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C05B8A8F-7EB6-4593-8999-EC6B5CC0BD42}"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nametranslations">#REF!</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<sst xmlns="http://schemas.openxmlformats.org/spreadsheetml/2006/main" xmlns:r="http://schemas.openxmlformats.org/officeDocument/2006/relationships" xmlns:xdr="http://schemas.openxmlformats.org/drawingml/2006/spreadsheetDrawing" count="1982" uniqueCount="257">
  <si>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</si>
  <si>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</si>
  <si>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</si>
  <si>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</si>
  <si>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</si>
  <si>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</si>
  <si>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</si>
  <si>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</si>
  <si>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</si>
  <si>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</si>
  <si>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</si>
  <si>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</si>
  <si>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</si>
  <si>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</si>
  <si>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</si>
  <si>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</si>
  <si>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</si>
  <si>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</si>
  <si>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</si>
  <si>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</si>
  <si>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Improved &amp; usable</t>
  </si>
  <si>
    <t>Sanitation in Schools</t>
  </si>
  <si>
    <t>No water source</t>
  </si>
  <si>
    <t>Facility</t>
  </si>
  <si>
    <t>Facility with no water or soap</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</si>
  <si>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</si>
  <si>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</si>
  <si>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</si>
  <si>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</si>
  <si>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</si>
  <si>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</si>
  <si>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</si>
  <si>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</si>
  <si>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</si>
  <si>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</si>
  <si>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</si>
  <si>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</si>
  <si>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</si>
  <si>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</si>
  <si>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</si>
  <si>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</si>
  <si>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</si>
  <si>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</si>
  <si>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</si>
  <si>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</si>
  <si>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</si>
  <si>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</si>
  <si>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</si>
  <si>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</si>
  <si>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</si>
  <si>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</si>
  <si>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</si>
  <si>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</si>
  <si>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</si>
  <si>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</si>
  <si>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</si>
  <si>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</si>
  <si>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</si>
  <si>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</si>
  <si>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</si>
  <si>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</si>
  <si>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</si>
  <si>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</si>
  <si>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</si>
  <si>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</si>
  <si>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</si>
  <si>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</si>
  <si>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</si>
  <si>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</si>
  <si>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</si>
  <si>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</si>
  <si>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</si>
  <si>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</si>
  <si>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</si>
  <si>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</si>
  <si>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</si>
  <si>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</si>
  <si>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</si>
  <si>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</si>
  <si>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</si>
  <si>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</si>
  <si>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</si>
  <si>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</si>
  <si>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</si>
  <si>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</si>
  <si>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</si>
  <si>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</si>
  <si>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</si>
  <si>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</si>
  <si>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</si>
  <si>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</si>
  <si>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</si>
  <si>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</si>
  <si>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</si>
  <si>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</si>
  <si>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</si>
  <si>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</si>
  <si>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</si>
  <si>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</si>
  <si>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AvailaDe</t>
  </si>
  <si>
    <t>No response</t>
  </si>
  <si>
    <t>Improved &amp; on-premises</t>
  </si>
  <si>
    <t>Improved, available &amp; on-premises</t>
  </si>
  <si>
    <t>Usable single-sex</t>
  </si>
  <si>
    <t>HW Facility</t>
  </si>
  <si>
    <t>with water</t>
  </si>
  <si>
    <t>with water and soap</t>
  </si>
  <si>
    <t>h_wat_n</t>
  </si>
  <si>
    <t>h_wat_u</t>
  </si>
  <si>
    <t>h_wat_r</t>
  </si>
  <si>
    <t>h_wat_pp</t>
  </si>
  <si>
    <t>h_wat_p</t>
  </si>
  <si>
    <t>h_wat_s</t>
  </si>
  <si>
    <t>Basic (Improved &amp; available)</t>
  </si>
  <si>
    <t>Basic (Improved, usable &amp; single-sex)</t>
  </si>
  <si>
    <t>hyg_fac_</t>
  </si>
  <si>
    <t>Handwashing facility with water</t>
  </si>
  <si>
    <t>Handwashing facility</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</si>
  <si>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</si>
  <si>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</si>
  <si>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</si>
  <si>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</si>
  <si>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</si>
  <si>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</si>
  <si>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</si>
  <si>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</si>
  <si>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</si>
  <si>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</si>
  <si>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</si>
  <si>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</si>
  <si>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</si>
  <si>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</si>
  <si>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</si>
  <si>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</si>
  <si>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</si>
  <si>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</si>
  <si>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</si>
  <si>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</si>
  <si>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</si>
  <si>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</si>
  <si>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</si>
  <si>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</si>
  <si>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</si>
  <si>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</si>
  <si>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</si>
  <si>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</si>
  <si>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</si>
  <si>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</si>
  <si>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</si>
  <si>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</si>
  <si>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</si>
  <si>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</si>
  <si>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</si>
  <si>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</si>
  <si>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</si>
  <si>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</si>
  <si>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</si>
  <si>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</si>
  <si>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</si>
  <si>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</si>
  <si>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</si>
  <si>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</si>
  <si>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</si>
  <si>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</si>
  <si>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</si>
  <si>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</si>
  <si>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Singapore</t>
  </si>
  <si>
    <t>Basic handwashing facilities</t>
  </si>
  <si>
    <t>Single-sex basic sanitation facilities</t>
  </si>
  <si>
    <t>POPULATION OF SCHOOL AGE CHILDREN</t>
  </si>
  <si>
    <r>
      <t xml:space="preserve">School Age Population 
</t>
    </r>
    <r>
      <rPr>
        <sz val="8"/>
        <rFont val="Arial"/>
        <family val="2"/>
      </rPr>
      <t>Source: UN Population Div &amp; UNESCO</t>
    </r>
  </si>
  <si>
    <t>Estimated from basic</t>
  </si>
  <si>
    <t>Improved (estimated from basic)</t>
  </si>
  <si>
    <t>Values in grey text are imputed based on linear regression</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</si>
  <si>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</si>
  <si>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</si>
  <si>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</si>
  <si>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</si>
  <si>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</si>
  <si>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</si>
  <si>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</si>
  <si>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</si>
  <si>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</si>
  <si>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</si>
  <si>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</si>
  <si>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</si>
  <si>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</si>
  <si>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</si>
  <si>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</si>
  <si>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</si>
  <si>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</si>
  <si>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</si>
  <si>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</si>
  <si>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</si>
  <si>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</si>
  <si>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</si>
  <si>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</si>
  <si>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</si>
  <si>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</si>
  <si>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</si>
  <si>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SGP_2016_UIS</t>
  </si>
  <si>
    <t>SGP_2017_UIS</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</si>
  <si>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</si>
  <si>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</si>
  <si>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</si>
  <si>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</si>
  <si>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</si>
  <si>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</si>
  <si>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</si>
  <si>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</si>
  <si>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</si>
  <si>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</si>
  <si>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</si>
  <si>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</si>
  <si>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</si>
  <si>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</si>
  <si>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</si>
  <si>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</si>
  <si>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</si>
  <si>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</si>
  <si>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SGP_2018_UIS</t>
  </si>
  <si>
    <t>SGP_2019_UIS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</si>
  <si>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</si>
  <si>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</si>
  <si>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</si>
  <si>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</si>
  <si>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</si>
  <si>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</si>
  <si>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SGP_2020_UIS</t>
  </si>
  <si>
    <t>SGP_2021_UIS</t>
  </si>
  <si>
    <t>On premises</t>
  </si>
  <si>
    <t>Estimated</t>
  </si>
  <si>
    <t>Proprortion improved</t>
  </si>
  <si>
    <t>The secondary school estimate is based on coverage in lower and upper secondary schools and the school age population for each level. The national estimate is based on coverage in pre-primary, primary and secondary schools.  Singapore is a city state, hence the indicator value reflects that of the national average. Estimates for the proportion with the specified facilities are based on the estimates for basic. Pre-primary not used due to the lack of suporting documents</t>
  </si>
  <si>
    <t>No</t>
  </si>
  <si>
    <r>
      <t>The secondary school estimate is based on coverage in lower and upper secondary schools and the school age population for each level. The national estimate is based on coverage in pre-primary, primary and secondary schools. Singapore is a city state, hence the indicator value reflects that of the national average. Estimates for the proportion with</t>
    </r>
    <r>
      <rPr>
        <strike/>
        <sz val="8"/>
        <rFont val="Arial"/>
        <family val="2"/>
      </rPr>
      <t> </t>
    </r>
    <r>
      <rPr>
        <sz val="8"/>
        <rFont val="Arial"/>
        <family val="2"/>
      </rPr>
      <t xml:space="preserve">the specified facilities </t>
    </r>
    <r>
      <rPr>
        <strike/>
        <sz val="8"/>
        <rFont val="Arial"/>
        <family val="2"/>
      </rPr>
      <t> </t>
    </r>
    <r>
      <rPr>
        <sz val="8"/>
        <rFont val="Arial"/>
        <family val="2"/>
      </rPr>
      <t>are based on the estimates for basic. Single-sex toilets are not applicable in pre-primary schools.  Pre-primary not used due to the lack of suporting documents</t>
    </r>
  </si>
  <si>
    <t>The secondary school estimate is based on coverage in lower and upper secondary schools and the school age population for each level. The national estimate is based on coverage in pre-primary, primary and secondary schools. Singapore is a city state, hence the indicator value reflects that of the national average. Estimates for the proportion of schools with the specified facilities are based on the estimates for basic.  Pre-primary not used due to the lack of suporting documents.</t>
  </si>
  <si>
    <t>Usable &amp; Single-sex</t>
  </si>
  <si>
    <t>Facility estimate used</t>
  </si>
  <si>
    <t>Improved estimate used</t>
  </si>
  <si>
    <t>Basic estimate used</t>
  </si>
  <si>
    <t>Number of schools total</t>
  </si>
  <si>
    <t>Number surveyed</t>
  </si>
  <si>
    <t>Improved &amp; usable estimate used</t>
  </si>
  <si>
    <t>Improved &amp; single-sex estimate used</t>
  </si>
  <si>
    <t>Facility with water estimate used</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</si>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</sst>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89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i/>
      <sz val="8"/>
      <name val="Arial"/>
      <family val="2"/>
    </font>
    <font>
      <sz val="8"/>
      <color rgb="FFFF0000"/>
      <name val="Arial"/>
      <family val="2"/>
    </font>
    <font>
      <strike/>
      <sz val="8"/>
      <name val="Arial"/>
      <family val="2"/>
    </font>
    <font>
      <sz val="9"/>
      <color theme="0"/>
      <name val="Arial"/>
      <family val="2"/>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645">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9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9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1" fillId="0" borderId="24" xfId="0" applyNumberFormat="true"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68" fillId="32"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3" borderId="70" xfId="0" applyNumberFormat="true" applyFont="true" applyFill="true" applyBorder="true" applyAlignment="true" applyProtection="true">
      <alignment horizontal="center" vertical="center"/>
    </xf>
    <xf numFmtId="164" fontId="67" fillId="31"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72" fillId="36"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0" fontId="120" fillId="72" borderId="115" xfId="0" applyNumberFormat="true" applyFont="true" applyFill="true" applyBorder="true" applyAlignment="true" applyProtection="true">
      <alignment horizontal="center" vertical="center"/>
    </xf>
    <xf numFmtId="164" fontId="121" fillId="73" borderId="116" xfId="0" applyNumberFormat="true" applyFont="true" applyFill="true" applyBorder="true" applyAlignment="true" applyProtection="true">
      <alignment horizontal="center" vertical="center"/>
    </xf>
    <xf numFmtId="0" fontId="122" fillId="74" borderId="117" xfId="0" applyNumberFormat="true" applyFont="true" applyFill="true" applyBorder="true" applyAlignment="true" applyProtection="true">
      <alignment horizontal="center" vertical="center"/>
    </xf>
    <xf numFmtId="0" fontId="123" fillId="75" borderId="118" xfId="0" applyNumberFormat="true" applyFont="true" applyFill="true" applyBorder="true" applyAlignment="true" applyProtection="true">
      <alignment horizontal="center" vertical="center"/>
    </xf>
    <xf numFmtId="0" fontId="124" fillId="76" borderId="119" xfId="0" applyNumberFormat="true" applyFont="true" applyFill="true" applyBorder="true" applyAlignment="true" applyProtection="true">
      <alignment horizontal="center" vertical="center"/>
    </xf>
    <xf numFmtId="1" fontId="125" fillId="77" borderId="120" xfId="0" applyNumberFormat="true" applyFont="true" applyFill="true" applyBorder="true" applyAlignment="true" applyProtection="true">
      <alignment horizontal="center" vertical="center"/>
    </xf>
    <xf numFmtId="0" fontId="126" fillId="78" borderId="121" xfId="0" applyNumberFormat="true" applyFont="true" applyFill="true" applyBorder="true" applyAlignment="true" applyProtection="true">
      <alignment horizontal="center" vertical="center"/>
    </xf>
    <xf numFmtId="164" fontId="127" fillId="79" borderId="122" xfId="0" applyNumberFormat="true" applyFont="true" applyFill="true" applyBorder="true" applyAlignment="true" applyProtection="true">
      <alignment horizontal="center" vertical="center"/>
    </xf>
    <xf numFmtId="0" fontId="128" fillId="80" borderId="123" xfId="0" applyNumberFormat="true" applyFont="true" applyFill="true" applyBorder="true" applyAlignment="true" applyProtection="true">
      <alignment horizontal="center" vertical="center"/>
    </xf>
    <xf numFmtId="0" fontId="129" fillId="81" borderId="124" xfId="0" applyNumberFormat="true" applyFont="true" applyFill="true" applyBorder="true" applyAlignment="true" applyProtection="true">
      <alignment horizontal="center" vertical="center"/>
    </xf>
    <xf numFmtId="0" fontId="130" fillId="82" borderId="125" xfId="0" applyNumberFormat="true" applyFont="true" applyFill="true" applyBorder="true" applyAlignment="true" applyProtection="true">
      <alignment horizontal="center" vertical="center"/>
    </xf>
    <xf numFmtId="164" fontId="131" fillId="83" borderId="126" xfId="0" applyNumberFormat="true" applyFont="true" applyFill="true" applyBorder="true" applyAlignment="true" applyProtection="true">
      <alignment horizontal="center" vertical="center"/>
    </xf>
    <xf numFmtId="164" fontId="132" fillId="84" borderId="127" xfId="0" applyNumberFormat="true" applyFont="true" applyFill="true" applyBorder="true" applyAlignment="true" applyProtection="true">
      <alignment horizontal="center" vertical="center"/>
    </xf>
    <xf numFmtId="164" fontId="133" fillId="85" borderId="128" xfId="0" applyNumberFormat="true" applyFont="true" applyFill="true" applyBorder="true" applyAlignment="true" applyProtection="true">
      <alignment horizontal="center" vertical="center"/>
    </xf>
    <xf numFmtId="164" fontId="134" fillId="86" borderId="129" xfId="0" applyNumberFormat="true" applyFont="true" applyFill="true" applyBorder="true" applyAlignment="true" applyProtection="true">
      <alignment horizontal="center" vertical="center"/>
    </xf>
    <xf numFmtId="164" fontId="135" fillId="87" borderId="130" xfId="0" applyNumberFormat="true" applyFont="true" applyFill="true" applyBorder="true" applyAlignment="true" applyProtection="true">
      <alignment horizontal="center" vertical="center"/>
    </xf>
    <xf numFmtId="164" fontId="136" fillId="88" borderId="131" xfId="0" applyNumberFormat="true" applyFont="true" applyFill="true" applyBorder="true" applyAlignment="true" applyProtection="true">
      <alignment horizontal="center" vertical="center"/>
    </xf>
    <xf numFmtId="164" fontId="137" fillId="89" borderId="132" xfId="0" applyNumberFormat="true" applyFont="true" applyFill="true" applyBorder="true" applyAlignment="true" applyProtection="true">
      <alignment horizontal="center" vertical="center"/>
    </xf>
    <xf numFmtId="164" fontId="138" fillId="90" borderId="133" xfId="0" applyNumberFormat="true" applyFont="true" applyFill="true" applyBorder="true" applyAlignment="true" applyProtection="true">
      <alignment horizontal="center" vertical="center"/>
    </xf>
    <xf numFmtId="164" fontId="139" fillId="91" borderId="134" xfId="0" applyNumberFormat="true" applyFont="true" applyFill="true" applyBorder="true" applyAlignment="true" applyProtection="true">
      <alignment horizontal="center" vertical="center"/>
    </xf>
    <xf numFmtId="164" fontId="140" fillId="92" borderId="135" xfId="0" applyNumberFormat="true" applyFont="true" applyFill="true" applyBorder="true" applyAlignment="true" applyProtection="true">
      <alignment horizontal="center" vertical="center"/>
    </xf>
    <xf numFmtId="164" fontId="141" fillId="93" borderId="136" xfId="0" applyNumberFormat="true" applyFont="true" applyFill="true" applyBorder="true" applyAlignment="true" applyProtection="true">
      <alignment horizontal="center" vertical="center"/>
    </xf>
    <xf numFmtId="164" fontId="142" fillId="94" borderId="137" xfId="0" applyNumberFormat="true" applyFont="true" applyFill="true" applyBorder="true" applyAlignment="true" applyProtection="true">
      <alignment horizontal="center" vertical="center"/>
    </xf>
    <xf numFmtId="164" fontId="143" fillId="95" borderId="138" xfId="0" applyNumberFormat="true" applyFont="true" applyFill="true" applyBorder="true" applyAlignment="true" applyProtection="true">
      <alignment horizontal="center" vertical="center"/>
    </xf>
    <xf numFmtId="0" fontId="144" fillId="96" borderId="139" xfId="0" applyNumberFormat="true" applyFont="true" applyFill="true" applyBorder="true" applyAlignment="true" applyProtection="true">
      <alignment horizontal="center" vertical="center"/>
    </xf>
    <xf numFmtId="164" fontId="145" fillId="97" borderId="140" xfId="0" applyNumberFormat="true" applyFont="true" applyFill="true" applyBorder="true" applyAlignment="true" applyProtection="true">
      <alignment horizontal="center" vertical="center"/>
    </xf>
    <xf numFmtId="0" fontId="146" fillId="98" borderId="141" xfId="0" applyNumberFormat="true" applyFont="true" applyFill="true" applyBorder="true" applyAlignment="true" applyProtection="true">
      <alignment horizontal="center" vertical="center"/>
    </xf>
    <xf numFmtId="0" fontId="147" fillId="99" borderId="142" xfId="0" applyNumberFormat="true" applyFont="true" applyFill="true" applyBorder="true" applyAlignment="true" applyProtection="true">
      <alignment horizontal="center" vertical="center"/>
    </xf>
    <xf numFmtId="0" fontId="148" fillId="100" borderId="143" xfId="0" applyNumberFormat="true" applyFont="true" applyFill="true" applyBorder="true" applyAlignment="true" applyProtection="true">
      <alignment horizontal="center" vertical="center"/>
    </xf>
    <xf numFmtId="0" fontId="149" fillId="101" borderId="144" xfId="0" applyNumberFormat="true" applyFont="true" applyFill="true" applyBorder="true" applyAlignment="true" applyProtection="true">
      <alignment horizontal="center" vertical="center"/>
    </xf>
    <xf numFmtId="164" fontId="150" fillId="102" borderId="145" xfId="0" applyNumberFormat="true" applyFont="true" applyFill="true" applyBorder="true" applyAlignment="true" applyProtection="true">
      <alignment horizontal="center" vertical="center"/>
    </xf>
    <xf numFmtId="0" fontId="151" fillId="103" borderId="146" xfId="0" applyNumberFormat="true" applyFont="true" applyFill="true" applyBorder="true" applyAlignment="true" applyProtection="true">
      <alignment horizontal="center" vertical="center"/>
    </xf>
    <xf numFmtId="0" fontId="152" fillId="104" borderId="147" xfId="0" applyNumberFormat="true" applyFont="true" applyFill="true" applyBorder="true" applyAlignment="true" applyProtection="true">
      <alignment horizontal="center" vertical="center"/>
    </xf>
    <xf numFmtId="0" fontId="153" fillId="105" borderId="148" xfId="0" applyNumberFormat="true" applyFont="true" applyFill="true" applyBorder="true" applyAlignment="true" applyProtection="true">
      <alignment horizontal="center" vertical="center"/>
    </xf>
    <xf numFmtId="0" fontId="154" fillId="106" borderId="149" xfId="0" applyNumberFormat="true" applyFont="true" applyFill="true" applyBorder="true" applyAlignment="true" applyProtection="true">
      <alignment horizontal="center" vertical="center"/>
    </xf>
    <xf numFmtId="164" fontId="155" fillId="107" borderId="150" xfId="0" applyNumberFormat="true" applyFont="true" applyFill="true" applyBorder="true" applyAlignment="true" applyProtection="true">
      <alignment horizontal="center" vertical="center"/>
    </xf>
    <xf numFmtId="0" fontId="156" fillId="108" borderId="151" xfId="0" applyNumberFormat="true" applyFont="true" applyFill="true" applyBorder="true" applyAlignment="true" applyProtection="true">
      <alignment horizontal="center" vertical="center"/>
    </xf>
    <xf numFmtId="0" fontId="157" fillId="109" borderId="152" xfId="0" applyNumberFormat="true" applyFont="true" applyFill="true" applyBorder="true" applyAlignment="true" applyProtection="true">
      <alignment horizontal="center" vertical="center"/>
    </xf>
    <xf numFmtId="0" fontId="158" fillId="110" borderId="153" xfId="0" applyNumberFormat="true" applyFont="true" applyFill="true" applyBorder="true" applyAlignment="true" applyProtection="true">
      <alignment horizontal="center" vertical="center"/>
    </xf>
    <xf numFmtId="0" fontId="159" fillId="111" borderId="154" xfId="0" applyNumberFormat="true" applyFont="true" applyFill="true" applyBorder="true" applyAlignment="true" applyProtection="true">
      <alignment horizontal="center" vertical="center"/>
    </xf>
    <xf numFmtId="164" fontId="160" fillId="112" borderId="155" xfId="0" applyNumberFormat="true" applyFont="true" applyFill="true" applyBorder="true" applyAlignment="true" applyProtection="true">
      <alignment horizontal="center" vertical="center"/>
    </xf>
    <xf numFmtId="0" fontId="161" fillId="113" borderId="156" xfId="0" applyNumberFormat="true" applyFont="true" applyFill="true" applyBorder="true" applyAlignment="true" applyProtection="true">
      <alignment horizontal="center" vertical="center"/>
    </xf>
    <xf numFmtId="0" fontId="162" fillId="114" borderId="157" xfId="0" applyNumberFormat="true" applyFont="true" applyFill="true" applyBorder="true" applyAlignment="true" applyProtection="true">
      <alignment horizontal="center" vertical="center"/>
    </xf>
    <xf numFmtId="0" fontId="163" fillId="115" borderId="158" xfId="0" applyNumberFormat="true" applyFont="true" applyFill="true" applyBorder="true" applyAlignment="true" applyProtection="true">
      <alignment horizontal="center" vertical="center"/>
    </xf>
    <xf numFmtId="0" fontId="164" fillId="116" borderId="159" xfId="0" applyNumberFormat="true" applyFont="true" applyFill="true" applyBorder="true" applyAlignment="true" applyProtection="true">
      <alignment horizontal="center" vertical="center"/>
    </xf>
    <xf numFmtId="164" fontId="165" fillId="117" borderId="160" xfId="0" applyNumberFormat="true" applyFont="true" applyFill="true" applyBorder="true" applyAlignment="true" applyProtection="true">
      <alignment horizontal="center" vertical="center"/>
    </xf>
    <xf numFmtId="0" fontId="166" fillId="118" borderId="161" xfId="0" applyNumberFormat="true" applyFont="true" applyFill="true" applyBorder="true" applyAlignment="true" applyProtection="true">
      <alignment horizontal="center" vertical="center"/>
    </xf>
    <xf numFmtId="0" fontId="167" fillId="119" borderId="162" xfId="0" applyNumberFormat="true" applyFont="true" applyFill="true" applyBorder="true" applyAlignment="true" applyProtection="true">
      <alignment horizontal="center" vertical="center"/>
    </xf>
    <xf numFmtId="0" fontId="168" fillId="120" borderId="163" xfId="0" applyNumberFormat="true" applyFont="true" applyFill="true" applyBorder="true" applyAlignment="true" applyProtection="true">
      <alignment horizontal="center" vertical="center"/>
    </xf>
    <xf numFmtId="0" fontId="169" fillId="121" borderId="164" xfId="0" applyNumberFormat="true" applyFont="true" applyFill="true" applyBorder="true" applyAlignment="true" applyProtection="true">
      <alignment horizontal="center" vertical="center"/>
    </xf>
    <xf numFmtId="164" fontId="170" fillId="122" borderId="165" xfId="0" applyNumberFormat="true" applyFont="true" applyFill="true" applyBorder="true" applyAlignment="true" applyProtection="true">
      <alignment horizontal="center" vertical="center"/>
    </xf>
    <xf numFmtId="0" fontId="171" fillId="123" borderId="166" xfId="0" applyNumberFormat="true" applyFont="true" applyFill="true" applyBorder="true" applyAlignment="true" applyProtection="true">
      <alignment horizontal="center" vertical="center"/>
    </xf>
    <xf numFmtId="0" fontId="172" fillId="124" borderId="167" xfId="0" applyNumberFormat="true" applyFont="true" applyFill="true" applyBorder="true" applyAlignment="true" applyProtection="true">
      <alignment horizontal="center" vertical="center"/>
    </xf>
    <xf numFmtId="0" fontId="173" fillId="125" borderId="168" xfId="0" applyNumberFormat="true" applyFont="true" applyFill="true" applyBorder="true" applyAlignment="true" applyProtection="true">
      <alignment horizontal="center" vertical="center"/>
    </xf>
    <xf numFmtId="0" fontId="174" fillId="126" borderId="169" xfId="0" applyNumberFormat="true" applyFont="true" applyFill="true" applyBorder="true" applyAlignment="true" applyProtection="true">
      <alignment horizontal="center" vertical="center"/>
    </xf>
    <xf numFmtId="164" fontId="175" fillId="127" borderId="170" xfId="0" applyNumberFormat="true" applyFont="true" applyFill="true" applyBorder="true" applyAlignment="true" applyProtection="true">
      <alignment horizontal="center" vertical="center"/>
    </xf>
    <xf numFmtId="0" fontId="176" fillId="128" borderId="171" xfId="0" applyNumberFormat="true" applyFont="true" applyFill="true" applyBorder="true" applyAlignment="true" applyProtection="true">
      <alignment horizontal="center" vertical="center"/>
    </xf>
    <xf numFmtId="0" fontId="177" fillId="129" borderId="172" xfId="0" applyNumberFormat="true" applyFont="true" applyFill="true" applyBorder="true" applyAlignment="true" applyProtection="true">
      <alignment horizontal="center" vertical="center"/>
    </xf>
    <xf numFmtId="0" fontId="178" fillId="130" borderId="173" xfId="0" applyNumberFormat="true" applyFont="true" applyFill="true" applyBorder="true" applyAlignment="true" applyProtection="true">
      <alignment horizontal="center" vertical="center"/>
    </xf>
    <xf numFmtId="0" fontId="179" fillId="131" borderId="174" xfId="0" applyNumberFormat="true" applyFont="true" applyFill="true" applyBorder="true" applyAlignment="true" applyProtection="true">
      <alignment horizontal="center" vertical="center"/>
    </xf>
    <xf numFmtId="164" fontId="180" fillId="132" borderId="175" xfId="0" applyNumberFormat="true" applyFont="true" applyFill="true" applyBorder="true" applyAlignment="true" applyProtection="true">
      <alignment horizontal="center" vertical="center"/>
    </xf>
    <xf numFmtId="0" fontId="181" fillId="133" borderId="176" xfId="0" applyNumberFormat="true" applyFont="true" applyFill="true" applyBorder="true" applyAlignment="true" applyProtection="true">
      <alignment horizontal="center" vertical="center"/>
    </xf>
    <xf numFmtId="0" fontId="182" fillId="134" borderId="177" xfId="0" applyNumberFormat="true" applyFont="true" applyFill="true" applyBorder="true" applyAlignment="true" applyProtection="true">
      <alignment horizontal="center" vertical="center"/>
    </xf>
    <xf numFmtId="0" fontId="183" fillId="135" borderId="178" xfId="0" applyNumberFormat="true" applyFont="true" applyFill="true" applyBorder="true" applyAlignment="true" applyProtection="true">
      <alignment horizontal="center" vertical="center"/>
    </xf>
    <xf numFmtId="0" fontId="184" fillId="136" borderId="179" xfId="0" applyNumberFormat="true" applyFont="true" applyFill="true" applyBorder="true" applyAlignment="true" applyProtection="true">
      <alignment horizontal="center" vertical="center"/>
    </xf>
    <xf numFmtId="164" fontId="185" fillId="137" borderId="180" xfId="0" applyNumberFormat="true" applyFont="true" applyFill="true" applyBorder="true" applyAlignment="true" applyProtection="true">
      <alignment horizontal="center" vertical="center"/>
    </xf>
    <xf numFmtId="0" fontId="186" fillId="138" borderId="181" xfId="0" applyNumberFormat="true" applyFont="true" applyFill="true" applyBorder="true" applyAlignment="true" applyProtection="true">
      <alignment horizontal="center" vertical="center"/>
    </xf>
    <xf numFmtId="0" fontId="187" fillId="139" borderId="182" xfId="0" applyNumberFormat="true" applyFont="true" applyFill="true" applyBorder="true" applyAlignment="true" applyProtection="true">
      <alignment horizontal="center" vertical="center"/>
    </xf>
    <xf numFmtId="0" fontId="188" fillId="140" borderId="183" xfId="0" applyNumberFormat="true" applyFont="true" applyFill="true" applyBorder="true" applyAlignment="true" applyProtection="true">
      <alignment horizontal="center" vertical="center"/>
    </xf>
    <xf numFmtId="0" fontId="189" fillId="141" borderId="184" xfId="0" applyNumberFormat="true" applyFont="true" applyFill="true" applyBorder="true" applyAlignment="true" applyProtection="true">
      <alignment horizontal="center" vertical="center"/>
    </xf>
    <xf numFmtId="0" fontId="190" fillId="142" borderId="185" xfId="0" applyNumberFormat="true" applyFont="true" applyFill="true" applyBorder="true" applyAlignment="true" applyProtection="true">
      <alignment horizontal="center" vertical="center"/>
    </xf>
    <xf numFmtId="0" fontId="191" fillId="143" borderId="186" xfId="0" applyNumberFormat="true" applyFont="true" applyFill="true" applyBorder="true" applyAlignment="true" applyProtection="true">
      <alignment horizontal="center" vertical="center"/>
    </xf>
    <xf numFmtId="0" fontId="192" fillId="144" borderId="187" xfId="0" applyNumberFormat="true" applyFont="true" applyFill="true" applyBorder="true" applyAlignment="true" applyProtection="true">
      <alignment horizontal="center" vertical="center"/>
    </xf>
    <xf numFmtId="0" fontId="193" fillId="145" borderId="188" xfId="0" applyNumberFormat="true" applyFont="true" applyFill="true" applyBorder="true" applyAlignment="true" applyProtection="true">
      <alignment horizontal="center" vertical="center"/>
    </xf>
    <xf numFmtId="0" fontId="194" fillId="146" borderId="189" xfId="0" applyNumberFormat="true" applyFont="true" applyFill="true" applyBorder="true" applyAlignment="true" applyProtection="true">
      <alignment horizontal="center" vertical="center"/>
    </xf>
    <xf numFmtId="0" fontId="195" fillId="147" borderId="190" xfId="0" applyNumberFormat="true" applyFont="true" applyFill="true" applyBorder="true" applyAlignment="true" applyProtection="true">
      <alignment horizontal="center" vertical="center"/>
    </xf>
    <xf numFmtId="0" fontId="196" fillId="148" borderId="191" xfId="0" applyNumberFormat="true" applyFont="true" applyFill="true" applyBorder="true" applyAlignment="true" applyProtection="true">
      <alignment horizontal="center" vertical="center"/>
    </xf>
    <xf numFmtId="0" fontId="197" fillId="149" borderId="192" xfId="0" applyNumberFormat="true" applyFont="true" applyFill="true" applyBorder="true" applyAlignment="true" applyProtection="true">
      <alignment horizontal="center" vertical="center"/>
    </xf>
    <xf numFmtId="0" fontId="198" fillId="150" borderId="193" xfId="0" applyNumberFormat="true" applyFont="true" applyFill="true" applyBorder="true" applyAlignment="true" applyProtection="true">
      <alignment horizontal="center" vertical="center"/>
    </xf>
    <xf numFmtId="0" fontId="199" fillId="151" borderId="194" xfId="0" applyNumberFormat="true" applyFont="true" applyFill="true" applyBorder="true" applyAlignment="true" applyProtection="true">
      <alignment horizontal="center" vertical="center"/>
    </xf>
    <xf numFmtId="0" fontId="200" fillId="152" borderId="195" xfId="0" applyNumberFormat="true" applyFont="true" applyFill="true" applyBorder="true" applyAlignment="true" applyProtection="true">
      <alignment horizontal="center" vertical="center"/>
    </xf>
    <xf numFmtId="0" fontId="201" fillId="153" borderId="196" xfId="0" applyNumberFormat="true" applyFont="true" applyFill="true" applyBorder="true" applyAlignment="true" applyProtection="true">
      <alignment horizontal="center" vertical="center"/>
    </xf>
    <xf numFmtId="0" fontId="202" fillId="154" borderId="197" xfId="0" applyNumberFormat="true" applyFont="true" applyFill="true" applyBorder="true" applyAlignment="true" applyProtection="true">
      <alignment horizontal="center" vertical="center"/>
    </xf>
    <xf numFmtId="0" fontId="203" fillId="155" borderId="198" xfId="0" applyNumberFormat="true" applyFont="true" applyFill="true" applyBorder="true" applyAlignment="true" applyProtection="true">
      <alignment horizontal="center" vertical="center"/>
    </xf>
    <xf numFmtId="0" fontId="204" fillId="156" borderId="199" xfId="0" applyNumberFormat="true" applyFont="true" applyFill="true" applyBorder="true" applyAlignment="true" applyProtection="true">
      <alignment horizontal="center" vertical="center"/>
    </xf>
    <xf numFmtId="0" fontId="205" fillId="157" borderId="200" xfId="0" applyNumberFormat="true" applyFont="true" applyFill="true" applyBorder="true" applyAlignment="true" applyProtection="true">
      <alignment horizontal="center" vertical="center"/>
    </xf>
    <xf numFmtId="0" fontId="206" fillId="158" borderId="201" xfId="0" applyNumberFormat="true" applyFont="true" applyFill="true" applyBorder="true" applyAlignment="true" applyProtection="true">
      <alignment horizontal="center" vertical="center"/>
    </xf>
    <xf numFmtId="0" fontId="207" fillId="159" borderId="202" xfId="0" applyNumberFormat="true" applyFont="true" applyFill="true" applyBorder="true" applyAlignment="true" applyProtection="true">
      <alignment horizontal="center" vertical="center"/>
    </xf>
    <xf numFmtId="0" fontId="208" fillId="160" borderId="203" xfId="0" applyNumberFormat="true" applyFont="true" applyFill="true" applyBorder="true" applyAlignment="true" applyProtection="true">
      <alignment horizontal="center" vertical="center"/>
    </xf>
    <xf numFmtId="0" fontId="209" fillId="161" borderId="204" xfId="0" applyNumberFormat="true" applyFont="true" applyFill="true" applyBorder="true" applyAlignment="true" applyProtection="true">
      <alignment horizontal="center" vertical="center"/>
    </xf>
    <xf numFmtId="0" fontId="210" fillId="162" borderId="205" xfId="0" applyNumberFormat="true" applyFont="true" applyFill="true" applyBorder="true" applyAlignment="true" applyProtection="true">
      <alignment horizontal="center" vertical="center"/>
    </xf>
    <xf numFmtId="0" fontId="211" fillId="163" borderId="206" xfId="0" applyNumberFormat="true" applyFont="true" applyFill="true" applyBorder="true" applyAlignment="true" applyProtection="true">
      <alignment horizontal="center" vertical="center"/>
    </xf>
    <xf numFmtId="0" fontId="212" fillId="164" borderId="207" xfId="0" applyNumberFormat="true" applyFont="true" applyFill="true" applyBorder="true" applyAlignment="true" applyProtection="true">
      <alignment horizontal="center" vertical="center"/>
    </xf>
    <xf numFmtId="0" fontId="213" fillId="165" borderId="208" xfId="0" applyNumberFormat="true" applyFont="true" applyFill="true" applyBorder="true" applyAlignment="true" applyProtection="true">
      <alignment horizontal="center" vertical="center"/>
    </xf>
    <xf numFmtId="0" fontId="214" fillId="166" borderId="209" xfId="0" applyNumberFormat="true" applyFont="true" applyFill="true" applyBorder="true" applyAlignment="true" applyProtection="true">
      <alignment horizontal="center" vertical="center"/>
    </xf>
    <xf numFmtId="0" fontId="215" fillId="167" borderId="210" xfId="0" applyNumberFormat="true" applyFont="true" applyFill="true" applyBorder="true" applyAlignment="true" applyProtection="true">
      <alignment horizontal="center" vertical="center"/>
    </xf>
    <xf numFmtId="0" fontId="216" fillId="168" borderId="211" xfId="0" applyNumberFormat="true" applyFont="true" applyFill="true" applyBorder="true" applyAlignment="true" applyProtection="true">
      <alignment horizontal="center" vertical="center"/>
    </xf>
    <xf numFmtId="0" fontId="217" fillId="169" borderId="212" xfId="0" applyNumberFormat="true" applyFont="true" applyFill="true" applyBorder="true" applyAlignment="true" applyProtection="true">
      <alignment horizontal="center" vertical="center"/>
    </xf>
    <xf numFmtId="0" fontId="218" fillId="170" borderId="213" xfId="0" applyNumberFormat="true" applyFont="true" applyFill="true" applyBorder="true" applyAlignment="true" applyProtection="true">
      <alignment horizontal="center" vertical="center"/>
    </xf>
    <xf numFmtId="0" fontId="219" fillId="171" borderId="214" xfId="0" applyNumberFormat="true" applyFont="true" applyFill="true" applyBorder="true" applyAlignment="true" applyProtection="true">
      <alignment horizontal="center" vertical="center"/>
    </xf>
    <xf numFmtId="0" fontId="220" fillId="172" borderId="215" xfId="0" applyNumberFormat="true" applyFont="true" applyFill="true" applyBorder="true" applyAlignment="true" applyProtection="true">
      <alignment horizontal="center" vertical="center"/>
    </xf>
    <xf numFmtId="0" fontId="221" fillId="173" borderId="216" xfId="0" applyNumberFormat="true" applyFont="true" applyFill="true" applyBorder="true" applyAlignment="true" applyProtection="true">
      <alignment horizontal="center" vertical="center"/>
    </xf>
    <xf numFmtId="0" fontId="222" fillId="174" borderId="217" xfId="0" applyNumberFormat="true" applyFont="true" applyFill="true" applyBorder="true" applyAlignment="true" applyProtection="true">
      <alignment horizontal="center" vertical="center"/>
    </xf>
    <xf numFmtId="0" fontId="223" fillId="175" borderId="218" xfId="0" applyNumberFormat="true" applyFont="true" applyFill="true" applyBorder="true" applyAlignment="true" applyProtection="true">
      <alignment horizontal="center" vertical="center"/>
    </xf>
    <xf numFmtId="0" fontId="224" fillId="176" borderId="219" xfId="0" applyNumberFormat="true" applyFont="true" applyFill="true" applyBorder="true" applyAlignment="true" applyProtection="true">
      <alignment horizontal="center" vertical="center"/>
    </xf>
    <xf numFmtId="0" fontId="225" fillId="177" borderId="220" xfId="0" applyNumberFormat="true" applyFont="true" applyFill="true" applyBorder="true" applyAlignment="true" applyProtection="true">
      <alignment horizontal="center" vertical="center"/>
    </xf>
    <xf numFmtId="0" fontId="226" fillId="178" borderId="221" xfId="0" applyNumberFormat="true" applyFont="true" applyFill="true" applyBorder="true" applyAlignment="true" applyProtection="true">
      <alignment horizontal="center" vertical="center"/>
    </xf>
    <xf numFmtId="0" fontId="227" fillId="179" borderId="222" xfId="0" applyNumberFormat="true" applyFont="true" applyFill="true" applyBorder="true" applyAlignment="true" applyProtection="true">
      <alignment horizontal="center" vertical="center"/>
    </xf>
    <xf numFmtId="0" fontId="228" fillId="180" borderId="223" xfId="0" applyNumberFormat="true" applyFont="true" applyFill="true" applyBorder="true" applyAlignment="true" applyProtection="true">
      <alignment horizontal="center" vertical="center"/>
    </xf>
    <xf numFmtId="0" fontId="229" fillId="181" borderId="224" xfId="0" applyNumberFormat="true" applyFont="true" applyFill="true" applyBorder="true" applyAlignment="true" applyProtection="true">
      <alignment horizontal="center" vertical="center"/>
    </xf>
    <xf numFmtId="0" fontId="230" fillId="182" borderId="225" xfId="0" applyNumberFormat="true" applyFont="true" applyFill="true" applyBorder="true" applyAlignment="true" applyProtection="true">
      <alignment horizontal="center" vertical="center"/>
    </xf>
    <xf numFmtId="0" fontId="231" fillId="183" borderId="226" xfId="0" applyNumberFormat="true" applyFont="true" applyFill="true" applyBorder="true" applyAlignment="true" applyProtection="true">
      <alignment horizontal="center" vertical="center"/>
    </xf>
    <xf numFmtId="0" fontId="232" fillId="184" borderId="227" xfId="0" applyNumberFormat="true" applyFont="true" applyFill="true" applyBorder="true" applyAlignment="true" applyProtection="true">
      <alignment horizontal="center" vertical="center"/>
    </xf>
    <xf numFmtId="0" fontId="233" fillId="185" borderId="228" xfId="0" applyNumberFormat="true" applyFont="true" applyFill="true" applyBorder="true" applyAlignment="true" applyProtection="true">
      <alignment horizontal="center" vertical="center"/>
    </xf>
    <xf numFmtId="0" fontId="234" fillId="186" borderId="229" xfId="0" applyNumberFormat="true" applyFont="true" applyFill="true" applyBorder="true" applyAlignment="true" applyProtection="true">
      <alignment horizontal="center" vertical="center"/>
    </xf>
    <xf numFmtId="0" fontId="235" fillId="187" borderId="230" xfId="0" applyNumberFormat="true" applyFont="true" applyFill="true" applyBorder="true" applyAlignment="true" applyProtection="true">
      <alignment horizontal="center" vertical="center"/>
    </xf>
    <xf numFmtId="0" fontId="236" fillId="188" borderId="231" xfId="0" applyNumberFormat="true" applyFont="true" applyFill="true" applyBorder="true" applyAlignment="true" applyProtection="true">
      <alignment horizontal="center" vertical="center"/>
    </xf>
    <xf numFmtId="0" fontId="237" fillId="189" borderId="232" xfId="0" applyNumberFormat="true" applyFont="true" applyFill="true" applyBorder="true" applyAlignment="true" applyProtection="true">
      <alignment horizontal="center" vertical="center"/>
    </xf>
    <xf numFmtId="0" fontId="238" fillId="190" borderId="233" xfId="0" applyNumberFormat="true" applyFont="true" applyFill="true" applyBorder="true" applyAlignment="true" applyProtection="true">
      <alignment horizontal="center" vertical="center"/>
    </xf>
    <xf numFmtId="0" fontId="239" fillId="191" borderId="234" xfId="0" applyNumberFormat="true" applyFont="true" applyFill="true" applyBorder="true" applyAlignment="true" applyProtection="true">
      <alignment horizontal="center" vertical="center"/>
    </xf>
    <xf numFmtId="0" fontId="240" fillId="192" borderId="235" xfId="0" applyNumberFormat="true" applyFont="true" applyFill="true" applyBorder="true" applyAlignment="true" applyProtection="true">
      <alignment horizontal="center" vertical="center"/>
    </xf>
    <xf numFmtId="0" fontId="241" fillId="0" borderId="236" xfId="0" applyNumberFormat="true" applyFont="true" applyBorder="true" applyAlignment="true" applyProtection="true"/>
    <xf numFmtId="0" fontId="242" fillId="0" borderId="23" xfId="0" applyFont="true" applyBorder="true" applyAlignment="true">
      <alignment horizontal="left" vertical="center"/>
    </xf>
    <xf numFmtId="0" fontId="31" fillId="0" borderId="235" xfId="0" applyFont="true" applyBorder="true" applyAlignment="true">
      <alignment horizontal="left" vertical="center"/>
    </xf>
    <xf numFmtId="164" fontId="1" fillId="2" borderId="13" xfId="0" applyNumberFormat="true" applyFont="true" applyFill="true" applyBorder="true" applyAlignment="true">
      <alignment horizontal="center" vertical="center"/>
    </xf>
    <xf numFmtId="164" fontId="1" fillId="0" borderId="13" xfId="0" applyNumberFormat="true" applyFont="true" applyBorder="true" applyAlignment="true">
      <alignment horizontal="center" vertical="center"/>
    </xf>
    <xf numFmtId="164" fontId="1" fillId="2" borderId="25" xfId="0" applyNumberFormat="true" applyFont="true" applyFill="true" applyBorder="true" applyAlignment="true">
      <alignment horizontal="center" vertical="center"/>
    </xf>
    <xf numFmtId="0" fontId="242" fillId="0" borderId="23" xfId="0" applyFont="true" applyBorder="true" applyAlignment="true">
      <alignment horizontal="left" vertical="center" wrapText="true"/>
    </xf>
    <xf numFmtId="0" fontId="31" fillId="2" borderId="235" xfId="0" applyFont="true" applyFill="true" applyBorder="true" applyAlignment="true">
      <alignment horizontal="left" vertical="center" wrapText="true"/>
    </xf>
    <xf numFmtId="164" fontId="1" fillId="0" borderId="13" xfId="0" applyNumberFormat="true" applyFont="true" applyBorder="true" applyAlignment="true">
      <alignment horizontal="center" vertical="center" wrapText="true"/>
    </xf>
    <xf numFmtId="164" fontId="1" fillId="2" borderId="235" xfId="0" applyNumberFormat="true" applyFont="true" applyFill="true" applyBorder="true" applyAlignment="true">
      <alignment horizontal="center" vertical="center" wrapText="true"/>
    </xf>
    <xf numFmtId="164" fontId="1" fillId="2" borderId="24" xfId="0" applyNumberFormat="true" applyFont="true" applyFill="true" applyBorder="true" applyAlignment="true">
      <alignment horizontal="center" vertical="center" wrapText="true"/>
    </xf>
    <xf numFmtId="0" fontId="8" fillId="25" borderId="235" xfId="0" applyFont="true" applyFill="true" applyBorder="true" applyAlignment="true">
      <alignment vertical="center"/>
    </xf>
    <xf numFmtId="0" fontId="243" fillId="25" borderId="235" xfId="0" applyFont="true" applyFill="true" applyBorder="true" applyAlignment="true">
      <alignment vertical="center"/>
    </xf>
    <xf numFmtId="164" fontId="1" fillId="2" borderId="10" xfId="0" applyNumberFormat="true" applyFont="true" applyFill="true" applyBorder="true" applyAlignment="true">
      <alignment horizontal="center" vertical="center"/>
    </xf>
    <xf numFmtId="0" fontId="3" fillId="2" borderId="235" xfId="0" applyFont="true" applyFill="true" applyBorder="true" applyAlignment="true">
      <alignment horizontal="center"/>
    </xf>
    <xf numFmtId="164" fontId="3" fillId="2" borderId="235" xfId="0" applyNumberFormat="true" applyFont="true" applyFill="true" applyBorder="true" applyAlignment="true">
      <alignment horizontal="center" vertical="center"/>
    </xf>
    <xf numFmtId="164" fontId="1" fillId="2" borderId="235" xfId="0" applyNumberFormat="true" applyFont="true" applyFill="true" applyBorder="true" applyAlignment="true">
      <alignment horizontal="center" vertical="center"/>
    </xf>
    <xf numFmtId="0" fontId="1" fillId="0" borderId="10" xfId="0" applyFont="true" applyBorder="true" applyAlignment="true">
      <alignment horizontal="center" vertical="center" wrapText="true"/>
    </xf>
    <xf numFmtId="1" fontId="3" fillId="0" borderId="235" xfId="0" applyNumberFormat="true" applyFont="true" applyBorder="true" applyAlignment="true">
      <alignment horizontal="center" vertical="center"/>
    </xf>
    <xf numFmtId="0" fontId="243" fillId="0" borderId="235" xfId="0" applyFont="true" applyBorder="true" applyAlignment="true">
      <alignment horizontal="center"/>
    </xf>
    <xf numFmtId="1" fontId="1" fillId="0" borderId="235" xfId="0" applyNumberFormat="true" applyFont="true" applyBorder="true" applyAlignment="true">
      <alignment horizontal="center"/>
    </xf>
    <xf numFmtId="0" fontId="3" fillId="0" borderId="34"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24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164" fontId="1" fillId="0" borderId="235" xfId="0" applyNumberFormat="true" applyFont="true" applyBorder="true" applyAlignment="true">
      <alignment horizontal="center" vertical="center"/>
    </xf>
    <xf numFmtId="164" fontId="1" fillId="0" borderId="24" xfId="0" applyNumberFormat="true" applyFont="true" applyBorder="true" applyAlignment="true">
      <alignment horizontal="center" vertical="center"/>
    </xf>
    <xf numFmtId="164" fontId="1" fillId="0" borderId="235" xfId="0" applyNumberFormat="true" applyFont="true" applyBorder="true" applyAlignment="true">
      <alignment horizontal="center" vertical="center" wrapText="true"/>
    </xf>
    <xf numFmtId="164" fontId="1" fillId="0" borderId="24" xfId="0" applyNumberFormat="true" applyFont="true" applyBorder="true" applyAlignment="true">
      <alignment horizontal="center" vertical="center" wrapText="true"/>
    </xf>
    <xf numFmtId="0" fontId="31" fillId="43" borderId="23" xfId="0" applyFont="true" applyFill="true" applyBorder="true" applyAlignment="true">
      <alignment horizontal="left" vertical="center"/>
    </xf>
    <xf numFmtId="0" fontId="31" fillId="43" borderId="32" xfId="0" applyFont="true" applyFill="true" applyBorder="true" applyAlignment="true">
      <alignment horizontal="center" vertical="center" wrapText="true"/>
    </xf>
    <xf numFmtId="0" fontId="1" fillId="43" borderId="235" xfId="0" applyFont="true" applyFill="true" applyBorder="true" applyAlignment="true">
      <alignment vertical="center"/>
    </xf>
    <xf numFmtId="0" fontId="1" fillId="43" borderId="8" xfId="0" applyFont="true" applyFill="true" applyBorder="true" applyAlignment="true">
      <alignment vertical="center"/>
    </xf>
    <xf numFmtId="0" fontId="1" fillId="43" borderId="26" xfId="0" applyFont="true" applyFill="true" applyBorder="true" applyAlignment="true">
      <alignment vertical="center"/>
    </xf>
    <xf numFmtId="0" fontId="242" fillId="0" borderId="23" xfId="0" applyFont="true" applyBorder="true" applyAlignment="true">
      <alignment horizontal="left"/>
    </xf>
    <xf numFmtId="0" fontId="1" fillId="2" borderId="10" xfId="0" applyFont="true" applyFill="true" applyBorder="true" applyAlignment="true">
      <alignment horizontal="center"/>
    </xf>
    <xf numFmtId="164" fontId="1" fillId="2" borderId="24" xfId="0" applyNumberFormat="true" applyFont="true" applyFill="true" applyBorder="true" applyAlignment="true">
      <alignment horizontal="center" vertical="center"/>
    </xf>
    <xf numFmtId="0" fontId="1" fillId="2" borderId="35" xfId="0" applyFont="true" applyFill="true" applyBorder="true" applyAlignment="true">
      <alignment horizontal="center"/>
    </xf>
    <xf numFmtId="0" fontId="242" fillId="2" borderId="23" xfId="0" applyFont="true" applyFill="true" applyBorder="true" applyAlignment="true">
      <alignment horizontal="left"/>
    </xf>
    <xf numFmtId="0" fontId="1" fillId="2" borderId="8" xfId="0" applyFont="true" applyFill="true" applyBorder="true" applyAlignment="true">
      <alignment horizontal="center" vertical="center"/>
    </xf>
    <xf numFmtId="164" fontId="1" fillId="2" borderId="22" xfId="0" applyNumberFormat="true" applyFont="true" applyFill="true" applyBorder="true" applyAlignment="true">
      <alignment horizontal="center" vertical="center"/>
    </xf>
    <xf numFmtId="0" fontId="1" fillId="0" borderId="4" xfId="0" applyFont="true" applyBorder="true" applyAlignment="true">
      <alignment horizontal="left" vertical="center" wrapText="true"/>
    </xf>
    <xf numFmtId="0" fontId="1" fillId="0" borderId="24" xfId="0" applyFont="true" applyBorder="true" applyAlignment="true">
      <alignment horizontal="center" vertical="center" wrapText="true"/>
    </xf>
    <xf numFmtId="1" fontId="1" fillId="0" borderId="235" xfId="0" applyNumberFormat="true" applyFont="true" applyBorder="true" applyAlignment="true">
      <alignment horizontal="center" vertical="center"/>
    </xf>
    <xf numFmtId="1" fontId="1" fillId="2" borderId="235" xfId="0" applyNumberFormat="true" applyFont="true" applyFill="true" applyBorder="true" applyAlignment="true">
      <alignment horizontal="center" vertical="center"/>
    </xf>
    <xf numFmtId="0" fontId="1" fillId="0" borderId="235" xfId="0" applyFont="true" applyBorder="true" applyAlignment="true">
      <alignment horizontal="center"/>
    </xf>
    <xf numFmtId="0" fontId="1" fillId="0" borderId="28" xfId="0" applyFont="true" applyBorder="true" applyAlignment="true">
      <alignment horizontal="left" vertical="center" wrapText="true"/>
    </xf>
    <xf numFmtId="1" fontId="1" fillId="0" borderId="28" xfId="0" applyNumberFormat="true" applyFont="true" applyBorder="true" applyAlignment="true">
      <alignment horizontal="center" vertical="center"/>
    </xf>
    <xf numFmtId="0" fontId="90" fillId="0" borderId="23" xfId="0" applyFont="true" applyBorder="true" applyAlignment="true">
      <alignment horizontal="left" vertical="center"/>
    </xf>
    <xf numFmtId="0" fontId="3" fillId="0" borderId="235" xfId="0" applyFont="true" applyBorder="true" applyAlignment="true">
      <alignment horizontal="center" vertical="center" wrapText="true"/>
    </xf>
    <xf numFmtId="0" fontId="1" fillId="0" borderId="235" xfId="0" applyFont="true" applyBorder="true" applyAlignment="true">
      <alignment horizontal="center" vertical="center" wrapText="true"/>
    </xf>
    <xf numFmtId="1" fontId="3" fillId="2" borderId="235" xfId="0" applyNumberFormat="true" applyFont="true" applyFill="true" applyBorder="true" applyAlignment="true">
      <alignment horizontal="center" vertical="center"/>
    </xf>
    <xf numFmtId="0" fontId="3" fillId="0" borderId="36" xfId="0" applyFont="true" applyBorder="true" applyAlignment="true">
      <alignment horizontal="left" vertical="center" wrapText="true"/>
    </xf>
    <xf numFmtId="0" fontId="4" fillId="2" borderId="235" xfId="0" applyFont="true" applyFill="true" applyBorder="true" applyAlignment="true">
      <alignment vertical="center"/>
    </xf>
    <xf numFmtId="0" fontId="4" fillId="0" borderId="235" xfId="0" applyFont="true" applyBorder="true" applyAlignment="true">
      <alignment vertical="center"/>
    </xf>
    <xf numFmtId="0" fontId="4" fillId="2" borderId="23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1" fillId="0" borderId="11" xfId="0" applyFont="true" applyBorder="true" applyAlignment="true">
      <alignment horizontal="left" vertical="center" wrapText="true"/>
    </xf>
    <xf numFmtId="0" fontId="1" fillId="0" borderId="32" xfId="0" applyFont="true" applyBorder="true" applyAlignment="true">
      <alignment horizontal="left" vertical="center" wrapText="true"/>
    </xf>
    <xf numFmtId="0" fontId="1" fillId="0" borderId="25" xfId="0" applyFont="true" applyBorder="true" applyAlignment="true">
      <alignment horizontal="left" vertical="center" wrapText="true"/>
    </xf>
    <xf numFmtId="0" fontId="1" fillId="0" borderId="235" xfId="0" applyFont="true" applyBorder="true" applyAlignment="true">
      <alignment horizontal="left" vertical="center" wrapText="true"/>
    </xf>
    <xf numFmtId="0" fontId="1"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5" fillId="42" borderId="236" xfId="22" applyFont="true" applyFill="true" applyAlignment="true">
      <alignment horizontal="left" vertical="center" wrapText="true"/>
    </xf>
    <xf numFmtId="0" fontId="245" fillId="43" borderId="237" xfId="22" applyFont="true" applyFill="true" applyBorder="true" applyAlignment="true">
      <alignment horizontal="left" vertical="center" wrapText="true"/>
    </xf>
    <xf numFmtId="0" fontId="245" fillId="43" borderId="236" xfId="22" applyFont="true" applyFill="true" applyAlignment="true">
      <alignment horizontal="left" vertical="center" wrapText="true"/>
    </xf>
    <xf numFmtId="0" fontId="245"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6"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7"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8"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9"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50"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51"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2"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3"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4"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5"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6"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7"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8"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9"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60"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61"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2"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3"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4"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5"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6"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7"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8"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9"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70"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71"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2"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3"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4"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5"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6"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7"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8"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9"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80"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81"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2"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3"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4"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5"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6"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7"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8"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9"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90"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91"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2"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3"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4"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5"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6"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7"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8"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9"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300"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301"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2"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3"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4"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5"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6"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7"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8"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9"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10"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11"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2"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3"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4"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5"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6"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7"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8"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9"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20"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21"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2"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3"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4"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5"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6"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7"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8"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9"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30"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31"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2"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3"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4"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5"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6"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7"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8"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9"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40"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41"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2"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3"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4"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5"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6"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7"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8"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9"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50"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51"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2"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3"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4"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5"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6"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7"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8"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9"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60"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61"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2"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3"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4"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5"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6"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7"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8"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9"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70"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71"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2"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3"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4"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5"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6"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7"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8"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9"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80"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81"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2"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3"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4"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5"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6"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7"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8"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9"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91"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3"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5"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401"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3"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5"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7"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3"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5"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7"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9"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5"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7"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9"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31"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7"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9"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41"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3"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9"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51"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3"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5"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61"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3"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5"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7"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3"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5"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7"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9"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5"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7"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9"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91"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7"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9"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01"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3"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9"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11"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3"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5"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21"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3"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5"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7"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3"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5"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7"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9"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5"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7"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9"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51"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7"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9"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61"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3"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9"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71"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3"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5"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81"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3"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5"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7"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3"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5"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7"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9"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5"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7"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9"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11"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7"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9"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21"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3"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9"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31"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3"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5"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41"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3"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5"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7"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3"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5"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7"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9"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5"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7"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9"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71"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7"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8"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9"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80"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81"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2"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3"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4"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5"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6"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7"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8"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9"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90"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91"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2"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3"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4"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5"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6"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7"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8"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9"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700"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701"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2"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3"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4"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5"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6"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7"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8"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9"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10"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11"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2"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3"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4"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5"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6"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7"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8"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9"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20"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21"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2"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3"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4"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5"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6"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7"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8"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9"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30"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31"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2"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3"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4"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5"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6"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7"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8"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9"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40"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41"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2"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3"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4"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5"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6"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7"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8"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9"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50"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51"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2"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3"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4"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5"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6"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7"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8"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9"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60"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61"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2"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3"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4"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5"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6"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7"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8"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9"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70"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71"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2"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3"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4"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5"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6"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7"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8"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9"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80"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81"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2"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3"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4"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5"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6"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7"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91"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3"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5"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7" fillId="597" borderId="640" xfId="0" applyNumberFormat="true" applyFont="true" applyFill="true" applyBorder="true" applyAlignment="true" applyProtection="true">
      <alignment horizontal="center" vertical="center" textRotation="0" wrapText="false" indent="0" shrinkToFit="false"/>
      <protection locked="true" hidden="false"/>
    </xf>
    <xf numFmtId="0" fontId="799" fillId="598" borderId="641" xfId="0" applyNumberFormat="true" applyFont="true" applyFill="true" applyBorder="true" applyAlignment="true" applyProtection="true">
      <alignment horizontal="center" vertical="center" textRotation="0" wrapText="false" indent="0" shrinkToFit="false"/>
      <protection locked="true" hidden="false"/>
    </xf>
    <xf numFmtId="0" fontId="801" fillId="599" borderId="642" xfId="0" applyNumberFormat="true" applyFont="true" applyFill="true" applyBorder="true" applyAlignment="true" applyProtection="true">
      <alignment horizontal="center" vertical="center" textRotation="0" wrapText="false" indent="0" shrinkToFit="false"/>
      <protection locked="true" hidden="false"/>
    </xf>
    <xf numFmtId="0" fontId="803" fillId="600" borderId="643" xfId="0" applyNumberFormat="true" applyFont="true" applyFill="true" applyBorder="true" applyAlignment="true" applyProtection="true">
      <alignment horizontal="center" vertical="center" textRotation="0" wrapText="false" indent="0" shrinkToFit="false"/>
      <protection locked="true" hidden="false"/>
    </xf>
    <xf numFmtId="0" fontId="805" fillId="601" borderId="644" xfId="0" applyNumberFormat="true" applyFont="true" applyFill="true" applyBorder="true" applyAlignment="true" applyProtection="true">
      <alignment horizontal="center" vertical="center" textRotation="0" wrapText="false" indent="0" shrinkToFit="false"/>
      <protection locked="true" hidden="false"/>
    </xf>
    <xf numFmtId="0" fontId="807" fillId="602" borderId="645" xfId="0" applyNumberFormat="true" applyFont="true" applyFill="true" applyBorder="true" applyAlignment="true" applyProtection="true">
      <alignment horizontal="center" vertical="center" textRotation="0" wrapText="false" indent="0" shrinkToFit="false"/>
      <protection locked="true" hidden="false"/>
    </xf>
    <xf numFmtId="0" fontId="809" fillId="603" borderId="646" xfId="0" applyNumberFormat="true" applyFont="true" applyFill="true" applyBorder="true" applyAlignment="true" applyProtection="true">
      <alignment horizontal="center" vertical="center" textRotation="0" wrapText="false" indent="0" shrinkToFit="false"/>
      <protection locked="true" hidden="false"/>
    </xf>
    <xf numFmtId="0" fontId="811" fillId="604" borderId="647" xfId="0" applyNumberFormat="true" applyFont="true" applyFill="true" applyBorder="true" applyAlignment="true" applyProtection="true">
      <alignment horizontal="center" vertical="center" textRotation="0" wrapText="false" indent="0" shrinkToFit="false"/>
      <protection locked="true" hidden="false"/>
    </xf>
    <xf numFmtId="0" fontId="813" fillId="605" borderId="648" xfId="0" applyNumberFormat="true" applyFont="true" applyFill="true" applyBorder="true" applyAlignment="true" applyProtection="true">
      <alignment horizontal="center" vertical="center" textRotation="0" wrapText="false" indent="0" shrinkToFit="false"/>
      <protection locked="true" hidden="false"/>
    </xf>
    <xf numFmtId="0" fontId="815" fillId="606" borderId="649" xfId="0" applyNumberFormat="true" applyFont="true" applyFill="true" applyBorder="true" applyAlignment="true" applyProtection="true">
      <alignment horizontal="center" vertical="center" textRotation="0" wrapText="false" indent="0" shrinkToFit="false"/>
      <protection locked="true" hidden="false"/>
    </xf>
    <xf numFmtId="0" fontId="817" fillId="607" borderId="650" xfId="0" applyNumberFormat="true" applyFont="true" applyFill="true" applyBorder="true" applyAlignment="true" applyProtection="true">
      <alignment horizontal="center" vertical="center" textRotation="0" wrapText="false" indent="0" shrinkToFit="false"/>
      <protection locked="true" hidden="false"/>
    </xf>
    <xf numFmtId="0" fontId="819" fillId="608" borderId="651" xfId="0" applyNumberFormat="true" applyFont="true" applyFill="true" applyBorder="true" applyAlignment="true" applyProtection="true">
      <alignment horizontal="center" vertical="center" textRotation="0" wrapText="false" indent="0" shrinkToFit="false"/>
      <protection locked="true" hidden="false"/>
    </xf>
    <xf numFmtId="0" fontId="821" fillId="609" borderId="652" xfId="0" applyNumberFormat="true" applyFont="true" applyFill="true" applyBorder="true" applyAlignment="true" applyProtection="true">
      <alignment horizontal="center" vertical="center" textRotation="0" wrapText="false" indent="0" shrinkToFit="false"/>
      <protection locked="true" hidden="false"/>
    </xf>
    <xf numFmtId="0" fontId="823" fillId="610" borderId="653" xfId="0" applyNumberFormat="true" applyFont="true" applyFill="true" applyBorder="true" applyAlignment="true" applyProtection="true">
      <alignment horizontal="center" vertical="center" textRotation="0" wrapText="false" indent="0" shrinkToFit="false"/>
      <protection locked="true" hidden="false"/>
    </xf>
    <xf numFmtId="0" fontId="825" fillId="611" borderId="654" xfId="0" applyNumberFormat="true" applyFont="true" applyFill="true" applyBorder="true" applyAlignment="true" applyProtection="true">
      <alignment horizontal="center" vertical="center" textRotation="0" wrapText="false" indent="0" shrinkToFit="false"/>
      <protection locked="true" hidden="false"/>
    </xf>
    <xf numFmtId="0" fontId="827" fillId="612" borderId="655" xfId="0" applyNumberFormat="true" applyFont="true" applyFill="true" applyBorder="true" applyAlignment="true" applyProtection="true">
      <alignment horizontal="center" vertical="center" textRotation="0" wrapText="false" indent="0" shrinkToFit="false"/>
      <protection locked="true" hidden="false"/>
    </xf>
    <xf numFmtId="0" fontId="829" fillId="613" borderId="656" xfId="0" applyNumberFormat="true" applyFont="true" applyFill="true" applyBorder="true" applyAlignment="true" applyProtection="true">
      <alignment horizontal="center" vertical="center" textRotation="0" wrapText="false" indent="0" shrinkToFit="false"/>
      <protection locked="true" hidden="false"/>
    </xf>
    <xf numFmtId="0" fontId="831" fillId="614" borderId="657" xfId="0" applyNumberFormat="true" applyFont="true" applyFill="true" applyBorder="true" applyAlignment="true" applyProtection="true">
      <alignment horizontal="center" vertical="center" textRotation="0" wrapText="false" indent="0" shrinkToFit="false"/>
      <protection locked="true" hidden="false"/>
    </xf>
    <xf numFmtId="0" fontId="833" fillId="615" borderId="658" xfId="0" applyNumberFormat="true" applyFont="true" applyFill="true" applyBorder="true" applyAlignment="true" applyProtection="true">
      <alignment horizontal="center" vertical="center" textRotation="0" wrapText="false" indent="0" shrinkToFit="false"/>
      <protection locked="true" hidden="false"/>
    </xf>
    <xf numFmtId="0" fontId="835" fillId="616" borderId="659" xfId="0" applyNumberFormat="true" applyFont="true" applyFill="true" applyBorder="true" applyAlignment="true" applyProtection="true">
      <alignment horizontal="center" vertical="center" textRotation="0" wrapText="false" indent="0" shrinkToFit="false"/>
      <protection locked="true" hidden="false"/>
    </xf>
    <xf numFmtId="0" fontId="837" fillId="617" borderId="660" xfId="0" applyNumberFormat="true" applyFont="true" applyFill="true" applyBorder="true" applyAlignment="true" applyProtection="true">
      <alignment horizontal="center" vertical="center" textRotation="0" wrapText="false" indent="0" shrinkToFit="false"/>
      <protection locked="true" hidden="false"/>
    </xf>
    <xf numFmtId="0" fontId="839" fillId="618" borderId="661" xfId="0" applyNumberFormat="true" applyFont="true" applyFill="true" applyBorder="true" applyAlignment="true" applyProtection="true">
      <alignment horizontal="center" vertical="center" textRotation="0" wrapText="false" indent="0" shrinkToFit="false"/>
      <protection locked="true" hidden="false"/>
    </xf>
    <xf numFmtId="0" fontId="841" fillId="619" borderId="662" xfId="0" applyNumberFormat="true" applyFont="true" applyFill="true" applyBorder="true" applyAlignment="true" applyProtection="true">
      <alignment horizontal="center" vertical="center" textRotation="0" wrapText="false" indent="0" shrinkToFit="false"/>
      <protection locked="true" hidden="false"/>
    </xf>
    <xf numFmtId="0" fontId="843" fillId="620" borderId="663" xfId="0" applyNumberFormat="true" applyFont="true" applyFill="true" applyBorder="true" applyAlignment="true" applyProtection="true">
      <alignment horizontal="center" vertical="center" textRotation="0" wrapText="false" indent="0" shrinkToFit="false"/>
      <protection locked="true" hidden="false"/>
    </xf>
    <xf numFmtId="0" fontId="845" fillId="621" borderId="664" xfId="0" applyNumberFormat="true" applyFont="true" applyFill="true" applyBorder="true" applyAlignment="true" applyProtection="true">
      <alignment horizontal="center" vertical="center" textRotation="0" wrapText="false" indent="0" shrinkToFit="false"/>
      <protection locked="true" hidden="false"/>
    </xf>
    <xf numFmtId="0" fontId="847" fillId="622" borderId="665" xfId="0" applyNumberFormat="true" applyFont="true" applyFill="true" applyBorder="true" applyAlignment="true" applyProtection="true">
      <alignment horizontal="center" vertical="center" textRotation="0" wrapText="false" indent="0" shrinkToFit="false"/>
      <protection locked="true" hidden="false"/>
    </xf>
    <xf numFmtId="0" fontId="849" fillId="623" borderId="666" xfId="0" applyNumberFormat="true" applyFont="true" applyFill="true" applyBorder="true" applyAlignment="true" applyProtection="true">
      <alignment horizontal="center" vertical="center" textRotation="0" wrapText="false" indent="0" shrinkToFit="false"/>
      <protection locked="true" hidden="false"/>
    </xf>
    <xf numFmtId="0" fontId="851" fillId="624" borderId="667" xfId="0" applyNumberFormat="true" applyFont="true" applyFill="true" applyBorder="true" applyAlignment="true" applyProtection="true">
      <alignment horizontal="center" vertical="center" textRotation="0" wrapText="false" indent="0" shrinkToFit="false"/>
      <protection locked="true" hidden="false"/>
    </xf>
    <xf numFmtId="0" fontId="853" fillId="625" borderId="668" xfId="0" applyNumberFormat="true" applyFont="true" applyFill="true" applyBorder="true" applyAlignment="true" applyProtection="true">
      <alignment horizontal="center" vertical="center" textRotation="0" wrapText="false" indent="0" shrinkToFit="false"/>
      <protection locked="true" hidden="false"/>
    </xf>
    <xf numFmtId="0" fontId="855" fillId="626" borderId="669" xfId="0" applyNumberFormat="true" applyFont="true" applyFill="true" applyBorder="true" applyAlignment="true" applyProtection="true">
      <alignment horizontal="center" vertical="center" textRotation="0" wrapText="false" indent="0" shrinkToFit="false"/>
      <protection locked="true" hidden="false"/>
    </xf>
    <xf numFmtId="0" fontId="857" fillId="627" borderId="670" xfId="0" applyNumberFormat="true" applyFont="true" applyFill="true" applyBorder="true" applyAlignment="true" applyProtection="true">
      <alignment horizontal="center" vertical="center" textRotation="0" wrapText="false" indent="0" shrinkToFit="false"/>
      <protection locked="true" hidden="false"/>
    </xf>
    <xf numFmtId="0" fontId="859" fillId="628" borderId="671" xfId="0" applyNumberFormat="true" applyFont="true" applyFill="true" applyBorder="true" applyAlignment="true" applyProtection="true">
      <alignment horizontal="center" vertical="center" textRotation="0" wrapText="false" indent="0" shrinkToFit="false"/>
      <protection locked="true" hidden="false"/>
    </xf>
    <xf numFmtId="0" fontId="861" fillId="629" borderId="672" xfId="0" applyNumberFormat="true" applyFont="true" applyFill="true" applyBorder="true" applyAlignment="true" applyProtection="true">
      <alignment horizontal="center" vertical="center" textRotation="0" wrapText="false" indent="0" shrinkToFit="false"/>
      <protection locked="true" hidden="false"/>
    </xf>
    <xf numFmtId="0" fontId="863" fillId="630" borderId="673" xfId="0" applyNumberFormat="true" applyFont="true" applyFill="true" applyBorder="true" applyAlignment="true" applyProtection="true">
      <alignment horizontal="center" vertical="center" textRotation="0" wrapText="false" indent="0" shrinkToFit="false"/>
      <protection locked="true" hidden="false"/>
    </xf>
    <xf numFmtId="0" fontId="865" fillId="631" borderId="674" xfId="0" applyNumberFormat="true" applyFont="true" applyFill="true" applyBorder="true" applyAlignment="true" applyProtection="true">
      <alignment horizontal="center" vertical="center" textRotation="0" wrapText="false" indent="0" shrinkToFit="false"/>
      <protection locked="true" hidden="false"/>
    </xf>
    <xf numFmtId="0" fontId="867" fillId="632" borderId="675" xfId="0" applyNumberFormat="true" applyFont="true" applyFill="true" applyBorder="true" applyAlignment="true" applyProtection="true">
      <alignment horizontal="center" vertical="center" textRotation="0" wrapText="false" indent="0" shrinkToFit="false"/>
      <protection locked="true" hidden="false"/>
    </xf>
    <xf numFmtId="0" fontId="869" fillId="633" borderId="676" xfId="0" applyNumberFormat="true" applyFont="true" applyFill="true" applyBorder="true" applyAlignment="true" applyProtection="true">
      <alignment horizontal="center" vertical="center" textRotation="0" wrapText="false" indent="0" shrinkToFit="false"/>
      <protection locked="true" hidden="false"/>
    </xf>
    <xf numFmtId="0" fontId="871" fillId="634" borderId="677" xfId="0" applyNumberFormat="true" applyFont="true" applyFill="true" applyBorder="true" applyAlignment="true" applyProtection="true">
      <alignment horizontal="center" vertical="center" textRotation="0" wrapText="false" indent="0" shrinkToFit="false"/>
      <protection locked="true" hidden="false"/>
    </xf>
    <xf numFmtId="0" fontId="873" fillId="635" borderId="678" xfId="0" applyNumberFormat="true" applyFont="true" applyFill="true" applyBorder="true" applyAlignment="true" applyProtection="true">
      <alignment horizontal="center" vertical="center" textRotation="0" wrapText="false" indent="0" shrinkToFit="false"/>
      <protection locked="true" hidden="false"/>
    </xf>
    <xf numFmtId="0" fontId="875" fillId="636" borderId="679" xfId="0" applyNumberFormat="true" applyFont="true" applyFill="true" applyBorder="true" applyAlignment="true" applyProtection="true">
      <alignment horizontal="center" vertical="center" textRotation="0" wrapText="false" indent="0" shrinkToFit="false"/>
      <protection locked="true" hidden="false"/>
    </xf>
    <xf numFmtId="0" fontId="877" fillId="637" borderId="680" xfId="0" applyNumberFormat="true" applyFont="true" applyFill="true" applyBorder="true" applyAlignment="true" applyProtection="true">
      <alignment horizontal="center" vertical="center" textRotation="0" wrapText="false" indent="0" shrinkToFit="false"/>
      <protection locked="true" hidden="false"/>
    </xf>
    <xf numFmtId="0" fontId="879" fillId="638" borderId="681" xfId="0" applyNumberFormat="true" applyFont="true" applyFill="true" applyBorder="true" applyAlignment="true" applyProtection="true">
      <alignment horizontal="center" vertical="center" textRotation="0" wrapText="false" indent="0" shrinkToFit="false"/>
      <protection locked="true" hidden="false"/>
    </xf>
    <xf numFmtId="0" fontId="881" fillId="639" borderId="682" xfId="0" applyNumberFormat="true" applyFont="true" applyFill="true" applyBorder="true" applyAlignment="true" applyProtection="true">
      <alignment horizontal="center" vertical="center" textRotation="0" wrapText="false" indent="0" shrinkToFit="false"/>
      <protection locked="true" hidden="false"/>
    </xf>
    <xf numFmtId="0" fontId="883" fillId="640" borderId="683" xfId="0" applyNumberFormat="true" applyFont="true" applyFill="true" applyBorder="true" applyAlignment="true" applyProtection="true">
      <alignment horizontal="center" vertical="center" textRotation="0" wrapText="false" indent="0" shrinkToFit="false"/>
      <protection locked="true" hidden="false"/>
    </xf>
    <xf numFmtId="0" fontId="885" fillId="641" borderId="684" xfId="0" applyNumberFormat="true" applyFont="true" applyFill="true" applyBorder="true" applyAlignment="true" applyProtection="true">
      <alignment horizontal="center" vertical="center" textRotation="0" wrapText="false" indent="0" shrinkToFit="false"/>
      <protection locked="true" hidden="false"/>
    </xf>
    <xf numFmtId="0" fontId="887" fillId="642" borderId="685" xfId="0" applyNumberFormat="true" applyFont="true" applyFill="true" applyBorder="true" applyAlignment="true" applyProtection="true">
      <alignment horizontal="center" vertical="center" textRotation="0" wrapText="false" indent="0" shrinkToFit="false"/>
      <protection locked="true" hidden="false"/>
    </xf>
    <xf numFmtId="0" fontId="889" fillId="643" borderId="686" xfId="0" applyNumberFormat="true" applyFont="true" applyFill="true" applyBorder="true" applyAlignment="true" applyProtection="true">
      <alignment horizontal="center" vertical="center" textRotation="0" wrapText="false" indent="0" shrinkToFit="false"/>
      <protection locked="true" hidden="false"/>
    </xf>
    <xf numFmtId="0" fontId="891" fillId="644" borderId="687" xfId="0" applyNumberFormat="true" applyFont="true" applyFill="true" applyBorder="true" applyAlignment="true" applyProtection="true">
      <alignment horizontal="center" vertical="center" textRotation="0" wrapText="false" indent="0" shrinkToFit="false"/>
      <protection locked="true" hidden="false"/>
    </xf>
    <xf numFmtId="0" fontId="893" fillId="0" borderId="688" xfId="0" applyNumberFormat="true" applyFont="true" applyBorder="true" applyAlignment="true" applyProtection="true">
      <alignment horizontal="general" vertical="bottom" textRotation="0" wrapText="false" indent="0" shrinkToFit="false"/>
      <protection locked="true" hidden="false"/>
    </xf>
    <xf numFmtId="0" fontId="895" fillId="0" borderId="689"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100</c:v>
                </c:pt>
                <c:pt idx="2">
                  <c:v>1E-10</c:v>
                </c:pt>
                <c:pt idx="3">
                  <c:v>1E-10</c:v>
                </c:pt>
                <c:pt idx="4">
                  <c:v>100</c:v>
                </c:pt>
                <c:pt idx="5">
                  <c:v>100</c:v>
                </c:pt>
              </c:numCache>
            </c:numRef>
          </c:val>
          <c:extLst>
            <c:ext xmlns:c16="http://schemas.microsoft.com/office/drawing/2014/chart" uri="{C3380CC4-5D6E-409C-BE32-E72D297353CC}">
              <c16:uniqueId val="{00000000-1E83-4009-A93C-06866725D408}"/>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83-4009-A93C-06866725D408}"/>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83-4009-A93C-06866725D408}"/>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83-4009-A93C-06866725D408}"/>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83-4009-A93C-06866725D408}"/>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83-4009-A93C-06866725D408}"/>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E83-4009-A93C-06866725D408}"/>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7-1E83-4009-A93C-06866725D408}"/>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100</c:v>
                </c:pt>
                <c:pt idx="3">
                  <c:v>100</c:v>
                </c:pt>
                <c:pt idx="4">
                  <c:v>0</c:v>
                </c:pt>
                <c:pt idx="5">
                  <c:v>0</c:v>
                </c:pt>
              </c:numCache>
            </c:numRef>
          </c:val>
          <c:extLst>
            <c:ext xmlns:c16="http://schemas.microsoft.com/office/drawing/2014/chart" uri="{C3380CC4-5D6E-409C-BE32-E72D297353CC}">
              <c16:uniqueId val="{00000008-1E83-4009-A93C-06866725D408}"/>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9-1E83-4009-A93C-06866725D408}"/>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7B-4455-8FBF-7FB35A7731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E2-424F-80A3-97B2D1EB8E0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E2-424F-80A3-97B2D1EB8E0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B9-4060-8757-E1C3C8D88F9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B9-4060-8757-E1C3C8D88F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F7-437B-8D32-8CC92097D27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F7-437B-8D32-8CC92097D27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7B-4455-8FBF-7FB35A7731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E2-424F-80A3-97B2D1EB8E0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B9-4060-8757-E1C3C8D88F9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4B9-4060-8757-E1C3C8D88F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7B-4455-8FBF-7FB35A7731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E2-424F-80A3-97B2D1EB8E0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E2-424F-80A3-97B2D1EB8E0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B9-4060-8757-E1C3C8D88F9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B9-4060-8757-E1C3C8D88F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385153280"/>
        <c:axId val="389058560"/>
      </c:scatterChart>
      <c:valAx>
        <c:axId val="385153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8560"/>
        <c:crosses val="autoZero"/>
        <c:crossBetween val="midCat"/>
        <c:majorUnit val="5"/>
      </c:valAx>
      <c:valAx>
        <c:axId val="389058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32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29-4D64-BB30-82A82BE5243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93-4B91-BD6F-880129CA08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93-4B91-BD6F-880129CA08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16-4FC0-80B7-80C38F50CB2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B16-4FC0-80B7-80C38F50CB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29-4D64-BB30-82A82BE5243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93-4B91-BD6F-880129CA08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16-4FC0-80B7-80C38F50CB2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B16-4FC0-80B7-80C38F50CB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29-4D64-BB30-82A82BE5243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93-4B91-BD6F-880129CA08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93-4B91-BD6F-880129CA08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16-4FC0-80B7-80C38F50CB2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B16-4FC0-80B7-80C38F50CB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65056"/>
        <c:axId val="84415616"/>
      </c:scatterChart>
      <c:valAx>
        <c:axId val="75165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5616"/>
        <c:crosses val="autoZero"/>
        <c:crossBetween val="midCat"/>
        <c:majorUnit val="5"/>
      </c:valAx>
      <c:valAx>
        <c:axId val="84415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50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42-4F95-A531-6A9C014AEC4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13-4FDE-BB27-859A938B994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13-4FDE-BB27-859A938B994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69-4660-BA94-8CD320E0F63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69-4660-BA94-8CD320E0F6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42-4F95-A531-6A9C014AEC4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13-4FDE-BB27-859A938B994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69-4660-BA94-8CD320E0F63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F69-4660-BA94-8CD320E0F6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42-4F95-A531-6A9C014AEC4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13-4FDE-BB27-859A938B994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13-4FDE-BB27-859A938B994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69-4660-BA94-8CD320E0F63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69-4660-BA94-8CD320E0F6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684800"/>
        <c:axId val="84686336"/>
      </c:scatterChart>
      <c:valAx>
        <c:axId val="846848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6336"/>
        <c:crosses val="autoZero"/>
        <c:crossBetween val="midCat"/>
        <c:majorUnit val="5"/>
      </c:valAx>
      <c:valAx>
        <c:axId val="846863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48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7D-49FC-8184-D3529D27E4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9F-4E22-B855-D8DE84C4044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9F-4E22-B855-D8DE84C4044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85-4B08-B60F-20EB6D97760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785-4B08-B60F-20EB6D9776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7D-49FC-8184-D3529D27E4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9F-4E22-B855-D8DE84C4044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85-4B08-B60F-20EB6D97760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785-4B08-B60F-20EB6D9776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7D-49FC-8184-D3529D27E4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9F-4E22-B855-D8DE84C4044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9F-4E22-B855-D8DE84C4044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85-4B08-B60F-20EB6D97760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85-4B08-B60F-20EB6D9776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11136"/>
        <c:axId val="84821120"/>
      </c:scatterChart>
      <c:valAx>
        <c:axId val="84811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1120"/>
        <c:crosses val="autoZero"/>
        <c:crossBetween val="midCat"/>
        <c:majorUnit val="5"/>
      </c:valAx>
      <c:valAx>
        <c:axId val="848211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1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27-468B-ACBA-C4E1F6012AD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41-42E6-8381-7DB21336584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41-42E6-8381-7DB21336584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21-4094-BB61-C4A110F4CCF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C21-4094-BB61-C4A110F4CC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27-468B-ACBA-C4E1F6012AD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41-42E6-8381-7DB21336584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21-4094-BB61-C4A110F4CCF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C21-4094-BB61-C4A110F4CC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27-468B-ACBA-C4E1F6012AD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41-42E6-8381-7DB21336584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41-42E6-8381-7DB21336584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21-4094-BB61-C4A110F4CCF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21-4094-BB61-C4A110F4CC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52096"/>
        <c:axId val="84853888"/>
      </c:scatterChart>
      <c:valAx>
        <c:axId val="84852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3888"/>
        <c:crosses val="autoZero"/>
        <c:crossBetween val="midCat"/>
        <c:majorUnit val="5"/>
      </c:valAx>
      <c:valAx>
        <c:axId val="8485388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20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D5-488B-8E46-791E8ED36EB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BF-4ADF-933D-AEAAED3FA1A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43-4543-A2D8-35776B7D5E0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43-4543-A2D8-35776B7D5E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D5-488B-8E46-791E8ED36EB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BF-4ADF-933D-AEAAED3FA1A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F43-4543-A2D8-35776B7D5E0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F43-4543-A2D8-35776B7D5E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D5-488B-8E46-791E8ED36EB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BF-4ADF-933D-AEAAED3FA1A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BF-4ADF-933D-AEAAED3FA1A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43-4543-A2D8-35776B7D5E0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43-4543-A2D8-35776B7D5E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53152"/>
        <c:axId val="85554688"/>
      </c:scatterChart>
      <c:valAx>
        <c:axId val="85553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4688"/>
        <c:crosses val="autoZero"/>
        <c:crossBetween val="midCat"/>
        <c:majorUnit val="5"/>
      </c:valAx>
      <c:valAx>
        <c:axId val="8555468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31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C0-401D-B3AF-07D6C25DE75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FFB-4EA4-8968-C5A13235615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FB-4EA4-8968-C5A13235615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3F-4064-86D7-DFC3B7746C6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3F-4064-86D7-DFC3B7746C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C0-401D-B3AF-07D6C25DE75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FB-4EA4-8968-C5A13235615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FB-4EA4-8968-C5A13235615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3F-4064-86D7-DFC3B7746C6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13F-4064-86D7-DFC3B7746C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C0-401D-B3AF-07D6C25DE75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FB-4EA4-8968-C5A13235615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FB-4EA4-8968-C5A13235615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3F-4064-86D7-DFC3B7746C6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3F-4064-86D7-DFC3B7746C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74624"/>
        <c:axId val="85684608"/>
      </c:scatterChart>
      <c:valAx>
        <c:axId val="85674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4608"/>
        <c:crosses val="autoZero"/>
        <c:crossBetween val="midCat"/>
        <c:majorUnit val="5"/>
      </c:valAx>
      <c:valAx>
        <c:axId val="8568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462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78-4706-8143-BD285D5A40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1D-48D3-8437-D8C6E339339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95-4B18-8DD6-EA6DB6E6254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195-4B18-8DD6-EA6DB6E625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78-4706-8143-BD285D5A40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1D-48D3-8437-D8C6E339339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1D-48D3-8437-D8C6E339339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95-4B18-8DD6-EA6DB6E6254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195-4B18-8DD6-EA6DB6E625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78-4706-8143-BD285D5A40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1D-48D3-8437-D8C6E339339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95-4B18-8DD6-EA6DB6E6254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195-4B18-8DD6-EA6DB6E625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84928"/>
        <c:axId val="85886464"/>
      </c:scatterChart>
      <c:valAx>
        <c:axId val="8588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6464"/>
        <c:crosses val="autoZero"/>
        <c:crossBetween val="midCat"/>
        <c:majorUnit val="5"/>
      </c:valAx>
      <c:valAx>
        <c:axId val="85886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49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97-427A-92A0-0EA7933CBC1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5F-4EA1-89AA-006FA6DBA50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FA-4841-97FF-B028ADE1A18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6FA-4841-97FF-B028ADE1A1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97-427A-92A0-0EA7933CBC1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5F-4EA1-89AA-006FA6DBA50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5F-4EA1-89AA-006FA6DBA50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FA-4841-97FF-B028ADE1A18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6FA-4841-97FF-B028ADE1A1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97-427A-92A0-0EA7933CBC1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5F-4EA1-89AA-006FA6DBA50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FA-4841-97FF-B028ADE1A18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FA-4841-97FF-B028ADE1A1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83712"/>
        <c:axId val="86485248"/>
      </c:scatterChart>
      <c:valAx>
        <c:axId val="86483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5248"/>
        <c:crosses val="autoZero"/>
        <c:crossBetween val="midCat"/>
        <c:majorUnit val="5"/>
      </c:valAx>
      <c:valAx>
        <c:axId val="864852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37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22-4B60-8BCC-29B717FBD1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52-448C-8ADA-2974904B1FC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8C-4670-8A1F-E1E31A729B4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98C-4670-8A1F-E1E31A729B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22-4B60-8BCC-29B717FBD1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52-448C-8ADA-2974904B1FC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52-448C-8ADA-2974904B1FC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8C-4670-8A1F-E1E31A729B4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8C-4670-8A1F-E1E31A729B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22-4B60-8BCC-29B717FBD1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52-448C-8ADA-2974904B1FC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8C-4670-8A1F-E1E31A729B4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98C-4670-8A1F-E1E31A729B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32864"/>
        <c:axId val="86534400"/>
      </c:scatterChart>
      <c:valAx>
        <c:axId val="865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4400"/>
        <c:crosses val="autoZero"/>
        <c:crossBetween val="midCat"/>
        <c:majorUnit val="5"/>
      </c:valAx>
      <c:valAx>
        <c:axId val="865344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28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8BAC-482F-9C22-8B4BC790A69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100</c:v>
                </c:pt>
                <c:pt idx="2">
                  <c:v>1E-10</c:v>
                </c:pt>
                <c:pt idx="3">
                  <c:v>1E-10</c:v>
                </c:pt>
                <c:pt idx="4">
                  <c:v>100</c:v>
                </c:pt>
                <c:pt idx="5">
                  <c:v>100</c:v>
                </c:pt>
              </c:numCache>
            </c:numRef>
          </c:val>
          <c:extLst>
            <c:ext xmlns:c16="http://schemas.microsoft.com/office/drawing/2014/chart" uri="{C3380CC4-5D6E-409C-BE32-E72D297353CC}">
              <c16:uniqueId val="{00000002-8BAC-482F-9C22-8B4BC790A69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3-8BAC-482F-9C22-8B4BC790A69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100</c:v>
                </c:pt>
                <c:pt idx="3">
                  <c:v>100</c:v>
                </c:pt>
                <c:pt idx="4">
                  <c:v>0</c:v>
                </c:pt>
                <c:pt idx="5">
                  <c:v>0</c:v>
                </c:pt>
              </c:numCache>
            </c:numRef>
          </c:val>
          <c:extLst>
            <c:ext xmlns:c16="http://schemas.microsoft.com/office/drawing/2014/chart" uri="{C3380CC4-5D6E-409C-BE32-E72D297353CC}">
              <c16:uniqueId val="{00000004-8BAC-482F-9C22-8B4BC790A69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5-8BAC-482F-9C22-8B4BC790A69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4D-40CA-A490-A08F46AF507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C8-4047-B9AC-D04A8D2D99D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73D-47F5-A8D2-5A0970CB070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3D-47F5-A8D2-5A0970CB07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4D-40CA-A490-A08F46AF507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C8-4047-B9AC-D04A8D2D99D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C8-4047-B9AC-D04A8D2D99D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3D-47F5-A8D2-5A0970CB070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73D-47F5-A8D2-5A0970CB07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4D-40CA-A490-A08F46AF507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C8-4047-B9AC-D04A8D2D99D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3D-47F5-A8D2-5A0970CB070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3D-47F5-A8D2-5A0970CB07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52064"/>
        <c:axId val="89353600"/>
      </c:scatterChart>
      <c:valAx>
        <c:axId val="89352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3600"/>
        <c:crosses val="autoZero"/>
        <c:crossBetween val="midCat"/>
        <c:majorUnit val="5"/>
      </c:valAx>
      <c:valAx>
        <c:axId val="893536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20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90-4C60-A0D1-56F84500BFB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09-442F-B8EE-4512A0D9D02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21C-4DFE-B3A4-9BD2B3B06FC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21C-4DFE-B3A4-9BD2B3B06F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90-4C60-A0D1-56F84500BFB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09-442F-B8EE-4512A0D9D02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09-442F-B8EE-4512A0D9D02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1C-4DFE-B3A4-9BD2B3B06FC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21C-4DFE-B3A4-9BD2B3B06F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90-4C60-A0D1-56F84500BFB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09-442F-B8EE-4512A0D9D02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1C-4DFE-B3A4-9BD2B3B06FC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21C-4DFE-B3A4-9BD2B3B06F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63136"/>
        <c:axId val="89964928"/>
      </c:scatterChart>
      <c:valAx>
        <c:axId val="89963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4928"/>
        <c:crosses val="autoZero"/>
        <c:crossBetween val="midCat"/>
        <c:majorUnit val="5"/>
      </c:valAx>
      <c:valAx>
        <c:axId val="89964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31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100</c:v>
                </c:pt>
                <c:pt idx="2">
                  <c:v>1E-10</c:v>
                </c:pt>
                <c:pt idx="3">
                  <c:v>1E-10</c:v>
                </c:pt>
                <c:pt idx="4">
                  <c:v>100</c:v>
                </c:pt>
                <c:pt idx="5">
                  <c:v>100</c:v>
                </c:pt>
              </c:numCache>
            </c:numRef>
          </c:val>
          <c:extLst>
            <c:ext xmlns:c16="http://schemas.microsoft.com/office/drawing/2014/chart" uri="{C3380CC4-5D6E-409C-BE32-E72D297353CC}">
              <c16:uniqueId val="{00000000-2517-4402-8C28-4EA0A915A946}"/>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1-2517-4402-8C28-4EA0A915A946}"/>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100</c:v>
                </c:pt>
                <c:pt idx="3">
                  <c:v>100</c:v>
                </c:pt>
                <c:pt idx="4">
                  <c:v>0</c:v>
                </c:pt>
                <c:pt idx="5">
                  <c:v>0</c:v>
                </c:pt>
              </c:numCache>
            </c:numRef>
          </c:val>
          <c:extLst>
            <c:ext xmlns:c16="http://schemas.microsoft.com/office/drawing/2014/chart" uri="{C3380CC4-5D6E-409C-BE32-E72D297353CC}">
              <c16:uniqueId val="{00000002-2517-4402-8C28-4EA0A915A946}"/>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3-2517-4402-8C28-4EA0A915A946}"/>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E1-4CC2-91A9-E60596E5E43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751-4833-AE59-82625B8750F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51-4833-AE59-82625B8750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1C-4CE1-9638-5C79BFCA8AB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1C-4CE1-9638-5C79BFCA8A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E1-4CC2-91A9-E60596E5E43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51-4833-AE59-82625B8750F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51-4833-AE59-82625B8750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1C-4CE1-9638-5C79BFCA8AB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1C-4CE1-9638-5C79BFCA8A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1552"/>
        <c:axId val="90714496"/>
      </c:scatterChart>
      <c:valAx>
        <c:axId val="907115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14496"/>
        <c:crosses val="autoZero"/>
        <c:crossBetween val="midCat"/>
        <c:majorUnit val="5"/>
      </c:valAx>
      <c:valAx>
        <c:axId val="90714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155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20-493A-A50E-576CBE42A6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9F-4E58-A42E-80A55E1D6FC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9F-4E58-A42E-80A55E1D6FC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26-4ACA-A554-B31859338AD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26-4ACA-A554-B31859338A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20-493A-A50E-576CBE42A6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9F-4E58-A42E-80A55E1D6FC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9F-4E58-A42E-80A55E1D6FC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26-4ACA-A554-B31859338AD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D26-4ACA-A554-B31859338A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C20-493A-A50E-576CBE42A6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9F-4E58-A42E-80A55E1D6FC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9F-4E58-A42E-80A55E1D6FC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D26-4ACA-A554-B31859338AD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26-4ACA-A554-B31859338A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00590336"/>
        <c:axId val="113708416"/>
      </c:scatterChart>
      <c:valAx>
        <c:axId val="100590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8416"/>
        <c:crosses val="autoZero"/>
        <c:crossBetween val="midCat"/>
        <c:majorUnit val="5"/>
      </c:valAx>
      <c:valAx>
        <c:axId val="113708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903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90E-40DD-BCFC-27A643EB9D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37-4EE4-9446-84D2B6DC913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37-4EE4-9446-84D2B6DC913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BC-4167-88C6-A82CDB51523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FBC-4167-88C6-A82CDB5152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0E-40DD-BCFC-27A643EB9D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37-4EE4-9446-84D2B6DC913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37-4EE4-9446-84D2B6DC913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BC-4167-88C6-A82CDB51523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FBC-4167-88C6-A82CDB5152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90E-40DD-BCFC-27A643EB9D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237-4EE4-9446-84D2B6DC913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237-4EE4-9446-84D2B6DC913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BC-4167-88C6-A82CDB51523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BC-4167-88C6-A82CDB5152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1950848"/>
        <c:axId val="132150400"/>
      </c:scatterChart>
      <c:valAx>
        <c:axId val="131950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150400"/>
        <c:crosses val="autoZero"/>
        <c:crossBetween val="midCat"/>
        <c:majorUnit val="5"/>
      </c:valAx>
      <c:valAx>
        <c:axId val="1321504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508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49-4E02-98E6-CFA914F9604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C09-4DBB-AB6D-63EE862A9E8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09-4DBB-AB6D-63EE862A9E8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6A8-413A-843C-D0949CB613C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A8-413A-843C-D0949CB613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49-4E02-98E6-CFA914F9604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09-4DBB-AB6D-63EE862A9E8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09-4DBB-AB6D-63EE862A9E8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A8-413A-843C-D0949CB613C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6A8-413A-843C-D0949CB613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57645440"/>
        <c:axId val="161055488"/>
      </c:scatterChart>
      <c:valAx>
        <c:axId val="157645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5488"/>
        <c:crosses val="autoZero"/>
        <c:crossBetween val="midCat"/>
        <c:majorUnit val="5"/>
      </c:valAx>
      <c:valAx>
        <c:axId val="161055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544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86-4558-B9E6-15F2DFE817E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01-4655-846F-B8B234CDA8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01-4655-846F-B8B234CDA81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9B-4F56-80D9-F03089DF119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9B-4F56-80D9-F03089DF11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01-4655-846F-B8B234CDA81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9B-4F56-80D9-F03089DF119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9B-4F56-80D9-F03089DF11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86-4558-B9E6-15F2DFE817E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01-4655-846F-B8B234CDA8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01-4655-846F-B8B234CDA81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9B-4F56-80D9-F03089DF119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9B-4F56-80D9-F03089DF11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194551168"/>
        <c:axId val="196408448"/>
      </c:scatterChart>
      <c:valAx>
        <c:axId val="1945511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08448"/>
        <c:crosses val="autoZero"/>
        <c:crossBetween val="midCat"/>
        <c:majorUnit val="5"/>
      </c:valAx>
      <c:valAx>
        <c:axId val="196408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511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3B-456A-9466-1A34072FA7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A7-4D42-8255-AC97AED87F0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A7-4D42-8255-AC97AED87F0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36-428E-9A28-5F5E2FADF1A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A36-428E-9A28-5F5E2FADF1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A7-4D42-8255-AC97AED87F0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36-428E-9A28-5F5E2FADF1A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A36-428E-9A28-5F5E2FADF1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3B-456A-9466-1A34072FA7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A7-4D42-8255-AC97AED87F0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A7-4D42-8255-AC97AED87F0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36-428E-9A28-5F5E2FADF1A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36-428E-9A28-5F5E2FADF1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00072320"/>
        <c:axId val="303985792"/>
      </c:scatterChart>
      <c:valAx>
        <c:axId val="300072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5792"/>
        <c:crosses val="autoZero"/>
        <c:crossBetween val="midCat"/>
        <c:majorUnit val="5"/>
      </c:valAx>
      <c:valAx>
        <c:axId val="303985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23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6CDEA51E-C31B-4D3E-88EA-26220517AB3D}"/>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E02878C3-C858-413B-89C8-66A67446B923}"/>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E257E636-19F2-4D84-9A06-19CCC0DF0C84}"/>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98E75A45-1AC2-4EBC-9F6D-67740856B4E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0F5AC1D-172E-4E03-A292-520D058E836C}"/>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11F165D5-6D81-4CF7-9DA8-9395EF402F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468655F0-6449-4FBA-AD11-BC6367047D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003E9C9A-D0F8-45B1-9B80-76F21B12AA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06334180-7695-400B-8369-FFBF6D32652A}"/>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667C70CE-09C2-4759-8FEE-C55A01490F45}"/>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BA15A514-FAF9-4D40-B52B-39553C68EB5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AFF5E4B1-8307-4E65-9F7F-62C6B08B7C7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7B9118AB-4951-4305-8CD7-A6C5CEF023CE}"/>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DA964961-8557-4FCE-B4F5-1E81E0D17C73}"/>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9693B34A-DE40-46B7-A3B5-A29577548ADF}"/>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36FF9-7494-49CD-8863-97D0D1A2FAC2}">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37" customWidth="true"/>
    <col min="2" max="2" width="2.375" style="237" customWidth="true"/>
    <col min="3" max="3" width="58" style="237" customWidth="true"/>
    <col min="4" max="4" width="7.75" style="237" customWidth="true"/>
    <col min="5" max="16384" width="7.75" style="237"/>
  </cols>
  <sheetData>
    <row xmlns:x14ac="http://schemas.microsoft.com/office/spreadsheetml/2009/9/ac" r="1" ht="29.25" customHeight="true" x14ac:dyDescent="0.25">
      <c r="A1" s="234"/>
      <c r="B1" s="235"/>
      <c r="C1" s="235"/>
      <c r="D1" s="235"/>
      <c r="E1" s="236"/>
      <c r="F1" s="236"/>
      <c r="G1" s="236"/>
      <c r="H1" s="236"/>
      <c r="I1" s="236"/>
      <c r="J1" s="236"/>
      <c r="K1" s="236"/>
      <c r="L1" s="236"/>
      <c r="M1" s="236"/>
      <c r="N1" s="236"/>
      <c r="O1" s="236"/>
      <c r="P1" s="236"/>
      <c r="Q1" s="236"/>
      <c r="R1" s="236"/>
    </row>
    <row xmlns:x14ac="http://schemas.microsoft.com/office/spreadsheetml/2009/9/ac" r="2" ht="23.25" x14ac:dyDescent="0.35">
      <c r="A2" s="235"/>
      <c r="B2" s="235"/>
      <c r="C2" s="238"/>
      <c r="D2" s="235"/>
      <c r="E2" s="236"/>
      <c r="F2" s="236"/>
      <c r="G2" s="235"/>
      <c r="H2" s="236"/>
      <c r="I2" s="236"/>
      <c r="J2" s="236"/>
      <c r="K2" s="236"/>
      <c r="L2" s="236"/>
      <c r="M2" s="236"/>
      <c r="N2" s="236"/>
      <c r="O2" s="236"/>
      <c r="P2" s="236"/>
      <c r="Q2" s="236"/>
      <c r="R2" s="236"/>
    </row>
    <row xmlns:x14ac="http://schemas.microsoft.com/office/spreadsheetml/2009/9/ac" r="3" ht="15" x14ac:dyDescent="0.2">
      <c r="A3" s="235"/>
      <c r="B3" s="235"/>
      <c r="C3" s="235"/>
      <c r="D3" s="235"/>
      <c r="F3" s="235"/>
      <c r="G3" s="235"/>
      <c r="H3" s="239"/>
      <c r="I3" s="239"/>
      <c r="J3" s="239"/>
      <c r="K3" s="239"/>
      <c r="L3" s="236"/>
      <c r="M3" s="236"/>
      <c r="N3" s="236"/>
      <c r="O3" s="236"/>
      <c r="P3" s="236"/>
      <c r="Q3" s="236"/>
      <c r="R3" s="236"/>
    </row>
    <row xmlns:x14ac="http://schemas.microsoft.com/office/spreadsheetml/2009/9/ac" r="4" ht="40.5" x14ac:dyDescent="0.2">
      <c r="A4" s="235"/>
      <c r="B4" s="235"/>
      <c r="C4" s="240" t="s">
        <v>132</v>
      </c>
      <c r="D4" s="235"/>
      <c r="E4" s="241"/>
      <c r="F4" s="236"/>
      <c r="G4" s="235"/>
      <c r="H4" s="236"/>
      <c r="I4" s="236"/>
      <c r="J4" s="236"/>
      <c r="K4" s="236"/>
      <c r="L4" s="236"/>
      <c r="M4" s="236"/>
      <c r="N4" s="236"/>
      <c r="O4" s="236"/>
      <c r="P4" s="236"/>
      <c r="Q4" s="236"/>
      <c r="R4" s="236"/>
    </row>
    <row xmlns:x14ac="http://schemas.microsoft.com/office/spreadsheetml/2009/9/ac" r="5" ht="20.25" x14ac:dyDescent="0.2">
      <c r="A5" s="235"/>
      <c r="B5" s="235"/>
      <c r="C5" s="242"/>
      <c r="D5" s="235"/>
      <c r="E5" s="241"/>
      <c r="F5" s="236"/>
      <c r="G5" s="235"/>
      <c r="H5" s="236"/>
      <c r="I5" s="236"/>
      <c r="J5" s="236"/>
      <c r="K5" s="236"/>
      <c r="L5" s="236"/>
      <c r="M5" s="236"/>
      <c r="N5" s="236"/>
      <c r="O5" s="236"/>
      <c r="P5" s="236"/>
      <c r="Q5" s="236"/>
      <c r="R5" s="236"/>
    </row>
    <row xmlns:x14ac="http://schemas.microsoft.com/office/spreadsheetml/2009/9/ac" r="6" ht="15" x14ac:dyDescent="0.2">
      <c r="A6" s="235"/>
      <c r="B6" s="235"/>
      <c r="C6" s="243" t="s">
        <v>139</v>
      </c>
      <c r="D6" s="236"/>
      <c r="E6" s="236"/>
      <c r="F6" s="236"/>
      <c r="G6" s="236"/>
      <c r="H6" s="236"/>
      <c r="I6" s="236"/>
      <c r="J6" s="236"/>
      <c r="K6" s="236"/>
      <c r="L6" s="236"/>
      <c r="M6" s="236"/>
      <c r="N6" s="236"/>
      <c r="O6" s="236"/>
      <c r="P6" s="236"/>
      <c r="Q6" s="236"/>
      <c r="R6" s="236"/>
    </row>
    <row xmlns:x14ac="http://schemas.microsoft.com/office/spreadsheetml/2009/9/ac" r="7" ht="26.25" x14ac:dyDescent="0.4">
      <c r="A7" s="235"/>
      <c r="B7" s="235"/>
      <c r="C7" s="244" t="str">
        <f>+'Water Data'!D1</f>
        <v>Singapore</v>
      </c>
      <c r="D7" s="236"/>
      <c r="E7" s="236"/>
      <c r="F7" s="236"/>
      <c r="G7" s="236"/>
      <c r="H7" s="236"/>
      <c r="I7" s="236"/>
      <c r="J7" s="236"/>
      <c r="K7" s="236"/>
      <c r="L7" s="236"/>
      <c r="M7" s="236"/>
      <c r="N7" s="236"/>
      <c r="O7" s="236"/>
      <c r="P7" s="236"/>
      <c r="Q7" s="236"/>
      <c r="R7" s="236"/>
    </row>
    <row xmlns:x14ac="http://schemas.microsoft.com/office/spreadsheetml/2009/9/ac" r="8" ht="15" x14ac:dyDescent="0.2">
      <c r="A8" s="235"/>
      <c r="B8" s="235"/>
      <c r="C8" s="235"/>
      <c r="D8" s="236"/>
      <c r="E8" s="236"/>
      <c r="F8" s="236"/>
      <c r="G8" s="236"/>
      <c r="H8" s="236"/>
      <c r="I8" s="236"/>
      <c r="J8" s="236"/>
      <c r="K8" s="236"/>
      <c r="L8" s="236"/>
      <c r="M8" s="236"/>
      <c r="N8" s="236"/>
      <c r="O8" s="236"/>
      <c r="P8" s="236"/>
      <c r="Q8" s="236"/>
      <c r="R8" s="236"/>
    </row>
    <row xmlns:x14ac="http://schemas.microsoft.com/office/spreadsheetml/2009/9/ac" r="9" ht="15" x14ac:dyDescent="0.2">
      <c r="A9" s="235"/>
      <c r="B9" s="235"/>
      <c r="C9" s="245" t="s">
        <v>246</v>
      </c>
      <c r="D9" s="236"/>
      <c r="E9" s="236"/>
      <c r="F9" s="236"/>
      <c r="G9" s="236"/>
      <c r="H9" s="236"/>
      <c r="I9" s="236"/>
      <c r="J9" s="236"/>
      <c r="K9" s="236"/>
      <c r="L9" s="236"/>
      <c r="M9" s="236"/>
      <c r="N9" s="236"/>
      <c r="O9" s="236"/>
      <c r="P9" s="236"/>
      <c r="Q9" s="236"/>
      <c r="R9" s="236"/>
    </row>
    <row xmlns:x14ac="http://schemas.microsoft.com/office/spreadsheetml/2009/9/ac" r="10" ht="15" x14ac:dyDescent="0.2">
      <c r="A10" s="235"/>
      <c r="B10" s="235"/>
      <c r="C10" s="243"/>
      <c r="D10" s="236"/>
      <c r="E10" s="236"/>
      <c r="F10" s="236"/>
      <c r="G10" s="236"/>
      <c r="H10" s="236"/>
      <c r="I10" s="236"/>
      <c r="J10" s="236"/>
      <c r="K10" s="236"/>
      <c r="L10" s="236"/>
      <c r="M10" s="236"/>
      <c r="N10" s="236"/>
      <c r="O10" s="236"/>
      <c r="P10" s="236"/>
      <c r="Q10" s="236"/>
      <c r="R10" s="236"/>
    </row>
    <row xmlns:x14ac="http://schemas.microsoft.com/office/spreadsheetml/2009/9/ac" r="11" ht="15.95" customHeight="true" x14ac:dyDescent="0.2">
      <c r="A11" s="235"/>
      <c r="C11" s="269" t="s">
        <v>29</v>
      </c>
      <c r="D11" s="246"/>
      <c r="E11" s="247"/>
      <c r="F11" s="246"/>
      <c r="G11" s="246"/>
      <c r="H11" s="236"/>
      <c r="I11" s="236"/>
      <c r="J11" s="236"/>
      <c r="K11" s="236"/>
      <c r="L11" s="236"/>
      <c r="M11" s="236"/>
      <c r="N11" s="236"/>
      <c r="O11" s="236"/>
      <c r="P11" s="236"/>
      <c r="Q11" s="236"/>
      <c r="R11" s="236"/>
    </row>
    <row xmlns:x14ac="http://schemas.microsoft.com/office/spreadsheetml/2009/9/ac" r="12" ht="9" customHeight="true" x14ac:dyDescent="0.2">
      <c r="A12" s="235"/>
      <c r="B12" s="236"/>
      <c r="C12" s="248"/>
      <c r="D12" s="246"/>
      <c r="E12" s="247"/>
      <c r="F12" s="246"/>
      <c r="G12" s="246"/>
      <c r="H12" s="236"/>
      <c r="I12" s="236"/>
      <c r="J12" s="236"/>
      <c r="K12" s="236"/>
      <c r="L12" s="236"/>
      <c r="M12" s="236"/>
      <c r="N12" s="236"/>
      <c r="O12" s="236"/>
      <c r="P12" s="236"/>
      <c r="Q12" s="236"/>
      <c r="R12" s="236"/>
    </row>
    <row xmlns:x14ac="http://schemas.microsoft.com/office/spreadsheetml/2009/9/ac" r="13" ht="24.95" customHeight="true" x14ac:dyDescent="0.25">
      <c r="A13" s="235"/>
      <c r="B13" s="236"/>
      <c r="C13" s="249" t="s">
        <v>133</v>
      </c>
      <c r="D13" s="246"/>
      <c r="E13" s="247"/>
      <c r="F13" s="246"/>
      <c r="G13" s="246"/>
      <c r="H13" s="236"/>
      <c r="I13" s="236"/>
      <c r="J13" s="236"/>
      <c r="K13" s="236"/>
      <c r="L13" s="236"/>
      <c r="M13" s="236"/>
      <c r="N13" s="236"/>
      <c r="O13" s="236"/>
      <c r="P13" s="236"/>
      <c r="Q13" s="236"/>
      <c r="R13" s="236"/>
    </row>
    <row xmlns:x14ac="http://schemas.microsoft.com/office/spreadsheetml/2009/9/ac" r="14" ht="21.95" customHeight="true" x14ac:dyDescent="0.2">
      <c r="A14" s="235"/>
      <c r="B14" s="250"/>
      <c r="C14" s="251" t="s">
        <v>140</v>
      </c>
      <c r="D14" s="246"/>
      <c r="E14" s="247"/>
      <c r="F14" s="246"/>
      <c r="G14" s="246"/>
      <c r="H14" s="236"/>
      <c r="I14" s="236"/>
      <c r="J14" s="236"/>
      <c r="K14" s="236"/>
      <c r="L14" s="236"/>
      <c r="M14" s="236"/>
      <c r="N14" s="236"/>
      <c r="O14" s="236"/>
      <c r="P14" s="236"/>
      <c r="Q14" s="236"/>
      <c r="R14" s="236"/>
    </row>
    <row xmlns:x14ac="http://schemas.microsoft.com/office/spreadsheetml/2009/9/ac" r="15" ht="15" x14ac:dyDescent="0.2">
      <c r="A15" s="235"/>
      <c r="B15" s="250"/>
      <c r="C15" s="252" t="s">
        <v>141</v>
      </c>
      <c r="D15" s="246"/>
      <c r="E15" s="247"/>
      <c r="F15" s="246"/>
      <c r="G15" s="246"/>
      <c r="H15" s="236"/>
      <c r="I15" s="236"/>
      <c r="J15" s="236"/>
      <c r="K15" s="236"/>
      <c r="L15" s="236"/>
      <c r="M15" s="236"/>
      <c r="N15" s="236"/>
      <c r="O15" s="236"/>
      <c r="P15" s="236"/>
      <c r="Q15" s="236"/>
      <c r="R15" s="236"/>
    </row>
    <row xmlns:x14ac="http://schemas.microsoft.com/office/spreadsheetml/2009/9/ac" r="16" ht="15" x14ac:dyDescent="0.2">
      <c r="A16" s="235"/>
      <c r="B16" s="250"/>
      <c r="C16" s="251" t="s">
        <v>224</v>
      </c>
      <c r="D16" s="246"/>
      <c r="E16" s="247"/>
      <c r="F16" s="246"/>
      <c r="G16" s="246"/>
      <c r="H16" s="236"/>
      <c r="I16" s="236"/>
      <c r="J16" s="236"/>
      <c r="K16" s="236"/>
      <c r="L16" s="236"/>
      <c r="M16" s="236"/>
      <c r="N16" s="236"/>
      <c r="O16" s="236"/>
      <c r="P16" s="236"/>
      <c r="Q16" s="236"/>
      <c r="R16" s="236"/>
    </row>
    <row xmlns:x14ac="http://schemas.microsoft.com/office/spreadsheetml/2009/9/ac" r="17" ht="26.1" customHeight="true" x14ac:dyDescent="0.2">
      <c r="A17" s="235"/>
      <c r="B17" s="247"/>
      <c r="C17" s="253"/>
      <c r="D17" s="246"/>
      <c r="E17" s="250"/>
      <c r="F17" s="246"/>
      <c r="G17" s="246"/>
      <c r="H17" s="236"/>
      <c r="I17" s="236"/>
      <c r="J17" s="236"/>
      <c r="K17" s="236"/>
      <c r="L17" s="236"/>
      <c r="M17" s="236"/>
      <c r="N17" s="236"/>
      <c r="O17" s="236"/>
      <c r="P17" s="236"/>
      <c r="Q17" s="236"/>
      <c r="R17" s="236"/>
    </row>
    <row xmlns:x14ac="http://schemas.microsoft.com/office/spreadsheetml/2009/9/ac" r="18" ht="15.75" x14ac:dyDescent="0.25">
      <c r="A18" s="235"/>
      <c r="B18" s="247"/>
      <c r="C18" s="254" t="s">
        <v>30</v>
      </c>
      <c r="D18" s="246"/>
      <c r="E18" s="255"/>
      <c r="F18" s="246"/>
      <c r="G18" s="246"/>
      <c r="H18" s="236"/>
      <c r="I18" s="236"/>
      <c r="J18" s="236"/>
      <c r="K18" s="236"/>
      <c r="L18" s="236"/>
      <c r="M18" s="236"/>
      <c r="N18" s="236"/>
      <c r="O18" s="236"/>
      <c r="P18" s="236"/>
      <c r="Q18" s="236"/>
      <c r="R18" s="236"/>
    </row>
    <row xmlns:x14ac="http://schemas.microsoft.com/office/spreadsheetml/2009/9/ac" r="19" ht="15" x14ac:dyDescent="0.2">
      <c r="A19" s="235"/>
      <c r="B19" s="247"/>
      <c r="C19" s="256" t="s">
        <v>134</v>
      </c>
      <c r="D19" s="246"/>
      <c r="E19" s="257"/>
      <c r="F19" s="246"/>
      <c r="G19" s="246"/>
      <c r="H19" s="236"/>
      <c r="I19" s="236"/>
      <c r="J19" s="236"/>
      <c r="K19" s="236"/>
      <c r="L19" s="236"/>
      <c r="M19" s="236"/>
      <c r="N19" s="236"/>
      <c r="O19" s="236"/>
      <c r="P19" s="236"/>
      <c r="Q19" s="236"/>
      <c r="R19" s="236"/>
    </row>
    <row xmlns:x14ac="http://schemas.microsoft.com/office/spreadsheetml/2009/9/ac" r="20" ht="15" x14ac:dyDescent="0.2">
      <c r="A20" s="235"/>
      <c r="B20" s="247"/>
      <c r="C20" s="325" t="s">
        <v>135</v>
      </c>
      <c r="D20" s="246"/>
      <c r="E20" s="258"/>
      <c r="F20" s="246"/>
      <c r="G20" s="246"/>
      <c r="H20" s="236"/>
      <c r="I20" s="236"/>
      <c r="J20" s="236"/>
      <c r="K20" s="236"/>
      <c r="L20" s="236"/>
      <c r="M20" s="236"/>
      <c r="N20" s="236"/>
      <c r="O20" s="236"/>
      <c r="P20" s="236"/>
      <c r="Q20" s="236"/>
      <c r="R20" s="236"/>
    </row>
    <row xmlns:x14ac="http://schemas.microsoft.com/office/spreadsheetml/2009/9/ac" r="21" ht="15" x14ac:dyDescent="0.2">
      <c r="A21" s="235"/>
      <c r="B21" s="247"/>
      <c r="C21" s="326" t="s">
        <v>136</v>
      </c>
      <c r="D21" s="246"/>
      <c r="E21" s="259"/>
      <c r="F21" s="246"/>
      <c r="G21" s="246"/>
      <c r="H21" s="236"/>
      <c r="I21" s="236"/>
      <c r="J21" s="236"/>
      <c r="K21" s="236"/>
      <c r="L21" s="236"/>
      <c r="M21" s="236"/>
      <c r="N21" s="236"/>
      <c r="O21" s="236"/>
      <c r="P21" s="236"/>
      <c r="Q21" s="236"/>
      <c r="R21" s="236"/>
    </row>
    <row xmlns:x14ac="http://schemas.microsoft.com/office/spreadsheetml/2009/9/ac" r="22" ht="15" x14ac:dyDescent="0.2">
      <c r="A22" s="235"/>
      <c r="B22" s="247"/>
      <c r="C22" s="327" t="s">
        <v>137</v>
      </c>
      <c r="D22" s="246"/>
      <c r="E22" s="246"/>
      <c r="F22" s="246"/>
      <c r="G22" s="246"/>
      <c r="H22" s="236"/>
      <c r="I22" s="236"/>
      <c r="J22" s="236"/>
      <c r="K22" s="236"/>
      <c r="L22" s="236"/>
      <c r="M22" s="236"/>
      <c r="N22" s="236"/>
      <c r="O22" s="236"/>
      <c r="P22" s="236"/>
      <c r="Q22" s="236"/>
      <c r="R22" s="236"/>
    </row>
    <row xmlns:x14ac="http://schemas.microsoft.com/office/spreadsheetml/2009/9/ac" r="23" ht="15" x14ac:dyDescent="0.2">
      <c r="A23" s="235"/>
      <c r="B23" s="247"/>
      <c r="C23" s="256" t="s">
        <v>138</v>
      </c>
      <c r="D23" s="246"/>
      <c r="E23" s="246"/>
      <c r="F23" s="246"/>
      <c r="G23" s="246"/>
      <c r="H23" s="236"/>
      <c r="I23" s="236"/>
      <c r="J23" s="236"/>
      <c r="K23" s="236"/>
      <c r="L23" s="236"/>
      <c r="M23" s="236"/>
      <c r="N23" s="236"/>
      <c r="O23" s="236"/>
      <c r="P23" s="236"/>
      <c r="Q23" s="236"/>
      <c r="R23" s="236"/>
    </row>
    <row xmlns:x14ac="http://schemas.microsoft.com/office/spreadsheetml/2009/9/ac" r="24" ht="15" x14ac:dyDescent="0.2">
      <c r="A24" s="235"/>
      <c r="B24" s="247"/>
      <c r="C24" s="260"/>
      <c r="D24" s="246"/>
      <c r="E24" s="246"/>
      <c r="F24" s="246"/>
      <c r="G24" s="246"/>
      <c r="H24" s="236"/>
      <c r="I24" s="236"/>
      <c r="J24" s="236"/>
      <c r="K24" s="236"/>
      <c r="L24" s="236"/>
      <c r="M24" s="236"/>
      <c r="N24" s="236"/>
      <c r="O24" s="236"/>
      <c r="P24" s="236"/>
      <c r="Q24" s="236"/>
      <c r="R24" s="236"/>
    </row>
    <row xmlns:x14ac="http://schemas.microsoft.com/office/spreadsheetml/2009/9/ac" r="25" ht="15.95" customHeight="true" x14ac:dyDescent="0.2">
      <c r="A25" s="261"/>
      <c r="B25" s="261"/>
      <c r="C25" s="262"/>
      <c r="D25" s="235"/>
      <c r="E25" s="236"/>
      <c r="F25" s="236"/>
      <c r="G25" s="236"/>
      <c r="H25" s="236"/>
      <c r="I25" s="236"/>
      <c r="J25" s="236"/>
      <c r="K25" s="236"/>
      <c r="L25" s="236"/>
      <c r="M25" s="236"/>
      <c r="N25" s="236"/>
      <c r="O25" s="236"/>
      <c r="P25" s="236"/>
      <c r="Q25" s="236"/>
      <c r="R25" s="236"/>
    </row>
    <row xmlns:x14ac="http://schemas.microsoft.com/office/spreadsheetml/2009/9/ac" r="26" ht="23.25" x14ac:dyDescent="0.2">
      <c r="A26" s="261"/>
      <c r="B26" s="261"/>
      <c r="C26" s="261"/>
      <c r="D26" s="235"/>
      <c r="E26" s="236"/>
      <c r="F26" s="236"/>
      <c r="G26" s="236"/>
      <c r="H26" s="236"/>
      <c r="I26" s="236"/>
      <c r="J26" s="236"/>
      <c r="K26" s="236"/>
      <c r="L26" s="236"/>
      <c r="M26" s="236"/>
      <c r="N26" s="236"/>
      <c r="O26" s="236"/>
      <c r="P26" s="236"/>
      <c r="Q26" s="236"/>
      <c r="R26" s="236"/>
    </row>
    <row xmlns:x14ac="http://schemas.microsoft.com/office/spreadsheetml/2009/9/ac" r="27" ht="15" x14ac:dyDescent="0.2">
      <c r="A27" s="263"/>
      <c r="B27" s="264"/>
      <c r="C27" s="265"/>
      <c r="D27" s="235"/>
      <c r="E27" s="236"/>
      <c r="F27" s="236"/>
      <c r="G27" s="236"/>
      <c r="H27" s="236"/>
      <c r="I27" s="236"/>
      <c r="J27" s="236"/>
      <c r="K27" s="236"/>
      <c r="L27" s="236"/>
      <c r="M27" s="236"/>
      <c r="N27" s="236"/>
      <c r="O27" s="236"/>
      <c r="P27" s="236"/>
      <c r="Q27" s="236"/>
      <c r="R27" s="236"/>
    </row>
    <row xmlns:x14ac="http://schemas.microsoft.com/office/spreadsheetml/2009/9/ac" r="28" ht="15" x14ac:dyDescent="0.2">
      <c r="A28" s="263"/>
      <c r="B28" s="264"/>
      <c r="C28" s="266"/>
      <c r="D28" s="235"/>
      <c r="E28" s="236"/>
      <c r="F28" s="236"/>
      <c r="G28" s="236"/>
      <c r="H28" s="236"/>
      <c r="I28" s="236"/>
      <c r="J28" s="236"/>
      <c r="K28" s="236"/>
      <c r="L28" s="236"/>
      <c r="M28" s="236"/>
      <c r="N28" s="236"/>
      <c r="O28" s="236"/>
      <c r="P28" s="236"/>
      <c r="Q28" s="236"/>
      <c r="R28" s="236"/>
    </row>
    <row xmlns:x14ac="http://schemas.microsoft.com/office/spreadsheetml/2009/9/ac" r="29" ht="15" x14ac:dyDescent="0.2">
      <c r="A29" s="263"/>
      <c r="B29" s="264"/>
      <c r="C29" s="267"/>
      <c r="D29" s="235"/>
      <c r="E29" s="236"/>
      <c r="F29" s="236"/>
      <c r="G29" s="236"/>
      <c r="H29" s="236"/>
      <c r="I29" s="236"/>
      <c r="J29" s="236"/>
      <c r="K29" s="236"/>
      <c r="L29" s="236"/>
      <c r="M29" s="236"/>
      <c r="N29" s="236"/>
      <c r="O29" s="236"/>
      <c r="P29" s="236"/>
      <c r="Q29" s="236"/>
      <c r="R29" s="236"/>
    </row>
    <row xmlns:x14ac="http://schemas.microsoft.com/office/spreadsheetml/2009/9/ac" r="30" ht="15" x14ac:dyDescent="0.2">
      <c r="A30" s="263"/>
      <c r="B30" s="264"/>
      <c r="C30" s="267"/>
      <c r="D30" s="235"/>
      <c r="E30" s="236"/>
      <c r="F30" s="236"/>
      <c r="G30" s="236"/>
      <c r="H30" s="236"/>
      <c r="I30" s="236"/>
      <c r="J30" s="236"/>
      <c r="K30" s="236"/>
      <c r="L30" s="236"/>
      <c r="M30" s="236"/>
      <c r="N30" s="236"/>
      <c r="O30" s="236"/>
      <c r="P30" s="236"/>
      <c r="Q30" s="236"/>
      <c r="R30" s="236"/>
    </row>
    <row xmlns:x14ac="http://schemas.microsoft.com/office/spreadsheetml/2009/9/ac" r="31" ht="15" x14ac:dyDescent="0.2">
      <c r="A31" s="263"/>
      <c r="B31" s="264"/>
      <c r="C31" s="267"/>
      <c r="D31" s="235"/>
      <c r="E31" s="236"/>
      <c r="F31" s="236"/>
      <c r="G31" s="236"/>
      <c r="H31" s="236"/>
      <c r="I31" s="236"/>
      <c r="J31" s="236"/>
      <c r="K31" s="236"/>
      <c r="L31" s="236"/>
      <c r="M31" s="236"/>
      <c r="N31" s="236"/>
      <c r="O31" s="236"/>
      <c r="P31" s="236"/>
      <c r="Q31" s="236"/>
      <c r="R31" s="236"/>
    </row>
    <row xmlns:x14ac="http://schemas.microsoft.com/office/spreadsheetml/2009/9/ac" r="32" ht="15" x14ac:dyDescent="0.2">
      <c r="A32" s="263"/>
      <c r="B32" s="264"/>
      <c r="C32" s="267"/>
      <c r="D32" s="235"/>
      <c r="E32" s="236"/>
      <c r="F32" s="236"/>
      <c r="G32" s="236"/>
      <c r="H32" s="236"/>
      <c r="I32" s="236"/>
      <c r="J32" s="236"/>
      <c r="K32" s="236"/>
      <c r="L32" s="236"/>
      <c r="M32" s="236"/>
      <c r="N32" s="236"/>
      <c r="O32" s="236"/>
      <c r="P32" s="236"/>
      <c r="Q32" s="236"/>
      <c r="R32" s="236"/>
    </row>
    <row xmlns:x14ac="http://schemas.microsoft.com/office/spreadsheetml/2009/9/ac" r="33" ht="15" x14ac:dyDescent="0.2">
      <c r="A33" s="263"/>
      <c r="B33" s="264"/>
      <c r="C33" s="267"/>
      <c r="D33" s="235"/>
      <c r="E33" s="236"/>
      <c r="F33" s="236"/>
      <c r="G33" s="236"/>
      <c r="H33" s="236"/>
      <c r="I33" s="236"/>
      <c r="J33" s="236"/>
      <c r="K33" s="236"/>
      <c r="L33" s="236"/>
      <c r="M33" s="236"/>
      <c r="N33" s="236"/>
      <c r="O33" s="236"/>
      <c r="P33" s="236"/>
      <c r="Q33" s="236"/>
      <c r="R33" s="236"/>
    </row>
    <row xmlns:x14ac="http://schemas.microsoft.com/office/spreadsheetml/2009/9/ac" r="34" ht="15" x14ac:dyDescent="0.2">
      <c r="A34" s="263"/>
      <c r="B34" s="264"/>
      <c r="D34" s="235"/>
      <c r="E34" s="236"/>
      <c r="F34" s="236"/>
      <c r="G34" s="236"/>
      <c r="H34" s="236"/>
      <c r="I34" s="236"/>
      <c r="J34" s="236"/>
      <c r="K34" s="236"/>
      <c r="L34" s="236"/>
      <c r="M34" s="236"/>
      <c r="N34" s="236"/>
      <c r="O34" s="236"/>
      <c r="P34" s="236"/>
      <c r="Q34" s="236"/>
      <c r="R34" s="236"/>
    </row>
    <row xmlns:x14ac="http://schemas.microsoft.com/office/spreadsheetml/2009/9/ac" r="35" ht="15" x14ac:dyDescent="0.2">
      <c r="A35" s="235"/>
      <c r="B35" s="235"/>
      <c r="C35" s="235"/>
      <c r="D35" s="235"/>
      <c r="E35" s="236"/>
      <c r="F35" s="236"/>
      <c r="G35" s="236"/>
      <c r="H35" s="236"/>
      <c r="I35" s="236"/>
      <c r="J35" s="236"/>
      <c r="K35" s="236"/>
      <c r="L35" s="236"/>
      <c r="M35" s="236"/>
      <c r="N35" s="236"/>
      <c r="O35" s="236"/>
      <c r="P35" s="236"/>
      <c r="Q35" s="236"/>
      <c r="R35" s="236"/>
    </row>
    <row xmlns:x14ac="http://schemas.microsoft.com/office/spreadsheetml/2009/9/ac" r="36" ht="15" x14ac:dyDescent="0.2">
      <c r="A36" s="235"/>
      <c r="B36" s="235"/>
      <c r="C36" s="235"/>
      <c r="D36" s="235"/>
      <c r="E36" s="236"/>
      <c r="F36" s="236"/>
      <c r="G36" s="236"/>
      <c r="H36" s="236"/>
      <c r="I36" s="236"/>
      <c r="J36" s="236"/>
      <c r="K36" s="236"/>
      <c r="L36" s="236"/>
      <c r="M36" s="236"/>
      <c r="N36" s="236"/>
      <c r="O36" s="236"/>
      <c r="P36" s="236"/>
      <c r="Q36" s="236"/>
      <c r="R36" s="236"/>
    </row>
    <row xmlns:x14ac="http://schemas.microsoft.com/office/spreadsheetml/2009/9/ac" r="37" ht="15" x14ac:dyDescent="0.2">
      <c r="A37" s="235"/>
      <c r="B37" s="235"/>
      <c r="C37" s="235"/>
      <c r="D37" s="235"/>
    </row>
    <row xmlns:x14ac="http://schemas.microsoft.com/office/spreadsheetml/2009/9/ac" r="38" ht="15" x14ac:dyDescent="0.2">
      <c r="A38" s="235"/>
      <c r="B38" s="235"/>
      <c r="C38" s="235"/>
      <c r="D38" s="235"/>
    </row>
    <row xmlns:x14ac="http://schemas.microsoft.com/office/spreadsheetml/2009/9/ac" r="39" ht="15" x14ac:dyDescent="0.2">
      <c r="A39" s="235"/>
      <c r="B39" s="235"/>
      <c r="C39" s="235"/>
      <c r="D39" s="235"/>
    </row>
    <row xmlns:x14ac="http://schemas.microsoft.com/office/spreadsheetml/2009/9/ac" r="40" ht="15" x14ac:dyDescent="0.2">
      <c r="A40" s="235"/>
      <c r="B40" s="235"/>
      <c r="C40" s="235"/>
      <c r="D40" s="235"/>
    </row>
    <row xmlns:x14ac="http://schemas.microsoft.com/office/spreadsheetml/2009/9/ac" r="46" x14ac:dyDescent="0.2">
      <c r="L46" s="268"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94" customWidth="true"/>
    <col min="3" max="3" width="29.75" customWidth="true"/>
    <col min="4" max="9" width="7.875" customWidth="true"/>
    <col min="10" max="11" width="1.125" customWidth="true"/>
    <col min="12" max="12" width="24.625" style="94" customWidth="true"/>
    <col min="13" max="13" width="29.75" customWidth="true"/>
    <col min="14" max="19" width="7.875" customWidth="true"/>
    <col min="20" max="21" width="1.125" customWidth="true"/>
    <col min="22" max="22" width="24.625" style="94" customWidth="true"/>
    <col min="23" max="23" width="29.75" customWidth="true"/>
    <col min="24" max="29" width="7.875" customWidth="true"/>
    <col min="30" max="31" width="1.125" customWidth="true"/>
    <col min="32" max="32" width="24.625" style="94" customWidth="true"/>
    <col min="33" max="33" width="29.75" customWidth="true"/>
    <col min="34" max="39" width="7.875" customWidth="true"/>
    <col min="40" max="41" width="1.125" customWidth="true"/>
    <col min="42" max="42" width="24.625" style="94" customWidth="true"/>
    <col min="43" max="43" width="29.75" customWidth="true"/>
    <col min="44" max="49" width="7.875" customWidth="true"/>
    <col min="50" max="51" width="1.125" customWidth="true"/>
    <col min="52" max="52" width="24.625" style="94" customWidth="true"/>
    <col min="53" max="53" width="29.75" customWidth="true"/>
    <col min="54" max="59" width="7.875" customWidth="true"/>
    <col min="60" max="61" width="1.125" customWidth="true"/>
    <col min="62" max="62" width="24.625" style="94" customWidth="true"/>
    <col min="63" max="63" width="29.75" customWidth="true"/>
    <col min="64" max="69" width="7.875" customWidth="true"/>
    <col min="70" max="71" width="1.125" customWidth="true"/>
    <col min="72" max="72" width="24.625" style="94" customWidth="true"/>
    <col min="73" max="73" width="29.75" customWidth="true"/>
    <col min="74" max="79" width="7.875" customWidth="true"/>
    <col min="80" max="81" width="1.125" customWidth="true"/>
    <col min="82" max="82" width="24.625" style="94" customWidth="true"/>
    <col min="83" max="83" width="29.75" customWidth="true"/>
    <col min="84" max="89" width="7.875" customWidth="true"/>
    <col min="90" max="91" width="1.125" customWidth="true"/>
    <col min="92" max="92" width="24.625" style="94" customWidth="true"/>
    <col min="93" max="93" width="29.75" customWidth="true"/>
    <col min="94" max="99" width="7.875" customWidth="true"/>
    <col min="100" max="101" width="1.125" customWidth="true"/>
    <col min="102" max="102" width="24.625" style="94" customWidth="true"/>
    <col min="103" max="103" width="29.75" customWidth="true"/>
    <col min="104" max="109" width="7.875" customWidth="true"/>
    <col min="110" max="111" width="1.125" customWidth="true"/>
    <col min="112" max="112" width="24.625" style="94" customWidth="true"/>
    <col min="113" max="113" width="29.75" customWidth="true"/>
    <col min="114" max="119" width="7.875" customWidth="true"/>
    <col min="120" max="121" width="1.125" customWidth="true"/>
    <col min="122" max="122" width="24.625" style="94" customWidth="true"/>
    <col min="123" max="123" width="29.75" customWidth="true"/>
    <col min="124" max="129" width="7.875" customWidth="true"/>
    <col min="130" max="131" width="1.125" customWidth="true"/>
    <col min="132" max="132" width="24.625" style="94" customWidth="true"/>
    <col min="133" max="133" width="29.75" customWidth="true"/>
    <col min="134" max="139" width="7.875" customWidth="true"/>
    <col min="140" max="141" width="1.125" customWidth="true"/>
    <col min="142" max="142" width="24.625" style="94" customWidth="true"/>
    <col min="143" max="143" width="29.75" customWidth="true"/>
    <col min="144" max="149" width="7.875" customWidth="true"/>
    <col min="150" max="151" width="1.125" customWidth="true"/>
    <col min="152" max="152" width="24.625" style="94" customWidth="true"/>
    <col min="153" max="153" width="29.75" customWidth="true"/>
    <col min="154" max="159" width="7.875" customWidth="true"/>
    <col min="160" max="161" width="1.125" customWidth="true"/>
    <col min="162" max="162" width="24.625" style="94" customWidth="true"/>
    <col min="163" max="163" width="29.75" customWidth="true"/>
    <col min="164" max="169" width="7.875" customWidth="true"/>
    <col min="170" max="171" width="1.125" customWidth="true"/>
    <col min="172" max="172" width="24.625" style="94" customWidth="true"/>
    <col min="173" max="173" width="29.75" customWidth="true"/>
    <col min="174" max="179" width="7.875" customWidth="true"/>
    <col min="180" max="181" width="1.125" customWidth="true"/>
    <col min="182" max="182" width="24.625" style="94" customWidth="true"/>
    <col min="183" max="183" width="29.75" customWidth="true"/>
    <col min="184" max="189" width="7.875" customWidth="true"/>
    <col min="190" max="191" width="1.125" customWidth="true"/>
    <col min="192" max="192" width="24.625" style="94" customWidth="true"/>
    <col min="193" max="193" width="29.75" customWidth="true"/>
    <col min="194" max="199" width="7.875" customWidth="true"/>
    <col min="200" max="201" width="1.125" customWidth="true"/>
    <col min="202" max="202" width="24.625" style="94" customWidth="true"/>
    <col min="203" max="203" width="29.75" customWidth="true"/>
    <col min="204" max="209" width="7.875" customWidth="true"/>
    <col min="210" max="211" width="1.125" customWidth="true"/>
    <col min="212" max="212" width="24.625" style="94" customWidth="true"/>
    <col min="213" max="213" width="29.75" customWidth="true"/>
    <col min="214" max="219" width="7.875" customWidth="true"/>
    <col min="220" max="221" width="1.125" customWidth="true"/>
    <col min="222" max="222" width="24.625" style="94" customWidth="true"/>
    <col min="223" max="223" width="29.75" customWidth="true"/>
    <col min="224" max="229" width="7.875" customWidth="true"/>
    <col min="230" max="231" width="1.125" customWidth="true"/>
    <col min="232" max="232" width="24.625" style="94" customWidth="true"/>
    <col min="233" max="233" width="29.75" customWidth="true"/>
    <col min="234" max="239" width="7.875" customWidth="true"/>
    <col min="240" max="241" width="1.125" customWidth="true"/>
  </cols>
  <sheetData>
    <row xmlns:x14ac="http://schemas.microsoft.com/office/spreadsheetml/2009/9/ac" r="1" s="273" customFormat="true" ht="30" customHeight="true" x14ac:dyDescent="0.25">
      <c r="B1" s="292" t="s">
        <v>28</v>
      </c>
      <c r="C1" s="366" t="s">
        <v>202</v>
      </c>
      <c r="D1" s="279" t="s">
        <v>166</v>
      </c>
      <c r="E1" s="279"/>
      <c r="F1" s="279"/>
      <c r="G1" s="279"/>
      <c r="H1" s="279"/>
      <c r="I1" s="290"/>
      <c r="J1" s="271"/>
      <c r="K1" s="271"/>
      <c r="L1" s="292" t="s">
        <v>28</v>
      </c>
      <c r="M1" s="366" t="s">
        <v>203</v>
      </c>
      <c r="N1" s="279" t="s">
        <v>166</v>
      </c>
      <c r="O1" s="279"/>
      <c r="P1" s="279"/>
      <c r="Q1" s="279"/>
      <c r="R1" s="279"/>
      <c r="S1" s="290"/>
      <c r="T1" s="271"/>
      <c r="U1" s="271"/>
      <c r="V1" s="292" t="s">
        <v>28</v>
      </c>
      <c r="W1" s="366">
        <v>2018</v>
      </c>
      <c r="X1" s="279" t="s">
        <v>166</v>
      </c>
      <c r="Y1" s="279"/>
      <c r="Z1" s="279"/>
      <c r="AA1" s="279"/>
      <c r="AB1" s="279"/>
      <c r="AC1" s="290"/>
      <c r="AD1" s="271"/>
      <c r="AE1" s="271"/>
      <c r="AF1" s="292" t="s">
        <v>28</v>
      </c>
      <c r="AG1" s="366">
        <v>2019</v>
      </c>
      <c r="AH1" s="279" t="s">
        <v>166</v>
      </c>
      <c r="AI1" s="279"/>
      <c r="AJ1" s="279"/>
      <c r="AK1" s="279"/>
      <c r="AL1" s="279"/>
      <c r="AM1" s="290"/>
      <c r="AN1" s="271"/>
      <c r="AO1" s="271"/>
      <c r="AP1" s="292" t="s">
        <v>28</v>
      </c>
      <c r="AQ1" s="366">
        <v>2020</v>
      </c>
      <c r="AR1" s="279" t="s">
        <v>166</v>
      </c>
      <c r="AS1" s="279"/>
      <c r="AT1" s="279"/>
      <c r="AU1" s="279"/>
      <c r="AV1" s="279"/>
      <c r="AW1" s="290"/>
      <c r="AX1" s="271"/>
      <c r="AY1" s="271"/>
      <c r="AZ1" s="292" t="s">
        <v>28</v>
      </c>
      <c r="BA1" s="366">
        <v>2021</v>
      </c>
      <c r="BB1" s="279" t="s">
        <v>166</v>
      </c>
      <c r="BC1" s="279"/>
      <c r="BD1" s="279"/>
      <c r="BE1" s="279"/>
      <c r="BF1" s="279"/>
      <c r="BG1" s="290"/>
      <c r="BH1" s="271"/>
      <c r="BI1" s="271"/>
    </row>
    <row xmlns:x14ac="http://schemas.microsoft.com/office/spreadsheetml/2009/9/ac" r="2" s="273" customFormat="true" ht="30" customHeight="true" x14ac:dyDescent="0.25">
      <c r="A2" s="577" t="s">
        <v>223</v>
      </c>
      <c r="B2" s="280" t="s">
        <v>200</v>
      </c>
      <c r="C2" s="233" t="s">
        <v>164</v>
      </c>
      <c r="D2" s="233" t="s">
        <v>163</v>
      </c>
      <c r="E2" s="281"/>
      <c r="F2" s="281"/>
      <c r="G2" s="281"/>
      <c r="H2" s="281"/>
      <c r="I2" s="291"/>
      <c r="J2" s="274" t="s">
        <v>204</v>
      </c>
      <c r="K2" s="274"/>
      <c r="L2" s="280" t="s">
        <v>201</v>
      </c>
      <c r="M2" s="233" t="s">
        <v>164</v>
      </c>
      <c r="N2" s="233" t="s">
        <v>163</v>
      </c>
      <c r="O2" s="281"/>
      <c r="P2" s="281"/>
      <c r="Q2" s="281"/>
      <c r="R2" s="281"/>
      <c r="S2" s="291"/>
      <c r="T2" s="274" t="s">
        <v>204</v>
      </c>
      <c r="U2" s="274"/>
      <c r="V2" s="280" t="s">
        <v>220</v>
      </c>
      <c r="W2" s="233" t="s">
        <v>164</v>
      </c>
      <c r="X2" s="233" t="s">
        <v>163</v>
      </c>
      <c r="Y2" s="281"/>
      <c r="Z2" s="281"/>
      <c r="AA2" s="281"/>
      <c r="AB2" s="281"/>
      <c r="AC2" s="291"/>
      <c r="AD2" s="274" t="s">
        <v>204</v>
      </c>
      <c r="AE2" s="274"/>
      <c r="AF2" s="280" t="s">
        <v>221</v>
      </c>
      <c r="AG2" s="233" t="s">
        <v>164</v>
      </c>
      <c r="AH2" s="233" t="s">
        <v>163</v>
      </c>
      <c r="AI2" s="281"/>
      <c r="AJ2" s="281"/>
      <c r="AK2" s="281"/>
      <c r="AL2" s="281"/>
      <c r="AM2" s="291"/>
      <c r="AN2" s="274" t="s">
        <v>204</v>
      </c>
      <c r="AO2" s="274"/>
      <c r="AP2" s="280" t="s">
        <v>228</v>
      </c>
      <c r="AQ2" s="233" t="s">
        <v>164</v>
      </c>
      <c r="AR2" s="233" t="s">
        <v>163</v>
      </c>
      <c r="AS2" s="281"/>
      <c r="AT2" s="281"/>
      <c r="AU2" s="281"/>
      <c r="AV2" s="281"/>
      <c r="AW2" s="291"/>
      <c r="AX2" s="274" t="s">
        <v>204</v>
      </c>
      <c r="AY2" s="274"/>
      <c r="AZ2" s="280" t="s">
        <v>229</v>
      </c>
      <c r="BA2" s="233" t="s">
        <v>164</v>
      </c>
      <c r="BB2" s="233" t="s">
        <v>163</v>
      </c>
      <c r="BC2" s="281"/>
      <c r="BD2" s="281"/>
      <c r="BE2" s="281"/>
      <c r="BF2" s="281"/>
      <c r="BG2" s="291"/>
      <c r="BH2" s="274" t="s">
        <v>204</v>
      </c>
      <c r="BI2" s="274"/>
    </row>
    <row xmlns:x14ac="http://schemas.microsoft.com/office/spreadsheetml/2009/9/ac" r="3" s="219" customFormat="true" ht="18" customHeight="true" x14ac:dyDescent="0.25">
      <c r="A3" s="577"/>
      <c r="B3" s="321" t="s">
        <v>155</v>
      </c>
      <c r="C3" s="322" t="s">
        <v>53</v>
      </c>
      <c r="D3" s="323" t="s">
        <v>7</v>
      </c>
      <c r="E3" s="323" t="s">
        <v>1</v>
      </c>
      <c r="F3" s="323" t="s">
        <v>2</v>
      </c>
      <c r="G3" s="323" t="s">
        <v>16</v>
      </c>
      <c r="H3" s="323" t="s">
        <v>17</v>
      </c>
      <c r="I3" s="324" t="s">
        <v>18</v>
      </c>
      <c r="J3" s="217"/>
      <c r="K3" s="217"/>
      <c r="L3" s="321" t="s">
        <v>155</v>
      </c>
      <c r="M3" s="322" t="s">
        <v>53</v>
      </c>
      <c r="N3" s="323" t="s">
        <v>7</v>
      </c>
      <c r="O3" s="323" t="s">
        <v>1</v>
      </c>
      <c r="P3" s="323" t="s">
        <v>2</v>
      </c>
      <c r="Q3" s="323" t="s">
        <v>16</v>
      </c>
      <c r="R3" s="323" t="s">
        <v>17</v>
      </c>
      <c r="S3" s="324" t="s">
        <v>18</v>
      </c>
      <c r="T3" s="217"/>
      <c r="U3" s="217"/>
      <c r="V3" s="321" t="s">
        <v>155</v>
      </c>
      <c r="W3" s="322" t="s">
        <v>53</v>
      </c>
      <c r="X3" s="323" t="s">
        <v>7</v>
      </c>
      <c r="Y3" s="323" t="s">
        <v>1</v>
      </c>
      <c r="Z3" s="323" t="s">
        <v>2</v>
      </c>
      <c r="AA3" s="323" t="s">
        <v>16</v>
      </c>
      <c r="AB3" s="323" t="s">
        <v>17</v>
      </c>
      <c r="AC3" s="324" t="s">
        <v>18</v>
      </c>
      <c r="AD3" s="217"/>
      <c r="AE3" s="217"/>
      <c r="AF3" s="321" t="s">
        <v>155</v>
      </c>
      <c r="AG3" s="322" t="s">
        <v>53</v>
      </c>
      <c r="AH3" s="323" t="s">
        <v>7</v>
      </c>
      <c r="AI3" s="323" t="s">
        <v>1</v>
      </c>
      <c r="AJ3" s="323" t="s">
        <v>2</v>
      </c>
      <c r="AK3" s="323" t="s">
        <v>16</v>
      </c>
      <c r="AL3" s="323" t="s">
        <v>17</v>
      </c>
      <c r="AM3" s="324" t="s">
        <v>18</v>
      </c>
      <c r="AN3" s="217"/>
      <c r="AO3" s="217"/>
      <c r="AP3" s="321" t="s">
        <v>155</v>
      </c>
      <c r="AQ3" s="322" t="s">
        <v>53</v>
      </c>
      <c r="AR3" s="323" t="s">
        <v>7</v>
      </c>
      <c r="AS3" s="323" t="s">
        <v>1</v>
      </c>
      <c r="AT3" s="323" t="s">
        <v>2</v>
      </c>
      <c r="AU3" s="323" t="s">
        <v>16</v>
      </c>
      <c r="AV3" s="323" t="s">
        <v>17</v>
      </c>
      <c r="AW3" s="324" t="s">
        <v>18</v>
      </c>
      <c r="AX3" s="217"/>
      <c r="AY3" s="217"/>
      <c r="AZ3" s="321" t="s">
        <v>155</v>
      </c>
      <c r="BA3" s="322" t="s">
        <v>53</v>
      </c>
      <c r="BB3" s="323" t="s">
        <v>7</v>
      </c>
      <c r="BC3" s="323" t="s">
        <v>1</v>
      </c>
      <c r="BD3" s="323" t="s">
        <v>2</v>
      </c>
      <c r="BE3" s="323" t="s">
        <v>16</v>
      </c>
      <c r="BF3" s="323" t="s">
        <v>17</v>
      </c>
      <c r="BG3" s="324" t="s">
        <v>18</v>
      </c>
      <c r="BH3" s="217"/>
      <c r="BI3" s="217"/>
      <c r="BJ3" s="218"/>
      <c r="BT3" s="218"/>
      <c r="CD3" s="218"/>
      <c r="CN3" s="218"/>
      <c r="CX3" s="218"/>
      <c r="DH3" s="218"/>
      <c r="DR3" s="218"/>
      <c r="EB3" s="218"/>
      <c r="EL3" s="218"/>
      <c r="EV3" s="218"/>
      <c r="FF3" s="218"/>
      <c r="FP3" s="218"/>
      <c r="FZ3" s="218"/>
      <c r="GJ3" s="218"/>
      <c r="GT3" s="218"/>
      <c r="HD3" s="218"/>
      <c r="HN3" s="218"/>
      <c r="HX3" s="218"/>
    </row>
    <row xmlns:x14ac="http://schemas.microsoft.com/office/spreadsheetml/2009/9/ac" r="4" s="4" customFormat="true" x14ac:dyDescent="0.25">
      <c r="A4" s="343" t="str">
        <f>IF(ISBLANK('Data Summary'!A6),"",'Data Summary'!A6)</f>
        <v>SGP_2016_UIS</v>
      </c>
      <c r="B4" s="99"/>
      <c r="C4" s="69" t="s">
        <v>3</v>
      </c>
      <c r="D4" s="527">
        <v>0</v>
      </c>
      <c r="E4" s="527">
        <v>0</v>
      </c>
      <c r="F4" s="527"/>
      <c r="G4" s="527">
        <v>0</v>
      </c>
      <c r="H4" s="527">
        <v>0</v>
      </c>
      <c r="I4" s="547">
        <v>0</v>
      </c>
      <c r="J4" s="16"/>
      <c r="K4" s="16"/>
      <c r="L4" s="99"/>
      <c r="M4" s="69" t="s">
        <v>3</v>
      </c>
      <c r="N4" s="527">
        <v>0</v>
      </c>
      <c r="O4" s="527">
        <v>0</v>
      </c>
      <c r="P4" s="527"/>
      <c r="Q4" s="527">
        <v>0</v>
      </c>
      <c r="R4" s="527">
        <v>0</v>
      </c>
      <c r="S4" s="547">
        <v>0</v>
      </c>
      <c r="T4" s="16"/>
      <c r="U4" s="16"/>
      <c r="V4" s="99"/>
      <c r="W4" s="69" t="s">
        <v>3</v>
      </c>
      <c r="X4" s="527">
        <v>0</v>
      </c>
      <c r="Y4" s="527">
        <v>0</v>
      </c>
      <c r="Z4" s="527"/>
      <c r="AA4" s="527">
        <v>0</v>
      </c>
      <c r="AB4" s="527">
        <v>0</v>
      </c>
      <c r="AC4" s="547">
        <v>0</v>
      </c>
      <c r="AD4" s="16"/>
      <c r="AE4" s="16"/>
      <c r="AF4" s="99"/>
      <c r="AG4" s="69" t="s">
        <v>3</v>
      </c>
      <c r="AH4" s="527">
        <v>0</v>
      </c>
      <c r="AI4" s="527">
        <v>0</v>
      </c>
      <c r="AJ4" s="527"/>
      <c r="AK4" s="527">
        <v>0</v>
      </c>
      <c r="AL4" s="527">
        <v>0</v>
      </c>
      <c r="AM4" s="547">
        <v>0</v>
      </c>
      <c r="AN4" s="16"/>
      <c r="AO4" s="16"/>
      <c r="AP4" s="99"/>
      <c r="AQ4" s="69" t="s">
        <v>3</v>
      </c>
      <c r="AR4" s="527">
        <v>0</v>
      </c>
      <c r="AS4" s="527">
        <v>0</v>
      </c>
      <c r="AT4" s="527"/>
      <c r="AU4" s="527">
        <v>0</v>
      </c>
      <c r="AV4" s="527">
        <v>0</v>
      </c>
      <c r="AW4" s="547">
        <v>0</v>
      </c>
      <c r="AX4" s="16"/>
      <c r="AY4" s="16"/>
      <c r="AZ4" s="99"/>
      <c r="BA4" s="69" t="s">
        <v>3</v>
      </c>
      <c r="BB4" s="527">
        <v>0</v>
      </c>
      <c r="BC4" s="527">
        <v>0</v>
      </c>
      <c r="BD4" s="527"/>
      <c r="BE4" s="527">
        <v>0</v>
      </c>
      <c r="BF4" s="527">
        <v>0</v>
      </c>
      <c r="BG4" s="547">
        <v>0</v>
      </c>
      <c r="BH4" s="16"/>
      <c r="BI4" s="16"/>
      <c r="BJ4" s="95"/>
      <c r="BT4" s="95"/>
      <c r="CD4" s="95"/>
      <c r="CN4" s="95"/>
      <c r="CX4" s="95"/>
      <c r="DH4" s="95"/>
      <c r="DR4" s="95"/>
      <c r="EB4" s="95"/>
      <c r="EL4" s="95"/>
      <c r="EV4" s="95"/>
      <c r="FF4" s="95"/>
      <c r="FP4" s="95"/>
      <c r="FZ4" s="95"/>
      <c r="GJ4" s="95"/>
      <c r="GT4" s="95"/>
      <c r="HD4" s="95"/>
      <c r="HN4" s="95"/>
      <c r="HX4" s="95"/>
    </row>
    <row xmlns:x14ac="http://schemas.microsoft.com/office/spreadsheetml/2009/9/ac" r="5" s="4" customFormat="true" x14ac:dyDescent="0.25">
      <c r="A5" s="343" t="str">
        <f ca="true">IF(ISBLANK('Data Summary'!A7),"",'Data Summary'!A7)</f>
        <v>SGP_2017_UIS</v>
      </c>
      <c r="B5" s="512" t="s">
        <v>171</v>
      </c>
      <c r="C5" s="69" t="s">
        <v>23</v>
      </c>
      <c r="D5" s="527">
        <v>100</v>
      </c>
      <c r="E5" s="527">
        <v>100</v>
      </c>
      <c r="F5" s="527"/>
      <c r="G5" s="527">
        <v>100</v>
      </c>
      <c r="H5" s="527">
        <v>100</v>
      </c>
      <c r="I5" s="547">
        <v>100</v>
      </c>
      <c r="J5" s="16"/>
      <c r="K5" s="16"/>
      <c r="L5" s="512" t="s">
        <v>171</v>
      </c>
      <c r="M5" s="69" t="s">
        <v>23</v>
      </c>
      <c r="N5" s="527">
        <v>100</v>
      </c>
      <c r="O5" s="527">
        <v>100</v>
      </c>
      <c r="P5" s="527"/>
      <c r="Q5" s="527">
        <v>100</v>
      </c>
      <c r="R5" s="527">
        <v>100</v>
      </c>
      <c r="S5" s="547">
        <v>100</v>
      </c>
      <c r="T5" s="16"/>
      <c r="U5" s="16"/>
      <c r="V5" s="512" t="s">
        <v>171</v>
      </c>
      <c r="W5" s="69" t="s">
        <v>23</v>
      </c>
      <c r="X5" s="527">
        <v>100</v>
      </c>
      <c r="Y5" s="527">
        <v>100</v>
      </c>
      <c r="Z5" s="527"/>
      <c r="AA5" s="527">
        <v>100</v>
      </c>
      <c r="AB5" s="527">
        <v>100</v>
      </c>
      <c r="AC5" s="547">
        <v>100</v>
      </c>
      <c r="AD5" s="16"/>
      <c r="AE5" s="16"/>
      <c r="AF5" s="512" t="s">
        <v>171</v>
      </c>
      <c r="AG5" s="69" t="s">
        <v>23</v>
      </c>
      <c r="AH5" s="527">
        <v>100</v>
      </c>
      <c r="AI5" s="527">
        <v>100</v>
      </c>
      <c r="AJ5" s="527"/>
      <c r="AK5" s="527">
        <v>100</v>
      </c>
      <c r="AL5" s="527">
        <v>100</v>
      </c>
      <c r="AM5" s="547">
        <v>100</v>
      </c>
      <c r="AN5" s="16"/>
      <c r="AO5" s="16"/>
      <c r="AP5" s="512" t="s">
        <v>171</v>
      </c>
      <c r="AQ5" s="69" t="s">
        <v>23</v>
      </c>
      <c r="AR5" s="527">
        <v>100</v>
      </c>
      <c r="AS5" s="527">
        <v>100</v>
      </c>
      <c r="AT5" s="527"/>
      <c r="AU5" s="527">
        <v>100</v>
      </c>
      <c r="AV5" s="527">
        <v>100</v>
      </c>
      <c r="AW5" s="547">
        <v>100</v>
      </c>
      <c r="AX5" s="16"/>
      <c r="AY5" s="16"/>
      <c r="AZ5" s="512" t="s">
        <v>171</v>
      </c>
      <c r="BA5" s="69" t="s">
        <v>23</v>
      </c>
      <c r="BB5" s="527">
        <v>100</v>
      </c>
      <c r="BC5" s="527">
        <v>100</v>
      </c>
      <c r="BD5" s="527"/>
      <c r="BE5" s="527">
        <v>100</v>
      </c>
      <c r="BF5" s="527">
        <v>100</v>
      </c>
      <c r="BG5" s="547">
        <v>100</v>
      </c>
      <c r="BH5" s="16"/>
      <c r="BI5" s="16"/>
      <c r="BJ5" s="95"/>
      <c r="BT5" s="95"/>
      <c r="CD5" s="95"/>
      <c r="CN5" s="95"/>
      <c r="CX5" s="95"/>
      <c r="DH5" s="95"/>
      <c r="DR5" s="95"/>
      <c r="EB5" s="95"/>
      <c r="EL5" s="95"/>
      <c r="EV5" s="95"/>
      <c r="FF5" s="95"/>
      <c r="FP5" s="95"/>
      <c r="FZ5" s="95"/>
      <c r="GJ5" s="95"/>
      <c r="GT5" s="95"/>
      <c r="HD5" s="95"/>
      <c r="HN5" s="95"/>
      <c r="HX5" s="95"/>
    </row>
    <row xmlns:x14ac="http://schemas.microsoft.com/office/spreadsheetml/2009/9/ac" r="6" s="4" customFormat="true" ht="15.6" customHeight="true" x14ac:dyDescent="0.25">
      <c r="A6" s="343" t="str">
        <f ca="true">IF(ISBLANK('Data Summary'!A8),"",'Data Summary'!A8)</f>
        <v>SGP_2018_UIS</v>
      </c>
      <c r="B6" s="559"/>
      <c r="C6" s="70" t="s">
        <v>24</v>
      </c>
      <c r="D6" s="536"/>
      <c r="E6" s="527"/>
      <c r="F6" s="527"/>
      <c r="G6" s="527"/>
      <c r="H6" s="527"/>
      <c r="I6" s="547"/>
      <c r="J6" s="16"/>
      <c r="K6" s="16"/>
      <c r="L6" s="559"/>
      <c r="M6" s="70" t="s">
        <v>24</v>
      </c>
      <c r="N6" s="536"/>
      <c r="O6" s="527"/>
      <c r="P6" s="527"/>
      <c r="Q6" s="527"/>
      <c r="R6" s="527"/>
      <c r="S6" s="547"/>
      <c r="T6" s="16"/>
      <c r="U6" s="16"/>
      <c r="V6" s="559"/>
      <c r="W6" s="70" t="s">
        <v>24</v>
      </c>
      <c r="X6" s="536"/>
      <c r="Y6" s="527"/>
      <c r="Z6" s="527"/>
      <c r="AA6" s="527"/>
      <c r="AB6" s="527"/>
      <c r="AC6" s="547"/>
      <c r="AD6" s="16"/>
      <c r="AE6" s="16"/>
      <c r="AF6" s="559"/>
      <c r="AG6" s="70" t="s">
        <v>24</v>
      </c>
      <c r="AH6" s="536"/>
      <c r="AI6" s="527"/>
      <c r="AJ6" s="527"/>
      <c r="AK6" s="527"/>
      <c r="AL6" s="527"/>
      <c r="AM6" s="547"/>
      <c r="AN6" s="16"/>
      <c r="AO6" s="16"/>
      <c r="AP6" s="559"/>
      <c r="AQ6" s="70" t="s">
        <v>24</v>
      </c>
      <c r="AR6" s="536"/>
      <c r="AS6" s="527"/>
      <c r="AT6" s="527"/>
      <c r="AU6" s="527"/>
      <c r="AV6" s="527"/>
      <c r="AW6" s="547"/>
      <c r="AX6" s="16"/>
      <c r="AY6" s="16"/>
      <c r="AZ6" s="559"/>
      <c r="BA6" s="70" t="s">
        <v>24</v>
      </c>
      <c r="BB6" s="536"/>
      <c r="BC6" s="527"/>
      <c r="BD6" s="527"/>
      <c r="BE6" s="527"/>
      <c r="BF6" s="527"/>
      <c r="BG6" s="547"/>
      <c r="BH6" s="16"/>
      <c r="BI6" s="16"/>
      <c r="BJ6" s="95"/>
      <c r="BT6" s="95"/>
      <c r="CD6" s="95"/>
      <c r="CN6" s="95"/>
      <c r="CX6" s="95"/>
      <c r="DH6" s="95"/>
      <c r="DR6" s="95"/>
      <c r="EB6" s="95"/>
      <c r="EL6" s="95"/>
      <c r="EV6" s="95"/>
      <c r="FF6" s="95"/>
      <c r="FP6" s="95"/>
      <c r="FZ6" s="95"/>
      <c r="GJ6" s="95"/>
      <c r="GT6" s="95"/>
      <c r="HD6" s="95"/>
      <c r="HN6" s="95"/>
      <c r="HX6" s="95"/>
    </row>
    <row xmlns:x14ac="http://schemas.microsoft.com/office/spreadsheetml/2009/9/ac" r="7" s="4" customFormat="true" x14ac:dyDescent="0.25">
      <c r="A7" s="343" t="str">
        <f ca="true">IF(ISBLANK('Data Summary'!A9),"",'Data Summary'!A9)</f>
        <v>SGP_2019_UIS</v>
      </c>
      <c r="B7" s="512" t="s">
        <v>171</v>
      </c>
      <c r="C7" s="70" t="s">
        <v>148</v>
      </c>
      <c r="D7" s="527">
        <v>100</v>
      </c>
      <c r="E7" s="527">
        <v>100</v>
      </c>
      <c r="F7" s="527"/>
      <c r="G7" s="527">
        <v>100</v>
      </c>
      <c r="H7" s="527">
        <v>100</v>
      </c>
      <c r="I7" s="547">
        <v>100</v>
      </c>
      <c r="J7" s="16"/>
      <c r="K7" s="16"/>
      <c r="L7" s="512" t="s">
        <v>171</v>
      </c>
      <c r="M7" s="70" t="s">
        <v>148</v>
      </c>
      <c r="N7" s="527">
        <v>100</v>
      </c>
      <c r="O7" s="527">
        <v>100</v>
      </c>
      <c r="P7" s="527"/>
      <c r="Q7" s="527">
        <v>100</v>
      </c>
      <c r="R7" s="527">
        <v>100</v>
      </c>
      <c r="S7" s="547">
        <v>100</v>
      </c>
      <c r="T7" s="16"/>
      <c r="U7" s="16"/>
      <c r="V7" s="512" t="s">
        <v>171</v>
      </c>
      <c r="W7" s="70" t="s">
        <v>148</v>
      </c>
      <c r="X7" s="527">
        <v>100</v>
      </c>
      <c r="Y7" s="527">
        <v>100</v>
      </c>
      <c r="Z7" s="527"/>
      <c r="AA7" s="527">
        <v>100</v>
      </c>
      <c r="AB7" s="527">
        <v>100</v>
      </c>
      <c r="AC7" s="547">
        <v>100</v>
      </c>
      <c r="AD7" s="16"/>
      <c r="AE7" s="16"/>
      <c r="AF7" s="512" t="s">
        <v>171</v>
      </c>
      <c r="AG7" s="70" t="s">
        <v>148</v>
      </c>
      <c r="AH7" s="527">
        <v>100</v>
      </c>
      <c r="AI7" s="527">
        <v>100</v>
      </c>
      <c r="AJ7" s="527"/>
      <c r="AK7" s="527">
        <v>100</v>
      </c>
      <c r="AL7" s="527">
        <v>100</v>
      </c>
      <c r="AM7" s="547">
        <v>100</v>
      </c>
      <c r="AN7" s="16"/>
      <c r="AO7" s="16"/>
      <c r="AP7" s="512" t="s">
        <v>171</v>
      </c>
      <c r="AQ7" s="70" t="s">
        <v>148</v>
      </c>
      <c r="AR7" s="527">
        <v>100</v>
      </c>
      <c r="AS7" s="527">
        <v>100</v>
      </c>
      <c r="AT7" s="527"/>
      <c r="AU7" s="527">
        <v>100</v>
      </c>
      <c r="AV7" s="527">
        <v>100</v>
      </c>
      <c r="AW7" s="547">
        <v>100</v>
      </c>
      <c r="AX7" s="16"/>
      <c r="AY7" s="16"/>
      <c r="AZ7" s="512" t="s">
        <v>171</v>
      </c>
      <c r="BA7" s="70" t="s">
        <v>148</v>
      </c>
      <c r="BB7" s="527">
        <v>100</v>
      </c>
      <c r="BC7" s="527">
        <v>100</v>
      </c>
      <c r="BD7" s="527"/>
      <c r="BE7" s="527">
        <v>100</v>
      </c>
      <c r="BF7" s="527">
        <v>100</v>
      </c>
      <c r="BG7" s="547">
        <v>100</v>
      </c>
      <c r="BH7" s="16"/>
      <c r="BI7" s="16"/>
      <c r="BJ7" s="95"/>
      <c r="BT7" s="95"/>
      <c r="CD7" s="95"/>
      <c r="CN7" s="95"/>
      <c r="CX7" s="95"/>
      <c r="DH7" s="95"/>
      <c r="DR7" s="95"/>
      <c r="EB7" s="95"/>
      <c r="EL7" s="95"/>
      <c r="EV7" s="95"/>
      <c r="FF7" s="95"/>
      <c r="FP7" s="95"/>
      <c r="FZ7" s="95"/>
      <c r="GJ7" s="95"/>
      <c r="GT7" s="95"/>
      <c r="HD7" s="95"/>
      <c r="HN7" s="95"/>
      <c r="HX7" s="95"/>
    </row>
    <row xmlns:x14ac="http://schemas.microsoft.com/office/spreadsheetml/2009/9/ac" r="8" s="4" customFormat="true" x14ac:dyDescent="0.25">
      <c r="A8" s="343" t="str">
        <f ca="true">IF(ISBLANK('Data Summary'!A10),"",'Data Summary'!A10)</f>
        <v>SGP_2020_UIS</v>
      </c>
      <c r="B8" s="512" t="s">
        <v>171</v>
      </c>
      <c r="C8" s="70" t="s">
        <v>149</v>
      </c>
      <c r="D8" s="527">
        <v>100</v>
      </c>
      <c r="E8" s="527">
        <v>100</v>
      </c>
      <c r="F8" s="527"/>
      <c r="G8" s="527">
        <v>100</v>
      </c>
      <c r="H8" s="527">
        <v>100</v>
      </c>
      <c r="I8" s="547">
        <v>100</v>
      </c>
      <c r="J8" s="16"/>
      <c r="K8" s="16"/>
      <c r="L8" s="512" t="s">
        <v>171</v>
      </c>
      <c r="M8" s="70" t="s">
        <v>149</v>
      </c>
      <c r="N8" s="527">
        <v>100</v>
      </c>
      <c r="O8" s="527">
        <v>100</v>
      </c>
      <c r="P8" s="527"/>
      <c r="Q8" s="527">
        <v>100</v>
      </c>
      <c r="R8" s="527">
        <v>100</v>
      </c>
      <c r="S8" s="547">
        <v>100</v>
      </c>
      <c r="T8" s="16"/>
      <c r="U8" s="16"/>
      <c r="V8" s="512" t="s">
        <v>171</v>
      </c>
      <c r="W8" s="70" t="s">
        <v>149</v>
      </c>
      <c r="X8" s="527">
        <v>100</v>
      </c>
      <c r="Y8" s="527">
        <v>100</v>
      </c>
      <c r="Z8" s="527"/>
      <c r="AA8" s="527">
        <v>100</v>
      </c>
      <c r="AB8" s="527">
        <v>100</v>
      </c>
      <c r="AC8" s="547">
        <v>100</v>
      </c>
      <c r="AD8" s="16"/>
      <c r="AE8" s="16"/>
      <c r="AF8" s="512" t="s">
        <v>171</v>
      </c>
      <c r="AG8" s="70" t="s">
        <v>149</v>
      </c>
      <c r="AH8" s="527">
        <v>100</v>
      </c>
      <c r="AI8" s="527">
        <v>100</v>
      </c>
      <c r="AJ8" s="527"/>
      <c r="AK8" s="527">
        <v>100</v>
      </c>
      <c r="AL8" s="527">
        <v>100</v>
      </c>
      <c r="AM8" s="547">
        <v>100</v>
      </c>
      <c r="AN8" s="16"/>
      <c r="AO8" s="16"/>
      <c r="AP8" s="512" t="s">
        <v>171</v>
      </c>
      <c r="AQ8" s="70" t="s">
        <v>149</v>
      </c>
      <c r="AR8" s="527">
        <v>100</v>
      </c>
      <c r="AS8" s="527">
        <v>100</v>
      </c>
      <c r="AT8" s="527"/>
      <c r="AU8" s="527">
        <v>100</v>
      </c>
      <c r="AV8" s="527">
        <v>100</v>
      </c>
      <c r="AW8" s="547">
        <v>100</v>
      </c>
      <c r="AX8" s="16"/>
      <c r="AY8" s="16"/>
      <c r="AZ8" s="512" t="s">
        <v>171</v>
      </c>
      <c r="BA8" s="70" t="s">
        <v>149</v>
      </c>
      <c r="BB8" s="527">
        <v>100</v>
      </c>
      <c r="BC8" s="527">
        <v>100</v>
      </c>
      <c r="BD8" s="527"/>
      <c r="BE8" s="527">
        <v>100</v>
      </c>
      <c r="BF8" s="527">
        <v>100</v>
      </c>
      <c r="BG8" s="547">
        <v>100</v>
      </c>
      <c r="BH8" s="16"/>
      <c r="BI8" s="16"/>
      <c r="BJ8" s="95"/>
      <c r="BT8" s="95"/>
      <c r="CD8" s="95"/>
      <c r="CN8" s="95"/>
      <c r="CX8" s="95"/>
      <c r="DH8" s="95"/>
      <c r="DR8" s="95"/>
      <c r="EB8" s="95"/>
      <c r="EL8" s="95"/>
      <c r="EV8" s="95"/>
      <c r="FF8" s="95"/>
      <c r="FP8" s="95"/>
      <c r="FZ8" s="95"/>
      <c r="GJ8" s="95"/>
      <c r="GT8" s="95"/>
      <c r="HD8" s="95"/>
      <c r="HN8" s="95"/>
      <c r="HX8" s="95"/>
    </row>
    <row xmlns:x14ac="http://schemas.microsoft.com/office/spreadsheetml/2009/9/ac" r="9" s="4" customFormat="true" x14ac:dyDescent="0.25">
      <c r="A9" s="343" t="str">
        <f ca="true">IF(ISBLANK('Data Summary'!A11),"",'Data Summary'!A11)</f>
        <v>SGP_2021_UIS</v>
      </c>
      <c r="B9" s="517" t="s">
        <v>167</v>
      </c>
      <c r="C9" s="70" t="s">
        <v>158</v>
      </c>
      <c r="D9" s="538">
        <v>100</v>
      </c>
      <c r="E9" s="520">
        <v>100</v>
      </c>
      <c r="F9" s="520"/>
      <c r="G9" s="520">
        <v>100</v>
      </c>
      <c r="H9" s="520">
        <v>100</v>
      </c>
      <c r="I9" s="521">
        <v>100</v>
      </c>
      <c r="J9" s="16"/>
      <c r="K9" s="16"/>
      <c r="L9" s="517" t="s">
        <v>167</v>
      </c>
      <c r="M9" s="70" t="s">
        <v>158</v>
      </c>
      <c r="N9" s="538">
        <v>100</v>
      </c>
      <c r="O9" s="520">
        <v>100</v>
      </c>
      <c r="P9" s="520"/>
      <c r="Q9" s="520">
        <v>100</v>
      </c>
      <c r="R9" s="520">
        <v>100</v>
      </c>
      <c r="S9" s="521">
        <v>100</v>
      </c>
      <c r="T9" s="16"/>
      <c r="U9" s="16"/>
      <c r="V9" s="517" t="s">
        <v>167</v>
      </c>
      <c r="W9" s="70" t="s">
        <v>158</v>
      </c>
      <c r="X9" s="538">
        <v>100</v>
      </c>
      <c r="Y9" s="520">
        <v>100</v>
      </c>
      <c r="Z9" s="520"/>
      <c r="AA9" s="520">
        <v>100</v>
      </c>
      <c r="AB9" s="520">
        <v>100</v>
      </c>
      <c r="AC9" s="521">
        <v>100</v>
      </c>
      <c r="AD9" s="16"/>
      <c r="AE9" s="16"/>
      <c r="AF9" s="517" t="s">
        <v>167</v>
      </c>
      <c r="AG9" s="70" t="s">
        <v>158</v>
      </c>
      <c r="AH9" s="538">
        <v>100</v>
      </c>
      <c r="AI9" s="520">
        <v>100</v>
      </c>
      <c r="AJ9" s="520"/>
      <c r="AK9" s="520">
        <v>100</v>
      </c>
      <c r="AL9" s="520">
        <v>100</v>
      </c>
      <c r="AM9" s="521">
        <v>100</v>
      </c>
      <c r="AN9" s="16"/>
      <c r="AO9" s="16"/>
      <c r="AP9" s="517" t="s">
        <v>167</v>
      </c>
      <c r="AQ9" s="70" t="s">
        <v>158</v>
      </c>
      <c r="AR9" s="538">
        <v>100</v>
      </c>
      <c r="AS9" s="520">
        <v>100</v>
      </c>
      <c r="AT9" s="520"/>
      <c r="AU9" s="520">
        <v>100</v>
      </c>
      <c r="AV9" s="520">
        <v>100</v>
      </c>
      <c r="AW9" s="521">
        <v>100</v>
      </c>
      <c r="AX9" s="16"/>
      <c r="AY9" s="16"/>
      <c r="AZ9" s="517" t="s">
        <v>167</v>
      </c>
      <c r="BA9" s="70" t="s">
        <v>158</v>
      </c>
      <c r="BB9" s="538">
        <v>100</v>
      </c>
      <c r="BC9" s="520">
        <v>100</v>
      </c>
      <c r="BD9" s="520"/>
      <c r="BE9" s="520">
        <v>100</v>
      </c>
      <c r="BF9" s="520">
        <v>100</v>
      </c>
      <c r="BG9" s="521">
        <v>100</v>
      </c>
      <c r="BH9" s="16"/>
      <c r="BI9" s="16"/>
      <c r="BJ9" s="95"/>
      <c r="BT9" s="95"/>
      <c r="CD9" s="95"/>
      <c r="CN9" s="95"/>
      <c r="CX9" s="95"/>
      <c r="DH9" s="95"/>
      <c r="DR9" s="95"/>
      <c r="EB9" s="95"/>
      <c r="EL9" s="95"/>
      <c r="EV9" s="95"/>
      <c r="FF9" s="95"/>
      <c r="FP9" s="95"/>
      <c r="FZ9" s="95"/>
      <c r="GJ9" s="95"/>
      <c r="GT9" s="95"/>
      <c r="HD9" s="95"/>
      <c r="HN9" s="95"/>
      <c r="HX9" s="95"/>
    </row>
    <row xmlns:x14ac="http://schemas.microsoft.com/office/spreadsheetml/2009/9/ac" r="10" s="2" customFormat="true" ht="86.45" customHeight="true" x14ac:dyDescent="0.25">
      <c r="A10" s="344" t="str">
        <f ca="true">IF(ISBLANK('Data Summary'!A12),"",'Data Summary'!A12)</f>
        <v/>
      </c>
      <c r="B10" s="90" t="s">
        <v>12</v>
      </c>
      <c r="C10" s="578" t="s">
        <v>236</v>
      </c>
      <c r="D10" s="579"/>
      <c r="E10" s="579"/>
      <c r="F10" s="579"/>
      <c r="G10" s="579"/>
      <c r="H10" s="579"/>
      <c r="I10" s="580"/>
      <c r="J10" s="9"/>
      <c r="K10" s="9"/>
      <c r="L10" s="90" t="s">
        <v>12</v>
      </c>
      <c r="M10" s="578" t="s">
        <v>236</v>
      </c>
      <c r="N10" s="579"/>
      <c r="O10" s="579"/>
      <c r="P10" s="579"/>
      <c r="Q10" s="579"/>
      <c r="R10" s="579"/>
      <c r="S10" s="580"/>
      <c r="T10" s="9"/>
      <c r="U10" s="9"/>
      <c r="V10" s="90" t="s">
        <v>12</v>
      </c>
      <c r="W10" s="578" t="s">
        <v>236</v>
      </c>
      <c r="X10" s="579"/>
      <c r="Y10" s="579"/>
      <c r="Z10" s="579"/>
      <c r="AA10" s="579"/>
      <c r="AB10" s="579"/>
      <c r="AC10" s="580"/>
      <c r="AD10" s="9"/>
      <c r="AE10" s="9"/>
      <c r="AF10" s="90" t="s">
        <v>12</v>
      </c>
      <c r="AG10" s="578" t="s">
        <v>236</v>
      </c>
      <c r="AH10" s="579"/>
      <c r="AI10" s="579"/>
      <c r="AJ10" s="579"/>
      <c r="AK10" s="579"/>
      <c r="AL10" s="579"/>
      <c r="AM10" s="580"/>
      <c r="AN10" s="9"/>
      <c r="AO10" s="9"/>
      <c r="AP10" s="90" t="s">
        <v>12</v>
      </c>
      <c r="AQ10" s="578" t="s">
        <v>236</v>
      </c>
      <c r="AR10" s="579"/>
      <c r="AS10" s="579"/>
      <c r="AT10" s="579"/>
      <c r="AU10" s="579"/>
      <c r="AV10" s="579"/>
      <c r="AW10" s="580"/>
      <c r="AX10" s="9"/>
      <c r="AY10" s="9"/>
      <c r="AZ10" s="90" t="s">
        <v>12</v>
      </c>
      <c r="BA10" s="578" t="s">
        <v>236</v>
      </c>
      <c r="BB10" s="579"/>
      <c r="BC10" s="579"/>
      <c r="BD10" s="579"/>
      <c r="BE10" s="579"/>
      <c r="BF10" s="579"/>
      <c r="BG10" s="580"/>
      <c r="BH10" s="9"/>
      <c r="BI10" s="9"/>
      <c r="BJ10" s="98"/>
      <c r="BT10" s="98"/>
      <c r="CD10" s="98"/>
      <c r="CN10" s="98"/>
      <c r="CX10" s="98"/>
      <c r="DH10" s="98"/>
      <c r="DR10" s="98"/>
      <c r="EB10" s="98"/>
      <c r="EL10" s="98"/>
      <c r="EV10" s="98"/>
      <c r="FF10" s="98"/>
      <c r="FP10" s="98"/>
      <c r="FZ10" s="98"/>
      <c r="GJ10" s="98"/>
      <c r="GT10" s="98"/>
      <c r="HD10" s="98"/>
      <c r="HN10" s="98"/>
      <c r="HX10" s="98"/>
    </row>
    <row xmlns:x14ac="http://schemas.microsoft.com/office/spreadsheetml/2009/9/ac" r="11" s="2" customFormat="true" ht="15.6" customHeight="true" x14ac:dyDescent="0.25">
      <c r="A11" s="344" t="str">
        <f ca="true">IF(ISBLANK('Data Summary'!A13),"",'Data Summary'!A13)</f>
        <v/>
      </c>
      <c r="B11" s="90"/>
      <c r="C11" s="76" t="s">
        <v>238</v>
      </c>
      <c r="D11" s="560" t="s">
        <v>147</v>
      </c>
      <c r="E11" s="560" t="s">
        <v>147</v>
      </c>
      <c r="F11" s="560"/>
      <c r="G11" s="561" t="s">
        <v>234</v>
      </c>
      <c r="H11" s="560" t="s">
        <v>147</v>
      </c>
      <c r="I11" s="75" t="s">
        <v>147</v>
      </c>
      <c r="J11" s="9"/>
      <c r="K11" s="9"/>
      <c r="L11" s="90"/>
      <c r="M11" s="76" t="s">
        <v>238</v>
      </c>
      <c r="N11" s="560" t="s">
        <v>147</v>
      </c>
      <c r="O11" s="560" t="s">
        <v>147</v>
      </c>
      <c r="P11" s="560"/>
      <c r="Q11" s="561" t="s">
        <v>234</v>
      </c>
      <c r="R11" s="560" t="s">
        <v>147</v>
      </c>
      <c r="S11" s="75" t="s">
        <v>147</v>
      </c>
      <c r="T11" s="9"/>
      <c r="U11" s="9"/>
      <c r="V11" s="90"/>
      <c r="W11" s="76" t="s">
        <v>238</v>
      </c>
      <c r="X11" s="560" t="s">
        <v>147</v>
      </c>
      <c r="Y11" s="560" t="s">
        <v>147</v>
      </c>
      <c r="Z11" s="560"/>
      <c r="AA11" s="561" t="s">
        <v>234</v>
      </c>
      <c r="AB11" s="560" t="s">
        <v>147</v>
      </c>
      <c r="AC11" s="75" t="s">
        <v>147</v>
      </c>
      <c r="AD11" s="9"/>
      <c r="AE11" s="9"/>
      <c r="AF11" s="90"/>
      <c r="AG11" s="76" t="s">
        <v>238</v>
      </c>
      <c r="AH11" s="560" t="s">
        <v>147</v>
      </c>
      <c r="AI11" s="560" t="s">
        <v>147</v>
      </c>
      <c r="AJ11" s="560"/>
      <c r="AK11" s="561" t="s">
        <v>234</v>
      </c>
      <c r="AL11" s="560" t="s">
        <v>147</v>
      </c>
      <c r="AM11" s="75" t="s">
        <v>147</v>
      </c>
      <c r="AN11" s="9"/>
      <c r="AO11" s="9"/>
      <c r="AP11" s="90"/>
      <c r="AQ11" s="76" t="s">
        <v>238</v>
      </c>
      <c r="AR11" s="560" t="s">
        <v>147</v>
      </c>
      <c r="AS11" s="560" t="s">
        <v>147</v>
      </c>
      <c r="AT11" s="560"/>
      <c r="AU11" s="561" t="s">
        <v>234</v>
      </c>
      <c r="AV11" s="560" t="s">
        <v>147</v>
      </c>
      <c r="AW11" s="75" t="s">
        <v>147</v>
      </c>
      <c r="AX11" s="9"/>
      <c r="AY11" s="9"/>
      <c r="AZ11" s="90"/>
      <c r="BA11" s="76" t="s">
        <v>238</v>
      </c>
      <c r="BB11" s="560" t="s">
        <v>147</v>
      </c>
      <c r="BC11" s="560" t="s">
        <v>147</v>
      </c>
      <c r="BD11" s="560"/>
      <c r="BE11" s="561" t="s">
        <v>234</v>
      </c>
      <c r="BF11" s="560" t="s">
        <v>147</v>
      </c>
      <c r="BG11" s="75" t="s">
        <v>147</v>
      </c>
      <c r="BH11" s="9"/>
      <c r="BI11" s="9"/>
      <c r="BJ11" s="98"/>
      <c r="BT11" s="98"/>
      <c r="CD11" s="98"/>
      <c r="CN11" s="98"/>
      <c r="CX11" s="98"/>
      <c r="DH11" s="98"/>
      <c r="DR11" s="98"/>
      <c r="EB11" s="98"/>
      <c r="EL11" s="98"/>
      <c r="EV11" s="98"/>
      <c r="FF11" s="98"/>
      <c r="FP11" s="98"/>
      <c r="FZ11" s="98"/>
      <c r="GJ11" s="98"/>
      <c r="GT11" s="98"/>
      <c r="HD11" s="98"/>
      <c r="HN11" s="98"/>
      <c r="HX11" s="98"/>
    </row>
    <row xmlns:x14ac="http://schemas.microsoft.com/office/spreadsheetml/2009/9/ac" r="12" s="2" customFormat="true" ht="15" customHeight="true" x14ac:dyDescent="0.25">
      <c r="A12" s="344" t="str">
        <f ca="true">IF(ISBLANK('Data Summary'!A14),"",'Data Summary'!A14)</f>
        <v/>
      </c>
      <c r="B12" s="90"/>
      <c r="C12" s="76" t="s">
        <v>245</v>
      </c>
      <c r="D12" s="560" t="s">
        <v>147</v>
      </c>
      <c r="E12" s="560" t="s">
        <v>147</v>
      </c>
      <c r="F12" s="560"/>
      <c r="G12" s="561" t="s">
        <v>234</v>
      </c>
      <c r="H12" s="560" t="s">
        <v>147</v>
      </c>
      <c r="I12" s="75" t="s">
        <v>147</v>
      </c>
      <c r="J12" s="9"/>
      <c r="K12" s="9"/>
      <c r="L12" s="90"/>
      <c r="M12" s="76" t="s">
        <v>245</v>
      </c>
      <c r="N12" s="560" t="s">
        <v>147</v>
      </c>
      <c r="O12" s="560" t="s">
        <v>147</v>
      </c>
      <c r="P12" s="560"/>
      <c r="Q12" s="561" t="s">
        <v>234</v>
      </c>
      <c r="R12" s="560" t="s">
        <v>147</v>
      </c>
      <c r="S12" s="75" t="s">
        <v>147</v>
      </c>
      <c r="T12" s="9"/>
      <c r="U12" s="9"/>
      <c r="V12" s="90"/>
      <c r="W12" s="76" t="s">
        <v>245</v>
      </c>
      <c r="X12" s="560" t="s">
        <v>147</v>
      </c>
      <c r="Y12" s="560" t="s">
        <v>147</v>
      </c>
      <c r="Z12" s="560"/>
      <c r="AA12" s="561" t="s">
        <v>234</v>
      </c>
      <c r="AB12" s="560" t="s">
        <v>147</v>
      </c>
      <c r="AC12" s="75" t="s">
        <v>147</v>
      </c>
      <c r="AD12" s="9"/>
      <c r="AE12" s="9"/>
      <c r="AF12" s="90"/>
      <c r="AG12" s="76" t="s">
        <v>245</v>
      </c>
      <c r="AH12" s="560" t="s">
        <v>147</v>
      </c>
      <c r="AI12" s="560" t="s">
        <v>147</v>
      </c>
      <c r="AJ12" s="560"/>
      <c r="AK12" s="561" t="s">
        <v>234</v>
      </c>
      <c r="AL12" s="560" t="s">
        <v>147</v>
      </c>
      <c r="AM12" s="75" t="s">
        <v>147</v>
      </c>
      <c r="AN12" s="9"/>
      <c r="AO12" s="9"/>
      <c r="AP12" s="90"/>
      <c r="AQ12" s="76" t="s">
        <v>245</v>
      </c>
      <c r="AR12" s="560" t="s">
        <v>147</v>
      </c>
      <c r="AS12" s="560" t="s">
        <v>147</v>
      </c>
      <c r="AT12" s="560"/>
      <c r="AU12" s="561" t="s">
        <v>234</v>
      </c>
      <c r="AV12" s="560" t="s">
        <v>147</v>
      </c>
      <c r="AW12" s="75" t="s">
        <v>147</v>
      </c>
      <c r="AX12" s="9"/>
      <c r="AY12" s="9"/>
      <c r="AZ12" s="90"/>
      <c r="BA12" s="76" t="s">
        <v>245</v>
      </c>
      <c r="BB12" s="560" t="s">
        <v>147</v>
      </c>
      <c r="BC12" s="560" t="s">
        <v>147</v>
      </c>
      <c r="BD12" s="560"/>
      <c r="BE12" s="561" t="s">
        <v>234</v>
      </c>
      <c r="BF12" s="560" t="s">
        <v>147</v>
      </c>
      <c r="BG12" s="75" t="s">
        <v>147</v>
      </c>
      <c r="BH12" s="9"/>
      <c r="BI12" s="9"/>
      <c r="BJ12" s="98"/>
      <c r="BT12" s="98"/>
      <c r="CD12" s="98"/>
      <c r="CN12" s="98"/>
      <c r="CX12" s="98"/>
      <c r="DH12" s="98"/>
      <c r="DR12" s="98"/>
      <c r="EB12" s="98"/>
      <c r="EL12" s="98"/>
      <c r="EV12" s="98"/>
      <c r="FF12" s="98"/>
      <c r="FP12" s="98"/>
      <c r="FZ12" s="98"/>
      <c r="GJ12" s="98"/>
      <c r="GT12" s="98"/>
      <c r="HD12" s="98"/>
      <c r="HN12" s="98"/>
      <c r="HX12" s="98"/>
    </row>
    <row xmlns:x14ac="http://schemas.microsoft.com/office/spreadsheetml/2009/9/ac" r="13" s="2" customFormat="true" ht="15" customHeight="true" x14ac:dyDescent="0.25">
      <c r="A13" s="344" t="str">
        <f ca="true">IF(ISBLANK('Data Summary'!A15),"",'Data Summary'!A15)</f>
        <v/>
      </c>
      <c r="B13" s="90"/>
      <c r="C13" s="76" t="s">
        <v>240</v>
      </c>
      <c r="D13" s="560" t="s">
        <v>147</v>
      </c>
      <c r="E13" s="560" t="s">
        <v>147</v>
      </c>
      <c r="F13" s="560"/>
      <c r="G13" s="561" t="s">
        <v>234</v>
      </c>
      <c r="H13" s="560" t="s">
        <v>147</v>
      </c>
      <c r="I13" s="75" t="s">
        <v>147</v>
      </c>
      <c r="J13" s="9"/>
      <c r="K13" s="9"/>
      <c r="L13" s="90"/>
      <c r="M13" s="76" t="s">
        <v>240</v>
      </c>
      <c r="N13" s="560" t="s">
        <v>147</v>
      </c>
      <c r="O13" s="560" t="s">
        <v>147</v>
      </c>
      <c r="P13" s="560"/>
      <c r="Q13" s="561" t="s">
        <v>234</v>
      </c>
      <c r="R13" s="560" t="s">
        <v>147</v>
      </c>
      <c r="S13" s="75" t="s">
        <v>147</v>
      </c>
      <c r="T13" s="9"/>
      <c r="U13" s="9"/>
      <c r="V13" s="90"/>
      <c r="W13" s="76" t="s">
        <v>240</v>
      </c>
      <c r="X13" s="560" t="s">
        <v>147</v>
      </c>
      <c r="Y13" s="560" t="s">
        <v>147</v>
      </c>
      <c r="Z13" s="560"/>
      <c r="AA13" s="561" t="s">
        <v>234</v>
      </c>
      <c r="AB13" s="560" t="s">
        <v>147</v>
      </c>
      <c r="AC13" s="75" t="s">
        <v>147</v>
      </c>
      <c r="AD13" s="9"/>
      <c r="AE13" s="9"/>
      <c r="AF13" s="90"/>
      <c r="AG13" s="76" t="s">
        <v>240</v>
      </c>
      <c r="AH13" s="560" t="s">
        <v>147</v>
      </c>
      <c r="AI13" s="560" t="s">
        <v>147</v>
      </c>
      <c r="AJ13" s="560"/>
      <c r="AK13" s="561" t="s">
        <v>234</v>
      </c>
      <c r="AL13" s="560" t="s">
        <v>147</v>
      </c>
      <c r="AM13" s="75" t="s">
        <v>147</v>
      </c>
      <c r="AN13" s="9"/>
      <c r="AO13" s="9"/>
      <c r="AP13" s="90"/>
      <c r="AQ13" s="76" t="s">
        <v>240</v>
      </c>
      <c r="AR13" s="560" t="s">
        <v>147</v>
      </c>
      <c r="AS13" s="560" t="s">
        <v>147</v>
      </c>
      <c r="AT13" s="560"/>
      <c r="AU13" s="561" t="s">
        <v>234</v>
      </c>
      <c r="AV13" s="560" t="s">
        <v>147</v>
      </c>
      <c r="AW13" s="75" t="s">
        <v>147</v>
      </c>
      <c r="AX13" s="9"/>
      <c r="AY13" s="9"/>
      <c r="AZ13" s="90"/>
      <c r="BA13" s="76" t="s">
        <v>240</v>
      </c>
      <c r="BB13" s="560" t="s">
        <v>147</v>
      </c>
      <c r="BC13" s="560" t="s">
        <v>147</v>
      </c>
      <c r="BD13" s="560"/>
      <c r="BE13" s="561" t="s">
        <v>234</v>
      </c>
      <c r="BF13" s="560" t="s">
        <v>147</v>
      </c>
      <c r="BG13" s="75" t="s">
        <v>147</v>
      </c>
      <c r="BH13" s="9"/>
      <c r="BI13" s="9"/>
      <c r="BJ13" s="98"/>
      <c r="BT13" s="98"/>
      <c r="CD13" s="98"/>
      <c r="CN13" s="98"/>
      <c r="CX13" s="98"/>
      <c r="DH13" s="98"/>
      <c r="DR13" s="98"/>
      <c r="EB13" s="98"/>
      <c r="EL13" s="98"/>
      <c r="EV13" s="98"/>
      <c r="FF13" s="98"/>
      <c r="FP13" s="98"/>
      <c r="FZ13" s="98"/>
      <c r="GJ13" s="98"/>
      <c r="GT13" s="98"/>
      <c r="HD13" s="98"/>
      <c r="HN13" s="98"/>
      <c r="HX13" s="98"/>
    </row>
    <row xmlns:x14ac="http://schemas.microsoft.com/office/spreadsheetml/2009/9/ac" r="14" ht="15.75" customHeight="true" x14ac:dyDescent="0.25">
      <c r="A14" s="344" t="str">
        <f ca="true">IF(ISBLANK('Data Summary'!A16),"",'Data Summary'!A16)</f>
        <v/>
      </c>
      <c r="B14" s="91"/>
      <c r="C14" s="76" t="s">
        <v>241</v>
      </c>
      <c r="D14" s="562"/>
      <c r="E14" s="562"/>
      <c r="F14" s="562"/>
      <c r="G14" s="530"/>
      <c r="H14" s="531"/>
      <c r="I14" s="59"/>
      <c r="J14" s="9"/>
      <c r="K14" s="9"/>
      <c r="L14" s="91"/>
      <c r="M14" s="76" t="s">
        <v>241</v>
      </c>
      <c r="N14" s="562"/>
      <c r="O14" s="562"/>
      <c r="P14" s="562"/>
      <c r="Q14" s="530"/>
      <c r="R14" s="531"/>
      <c r="S14" s="59"/>
      <c r="T14" s="9"/>
      <c r="U14" s="9"/>
      <c r="V14" s="91"/>
      <c r="W14" s="76" t="s">
        <v>241</v>
      </c>
      <c r="X14" s="562"/>
      <c r="Y14" s="562"/>
      <c r="Z14" s="562"/>
      <c r="AA14" s="530"/>
      <c r="AB14" s="531"/>
      <c r="AC14" s="59"/>
      <c r="AD14" s="9"/>
      <c r="AE14" s="9"/>
      <c r="AF14" s="91"/>
      <c r="AG14" s="76" t="s">
        <v>241</v>
      </c>
      <c r="AH14" s="562"/>
      <c r="AI14" s="562"/>
      <c r="AJ14" s="562"/>
      <c r="AK14" s="530"/>
      <c r="AL14" s="531"/>
      <c r="AM14" s="59"/>
      <c r="AN14" s="9"/>
      <c r="AO14" s="9"/>
      <c r="AP14" s="91"/>
      <c r="AQ14" s="76" t="s">
        <v>241</v>
      </c>
      <c r="AR14" s="562"/>
      <c r="AS14" s="562"/>
      <c r="AT14" s="562"/>
      <c r="AU14" s="530"/>
      <c r="AV14" s="531"/>
      <c r="AW14" s="59"/>
      <c r="AX14" s="9"/>
      <c r="AY14" s="9"/>
      <c r="AZ14" s="91"/>
      <c r="BA14" s="76" t="s">
        <v>241</v>
      </c>
      <c r="BB14" s="562"/>
      <c r="BC14" s="562"/>
      <c r="BD14" s="562"/>
      <c r="BE14" s="530"/>
      <c r="BF14" s="531"/>
      <c r="BG14" s="59"/>
      <c r="BH14" s="9"/>
      <c r="BI14" s="9"/>
    </row>
    <row xmlns:x14ac="http://schemas.microsoft.com/office/spreadsheetml/2009/9/ac" r="15" ht="15.75" customHeight="true" thickBot="true" x14ac:dyDescent="0.3">
      <c r="A15" s="344" t="str">
        <f ca="true">IF(ISBLANK('Data Summary'!A17),"",'Data Summary'!A17)</f>
        <v/>
      </c>
      <c r="B15" s="92"/>
      <c r="C15" s="563" t="s">
        <v>242</v>
      </c>
      <c r="D15" s="533"/>
      <c r="E15" s="533"/>
      <c r="F15" s="533"/>
      <c r="G15" s="533"/>
      <c r="H15" s="533"/>
      <c r="I15" s="20"/>
      <c r="J15" s="17"/>
      <c r="K15" s="17"/>
      <c r="L15" s="92"/>
      <c r="M15" s="563" t="s">
        <v>242</v>
      </c>
      <c r="N15" s="533"/>
      <c r="O15" s="533"/>
      <c r="P15" s="533"/>
      <c r="Q15" s="533"/>
      <c r="R15" s="533"/>
      <c r="S15" s="20"/>
      <c r="T15" s="17"/>
      <c r="U15" s="17"/>
      <c r="V15" s="92"/>
      <c r="W15" s="563" t="s">
        <v>242</v>
      </c>
      <c r="X15" s="533"/>
      <c r="Y15" s="533"/>
      <c r="Z15" s="533"/>
      <c r="AA15" s="533"/>
      <c r="AB15" s="533"/>
      <c r="AC15" s="20"/>
      <c r="AD15" s="17"/>
      <c r="AE15" s="17"/>
      <c r="AF15" s="92"/>
      <c r="AG15" s="563" t="s">
        <v>242</v>
      </c>
      <c r="AH15" s="533"/>
      <c r="AI15" s="533"/>
      <c r="AJ15" s="533"/>
      <c r="AK15" s="533"/>
      <c r="AL15" s="533"/>
      <c r="AM15" s="20"/>
      <c r="AN15" s="17"/>
      <c r="AO15" s="17"/>
      <c r="AP15" s="92"/>
      <c r="AQ15" s="563" t="s">
        <v>242</v>
      </c>
      <c r="AR15" s="533"/>
      <c r="AS15" s="533"/>
      <c r="AT15" s="533"/>
      <c r="AU15" s="533"/>
      <c r="AV15" s="533"/>
      <c r="AW15" s="20"/>
      <c r="AX15" s="17"/>
      <c r="AY15" s="17"/>
      <c r="AZ15" s="92"/>
      <c r="BA15" s="563" t="s">
        <v>242</v>
      </c>
      <c r="BB15" s="533"/>
      <c r="BC15" s="533"/>
      <c r="BD15" s="533"/>
      <c r="BE15" s="533"/>
      <c r="BF15" s="533"/>
      <c r="BG15" s="20"/>
      <c r="BH15" s="17"/>
      <c r="BI15" s="17"/>
    </row>
    <row xmlns:x14ac="http://schemas.microsoft.com/office/spreadsheetml/2009/9/ac" r="16" s="3" customFormat="true" x14ac:dyDescent="0.25">
      <c r="A16" s="344" t="str">
        <f ca="true">IF(ISBLANK('Data Summary'!A18),"",'Data Summary'!A18)</f>
        <v/>
      </c>
      <c r="B16" s="93"/>
      <c r="L16" s="93"/>
      <c r="V16" s="93"/>
      <c r="AF16" s="93"/>
      <c r="AP16" s="93"/>
      <c r="AZ16" s="93"/>
      <c r="BJ16" s="93"/>
      <c r="BT16" s="93"/>
      <c r="CD16" s="93"/>
      <c r="CN16" s="93"/>
      <c r="CX16" s="93"/>
      <c r="DH16" s="93"/>
      <c r="DR16" s="93"/>
      <c r="EB16" s="93"/>
      <c r="EL16" s="93"/>
      <c r="EV16" s="93"/>
      <c r="FF16" s="93"/>
      <c r="FP16" s="93"/>
      <c r="FZ16" s="93"/>
      <c r="GJ16" s="93"/>
      <c r="GT16" s="93"/>
      <c r="HD16" s="93"/>
      <c r="HN16" s="93"/>
      <c r="HX16" s="93"/>
    </row>
    <row xmlns:x14ac="http://schemas.microsoft.com/office/spreadsheetml/2009/9/ac" r="17" s="3" customFormat="true" x14ac:dyDescent="0.25">
      <c r="A17" s="344" t="str">
        <f ca="true">IF(ISBLANK('Data Summary'!A19),"",'Data Summary'!A19)</f>
        <v/>
      </c>
      <c r="B17" s="93"/>
      <c r="L17" s="93"/>
      <c r="V17" s="93"/>
      <c r="AF17" s="93"/>
      <c r="AP17" s="93"/>
      <c r="AZ17" s="93"/>
      <c r="BJ17" s="93"/>
      <c r="BT17" s="93"/>
      <c r="CD17" s="93"/>
      <c r="CN17" s="93"/>
      <c r="CX17" s="93"/>
      <c r="DH17" s="93"/>
      <c r="DR17" s="93"/>
      <c r="EB17" s="93"/>
      <c r="EL17" s="93"/>
      <c r="EV17" s="93"/>
      <c r="FF17" s="93"/>
      <c r="FP17" s="93"/>
      <c r="FZ17" s="93"/>
      <c r="GJ17" s="93"/>
      <c r="GT17" s="93"/>
      <c r="HD17" s="93"/>
      <c r="HN17" s="93"/>
      <c r="HX17" s="93"/>
    </row>
    <row xmlns:x14ac="http://schemas.microsoft.com/office/spreadsheetml/2009/9/ac" r="18" s="3" customFormat="true" x14ac:dyDescent="0.25">
      <c r="A18" s="344" t="str">
        <f ca="true">IF(ISBLANK('Data Summary'!A20),"",'Data Summary'!A20)</f>
        <v/>
      </c>
      <c r="B18" s="93"/>
      <c r="L18" s="93"/>
      <c r="V18" s="93"/>
      <c r="AF18" s="93"/>
      <c r="AP18" s="93"/>
      <c r="AZ18" s="93"/>
      <c r="BJ18" s="93"/>
      <c r="BT18" s="93"/>
      <c r="CD18" s="93"/>
      <c r="CN18" s="93"/>
      <c r="CX18" s="93"/>
      <c r="DH18" s="93"/>
      <c r="DR18" s="93"/>
      <c r="EB18" s="93"/>
      <c r="EL18" s="93"/>
      <c r="EV18" s="93"/>
      <c r="FF18" s="93"/>
      <c r="FP18" s="93"/>
      <c r="FZ18" s="93"/>
      <c r="GJ18" s="93"/>
      <c r="GT18" s="93"/>
      <c r="HD18" s="93"/>
      <c r="HN18" s="93"/>
      <c r="HX18" s="93"/>
    </row>
    <row xmlns:x14ac="http://schemas.microsoft.com/office/spreadsheetml/2009/9/ac" r="19" s="3" customFormat="true" x14ac:dyDescent="0.25">
      <c r="A19" s="344" t="str">
        <f ca="true">IF(ISBLANK('Data Summary'!A21),"",'Data Summary'!A21)</f>
        <v/>
      </c>
      <c r="B19" s="93"/>
      <c r="L19" s="93"/>
      <c r="V19" s="93"/>
      <c r="AF19" s="93"/>
      <c r="AP19" s="93"/>
      <c r="AZ19" s="93"/>
      <c r="BJ19" s="93"/>
      <c r="BT19" s="93"/>
      <c r="CD19" s="93"/>
      <c r="CN19" s="93"/>
      <c r="CX19" s="93"/>
      <c r="DH19" s="93"/>
      <c r="DR19" s="93"/>
      <c r="EB19" s="93"/>
      <c r="EL19" s="93"/>
      <c r="EV19" s="93"/>
      <c r="FF19" s="93"/>
      <c r="FP19" s="93"/>
      <c r="FZ19" s="93"/>
      <c r="GJ19" s="93"/>
      <c r="GT19" s="93"/>
      <c r="HD19" s="93"/>
      <c r="HN19" s="93"/>
      <c r="HX19" s="93"/>
    </row>
    <row xmlns:x14ac="http://schemas.microsoft.com/office/spreadsheetml/2009/9/ac" r="20" s="3" customFormat="true" x14ac:dyDescent="0.25">
      <c r="A20" s="344" t="str">
        <f ca="true">IF(ISBLANK('Data Summary'!A22),"",'Data Summary'!A22)</f>
        <v/>
      </c>
      <c r="B20" s="93"/>
      <c r="L20" s="93"/>
      <c r="V20" s="93"/>
      <c r="AF20" s="93"/>
      <c r="AP20" s="93"/>
      <c r="AZ20" s="93"/>
      <c r="BJ20" s="93"/>
      <c r="BT20" s="93"/>
      <c r="CD20" s="93"/>
      <c r="CN20" s="93"/>
      <c r="CX20" s="93"/>
      <c r="DH20" s="93"/>
      <c r="DR20" s="93"/>
      <c r="EB20" s="93"/>
      <c r="EL20" s="93"/>
      <c r="EV20" s="93"/>
      <c r="FF20" s="93"/>
      <c r="FP20" s="93"/>
      <c r="FZ20" s="93"/>
      <c r="GJ20" s="93"/>
      <c r="GT20" s="93"/>
      <c r="HD20" s="93"/>
      <c r="HN20" s="93"/>
      <c r="HX20" s="93"/>
    </row>
    <row xmlns:x14ac="http://schemas.microsoft.com/office/spreadsheetml/2009/9/ac" r="21" s="3" customFormat="true" x14ac:dyDescent="0.25">
      <c r="A21" s="344" t="str">
        <f ca="true">IF(ISBLANK('Data Summary'!A23),"",'Data Summary'!A23)</f>
        <v/>
      </c>
      <c r="B21" s="93"/>
      <c r="L21" s="93"/>
      <c r="V21" s="93"/>
      <c r="AF21" s="93"/>
      <c r="AP21" s="93"/>
      <c r="AZ21" s="93"/>
      <c r="BJ21" s="93"/>
      <c r="BT21" s="93"/>
      <c r="CD21" s="93"/>
      <c r="CN21" s="93"/>
      <c r="CX21" s="93"/>
      <c r="DH21" s="93"/>
      <c r="DR21" s="93"/>
      <c r="EB21" s="93"/>
      <c r="EL21" s="93"/>
      <c r="EV21" s="93"/>
      <c r="FF21" s="93"/>
      <c r="FP21" s="93"/>
      <c r="FZ21" s="93"/>
      <c r="GJ21" s="93"/>
      <c r="GT21" s="93"/>
      <c r="HD21" s="93"/>
      <c r="HN21" s="93"/>
      <c r="HX21" s="93"/>
    </row>
    <row xmlns:x14ac="http://schemas.microsoft.com/office/spreadsheetml/2009/9/ac" r="22" s="3" customFormat="true" x14ac:dyDescent="0.25">
      <c r="A22" s="344" t="str">
        <f ca="true">IF(ISBLANK('Data Summary'!A24),"",'Data Summary'!A24)</f>
        <v/>
      </c>
      <c r="B22" s="93"/>
      <c r="L22" s="93"/>
      <c r="V22" s="93"/>
      <c r="AF22" s="93"/>
      <c r="AP22" s="93"/>
      <c r="AZ22" s="93"/>
      <c r="BJ22" s="93"/>
      <c r="BT22" s="93"/>
      <c r="CD22" s="93"/>
      <c r="CN22" s="93"/>
      <c r="CX22" s="93"/>
      <c r="DH22" s="93"/>
      <c r="DR22" s="93"/>
      <c r="EB22" s="93"/>
      <c r="EL22" s="93"/>
      <c r="EV22" s="93"/>
      <c r="FF22" s="93"/>
      <c r="FP22" s="93"/>
      <c r="FZ22" s="93"/>
      <c r="GJ22" s="93"/>
      <c r="GT22" s="93"/>
      <c r="HD22" s="93"/>
      <c r="HN22" s="93"/>
      <c r="HX22" s="93"/>
    </row>
    <row xmlns:x14ac="http://schemas.microsoft.com/office/spreadsheetml/2009/9/ac" r="23" s="3" customFormat="true" x14ac:dyDescent="0.25">
      <c r="A23" s="344" t="str">
        <f ca="true">IF(ISBLANK('Data Summary'!A25),"",'Data Summary'!A25)</f>
        <v/>
      </c>
      <c r="B23" s="93"/>
      <c r="L23" s="93"/>
      <c r="V23" s="93"/>
      <c r="AF23" s="93"/>
      <c r="AP23" s="93"/>
      <c r="AZ23" s="93"/>
      <c r="BJ23" s="93"/>
      <c r="BT23" s="93"/>
      <c r="CD23" s="93"/>
      <c r="CN23" s="93"/>
      <c r="CX23" s="93"/>
      <c r="DH23" s="93"/>
      <c r="DR23" s="93"/>
      <c r="EB23" s="93"/>
      <c r="EL23" s="93"/>
      <c r="EV23" s="93"/>
      <c r="FF23" s="93"/>
      <c r="FP23" s="93"/>
      <c r="FZ23" s="93"/>
      <c r="GJ23" s="93"/>
      <c r="GT23" s="93"/>
      <c r="HD23" s="93"/>
      <c r="HN23" s="93"/>
      <c r="HX23" s="93"/>
    </row>
    <row xmlns:x14ac="http://schemas.microsoft.com/office/spreadsheetml/2009/9/ac" r="24" s="3" customFormat="true" x14ac:dyDescent="0.25">
      <c r="A24" s="344" t="str">
        <f ca="true">IF(ISBLANK('Data Summary'!A26),"",'Data Summary'!A26)</f>
        <v/>
      </c>
      <c r="B24" s="93"/>
      <c r="L24" s="93"/>
      <c r="V24" s="93"/>
      <c r="AF24" s="93"/>
      <c r="AP24" s="93"/>
      <c r="AZ24" s="93"/>
      <c r="BJ24" s="93"/>
      <c r="BT24" s="93"/>
      <c r="CD24" s="93"/>
      <c r="CN24" s="93"/>
      <c r="CX24" s="93"/>
      <c r="DH24" s="93"/>
      <c r="DR24" s="93"/>
      <c r="EB24" s="93"/>
      <c r="EL24" s="93"/>
      <c r="EV24" s="93"/>
      <c r="FF24" s="93"/>
      <c r="FP24" s="93"/>
      <c r="FZ24" s="93"/>
      <c r="GJ24" s="93"/>
      <c r="GT24" s="93"/>
      <c r="HD24" s="93"/>
      <c r="HN24" s="93"/>
      <c r="HX24" s="93"/>
    </row>
    <row xmlns:x14ac="http://schemas.microsoft.com/office/spreadsheetml/2009/9/ac" r="25" s="3" customFormat="true" x14ac:dyDescent="0.25">
      <c r="A25" s="344" t="str">
        <f ca="true">IF(ISBLANK('Data Summary'!A27),"",'Data Summary'!A27)</f>
        <v/>
      </c>
      <c r="B25" s="93"/>
      <c r="L25" s="93"/>
      <c r="V25" s="93"/>
      <c r="AF25" s="93"/>
      <c r="AP25" s="93"/>
      <c r="AZ25" s="93"/>
      <c r="BJ25" s="93"/>
      <c r="BT25" s="93"/>
      <c r="CD25" s="93"/>
      <c r="CN25" s="93"/>
      <c r="CX25" s="93"/>
      <c r="DH25" s="93"/>
      <c r="DR25" s="93"/>
      <c r="EB25" s="93"/>
      <c r="EL25" s="93"/>
      <c r="EV25" s="93"/>
      <c r="FF25" s="93"/>
      <c r="FP25" s="93"/>
      <c r="FZ25" s="93"/>
      <c r="GJ25" s="93"/>
      <c r="GT25" s="93"/>
      <c r="HD25" s="93"/>
      <c r="HN25" s="93"/>
      <c r="HX25" s="93"/>
    </row>
    <row xmlns:x14ac="http://schemas.microsoft.com/office/spreadsheetml/2009/9/ac" r="26" s="3" customFormat="true" x14ac:dyDescent="0.25">
      <c r="A26" s="344" t="str">
        <f ca="true">IF(ISBLANK('Data Summary'!A28),"",'Data Summary'!A28)</f>
        <v/>
      </c>
      <c r="B26" s="93"/>
      <c r="L26" s="93"/>
      <c r="V26" s="93"/>
      <c r="AF26" s="93"/>
      <c r="AP26" s="93"/>
      <c r="AZ26" s="93"/>
      <c r="BJ26" s="93"/>
      <c r="BT26" s="93"/>
      <c r="CD26" s="93"/>
      <c r="CN26" s="93"/>
      <c r="CX26" s="93"/>
      <c r="DH26" s="93"/>
      <c r="DR26" s="93"/>
      <c r="EB26" s="93"/>
      <c r="EL26" s="93"/>
      <c r="EV26" s="93"/>
      <c r="FF26" s="93"/>
      <c r="FP26" s="93"/>
      <c r="FZ26" s="93"/>
      <c r="GJ26" s="93"/>
      <c r="GT26" s="93"/>
      <c r="HD26" s="93"/>
      <c r="HN26" s="93"/>
      <c r="HX26" s="93"/>
    </row>
    <row xmlns:x14ac="http://schemas.microsoft.com/office/spreadsheetml/2009/9/ac" r="27" s="3" customFormat="true" x14ac:dyDescent="0.25">
      <c r="A27" s="344" t="str">
        <f ca="true">IF(ISBLANK('Data Summary'!A29),"",'Data Summary'!A29)</f>
        <v/>
      </c>
      <c r="B27" s="93"/>
      <c r="L27" s="93"/>
      <c r="V27" s="93"/>
      <c r="AF27" s="93"/>
      <c r="AP27" s="93"/>
      <c r="AZ27" s="93"/>
      <c r="BJ27" s="93"/>
      <c r="BT27" s="93"/>
      <c r="CD27" s="93"/>
      <c r="CN27" s="93"/>
      <c r="CX27" s="93"/>
      <c r="DH27" s="93"/>
      <c r="DR27" s="93"/>
      <c r="EB27" s="93"/>
      <c r="EL27" s="93"/>
      <c r="EV27" s="93"/>
      <c r="FF27" s="93"/>
      <c r="FP27" s="93"/>
      <c r="FZ27" s="93"/>
      <c r="GJ27" s="93"/>
      <c r="GT27" s="93"/>
      <c r="HD27" s="93"/>
      <c r="HN27" s="93"/>
      <c r="HX27" s="93"/>
    </row>
    <row xmlns:x14ac="http://schemas.microsoft.com/office/spreadsheetml/2009/9/ac" r="28" s="3" customFormat="true" x14ac:dyDescent="0.25">
      <c r="A28" s="344" t="str">
        <f ca="true">IF(ISBLANK('Data Summary'!A30),"",'Data Summary'!A30)</f>
        <v/>
      </c>
      <c r="B28" s="93"/>
      <c r="L28" s="93"/>
      <c r="V28" s="93"/>
      <c r="AF28" s="93"/>
      <c r="AP28" s="93"/>
      <c r="AZ28" s="93"/>
      <c r="BJ28" s="93"/>
      <c r="BT28" s="93"/>
      <c r="CD28" s="93"/>
      <c r="CN28" s="93"/>
      <c r="CX28" s="93"/>
      <c r="DH28" s="93"/>
      <c r="DR28" s="93"/>
      <c r="EB28" s="93"/>
      <c r="EL28" s="93"/>
      <c r="EV28" s="93"/>
      <c r="FF28" s="93"/>
      <c r="FP28" s="93"/>
      <c r="FZ28" s="93"/>
      <c r="GJ28" s="93"/>
      <c r="GT28" s="93"/>
      <c r="HD28" s="93"/>
      <c r="HN28" s="93"/>
      <c r="HX28" s="93"/>
    </row>
    <row xmlns:x14ac="http://schemas.microsoft.com/office/spreadsheetml/2009/9/ac" r="29" s="3" customFormat="true" x14ac:dyDescent="0.25">
      <c r="A29" s="344" t="str">
        <f ca="true">IF(ISBLANK('Data Summary'!A31),"",'Data Summary'!A31)</f>
        <v/>
      </c>
      <c r="B29" s="93"/>
      <c r="L29" s="93"/>
      <c r="V29" s="93"/>
      <c r="AF29" s="93"/>
      <c r="AP29" s="93"/>
      <c r="AZ29" s="93"/>
      <c r="BJ29" s="93"/>
      <c r="BT29" s="93"/>
      <c r="CD29" s="93"/>
      <c r="CN29" s="93"/>
      <c r="CX29" s="93"/>
      <c r="DH29" s="93"/>
      <c r="DR29" s="93"/>
      <c r="EB29" s="93"/>
      <c r="EL29" s="93"/>
      <c r="EV29" s="93"/>
      <c r="FF29" s="93"/>
      <c r="FP29" s="93"/>
      <c r="FZ29" s="93"/>
      <c r="GJ29" s="93"/>
      <c r="GT29" s="93"/>
      <c r="HD29" s="93"/>
      <c r="HN29" s="93"/>
      <c r="HX29" s="93"/>
    </row>
    <row xmlns:x14ac="http://schemas.microsoft.com/office/spreadsheetml/2009/9/ac" r="30" s="3" customFormat="true" x14ac:dyDescent="0.25">
      <c r="A30" s="344" t="str">
        <f ca="true">IF(ISBLANK('Data Summary'!A32),"",'Data Summary'!A32)</f>
        <v/>
      </c>
      <c r="B30" s="93"/>
      <c r="L30" s="93"/>
      <c r="V30" s="93"/>
      <c r="AF30" s="93"/>
      <c r="AP30" s="93"/>
      <c r="AZ30" s="93"/>
      <c r="BJ30" s="93"/>
      <c r="BT30" s="93"/>
      <c r="CD30" s="93"/>
      <c r="CN30" s="93"/>
      <c r="CX30" s="93"/>
      <c r="DH30" s="93"/>
      <c r="DR30" s="93"/>
      <c r="EB30" s="93"/>
      <c r="EL30" s="93"/>
      <c r="EV30" s="93"/>
      <c r="FF30" s="93"/>
      <c r="FP30" s="93"/>
      <c r="FZ30" s="93"/>
      <c r="GJ30" s="93"/>
      <c r="GT30" s="93"/>
      <c r="HD30" s="93"/>
      <c r="HN30" s="93"/>
      <c r="HX30" s="93"/>
    </row>
    <row xmlns:x14ac="http://schemas.microsoft.com/office/spreadsheetml/2009/9/ac" r="31" s="3" customFormat="true" x14ac:dyDescent="0.25">
      <c r="A31" s="344" t="str">
        <f ca="true">IF(ISBLANK('Data Summary'!A33),"",'Data Summary'!A33)</f>
        <v/>
      </c>
      <c r="B31" s="93"/>
      <c r="L31" s="93"/>
      <c r="V31" s="93"/>
      <c r="AF31" s="93"/>
      <c r="AP31" s="93"/>
      <c r="AZ31" s="93"/>
      <c r="BJ31" s="93"/>
      <c r="BT31" s="93"/>
      <c r="CD31" s="93"/>
      <c r="CN31" s="93"/>
      <c r="CX31" s="93"/>
      <c r="DH31" s="93"/>
      <c r="DR31" s="93"/>
      <c r="EB31" s="93"/>
      <c r="EL31" s="93"/>
      <c r="EV31" s="93"/>
      <c r="FF31" s="93"/>
      <c r="FP31" s="93"/>
      <c r="FZ31" s="93"/>
      <c r="GJ31" s="93"/>
      <c r="GT31" s="93"/>
      <c r="HD31" s="93"/>
      <c r="HN31" s="93"/>
      <c r="HX31" s="93"/>
    </row>
    <row xmlns:x14ac="http://schemas.microsoft.com/office/spreadsheetml/2009/9/ac" r="32" s="3" customFormat="true" x14ac:dyDescent="0.25">
      <c r="A32" s="344" t="str">
        <f ca="true">IF(ISBLANK('Data Summary'!A34),"",'Data Summary'!A34)</f>
        <v/>
      </c>
      <c r="B32" s="93"/>
      <c r="L32" s="93"/>
      <c r="V32" s="93"/>
      <c r="AF32" s="93"/>
      <c r="AP32" s="93"/>
      <c r="AZ32" s="93"/>
      <c r="BJ32" s="93"/>
      <c r="BT32" s="93"/>
      <c r="CD32" s="93"/>
      <c r="CN32" s="93"/>
      <c r="CX32" s="93"/>
      <c r="DH32" s="93"/>
      <c r="DR32" s="93"/>
      <c r="EB32" s="93"/>
      <c r="EL32" s="93"/>
      <c r="EV32" s="93"/>
      <c r="FF32" s="93"/>
      <c r="FP32" s="93"/>
      <c r="FZ32" s="93"/>
      <c r="GJ32" s="93"/>
      <c r="GT32" s="93"/>
      <c r="HD32" s="93"/>
      <c r="HN32" s="93"/>
      <c r="HX32" s="93"/>
    </row>
    <row xmlns:x14ac="http://schemas.microsoft.com/office/spreadsheetml/2009/9/ac" r="33" s="3" customFormat="true" x14ac:dyDescent="0.25">
      <c r="A33" s="344" t="str">
        <f ca="true">IF(ISBLANK('Data Summary'!A35),"",'Data Summary'!A35)</f>
        <v/>
      </c>
      <c r="B33" s="93"/>
      <c r="L33" s="93"/>
      <c r="V33" s="93"/>
      <c r="AF33" s="93"/>
      <c r="AP33" s="93"/>
      <c r="AZ33" s="93"/>
      <c r="BJ33" s="93"/>
      <c r="BT33" s="93"/>
      <c r="CD33" s="93"/>
      <c r="CN33" s="93"/>
      <c r="CX33" s="93"/>
      <c r="DH33" s="93"/>
      <c r="DR33" s="93"/>
      <c r="EB33" s="93"/>
      <c r="EL33" s="93"/>
      <c r="EV33" s="93"/>
      <c r="FF33" s="93"/>
      <c r="FP33" s="93"/>
      <c r="FZ33" s="93"/>
      <c r="GJ33" s="93"/>
      <c r="GT33" s="93"/>
      <c r="HD33" s="93"/>
      <c r="HN33" s="93"/>
      <c r="HX33" s="93"/>
    </row>
    <row xmlns:x14ac="http://schemas.microsoft.com/office/spreadsheetml/2009/9/ac" r="34" s="3" customFormat="true" x14ac:dyDescent="0.25">
      <c r="A34" s="344" t="str">
        <f ca="true">IF(ISBLANK('Data Summary'!A36),"",'Data Summary'!A36)</f>
        <v/>
      </c>
      <c r="B34" s="93"/>
      <c r="L34" s="93"/>
      <c r="V34" s="93"/>
      <c r="AF34" s="93"/>
      <c r="AP34" s="93"/>
      <c r="AZ34" s="93"/>
      <c r="BJ34" s="93"/>
      <c r="BT34" s="93"/>
      <c r="CD34" s="93"/>
      <c r="CN34" s="93"/>
      <c r="CX34" s="93"/>
      <c r="DH34" s="93"/>
      <c r="DR34" s="93"/>
      <c r="EB34" s="93"/>
      <c r="EL34" s="93"/>
      <c r="EV34" s="93"/>
      <c r="FF34" s="93"/>
      <c r="FP34" s="93"/>
      <c r="FZ34" s="93"/>
      <c r="GJ34" s="93"/>
      <c r="GT34" s="93"/>
      <c r="HD34" s="93"/>
      <c r="HN34" s="93"/>
      <c r="HX34" s="93"/>
    </row>
    <row xmlns:x14ac="http://schemas.microsoft.com/office/spreadsheetml/2009/9/ac" r="35" s="3" customFormat="true" x14ac:dyDescent="0.25">
      <c r="A35" s="344" t="str">
        <f ca="true">IF(ISBLANK('Data Summary'!A37),"",'Data Summary'!A37)</f>
        <v/>
      </c>
      <c r="B35" s="93"/>
      <c r="L35" s="93"/>
      <c r="V35" s="93"/>
      <c r="AF35" s="93"/>
      <c r="AP35" s="93"/>
      <c r="AZ35" s="93"/>
      <c r="BJ35" s="93"/>
      <c r="BT35" s="93"/>
      <c r="CD35" s="93"/>
      <c r="CN35" s="93"/>
      <c r="CX35" s="93"/>
      <c r="DH35" s="93"/>
      <c r="DR35" s="93"/>
      <c r="EB35" s="93"/>
      <c r="EL35" s="93"/>
      <c r="EV35" s="93"/>
      <c r="FF35" s="93"/>
      <c r="FP35" s="93"/>
      <c r="FZ35" s="93"/>
      <c r="GJ35" s="93"/>
      <c r="GT35" s="93"/>
      <c r="HD35" s="93"/>
      <c r="HN35" s="93"/>
      <c r="HX35" s="93"/>
    </row>
    <row xmlns:x14ac="http://schemas.microsoft.com/office/spreadsheetml/2009/9/ac" r="36" s="3" customFormat="true" x14ac:dyDescent="0.25">
      <c r="A36" s="344" t="str">
        <f ca="true">IF(ISBLANK('Data Summary'!A38),"",'Data Summary'!A38)</f>
        <v/>
      </c>
      <c r="B36" s="93"/>
      <c r="L36" s="93"/>
      <c r="V36" s="93"/>
      <c r="AF36" s="93"/>
      <c r="AP36" s="93"/>
      <c r="AZ36" s="93"/>
      <c r="BJ36" s="93"/>
      <c r="BT36" s="93"/>
      <c r="CD36" s="93"/>
      <c r="CN36" s="93"/>
      <c r="CX36" s="93"/>
      <c r="DH36" s="93"/>
      <c r="DR36" s="93"/>
      <c r="EB36" s="93"/>
      <c r="EL36" s="93"/>
      <c r="EV36" s="93"/>
      <c r="FF36" s="93"/>
      <c r="FP36" s="93"/>
      <c r="FZ36" s="93"/>
      <c r="GJ36" s="93"/>
      <c r="GT36" s="93"/>
      <c r="HD36" s="93"/>
      <c r="HN36" s="93"/>
      <c r="HX36" s="93"/>
    </row>
    <row xmlns:x14ac="http://schemas.microsoft.com/office/spreadsheetml/2009/9/ac" r="37" s="3" customFormat="true" x14ac:dyDescent="0.25">
      <c r="A37" s="344" t="str">
        <f ca="true">IF(ISBLANK('Data Summary'!A39),"",'Data Summary'!A39)</f>
        <v/>
      </c>
      <c r="B37" s="93"/>
      <c r="L37" s="93"/>
      <c r="V37" s="93"/>
      <c r="AF37" s="93"/>
      <c r="AP37" s="93"/>
      <c r="AZ37" s="93"/>
      <c r="BJ37" s="93"/>
      <c r="BT37" s="93"/>
      <c r="CD37" s="93"/>
      <c r="CN37" s="93"/>
      <c r="CX37" s="93"/>
      <c r="DH37" s="93"/>
      <c r="DR37" s="93"/>
      <c r="EB37" s="93"/>
      <c r="EL37" s="93"/>
      <c r="EV37" s="93"/>
      <c r="FF37" s="93"/>
      <c r="FP37" s="93"/>
      <c r="FZ37" s="93"/>
      <c r="GJ37" s="93"/>
      <c r="GT37" s="93"/>
      <c r="HD37" s="93"/>
      <c r="HN37" s="93"/>
      <c r="HX37" s="93"/>
    </row>
    <row xmlns:x14ac="http://schemas.microsoft.com/office/spreadsheetml/2009/9/ac" r="38" s="3" customFormat="true" x14ac:dyDescent="0.25">
      <c r="A38" s="344" t="str">
        <f ca="true">IF(ISBLANK('Data Summary'!A40),"",'Data Summary'!A40)</f>
        <v/>
      </c>
      <c r="B38" s="93"/>
      <c r="L38" s="93"/>
      <c r="V38" s="93"/>
      <c r="AF38" s="93"/>
      <c r="AP38" s="93"/>
      <c r="AZ38" s="93"/>
      <c r="BJ38" s="93"/>
      <c r="BT38" s="93"/>
      <c r="CD38" s="93"/>
      <c r="CN38" s="93"/>
      <c r="CX38" s="93"/>
      <c r="DH38" s="93"/>
      <c r="DR38" s="93"/>
      <c r="EB38" s="93"/>
      <c r="EL38" s="93"/>
      <c r="EV38" s="93"/>
      <c r="FF38" s="93"/>
      <c r="FP38" s="93"/>
      <c r="FZ38" s="93"/>
      <c r="GJ38" s="93"/>
      <c r="GT38" s="93"/>
      <c r="HD38" s="93"/>
      <c r="HN38" s="93"/>
      <c r="HX38" s="93"/>
    </row>
    <row xmlns:x14ac="http://schemas.microsoft.com/office/spreadsheetml/2009/9/ac" r="39" s="3" customFormat="true" x14ac:dyDescent="0.25">
      <c r="A39" s="344" t="str">
        <f ca="true">IF(ISBLANK('Data Summary'!A41),"",'Data Summary'!A41)</f>
        <v/>
      </c>
      <c r="B39" s="93"/>
      <c r="L39" s="93"/>
      <c r="V39" s="93"/>
      <c r="AF39" s="93"/>
      <c r="AP39" s="93"/>
      <c r="AZ39" s="93"/>
      <c r="BJ39" s="93"/>
      <c r="BT39" s="93"/>
      <c r="CD39" s="93"/>
      <c r="CN39" s="93"/>
      <c r="CX39" s="93"/>
      <c r="DH39" s="93"/>
      <c r="DR39" s="93"/>
      <c r="EB39" s="93"/>
      <c r="EL39" s="93"/>
      <c r="EV39" s="93"/>
      <c r="FF39" s="93"/>
      <c r="FP39" s="93"/>
      <c r="FZ39" s="93"/>
      <c r="GJ39" s="93"/>
      <c r="GT39" s="93"/>
      <c r="HD39" s="93"/>
      <c r="HN39" s="93"/>
      <c r="HX39" s="93"/>
    </row>
    <row xmlns:x14ac="http://schemas.microsoft.com/office/spreadsheetml/2009/9/ac" r="40" s="3" customFormat="true" x14ac:dyDescent="0.25">
      <c r="A40" s="344" t="str">
        <f ca="true">IF(ISBLANK('Data Summary'!A42),"",'Data Summary'!A42)</f>
        <v/>
      </c>
      <c r="B40" s="93"/>
      <c r="L40" s="93"/>
      <c r="V40" s="93"/>
      <c r="AF40" s="93"/>
      <c r="AP40" s="93"/>
      <c r="AZ40" s="93"/>
      <c r="BJ40" s="93"/>
      <c r="BT40" s="93"/>
      <c r="CD40" s="93"/>
      <c r="CN40" s="93"/>
      <c r="CX40" s="93"/>
      <c r="DH40" s="93"/>
      <c r="DR40" s="93"/>
      <c r="EB40" s="93"/>
      <c r="EL40" s="93"/>
      <c r="EV40" s="93"/>
      <c r="FF40" s="93"/>
      <c r="FP40" s="93"/>
      <c r="FZ40" s="93"/>
      <c r="GJ40" s="93"/>
      <c r="GT40" s="93"/>
      <c r="HD40" s="93"/>
      <c r="HN40" s="93"/>
      <c r="HX40" s="93"/>
    </row>
    <row xmlns:x14ac="http://schemas.microsoft.com/office/spreadsheetml/2009/9/ac" r="41" s="3" customFormat="true" x14ac:dyDescent="0.25">
      <c r="A41" s="344" t="str">
        <f ca="true">IF(ISBLANK('Data Summary'!A43),"",'Data Summary'!A43)</f>
        <v/>
      </c>
      <c r="B41" s="93"/>
      <c r="L41" s="93"/>
      <c r="V41" s="93"/>
      <c r="AF41" s="93"/>
      <c r="AP41" s="93"/>
      <c r="AZ41" s="93"/>
      <c r="BJ41" s="93"/>
      <c r="BT41" s="93"/>
      <c r="CD41" s="93"/>
      <c r="CN41" s="93"/>
      <c r="CX41" s="93"/>
      <c r="DH41" s="93"/>
      <c r="DR41" s="93"/>
      <c r="EB41" s="93"/>
      <c r="EL41" s="93"/>
      <c r="EV41" s="93"/>
      <c r="FF41" s="93"/>
      <c r="FP41" s="93"/>
      <c r="FZ41" s="93"/>
      <c r="GJ41" s="93"/>
      <c r="GT41" s="93"/>
      <c r="HD41" s="93"/>
      <c r="HN41" s="93"/>
      <c r="HX41" s="93"/>
    </row>
    <row xmlns:x14ac="http://schemas.microsoft.com/office/spreadsheetml/2009/9/ac" r="42" s="3" customFormat="true" x14ac:dyDescent="0.25">
      <c r="A42" s="344" t="str">
        <f ca="true">IF(ISBLANK('Data Summary'!A44),"",'Data Summary'!A44)</f>
        <v/>
      </c>
      <c r="B42" s="93"/>
      <c r="L42" s="93"/>
      <c r="V42" s="93"/>
      <c r="AF42" s="93"/>
      <c r="AP42" s="93"/>
      <c r="AZ42" s="93"/>
      <c r="BJ42" s="93"/>
      <c r="BT42" s="93"/>
      <c r="CD42" s="93"/>
      <c r="CN42" s="93"/>
      <c r="CX42" s="93"/>
      <c r="DH42" s="93"/>
      <c r="DR42" s="93"/>
      <c r="EB42" s="93"/>
      <c r="EL42" s="93"/>
      <c r="EV42" s="93"/>
      <c r="FF42" s="93"/>
      <c r="FP42" s="93"/>
      <c r="FZ42" s="93"/>
      <c r="GJ42" s="93"/>
      <c r="GT42" s="93"/>
      <c r="HD42" s="93"/>
      <c r="HN42" s="93"/>
      <c r="HX42" s="93"/>
    </row>
    <row xmlns:x14ac="http://schemas.microsoft.com/office/spreadsheetml/2009/9/ac" r="43" s="3" customFormat="true" x14ac:dyDescent="0.25">
      <c r="A43" s="344" t="str">
        <f ca="true">IF(ISBLANK('Data Summary'!A45),"",'Data Summary'!A45)</f>
        <v/>
      </c>
      <c r="B43" s="93"/>
      <c r="L43" s="93"/>
      <c r="V43" s="93"/>
      <c r="AF43" s="93"/>
      <c r="AP43" s="93"/>
      <c r="AZ43" s="93"/>
      <c r="BJ43" s="93"/>
      <c r="BT43" s="93"/>
      <c r="CD43" s="93"/>
      <c r="CN43" s="93"/>
      <c r="CX43" s="93"/>
      <c r="DH43" s="93"/>
      <c r="DR43" s="93"/>
      <c r="EB43" s="93"/>
      <c r="EL43" s="93"/>
      <c r="EV43" s="93"/>
      <c r="FF43" s="93"/>
      <c r="FP43" s="93"/>
      <c r="FZ43" s="93"/>
      <c r="GJ43" s="93"/>
      <c r="GT43" s="93"/>
      <c r="HD43" s="93"/>
      <c r="HN43" s="93"/>
      <c r="HX43" s="93"/>
    </row>
    <row xmlns:x14ac="http://schemas.microsoft.com/office/spreadsheetml/2009/9/ac" r="44" s="3" customFormat="true" x14ac:dyDescent="0.25">
      <c r="A44" s="344" t="str">
        <f ca="true">IF(ISBLANK('Data Summary'!A46),"",'Data Summary'!A46)</f>
        <v/>
      </c>
      <c r="B44" s="93"/>
      <c r="L44" s="93"/>
      <c r="V44" s="93"/>
      <c r="AF44" s="93"/>
      <c r="AP44" s="93"/>
      <c r="AZ44" s="93"/>
      <c r="BJ44" s="93"/>
      <c r="BT44" s="93"/>
      <c r="CD44" s="93"/>
      <c r="CN44" s="93"/>
      <c r="CX44" s="93"/>
      <c r="DH44" s="93"/>
      <c r="DR44" s="93"/>
      <c r="EB44" s="93"/>
      <c r="EL44" s="93"/>
      <c r="EV44" s="93"/>
      <c r="FF44" s="93"/>
      <c r="FP44" s="93"/>
      <c r="FZ44" s="93"/>
      <c r="GJ44" s="93"/>
      <c r="GT44" s="93"/>
      <c r="HD44" s="93"/>
      <c r="HN44" s="93"/>
      <c r="HX44" s="93"/>
    </row>
    <row xmlns:x14ac="http://schemas.microsoft.com/office/spreadsheetml/2009/9/ac" r="45" s="3" customFormat="true" x14ac:dyDescent="0.25">
      <c r="A45" s="344" t="str">
        <f ca="true">IF(ISBLANK('Data Summary'!A47),"",'Data Summary'!A47)</f>
        <v/>
      </c>
      <c r="B45" s="93"/>
      <c r="L45" s="93"/>
      <c r="V45" s="93"/>
      <c r="AF45" s="93"/>
      <c r="AP45" s="93"/>
      <c r="AZ45" s="93"/>
      <c r="BJ45" s="93"/>
      <c r="BT45" s="93"/>
      <c r="CD45" s="93"/>
      <c r="CN45" s="93"/>
      <c r="CX45" s="93"/>
      <c r="DH45" s="93"/>
      <c r="DR45" s="93"/>
      <c r="EB45" s="93"/>
      <c r="EL45" s="93"/>
      <c r="EV45" s="93"/>
      <c r="FF45" s="93"/>
      <c r="FP45" s="93"/>
      <c r="FZ45" s="93"/>
      <c r="GJ45" s="93"/>
      <c r="GT45" s="93"/>
      <c r="HD45" s="93"/>
      <c r="HN45" s="93"/>
      <c r="HX45" s="93"/>
    </row>
    <row xmlns:x14ac="http://schemas.microsoft.com/office/spreadsheetml/2009/9/ac" r="46" s="3" customFormat="true" x14ac:dyDescent="0.25">
      <c r="A46" s="344" t="str">
        <f ca="true">IF(ISBLANK('Data Summary'!A48),"",'Data Summary'!A48)</f>
        <v/>
      </c>
      <c r="B46" s="93"/>
      <c r="L46" s="93"/>
      <c r="V46" s="93"/>
      <c r="AF46" s="93"/>
      <c r="AP46" s="93"/>
      <c r="AZ46" s="93"/>
      <c r="BJ46" s="93"/>
      <c r="BT46" s="93"/>
      <c r="CD46" s="93"/>
      <c r="CN46" s="93"/>
      <c r="CX46" s="93"/>
      <c r="DH46" s="93"/>
      <c r="DR46" s="93"/>
      <c r="EB46" s="93"/>
      <c r="EL46" s="93"/>
      <c r="EV46" s="93"/>
      <c r="FF46" s="93"/>
      <c r="FP46" s="93"/>
      <c r="FZ46" s="93"/>
      <c r="GJ46" s="93"/>
      <c r="GT46" s="93"/>
      <c r="HD46" s="93"/>
      <c r="HN46" s="93"/>
      <c r="HX46" s="93"/>
    </row>
    <row xmlns:x14ac="http://schemas.microsoft.com/office/spreadsheetml/2009/9/ac" r="47" s="3" customFormat="true" x14ac:dyDescent="0.25">
      <c r="A47" s="344" t="str">
        <f ca="true">IF(ISBLANK('Data Summary'!A49),"",'Data Summary'!A49)</f>
        <v/>
      </c>
      <c r="B47" s="93"/>
      <c r="L47" s="93"/>
      <c r="V47" s="93"/>
      <c r="AF47" s="93"/>
      <c r="AP47" s="93"/>
      <c r="AZ47" s="93"/>
      <c r="BJ47" s="93"/>
      <c r="BT47" s="93"/>
      <c r="CD47" s="93"/>
      <c r="CN47" s="93"/>
      <c r="CX47" s="93"/>
      <c r="DH47" s="93"/>
      <c r="DR47" s="93"/>
      <c r="EB47" s="93"/>
      <c r="EL47" s="93"/>
      <c r="EV47" s="93"/>
      <c r="FF47" s="93"/>
      <c r="FP47" s="93"/>
      <c r="FZ47" s="93"/>
      <c r="GJ47" s="93"/>
      <c r="GT47" s="93"/>
      <c r="HD47" s="93"/>
      <c r="HN47" s="93"/>
      <c r="HX47" s="93"/>
    </row>
    <row xmlns:x14ac="http://schemas.microsoft.com/office/spreadsheetml/2009/9/ac" r="48" s="3" customFormat="true" x14ac:dyDescent="0.25">
      <c r="A48" s="344" t="str">
        <f ca="true">IF(ISBLANK('Data Summary'!A50),"",'Data Summary'!A50)</f>
        <v/>
      </c>
      <c r="B48" s="93"/>
      <c r="L48" s="93"/>
      <c r="V48" s="93"/>
      <c r="AF48" s="93"/>
      <c r="AP48" s="93"/>
      <c r="AZ48" s="93"/>
      <c r="BJ48" s="93"/>
      <c r="BT48" s="93"/>
      <c r="CD48" s="93"/>
      <c r="CN48" s="93"/>
      <c r="CX48" s="93"/>
      <c r="DH48" s="93"/>
      <c r="DR48" s="93"/>
      <c r="EB48" s="93"/>
      <c r="EL48" s="93"/>
      <c r="EV48" s="93"/>
      <c r="FF48" s="93"/>
      <c r="FP48" s="93"/>
      <c r="FZ48" s="93"/>
      <c r="GJ48" s="93"/>
      <c r="GT48" s="93"/>
      <c r="HD48" s="93"/>
      <c r="HN48" s="93"/>
      <c r="HX48" s="93"/>
    </row>
    <row xmlns:x14ac="http://schemas.microsoft.com/office/spreadsheetml/2009/9/ac" r="49" s="3" customFormat="true" x14ac:dyDescent="0.25">
      <c r="A49" s="344" t="str">
        <f ca="true">IF(ISBLANK('Data Summary'!A51),"",'Data Summary'!A51)</f>
        <v/>
      </c>
      <c r="B49" s="93"/>
      <c r="L49" s="93"/>
      <c r="V49" s="93"/>
      <c r="AF49" s="93"/>
      <c r="AP49" s="93"/>
      <c r="AZ49" s="93"/>
      <c r="BJ49" s="93"/>
      <c r="BT49" s="93"/>
      <c r="CD49" s="93"/>
      <c r="CN49" s="93"/>
      <c r="CX49" s="93"/>
      <c r="DH49" s="93"/>
      <c r="DR49" s="93"/>
      <c r="EB49" s="93"/>
      <c r="EL49" s="93"/>
      <c r="EV49" s="93"/>
      <c r="FF49" s="93"/>
      <c r="FP49" s="93"/>
      <c r="FZ49" s="93"/>
      <c r="GJ49" s="93"/>
      <c r="GT49" s="93"/>
      <c r="HD49" s="93"/>
      <c r="HN49" s="93"/>
      <c r="HX49" s="93"/>
    </row>
    <row xmlns:x14ac="http://schemas.microsoft.com/office/spreadsheetml/2009/9/ac" r="50" s="3" customFormat="true" x14ac:dyDescent="0.25">
      <c r="A50" s="344" t="str">
        <f ca="true">IF(ISBLANK('Data Summary'!A52),"",'Data Summary'!A52)</f>
        <v/>
      </c>
      <c r="B50" s="93"/>
      <c r="L50" s="93"/>
      <c r="V50" s="93"/>
      <c r="AF50" s="93"/>
      <c r="AP50" s="93"/>
      <c r="AZ50" s="93"/>
      <c r="BJ50" s="93"/>
      <c r="BT50" s="93"/>
      <c r="CD50" s="93"/>
      <c r="CN50" s="93"/>
      <c r="CX50" s="93"/>
      <c r="DH50" s="93"/>
      <c r="DR50" s="93"/>
      <c r="EB50" s="93"/>
      <c r="EL50" s="93"/>
      <c r="EV50" s="93"/>
      <c r="FF50" s="93"/>
      <c r="FP50" s="93"/>
      <c r="FZ50" s="93"/>
      <c r="GJ50" s="93"/>
      <c r="GT50" s="93"/>
      <c r="HD50" s="93"/>
      <c r="HN50" s="93"/>
      <c r="HX50" s="93"/>
    </row>
    <row xmlns:x14ac="http://schemas.microsoft.com/office/spreadsheetml/2009/9/ac" r="51" s="3" customFormat="true" x14ac:dyDescent="0.25">
      <c r="A51" s="344" t="str">
        <f ca="true">IF(ISBLANK('Data Summary'!A53),"",'Data Summary'!A53)</f>
        <v/>
      </c>
      <c r="B51" s="93"/>
      <c r="L51" s="93"/>
      <c r="V51" s="93"/>
      <c r="AF51" s="93"/>
      <c r="AP51" s="93"/>
      <c r="AZ51" s="93"/>
      <c r="BJ51" s="93"/>
      <c r="BT51" s="93"/>
      <c r="CD51" s="93"/>
      <c r="CN51" s="93"/>
      <c r="CX51" s="93"/>
      <c r="DH51" s="93"/>
      <c r="DR51" s="93"/>
      <c r="EB51" s="93"/>
      <c r="EL51" s="93"/>
      <c r="EV51" s="93"/>
      <c r="FF51" s="93"/>
      <c r="FP51" s="93"/>
      <c r="FZ51" s="93"/>
      <c r="GJ51" s="93"/>
      <c r="GT51" s="93"/>
      <c r="HD51" s="93"/>
      <c r="HN51" s="93"/>
      <c r="HX51" s="93"/>
    </row>
    <row xmlns:x14ac="http://schemas.microsoft.com/office/spreadsheetml/2009/9/ac" r="52" s="3" customFormat="true" x14ac:dyDescent="0.25">
      <c r="A52" s="344" t="str">
        <f ca="true">IF(ISBLANK('Data Summary'!A54),"",'Data Summary'!A54)</f>
        <v/>
      </c>
      <c r="B52" s="93"/>
      <c r="L52" s="93"/>
      <c r="V52" s="93"/>
      <c r="AF52" s="93"/>
      <c r="AP52" s="93"/>
      <c r="AZ52" s="93"/>
      <c r="BJ52" s="93"/>
      <c r="BT52" s="93"/>
      <c r="CD52" s="93"/>
      <c r="CN52" s="93"/>
      <c r="CX52" s="93"/>
      <c r="DH52" s="93"/>
      <c r="DR52" s="93"/>
      <c r="EB52" s="93"/>
      <c r="EL52" s="93"/>
      <c r="EV52" s="93"/>
      <c r="FF52" s="93"/>
      <c r="FP52" s="93"/>
      <c r="FZ52" s="93"/>
      <c r="GJ52" s="93"/>
      <c r="GT52" s="93"/>
      <c r="HD52" s="93"/>
      <c r="HN52" s="93"/>
      <c r="HX52" s="93"/>
    </row>
    <row xmlns:x14ac="http://schemas.microsoft.com/office/spreadsheetml/2009/9/ac" r="53" s="3" customFormat="true" x14ac:dyDescent="0.25">
      <c r="A53" s="344" t="str">
        <f ca="true">IF(ISBLANK('Data Summary'!A55),"",'Data Summary'!A55)</f>
        <v/>
      </c>
      <c r="B53" s="93"/>
      <c r="L53" s="93"/>
      <c r="V53" s="93"/>
      <c r="AF53" s="93"/>
      <c r="AP53" s="93"/>
      <c r="AZ53" s="93"/>
      <c r="BJ53" s="93"/>
      <c r="BT53" s="93"/>
      <c r="CD53" s="93"/>
      <c r="CN53" s="93"/>
      <c r="CX53" s="93"/>
      <c r="DH53" s="93"/>
      <c r="DR53" s="93"/>
      <c r="EB53" s="93"/>
      <c r="EL53" s="93"/>
      <c r="EV53" s="93"/>
      <c r="FF53" s="93"/>
      <c r="FP53" s="93"/>
      <c r="FZ53" s="93"/>
      <c r="GJ53" s="93"/>
      <c r="GT53" s="93"/>
      <c r="HD53" s="93"/>
      <c r="HN53" s="93"/>
      <c r="HX53" s="93"/>
    </row>
    <row xmlns:x14ac="http://schemas.microsoft.com/office/spreadsheetml/2009/9/ac" r="54" s="3" customFormat="true" x14ac:dyDescent="0.25">
      <c r="A54" s="344" t="str">
        <f ca="true">IF(ISBLANK('Data Summary'!A56),"",'Data Summary'!A56)</f>
        <v/>
      </c>
      <c r="B54" s="93"/>
      <c r="L54" s="93"/>
      <c r="V54" s="93"/>
      <c r="AF54" s="93"/>
      <c r="AP54" s="93"/>
      <c r="AZ54" s="93"/>
      <c r="BJ54" s="93"/>
      <c r="BT54" s="93"/>
      <c r="CD54" s="93"/>
      <c r="CN54" s="93"/>
      <c r="CX54" s="93"/>
      <c r="DH54" s="93"/>
      <c r="DR54" s="93"/>
      <c r="EB54" s="93"/>
      <c r="EL54" s="93"/>
      <c r="EV54" s="93"/>
      <c r="FF54" s="93"/>
      <c r="FP54" s="93"/>
      <c r="FZ54" s="93"/>
      <c r="GJ54" s="93"/>
      <c r="GT54" s="93"/>
      <c r="HD54" s="93"/>
      <c r="HN54" s="93"/>
      <c r="HX54" s="93"/>
    </row>
    <row xmlns:x14ac="http://schemas.microsoft.com/office/spreadsheetml/2009/9/ac" r="55" s="3" customFormat="true" x14ac:dyDescent="0.25">
      <c r="A55" s="344" t="str">
        <f ca="true">IF(ISBLANK('Data Summary'!A57),"",'Data Summary'!A57)</f>
        <v/>
      </c>
      <c r="B55" s="93"/>
      <c r="L55" s="93"/>
      <c r="V55" s="93"/>
      <c r="AF55" s="93"/>
      <c r="AP55" s="93"/>
      <c r="AZ55" s="93"/>
      <c r="BJ55" s="93"/>
      <c r="BT55" s="93"/>
      <c r="CD55" s="93"/>
      <c r="CN55" s="93"/>
      <c r="CX55" s="93"/>
      <c r="DH55" s="93"/>
      <c r="DR55" s="93"/>
      <c r="EB55" s="93"/>
      <c r="EL55" s="93"/>
      <c r="EV55" s="93"/>
      <c r="FF55" s="93"/>
      <c r="FP55" s="93"/>
      <c r="FZ55" s="93"/>
      <c r="GJ55" s="93"/>
      <c r="GT55" s="93"/>
      <c r="HD55" s="93"/>
      <c r="HN55" s="93"/>
      <c r="HX55" s="93"/>
    </row>
    <row xmlns:x14ac="http://schemas.microsoft.com/office/spreadsheetml/2009/9/ac" r="56" s="3" customFormat="true" x14ac:dyDescent="0.25">
      <c r="A56" s="344" t="str">
        <f ca="true">IF(ISBLANK('Data Summary'!A58),"",'Data Summary'!A58)</f>
        <v/>
      </c>
      <c r="B56" s="93"/>
      <c r="L56" s="93"/>
      <c r="V56" s="93"/>
      <c r="AF56" s="93"/>
      <c r="AP56" s="93"/>
      <c r="AZ56" s="93"/>
      <c r="BJ56" s="93"/>
      <c r="BT56" s="93"/>
      <c r="CD56" s="93"/>
      <c r="CN56" s="93"/>
      <c r="CX56" s="93"/>
      <c r="DH56" s="93"/>
      <c r="DR56" s="93"/>
      <c r="EB56" s="93"/>
      <c r="EL56" s="93"/>
      <c r="EV56" s="93"/>
      <c r="FF56" s="93"/>
      <c r="FP56" s="93"/>
      <c r="FZ56" s="93"/>
      <c r="GJ56" s="93"/>
      <c r="GT56" s="93"/>
      <c r="HD56" s="93"/>
      <c r="HN56" s="93"/>
      <c r="HX56" s="93"/>
    </row>
    <row xmlns:x14ac="http://schemas.microsoft.com/office/spreadsheetml/2009/9/ac" r="57" s="3" customFormat="true" x14ac:dyDescent="0.25">
      <c r="A57" s="344" t="str">
        <f ca="true">IF(ISBLANK('Data Summary'!A59),"",'Data Summary'!A59)</f>
        <v/>
      </c>
      <c r="B57" s="93"/>
      <c r="L57" s="93"/>
      <c r="V57" s="93"/>
      <c r="AF57" s="93"/>
      <c r="AP57" s="93"/>
      <c r="AZ57" s="93"/>
      <c r="BJ57" s="93"/>
      <c r="BT57" s="93"/>
      <c r="CD57" s="93"/>
      <c r="CN57" s="93"/>
      <c r="CX57" s="93"/>
      <c r="DH57" s="93"/>
      <c r="DR57" s="93"/>
      <c r="EB57" s="93"/>
      <c r="EL57" s="93"/>
      <c r="EV57" s="93"/>
      <c r="FF57" s="93"/>
      <c r="FP57" s="93"/>
      <c r="FZ57" s="93"/>
      <c r="GJ57" s="93"/>
      <c r="GT57" s="93"/>
      <c r="HD57" s="93"/>
      <c r="HN57" s="93"/>
      <c r="HX57" s="93"/>
    </row>
    <row xmlns:x14ac="http://schemas.microsoft.com/office/spreadsheetml/2009/9/ac" r="58" s="3" customFormat="true" x14ac:dyDescent="0.25">
      <c r="A58" s="344" t="str">
        <f ca="true">IF(ISBLANK('Data Summary'!A60),"",'Data Summary'!A60)</f>
        <v/>
      </c>
      <c r="B58" s="93"/>
      <c r="L58" s="93"/>
      <c r="V58" s="93"/>
      <c r="AF58" s="93"/>
      <c r="AP58" s="93"/>
      <c r="AZ58" s="93"/>
      <c r="BJ58" s="93"/>
      <c r="BT58" s="93"/>
      <c r="CD58" s="93"/>
      <c r="CN58" s="93"/>
      <c r="CX58" s="93"/>
      <c r="DH58" s="93"/>
      <c r="DR58" s="93"/>
      <c r="EB58" s="93"/>
      <c r="EL58" s="93"/>
      <c r="EV58" s="93"/>
      <c r="FF58" s="93"/>
      <c r="FP58" s="93"/>
      <c r="FZ58" s="93"/>
      <c r="GJ58" s="93"/>
      <c r="GT58" s="93"/>
      <c r="HD58" s="93"/>
      <c r="HN58" s="93"/>
      <c r="HX58" s="93"/>
    </row>
    <row xmlns:x14ac="http://schemas.microsoft.com/office/spreadsheetml/2009/9/ac" r="59" s="3" customFormat="true" x14ac:dyDescent="0.25">
      <c r="A59" s="344" t="str">
        <f ca="true">IF(ISBLANK('Data Summary'!A61),"",'Data Summary'!A61)</f>
        <v/>
      </c>
      <c r="B59" s="93"/>
      <c r="L59" s="93"/>
      <c r="V59" s="93"/>
      <c r="AF59" s="93"/>
      <c r="AP59" s="93"/>
      <c r="AZ59" s="93"/>
      <c r="BJ59" s="93"/>
      <c r="BT59" s="93"/>
      <c r="CD59" s="93"/>
      <c r="CN59" s="93"/>
      <c r="CX59" s="93"/>
      <c r="DH59" s="93"/>
      <c r="DR59" s="93"/>
      <c r="EB59" s="93"/>
      <c r="EL59" s="93"/>
      <c r="EV59" s="93"/>
      <c r="FF59" s="93"/>
      <c r="FP59" s="93"/>
      <c r="FZ59" s="93"/>
      <c r="GJ59" s="93"/>
      <c r="GT59" s="93"/>
      <c r="HD59" s="93"/>
      <c r="HN59" s="93"/>
      <c r="HX59" s="93"/>
    </row>
    <row xmlns:x14ac="http://schemas.microsoft.com/office/spreadsheetml/2009/9/ac" r="60" s="3" customFormat="true" x14ac:dyDescent="0.25">
      <c r="A60" s="344" t="str">
        <f ca="true">IF(ISBLANK('Data Summary'!A62),"",'Data Summary'!A62)</f>
        <v/>
      </c>
      <c r="B60" s="93"/>
      <c r="L60" s="93"/>
      <c r="V60" s="93"/>
      <c r="AF60" s="93"/>
      <c r="AP60" s="93"/>
      <c r="AZ60" s="93"/>
      <c r="BJ60" s="93"/>
      <c r="BT60" s="93"/>
      <c r="CD60" s="93"/>
      <c r="CN60" s="93"/>
      <c r="CX60" s="93"/>
      <c r="DH60" s="93"/>
      <c r="DR60" s="93"/>
      <c r="EB60" s="93"/>
      <c r="EL60" s="93"/>
      <c r="EV60" s="93"/>
      <c r="FF60" s="93"/>
      <c r="FP60" s="93"/>
      <c r="FZ60" s="93"/>
      <c r="GJ60" s="93"/>
      <c r="GT60" s="93"/>
      <c r="HD60" s="93"/>
      <c r="HN60" s="93"/>
      <c r="HX60" s="93"/>
    </row>
    <row xmlns:x14ac="http://schemas.microsoft.com/office/spreadsheetml/2009/9/ac" r="61" s="3" customFormat="true" x14ac:dyDescent="0.25">
      <c r="A61" s="344" t="str">
        <f ca="true">IF(ISBLANK('Data Summary'!A63),"",'Data Summary'!A63)</f>
        <v/>
      </c>
      <c r="B61" s="93"/>
      <c r="L61" s="93"/>
      <c r="V61" s="93"/>
      <c r="AF61" s="93"/>
      <c r="AP61" s="93"/>
      <c r="AZ61" s="93"/>
      <c r="BJ61" s="93"/>
      <c r="BT61" s="93"/>
      <c r="CD61" s="93"/>
      <c r="CN61" s="93"/>
      <c r="CX61" s="93"/>
      <c r="DH61" s="93"/>
      <c r="DR61" s="93"/>
      <c r="EB61" s="93"/>
      <c r="EL61" s="93"/>
      <c r="EV61" s="93"/>
      <c r="FF61" s="93"/>
      <c r="FP61" s="93"/>
      <c r="FZ61" s="93"/>
      <c r="GJ61" s="93"/>
      <c r="GT61" s="93"/>
      <c r="HD61" s="93"/>
      <c r="HN61" s="93"/>
      <c r="HX61" s="93"/>
    </row>
    <row xmlns:x14ac="http://schemas.microsoft.com/office/spreadsheetml/2009/9/ac" r="62" s="3" customFormat="true" x14ac:dyDescent="0.25">
      <c r="A62" s="344" t="str">
        <f ca="true">IF(ISBLANK('Data Summary'!A64),"",'Data Summary'!A64)</f>
        <v/>
      </c>
      <c r="B62" s="93"/>
      <c r="L62" s="93"/>
      <c r="V62" s="93"/>
      <c r="AF62" s="93"/>
      <c r="AP62" s="93"/>
      <c r="AZ62" s="93"/>
      <c r="BJ62" s="93"/>
      <c r="BT62" s="93"/>
      <c r="CD62" s="93"/>
      <c r="CN62" s="93"/>
      <c r="CX62" s="93"/>
      <c r="DH62" s="93"/>
      <c r="DR62" s="93"/>
      <c r="EB62" s="93"/>
      <c r="EL62" s="93"/>
      <c r="EV62" s="93"/>
      <c r="FF62" s="93"/>
      <c r="FP62" s="93"/>
      <c r="FZ62" s="93"/>
      <c r="GJ62" s="93"/>
      <c r="GT62" s="93"/>
      <c r="HD62" s="93"/>
      <c r="HN62" s="93"/>
      <c r="HX62" s="93"/>
    </row>
    <row xmlns:x14ac="http://schemas.microsoft.com/office/spreadsheetml/2009/9/ac" r="63" s="3" customFormat="true" x14ac:dyDescent="0.25">
      <c r="A63" s="344" t="str">
        <f ca="true">IF(ISBLANK('Data Summary'!A65),"",'Data Summary'!A65)</f>
        <v/>
      </c>
      <c r="B63" s="93"/>
      <c r="L63" s="93"/>
      <c r="V63" s="93"/>
      <c r="AF63" s="93"/>
      <c r="AP63" s="93"/>
      <c r="AZ63" s="93"/>
      <c r="BJ63" s="93"/>
      <c r="BT63" s="93"/>
      <c r="CD63" s="93"/>
      <c r="CN63" s="93"/>
      <c r="CX63" s="93"/>
      <c r="DH63" s="93"/>
      <c r="DR63" s="93"/>
      <c r="EB63" s="93"/>
      <c r="EL63" s="93"/>
      <c r="EV63" s="93"/>
      <c r="FF63" s="93"/>
      <c r="FP63" s="93"/>
      <c r="FZ63" s="93"/>
      <c r="GJ63" s="93"/>
      <c r="GT63" s="93"/>
      <c r="HD63" s="93"/>
      <c r="HN63" s="93"/>
      <c r="HX63" s="93"/>
    </row>
    <row xmlns:x14ac="http://schemas.microsoft.com/office/spreadsheetml/2009/9/ac" r="64" s="3" customFormat="true" x14ac:dyDescent="0.25">
      <c r="A64" s="344" t="str">
        <f ca="true">IF(ISBLANK('Data Summary'!A66),"",'Data Summary'!A66)</f>
        <v/>
      </c>
      <c r="B64" s="93"/>
      <c r="L64" s="93"/>
      <c r="V64" s="93"/>
      <c r="AF64" s="93"/>
      <c r="AP64" s="93"/>
      <c r="AZ64" s="93"/>
      <c r="BJ64" s="93"/>
      <c r="BT64" s="93"/>
      <c r="CD64" s="93"/>
      <c r="CN64" s="93"/>
      <c r="CX64" s="93"/>
      <c r="DH64" s="93"/>
      <c r="DR64" s="93"/>
      <c r="EB64" s="93"/>
      <c r="EL64" s="93"/>
      <c r="EV64" s="93"/>
      <c r="FF64" s="93"/>
      <c r="FP64" s="93"/>
      <c r="FZ64" s="93"/>
      <c r="GJ64" s="93"/>
      <c r="GT64" s="93"/>
      <c r="HD64" s="93"/>
      <c r="HN64" s="93"/>
      <c r="HX64" s="93"/>
    </row>
    <row xmlns:x14ac="http://schemas.microsoft.com/office/spreadsheetml/2009/9/ac" r="65" s="3" customFormat="true" x14ac:dyDescent="0.25">
      <c r="A65" s="344" t="str">
        <f ca="true">IF(ISBLANK('Data Summary'!A67),"",'Data Summary'!A67)</f>
        <v/>
      </c>
      <c r="B65" s="93"/>
      <c r="L65" s="93"/>
      <c r="V65" s="93"/>
      <c r="AF65" s="93"/>
      <c r="AP65" s="93"/>
      <c r="AZ65" s="93"/>
      <c r="BJ65" s="93"/>
      <c r="BT65" s="93"/>
      <c r="CD65" s="93"/>
      <c r="CN65" s="93"/>
      <c r="CX65" s="93"/>
      <c r="DH65" s="93"/>
      <c r="DR65" s="93"/>
      <c r="EB65" s="93"/>
      <c r="EL65" s="93"/>
      <c r="EV65" s="93"/>
      <c r="FF65" s="93"/>
      <c r="FP65" s="93"/>
      <c r="FZ65" s="93"/>
      <c r="GJ65" s="93"/>
      <c r="GT65" s="93"/>
      <c r="HD65" s="93"/>
      <c r="HN65" s="93"/>
      <c r="HX65" s="93"/>
    </row>
    <row xmlns:x14ac="http://schemas.microsoft.com/office/spreadsheetml/2009/9/ac" r="66" s="3" customFormat="true" x14ac:dyDescent="0.25">
      <c r="A66" s="344" t="str">
        <f ca="true">IF(ISBLANK('Data Summary'!A68),"",'Data Summary'!A68)</f>
        <v/>
      </c>
      <c r="B66" s="93"/>
      <c r="L66" s="93"/>
      <c r="V66" s="93"/>
      <c r="AF66" s="93"/>
      <c r="AP66" s="93"/>
      <c r="AZ66" s="93"/>
      <c r="BJ66" s="93"/>
      <c r="BT66" s="93"/>
      <c r="CD66" s="93"/>
      <c r="CN66" s="93"/>
      <c r="CX66" s="93"/>
      <c r="DH66" s="93"/>
      <c r="DR66" s="93"/>
      <c r="EB66" s="93"/>
      <c r="EL66" s="93"/>
      <c r="EV66" s="93"/>
      <c r="FF66" s="93"/>
      <c r="FP66" s="93"/>
      <c r="FZ66" s="93"/>
      <c r="GJ66" s="93"/>
      <c r="GT66" s="93"/>
      <c r="HD66" s="93"/>
      <c r="HN66" s="93"/>
      <c r="HX66" s="93"/>
    </row>
    <row xmlns:x14ac="http://schemas.microsoft.com/office/spreadsheetml/2009/9/ac" r="67" s="3" customFormat="true" x14ac:dyDescent="0.25">
      <c r="A67" s="344" t="str">
        <f ca="true">IF(ISBLANK('Data Summary'!A69),"",'Data Summary'!A69)</f>
        <v/>
      </c>
      <c r="B67" s="93"/>
      <c r="L67" s="93"/>
      <c r="V67" s="93"/>
      <c r="AF67" s="93"/>
      <c r="AP67" s="93"/>
      <c r="AZ67" s="93"/>
      <c r="BJ67" s="93"/>
      <c r="BT67" s="93"/>
      <c r="CD67" s="93"/>
      <c r="CN67" s="93"/>
      <c r="CX67" s="93"/>
      <c r="DH67" s="93"/>
      <c r="DR67" s="93"/>
      <c r="EB67" s="93"/>
      <c r="EL67" s="93"/>
      <c r="EV67" s="93"/>
      <c r="FF67" s="93"/>
      <c r="FP67" s="93"/>
      <c r="FZ67" s="93"/>
      <c r="GJ67" s="93"/>
      <c r="GT67" s="93"/>
      <c r="HD67" s="93"/>
      <c r="HN67" s="93"/>
      <c r="HX67" s="93"/>
    </row>
    <row xmlns:x14ac="http://schemas.microsoft.com/office/spreadsheetml/2009/9/ac" r="68" s="3" customFormat="true" x14ac:dyDescent="0.25">
      <c r="A68" s="344" t="str">
        <f ca="true">IF(ISBLANK('Data Summary'!A70),"",'Data Summary'!A70)</f>
        <v/>
      </c>
      <c r="B68" s="93"/>
      <c r="L68" s="93"/>
      <c r="V68" s="93"/>
      <c r="AF68" s="93"/>
      <c r="AP68" s="93"/>
      <c r="AZ68" s="93"/>
      <c r="BJ68" s="93"/>
      <c r="BT68" s="93"/>
      <c r="CD68" s="93"/>
      <c r="CN68" s="93"/>
      <c r="CX68" s="93"/>
      <c r="DH68" s="93"/>
      <c r="DR68" s="93"/>
      <c r="EB68" s="93"/>
      <c r="EL68" s="93"/>
      <c r="EV68" s="93"/>
      <c r="FF68" s="93"/>
      <c r="FP68" s="93"/>
      <c r="FZ68" s="93"/>
      <c r="GJ68" s="93"/>
      <c r="GT68" s="93"/>
      <c r="HD68" s="93"/>
      <c r="HN68" s="93"/>
      <c r="HX68" s="93"/>
    </row>
    <row xmlns:x14ac="http://schemas.microsoft.com/office/spreadsheetml/2009/9/ac" r="69" s="3" customFormat="true" x14ac:dyDescent="0.25">
      <c r="A69" s="344" t="str">
        <f ca="true">IF(ISBLANK('Data Summary'!A71),"",'Data Summary'!A71)</f>
        <v/>
      </c>
      <c r="B69" s="93"/>
      <c r="L69" s="93"/>
      <c r="V69" s="93"/>
      <c r="AF69" s="93"/>
      <c r="AP69" s="93"/>
      <c r="AZ69" s="93"/>
      <c r="BJ69" s="93"/>
      <c r="BT69" s="93"/>
      <c r="CD69" s="93"/>
      <c r="CN69" s="93"/>
      <c r="CX69" s="93"/>
      <c r="DH69" s="93"/>
      <c r="DR69" s="93"/>
      <c r="EB69" s="93"/>
      <c r="EL69" s="93"/>
      <c r="EV69" s="93"/>
      <c r="FF69" s="93"/>
      <c r="FP69" s="93"/>
      <c r="FZ69" s="93"/>
      <c r="GJ69" s="93"/>
      <c r="GT69" s="93"/>
      <c r="HD69" s="93"/>
      <c r="HN69" s="93"/>
      <c r="HX69" s="93"/>
    </row>
    <row xmlns:x14ac="http://schemas.microsoft.com/office/spreadsheetml/2009/9/ac" r="70" s="3" customFormat="true" x14ac:dyDescent="0.25">
      <c r="A70" s="344" t="str">
        <f ca="true">IF(ISBLANK('Data Summary'!A72),"",'Data Summary'!A72)</f>
        <v/>
      </c>
      <c r="B70" s="93"/>
      <c r="L70" s="93"/>
      <c r="V70" s="93"/>
      <c r="AF70" s="93"/>
      <c r="AP70" s="93"/>
      <c r="AZ70" s="93"/>
      <c r="BJ70" s="93"/>
      <c r="BT70" s="93"/>
      <c r="CD70" s="93"/>
      <c r="CN70" s="93"/>
      <c r="CX70" s="93"/>
      <c r="DH70" s="93"/>
      <c r="DR70" s="93"/>
      <c r="EB70" s="93"/>
      <c r="EL70" s="93"/>
      <c r="EV70" s="93"/>
      <c r="FF70" s="93"/>
      <c r="FP70" s="93"/>
      <c r="FZ70" s="93"/>
      <c r="GJ70" s="93"/>
      <c r="GT70" s="93"/>
      <c r="HD70" s="93"/>
      <c r="HN70" s="93"/>
      <c r="HX70" s="93"/>
    </row>
    <row xmlns:x14ac="http://schemas.microsoft.com/office/spreadsheetml/2009/9/ac" r="71" s="3" customFormat="true" x14ac:dyDescent="0.25">
      <c r="A71" s="344" t="str">
        <f ca="true">IF(ISBLANK('Data Summary'!A73),"",'Data Summary'!A73)</f>
        <v/>
      </c>
      <c r="B71" s="93"/>
      <c r="L71" s="93"/>
      <c r="V71" s="93"/>
      <c r="AF71" s="93"/>
      <c r="AP71" s="93"/>
      <c r="AZ71" s="93"/>
      <c r="BJ71" s="93"/>
      <c r="BT71" s="93"/>
      <c r="CD71" s="93"/>
      <c r="CN71" s="93"/>
      <c r="CX71" s="93"/>
      <c r="DH71" s="93"/>
      <c r="DR71" s="93"/>
      <c r="EB71" s="93"/>
      <c r="EL71" s="93"/>
      <c r="EV71" s="93"/>
      <c r="FF71" s="93"/>
      <c r="FP71" s="93"/>
      <c r="FZ71" s="93"/>
      <c r="GJ71" s="93"/>
      <c r="GT71" s="93"/>
      <c r="HD71" s="93"/>
      <c r="HN71" s="93"/>
      <c r="HX71" s="93"/>
    </row>
    <row xmlns:x14ac="http://schemas.microsoft.com/office/spreadsheetml/2009/9/ac" r="72" s="3" customFormat="true" x14ac:dyDescent="0.25">
      <c r="A72" s="344" t="str">
        <f ca="true">IF(ISBLANK('Data Summary'!A74),"",'Data Summary'!A74)</f>
        <v/>
      </c>
      <c r="B72" s="93"/>
      <c r="L72" s="93"/>
      <c r="V72" s="93"/>
      <c r="AF72" s="93"/>
      <c r="AP72" s="93"/>
      <c r="AZ72" s="93"/>
      <c r="BJ72" s="93"/>
      <c r="BT72" s="93"/>
      <c r="CD72" s="93"/>
      <c r="CN72" s="93"/>
      <c r="CX72" s="93"/>
      <c r="DH72" s="93"/>
      <c r="DR72" s="93"/>
      <c r="EB72" s="93"/>
      <c r="EL72" s="93"/>
      <c r="EV72" s="93"/>
      <c r="FF72" s="93"/>
      <c r="FP72" s="93"/>
      <c r="FZ72" s="93"/>
      <c r="GJ72" s="93"/>
      <c r="GT72" s="93"/>
      <c r="HD72" s="93"/>
      <c r="HN72" s="93"/>
      <c r="HX72" s="93"/>
    </row>
    <row xmlns:x14ac="http://schemas.microsoft.com/office/spreadsheetml/2009/9/ac" r="73" s="3" customFormat="true" x14ac:dyDescent="0.25">
      <c r="A73" s="344" t="str">
        <f ca="true">IF(ISBLANK('Data Summary'!A75),"",'Data Summary'!A75)</f>
        <v/>
      </c>
      <c r="B73" s="93"/>
      <c r="L73" s="93"/>
      <c r="V73" s="93"/>
      <c r="AF73" s="93"/>
      <c r="AP73" s="93"/>
      <c r="AZ73" s="93"/>
      <c r="BJ73" s="93"/>
      <c r="BT73" s="93"/>
      <c r="CD73" s="93"/>
      <c r="CN73" s="93"/>
      <c r="CX73" s="93"/>
      <c r="DH73" s="93"/>
      <c r="DR73" s="93"/>
      <c r="EB73" s="93"/>
      <c r="EL73" s="93"/>
      <c r="EV73" s="93"/>
      <c r="FF73" s="93"/>
      <c r="FP73" s="93"/>
      <c r="FZ73" s="93"/>
      <c r="GJ73" s="93"/>
      <c r="GT73" s="93"/>
      <c r="HD73" s="93"/>
      <c r="HN73" s="93"/>
      <c r="HX73" s="93"/>
    </row>
    <row xmlns:x14ac="http://schemas.microsoft.com/office/spreadsheetml/2009/9/ac" r="74" s="3" customFormat="true" x14ac:dyDescent="0.25">
      <c r="A74" s="344" t="str">
        <f ca="true">IF(ISBLANK('Data Summary'!A76),"",'Data Summary'!A76)</f>
        <v/>
      </c>
      <c r="B74" s="93"/>
      <c r="L74" s="93"/>
      <c r="V74" s="93"/>
      <c r="AF74" s="93"/>
      <c r="AP74" s="93"/>
      <c r="AZ74" s="93"/>
      <c r="BJ74" s="93"/>
      <c r="BT74" s="93"/>
      <c r="CD74" s="93"/>
      <c r="CN74" s="93"/>
      <c r="CX74" s="93"/>
      <c r="DH74" s="93"/>
      <c r="DR74" s="93"/>
      <c r="EB74" s="93"/>
      <c r="EL74" s="93"/>
      <c r="EV74" s="93"/>
      <c r="FF74" s="93"/>
      <c r="FP74" s="93"/>
      <c r="FZ74" s="93"/>
      <c r="GJ74" s="93"/>
      <c r="GT74" s="93"/>
      <c r="HD74" s="93"/>
      <c r="HN74" s="93"/>
      <c r="HX74" s="93"/>
    </row>
    <row xmlns:x14ac="http://schemas.microsoft.com/office/spreadsheetml/2009/9/ac" r="75" s="3" customFormat="true" x14ac:dyDescent="0.25">
      <c r="A75" s="344" t="str">
        <f ca="true">IF(ISBLANK('Data Summary'!A77),"",'Data Summary'!A77)</f>
        <v/>
      </c>
      <c r="B75" s="93"/>
      <c r="L75" s="93"/>
      <c r="V75" s="93"/>
      <c r="AF75" s="93"/>
      <c r="AP75" s="93"/>
      <c r="AZ75" s="93"/>
      <c r="BJ75" s="93"/>
      <c r="BT75" s="93"/>
      <c r="CD75" s="93"/>
      <c r="CN75" s="93"/>
      <c r="CX75" s="93"/>
      <c r="DH75" s="93"/>
      <c r="DR75" s="93"/>
      <c r="EB75" s="93"/>
      <c r="EL75" s="93"/>
      <c r="EV75" s="93"/>
      <c r="FF75" s="93"/>
      <c r="FP75" s="93"/>
      <c r="FZ75" s="93"/>
      <c r="GJ75" s="93"/>
      <c r="GT75" s="93"/>
      <c r="HD75" s="93"/>
      <c r="HN75" s="93"/>
      <c r="HX75" s="93"/>
    </row>
    <row xmlns:x14ac="http://schemas.microsoft.com/office/spreadsheetml/2009/9/ac" r="76" s="3" customFormat="true" x14ac:dyDescent="0.25">
      <c r="A76" s="344" t="str">
        <f ca="true">IF(ISBLANK('Data Summary'!A78),"",'Data Summary'!A78)</f>
        <v/>
      </c>
      <c r="B76" s="93"/>
      <c r="L76" s="93"/>
      <c r="V76" s="93"/>
      <c r="AF76" s="93"/>
      <c r="AP76" s="93"/>
      <c r="AZ76" s="93"/>
      <c r="BJ76" s="93"/>
      <c r="BT76" s="93"/>
      <c r="CD76" s="93"/>
      <c r="CN76" s="93"/>
      <c r="CX76" s="93"/>
      <c r="DH76" s="93"/>
      <c r="DR76" s="93"/>
      <c r="EB76" s="93"/>
      <c r="EL76" s="93"/>
      <c r="EV76" s="93"/>
      <c r="FF76" s="93"/>
      <c r="FP76" s="93"/>
      <c r="FZ76" s="93"/>
      <c r="GJ76" s="93"/>
      <c r="GT76" s="93"/>
      <c r="HD76" s="93"/>
      <c r="HN76" s="93"/>
      <c r="HX76" s="93"/>
    </row>
    <row xmlns:x14ac="http://schemas.microsoft.com/office/spreadsheetml/2009/9/ac" r="77" s="3" customFormat="true" x14ac:dyDescent="0.25">
      <c r="A77" s="344" t="str">
        <f ca="true">IF(ISBLANK('Data Summary'!A79),"",'Data Summary'!A79)</f>
        <v/>
      </c>
      <c r="B77" s="93"/>
      <c r="L77" s="93"/>
      <c r="V77" s="93"/>
      <c r="AF77" s="93"/>
      <c r="AP77" s="93"/>
      <c r="AZ77" s="93"/>
      <c r="BJ77" s="93"/>
      <c r="BT77" s="93"/>
      <c r="CD77" s="93"/>
      <c r="CN77" s="93"/>
      <c r="CX77" s="93"/>
      <c r="DH77" s="93"/>
      <c r="DR77" s="93"/>
      <c r="EB77" s="93"/>
      <c r="EL77" s="93"/>
      <c r="EV77" s="93"/>
      <c r="FF77" s="93"/>
      <c r="FP77" s="93"/>
      <c r="FZ77" s="93"/>
      <c r="GJ77" s="93"/>
      <c r="GT77" s="93"/>
      <c r="HD77" s="93"/>
      <c r="HN77" s="93"/>
      <c r="HX77" s="93"/>
    </row>
    <row xmlns:x14ac="http://schemas.microsoft.com/office/spreadsheetml/2009/9/ac" r="78" s="3" customFormat="true" x14ac:dyDescent="0.25">
      <c r="A78" s="344" t="str">
        <f ca="true">IF(ISBLANK('Data Summary'!A80),"",'Data Summary'!A80)</f>
        <v/>
      </c>
      <c r="B78" s="93"/>
      <c r="L78" s="93"/>
      <c r="V78" s="93"/>
      <c r="AF78" s="93"/>
      <c r="AP78" s="93"/>
      <c r="AZ78" s="93"/>
      <c r="BJ78" s="93"/>
      <c r="BT78" s="93"/>
      <c r="CD78" s="93"/>
      <c r="CN78" s="93"/>
      <c r="CX78" s="93"/>
      <c r="DH78" s="93"/>
      <c r="DR78" s="93"/>
      <c r="EB78" s="93"/>
      <c r="EL78" s="93"/>
      <c r="EV78" s="93"/>
      <c r="FF78" s="93"/>
      <c r="FP78" s="93"/>
      <c r="FZ78" s="93"/>
      <c r="GJ78" s="93"/>
      <c r="GT78" s="93"/>
      <c r="HD78" s="93"/>
      <c r="HN78" s="93"/>
      <c r="HX78" s="93"/>
    </row>
    <row xmlns:x14ac="http://schemas.microsoft.com/office/spreadsheetml/2009/9/ac" r="79" s="3" customFormat="true" x14ac:dyDescent="0.25">
      <c r="A79" s="344" t="str">
        <f ca="true">IF(ISBLANK('Data Summary'!A81),"",'Data Summary'!A81)</f>
        <v/>
      </c>
      <c r="B79" s="93"/>
      <c r="L79" s="93"/>
      <c r="V79" s="93"/>
      <c r="AF79" s="93"/>
      <c r="AP79" s="93"/>
      <c r="AZ79" s="93"/>
      <c r="BJ79" s="93"/>
      <c r="BT79" s="93"/>
      <c r="CD79" s="93"/>
      <c r="CN79" s="93"/>
      <c r="CX79" s="93"/>
      <c r="DH79" s="93"/>
      <c r="DR79" s="93"/>
      <c r="EB79" s="93"/>
      <c r="EL79" s="93"/>
      <c r="EV79" s="93"/>
      <c r="FF79" s="93"/>
      <c r="FP79" s="93"/>
      <c r="FZ79" s="93"/>
      <c r="GJ79" s="93"/>
      <c r="GT79" s="93"/>
      <c r="HD79" s="93"/>
      <c r="HN79" s="93"/>
      <c r="HX79" s="93"/>
    </row>
    <row xmlns:x14ac="http://schemas.microsoft.com/office/spreadsheetml/2009/9/ac" r="80" s="3" customFormat="true" x14ac:dyDescent="0.25">
      <c r="A80" s="344" t="str">
        <f ca="true">IF(ISBLANK('Data Summary'!A82),"",'Data Summary'!A82)</f>
        <v/>
      </c>
      <c r="B80" s="93"/>
      <c r="L80" s="93"/>
      <c r="V80" s="93"/>
      <c r="AF80" s="93"/>
      <c r="AP80" s="93"/>
      <c r="AZ80" s="93"/>
      <c r="BJ80" s="93"/>
      <c r="BT80" s="93"/>
      <c r="CD80" s="93"/>
      <c r="CN80" s="93"/>
      <c r="CX80" s="93"/>
      <c r="DH80" s="93"/>
      <c r="DR80" s="93"/>
      <c r="EB80" s="93"/>
      <c r="EL80" s="93"/>
      <c r="EV80" s="93"/>
      <c r="FF80" s="93"/>
      <c r="FP80" s="93"/>
      <c r="FZ80" s="93"/>
      <c r="GJ80" s="93"/>
      <c r="GT80" s="93"/>
      <c r="HD80" s="93"/>
      <c r="HN80" s="93"/>
      <c r="HX80" s="93"/>
    </row>
    <row xmlns:x14ac="http://schemas.microsoft.com/office/spreadsheetml/2009/9/ac" r="81" s="3" customFormat="true" x14ac:dyDescent="0.25">
      <c r="A81" s="344" t="str">
        <f ca="true">IF(ISBLANK('Data Summary'!A83),"",'Data Summary'!A83)</f>
        <v/>
      </c>
      <c r="B81" s="93"/>
      <c r="L81" s="93"/>
      <c r="V81" s="93"/>
      <c r="AF81" s="93"/>
      <c r="AP81" s="93"/>
      <c r="AZ81" s="93"/>
      <c r="BJ81" s="93"/>
      <c r="BT81" s="93"/>
      <c r="CD81" s="93"/>
      <c r="CN81" s="93"/>
      <c r="CX81" s="93"/>
      <c r="DH81" s="93"/>
      <c r="DR81" s="93"/>
      <c r="EB81" s="93"/>
      <c r="EL81" s="93"/>
      <c r="EV81" s="93"/>
      <c r="FF81" s="93"/>
      <c r="FP81" s="93"/>
      <c r="FZ81" s="93"/>
      <c r="GJ81" s="93"/>
      <c r="GT81" s="93"/>
      <c r="HD81" s="93"/>
      <c r="HN81" s="93"/>
      <c r="HX81" s="93"/>
    </row>
    <row xmlns:x14ac="http://schemas.microsoft.com/office/spreadsheetml/2009/9/ac" r="82" s="3" customFormat="true" x14ac:dyDescent="0.25">
      <c r="A82" s="344" t="str">
        <f ca="true">IF(ISBLANK('Data Summary'!A84),"",'Data Summary'!A84)</f>
        <v/>
      </c>
      <c r="B82" s="93"/>
      <c r="L82" s="93"/>
      <c r="V82" s="93"/>
      <c r="AF82" s="93"/>
      <c r="AP82" s="93"/>
      <c r="AZ82" s="93"/>
      <c r="BJ82" s="93"/>
      <c r="BT82" s="93"/>
      <c r="CD82" s="93"/>
      <c r="CN82" s="93"/>
      <c r="CX82" s="93"/>
      <c r="DH82" s="93"/>
      <c r="DR82" s="93"/>
      <c r="EB82" s="93"/>
      <c r="EL82" s="93"/>
      <c r="EV82" s="93"/>
      <c r="FF82" s="93"/>
      <c r="FP82" s="93"/>
      <c r="FZ82" s="93"/>
      <c r="GJ82" s="93"/>
      <c r="GT82" s="93"/>
      <c r="HD82" s="93"/>
      <c r="HN82" s="93"/>
      <c r="HX82" s="93"/>
    </row>
    <row xmlns:x14ac="http://schemas.microsoft.com/office/spreadsheetml/2009/9/ac" r="83" s="3" customFormat="true" x14ac:dyDescent="0.25">
      <c r="A83" s="344" t="str">
        <f ca="true">IF(ISBLANK('Data Summary'!A85),"",'Data Summary'!A85)</f>
        <v/>
      </c>
      <c r="B83" s="93"/>
      <c r="L83" s="93"/>
      <c r="V83" s="93"/>
      <c r="AF83" s="93"/>
      <c r="AP83" s="93"/>
      <c r="AZ83" s="93"/>
      <c r="BJ83" s="93"/>
      <c r="BT83" s="93"/>
      <c r="CD83" s="93"/>
      <c r="CN83" s="93"/>
      <c r="CX83" s="93"/>
      <c r="DH83" s="93"/>
      <c r="DR83" s="93"/>
      <c r="EB83" s="93"/>
      <c r="EL83" s="93"/>
      <c r="EV83" s="93"/>
      <c r="FF83" s="93"/>
      <c r="FP83" s="93"/>
      <c r="FZ83" s="93"/>
      <c r="GJ83" s="93"/>
      <c r="GT83" s="93"/>
      <c r="HD83" s="93"/>
      <c r="HN83" s="93"/>
      <c r="HX83" s="93"/>
    </row>
    <row xmlns:x14ac="http://schemas.microsoft.com/office/spreadsheetml/2009/9/ac" r="84" s="3" customFormat="true" x14ac:dyDescent="0.25">
      <c r="A84" s="344" t="str">
        <f ca="true">IF(ISBLANK('Data Summary'!A86),"",'Data Summary'!A86)</f>
        <v/>
      </c>
      <c r="B84" s="93"/>
      <c r="L84" s="93"/>
      <c r="V84" s="93"/>
      <c r="AF84" s="93"/>
      <c r="AP84" s="93"/>
      <c r="AZ84" s="93"/>
      <c r="BJ84" s="93"/>
      <c r="BT84" s="93"/>
      <c r="CD84" s="93"/>
      <c r="CN84" s="93"/>
      <c r="CX84" s="93"/>
      <c r="DH84" s="93"/>
      <c r="DR84" s="93"/>
      <c r="EB84" s="93"/>
      <c r="EL84" s="93"/>
      <c r="EV84" s="93"/>
      <c r="FF84" s="93"/>
      <c r="FP84" s="93"/>
      <c r="FZ84" s="93"/>
      <c r="GJ84" s="93"/>
      <c r="GT84" s="93"/>
      <c r="HD84" s="93"/>
      <c r="HN84" s="93"/>
      <c r="HX84" s="93"/>
    </row>
    <row xmlns:x14ac="http://schemas.microsoft.com/office/spreadsheetml/2009/9/ac" r="85" s="3" customFormat="true" x14ac:dyDescent="0.25">
      <c r="A85" s="344" t="str">
        <f ca="true">IF(ISBLANK('Data Summary'!A87),"",'Data Summary'!A87)</f>
        <v/>
      </c>
      <c r="B85" s="93"/>
      <c r="L85" s="93"/>
      <c r="V85" s="93"/>
      <c r="AF85" s="93"/>
      <c r="AP85" s="93"/>
      <c r="AZ85" s="93"/>
      <c r="BJ85" s="93"/>
      <c r="BT85" s="93"/>
      <c r="CD85" s="93"/>
      <c r="CN85" s="93"/>
      <c r="CX85" s="93"/>
      <c r="DH85" s="93"/>
      <c r="DR85" s="93"/>
      <c r="EB85" s="93"/>
      <c r="EL85" s="93"/>
      <c r="EV85" s="93"/>
      <c r="FF85" s="93"/>
      <c r="FP85" s="93"/>
      <c r="FZ85" s="93"/>
      <c r="GJ85" s="93"/>
      <c r="GT85" s="93"/>
      <c r="HD85" s="93"/>
      <c r="HN85" s="93"/>
      <c r="HX85" s="93"/>
    </row>
    <row xmlns:x14ac="http://schemas.microsoft.com/office/spreadsheetml/2009/9/ac" r="86" s="3" customFormat="true" x14ac:dyDescent="0.25">
      <c r="A86" s="344" t="str">
        <f ca="true">IF(ISBLANK('Data Summary'!A88),"",'Data Summary'!A88)</f>
        <v/>
      </c>
      <c r="B86" s="93"/>
      <c r="L86" s="93"/>
      <c r="V86" s="93"/>
      <c r="AF86" s="93"/>
      <c r="AP86" s="93"/>
      <c r="AZ86" s="93"/>
      <c r="BJ86" s="93"/>
      <c r="BT86" s="93"/>
      <c r="CD86" s="93"/>
      <c r="CN86" s="93"/>
      <c r="CX86" s="93"/>
      <c r="DH86" s="93"/>
      <c r="DR86" s="93"/>
      <c r="EB86" s="93"/>
      <c r="EL86" s="93"/>
      <c r="EV86" s="93"/>
      <c r="FF86" s="93"/>
      <c r="FP86" s="93"/>
      <c r="FZ86" s="93"/>
      <c r="GJ86" s="93"/>
      <c r="GT86" s="93"/>
      <c r="HD86" s="93"/>
      <c r="HN86" s="93"/>
      <c r="HX86" s="93"/>
    </row>
    <row xmlns:x14ac="http://schemas.microsoft.com/office/spreadsheetml/2009/9/ac" r="87" s="3" customFormat="true" x14ac:dyDescent="0.25">
      <c r="A87" s="344" t="str">
        <f ca="true">IF(ISBLANK('Data Summary'!A89),"",'Data Summary'!A89)</f>
        <v/>
      </c>
      <c r="B87" s="93"/>
      <c r="L87" s="93"/>
      <c r="V87" s="93"/>
      <c r="AF87" s="93"/>
      <c r="AP87" s="93"/>
      <c r="AZ87" s="93"/>
      <c r="BJ87" s="93"/>
      <c r="BT87" s="93"/>
      <c r="CD87" s="93"/>
      <c r="CN87" s="93"/>
      <c r="CX87" s="93"/>
      <c r="DH87" s="93"/>
      <c r="DR87" s="93"/>
      <c r="EB87" s="93"/>
      <c r="EL87" s="93"/>
      <c r="EV87" s="93"/>
      <c r="FF87" s="93"/>
      <c r="FP87" s="93"/>
      <c r="FZ87" s="93"/>
      <c r="GJ87" s="93"/>
      <c r="GT87" s="93"/>
      <c r="HD87" s="93"/>
      <c r="HN87" s="93"/>
      <c r="HX87" s="93"/>
    </row>
    <row xmlns:x14ac="http://schemas.microsoft.com/office/spreadsheetml/2009/9/ac" r="88" s="3" customFormat="true" x14ac:dyDescent="0.25">
      <c r="A88" s="344" t="str">
        <f ca="true">IF(ISBLANK('Data Summary'!A90),"",'Data Summary'!A90)</f>
        <v/>
      </c>
      <c r="B88" s="93"/>
      <c r="L88" s="93"/>
      <c r="V88" s="93"/>
      <c r="AF88" s="93"/>
      <c r="AP88" s="93"/>
      <c r="AZ88" s="93"/>
      <c r="BJ88" s="93"/>
      <c r="BT88" s="93"/>
      <c r="CD88" s="93"/>
      <c r="CN88" s="93"/>
      <c r="CX88" s="93"/>
      <c r="DH88" s="93"/>
      <c r="DR88" s="93"/>
      <c r="EB88" s="93"/>
      <c r="EL88" s="93"/>
      <c r="EV88" s="93"/>
      <c r="FF88" s="93"/>
      <c r="FP88" s="93"/>
      <c r="FZ88" s="93"/>
      <c r="GJ88" s="93"/>
      <c r="GT88" s="93"/>
      <c r="HD88" s="93"/>
      <c r="HN88" s="93"/>
      <c r="HX88" s="93"/>
    </row>
    <row xmlns:x14ac="http://schemas.microsoft.com/office/spreadsheetml/2009/9/ac" r="89" s="3" customFormat="true" x14ac:dyDescent="0.25">
      <c r="A89" s="344" t="str">
        <f ca="true">IF(ISBLANK('Data Summary'!A91),"",'Data Summary'!A91)</f>
        <v/>
      </c>
      <c r="B89" s="93"/>
      <c r="L89" s="93"/>
      <c r="V89" s="93"/>
      <c r="AF89" s="93"/>
      <c r="AP89" s="93"/>
      <c r="AZ89" s="93"/>
      <c r="BJ89" s="93"/>
      <c r="BT89" s="93"/>
      <c r="CD89" s="93"/>
      <c r="CN89" s="93"/>
      <c r="CX89" s="93"/>
      <c r="DH89" s="93"/>
      <c r="DR89" s="93"/>
      <c r="EB89" s="93"/>
      <c r="EL89" s="93"/>
      <c r="EV89" s="93"/>
      <c r="FF89" s="93"/>
      <c r="FP89" s="93"/>
      <c r="FZ89" s="93"/>
      <c r="GJ89" s="93"/>
      <c r="GT89" s="93"/>
      <c r="HD89" s="93"/>
      <c r="HN89" s="93"/>
      <c r="HX89" s="93"/>
    </row>
    <row xmlns:x14ac="http://schemas.microsoft.com/office/spreadsheetml/2009/9/ac" r="90" s="3" customFormat="true" x14ac:dyDescent="0.25">
      <c r="A90" s="344" t="str">
        <f ca="true">IF(ISBLANK('Data Summary'!A92),"",'Data Summary'!A92)</f>
        <v/>
      </c>
      <c r="B90" s="93"/>
      <c r="L90" s="93"/>
      <c r="V90" s="93"/>
      <c r="AF90" s="93"/>
      <c r="AP90" s="93"/>
      <c r="AZ90" s="93"/>
      <c r="BJ90" s="93"/>
      <c r="BT90" s="93"/>
      <c r="CD90" s="93"/>
      <c r="CN90" s="93"/>
      <c r="CX90" s="93"/>
      <c r="DH90" s="93"/>
      <c r="DR90" s="93"/>
      <c r="EB90" s="93"/>
      <c r="EL90" s="93"/>
      <c r="EV90" s="93"/>
      <c r="FF90" s="93"/>
      <c r="FP90" s="93"/>
      <c r="FZ90" s="93"/>
      <c r="GJ90" s="93"/>
      <c r="GT90" s="93"/>
      <c r="HD90" s="93"/>
      <c r="HN90" s="93"/>
      <c r="HX90" s="93"/>
    </row>
    <row xmlns:x14ac="http://schemas.microsoft.com/office/spreadsheetml/2009/9/ac" r="91" s="3" customFormat="true" x14ac:dyDescent="0.25">
      <c r="A91" s="344" t="str">
        <f ca="true">IF(ISBLANK('Data Summary'!A93),"",'Data Summary'!A93)</f>
        <v/>
      </c>
      <c r="B91" s="93"/>
      <c r="L91" s="93"/>
      <c r="V91" s="93"/>
      <c r="AF91" s="93"/>
      <c r="AP91" s="93"/>
      <c r="AZ91" s="93"/>
      <c r="BJ91" s="93"/>
      <c r="BT91" s="93"/>
      <c r="CD91" s="93"/>
      <c r="CN91" s="93"/>
      <c r="CX91" s="93"/>
      <c r="DH91" s="93"/>
      <c r="DR91" s="93"/>
      <c r="EB91" s="93"/>
      <c r="EL91" s="93"/>
      <c r="EV91" s="93"/>
      <c r="FF91" s="93"/>
      <c r="FP91" s="93"/>
      <c r="FZ91" s="93"/>
      <c r="GJ91" s="93"/>
      <c r="GT91" s="93"/>
      <c r="HD91" s="93"/>
      <c r="HN91" s="93"/>
      <c r="HX91" s="93"/>
    </row>
    <row xmlns:x14ac="http://schemas.microsoft.com/office/spreadsheetml/2009/9/ac" r="92" s="3" customFormat="true" x14ac:dyDescent="0.25">
      <c r="A92" s="344" t="str">
        <f ca="true">IF(ISBLANK('Data Summary'!A94),"",'Data Summary'!A94)</f>
        <v/>
      </c>
      <c r="B92" s="93"/>
      <c r="L92" s="93"/>
      <c r="V92" s="93"/>
      <c r="AF92" s="93"/>
      <c r="AP92" s="93"/>
      <c r="AZ92" s="93"/>
      <c r="BJ92" s="93"/>
      <c r="BT92" s="93"/>
      <c r="CD92" s="93"/>
      <c r="CN92" s="93"/>
      <c r="CX92" s="93"/>
      <c r="DH92" s="93"/>
      <c r="DR92" s="93"/>
      <c r="EB92" s="93"/>
      <c r="EL92" s="93"/>
      <c r="EV92" s="93"/>
      <c r="FF92" s="93"/>
      <c r="FP92" s="93"/>
      <c r="FZ92" s="93"/>
      <c r="GJ92" s="93"/>
      <c r="GT92" s="93"/>
      <c r="HD92" s="93"/>
      <c r="HN92" s="93"/>
      <c r="HX92" s="93"/>
    </row>
    <row xmlns:x14ac="http://schemas.microsoft.com/office/spreadsheetml/2009/9/ac" r="93" s="3" customFormat="true" x14ac:dyDescent="0.25">
      <c r="A93" s="344" t="str">
        <f ca="true">IF(ISBLANK('Data Summary'!A95),"",'Data Summary'!A95)</f>
        <v/>
      </c>
      <c r="B93" s="93"/>
      <c r="L93" s="93"/>
      <c r="V93" s="93"/>
      <c r="AF93" s="93"/>
      <c r="AP93" s="93"/>
      <c r="AZ93" s="93"/>
      <c r="BJ93" s="93"/>
      <c r="BT93" s="93"/>
      <c r="CD93" s="93"/>
      <c r="CN93" s="93"/>
      <c r="CX93" s="93"/>
      <c r="DH93" s="93"/>
      <c r="DR93" s="93"/>
      <c r="EB93" s="93"/>
      <c r="EL93" s="93"/>
      <c r="EV93" s="93"/>
      <c r="FF93" s="93"/>
      <c r="FP93" s="93"/>
      <c r="FZ93" s="93"/>
      <c r="GJ93" s="93"/>
      <c r="GT93" s="93"/>
      <c r="HD93" s="93"/>
      <c r="HN93" s="93"/>
      <c r="HX93" s="93"/>
    </row>
    <row xmlns:x14ac="http://schemas.microsoft.com/office/spreadsheetml/2009/9/ac" r="94" s="3" customFormat="true" x14ac:dyDescent="0.25">
      <c r="A94" s="344" t="str">
        <f ca="true">IF(ISBLANK('Data Summary'!A96),"",'Data Summary'!A96)</f>
        <v/>
      </c>
      <c r="B94" s="93"/>
      <c r="L94" s="93"/>
      <c r="V94" s="93"/>
      <c r="AF94" s="93"/>
      <c r="AP94" s="93"/>
      <c r="AZ94" s="93"/>
      <c r="BJ94" s="93"/>
      <c r="BT94" s="93"/>
      <c r="CD94" s="93"/>
      <c r="CN94" s="93"/>
      <c r="CX94" s="93"/>
      <c r="DH94" s="93"/>
      <c r="DR94" s="93"/>
      <c r="EB94" s="93"/>
      <c r="EL94" s="93"/>
      <c r="EV94" s="93"/>
      <c r="FF94" s="93"/>
      <c r="FP94" s="93"/>
      <c r="FZ94" s="93"/>
      <c r="GJ94" s="93"/>
      <c r="GT94" s="93"/>
      <c r="HD94" s="93"/>
      <c r="HN94" s="93"/>
      <c r="HX94" s="93"/>
    </row>
    <row xmlns:x14ac="http://schemas.microsoft.com/office/spreadsheetml/2009/9/ac" r="95" s="3" customFormat="true" x14ac:dyDescent="0.25">
      <c r="A95" s="344" t="str">
        <f ca="true">IF(ISBLANK('Data Summary'!A97),"",'Data Summary'!A97)</f>
        <v/>
      </c>
      <c r="B95" s="93"/>
      <c r="L95" s="93"/>
      <c r="V95" s="93"/>
      <c r="AF95" s="93"/>
      <c r="AP95" s="93"/>
      <c r="AZ95" s="93"/>
      <c r="BJ95" s="93"/>
      <c r="BT95" s="93"/>
      <c r="CD95" s="93"/>
      <c r="CN95" s="93"/>
      <c r="CX95" s="93"/>
      <c r="DH95" s="93"/>
      <c r="DR95" s="93"/>
      <c r="EB95" s="93"/>
      <c r="EL95" s="93"/>
      <c r="EV95" s="93"/>
      <c r="FF95" s="93"/>
      <c r="FP95" s="93"/>
      <c r="FZ95" s="93"/>
      <c r="GJ95" s="93"/>
      <c r="GT95" s="93"/>
      <c r="HD95" s="93"/>
      <c r="HN95" s="93"/>
      <c r="HX95" s="93"/>
    </row>
    <row xmlns:x14ac="http://schemas.microsoft.com/office/spreadsheetml/2009/9/ac" r="96" s="3" customFormat="true" x14ac:dyDescent="0.25">
      <c r="A96" s="344" t="str">
        <f ca="true">IF(ISBLANK('Data Summary'!A98),"",'Data Summary'!A98)</f>
        <v/>
      </c>
      <c r="B96" s="93"/>
      <c r="L96" s="93"/>
      <c r="V96" s="93"/>
      <c r="AF96" s="93"/>
      <c r="AP96" s="93"/>
      <c r="AZ96" s="93"/>
      <c r="BJ96" s="93"/>
      <c r="BT96" s="93"/>
      <c r="CD96" s="93"/>
      <c r="CN96" s="93"/>
      <c r="CX96" s="93"/>
      <c r="DH96" s="93"/>
      <c r="DR96" s="93"/>
      <c r="EB96" s="93"/>
      <c r="EL96" s="93"/>
      <c r="EV96" s="93"/>
      <c r="FF96" s="93"/>
      <c r="FP96" s="93"/>
      <c r="FZ96" s="93"/>
      <c r="GJ96" s="93"/>
      <c r="GT96" s="93"/>
      <c r="HD96" s="93"/>
      <c r="HN96" s="93"/>
      <c r="HX96" s="93"/>
    </row>
    <row xmlns:x14ac="http://schemas.microsoft.com/office/spreadsheetml/2009/9/ac" r="97" s="3" customFormat="true" x14ac:dyDescent="0.25">
      <c r="A97" s="344" t="str">
        <f ca="true">IF(ISBLANK('Data Summary'!A99),"",'Data Summary'!A99)</f>
        <v/>
      </c>
      <c r="B97" s="93"/>
      <c r="L97" s="93"/>
      <c r="V97" s="93"/>
      <c r="AF97" s="93"/>
      <c r="AP97" s="93"/>
      <c r="AZ97" s="93"/>
      <c r="BJ97" s="93"/>
      <c r="BT97" s="93"/>
      <c r="CD97" s="93"/>
      <c r="CN97" s="93"/>
      <c r="CX97" s="93"/>
      <c r="DH97" s="93"/>
      <c r="DR97" s="93"/>
      <c r="EB97" s="93"/>
      <c r="EL97" s="93"/>
      <c r="EV97" s="93"/>
      <c r="FF97" s="93"/>
      <c r="FP97" s="93"/>
      <c r="FZ97" s="93"/>
      <c r="GJ97" s="93"/>
      <c r="GT97" s="93"/>
      <c r="HD97" s="93"/>
      <c r="HN97" s="93"/>
      <c r="HX97" s="93"/>
    </row>
    <row xmlns:x14ac="http://schemas.microsoft.com/office/spreadsheetml/2009/9/ac" r="98" s="3" customFormat="true" x14ac:dyDescent="0.25">
      <c r="A98" s="344" t="str">
        <f ca="true">IF(ISBLANK('Data Summary'!A100),"",'Data Summary'!A100)</f>
        <v/>
      </c>
      <c r="B98" s="93"/>
      <c r="L98" s="93"/>
      <c r="V98" s="93"/>
      <c r="AF98" s="93"/>
      <c r="AP98" s="93"/>
      <c r="AZ98" s="93"/>
      <c r="BJ98" s="93"/>
      <c r="BT98" s="93"/>
      <c r="CD98" s="93"/>
      <c r="CN98" s="93"/>
      <c r="CX98" s="93"/>
      <c r="DH98" s="93"/>
      <c r="DR98" s="93"/>
      <c r="EB98" s="93"/>
      <c r="EL98" s="93"/>
      <c r="EV98" s="93"/>
      <c r="FF98" s="93"/>
      <c r="FP98" s="93"/>
      <c r="FZ98" s="93"/>
      <c r="GJ98" s="93"/>
      <c r="GT98" s="93"/>
      <c r="HD98" s="93"/>
      <c r="HN98" s="93"/>
      <c r="HX98" s="93"/>
    </row>
    <row xmlns:x14ac="http://schemas.microsoft.com/office/spreadsheetml/2009/9/ac" r="99" s="3" customFormat="true" x14ac:dyDescent="0.25">
      <c r="A99" s="344" t="str">
        <f ca="true">IF(ISBLANK('Data Summary'!A101),"",'Data Summary'!A101)</f>
        <v/>
      </c>
      <c r="B99" s="93"/>
      <c r="L99" s="93"/>
      <c r="V99" s="93"/>
      <c r="AF99" s="93"/>
      <c r="AP99" s="93"/>
      <c r="AZ99" s="93"/>
      <c r="BJ99" s="93"/>
      <c r="BT99" s="93"/>
      <c r="CD99" s="93"/>
      <c r="CN99" s="93"/>
      <c r="CX99" s="93"/>
      <c r="DH99" s="93"/>
      <c r="DR99" s="93"/>
      <c r="EB99" s="93"/>
      <c r="EL99" s="93"/>
      <c r="EV99" s="93"/>
      <c r="FF99" s="93"/>
      <c r="FP99" s="93"/>
      <c r="FZ99" s="93"/>
      <c r="GJ99" s="93"/>
      <c r="GT99" s="93"/>
      <c r="HD99" s="93"/>
      <c r="HN99" s="93"/>
      <c r="HX99" s="93"/>
    </row>
    <row xmlns:x14ac="http://schemas.microsoft.com/office/spreadsheetml/2009/9/ac" r="100" s="3" customFormat="true" x14ac:dyDescent="0.25">
      <c r="A100" s="344" t="str">
        <f ca="true">IF(ISBLANK('Data Summary'!A102),"",'Data Summary'!A102)</f>
        <v/>
      </c>
      <c r="B100" s="93"/>
      <c r="L100" s="93"/>
      <c r="V100" s="93"/>
      <c r="AF100" s="93"/>
      <c r="AP100" s="93"/>
      <c r="AZ100" s="93"/>
      <c r="BJ100" s="93"/>
      <c r="BT100" s="93"/>
      <c r="CD100" s="93"/>
      <c r="CN100" s="93"/>
      <c r="CX100" s="93"/>
      <c r="DH100" s="93"/>
      <c r="DR100" s="93"/>
      <c r="EB100" s="93"/>
      <c r="EL100" s="93"/>
      <c r="EV100" s="93"/>
      <c r="FF100" s="93"/>
      <c r="FP100" s="93"/>
      <c r="FZ100" s="93"/>
      <c r="GJ100" s="93"/>
      <c r="GT100" s="93"/>
      <c r="HD100" s="93"/>
      <c r="HN100" s="93"/>
      <c r="HX100" s="93"/>
    </row>
    <row xmlns:x14ac="http://schemas.microsoft.com/office/spreadsheetml/2009/9/ac" r="101" s="3" customFormat="true" x14ac:dyDescent="0.25">
      <c r="A101" s="344" t="str">
        <f ca="true">IF(ISBLANK('Data Summary'!A103),"",'Data Summary'!A103)</f>
        <v/>
      </c>
      <c r="B101" s="93"/>
      <c r="L101" s="93"/>
      <c r="V101" s="93"/>
      <c r="AF101" s="93"/>
      <c r="AP101" s="93"/>
      <c r="AZ101" s="93"/>
      <c r="BJ101" s="93"/>
      <c r="BT101" s="93"/>
      <c r="CD101" s="93"/>
      <c r="CN101" s="93"/>
      <c r="CX101" s="93"/>
      <c r="DH101" s="93"/>
      <c r="DR101" s="93"/>
      <c r="EB101" s="93"/>
      <c r="EL101" s="93"/>
      <c r="EV101" s="93"/>
      <c r="FF101" s="93"/>
      <c r="FP101" s="93"/>
      <c r="FZ101" s="93"/>
      <c r="GJ101" s="93"/>
      <c r="GT101" s="93"/>
      <c r="HD101" s="93"/>
      <c r="HN101" s="93"/>
      <c r="HX101" s="93"/>
    </row>
    <row xmlns:x14ac="http://schemas.microsoft.com/office/spreadsheetml/2009/9/ac" r="102" s="3" customFormat="true" x14ac:dyDescent="0.25">
      <c r="A102" s="344" t="str">
        <f ca="true">IF(ISBLANK('Data Summary'!A104),"",'Data Summary'!A104)</f>
        <v/>
      </c>
      <c r="B102" s="93"/>
      <c r="L102" s="93"/>
      <c r="V102" s="93"/>
      <c r="AF102" s="93"/>
      <c r="AP102" s="93"/>
      <c r="AZ102" s="93"/>
      <c r="BJ102" s="93"/>
      <c r="BT102" s="93"/>
      <c r="CD102" s="93"/>
      <c r="CN102" s="93"/>
      <c r="CX102" s="93"/>
      <c r="DH102" s="93"/>
      <c r="DR102" s="93"/>
      <c r="EB102" s="93"/>
      <c r="EL102" s="93"/>
      <c r="EV102" s="93"/>
      <c r="FF102" s="93"/>
      <c r="FP102" s="93"/>
      <c r="FZ102" s="93"/>
      <c r="GJ102" s="93"/>
      <c r="GT102" s="93"/>
      <c r="HD102" s="93"/>
      <c r="HN102" s="93"/>
      <c r="HX102" s="93"/>
    </row>
    <row xmlns:x14ac="http://schemas.microsoft.com/office/spreadsheetml/2009/9/ac" r="103" s="3" customFormat="true" x14ac:dyDescent="0.25">
      <c r="A103" s="344" t="str">
        <f ca="true">IF(ISBLANK('Data Summary'!A105),"",'Data Summary'!A105)</f>
        <v/>
      </c>
      <c r="B103" s="93"/>
      <c r="L103" s="93"/>
      <c r="V103" s="93"/>
      <c r="AF103" s="93"/>
      <c r="AP103" s="93"/>
      <c r="AZ103" s="93"/>
      <c r="BJ103" s="93"/>
      <c r="BT103" s="93"/>
      <c r="CD103" s="93"/>
      <c r="CN103" s="93"/>
      <c r="CX103" s="93"/>
      <c r="DH103" s="93"/>
      <c r="DR103" s="93"/>
      <c r="EB103" s="93"/>
      <c r="EL103" s="93"/>
      <c r="EV103" s="93"/>
      <c r="FF103" s="93"/>
      <c r="FP103" s="93"/>
      <c r="FZ103" s="93"/>
      <c r="GJ103" s="93"/>
      <c r="GT103" s="93"/>
      <c r="HD103" s="93"/>
      <c r="HN103" s="93"/>
      <c r="HX103" s="93"/>
    </row>
    <row xmlns:x14ac="http://schemas.microsoft.com/office/spreadsheetml/2009/9/ac" r="104" s="3" customFormat="true" x14ac:dyDescent="0.25">
      <c r="A104" s="344" t="str">
        <f ca="true">IF(ISBLANK('Data Summary'!A106),"",'Data Summary'!A106)</f>
        <v/>
      </c>
      <c r="B104" s="93"/>
      <c r="L104" s="93"/>
      <c r="V104" s="93"/>
      <c r="AF104" s="93"/>
      <c r="AP104" s="93"/>
      <c r="AZ104" s="93"/>
      <c r="BJ104" s="93"/>
      <c r="BT104" s="93"/>
      <c r="CD104" s="93"/>
      <c r="CN104" s="93"/>
      <c r="CX104" s="93"/>
      <c r="DH104" s="93"/>
      <c r="DR104" s="93"/>
      <c r="EB104" s="93"/>
      <c r="EL104" s="93"/>
      <c r="EV104" s="93"/>
      <c r="FF104" s="93"/>
      <c r="FP104" s="93"/>
      <c r="FZ104" s="93"/>
      <c r="GJ104" s="93"/>
      <c r="GT104" s="93"/>
      <c r="HD104" s="93"/>
      <c r="HN104" s="93"/>
      <c r="HX104" s="93"/>
    </row>
    <row xmlns:x14ac="http://schemas.microsoft.com/office/spreadsheetml/2009/9/ac" r="105" s="3" customFormat="true" x14ac:dyDescent="0.25">
      <c r="A105" s="344" t="str">
        <f ca="true">IF(ISBLANK('Data Summary'!A107),"",'Data Summary'!A107)</f>
        <v/>
      </c>
      <c r="B105" s="93"/>
      <c r="L105" s="93"/>
      <c r="V105" s="93"/>
      <c r="AF105" s="93"/>
      <c r="AP105" s="93"/>
      <c r="AZ105" s="93"/>
      <c r="BJ105" s="93"/>
      <c r="BT105" s="93"/>
      <c r="CD105" s="93"/>
      <c r="CN105" s="93"/>
      <c r="CX105" s="93"/>
      <c r="DH105" s="93"/>
      <c r="DR105" s="93"/>
      <c r="EB105" s="93"/>
      <c r="EL105" s="93"/>
      <c r="EV105" s="93"/>
      <c r="FF105" s="93"/>
      <c r="FP105" s="93"/>
      <c r="FZ105" s="93"/>
      <c r="GJ105" s="93"/>
      <c r="GT105" s="93"/>
      <c r="HD105" s="93"/>
      <c r="HN105" s="93"/>
      <c r="HX105" s="93"/>
    </row>
    <row xmlns:x14ac="http://schemas.microsoft.com/office/spreadsheetml/2009/9/ac" r="106" s="3" customFormat="true" x14ac:dyDescent="0.25">
      <c r="A106" s="344" t="str">
        <f ca="true">IF(ISBLANK('Data Summary'!A108),"",'Data Summary'!A108)</f>
        <v/>
      </c>
      <c r="B106" s="93"/>
      <c r="L106" s="93"/>
      <c r="V106" s="93"/>
      <c r="AF106" s="93"/>
      <c r="AP106" s="93"/>
      <c r="AZ106" s="93"/>
      <c r="BJ106" s="93"/>
      <c r="BT106" s="93"/>
      <c r="CD106" s="93"/>
      <c r="CN106" s="93"/>
      <c r="CX106" s="93"/>
      <c r="DH106" s="93"/>
      <c r="DR106" s="93"/>
      <c r="EB106" s="93"/>
      <c r="EL106" s="93"/>
      <c r="EV106" s="93"/>
      <c r="FF106" s="93"/>
      <c r="FP106" s="93"/>
      <c r="FZ106" s="93"/>
      <c r="GJ106" s="93"/>
      <c r="GT106" s="93"/>
      <c r="HD106" s="93"/>
      <c r="HN106" s="93"/>
      <c r="HX106" s="93"/>
    </row>
    <row xmlns:x14ac="http://schemas.microsoft.com/office/spreadsheetml/2009/9/ac" r="107" s="3" customFormat="true" x14ac:dyDescent="0.25">
      <c r="A107" s="344" t="str">
        <f ca="true">IF(ISBLANK('Data Summary'!A109),"",'Data Summary'!A109)</f>
        <v/>
      </c>
      <c r="B107" s="93"/>
      <c r="L107" s="93"/>
      <c r="V107" s="93"/>
      <c r="AF107" s="93"/>
      <c r="AP107" s="93"/>
      <c r="AZ107" s="93"/>
      <c r="BJ107" s="93"/>
      <c r="BT107" s="93"/>
      <c r="CD107" s="93"/>
      <c r="CN107" s="93"/>
      <c r="CX107" s="93"/>
      <c r="DH107" s="93"/>
      <c r="DR107" s="93"/>
      <c r="EB107" s="93"/>
      <c r="EL107" s="93"/>
      <c r="EV107" s="93"/>
      <c r="FF107" s="93"/>
      <c r="FP107" s="93"/>
      <c r="FZ107" s="93"/>
      <c r="GJ107" s="93"/>
      <c r="GT107" s="93"/>
      <c r="HD107" s="93"/>
      <c r="HN107" s="93"/>
      <c r="HX107" s="93"/>
    </row>
    <row xmlns:x14ac="http://schemas.microsoft.com/office/spreadsheetml/2009/9/ac" r="108" s="3" customFormat="true" x14ac:dyDescent="0.25">
      <c r="A108" s="344" t="str">
        <f ca="true">IF(ISBLANK('Data Summary'!A110),"",'Data Summary'!A110)</f>
        <v/>
      </c>
      <c r="B108" s="93"/>
      <c r="L108" s="93"/>
      <c r="V108" s="93"/>
      <c r="AF108" s="93"/>
      <c r="AP108" s="93"/>
      <c r="AZ108" s="93"/>
      <c r="BJ108" s="93"/>
      <c r="BT108" s="93"/>
      <c r="CD108" s="93"/>
      <c r="CN108" s="93"/>
      <c r="CX108" s="93"/>
      <c r="DH108" s="93"/>
      <c r="DR108" s="93"/>
      <c r="EB108" s="93"/>
      <c r="EL108" s="93"/>
      <c r="EV108" s="93"/>
      <c r="FF108" s="93"/>
      <c r="FP108" s="93"/>
      <c r="FZ108" s="93"/>
      <c r="GJ108" s="93"/>
      <c r="GT108" s="93"/>
      <c r="HD108" s="93"/>
      <c r="HN108" s="93"/>
      <c r="HX108" s="93"/>
    </row>
    <row xmlns:x14ac="http://schemas.microsoft.com/office/spreadsheetml/2009/9/ac" r="109" s="3" customFormat="true" x14ac:dyDescent="0.25">
      <c r="A109" s="344" t="str">
        <f ca="true">IF(ISBLANK('Data Summary'!A111),"",'Data Summary'!A111)</f>
        <v/>
      </c>
      <c r="B109" s="93"/>
      <c r="L109" s="93"/>
      <c r="V109" s="93"/>
      <c r="AF109" s="93"/>
      <c r="AP109" s="93"/>
      <c r="AZ109" s="93"/>
      <c r="BJ109" s="93"/>
      <c r="BT109" s="93"/>
      <c r="CD109" s="93"/>
      <c r="CN109" s="93"/>
      <c r="CX109" s="93"/>
      <c r="DH109" s="93"/>
      <c r="DR109" s="93"/>
      <c r="EB109" s="93"/>
      <c r="EL109" s="93"/>
      <c r="EV109" s="93"/>
      <c r="FF109" s="93"/>
      <c r="FP109" s="93"/>
      <c r="FZ109" s="93"/>
      <c r="GJ109" s="93"/>
      <c r="GT109" s="93"/>
      <c r="HD109" s="93"/>
      <c r="HN109" s="93"/>
      <c r="HX109" s="93"/>
    </row>
    <row xmlns:x14ac="http://schemas.microsoft.com/office/spreadsheetml/2009/9/ac" r="110" s="3" customFormat="true" x14ac:dyDescent="0.25">
      <c r="A110" s="344" t="str">
        <f ca="true">IF(ISBLANK('Data Summary'!A112),"",'Data Summary'!A112)</f>
        <v/>
      </c>
      <c r="B110" s="93"/>
      <c r="L110" s="93"/>
      <c r="V110" s="93"/>
      <c r="AF110" s="93"/>
      <c r="AP110" s="93"/>
      <c r="AZ110" s="93"/>
      <c r="BJ110" s="93"/>
      <c r="BT110" s="93"/>
      <c r="CD110" s="93"/>
      <c r="CN110" s="93"/>
      <c r="CX110" s="93"/>
      <c r="DH110" s="93"/>
      <c r="DR110" s="93"/>
      <c r="EB110" s="93"/>
      <c r="EL110" s="93"/>
      <c r="EV110" s="93"/>
      <c r="FF110" s="93"/>
      <c r="FP110" s="93"/>
      <c r="FZ110" s="93"/>
      <c r="GJ110" s="93"/>
      <c r="GT110" s="93"/>
      <c r="HD110" s="93"/>
      <c r="HN110" s="93"/>
      <c r="HX110" s="93"/>
    </row>
    <row xmlns:x14ac="http://schemas.microsoft.com/office/spreadsheetml/2009/9/ac" r="111" s="3" customFormat="true" x14ac:dyDescent="0.25">
      <c r="A111" s="344" t="str">
        <f ca="true">IF(ISBLANK('Data Summary'!A113),"",'Data Summary'!A113)</f>
        <v/>
      </c>
      <c r="B111" s="93"/>
      <c r="L111" s="93"/>
      <c r="V111" s="93"/>
      <c r="AF111" s="93"/>
      <c r="AP111" s="93"/>
      <c r="AZ111" s="93"/>
      <c r="BJ111" s="93"/>
      <c r="BT111" s="93"/>
      <c r="CD111" s="93"/>
      <c r="CN111" s="93"/>
      <c r="CX111" s="93"/>
      <c r="DH111" s="93"/>
      <c r="DR111" s="93"/>
      <c r="EB111" s="93"/>
      <c r="EL111" s="93"/>
      <c r="EV111" s="93"/>
      <c r="FF111" s="93"/>
      <c r="FP111" s="93"/>
      <c r="FZ111" s="93"/>
      <c r="GJ111" s="93"/>
      <c r="GT111" s="93"/>
      <c r="HD111" s="93"/>
      <c r="HN111" s="93"/>
      <c r="HX111" s="93"/>
    </row>
    <row xmlns:x14ac="http://schemas.microsoft.com/office/spreadsheetml/2009/9/ac" r="112" s="3" customFormat="true" x14ac:dyDescent="0.25">
      <c r="A112" s="344" t="str">
        <f ca="true">IF(ISBLANK('Data Summary'!A114),"",'Data Summary'!A114)</f>
        <v/>
      </c>
      <c r="B112" s="93"/>
      <c r="L112" s="93"/>
      <c r="V112" s="93"/>
      <c r="AF112" s="93"/>
      <c r="AP112" s="93"/>
      <c r="AZ112" s="93"/>
      <c r="BJ112" s="93"/>
      <c r="BT112" s="93"/>
      <c r="CD112" s="93"/>
      <c r="CN112" s="93"/>
      <c r="CX112" s="93"/>
      <c r="DH112" s="93"/>
      <c r="DR112" s="93"/>
      <c r="EB112" s="93"/>
      <c r="EL112" s="93"/>
      <c r="EV112" s="93"/>
      <c r="FF112" s="93"/>
      <c r="FP112" s="93"/>
      <c r="FZ112" s="93"/>
      <c r="GJ112" s="93"/>
      <c r="GT112" s="93"/>
      <c r="HD112" s="93"/>
      <c r="HN112" s="93"/>
      <c r="HX112" s="93"/>
    </row>
    <row xmlns:x14ac="http://schemas.microsoft.com/office/spreadsheetml/2009/9/ac" r="113" s="3" customFormat="true" x14ac:dyDescent="0.25">
      <c r="A113" s="344" t="str">
        <f ca="true">IF(ISBLANK('Data Summary'!A115),"",'Data Summary'!A115)</f>
        <v/>
      </c>
      <c r="B113" s="93"/>
      <c r="L113" s="93"/>
      <c r="V113" s="93"/>
      <c r="AF113" s="93"/>
      <c r="AP113" s="93"/>
      <c r="AZ113" s="93"/>
      <c r="BJ113" s="93"/>
      <c r="BT113" s="93"/>
      <c r="CD113" s="93"/>
      <c r="CN113" s="93"/>
      <c r="CX113" s="93"/>
      <c r="DH113" s="93"/>
      <c r="DR113" s="93"/>
      <c r="EB113" s="93"/>
      <c r="EL113" s="93"/>
      <c r="EV113" s="93"/>
      <c r="FF113" s="93"/>
      <c r="FP113" s="93"/>
      <c r="FZ113" s="93"/>
      <c r="GJ113" s="93"/>
      <c r="GT113" s="93"/>
      <c r="HD113" s="93"/>
      <c r="HN113" s="93"/>
      <c r="HX113" s="93"/>
    </row>
    <row xmlns:x14ac="http://schemas.microsoft.com/office/spreadsheetml/2009/9/ac" r="114" s="3" customFormat="true" x14ac:dyDescent="0.25">
      <c r="A114" s="344" t="str">
        <f ca="true">IF(ISBLANK('Data Summary'!A116),"",'Data Summary'!A116)</f>
        <v/>
      </c>
      <c r="B114" s="93"/>
      <c r="L114" s="93"/>
      <c r="V114" s="93"/>
      <c r="AF114" s="93"/>
      <c r="AP114" s="93"/>
      <c r="AZ114" s="93"/>
      <c r="BJ114" s="93"/>
      <c r="BT114" s="93"/>
      <c r="CD114" s="93"/>
      <c r="CN114" s="93"/>
      <c r="CX114" s="93"/>
      <c r="DH114" s="93"/>
      <c r="DR114" s="93"/>
      <c r="EB114" s="93"/>
      <c r="EL114" s="93"/>
      <c r="EV114" s="93"/>
      <c r="FF114" s="93"/>
      <c r="FP114" s="93"/>
      <c r="FZ114" s="93"/>
      <c r="GJ114" s="93"/>
      <c r="GT114" s="93"/>
      <c r="HD114" s="93"/>
      <c r="HN114" s="93"/>
      <c r="HX114" s="93"/>
    </row>
    <row xmlns:x14ac="http://schemas.microsoft.com/office/spreadsheetml/2009/9/ac" r="115" s="3" customFormat="true" x14ac:dyDescent="0.25">
      <c r="A115" s="344" t="str">
        <f ca="true">IF(ISBLANK('Data Summary'!A117),"",'Data Summary'!A117)</f>
        <v/>
      </c>
      <c r="B115" s="93"/>
      <c r="L115" s="93"/>
      <c r="V115" s="93"/>
      <c r="AF115" s="93"/>
      <c r="AP115" s="93"/>
      <c r="AZ115" s="93"/>
      <c r="BJ115" s="93"/>
      <c r="BT115" s="93"/>
      <c r="CD115" s="93"/>
      <c r="CN115" s="93"/>
      <c r="CX115" s="93"/>
      <c r="DH115" s="93"/>
      <c r="DR115" s="93"/>
      <c r="EB115" s="93"/>
      <c r="EL115" s="93"/>
      <c r="EV115" s="93"/>
      <c r="FF115" s="93"/>
      <c r="FP115" s="93"/>
      <c r="FZ115" s="93"/>
      <c r="GJ115" s="93"/>
      <c r="GT115" s="93"/>
      <c r="HD115" s="93"/>
      <c r="HN115" s="93"/>
      <c r="HX115" s="93"/>
    </row>
    <row xmlns:x14ac="http://schemas.microsoft.com/office/spreadsheetml/2009/9/ac" r="116" s="3" customFormat="true" x14ac:dyDescent="0.25">
      <c r="A116" s="344" t="str">
        <f ca="true">IF(ISBLANK('Data Summary'!A118),"",'Data Summary'!A118)</f>
        <v/>
      </c>
      <c r="B116" s="93"/>
      <c r="L116" s="93"/>
      <c r="V116" s="93"/>
      <c r="AF116" s="93"/>
      <c r="AP116" s="93"/>
      <c r="AZ116" s="93"/>
      <c r="BJ116" s="93"/>
      <c r="BT116" s="93"/>
      <c r="CD116" s="93"/>
      <c r="CN116" s="93"/>
      <c r="CX116" s="93"/>
      <c r="DH116" s="93"/>
      <c r="DR116" s="93"/>
      <c r="EB116" s="93"/>
      <c r="EL116" s="93"/>
      <c r="EV116" s="93"/>
      <c r="FF116" s="93"/>
      <c r="FP116" s="93"/>
      <c r="FZ116" s="93"/>
      <c r="GJ116" s="93"/>
      <c r="GT116" s="93"/>
      <c r="HD116" s="93"/>
      <c r="HN116" s="93"/>
      <c r="HX116" s="93"/>
    </row>
    <row xmlns:x14ac="http://schemas.microsoft.com/office/spreadsheetml/2009/9/ac" r="117" s="3" customFormat="true" x14ac:dyDescent="0.25">
      <c r="A117" s="344" t="str">
        <f ca="true">IF(ISBLANK('Data Summary'!A119),"",'Data Summary'!A119)</f>
        <v/>
      </c>
      <c r="B117" s="93"/>
      <c r="L117" s="93"/>
      <c r="V117" s="93"/>
      <c r="AF117" s="93"/>
      <c r="AP117" s="93"/>
      <c r="AZ117" s="93"/>
      <c r="BJ117" s="93"/>
      <c r="BT117" s="93"/>
      <c r="CD117" s="93"/>
      <c r="CN117" s="93"/>
      <c r="CX117" s="93"/>
      <c r="DH117" s="93"/>
      <c r="DR117" s="93"/>
      <c r="EB117" s="93"/>
      <c r="EL117" s="93"/>
      <c r="EV117" s="93"/>
      <c r="FF117" s="93"/>
      <c r="FP117" s="93"/>
      <c r="FZ117" s="93"/>
      <c r="GJ117" s="93"/>
      <c r="GT117" s="93"/>
      <c r="HD117" s="93"/>
      <c r="HN117" s="93"/>
      <c r="HX117" s="93"/>
    </row>
    <row xmlns:x14ac="http://schemas.microsoft.com/office/spreadsheetml/2009/9/ac" r="118" s="3" customFormat="true" x14ac:dyDescent="0.25">
      <c r="A118" s="344" t="str">
        <f ca="true">IF(ISBLANK('Data Summary'!A120),"",'Data Summary'!A120)</f>
        <v/>
      </c>
      <c r="B118" s="93"/>
      <c r="L118" s="93"/>
      <c r="V118" s="93"/>
      <c r="AF118" s="93"/>
      <c r="AP118" s="93"/>
      <c r="AZ118" s="93"/>
      <c r="BJ118" s="93"/>
      <c r="BT118" s="93"/>
      <c r="CD118" s="93"/>
      <c r="CN118" s="93"/>
      <c r="CX118" s="93"/>
      <c r="DH118" s="93"/>
      <c r="DR118" s="93"/>
      <c r="EB118" s="93"/>
      <c r="EL118" s="93"/>
      <c r="EV118" s="93"/>
      <c r="FF118" s="93"/>
      <c r="FP118" s="93"/>
      <c r="FZ118" s="93"/>
      <c r="GJ118" s="93"/>
      <c r="GT118" s="93"/>
      <c r="HD118" s="93"/>
      <c r="HN118" s="93"/>
      <c r="HX118" s="93"/>
    </row>
    <row xmlns:x14ac="http://schemas.microsoft.com/office/spreadsheetml/2009/9/ac" r="119" s="3" customFormat="true" x14ac:dyDescent="0.25">
      <c r="A119" s="344" t="str">
        <f ca="true">IF(ISBLANK('Data Summary'!A121),"",'Data Summary'!A121)</f>
        <v/>
      </c>
      <c r="B119" s="93"/>
      <c r="L119" s="93"/>
      <c r="V119" s="93"/>
      <c r="AF119" s="93"/>
      <c r="AP119" s="93"/>
      <c r="AZ119" s="93"/>
      <c r="BJ119" s="93"/>
      <c r="BT119" s="93"/>
      <c r="CD119" s="93"/>
      <c r="CN119" s="93"/>
      <c r="CX119" s="93"/>
      <c r="DH119" s="93"/>
      <c r="DR119" s="93"/>
      <c r="EB119" s="93"/>
      <c r="EL119" s="93"/>
      <c r="EV119" s="93"/>
      <c r="FF119" s="93"/>
      <c r="FP119" s="93"/>
      <c r="FZ119" s="93"/>
      <c r="GJ119" s="93"/>
      <c r="GT119" s="93"/>
      <c r="HD119" s="93"/>
      <c r="HN119" s="93"/>
      <c r="HX119" s="93"/>
    </row>
    <row xmlns:x14ac="http://schemas.microsoft.com/office/spreadsheetml/2009/9/ac" r="120" s="3" customFormat="true" x14ac:dyDescent="0.25">
      <c r="A120" s="344" t="str">
        <f ca="true">IF(ISBLANK('Data Summary'!A122),"",'Data Summary'!A122)</f>
        <v/>
      </c>
      <c r="B120" s="93"/>
      <c r="L120" s="93"/>
      <c r="V120" s="93"/>
      <c r="AF120" s="93"/>
      <c r="AP120" s="93"/>
      <c r="AZ120" s="93"/>
      <c r="BJ120" s="93"/>
      <c r="BT120" s="93"/>
      <c r="CD120" s="93"/>
      <c r="CN120" s="93"/>
      <c r="CX120" s="93"/>
      <c r="DH120" s="93"/>
      <c r="DR120" s="93"/>
      <c r="EB120" s="93"/>
      <c r="EL120" s="93"/>
      <c r="EV120" s="93"/>
      <c r="FF120" s="93"/>
      <c r="FP120" s="93"/>
      <c r="FZ120" s="93"/>
      <c r="GJ120" s="93"/>
      <c r="GT120" s="93"/>
      <c r="HD120" s="93"/>
      <c r="HN120" s="93"/>
      <c r="HX120" s="93"/>
    </row>
    <row xmlns:x14ac="http://schemas.microsoft.com/office/spreadsheetml/2009/9/ac" r="121" s="3" customFormat="true" x14ac:dyDescent="0.25">
      <c r="A121" s="344" t="str">
        <f ca="true">IF(ISBLANK('Data Summary'!A123),"",'Data Summary'!A123)</f>
        <v/>
      </c>
      <c r="B121" s="93"/>
      <c r="L121" s="93"/>
      <c r="V121" s="93"/>
      <c r="AF121" s="93"/>
      <c r="AP121" s="93"/>
      <c r="AZ121" s="93"/>
      <c r="BJ121" s="93"/>
      <c r="BT121" s="93"/>
      <c r="CD121" s="93"/>
      <c r="CN121" s="93"/>
      <c r="CX121" s="93"/>
      <c r="DH121" s="93"/>
      <c r="DR121" s="93"/>
      <c r="EB121" s="93"/>
      <c r="EL121" s="93"/>
      <c r="EV121" s="93"/>
      <c r="FF121" s="93"/>
      <c r="FP121" s="93"/>
      <c r="FZ121" s="93"/>
      <c r="GJ121" s="93"/>
      <c r="GT121" s="93"/>
      <c r="HD121" s="93"/>
      <c r="HN121" s="93"/>
      <c r="HX121" s="93"/>
    </row>
    <row xmlns:x14ac="http://schemas.microsoft.com/office/spreadsheetml/2009/9/ac" r="122" s="3" customFormat="true" x14ac:dyDescent="0.25">
      <c r="A122" s="344" t="str">
        <f ca="true">IF(ISBLANK('Data Summary'!A124),"",'Data Summary'!A124)</f>
        <v/>
      </c>
      <c r="B122" s="93"/>
      <c r="L122" s="93"/>
      <c r="V122" s="93"/>
      <c r="AF122" s="93"/>
      <c r="AP122" s="93"/>
      <c r="AZ122" s="93"/>
      <c r="BJ122" s="93"/>
      <c r="BT122" s="93"/>
      <c r="CD122" s="93"/>
      <c r="CN122" s="93"/>
      <c r="CX122" s="93"/>
      <c r="DH122" s="93"/>
      <c r="DR122" s="93"/>
      <c r="EB122" s="93"/>
      <c r="EL122" s="93"/>
      <c r="EV122" s="93"/>
      <c r="FF122" s="93"/>
      <c r="FP122" s="93"/>
      <c r="FZ122" s="93"/>
      <c r="GJ122" s="93"/>
      <c r="GT122" s="93"/>
      <c r="HD122" s="93"/>
      <c r="HN122" s="93"/>
      <c r="HX122" s="93"/>
    </row>
    <row xmlns:x14ac="http://schemas.microsoft.com/office/spreadsheetml/2009/9/ac" r="123" s="3" customFormat="true" x14ac:dyDescent="0.25">
      <c r="A123" s="344" t="str">
        <f ca="true">IF(ISBLANK('Data Summary'!A125),"",'Data Summary'!A125)</f>
        <v/>
      </c>
      <c r="B123" s="93"/>
      <c r="L123" s="93"/>
      <c r="V123" s="93"/>
      <c r="AF123" s="93"/>
      <c r="AP123" s="93"/>
      <c r="AZ123" s="93"/>
      <c r="BJ123" s="93"/>
      <c r="BT123" s="93"/>
      <c r="CD123" s="93"/>
      <c r="CN123" s="93"/>
      <c r="CX123" s="93"/>
      <c r="DH123" s="93"/>
      <c r="DR123" s="93"/>
      <c r="EB123" s="93"/>
      <c r="EL123" s="93"/>
      <c r="EV123" s="93"/>
      <c r="FF123" s="93"/>
      <c r="FP123" s="93"/>
      <c r="FZ123" s="93"/>
      <c r="GJ123" s="93"/>
      <c r="GT123" s="93"/>
      <c r="HD123" s="93"/>
      <c r="HN123" s="93"/>
      <c r="HX123" s="93"/>
    </row>
    <row xmlns:x14ac="http://schemas.microsoft.com/office/spreadsheetml/2009/9/ac" r="124" s="3" customFormat="true" x14ac:dyDescent="0.25">
      <c r="A124" s="344" t="str">
        <f ca="true">IF(ISBLANK('Data Summary'!A126),"",'Data Summary'!A126)</f>
        <v/>
      </c>
      <c r="B124" s="93"/>
      <c r="L124" s="93"/>
      <c r="V124" s="93"/>
      <c r="AF124" s="93"/>
      <c r="AP124" s="93"/>
      <c r="AZ124" s="93"/>
      <c r="BJ124" s="93"/>
      <c r="BT124" s="93"/>
      <c r="CD124" s="93"/>
      <c r="CN124" s="93"/>
      <c r="CX124" s="93"/>
      <c r="DH124" s="93"/>
      <c r="DR124" s="93"/>
      <c r="EB124" s="93"/>
      <c r="EL124" s="93"/>
      <c r="EV124" s="93"/>
      <c r="FF124" s="93"/>
      <c r="FP124" s="93"/>
      <c r="FZ124" s="93"/>
      <c r="GJ124" s="93"/>
      <c r="GT124" s="93"/>
      <c r="HD124" s="93"/>
      <c r="HN124" s="93"/>
      <c r="HX124" s="93"/>
    </row>
    <row xmlns:x14ac="http://schemas.microsoft.com/office/spreadsheetml/2009/9/ac" r="125" s="3" customFormat="true" x14ac:dyDescent="0.25">
      <c r="A125" s="344" t="str">
        <f ca="true">IF(ISBLANK('Data Summary'!A127),"",'Data Summary'!A127)</f>
        <v/>
      </c>
      <c r="B125" s="93"/>
      <c r="L125" s="93"/>
      <c r="V125" s="93"/>
      <c r="AF125" s="93"/>
      <c r="AP125" s="93"/>
      <c r="AZ125" s="93"/>
      <c r="BJ125" s="93"/>
      <c r="BT125" s="93"/>
      <c r="CD125" s="93"/>
      <c r="CN125" s="93"/>
      <c r="CX125" s="93"/>
      <c r="DH125" s="93"/>
      <c r="DR125" s="93"/>
      <c r="EB125" s="93"/>
      <c r="EL125" s="93"/>
      <c r="EV125" s="93"/>
      <c r="FF125" s="93"/>
      <c r="FP125" s="93"/>
      <c r="FZ125" s="93"/>
      <c r="GJ125" s="93"/>
      <c r="GT125" s="93"/>
      <c r="HD125" s="93"/>
      <c r="HN125" s="93"/>
      <c r="HX125" s="93"/>
    </row>
    <row xmlns:x14ac="http://schemas.microsoft.com/office/spreadsheetml/2009/9/ac" r="126" s="3" customFormat="true" x14ac:dyDescent="0.25">
      <c r="A126" s="344" t="str">
        <f ca="true">IF(ISBLANK('Data Summary'!A128),"",'Data Summary'!A128)</f>
        <v/>
      </c>
      <c r="B126" s="93"/>
      <c r="L126" s="93"/>
      <c r="V126" s="93"/>
      <c r="AF126" s="93"/>
      <c r="AP126" s="93"/>
      <c r="AZ126" s="93"/>
      <c r="BJ126" s="93"/>
      <c r="BT126" s="93"/>
      <c r="CD126" s="93"/>
      <c r="CN126" s="93"/>
      <c r="CX126" s="93"/>
      <c r="DH126" s="93"/>
      <c r="DR126" s="93"/>
      <c r="EB126" s="93"/>
      <c r="EL126" s="93"/>
      <c r="EV126" s="93"/>
      <c r="FF126" s="93"/>
      <c r="FP126" s="93"/>
      <c r="FZ126" s="93"/>
      <c r="GJ126" s="93"/>
      <c r="GT126" s="93"/>
      <c r="HD126" s="93"/>
      <c r="HN126" s="93"/>
      <c r="HX126" s="93"/>
    </row>
    <row xmlns:x14ac="http://schemas.microsoft.com/office/spreadsheetml/2009/9/ac" r="127" s="3" customFormat="true" x14ac:dyDescent="0.25">
      <c r="A127" s="344" t="str">
        <f ca="true">IF(ISBLANK('Data Summary'!A129),"",'Data Summary'!A129)</f>
        <v/>
      </c>
      <c r="B127" s="93"/>
      <c r="L127" s="93"/>
      <c r="V127" s="93"/>
      <c r="AF127" s="93"/>
      <c r="AP127" s="93"/>
      <c r="AZ127" s="93"/>
      <c r="BJ127" s="93"/>
      <c r="BT127" s="93"/>
      <c r="CD127" s="93"/>
      <c r="CN127" s="93"/>
      <c r="CX127" s="93"/>
      <c r="DH127" s="93"/>
      <c r="DR127" s="93"/>
      <c r="EB127" s="93"/>
      <c r="EL127" s="93"/>
      <c r="EV127" s="93"/>
      <c r="FF127" s="93"/>
      <c r="FP127" s="93"/>
      <c r="FZ127" s="93"/>
      <c r="GJ127" s="93"/>
      <c r="GT127" s="93"/>
      <c r="HD127" s="93"/>
      <c r="HN127" s="93"/>
      <c r="HX127" s="93"/>
    </row>
    <row xmlns:x14ac="http://schemas.microsoft.com/office/spreadsheetml/2009/9/ac" r="128" s="3" customFormat="true" x14ac:dyDescent="0.25">
      <c r="A128" s="344" t="str">
        <f ca="true">IF(ISBLANK('Data Summary'!A130),"",'Data Summary'!A130)</f>
        <v/>
      </c>
      <c r="B128" s="93"/>
      <c r="L128" s="93"/>
      <c r="V128" s="93"/>
      <c r="AF128" s="93"/>
      <c r="AP128" s="93"/>
      <c r="AZ128" s="93"/>
      <c r="BJ128" s="93"/>
      <c r="BT128" s="93"/>
      <c r="CD128" s="93"/>
      <c r="CN128" s="93"/>
      <c r="CX128" s="93"/>
      <c r="DH128" s="93"/>
      <c r="DR128" s="93"/>
      <c r="EB128" s="93"/>
      <c r="EL128" s="93"/>
      <c r="EV128" s="93"/>
      <c r="FF128" s="93"/>
      <c r="FP128" s="93"/>
      <c r="FZ128" s="93"/>
      <c r="GJ128" s="93"/>
      <c r="GT128" s="93"/>
      <c r="HD128" s="93"/>
      <c r="HN128" s="93"/>
      <c r="HX128" s="93"/>
    </row>
    <row xmlns:x14ac="http://schemas.microsoft.com/office/spreadsheetml/2009/9/ac" r="129" s="3" customFormat="true" x14ac:dyDescent="0.25">
      <c r="A129" s="344" t="str">
        <f ca="true">IF(ISBLANK('Data Summary'!A131),"",'Data Summary'!A131)</f>
        <v/>
      </c>
      <c r="B129" s="93"/>
      <c r="L129" s="93"/>
      <c r="V129" s="93"/>
      <c r="AF129" s="93"/>
      <c r="AP129" s="93"/>
      <c r="AZ129" s="93"/>
      <c r="BJ129" s="93"/>
      <c r="BT129" s="93"/>
      <c r="CD129" s="93"/>
      <c r="CN129" s="93"/>
      <c r="CX129" s="93"/>
      <c r="DH129" s="93"/>
      <c r="DR129" s="93"/>
      <c r="EB129" s="93"/>
      <c r="EL129" s="93"/>
      <c r="EV129" s="93"/>
      <c r="FF129" s="93"/>
      <c r="FP129" s="93"/>
      <c r="FZ129" s="93"/>
      <c r="GJ129" s="93"/>
      <c r="GT129" s="93"/>
      <c r="HD129" s="93"/>
      <c r="HN129" s="93"/>
      <c r="HX129" s="93"/>
    </row>
    <row xmlns:x14ac="http://schemas.microsoft.com/office/spreadsheetml/2009/9/ac" r="130" s="3" customFormat="true" x14ac:dyDescent="0.25">
      <c r="A130" s="344" t="str">
        <f ca="true">IF(ISBLANK('Data Summary'!A132),"",'Data Summary'!A132)</f>
        <v/>
      </c>
      <c r="B130" s="93"/>
      <c r="L130" s="93"/>
      <c r="V130" s="93"/>
      <c r="AF130" s="93"/>
      <c r="AP130" s="93"/>
      <c r="AZ130" s="93"/>
      <c r="BJ130" s="93"/>
      <c r="BT130" s="93"/>
      <c r="CD130" s="93"/>
      <c r="CN130" s="93"/>
      <c r="CX130" s="93"/>
      <c r="DH130" s="93"/>
      <c r="DR130" s="93"/>
      <c r="EB130" s="93"/>
      <c r="EL130" s="93"/>
      <c r="EV130" s="93"/>
      <c r="FF130" s="93"/>
      <c r="FP130" s="93"/>
      <c r="FZ130" s="93"/>
      <c r="GJ130" s="93"/>
      <c r="GT130" s="93"/>
      <c r="HD130" s="93"/>
      <c r="HN130" s="93"/>
      <c r="HX130" s="93"/>
    </row>
    <row xmlns:x14ac="http://schemas.microsoft.com/office/spreadsheetml/2009/9/ac" r="131" s="3" customFormat="true" x14ac:dyDescent="0.25">
      <c r="A131" s="344" t="str">
        <f ca="true">IF(ISBLANK('Data Summary'!A133),"",'Data Summary'!A133)</f>
        <v/>
      </c>
      <c r="B131" s="93"/>
      <c r="L131" s="93"/>
      <c r="V131" s="93"/>
      <c r="AF131" s="93"/>
      <c r="AP131" s="93"/>
      <c r="AZ131" s="93"/>
      <c r="BJ131" s="93"/>
      <c r="BT131" s="93"/>
      <c r="CD131" s="93"/>
      <c r="CN131" s="93"/>
      <c r="CX131" s="93"/>
      <c r="DH131" s="93"/>
      <c r="DR131" s="93"/>
      <c r="EB131" s="93"/>
      <c r="EL131" s="93"/>
      <c r="EV131" s="93"/>
      <c r="FF131" s="93"/>
      <c r="FP131" s="93"/>
      <c r="FZ131" s="93"/>
      <c r="GJ131" s="93"/>
      <c r="GT131" s="93"/>
      <c r="HD131" s="93"/>
      <c r="HN131" s="93"/>
      <c r="HX131" s="93"/>
    </row>
    <row xmlns:x14ac="http://schemas.microsoft.com/office/spreadsheetml/2009/9/ac" r="132" s="3" customFormat="true" x14ac:dyDescent="0.25">
      <c r="A132" s="344" t="str">
        <f ca="true">IF(ISBLANK('Data Summary'!A134),"",'Data Summary'!A134)</f>
        <v/>
      </c>
      <c r="B132" s="93"/>
      <c r="L132" s="93"/>
      <c r="V132" s="93"/>
      <c r="AF132" s="93"/>
      <c r="AP132" s="93"/>
      <c r="AZ132" s="93"/>
      <c r="BJ132" s="93"/>
      <c r="BT132" s="93"/>
      <c r="CD132" s="93"/>
      <c r="CN132" s="93"/>
      <c r="CX132" s="93"/>
      <c r="DH132" s="93"/>
      <c r="DR132" s="93"/>
      <c r="EB132" s="93"/>
      <c r="EL132" s="93"/>
      <c r="EV132" s="93"/>
      <c r="FF132" s="93"/>
      <c r="FP132" s="93"/>
      <c r="FZ132" s="93"/>
      <c r="GJ132" s="93"/>
      <c r="GT132" s="93"/>
      <c r="HD132" s="93"/>
      <c r="HN132" s="93"/>
      <c r="HX132" s="93"/>
    </row>
    <row xmlns:x14ac="http://schemas.microsoft.com/office/spreadsheetml/2009/9/ac" r="133" s="3" customFormat="true" x14ac:dyDescent="0.25">
      <c r="A133" s="344" t="str">
        <f ca="true">IF(ISBLANK('Data Summary'!A135),"",'Data Summary'!A135)</f>
        <v/>
      </c>
      <c r="B133" s="93"/>
      <c r="L133" s="93"/>
      <c r="V133" s="93"/>
      <c r="AF133" s="93"/>
      <c r="AP133" s="93"/>
      <c r="AZ133" s="93"/>
      <c r="BJ133" s="93"/>
      <c r="BT133" s="93"/>
      <c r="CD133" s="93"/>
      <c r="CN133" s="93"/>
      <c r="CX133" s="93"/>
      <c r="DH133" s="93"/>
      <c r="DR133" s="93"/>
      <c r="EB133" s="93"/>
      <c r="EL133" s="93"/>
      <c r="EV133" s="93"/>
      <c r="FF133" s="93"/>
      <c r="FP133" s="93"/>
      <c r="FZ133" s="93"/>
      <c r="GJ133" s="93"/>
      <c r="GT133" s="93"/>
      <c r="HD133" s="93"/>
      <c r="HN133" s="93"/>
      <c r="HX133" s="93"/>
    </row>
    <row xmlns:x14ac="http://schemas.microsoft.com/office/spreadsheetml/2009/9/ac" r="134" s="3" customFormat="true" x14ac:dyDescent="0.25">
      <c r="A134" s="344" t="str">
        <f ca="true">IF(ISBLANK('Data Summary'!A136),"",'Data Summary'!A136)</f>
        <v/>
      </c>
      <c r="B134" s="93"/>
      <c r="L134" s="93"/>
      <c r="V134" s="93"/>
      <c r="AF134" s="93"/>
      <c r="AP134" s="93"/>
      <c r="AZ134" s="93"/>
      <c r="BJ134" s="93"/>
      <c r="BT134" s="93"/>
      <c r="CD134" s="93"/>
      <c r="CN134" s="93"/>
      <c r="CX134" s="93"/>
      <c r="DH134" s="93"/>
      <c r="DR134" s="93"/>
      <c r="EB134" s="93"/>
      <c r="EL134" s="93"/>
      <c r="EV134" s="93"/>
      <c r="FF134" s="93"/>
      <c r="FP134" s="93"/>
      <c r="FZ134" s="93"/>
      <c r="GJ134" s="93"/>
      <c r="GT134" s="93"/>
      <c r="HD134" s="93"/>
      <c r="HN134" s="93"/>
      <c r="HX134" s="93"/>
    </row>
    <row xmlns:x14ac="http://schemas.microsoft.com/office/spreadsheetml/2009/9/ac" r="135" s="3" customFormat="true" x14ac:dyDescent="0.25">
      <c r="A135" s="344" t="str">
        <f ca="true">IF(ISBLANK('Data Summary'!A137),"",'Data Summary'!A137)</f>
        <v/>
      </c>
      <c r="B135" s="93"/>
      <c r="L135" s="93"/>
      <c r="V135" s="93"/>
      <c r="AF135" s="93"/>
      <c r="AP135" s="93"/>
      <c r="AZ135" s="93"/>
      <c r="BJ135" s="93"/>
      <c r="BT135" s="93"/>
      <c r="CD135" s="93"/>
      <c r="CN135" s="93"/>
      <c r="CX135" s="93"/>
      <c r="DH135" s="93"/>
      <c r="DR135" s="93"/>
      <c r="EB135" s="93"/>
      <c r="EL135" s="93"/>
      <c r="EV135" s="93"/>
      <c r="FF135" s="93"/>
      <c r="FP135" s="93"/>
      <c r="FZ135" s="93"/>
      <c r="GJ135" s="93"/>
      <c r="GT135" s="93"/>
      <c r="HD135" s="93"/>
      <c r="HN135" s="93"/>
      <c r="HX135" s="93"/>
    </row>
    <row xmlns:x14ac="http://schemas.microsoft.com/office/spreadsheetml/2009/9/ac" r="136" s="3" customFormat="true" x14ac:dyDescent="0.25">
      <c r="A136" s="344" t="str">
        <f ca="true">IF(ISBLANK('Data Summary'!A138),"",'Data Summary'!A138)</f>
        <v/>
      </c>
      <c r="B136" s="93"/>
      <c r="L136" s="93"/>
      <c r="V136" s="93"/>
      <c r="AF136" s="93"/>
      <c r="AP136" s="93"/>
      <c r="AZ136" s="93"/>
      <c r="BJ136" s="93"/>
      <c r="BT136" s="93"/>
      <c r="CD136" s="93"/>
      <c r="CN136" s="93"/>
      <c r="CX136" s="93"/>
      <c r="DH136" s="93"/>
      <c r="DR136" s="93"/>
      <c r="EB136" s="93"/>
      <c r="EL136" s="93"/>
      <c r="EV136" s="93"/>
      <c r="FF136" s="93"/>
      <c r="FP136" s="93"/>
      <c r="FZ136" s="93"/>
      <c r="GJ136" s="93"/>
      <c r="GT136" s="93"/>
      <c r="HD136" s="93"/>
      <c r="HN136" s="93"/>
      <c r="HX136" s="93"/>
    </row>
    <row xmlns:x14ac="http://schemas.microsoft.com/office/spreadsheetml/2009/9/ac" r="137" s="3" customFormat="true" x14ac:dyDescent="0.25">
      <c r="A137" s="344" t="str">
        <f ca="true">IF(ISBLANK('Data Summary'!A139),"",'Data Summary'!A139)</f>
        <v/>
      </c>
      <c r="B137" s="93"/>
      <c r="L137" s="93"/>
      <c r="V137" s="93"/>
      <c r="AF137" s="93"/>
      <c r="AP137" s="93"/>
      <c r="AZ137" s="93"/>
      <c r="BJ137" s="93"/>
      <c r="BT137" s="93"/>
      <c r="CD137" s="93"/>
      <c r="CN137" s="93"/>
      <c r="CX137" s="93"/>
      <c r="DH137" s="93"/>
      <c r="DR137" s="93"/>
      <c r="EB137" s="93"/>
      <c r="EL137" s="93"/>
      <c r="EV137" s="93"/>
      <c r="FF137" s="93"/>
      <c r="FP137" s="93"/>
      <c r="FZ137" s="93"/>
      <c r="GJ137" s="93"/>
      <c r="GT137" s="93"/>
      <c r="HD137" s="93"/>
      <c r="HN137" s="93"/>
      <c r="HX137" s="93"/>
    </row>
    <row xmlns:x14ac="http://schemas.microsoft.com/office/spreadsheetml/2009/9/ac" r="138" s="3" customFormat="true" x14ac:dyDescent="0.25">
      <c r="A138" s="344" t="str">
        <f ca="true">IF(ISBLANK('Data Summary'!A140),"",'Data Summary'!A140)</f>
        <v/>
      </c>
      <c r="B138" s="93"/>
      <c r="L138" s="93"/>
      <c r="V138" s="93"/>
      <c r="AF138" s="93"/>
      <c r="AP138" s="93"/>
      <c r="AZ138" s="93"/>
      <c r="BJ138" s="93"/>
      <c r="BT138" s="93"/>
      <c r="CD138" s="93"/>
      <c r="CN138" s="93"/>
      <c r="CX138" s="93"/>
      <c r="DH138" s="93"/>
      <c r="DR138" s="93"/>
      <c r="EB138" s="93"/>
      <c r="EL138" s="93"/>
      <c r="EV138" s="93"/>
      <c r="FF138" s="93"/>
      <c r="FP138" s="93"/>
      <c r="FZ138" s="93"/>
      <c r="GJ138" s="93"/>
      <c r="GT138" s="93"/>
      <c r="HD138" s="93"/>
      <c r="HN138" s="93"/>
      <c r="HX138" s="93"/>
    </row>
    <row xmlns:x14ac="http://schemas.microsoft.com/office/spreadsheetml/2009/9/ac" r="139" s="3" customFormat="true" x14ac:dyDescent="0.25">
      <c r="A139" s="344" t="str">
        <f ca="true">IF(ISBLANK('Data Summary'!A141),"",'Data Summary'!A141)</f>
        <v/>
      </c>
      <c r="B139" s="93"/>
      <c r="L139" s="93"/>
      <c r="V139" s="93"/>
      <c r="AF139" s="93"/>
      <c r="AP139" s="93"/>
      <c r="AZ139" s="93"/>
      <c r="BJ139" s="93"/>
      <c r="BT139" s="93"/>
      <c r="CD139" s="93"/>
      <c r="CN139" s="93"/>
      <c r="CX139" s="93"/>
      <c r="DH139" s="93"/>
      <c r="DR139" s="93"/>
      <c r="EB139" s="93"/>
      <c r="EL139" s="93"/>
      <c r="EV139" s="93"/>
      <c r="FF139" s="93"/>
      <c r="FP139" s="93"/>
      <c r="FZ139" s="93"/>
      <c r="GJ139" s="93"/>
      <c r="GT139" s="93"/>
      <c r="HD139" s="93"/>
      <c r="HN139" s="93"/>
      <c r="HX139" s="93"/>
    </row>
    <row xmlns:x14ac="http://schemas.microsoft.com/office/spreadsheetml/2009/9/ac" r="140" s="3" customFormat="true" x14ac:dyDescent="0.25">
      <c r="A140" s="344" t="str">
        <f ca="true">IF(ISBLANK('Data Summary'!A142),"",'Data Summary'!A142)</f>
        <v/>
      </c>
      <c r="B140" s="93"/>
      <c r="L140" s="93"/>
      <c r="V140" s="93"/>
      <c r="AF140" s="93"/>
      <c r="AP140" s="93"/>
      <c r="AZ140" s="93"/>
      <c r="BJ140" s="93"/>
      <c r="BT140" s="93"/>
      <c r="CD140" s="93"/>
      <c r="CN140" s="93"/>
      <c r="CX140" s="93"/>
      <c r="DH140" s="93"/>
      <c r="DR140" s="93"/>
      <c r="EB140" s="93"/>
      <c r="EL140" s="93"/>
      <c r="EV140" s="93"/>
      <c r="FF140" s="93"/>
      <c r="FP140" s="93"/>
      <c r="FZ140" s="93"/>
      <c r="GJ140" s="93"/>
      <c r="GT140" s="93"/>
      <c r="HD140" s="93"/>
      <c r="HN140" s="93"/>
      <c r="HX140" s="93"/>
    </row>
    <row xmlns:x14ac="http://schemas.microsoft.com/office/spreadsheetml/2009/9/ac" r="141" s="3" customFormat="true" x14ac:dyDescent="0.25">
      <c r="A141" s="344" t="str">
        <f ca="true">IF(ISBLANK('Data Summary'!A143),"",'Data Summary'!A143)</f>
        <v/>
      </c>
      <c r="B141" s="93"/>
      <c r="L141" s="93"/>
      <c r="V141" s="93"/>
      <c r="AF141" s="93"/>
      <c r="AP141" s="93"/>
      <c r="AZ141" s="93"/>
      <c r="BJ141" s="93"/>
      <c r="BT141" s="93"/>
      <c r="CD141" s="93"/>
      <c r="CN141" s="93"/>
      <c r="CX141" s="93"/>
      <c r="DH141" s="93"/>
      <c r="DR141" s="93"/>
      <c r="EB141" s="93"/>
      <c r="EL141" s="93"/>
      <c r="EV141" s="93"/>
      <c r="FF141" s="93"/>
      <c r="FP141" s="93"/>
      <c r="FZ141" s="93"/>
      <c r="GJ141" s="93"/>
      <c r="GT141" s="93"/>
      <c r="HD141" s="93"/>
      <c r="HN141" s="93"/>
      <c r="HX141" s="93"/>
    </row>
    <row xmlns:x14ac="http://schemas.microsoft.com/office/spreadsheetml/2009/9/ac" r="142" s="3" customFormat="true" x14ac:dyDescent="0.25">
      <c r="A142" s="344" t="str">
        <f ca="true">IF(ISBLANK('Data Summary'!A144),"",'Data Summary'!A144)</f>
        <v/>
      </c>
      <c r="B142" s="93"/>
      <c r="L142" s="93"/>
      <c r="V142" s="93"/>
      <c r="AF142" s="93"/>
      <c r="AP142" s="93"/>
      <c r="AZ142" s="93"/>
      <c r="BJ142" s="93"/>
      <c r="BT142" s="93"/>
      <c r="CD142" s="93"/>
      <c r="CN142" s="93"/>
      <c r="CX142" s="93"/>
      <c r="DH142" s="93"/>
      <c r="DR142" s="93"/>
      <c r="EB142" s="93"/>
      <c r="EL142" s="93"/>
      <c r="EV142" s="93"/>
      <c r="FF142" s="93"/>
      <c r="FP142" s="93"/>
      <c r="FZ142" s="93"/>
      <c r="GJ142" s="93"/>
      <c r="GT142" s="93"/>
      <c r="HD142" s="93"/>
      <c r="HN142" s="93"/>
      <c r="HX142" s="93"/>
    </row>
    <row xmlns:x14ac="http://schemas.microsoft.com/office/spreadsheetml/2009/9/ac" r="143" s="3" customFormat="true" x14ac:dyDescent="0.25">
      <c r="A143" s="344" t="str">
        <f ca="true">IF(ISBLANK('Data Summary'!A145),"",'Data Summary'!A145)</f>
        <v/>
      </c>
      <c r="B143" s="93"/>
      <c r="L143" s="93"/>
      <c r="V143" s="93"/>
      <c r="AF143" s="93"/>
      <c r="AP143" s="93"/>
      <c r="AZ143" s="93"/>
      <c r="BJ143" s="93"/>
      <c r="BT143" s="93"/>
      <c r="CD143" s="93"/>
      <c r="CN143" s="93"/>
      <c r="CX143" s="93"/>
      <c r="DH143" s="93"/>
      <c r="DR143" s="93"/>
      <c r="EB143" s="93"/>
      <c r="EL143" s="93"/>
      <c r="EV143" s="93"/>
      <c r="FF143" s="93"/>
      <c r="FP143" s="93"/>
      <c r="FZ143" s="93"/>
      <c r="GJ143" s="93"/>
      <c r="GT143" s="93"/>
      <c r="HD143" s="93"/>
      <c r="HN143" s="93"/>
      <c r="HX143" s="93"/>
    </row>
    <row xmlns:x14ac="http://schemas.microsoft.com/office/spreadsheetml/2009/9/ac" r="144" s="3" customFormat="true" x14ac:dyDescent="0.25">
      <c r="A144" s="344" t="str">
        <f ca="true">IF(ISBLANK('Data Summary'!A146),"",'Data Summary'!A146)</f>
        <v/>
      </c>
      <c r="B144" s="93"/>
      <c r="L144" s="93"/>
      <c r="V144" s="93"/>
      <c r="AF144" s="93"/>
      <c r="AP144" s="93"/>
      <c r="AZ144" s="93"/>
      <c r="BJ144" s="93"/>
      <c r="BT144" s="93"/>
      <c r="CD144" s="93"/>
      <c r="CN144" s="93"/>
      <c r="CX144" s="93"/>
      <c r="DH144" s="93"/>
      <c r="DR144" s="93"/>
      <c r="EB144" s="93"/>
      <c r="EL144" s="93"/>
      <c r="EV144" s="93"/>
      <c r="FF144" s="93"/>
      <c r="FP144" s="93"/>
      <c r="FZ144" s="93"/>
      <c r="GJ144" s="93"/>
      <c r="GT144" s="93"/>
      <c r="HD144" s="93"/>
      <c r="HN144" s="93"/>
      <c r="HX144" s="93"/>
    </row>
    <row xmlns:x14ac="http://schemas.microsoft.com/office/spreadsheetml/2009/9/ac" r="145" s="3" customFormat="true" x14ac:dyDescent="0.25">
      <c r="A145" s="344" t="str">
        <f ca="true">IF(ISBLANK('Data Summary'!A147),"",'Data Summary'!A147)</f>
        <v/>
      </c>
      <c r="B145" s="93"/>
      <c r="L145" s="93"/>
      <c r="V145" s="93"/>
      <c r="AF145" s="93"/>
      <c r="AP145" s="93"/>
      <c r="AZ145" s="93"/>
      <c r="BJ145" s="93"/>
      <c r="BT145" s="93"/>
      <c r="CD145" s="93"/>
      <c r="CN145" s="93"/>
      <c r="CX145" s="93"/>
      <c r="DH145" s="93"/>
      <c r="DR145" s="93"/>
      <c r="EB145" s="93"/>
      <c r="EL145" s="93"/>
      <c r="EV145" s="93"/>
      <c r="FF145" s="93"/>
      <c r="FP145" s="93"/>
      <c r="FZ145" s="93"/>
      <c r="GJ145" s="93"/>
      <c r="GT145" s="93"/>
      <c r="HD145" s="93"/>
      <c r="HN145" s="93"/>
      <c r="HX145" s="93"/>
    </row>
    <row xmlns:x14ac="http://schemas.microsoft.com/office/spreadsheetml/2009/9/ac" r="146" s="3" customFormat="true" x14ac:dyDescent="0.25">
      <c r="A146" s="344" t="str">
        <f ca="true">IF(ISBLANK('Data Summary'!A148),"",'Data Summary'!A148)</f>
        <v/>
      </c>
      <c r="B146" s="93"/>
      <c r="L146" s="93"/>
      <c r="V146" s="93"/>
      <c r="AF146" s="93"/>
      <c r="AP146" s="93"/>
      <c r="AZ146" s="93"/>
      <c r="BJ146" s="93"/>
      <c r="BT146" s="93"/>
      <c r="CD146" s="93"/>
      <c r="CN146" s="93"/>
      <c r="CX146" s="93"/>
      <c r="DH146" s="93"/>
      <c r="DR146" s="93"/>
      <c r="EB146" s="93"/>
      <c r="EL146" s="93"/>
      <c r="EV146" s="93"/>
      <c r="FF146" s="93"/>
      <c r="FP146" s="93"/>
      <c r="FZ146" s="93"/>
      <c r="GJ146" s="93"/>
      <c r="GT146" s="93"/>
      <c r="HD146" s="93"/>
      <c r="HN146" s="93"/>
      <c r="HX146" s="93"/>
    </row>
    <row xmlns:x14ac="http://schemas.microsoft.com/office/spreadsheetml/2009/9/ac" r="147" s="3" customFormat="true" x14ac:dyDescent="0.25">
      <c r="A147" s="344" t="str">
        <f ca="true">IF(ISBLANK('Data Summary'!A149),"",'Data Summary'!A149)</f>
        <v/>
      </c>
      <c r="B147" s="93"/>
      <c r="L147" s="93"/>
      <c r="V147" s="93"/>
      <c r="AF147" s="93"/>
      <c r="AP147" s="93"/>
      <c r="AZ147" s="93"/>
      <c r="BJ147" s="93"/>
      <c r="BT147" s="93"/>
      <c r="CD147" s="93"/>
      <c r="CN147" s="93"/>
      <c r="CX147" s="93"/>
      <c r="DH147" s="93"/>
      <c r="DR147" s="93"/>
      <c r="EB147" s="93"/>
      <c r="EL147" s="93"/>
      <c r="EV147" s="93"/>
      <c r="FF147" s="93"/>
      <c r="FP147" s="93"/>
      <c r="FZ147" s="93"/>
      <c r="GJ147" s="93"/>
      <c r="GT147" s="93"/>
      <c r="HD147" s="93"/>
      <c r="HN147" s="93"/>
      <c r="HX147" s="93"/>
    </row>
    <row xmlns:x14ac="http://schemas.microsoft.com/office/spreadsheetml/2009/9/ac" r="148" s="3" customFormat="true" x14ac:dyDescent="0.25">
      <c r="A148" s="344" t="str">
        <f ca="true">IF(ISBLANK('Data Summary'!A150),"",'Data Summary'!A150)</f>
        <v/>
      </c>
      <c r="B148" s="93"/>
      <c r="L148" s="93"/>
      <c r="V148" s="93"/>
      <c r="AF148" s="93"/>
      <c r="AP148" s="93"/>
      <c r="AZ148" s="93"/>
      <c r="BJ148" s="93"/>
      <c r="BT148" s="93"/>
      <c r="CD148" s="93"/>
      <c r="CN148" s="93"/>
      <c r="CX148" s="93"/>
      <c r="DH148" s="93"/>
      <c r="DR148" s="93"/>
      <c r="EB148" s="93"/>
      <c r="EL148" s="93"/>
      <c r="EV148" s="93"/>
      <c r="FF148" s="93"/>
      <c r="FP148" s="93"/>
      <c r="FZ148" s="93"/>
      <c r="GJ148" s="93"/>
      <c r="GT148" s="93"/>
      <c r="HD148" s="93"/>
      <c r="HN148" s="93"/>
      <c r="HX148" s="93"/>
    </row>
    <row xmlns:x14ac="http://schemas.microsoft.com/office/spreadsheetml/2009/9/ac" r="149" s="3" customFormat="true" x14ac:dyDescent="0.25">
      <c r="A149" s="344" t="str">
        <f ca="true">IF(ISBLANK('Data Summary'!A151),"",'Data Summary'!A151)</f>
        <v/>
      </c>
      <c r="B149" s="93"/>
      <c r="L149" s="93"/>
      <c r="V149" s="93"/>
      <c r="AF149" s="93"/>
      <c r="AP149" s="93"/>
      <c r="AZ149" s="93"/>
      <c r="BJ149" s="93"/>
      <c r="BT149" s="93"/>
      <c r="CD149" s="93"/>
      <c r="CN149" s="93"/>
      <c r="CX149" s="93"/>
      <c r="DH149" s="93"/>
      <c r="DR149" s="93"/>
      <c r="EB149" s="93"/>
      <c r="EL149" s="93"/>
      <c r="EV149" s="93"/>
      <c r="FF149" s="93"/>
      <c r="FP149" s="93"/>
      <c r="FZ149" s="93"/>
      <c r="GJ149" s="93"/>
      <c r="GT149" s="93"/>
      <c r="HD149" s="93"/>
      <c r="HN149" s="93"/>
      <c r="HX149" s="93"/>
    </row>
    <row xmlns:x14ac="http://schemas.microsoft.com/office/spreadsheetml/2009/9/ac" r="150" s="3" customFormat="true" x14ac:dyDescent="0.25">
      <c r="A150" s="344" t="str">
        <f ca="true">IF(ISBLANK('Data Summary'!A152),"",'Data Summary'!A152)</f>
        <v/>
      </c>
      <c r="B150" s="93"/>
      <c r="L150" s="93"/>
      <c r="V150" s="93"/>
      <c r="AF150" s="93"/>
      <c r="AP150" s="93"/>
      <c r="AZ150" s="93"/>
      <c r="BJ150" s="93"/>
      <c r="BT150" s="93"/>
      <c r="CD150" s="93"/>
      <c r="CN150" s="93"/>
      <c r="CX150" s="93"/>
      <c r="DH150" s="93"/>
      <c r="DR150" s="93"/>
      <c r="EB150" s="93"/>
      <c r="EL150" s="93"/>
      <c r="EV150" s="93"/>
      <c r="FF150" s="93"/>
      <c r="FP150" s="93"/>
      <c r="FZ150" s="93"/>
      <c r="GJ150" s="93"/>
      <c r="GT150" s="93"/>
      <c r="HD150" s="93"/>
      <c r="HN150" s="93"/>
      <c r="HX150" s="93"/>
    </row>
    <row xmlns:x14ac="http://schemas.microsoft.com/office/spreadsheetml/2009/9/ac" r="151" s="3" customFormat="true" x14ac:dyDescent="0.25">
      <c r="A151" s="344" t="str">
        <f ca="true">IF(ISBLANK('Data Summary'!A153),"",'Data Summary'!A153)</f>
        <v/>
      </c>
      <c r="B151" s="93"/>
      <c r="L151" s="93"/>
      <c r="V151" s="93"/>
      <c r="AF151" s="93"/>
      <c r="AP151" s="93"/>
      <c r="AZ151" s="93"/>
      <c r="BJ151" s="93"/>
      <c r="BT151" s="93"/>
      <c r="CD151" s="93"/>
      <c r="CN151" s="93"/>
      <c r="CX151" s="93"/>
      <c r="DH151" s="93"/>
      <c r="DR151" s="93"/>
      <c r="EB151" s="93"/>
      <c r="EL151" s="93"/>
      <c r="EV151" s="93"/>
      <c r="FF151" s="93"/>
      <c r="FP151" s="93"/>
      <c r="FZ151" s="93"/>
      <c r="GJ151" s="93"/>
      <c r="GT151" s="93"/>
      <c r="HD151" s="93"/>
      <c r="HN151" s="93"/>
      <c r="HX151" s="93"/>
    </row>
    <row xmlns:x14ac="http://schemas.microsoft.com/office/spreadsheetml/2009/9/ac" r="152" s="3" customFormat="true" x14ac:dyDescent="0.25">
      <c r="A152" s="338"/>
      <c r="B152" s="93"/>
      <c r="L152" s="93"/>
      <c r="V152" s="93"/>
      <c r="AF152" s="93"/>
      <c r="AP152" s="93"/>
      <c r="AZ152" s="93"/>
      <c r="BJ152" s="93"/>
      <c r="BT152" s="93"/>
      <c r="CD152" s="93"/>
      <c r="CN152" s="93"/>
      <c r="CX152" s="93"/>
      <c r="DH152" s="93"/>
      <c r="DR152" s="93"/>
      <c r="EB152" s="93"/>
      <c r="EL152" s="93"/>
      <c r="EV152" s="93"/>
      <c r="FF152" s="93"/>
      <c r="FP152" s="93"/>
      <c r="FZ152" s="93"/>
      <c r="GJ152" s="93"/>
      <c r="GT152" s="93"/>
      <c r="HD152" s="93"/>
      <c r="HN152" s="93"/>
      <c r="HX152" s="93"/>
    </row>
    <row xmlns:x14ac="http://schemas.microsoft.com/office/spreadsheetml/2009/9/ac" r="153" s="3" customFormat="true" x14ac:dyDescent="0.25">
      <c r="A153" s="338"/>
      <c r="B153" s="93"/>
      <c r="L153" s="93"/>
      <c r="V153" s="93"/>
      <c r="AF153" s="93"/>
      <c r="AP153" s="93"/>
      <c r="AZ153" s="93"/>
      <c r="BJ153" s="93"/>
      <c r="BT153" s="93"/>
      <c r="CD153" s="93"/>
      <c r="CN153" s="93"/>
      <c r="CX153" s="93"/>
      <c r="DH153" s="93"/>
      <c r="DR153" s="93"/>
      <c r="EB153" s="93"/>
      <c r="EL153" s="93"/>
      <c r="EV153" s="93"/>
      <c r="FF153" s="93"/>
      <c r="FP153" s="93"/>
      <c r="FZ153" s="93"/>
      <c r="GJ153" s="93"/>
      <c r="GT153" s="93"/>
      <c r="HD153" s="93"/>
      <c r="HN153" s="93"/>
      <c r="HX153" s="93"/>
    </row>
    <row xmlns:x14ac="http://schemas.microsoft.com/office/spreadsheetml/2009/9/ac" r="154" s="3" customFormat="true" x14ac:dyDescent="0.25">
      <c r="A154" s="338"/>
      <c r="B154" s="93"/>
      <c r="L154" s="93"/>
      <c r="V154" s="93"/>
      <c r="AF154" s="93"/>
      <c r="AP154" s="93"/>
      <c r="AZ154" s="93"/>
      <c r="BJ154" s="93"/>
      <c r="BT154" s="93"/>
      <c r="CD154" s="93"/>
      <c r="CN154" s="93"/>
      <c r="CX154" s="93"/>
      <c r="DH154" s="93"/>
      <c r="DR154" s="93"/>
      <c r="EB154" s="93"/>
      <c r="EL154" s="93"/>
      <c r="EV154" s="93"/>
      <c r="FF154" s="93"/>
      <c r="FP154" s="93"/>
      <c r="FZ154" s="93"/>
      <c r="GJ154" s="93"/>
      <c r="GT154" s="93"/>
      <c r="HD154" s="93"/>
      <c r="HN154" s="93"/>
      <c r="HX154" s="93"/>
    </row>
    <row xmlns:x14ac="http://schemas.microsoft.com/office/spreadsheetml/2009/9/ac" r="155" s="3" customFormat="true" x14ac:dyDescent="0.25">
      <c r="A155" s="338"/>
      <c r="B155" s="93"/>
      <c r="L155" s="93"/>
      <c r="V155" s="93"/>
      <c r="AF155" s="93"/>
      <c r="AP155" s="93"/>
      <c r="AZ155" s="93"/>
      <c r="BJ155" s="93"/>
      <c r="BT155" s="93"/>
      <c r="CD155" s="93"/>
      <c r="CN155" s="93"/>
      <c r="CX155" s="93"/>
      <c r="DH155" s="93"/>
      <c r="DR155" s="93"/>
      <c r="EB155" s="93"/>
      <c r="EL155" s="93"/>
      <c r="EV155" s="93"/>
      <c r="FF155" s="93"/>
      <c r="FP155" s="93"/>
      <c r="FZ155" s="93"/>
      <c r="GJ155" s="93"/>
      <c r="GT155" s="93"/>
      <c r="HD155" s="93"/>
      <c r="HN155" s="93"/>
      <c r="HX155" s="93"/>
    </row>
    <row xmlns:x14ac="http://schemas.microsoft.com/office/spreadsheetml/2009/9/ac" r="156" s="3" customFormat="true" x14ac:dyDescent="0.25">
      <c r="A156" s="338"/>
      <c r="B156" s="93"/>
      <c r="L156" s="93"/>
      <c r="V156" s="93"/>
      <c r="AF156" s="93"/>
      <c r="AP156" s="93"/>
      <c r="AZ156" s="93"/>
      <c r="BJ156" s="93"/>
      <c r="BT156" s="93"/>
      <c r="CD156" s="93"/>
      <c r="CN156" s="93"/>
      <c r="CX156" s="93"/>
      <c r="DH156" s="93"/>
      <c r="DR156" s="93"/>
      <c r="EB156" s="93"/>
      <c r="EL156" s="93"/>
      <c r="EV156" s="93"/>
      <c r="FF156" s="93"/>
      <c r="FP156" s="93"/>
      <c r="FZ156" s="93"/>
      <c r="GJ156" s="93"/>
      <c r="GT156" s="93"/>
      <c r="HD156" s="93"/>
      <c r="HN156" s="93"/>
      <c r="HX156" s="93"/>
    </row>
    <row xmlns:x14ac="http://schemas.microsoft.com/office/spreadsheetml/2009/9/ac" r="157" s="3" customFormat="true" x14ac:dyDescent="0.25">
      <c r="A157" s="338"/>
      <c r="B157" s="93"/>
      <c r="L157" s="93"/>
      <c r="V157" s="93"/>
      <c r="AF157" s="93"/>
      <c r="AP157" s="93"/>
      <c r="AZ157" s="93"/>
      <c r="BJ157" s="93"/>
      <c r="BT157" s="93"/>
      <c r="CD157" s="93"/>
      <c r="CN157" s="93"/>
      <c r="CX157" s="93"/>
      <c r="DH157" s="93"/>
      <c r="DR157" s="93"/>
      <c r="EB157" s="93"/>
      <c r="EL157" s="93"/>
      <c r="EV157" s="93"/>
      <c r="FF157" s="93"/>
      <c r="FP157" s="93"/>
      <c r="FZ157" s="93"/>
      <c r="GJ157" s="93"/>
      <c r="GT157" s="93"/>
      <c r="HD157" s="93"/>
      <c r="HN157" s="93"/>
      <c r="HX157" s="93"/>
    </row>
    <row xmlns:x14ac="http://schemas.microsoft.com/office/spreadsheetml/2009/9/ac" r="158" s="3" customFormat="true" x14ac:dyDescent="0.25">
      <c r="A158" s="338"/>
      <c r="B158" s="93"/>
      <c r="L158" s="93"/>
      <c r="V158" s="93"/>
      <c r="AF158" s="93"/>
      <c r="AP158" s="93"/>
      <c r="AZ158" s="93"/>
      <c r="BJ158" s="93"/>
      <c r="BT158" s="93"/>
      <c r="CD158" s="93"/>
      <c r="CN158" s="93"/>
      <c r="CX158" s="93"/>
      <c r="DH158" s="93"/>
      <c r="DR158" s="93"/>
      <c r="EB158" s="93"/>
      <c r="EL158" s="93"/>
      <c r="EV158" s="93"/>
      <c r="FF158" s="93"/>
      <c r="FP158" s="93"/>
      <c r="FZ158" s="93"/>
      <c r="GJ158" s="93"/>
      <c r="GT158" s="93"/>
      <c r="HD158" s="93"/>
      <c r="HN158" s="93"/>
      <c r="HX158" s="93"/>
    </row>
    <row xmlns:x14ac="http://schemas.microsoft.com/office/spreadsheetml/2009/9/ac" r="159" s="3" customFormat="true" x14ac:dyDescent="0.25">
      <c r="A159" s="338"/>
      <c r="B159" s="93"/>
      <c r="L159" s="93"/>
      <c r="V159" s="93"/>
      <c r="AF159" s="93"/>
      <c r="AP159" s="93"/>
      <c r="AZ159" s="93"/>
      <c r="BJ159" s="93"/>
      <c r="BT159" s="93"/>
      <c r="CD159" s="93"/>
      <c r="CN159" s="93"/>
      <c r="CX159" s="93"/>
      <c r="DH159" s="93"/>
      <c r="DR159" s="93"/>
      <c r="EB159" s="93"/>
      <c r="EL159" s="93"/>
      <c r="EV159" s="93"/>
      <c r="FF159" s="93"/>
      <c r="FP159" s="93"/>
      <c r="FZ159" s="93"/>
      <c r="GJ159" s="93"/>
      <c r="GT159" s="93"/>
      <c r="HD159" s="93"/>
      <c r="HN159" s="93"/>
      <c r="HX159" s="93"/>
    </row>
    <row xmlns:x14ac="http://schemas.microsoft.com/office/spreadsheetml/2009/9/ac" r="160" s="3" customFormat="true" x14ac:dyDescent="0.25">
      <c r="A160" s="338"/>
      <c r="B160" s="93"/>
      <c r="L160" s="93"/>
      <c r="V160" s="93"/>
      <c r="AF160" s="93"/>
      <c r="AP160" s="93"/>
      <c r="AZ160" s="93"/>
      <c r="BJ160" s="93"/>
      <c r="BT160" s="93"/>
      <c r="CD160" s="93"/>
      <c r="CN160" s="93"/>
      <c r="CX160" s="93"/>
      <c r="DH160" s="93"/>
      <c r="DR160" s="93"/>
      <c r="EB160" s="93"/>
      <c r="EL160" s="93"/>
      <c r="EV160" s="93"/>
      <c r="FF160" s="93"/>
      <c r="FP160" s="93"/>
      <c r="FZ160" s="93"/>
      <c r="GJ160" s="93"/>
      <c r="GT160" s="93"/>
      <c r="HD160" s="93"/>
      <c r="HN160" s="93"/>
      <c r="HX160" s="93"/>
    </row>
    <row xmlns:x14ac="http://schemas.microsoft.com/office/spreadsheetml/2009/9/ac" r="161" s="3" customFormat="true" x14ac:dyDescent="0.25">
      <c r="A161" s="338"/>
      <c r="B161" s="93"/>
      <c r="L161" s="93"/>
      <c r="V161" s="93"/>
      <c r="AF161" s="93"/>
      <c r="AP161" s="93"/>
      <c r="AZ161" s="93"/>
      <c r="BJ161" s="93"/>
      <c r="BT161" s="93"/>
      <c r="CD161" s="93"/>
      <c r="CN161" s="93"/>
      <c r="CX161" s="93"/>
      <c r="DH161" s="93"/>
      <c r="DR161" s="93"/>
      <c r="EB161" s="93"/>
      <c r="EL161" s="93"/>
      <c r="EV161" s="93"/>
      <c r="FF161" s="93"/>
      <c r="FP161" s="93"/>
      <c r="FZ161" s="93"/>
      <c r="GJ161" s="93"/>
      <c r="GT161" s="93"/>
      <c r="HD161" s="93"/>
      <c r="HN161" s="93"/>
      <c r="HX161" s="93"/>
    </row>
    <row xmlns:x14ac="http://schemas.microsoft.com/office/spreadsheetml/2009/9/ac" r="162" s="3" customFormat="true" x14ac:dyDescent="0.25">
      <c r="A162" s="338"/>
      <c r="B162" s="93"/>
      <c r="L162" s="93"/>
      <c r="V162" s="93"/>
      <c r="AF162" s="93"/>
      <c r="AP162" s="93"/>
      <c r="AZ162" s="93"/>
      <c r="BJ162" s="93"/>
      <c r="BT162" s="93"/>
      <c r="CD162" s="93"/>
      <c r="CN162" s="93"/>
      <c r="CX162" s="93"/>
      <c r="DH162" s="93"/>
      <c r="DR162" s="93"/>
      <c r="EB162" s="93"/>
      <c r="EL162" s="93"/>
      <c r="EV162" s="93"/>
      <c r="FF162" s="93"/>
      <c r="FP162" s="93"/>
      <c r="FZ162" s="93"/>
      <c r="GJ162" s="93"/>
      <c r="GT162" s="93"/>
      <c r="HD162" s="93"/>
      <c r="HN162" s="93"/>
      <c r="HX162" s="93"/>
    </row>
    <row xmlns:x14ac="http://schemas.microsoft.com/office/spreadsheetml/2009/9/ac" r="163" s="3" customFormat="true" x14ac:dyDescent="0.25">
      <c r="A163" s="338"/>
      <c r="B163" s="93"/>
      <c r="L163" s="93"/>
      <c r="V163" s="93"/>
      <c r="AF163" s="93"/>
      <c r="AP163" s="93"/>
      <c r="AZ163" s="93"/>
      <c r="BJ163" s="93"/>
      <c r="BT163" s="93"/>
      <c r="CD163" s="93"/>
      <c r="CN163" s="93"/>
      <c r="CX163" s="93"/>
      <c r="DH163" s="93"/>
      <c r="DR163" s="93"/>
      <c r="EB163" s="93"/>
      <c r="EL163" s="93"/>
      <c r="EV163" s="93"/>
      <c r="FF163" s="93"/>
      <c r="FP163" s="93"/>
      <c r="FZ163" s="93"/>
      <c r="GJ163" s="93"/>
      <c r="GT163" s="93"/>
      <c r="HD163" s="93"/>
      <c r="HN163" s="93"/>
      <c r="HX163" s="93"/>
    </row>
    <row xmlns:x14ac="http://schemas.microsoft.com/office/spreadsheetml/2009/9/ac" r="164" s="3" customFormat="true" x14ac:dyDescent="0.25">
      <c r="A164" s="338"/>
      <c r="B164" s="93"/>
      <c r="L164" s="93"/>
      <c r="V164" s="93"/>
      <c r="AF164" s="93"/>
      <c r="AP164" s="93"/>
      <c r="AZ164" s="93"/>
      <c r="BJ164" s="93"/>
      <c r="BT164" s="93"/>
      <c r="CD164" s="93"/>
      <c r="CN164" s="93"/>
      <c r="CX164" s="93"/>
      <c r="DH164" s="93"/>
      <c r="DR164" s="93"/>
      <c r="EB164" s="93"/>
      <c r="EL164" s="93"/>
      <c r="EV164" s="93"/>
      <c r="FF164" s="93"/>
      <c r="FP164" s="93"/>
      <c r="FZ164" s="93"/>
      <c r="GJ164" s="93"/>
      <c r="GT164" s="93"/>
      <c r="HD164" s="93"/>
      <c r="HN164" s="93"/>
      <c r="HX164" s="93"/>
    </row>
    <row xmlns:x14ac="http://schemas.microsoft.com/office/spreadsheetml/2009/9/ac" r="165" s="3" customFormat="true" x14ac:dyDescent="0.25">
      <c r="A165" s="338"/>
      <c r="B165" s="93"/>
      <c r="L165" s="93"/>
      <c r="V165" s="93"/>
      <c r="AF165" s="93"/>
      <c r="AP165" s="93"/>
      <c r="AZ165" s="93"/>
      <c r="BJ165" s="93"/>
      <c r="BT165" s="93"/>
      <c r="CD165" s="93"/>
      <c r="CN165" s="93"/>
      <c r="CX165" s="93"/>
      <c r="DH165" s="93"/>
      <c r="DR165" s="93"/>
      <c r="EB165" s="93"/>
      <c r="EL165" s="93"/>
      <c r="EV165" s="93"/>
      <c r="FF165" s="93"/>
      <c r="FP165" s="93"/>
      <c r="FZ165" s="93"/>
      <c r="GJ165" s="93"/>
      <c r="GT165" s="93"/>
      <c r="HD165" s="93"/>
      <c r="HN165" s="93"/>
      <c r="HX165" s="93"/>
    </row>
    <row xmlns:x14ac="http://schemas.microsoft.com/office/spreadsheetml/2009/9/ac" r="166" s="3" customFormat="true" x14ac:dyDescent="0.25">
      <c r="A166" s="338"/>
      <c r="B166" s="93"/>
      <c r="L166" s="93"/>
      <c r="V166" s="93"/>
      <c r="AF166" s="93"/>
      <c r="AP166" s="93"/>
      <c r="AZ166" s="93"/>
      <c r="BJ166" s="93"/>
      <c r="BT166" s="93"/>
      <c r="CD166" s="93"/>
      <c r="CN166" s="93"/>
      <c r="CX166" s="93"/>
      <c r="DH166" s="93"/>
      <c r="DR166" s="93"/>
      <c r="EB166" s="93"/>
      <c r="EL166" s="93"/>
      <c r="EV166" s="93"/>
      <c r="FF166" s="93"/>
      <c r="FP166" s="93"/>
      <c r="FZ166" s="93"/>
      <c r="GJ166" s="93"/>
      <c r="GT166" s="93"/>
      <c r="HD166" s="93"/>
      <c r="HN166" s="93"/>
      <c r="HX166" s="93"/>
    </row>
    <row xmlns:x14ac="http://schemas.microsoft.com/office/spreadsheetml/2009/9/ac" r="167" s="3" customFormat="true" x14ac:dyDescent="0.25">
      <c r="A167" s="338"/>
      <c r="B167" s="93"/>
      <c r="L167" s="93"/>
      <c r="V167" s="93"/>
      <c r="AF167" s="93"/>
      <c r="AP167" s="93"/>
      <c r="AZ167" s="93"/>
      <c r="BJ167" s="93"/>
      <c r="BT167" s="93"/>
      <c r="CD167" s="93"/>
      <c r="CN167" s="93"/>
      <c r="CX167" s="93"/>
      <c r="DH167" s="93"/>
      <c r="DR167" s="93"/>
      <c r="EB167" s="93"/>
      <c r="EL167" s="93"/>
      <c r="EV167" s="93"/>
      <c r="FF167" s="93"/>
      <c r="FP167" s="93"/>
      <c r="FZ167" s="93"/>
      <c r="GJ167" s="93"/>
      <c r="GT167" s="93"/>
      <c r="HD167" s="93"/>
      <c r="HN167" s="93"/>
      <c r="HX167" s="93"/>
    </row>
    <row xmlns:x14ac="http://schemas.microsoft.com/office/spreadsheetml/2009/9/ac" r="168" s="3" customFormat="true" x14ac:dyDescent="0.25">
      <c r="A168" s="338"/>
      <c r="B168" s="93"/>
      <c r="L168" s="93"/>
      <c r="V168" s="93"/>
      <c r="AF168" s="93"/>
      <c r="AP168" s="93"/>
      <c r="AZ168" s="93"/>
      <c r="BJ168" s="93"/>
      <c r="BT168" s="93"/>
      <c r="CD168" s="93"/>
      <c r="CN168" s="93"/>
      <c r="CX168" s="93"/>
      <c r="DH168" s="93"/>
      <c r="DR168" s="93"/>
      <c r="EB168" s="93"/>
      <c r="EL168" s="93"/>
      <c r="EV168" s="93"/>
      <c r="FF168" s="93"/>
      <c r="FP168" s="93"/>
      <c r="FZ168" s="93"/>
      <c r="GJ168" s="93"/>
      <c r="GT168" s="93"/>
      <c r="HD168" s="93"/>
      <c r="HN168" s="93"/>
      <c r="HX168" s="93"/>
    </row>
    <row xmlns:x14ac="http://schemas.microsoft.com/office/spreadsheetml/2009/9/ac" r="169" s="3" customFormat="true" x14ac:dyDescent="0.25">
      <c r="A169" s="338"/>
      <c r="B169" s="93"/>
      <c r="L169" s="93"/>
      <c r="V169" s="93"/>
      <c r="AF169" s="93"/>
      <c r="AP169" s="93"/>
      <c r="AZ169" s="93"/>
      <c r="BJ169" s="93"/>
      <c r="BT169" s="93"/>
      <c r="CD169" s="93"/>
      <c r="CN169" s="93"/>
      <c r="CX169" s="93"/>
      <c r="DH169" s="93"/>
      <c r="DR169" s="93"/>
      <c r="EB169" s="93"/>
      <c r="EL169" s="93"/>
      <c r="EV169" s="93"/>
      <c r="FF169" s="93"/>
      <c r="FP169" s="93"/>
      <c r="FZ169" s="93"/>
      <c r="GJ169" s="93"/>
      <c r="GT169" s="93"/>
      <c r="HD169" s="93"/>
      <c r="HN169" s="93"/>
      <c r="HX169" s="93"/>
    </row>
    <row xmlns:x14ac="http://schemas.microsoft.com/office/spreadsheetml/2009/9/ac" r="170" s="3" customFormat="true" x14ac:dyDescent="0.25">
      <c r="A170" s="338"/>
      <c r="B170" s="93"/>
      <c r="L170" s="93"/>
      <c r="V170" s="93"/>
      <c r="AF170" s="93"/>
      <c r="AP170" s="93"/>
      <c r="AZ170" s="93"/>
      <c r="BJ170" s="93"/>
      <c r="BT170" s="93"/>
      <c r="CD170" s="93"/>
      <c r="CN170" s="93"/>
      <c r="CX170" s="93"/>
      <c r="DH170" s="93"/>
      <c r="DR170" s="93"/>
      <c r="EB170" s="93"/>
      <c r="EL170" s="93"/>
      <c r="EV170" s="93"/>
      <c r="FF170" s="93"/>
      <c r="FP170" s="93"/>
      <c r="FZ170" s="93"/>
      <c r="GJ170" s="93"/>
      <c r="GT170" s="93"/>
      <c r="HD170" s="93"/>
      <c r="HN170" s="93"/>
      <c r="HX170" s="93"/>
    </row>
    <row xmlns:x14ac="http://schemas.microsoft.com/office/spreadsheetml/2009/9/ac" r="171" s="3" customFormat="true" x14ac:dyDescent="0.25">
      <c r="A171" s="338"/>
      <c r="B171" s="93"/>
      <c r="L171" s="93"/>
      <c r="V171" s="93"/>
      <c r="AF171" s="93"/>
      <c r="AP171" s="93"/>
      <c r="AZ171" s="93"/>
      <c r="BJ171" s="93"/>
      <c r="BT171" s="93"/>
      <c r="CD171" s="93"/>
      <c r="CN171" s="93"/>
      <c r="CX171" s="93"/>
      <c r="DH171" s="93"/>
      <c r="DR171" s="93"/>
      <c r="EB171" s="93"/>
      <c r="EL171" s="93"/>
      <c r="EV171" s="93"/>
      <c r="FF171" s="93"/>
      <c r="FP171" s="93"/>
      <c r="FZ171" s="93"/>
      <c r="GJ171" s="93"/>
      <c r="GT171" s="93"/>
      <c r="HD171" s="93"/>
      <c r="HN171" s="93"/>
      <c r="HX171" s="93"/>
    </row>
    <row xmlns:x14ac="http://schemas.microsoft.com/office/spreadsheetml/2009/9/ac" r="172" s="3" customFormat="true" x14ac:dyDescent="0.25">
      <c r="A172" s="338"/>
      <c r="B172" s="93"/>
      <c r="L172" s="93"/>
      <c r="V172" s="93"/>
      <c r="AF172" s="93"/>
      <c r="AP172" s="93"/>
      <c r="AZ172" s="93"/>
      <c r="BJ172" s="93"/>
      <c r="BT172" s="93"/>
      <c r="CD172" s="93"/>
      <c r="CN172" s="93"/>
      <c r="CX172" s="93"/>
      <c r="DH172" s="93"/>
      <c r="DR172" s="93"/>
      <c r="EB172" s="93"/>
      <c r="EL172" s="93"/>
      <c r="EV172" s="93"/>
      <c r="FF172" s="93"/>
      <c r="FP172" s="93"/>
      <c r="FZ172" s="93"/>
      <c r="GJ172" s="93"/>
      <c r="GT172" s="93"/>
      <c r="HD172" s="93"/>
      <c r="HN172" s="93"/>
      <c r="HX172" s="93"/>
    </row>
    <row xmlns:x14ac="http://schemas.microsoft.com/office/spreadsheetml/2009/9/ac" r="173" s="3" customFormat="true" x14ac:dyDescent="0.25">
      <c r="A173" s="338"/>
      <c r="B173" s="93"/>
      <c r="L173" s="93"/>
      <c r="V173" s="93"/>
      <c r="AF173" s="93"/>
      <c r="AP173" s="93"/>
      <c r="AZ173" s="93"/>
      <c r="BJ173" s="93"/>
      <c r="BT173" s="93"/>
      <c r="CD173" s="93"/>
      <c r="CN173" s="93"/>
      <c r="CX173" s="93"/>
      <c r="DH173" s="93"/>
      <c r="DR173" s="93"/>
      <c r="EB173" s="93"/>
      <c r="EL173" s="93"/>
      <c r="EV173" s="93"/>
      <c r="FF173" s="93"/>
      <c r="FP173" s="93"/>
      <c r="FZ173" s="93"/>
      <c r="GJ173" s="93"/>
      <c r="GT173" s="93"/>
      <c r="HD173" s="93"/>
      <c r="HN173" s="93"/>
      <c r="HX173" s="93"/>
    </row>
    <row xmlns:x14ac="http://schemas.microsoft.com/office/spreadsheetml/2009/9/ac" r="174" s="3" customFormat="true" x14ac:dyDescent="0.25">
      <c r="A174" s="338"/>
      <c r="B174" s="93"/>
      <c r="L174" s="93"/>
      <c r="V174" s="93"/>
      <c r="AF174" s="93"/>
      <c r="AP174" s="93"/>
      <c r="AZ174" s="93"/>
      <c r="BJ174" s="93"/>
      <c r="BT174" s="93"/>
      <c r="CD174" s="93"/>
      <c r="CN174" s="93"/>
      <c r="CX174" s="93"/>
      <c r="DH174" s="93"/>
      <c r="DR174" s="93"/>
      <c r="EB174" s="93"/>
      <c r="EL174" s="93"/>
      <c r="EV174" s="93"/>
      <c r="FF174" s="93"/>
      <c r="FP174" s="93"/>
      <c r="FZ174" s="93"/>
      <c r="GJ174" s="93"/>
      <c r="GT174" s="93"/>
      <c r="HD174" s="93"/>
      <c r="HN174" s="93"/>
      <c r="HX174" s="93"/>
    </row>
    <row xmlns:x14ac="http://schemas.microsoft.com/office/spreadsheetml/2009/9/ac" r="175" s="3" customFormat="true" x14ac:dyDescent="0.25">
      <c r="A175" s="338"/>
      <c r="B175" s="93"/>
      <c r="L175" s="93"/>
      <c r="V175" s="93"/>
      <c r="AF175" s="93"/>
      <c r="AP175" s="93"/>
      <c r="AZ175" s="93"/>
      <c r="BJ175" s="93"/>
      <c r="BT175" s="93"/>
      <c r="CD175" s="93"/>
      <c r="CN175" s="93"/>
      <c r="CX175" s="93"/>
      <c r="DH175" s="93"/>
      <c r="DR175" s="93"/>
      <c r="EB175" s="93"/>
      <c r="EL175" s="93"/>
      <c r="EV175" s="93"/>
      <c r="FF175" s="93"/>
      <c r="FP175" s="93"/>
      <c r="FZ175" s="93"/>
      <c r="GJ175" s="93"/>
      <c r="GT175" s="93"/>
      <c r="HD175" s="93"/>
      <c r="HN175" s="93"/>
      <c r="HX175" s="93"/>
    </row>
    <row xmlns:x14ac="http://schemas.microsoft.com/office/spreadsheetml/2009/9/ac" r="176" s="3" customFormat="true" x14ac:dyDescent="0.25">
      <c r="A176" s="338"/>
      <c r="B176" s="93"/>
      <c r="L176" s="93"/>
      <c r="V176" s="93"/>
      <c r="AF176" s="93"/>
      <c r="AP176" s="93"/>
      <c r="AZ176" s="93"/>
      <c r="BJ176" s="93"/>
      <c r="BT176" s="93"/>
      <c r="CD176" s="93"/>
      <c r="CN176" s="93"/>
      <c r="CX176" s="93"/>
      <c r="DH176" s="93"/>
      <c r="DR176" s="93"/>
      <c r="EB176" s="93"/>
      <c r="EL176" s="93"/>
      <c r="EV176" s="93"/>
      <c r="FF176" s="93"/>
      <c r="FP176" s="93"/>
      <c r="FZ176" s="93"/>
      <c r="GJ176" s="93"/>
      <c r="GT176" s="93"/>
      <c r="HD176" s="93"/>
      <c r="HN176" s="93"/>
      <c r="HX176" s="93"/>
    </row>
    <row xmlns:x14ac="http://schemas.microsoft.com/office/spreadsheetml/2009/9/ac" r="177" s="3" customFormat="true" x14ac:dyDescent="0.25">
      <c r="A177" s="338"/>
      <c r="B177" s="93"/>
      <c r="L177" s="93"/>
      <c r="V177" s="93"/>
      <c r="AF177" s="93"/>
      <c r="AP177" s="93"/>
      <c r="AZ177" s="93"/>
      <c r="BJ177" s="93"/>
      <c r="BT177" s="93"/>
      <c r="CD177" s="93"/>
      <c r="CN177" s="93"/>
      <c r="CX177" s="93"/>
      <c r="DH177" s="93"/>
      <c r="DR177" s="93"/>
      <c r="EB177" s="93"/>
      <c r="EL177" s="93"/>
      <c r="EV177" s="93"/>
      <c r="FF177" s="93"/>
      <c r="FP177" s="93"/>
      <c r="FZ177" s="93"/>
      <c r="GJ177" s="93"/>
      <c r="GT177" s="93"/>
      <c r="HD177" s="93"/>
      <c r="HN177" s="93"/>
      <c r="HX177" s="93"/>
    </row>
    <row xmlns:x14ac="http://schemas.microsoft.com/office/spreadsheetml/2009/9/ac" r="178" s="3" customFormat="true" x14ac:dyDescent="0.25">
      <c r="A178" s="338"/>
      <c r="B178" s="93"/>
      <c r="L178" s="93"/>
      <c r="V178" s="93"/>
      <c r="AF178" s="93"/>
      <c r="AP178" s="93"/>
      <c r="AZ178" s="93"/>
      <c r="BJ178" s="93"/>
      <c r="BT178" s="93"/>
      <c r="CD178" s="93"/>
      <c r="CN178" s="93"/>
      <c r="CX178" s="93"/>
      <c r="DH178" s="93"/>
      <c r="DR178" s="93"/>
      <c r="EB178" s="93"/>
      <c r="EL178" s="93"/>
      <c r="EV178" s="93"/>
      <c r="FF178" s="93"/>
      <c r="FP178" s="93"/>
      <c r="FZ178" s="93"/>
      <c r="GJ178" s="93"/>
      <c r="GT178" s="93"/>
      <c r="HD178" s="93"/>
      <c r="HN178" s="93"/>
      <c r="HX178" s="93"/>
    </row>
    <row xmlns:x14ac="http://schemas.microsoft.com/office/spreadsheetml/2009/9/ac" r="179" s="3" customFormat="true" x14ac:dyDescent="0.25">
      <c r="A179" s="338"/>
      <c r="B179" s="93"/>
      <c r="L179" s="93"/>
      <c r="V179" s="93"/>
      <c r="AF179" s="93"/>
      <c r="AP179" s="93"/>
      <c r="AZ179" s="93"/>
      <c r="BJ179" s="93"/>
      <c r="BT179" s="93"/>
      <c r="CD179" s="93"/>
      <c r="CN179" s="93"/>
      <c r="CX179" s="93"/>
      <c r="DH179" s="93"/>
      <c r="DR179" s="93"/>
      <c r="EB179" s="93"/>
      <c r="EL179" s="93"/>
      <c r="EV179" s="93"/>
      <c r="FF179" s="93"/>
      <c r="FP179" s="93"/>
      <c r="FZ179" s="93"/>
      <c r="GJ179" s="93"/>
      <c r="GT179" s="93"/>
      <c r="HD179" s="93"/>
      <c r="HN179" s="93"/>
      <c r="HX179" s="93"/>
    </row>
    <row xmlns:x14ac="http://schemas.microsoft.com/office/spreadsheetml/2009/9/ac" r="180" s="3" customFormat="true" x14ac:dyDescent="0.25">
      <c r="A180" s="338"/>
      <c r="B180" s="93"/>
      <c r="L180" s="93"/>
      <c r="V180" s="93"/>
      <c r="AF180" s="93"/>
      <c r="AP180" s="93"/>
      <c r="AZ180" s="93"/>
      <c r="BJ180" s="93"/>
      <c r="BT180" s="93"/>
      <c r="CD180" s="93"/>
      <c r="CN180" s="93"/>
      <c r="CX180" s="93"/>
      <c r="DH180" s="93"/>
      <c r="DR180" s="93"/>
      <c r="EB180" s="93"/>
      <c r="EL180" s="93"/>
      <c r="EV180" s="93"/>
      <c r="FF180" s="93"/>
      <c r="FP180" s="93"/>
      <c r="FZ180" s="93"/>
      <c r="GJ180" s="93"/>
      <c r="GT180" s="93"/>
      <c r="HD180" s="93"/>
      <c r="HN180" s="93"/>
      <c r="HX180" s="93"/>
    </row>
    <row xmlns:x14ac="http://schemas.microsoft.com/office/spreadsheetml/2009/9/ac" r="181" s="3" customFormat="true" x14ac:dyDescent="0.25">
      <c r="A181" s="338"/>
      <c r="B181" s="93"/>
      <c r="L181" s="93"/>
      <c r="V181" s="93"/>
      <c r="AF181" s="93"/>
      <c r="AP181" s="93"/>
      <c r="AZ181" s="93"/>
      <c r="BJ181" s="93"/>
      <c r="BT181" s="93"/>
      <c r="CD181" s="93"/>
      <c r="CN181" s="93"/>
      <c r="CX181" s="93"/>
      <c r="DH181" s="93"/>
      <c r="DR181" s="93"/>
      <c r="EB181" s="93"/>
      <c r="EL181" s="93"/>
      <c r="EV181" s="93"/>
      <c r="FF181" s="93"/>
      <c r="FP181" s="93"/>
      <c r="FZ181" s="93"/>
      <c r="GJ181" s="93"/>
      <c r="GT181" s="93"/>
      <c r="HD181" s="93"/>
      <c r="HN181" s="93"/>
      <c r="HX181" s="93"/>
    </row>
    <row xmlns:x14ac="http://schemas.microsoft.com/office/spreadsheetml/2009/9/ac" r="182" s="3" customFormat="true" x14ac:dyDescent="0.25">
      <c r="A182" s="338"/>
      <c r="B182" s="93"/>
      <c r="L182" s="93"/>
      <c r="V182" s="93"/>
      <c r="AF182" s="93"/>
      <c r="AP182" s="93"/>
      <c r="AZ182" s="93"/>
      <c r="BJ182" s="93"/>
      <c r="BT182" s="93"/>
      <c r="CD182" s="93"/>
      <c r="CN182" s="93"/>
      <c r="CX182" s="93"/>
      <c r="DH182" s="93"/>
      <c r="DR182" s="93"/>
      <c r="EB182" s="93"/>
      <c r="EL182" s="93"/>
      <c r="EV182" s="93"/>
      <c r="FF182" s="93"/>
      <c r="FP182" s="93"/>
      <c r="FZ182" s="93"/>
      <c r="GJ182" s="93"/>
      <c r="GT182" s="93"/>
      <c r="HD182" s="93"/>
      <c r="HN182" s="93"/>
      <c r="HX182" s="93"/>
    </row>
    <row xmlns:x14ac="http://schemas.microsoft.com/office/spreadsheetml/2009/9/ac" r="183" s="3" customFormat="true" x14ac:dyDescent="0.25">
      <c r="A183" s="338"/>
      <c r="B183" s="93"/>
      <c r="L183" s="93"/>
      <c r="V183" s="93"/>
      <c r="AF183" s="93"/>
      <c r="AP183" s="93"/>
      <c r="AZ183" s="93"/>
      <c r="BJ183" s="93"/>
      <c r="BT183" s="93"/>
      <c r="CD183" s="93"/>
      <c r="CN183" s="93"/>
      <c r="CX183" s="93"/>
      <c r="DH183" s="93"/>
      <c r="DR183" s="93"/>
      <c r="EB183" s="93"/>
      <c r="EL183" s="93"/>
      <c r="EV183" s="93"/>
      <c r="FF183" s="93"/>
      <c r="FP183" s="93"/>
      <c r="FZ183" s="93"/>
      <c r="GJ183" s="93"/>
      <c r="GT183" s="93"/>
      <c r="HD183" s="93"/>
      <c r="HN183" s="93"/>
      <c r="HX183" s="93"/>
    </row>
    <row xmlns:x14ac="http://schemas.microsoft.com/office/spreadsheetml/2009/9/ac" r="184" s="3" customFormat="true" x14ac:dyDescent="0.25">
      <c r="A184" s="338"/>
      <c r="B184" s="93"/>
      <c r="L184" s="93"/>
      <c r="V184" s="93"/>
      <c r="AF184" s="93"/>
      <c r="AP184" s="93"/>
      <c r="AZ184" s="93"/>
      <c r="BJ184" s="93"/>
      <c r="BT184" s="93"/>
      <c r="CD184" s="93"/>
      <c r="CN184" s="93"/>
      <c r="CX184" s="93"/>
      <c r="DH184" s="93"/>
      <c r="DR184" s="93"/>
      <c r="EB184" s="93"/>
      <c r="EL184" s="93"/>
      <c r="EV184" s="93"/>
      <c r="FF184" s="93"/>
      <c r="FP184" s="93"/>
      <c r="FZ184" s="93"/>
      <c r="GJ184" s="93"/>
      <c r="GT184" s="93"/>
      <c r="HD184" s="93"/>
      <c r="HN184" s="93"/>
      <c r="HX184" s="93"/>
    </row>
    <row xmlns:x14ac="http://schemas.microsoft.com/office/spreadsheetml/2009/9/ac" r="185" s="3" customFormat="true" x14ac:dyDescent="0.25">
      <c r="A185" s="338"/>
      <c r="B185" s="93"/>
      <c r="L185" s="93"/>
      <c r="V185" s="93"/>
      <c r="AF185" s="93"/>
      <c r="AP185" s="93"/>
      <c r="AZ185" s="93"/>
      <c r="BJ185" s="93"/>
      <c r="BT185" s="93"/>
      <c r="CD185" s="93"/>
      <c r="CN185" s="93"/>
      <c r="CX185" s="93"/>
      <c r="DH185" s="93"/>
      <c r="DR185" s="93"/>
      <c r="EB185" s="93"/>
      <c r="EL185" s="93"/>
      <c r="EV185" s="93"/>
      <c r="FF185" s="93"/>
      <c r="FP185" s="93"/>
      <c r="FZ185" s="93"/>
      <c r="GJ185" s="93"/>
      <c r="GT185" s="93"/>
      <c r="HD185" s="93"/>
      <c r="HN185" s="93"/>
      <c r="HX185" s="93"/>
    </row>
    <row xmlns:x14ac="http://schemas.microsoft.com/office/spreadsheetml/2009/9/ac" r="186" s="3" customFormat="true" x14ac:dyDescent="0.25">
      <c r="A186" s="338"/>
      <c r="B186" s="93"/>
      <c r="L186" s="93"/>
      <c r="V186" s="93"/>
      <c r="AF186" s="93"/>
      <c r="AP186" s="93"/>
      <c r="AZ186" s="93"/>
      <c r="BJ186" s="93"/>
      <c r="BT186" s="93"/>
      <c r="CD186" s="93"/>
      <c r="CN186" s="93"/>
      <c r="CX186" s="93"/>
      <c r="DH186" s="93"/>
      <c r="DR186" s="93"/>
      <c r="EB186" s="93"/>
      <c r="EL186" s="93"/>
      <c r="EV186" s="93"/>
      <c r="FF186" s="93"/>
      <c r="FP186" s="93"/>
      <c r="FZ186" s="93"/>
      <c r="GJ186" s="93"/>
      <c r="GT186" s="93"/>
      <c r="HD186" s="93"/>
      <c r="HN186" s="93"/>
      <c r="HX186" s="93"/>
    </row>
    <row xmlns:x14ac="http://schemas.microsoft.com/office/spreadsheetml/2009/9/ac" r="187" s="3" customFormat="true" x14ac:dyDescent="0.25">
      <c r="A187" s="338"/>
      <c r="B187" s="93"/>
      <c r="L187" s="93"/>
      <c r="V187" s="93"/>
      <c r="AF187" s="93"/>
      <c r="AP187" s="93"/>
      <c r="AZ187" s="93"/>
      <c r="BJ187" s="93"/>
      <c r="BT187" s="93"/>
      <c r="CD187" s="93"/>
      <c r="CN187" s="93"/>
      <c r="CX187" s="93"/>
      <c r="DH187" s="93"/>
      <c r="DR187" s="93"/>
      <c r="EB187" s="93"/>
      <c r="EL187" s="93"/>
      <c r="EV187" s="93"/>
      <c r="FF187" s="93"/>
      <c r="FP187" s="93"/>
      <c r="FZ187" s="93"/>
      <c r="GJ187" s="93"/>
      <c r="GT187" s="93"/>
      <c r="HD187" s="93"/>
      <c r="HN187" s="93"/>
      <c r="HX187" s="93"/>
    </row>
    <row xmlns:x14ac="http://schemas.microsoft.com/office/spreadsheetml/2009/9/ac" r="188" s="3" customFormat="true" x14ac:dyDescent="0.25">
      <c r="A188" s="338"/>
      <c r="B188" s="93"/>
      <c r="L188" s="93"/>
      <c r="V188" s="93"/>
      <c r="AF188" s="93"/>
      <c r="AP188" s="93"/>
      <c r="AZ188" s="93"/>
      <c r="BJ188" s="93"/>
      <c r="BT188" s="93"/>
      <c r="CD188" s="93"/>
      <c r="CN188" s="93"/>
      <c r="CX188" s="93"/>
      <c r="DH188" s="93"/>
      <c r="DR188" s="93"/>
      <c r="EB188" s="93"/>
      <c r="EL188" s="93"/>
      <c r="EV188" s="93"/>
      <c r="FF188" s="93"/>
      <c r="FP188" s="93"/>
      <c r="FZ188" s="93"/>
      <c r="GJ188" s="93"/>
      <c r="GT188" s="93"/>
      <c r="HD188" s="93"/>
      <c r="HN188" s="93"/>
      <c r="HX188" s="93"/>
    </row>
    <row xmlns:x14ac="http://schemas.microsoft.com/office/spreadsheetml/2009/9/ac" r="189" s="3" customFormat="true" x14ac:dyDescent="0.25">
      <c r="A189" s="338"/>
      <c r="B189" s="93"/>
      <c r="L189" s="93"/>
      <c r="V189" s="93"/>
      <c r="AF189" s="93"/>
      <c r="AP189" s="93"/>
      <c r="AZ189" s="93"/>
      <c r="BJ189" s="93"/>
      <c r="BT189" s="93"/>
      <c r="CD189" s="93"/>
      <c r="CN189" s="93"/>
      <c r="CX189" s="93"/>
      <c r="DH189" s="93"/>
      <c r="DR189" s="93"/>
      <c r="EB189" s="93"/>
      <c r="EL189" s="93"/>
      <c r="EV189" s="93"/>
      <c r="FF189" s="93"/>
      <c r="FP189" s="93"/>
      <c r="FZ189" s="93"/>
      <c r="GJ189" s="93"/>
      <c r="GT189" s="93"/>
      <c r="HD189" s="93"/>
      <c r="HN189" s="93"/>
      <c r="HX189" s="93"/>
    </row>
    <row xmlns:x14ac="http://schemas.microsoft.com/office/spreadsheetml/2009/9/ac" r="190" s="3" customFormat="true" x14ac:dyDescent="0.25">
      <c r="A190" s="338"/>
      <c r="B190" s="93"/>
      <c r="L190" s="93"/>
      <c r="V190" s="93"/>
      <c r="AF190" s="93"/>
      <c r="AP190" s="93"/>
      <c r="AZ190" s="93"/>
      <c r="BJ190" s="93"/>
      <c r="BT190" s="93"/>
      <c r="CD190" s="93"/>
      <c r="CN190" s="93"/>
      <c r="CX190" s="93"/>
      <c r="DH190" s="93"/>
      <c r="DR190" s="93"/>
      <c r="EB190" s="93"/>
      <c r="EL190" s="93"/>
      <c r="EV190" s="93"/>
      <c r="FF190" s="93"/>
      <c r="FP190" s="93"/>
      <c r="FZ190" s="93"/>
      <c r="GJ190" s="93"/>
      <c r="GT190" s="93"/>
      <c r="HD190" s="93"/>
      <c r="HN190" s="93"/>
      <c r="HX190" s="93"/>
    </row>
    <row xmlns:x14ac="http://schemas.microsoft.com/office/spreadsheetml/2009/9/ac" r="191" s="3" customFormat="true" x14ac:dyDescent="0.25">
      <c r="A191" s="338"/>
      <c r="B191" s="93"/>
      <c r="L191" s="93"/>
      <c r="V191" s="93"/>
      <c r="AF191" s="93"/>
      <c r="AP191" s="93"/>
      <c r="AZ191" s="93"/>
      <c r="BJ191" s="93"/>
      <c r="BT191" s="93"/>
      <c r="CD191" s="93"/>
      <c r="CN191" s="93"/>
      <c r="CX191" s="93"/>
      <c r="DH191" s="93"/>
      <c r="DR191" s="93"/>
      <c r="EB191" s="93"/>
      <c r="EL191" s="93"/>
      <c r="EV191" s="93"/>
      <c r="FF191" s="93"/>
      <c r="FP191" s="93"/>
      <c r="FZ191" s="93"/>
      <c r="GJ191" s="93"/>
      <c r="GT191" s="93"/>
      <c r="HD191" s="93"/>
      <c r="HN191" s="93"/>
      <c r="HX191" s="93"/>
    </row>
    <row xmlns:x14ac="http://schemas.microsoft.com/office/spreadsheetml/2009/9/ac" r="192" s="3" customFormat="true" x14ac:dyDescent="0.25">
      <c r="A192" s="338"/>
      <c r="B192" s="93"/>
      <c r="L192" s="93"/>
      <c r="V192" s="93"/>
      <c r="AF192" s="93"/>
      <c r="AP192" s="93"/>
      <c r="AZ192" s="93"/>
      <c r="BJ192" s="93"/>
      <c r="BT192" s="93"/>
      <c r="CD192" s="93"/>
      <c r="CN192" s="93"/>
      <c r="CX192" s="93"/>
      <c r="DH192" s="93"/>
      <c r="DR192" s="93"/>
      <c r="EB192" s="93"/>
      <c r="EL192" s="93"/>
      <c r="EV192" s="93"/>
      <c r="FF192" s="93"/>
      <c r="FP192" s="93"/>
      <c r="FZ192" s="93"/>
      <c r="GJ192" s="93"/>
      <c r="GT192" s="93"/>
      <c r="HD192" s="93"/>
      <c r="HN192" s="93"/>
      <c r="HX192" s="93"/>
    </row>
    <row xmlns:x14ac="http://schemas.microsoft.com/office/spreadsheetml/2009/9/ac" r="193" s="3" customFormat="true" x14ac:dyDescent="0.25">
      <c r="A193" s="338"/>
      <c r="B193" s="93"/>
      <c r="L193" s="93"/>
      <c r="V193" s="93"/>
      <c r="AF193" s="93"/>
      <c r="AP193" s="93"/>
      <c r="AZ193" s="93"/>
      <c r="BJ193" s="93"/>
      <c r="BT193" s="93"/>
      <c r="CD193" s="93"/>
      <c r="CN193" s="93"/>
      <c r="CX193" s="93"/>
      <c r="DH193" s="93"/>
      <c r="DR193" s="93"/>
      <c r="EB193" s="93"/>
      <c r="EL193" s="93"/>
      <c r="EV193" s="93"/>
      <c r="FF193" s="93"/>
      <c r="FP193" s="93"/>
      <c r="FZ193" s="93"/>
      <c r="GJ193" s="93"/>
      <c r="GT193" s="93"/>
      <c r="HD193" s="93"/>
      <c r="HN193" s="93"/>
      <c r="HX193" s="93"/>
    </row>
    <row xmlns:x14ac="http://schemas.microsoft.com/office/spreadsheetml/2009/9/ac" r="194" s="3" customFormat="true" x14ac:dyDescent="0.25">
      <c r="A194" s="338"/>
      <c r="B194" s="93"/>
      <c r="L194" s="93"/>
      <c r="V194" s="93"/>
      <c r="AF194" s="93"/>
      <c r="AP194" s="93"/>
      <c r="AZ194" s="93"/>
      <c r="BJ194" s="93"/>
      <c r="BT194" s="93"/>
      <c r="CD194" s="93"/>
      <c r="CN194" s="93"/>
      <c r="CX194" s="93"/>
      <c r="DH194" s="93"/>
      <c r="DR194" s="93"/>
      <c r="EB194" s="93"/>
      <c r="EL194" s="93"/>
      <c r="EV194" s="93"/>
      <c r="FF194" s="93"/>
      <c r="FP194" s="93"/>
      <c r="FZ194" s="93"/>
      <c r="GJ194" s="93"/>
      <c r="GT194" s="93"/>
      <c r="HD194" s="93"/>
      <c r="HN194" s="93"/>
      <c r="HX194" s="93"/>
    </row>
    <row xmlns:x14ac="http://schemas.microsoft.com/office/spreadsheetml/2009/9/ac" r="195" s="3" customFormat="true" x14ac:dyDescent="0.25">
      <c r="A195" s="338"/>
      <c r="B195" s="93"/>
      <c r="L195" s="93"/>
      <c r="V195" s="93"/>
      <c r="AF195" s="93"/>
      <c r="AP195" s="93"/>
      <c r="AZ195" s="93"/>
      <c r="BJ195" s="93"/>
      <c r="BT195" s="93"/>
      <c r="CD195" s="93"/>
      <c r="CN195" s="93"/>
      <c r="CX195" s="93"/>
      <c r="DH195" s="93"/>
      <c r="DR195" s="93"/>
      <c r="EB195" s="93"/>
      <c r="EL195" s="93"/>
      <c r="EV195" s="93"/>
      <c r="FF195" s="93"/>
      <c r="FP195" s="93"/>
      <c r="FZ195" s="93"/>
      <c r="GJ195" s="93"/>
      <c r="GT195" s="93"/>
      <c r="HD195" s="93"/>
      <c r="HN195" s="93"/>
      <c r="HX195" s="93"/>
    </row>
    <row xmlns:x14ac="http://schemas.microsoft.com/office/spreadsheetml/2009/9/ac" r="196" s="3" customFormat="true" x14ac:dyDescent="0.25">
      <c r="A196" s="338"/>
      <c r="B196" s="93"/>
      <c r="L196" s="93"/>
      <c r="V196" s="93"/>
      <c r="AF196" s="93"/>
      <c r="AP196" s="93"/>
      <c r="AZ196" s="93"/>
      <c r="BJ196" s="93"/>
      <c r="BT196" s="93"/>
      <c r="CD196" s="93"/>
      <c r="CN196" s="93"/>
      <c r="CX196" s="93"/>
      <c r="DH196" s="93"/>
      <c r="DR196" s="93"/>
      <c r="EB196" s="93"/>
      <c r="EL196" s="93"/>
      <c r="EV196" s="93"/>
      <c r="FF196" s="93"/>
      <c r="FP196" s="93"/>
      <c r="FZ196" s="93"/>
      <c r="GJ196" s="93"/>
      <c r="GT196" s="93"/>
      <c r="HD196" s="93"/>
      <c r="HN196" s="93"/>
      <c r="HX196" s="93"/>
    </row>
    <row xmlns:x14ac="http://schemas.microsoft.com/office/spreadsheetml/2009/9/ac" r="197" s="3" customFormat="true" x14ac:dyDescent="0.25">
      <c r="A197" s="338"/>
      <c r="B197" s="93"/>
      <c r="L197" s="93"/>
      <c r="V197" s="93"/>
      <c r="AF197" s="93"/>
      <c r="AP197" s="93"/>
      <c r="AZ197" s="93"/>
      <c r="BJ197" s="93"/>
      <c r="BT197" s="93"/>
      <c r="CD197" s="93"/>
      <c r="CN197" s="93"/>
      <c r="CX197" s="93"/>
      <c r="DH197" s="93"/>
      <c r="DR197" s="93"/>
      <c r="EB197" s="93"/>
      <c r="EL197" s="93"/>
      <c r="EV197" s="93"/>
      <c r="FF197" s="93"/>
      <c r="FP197" s="93"/>
      <c r="FZ197" s="93"/>
      <c r="GJ197" s="93"/>
      <c r="GT197" s="93"/>
      <c r="HD197" s="93"/>
      <c r="HN197" s="93"/>
      <c r="HX197" s="93"/>
    </row>
    <row xmlns:x14ac="http://schemas.microsoft.com/office/spreadsheetml/2009/9/ac" r="198" s="3" customFormat="true" x14ac:dyDescent="0.25">
      <c r="A198" s="338"/>
      <c r="B198" s="93"/>
      <c r="L198" s="93"/>
      <c r="V198" s="93"/>
      <c r="AF198" s="93"/>
      <c r="AP198" s="93"/>
      <c r="AZ198" s="93"/>
      <c r="BJ198" s="93"/>
      <c r="BT198" s="93"/>
      <c r="CD198" s="93"/>
      <c r="CN198" s="93"/>
      <c r="CX198" s="93"/>
      <c r="DH198" s="93"/>
      <c r="DR198" s="93"/>
      <c r="EB198" s="93"/>
      <c r="EL198" s="93"/>
      <c r="EV198" s="93"/>
      <c r="FF198" s="93"/>
      <c r="FP198" s="93"/>
      <c r="FZ198" s="93"/>
      <c r="GJ198" s="93"/>
      <c r="GT198" s="93"/>
      <c r="HD198" s="93"/>
      <c r="HN198" s="93"/>
      <c r="HX198" s="93"/>
    </row>
    <row xmlns:x14ac="http://schemas.microsoft.com/office/spreadsheetml/2009/9/ac" r="199" s="3" customFormat="true" x14ac:dyDescent="0.25">
      <c r="A199" s="338"/>
      <c r="B199" s="93"/>
      <c r="L199" s="93"/>
      <c r="V199" s="93"/>
      <c r="AF199" s="93"/>
      <c r="AP199" s="93"/>
      <c r="AZ199" s="93"/>
      <c r="BJ199" s="93"/>
      <c r="BT199" s="93"/>
      <c r="CD199" s="93"/>
      <c r="CN199" s="93"/>
      <c r="CX199" s="93"/>
      <c r="DH199" s="93"/>
      <c r="DR199" s="93"/>
      <c r="EB199" s="93"/>
      <c r="EL199" s="93"/>
      <c r="EV199" s="93"/>
      <c r="FF199" s="93"/>
      <c r="FP199" s="93"/>
      <c r="FZ199" s="93"/>
      <c r="GJ199" s="93"/>
      <c r="GT199" s="93"/>
      <c r="HD199" s="93"/>
      <c r="HN199" s="93"/>
      <c r="HX199" s="93"/>
    </row>
    <row xmlns:x14ac="http://schemas.microsoft.com/office/spreadsheetml/2009/9/ac" r="200" s="3" customFormat="true" x14ac:dyDescent="0.25">
      <c r="A200" s="338"/>
      <c r="B200" s="93"/>
      <c r="L200" s="93"/>
      <c r="V200" s="93"/>
      <c r="AF200" s="93"/>
      <c r="AP200" s="93"/>
      <c r="AZ200" s="93"/>
      <c r="BJ200" s="93"/>
      <c r="BT200" s="93"/>
      <c r="CD200" s="93"/>
      <c r="CN200" s="93"/>
      <c r="CX200" s="93"/>
      <c r="DH200" s="93"/>
      <c r="DR200" s="93"/>
      <c r="EB200" s="93"/>
      <c r="EL200" s="93"/>
      <c r="EV200" s="93"/>
      <c r="FF200" s="93"/>
      <c r="FP200" s="93"/>
      <c r="FZ200" s="93"/>
      <c r="GJ200" s="93"/>
      <c r="GT200" s="93"/>
      <c r="HD200" s="93"/>
      <c r="HN200" s="93"/>
      <c r="HX200" s="93"/>
    </row>
    <row xmlns:x14ac="http://schemas.microsoft.com/office/spreadsheetml/2009/9/ac" r="201" s="3" customFormat="true" x14ac:dyDescent="0.25">
      <c r="A201" s="338"/>
      <c r="B201" s="93"/>
      <c r="L201" s="93"/>
      <c r="V201" s="93"/>
      <c r="AF201" s="93"/>
      <c r="AP201" s="93"/>
      <c r="AZ201" s="93"/>
      <c r="BJ201" s="93"/>
      <c r="BT201" s="93"/>
      <c r="CD201" s="93"/>
      <c r="CN201" s="93"/>
      <c r="CX201" s="93"/>
      <c r="DH201" s="93"/>
      <c r="DR201" s="93"/>
      <c r="EB201" s="93"/>
      <c r="EL201" s="93"/>
      <c r="EV201" s="93"/>
      <c r="FF201" s="93"/>
      <c r="FP201" s="93"/>
      <c r="FZ201" s="93"/>
      <c r="GJ201" s="93"/>
      <c r="GT201" s="93"/>
      <c r="HD201" s="93"/>
      <c r="HN201" s="93"/>
      <c r="HX201" s="93"/>
    </row>
    <row xmlns:x14ac="http://schemas.microsoft.com/office/spreadsheetml/2009/9/ac" r="202" s="3" customFormat="true" x14ac:dyDescent="0.25">
      <c r="A202" s="338"/>
      <c r="B202" s="93"/>
      <c r="L202" s="93"/>
      <c r="V202" s="93"/>
      <c r="AF202" s="93"/>
      <c r="AP202" s="93"/>
      <c r="AZ202" s="93"/>
      <c r="BJ202" s="93"/>
      <c r="BT202" s="93"/>
      <c r="CD202" s="93"/>
      <c r="CN202" s="93"/>
      <c r="CX202" s="93"/>
      <c r="DH202" s="93"/>
      <c r="DR202" s="93"/>
      <c r="EB202" s="93"/>
      <c r="EL202" s="93"/>
      <c r="EV202" s="93"/>
      <c r="FF202" s="93"/>
      <c r="FP202" s="93"/>
      <c r="FZ202" s="93"/>
      <c r="GJ202" s="93"/>
      <c r="GT202" s="93"/>
      <c r="HD202" s="93"/>
      <c r="HN202" s="93"/>
      <c r="HX202" s="93"/>
    </row>
    <row xmlns:x14ac="http://schemas.microsoft.com/office/spreadsheetml/2009/9/ac" r="203" s="3" customFormat="true" x14ac:dyDescent="0.25">
      <c r="A203" s="338"/>
      <c r="B203" s="93"/>
      <c r="L203" s="93"/>
      <c r="V203" s="93"/>
      <c r="AF203" s="93"/>
      <c r="AP203" s="93"/>
      <c r="AZ203" s="93"/>
      <c r="BJ203" s="93"/>
      <c r="BT203" s="93"/>
      <c r="CD203" s="93"/>
      <c r="CN203" s="93"/>
      <c r="CX203" s="93"/>
      <c r="DH203" s="93"/>
      <c r="DR203" s="93"/>
      <c r="EB203" s="93"/>
      <c r="EL203" s="93"/>
      <c r="EV203" s="93"/>
      <c r="FF203" s="93"/>
      <c r="FP203" s="93"/>
      <c r="FZ203" s="93"/>
      <c r="GJ203" s="93"/>
      <c r="GT203" s="93"/>
      <c r="HD203" s="93"/>
      <c r="HN203" s="93"/>
      <c r="HX203" s="93"/>
    </row>
    <row xmlns:x14ac="http://schemas.microsoft.com/office/spreadsheetml/2009/9/ac" r="204" s="3" customFormat="true" x14ac:dyDescent="0.25">
      <c r="A204" s="338"/>
      <c r="B204" s="93"/>
      <c r="L204" s="93"/>
      <c r="V204" s="93"/>
      <c r="AF204" s="93"/>
      <c r="AP204" s="93"/>
      <c r="AZ204" s="93"/>
      <c r="BJ204" s="93"/>
      <c r="BT204" s="93"/>
      <c r="CD204" s="93"/>
      <c r="CN204" s="93"/>
      <c r="CX204" s="93"/>
      <c r="DH204" s="93"/>
      <c r="DR204" s="93"/>
      <c r="EB204" s="93"/>
      <c r="EL204" s="93"/>
      <c r="EV204" s="93"/>
      <c r="FF204" s="93"/>
      <c r="FP204" s="93"/>
      <c r="FZ204" s="93"/>
      <c r="GJ204" s="93"/>
      <c r="GT204" s="93"/>
      <c r="HD204" s="93"/>
      <c r="HN204" s="93"/>
      <c r="HX204" s="93"/>
    </row>
    <row xmlns:x14ac="http://schemas.microsoft.com/office/spreadsheetml/2009/9/ac" r="205" s="3" customFormat="true" x14ac:dyDescent="0.25">
      <c r="A205" s="338"/>
      <c r="B205" s="93"/>
      <c r="L205" s="93"/>
      <c r="V205" s="93"/>
      <c r="AF205" s="93"/>
      <c r="AP205" s="93"/>
      <c r="AZ205" s="93"/>
      <c r="BJ205" s="93"/>
      <c r="BT205" s="93"/>
      <c r="CD205" s="93"/>
      <c r="CN205" s="93"/>
      <c r="CX205" s="93"/>
      <c r="DH205" s="93"/>
      <c r="DR205" s="93"/>
      <c r="EB205" s="93"/>
      <c r="EL205" s="93"/>
      <c r="EV205" s="93"/>
      <c r="FF205" s="93"/>
      <c r="FP205" s="93"/>
      <c r="FZ205" s="93"/>
      <c r="GJ205" s="93"/>
      <c r="GT205" s="93"/>
      <c r="HD205" s="93"/>
      <c r="HN205" s="93"/>
      <c r="HX205" s="93"/>
    </row>
    <row xmlns:x14ac="http://schemas.microsoft.com/office/spreadsheetml/2009/9/ac" r="206" s="3" customFormat="true" x14ac:dyDescent="0.25">
      <c r="A206" s="338"/>
      <c r="B206" s="93"/>
      <c r="L206" s="93"/>
      <c r="V206" s="93"/>
      <c r="AF206" s="93"/>
      <c r="AP206" s="93"/>
      <c r="AZ206" s="93"/>
      <c r="BJ206" s="93"/>
      <c r="BT206" s="93"/>
      <c r="CD206" s="93"/>
      <c r="CN206" s="93"/>
      <c r="CX206" s="93"/>
      <c r="DH206" s="93"/>
      <c r="DR206" s="93"/>
      <c r="EB206" s="93"/>
      <c r="EL206" s="93"/>
      <c r="EV206" s="93"/>
      <c r="FF206" s="93"/>
      <c r="FP206" s="93"/>
      <c r="FZ206" s="93"/>
      <c r="GJ206" s="93"/>
      <c r="GT206" s="93"/>
      <c r="HD206" s="93"/>
      <c r="HN206" s="93"/>
      <c r="HX206" s="93"/>
    </row>
    <row xmlns:x14ac="http://schemas.microsoft.com/office/spreadsheetml/2009/9/ac" r="207" s="3" customFormat="true" x14ac:dyDescent="0.25">
      <c r="A207" s="338"/>
      <c r="B207" s="93"/>
      <c r="L207" s="93"/>
      <c r="V207" s="93"/>
      <c r="AF207" s="93"/>
      <c r="AP207" s="93"/>
      <c r="AZ207" s="93"/>
      <c r="BJ207" s="93"/>
      <c r="BT207" s="93"/>
      <c r="CD207" s="93"/>
      <c r="CN207" s="93"/>
      <c r="CX207" s="93"/>
      <c r="DH207" s="93"/>
      <c r="DR207" s="93"/>
      <c r="EB207" s="93"/>
      <c r="EL207" s="93"/>
      <c r="EV207" s="93"/>
      <c r="FF207" s="93"/>
      <c r="FP207" s="93"/>
      <c r="FZ207" s="93"/>
      <c r="GJ207" s="93"/>
      <c r="GT207" s="93"/>
      <c r="HD207" s="93"/>
      <c r="HN207" s="93"/>
      <c r="HX207" s="93"/>
    </row>
    <row xmlns:x14ac="http://schemas.microsoft.com/office/spreadsheetml/2009/9/ac" r="208" s="3" customFormat="true" x14ac:dyDescent="0.25">
      <c r="A208" s="338"/>
      <c r="B208" s="93"/>
      <c r="L208" s="93"/>
      <c r="V208" s="93"/>
      <c r="AF208" s="93"/>
      <c r="AP208" s="93"/>
      <c r="AZ208" s="93"/>
      <c r="BJ208" s="93"/>
      <c r="BT208" s="93"/>
      <c r="CD208" s="93"/>
      <c r="CN208" s="93"/>
      <c r="CX208" s="93"/>
      <c r="DH208" s="93"/>
      <c r="DR208" s="93"/>
      <c r="EB208" s="93"/>
      <c r="EL208" s="93"/>
      <c r="EV208" s="93"/>
      <c r="FF208" s="93"/>
      <c r="FP208" s="93"/>
      <c r="FZ208" s="93"/>
      <c r="GJ208" s="93"/>
      <c r="GT208" s="93"/>
      <c r="HD208" s="93"/>
      <c r="HN208" s="93"/>
      <c r="HX208" s="93"/>
    </row>
    <row xmlns:x14ac="http://schemas.microsoft.com/office/spreadsheetml/2009/9/ac" r="209" s="3" customFormat="true" x14ac:dyDescent="0.25">
      <c r="A209" s="338"/>
      <c r="B209" s="93"/>
      <c r="L209" s="93"/>
      <c r="V209" s="93"/>
      <c r="AF209" s="93"/>
      <c r="AP209" s="93"/>
      <c r="AZ209" s="93"/>
      <c r="BJ209" s="93"/>
      <c r="BT209" s="93"/>
      <c r="CD209" s="93"/>
      <c r="CN209" s="93"/>
      <c r="CX209" s="93"/>
      <c r="DH209" s="93"/>
      <c r="DR209" s="93"/>
      <c r="EB209" s="93"/>
      <c r="EL209" s="93"/>
      <c r="EV209" s="93"/>
      <c r="FF209" s="93"/>
      <c r="FP209" s="93"/>
      <c r="FZ209" s="93"/>
      <c r="GJ209" s="93"/>
      <c r="GT209" s="93"/>
      <c r="HD209" s="93"/>
      <c r="HN209" s="93"/>
      <c r="HX209" s="93"/>
    </row>
    <row xmlns:x14ac="http://schemas.microsoft.com/office/spreadsheetml/2009/9/ac" r="210" s="3" customFormat="true" x14ac:dyDescent="0.25">
      <c r="A210" s="338"/>
      <c r="B210" s="93"/>
      <c r="L210" s="93"/>
      <c r="V210" s="93"/>
      <c r="AF210" s="93"/>
      <c r="AP210" s="93"/>
      <c r="AZ210" s="93"/>
      <c r="BJ210" s="93"/>
      <c r="BT210" s="93"/>
      <c r="CD210" s="93"/>
      <c r="CN210" s="93"/>
      <c r="CX210" s="93"/>
      <c r="DH210" s="93"/>
      <c r="DR210" s="93"/>
      <c r="EB210" s="93"/>
      <c r="EL210" s="93"/>
      <c r="EV210" s="93"/>
      <c r="FF210" s="93"/>
      <c r="FP210" s="93"/>
      <c r="FZ210" s="93"/>
      <c r="GJ210" s="93"/>
      <c r="GT210" s="93"/>
      <c r="HD210" s="93"/>
      <c r="HN210" s="93"/>
      <c r="HX210" s="93"/>
    </row>
    <row xmlns:x14ac="http://schemas.microsoft.com/office/spreadsheetml/2009/9/ac" r="211" s="3" customFormat="true" x14ac:dyDescent="0.25">
      <c r="A211" s="338"/>
      <c r="B211" s="93"/>
      <c r="L211" s="93"/>
      <c r="V211" s="93"/>
      <c r="AF211" s="93"/>
      <c r="AP211" s="93"/>
      <c r="AZ211" s="93"/>
      <c r="BJ211" s="93"/>
      <c r="BT211" s="93"/>
      <c r="CD211" s="93"/>
      <c r="CN211" s="93"/>
      <c r="CX211" s="93"/>
      <c r="DH211" s="93"/>
      <c r="DR211" s="93"/>
      <c r="EB211" s="93"/>
      <c r="EL211" s="93"/>
      <c r="EV211" s="93"/>
      <c r="FF211" s="93"/>
      <c r="FP211" s="93"/>
      <c r="FZ211" s="93"/>
      <c r="GJ211" s="93"/>
      <c r="GT211" s="93"/>
      <c r="HD211" s="93"/>
      <c r="HN211" s="93"/>
      <c r="HX211" s="93"/>
    </row>
    <row xmlns:x14ac="http://schemas.microsoft.com/office/spreadsheetml/2009/9/ac" r="212" s="3" customFormat="true" x14ac:dyDescent="0.25">
      <c r="A212" s="338"/>
      <c r="B212" s="93"/>
      <c r="L212" s="93"/>
      <c r="V212" s="93"/>
      <c r="AF212" s="93"/>
      <c r="AP212" s="93"/>
      <c r="AZ212" s="93"/>
      <c r="BJ212" s="93"/>
      <c r="BT212" s="93"/>
      <c r="CD212" s="93"/>
      <c r="CN212" s="93"/>
      <c r="CX212" s="93"/>
      <c r="DH212" s="93"/>
      <c r="DR212" s="93"/>
      <c r="EB212" s="93"/>
      <c r="EL212" s="93"/>
      <c r="EV212" s="93"/>
      <c r="FF212" s="93"/>
      <c r="FP212" s="93"/>
      <c r="FZ212" s="93"/>
      <c r="GJ212" s="93"/>
      <c r="GT212" s="93"/>
      <c r="HD212" s="93"/>
      <c r="HN212" s="93"/>
      <c r="HX212" s="93"/>
    </row>
    <row xmlns:x14ac="http://schemas.microsoft.com/office/spreadsheetml/2009/9/ac" r="213" s="3" customFormat="true" x14ac:dyDescent="0.25">
      <c r="A213" s="338"/>
      <c r="B213" s="93"/>
      <c r="L213" s="93"/>
      <c r="V213" s="93"/>
      <c r="AF213" s="93"/>
      <c r="AP213" s="93"/>
      <c r="AZ213" s="93"/>
      <c r="BJ213" s="93"/>
      <c r="BT213" s="93"/>
      <c r="CD213" s="93"/>
      <c r="CN213" s="93"/>
      <c r="CX213" s="93"/>
      <c r="DH213" s="93"/>
      <c r="DR213" s="93"/>
      <c r="EB213" s="93"/>
      <c r="EL213" s="93"/>
      <c r="EV213" s="93"/>
      <c r="FF213" s="93"/>
      <c r="FP213" s="93"/>
      <c r="FZ213" s="93"/>
      <c r="GJ213" s="93"/>
      <c r="GT213" s="93"/>
      <c r="HD213" s="93"/>
      <c r="HN213" s="93"/>
      <c r="HX213" s="93"/>
    </row>
    <row xmlns:x14ac="http://schemas.microsoft.com/office/spreadsheetml/2009/9/ac" r="214" s="3" customFormat="true" x14ac:dyDescent="0.25">
      <c r="A214" s="338"/>
      <c r="B214" s="93"/>
      <c r="L214" s="93"/>
      <c r="V214" s="93"/>
      <c r="AF214" s="93"/>
      <c r="AP214" s="93"/>
      <c r="AZ214" s="93"/>
      <c r="BJ214" s="93"/>
      <c r="BT214" s="93"/>
      <c r="CD214" s="93"/>
      <c r="CN214" s="93"/>
      <c r="CX214" s="93"/>
      <c r="DH214" s="93"/>
      <c r="DR214" s="93"/>
      <c r="EB214" s="93"/>
      <c r="EL214" s="93"/>
      <c r="EV214" s="93"/>
      <c r="FF214" s="93"/>
      <c r="FP214" s="93"/>
      <c r="FZ214" s="93"/>
      <c r="GJ214" s="93"/>
      <c r="GT214" s="93"/>
      <c r="HD214" s="93"/>
      <c r="HN214" s="93"/>
      <c r="HX214" s="93"/>
    </row>
    <row xmlns:x14ac="http://schemas.microsoft.com/office/spreadsheetml/2009/9/ac" r="215" s="3" customFormat="true" x14ac:dyDescent="0.25">
      <c r="A215" s="338"/>
      <c r="B215" s="93"/>
      <c r="L215" s="93"/>
      <c r="V215" s="93"/>
      <c r="AF215" s="93"/>
      <c r="AP215" s="93"/>
      <c r="AZ215" s="93"/>
      <c r="BJ215" s="93"/>
      <c r="BT215" s="93"/>
      <c r="CD215" s="93"/>
      <c r="CN215" s="93"/>
      <c r="CX215" s="93"/>
      <c r="DH215" s="93"/>
      <c r="DR215" s="93"/>
      <c r="EB215" s="93"/>
      <c r="EL215" s="93"/>
      <c r="EV215" s="93"/>
      <c r="FF215" s="93"/>
      <c r="FP215" s="93"/>
      <c r="FZ215" s="93"/>
      <c r="GJ215" s="93"/>
      <c r="GT215" s="93"/>
      <c r="HD215" s="93"/>
      <c r="HN215" s="93"/>
      <c r="HX215" s="93"/>
    </row>
    <row xmlns:x14ac="http://schemas.microsoft.com/office/spreadsheetml/2009/9/ac" r="216" s="3" customFormat="true" x14ac:dyDescent="0.25">
      <c r="A216" s="338"/>
      <c r="B216" s="93"/>
      <c r="L216" s="93"/>
      <c r="V216" s="93"/>
      <c r="AF216" s="93"/>
      <c r="AP216" s="93"/>
      <c r="AZ216" s="93"/>
      <c r="BJ216" s="93"/>
      <c r="BT216" s="93"/>
      <c r="CD216" s="93"/>
      <c r="CN216" s="93"/>
      <c r="CX216" s="93"/>
      <c r="DH216" s="93"/>
      <c r="DR216" s="93"/>
      <c r="EB216" s="93"/>
      <c r="EL216" s="93"/>
      <c r="EV216" s="93"/>
      <c r="FF216" s="93"/>
      <c r="FP216" s="93"/>
      <c r="FZ216" s="93"/>
      <c r="GJ216" s="93"/>
      <c r="GT216" s="93"/>
      <c r="HD216" s="93"/>
      <c r="HN216" s="93"/>
      <c r="HX216" s="93"/>
    </row>
    <row xmlns:x14ac="http://schemas.microsoft.com/office/spreadsheetml/2009/9/ac" r="217" s="3" customFormat="true" x14ac:dyDescent="0.25">
      <c r="A217" s="338"/>
      <c r="B217" s="93"/>
      <c r="L217" s="93"/>
      <c r="V217" s="93"/>
      <c r="AF217" s="93"/>
      <c r="AP217" s="93"/>
      <c r="AZ217" s="93"/>
      <c r="BJ217" s="93"/>
      <c r="BT217" s="93"/>
      <c r="CD217" s="93"/>
      <c r="CN217" s="93"/>
      <c r="CX217" s="93"/>
      <c r="DH217" s="93"/>
      <c r="DR217" s="93"/>
      <c r="EB217" s="93"/>
      <c r="EL217" s="93"/>
      <c r="EV217" s="93"/>
      <c r="FF217" s="93"/>
      <c r="FP217" s="93"/>
      <c r="FZ217" s="93"/>
      <c r="GJ217" s="93"/>
      <c r="GT217" s="93"/>
      <c r="HD217" s="93"/>
      <c r="HN217" s="93"/>
      <c r="HX217" s="93"/>
    </row>
    <row xmlns:x14ac="http://schemas.microsoft.com/office/spreadsheetml/2009/9/ac" r="218" s="3" customFormat="true" x14ac:dyDescent="0.25">
      <c r="A218" s="338"/>
      <c r="B218" s="93"/>
      <c r="L218" s="93"/>
      <c r="V218" s="93"/>
      <c r="AF218" s="93"/>
      <c r="AP218" s="93"/>
      <c r="AZ218" s="93"/>
      <c r="BJ218" s="93"/>
      <c r="BT218" s="93"/>
      <c r="CD218" s="93"/>
      <c r="CN218" s="93"/>
      <c r="CX218" s="93"/>
      <c r="DH218" s="93"/>
      <c r="DR218" s="93"/>
      <c r="EB218" s="93"/>
      <c r="EL218" s="93"/>
      <c r="EV218" s="93"/>
      <c r="FF218" s="93"/>
      <c r="FP218" s="93"/>
      <c r="FZ218" s="93"/>
      <c r="GJ218" s="93"/>
      <c r="GT218" s="93"/>
      <c r="HD218" s="93"/>
      <c r="HN218" s="93"/>
      <c r="HX218" s="93"/>
    </row>
    <row xmlns:x14ac="http://schemas.microsoft.com/office/spreadsheetml/2009/9/ac" r="219" s="3" customFormat="true" x14ac:dyDescent="0.25">
      <c r="A219" s="338"/>
      <c r="B219" s="93"/>
      <c r="L219" s="93"/>
      <c r="V219" s="93"/>
      <c r="AF219" s="93"/>
      <c r="AP219" s="93"/>
      <c r="AZ219" s="93"/>
      <c r="BJ219" s="93"/>
      <c r="BT219" s="93"/>
      <c r="CD219" s="93"/>
      <c r="CN219" s="93"/>
      <c r="CX219" s="93"/>
      <c r="DH219" s="93"/>
      <c r="DR219" s="93"/>
      <c r="EB219" s="93"/>
      <c r="EL219" s="93"/>
      <c r="EV219" s="93"/>
      <c r="FF219" s="93"/>
      <c r="FP219" s="93"/>
      <c r="FZ219" s="93"/>
      <c r="GJ219" s="93"/>
      <c r="GT219" s="93"/>
      <c r="HD219" s="93"/>
      <c r="HN219" s="93"/>
      <c r="HX219" s="93"/>
    </row>
    <row xmlns:x14ac="http://schemas.microsoft.com/office/spreadsheetml/2009/9/ac" r="220" s="3" customFormat="true" x14ac:dyDescent="0.25">
      <c r="A220" s="338"/>
      <c r="B220" s="93"/>
      <c r="L220" s="93"/>
      <c r="V220" s="93"/>
      <c r="AF220" s="93"/>
      <c r="AP220" s="93"/>
      <c r="AZ220" s="93"/>
      <c r="BJ220" s="93"/>
      <c r="BT220" s="93"/>
      <c r="CD220" s="93"/>
      <c r="CN220" s="93"/>
      <c r="CX220" s="93"/>
      <c r="DH220" s="93"/>
      <c r="DR220" s="93"/>
      <c r="EB220" s="93"/>
      <c r="EL220" s="93"/>
      <c r="EV220" s="93"/>
      <c r="FF220" s="93"/>
      <c r="FP220" s="93"/>
      <c r="FZ220" s="93"/>
      <c r="GJ220" s="93"/>
      <c r="GT220" s="93"/>
      <c r="HD220" s="93"/>
      <c r="HN220" s="93"/>
      <c r="HX220" s="93"/>
    </row>
    <row xmlns:x14ac="http://schemas.microsoft.com/office/spreadsheetml/2009/9/ac" r="221" s="3" customFormat="true" x14ac:dyDescent="0.25">
      <c r="A221" s="338"/>
      <c r="B221" s="93"/>
      <c r="L221" s="93"/>
      <c r="V221" s="93"/>
      <c r="AF221" s="93"/>
      <c r="AP221" s="93"/>
      <c r="AZ221" s="93"/>
      <c r="BJ221" s="93"/>
      <c r="BT221" s="93"/>
      <c r="CD221" s="93"/>
      <c r="CN221" s="93"/>
      <c r="CX221" s="93"/>
      <c r="DH221" s="93"/>
      <c r="DR221" s="93"/>
      <c r="EB221" s="93"/>
      <c r="EL221" s="93"/>
      <c r="EV221" s="93"/>
      <c r="FF221" s="93"/>
      <c r="FP221" s="93"/>
      <c r="FZ221" s="93"/>
      <c r="GJ221" s="93"/>
      <c r="GT221" s="93"/>
      <c r="HD221" s="93"/>
      <c r="HN221" s="93"/>
      <c r="HX221" s="93"/>
    </row>
    <row xmlns:x14ac="http://schemas.microsoft.com/office/spreadsheetml/2009/9/ac" r="222" s="3" customFormat="true" x14ac:dyDescent="0.25">
      <c r="A222" s="338"/>
      <c r="B222" s="93"/>
      <c r="L222" s="93"/>
      <c r="V222" s="93"/>
      <c r="AF222" s="93"/>
      <c r="AP222" s="93"/>
      <c r="AZ222" s="93"/>
      <c r="BJ222" s="93"/>
      <c r="BT222" s="93"/>
      <c r="CD222" s="93"/>
      <c r="CN222" s="93"/>
      <c r="CX222" s="93"/>
      <c r="DH222" s="93"/>
      <c r="DR222" s="93"/>
      <c r="EB222" s="93"/>
      <c r="EL222" s="93"/>
      <c r="EV222" s="93"/>
      <c r="FF222" s="93"/>
      <c r="FP222" s="93"/>
      <c r="FZ222" s="93"/>
      <c r="GJ222" s="93"/>
      <c r="GT222" s="93"/>
      <c r="HD222" s="93"/>
      <c r="HN222" s="93"/>
      <c r="HX222" s="93"/>
    </row>
    <row xmlns:x14ac="http://schemas.microsoft.com/office/spreadsheetml/2009/9/ac" r="223" s="3" customFormat="true" x14ac:dyDescent="0.25">
      <c r="A223" s="338"/>
      <c r="B223" s="93"/>
      <c r="L223" s="93"/>
      <c r="V223" s="93"/>
      <c r="AF223" s="93"/>
      <c r="AP223" s="93"/>
      <c r="AZ223" s="93"/>
      <c r="BJ223" s="93"/>
      <c r="BT223" s="93"/>
      <c r="CD223" s="93"/>
      <c r="CN223" s="93"/>
      <c r="CX223" s="93"/>
      <c r="DH223" s="93"/>
      <c r="DR223" s="93"/>
      <c r="EB223" s="93"/>
      <c r="EL223" s="93"/>
      <c r="EV223" s="93"/>
      <c r="FF223" s="93"/>
      <c r="FP223" s="93"/>
      <c r="FZ223" s="93"/>
      <c r="GJ223" s="93"/>
      <c r="GT223" s="93"/>
      <c r="HD223" s="93"/>
      <c r="HN223" s="93"/>
      <c r="HX223" s="93"/>
    </row>
    <row xmlns:x14ac="http://schemas.microsoft.com/office/spreadsheetml/2009/9/ac" r="224" s="3" customFormat="true" x14ac:dyDescent="0.25">
      <c r="A224" s="338"/>
      <c r="B224" s="93"/>
      <c r="L224" s="93"/>
      <c r="V224" s="93"/>
      <c r="AF224" s="93"/>
      <c r="AP224" s="93"/>
      <c r="AZ224" s="93"/>
      <c r="BJ224" s="93"/>
      <c r="BT224" s="93"/>
      <c r="CD224" s="93"/>
      <c r="CN224" s="93"/>
      <c r="CX224" s="93"/>
      <c r="DH224" s="93"/>
      <c r="DR224" s="93"/>
      <c r="EB224" s="93"/>
      <c r="EL224" s="93"/>
      <c r="EV224" s="93"/>
      <c r="FF224" s="93"/>
      <c r="FP224" s="93"/>
      <c r="FZ224" s="93"/>
      <c r="GJ224" s="93"/>
      <c r="GT224" s="93"/>
      <c r="HD224" s="93"/>
      <c r="HN224" s="93"/>
      <c r="HX224" s="93"/>
    </row>
    <row xmlns:x14ac="http://schemas.microsoft.com/office/spreadsheetml/2009/9/ac" r="225" s="3" customFormat="true" x14ac:dyDescent="0.25">
      <c r="A225" s="338"/>
      <c r="B225" s="93"/>
      <c r="L225" s="93"/>
      <c r="V225" s="93"/>
      <c r="AF225" s="93"/>
      <c r="AP225" s="93"/>
      <c r="AZ225" s="93"/>
      <c r="BJ225" s="93"/>
      <c r="BT225" s="93"/>
      <c r="CD225" s="93"/>
      <c r="CN225" s="93"/>
      <c r="CX225" s="93"/>
      <c r="DH225" s="93"/>
      <c r="DR225" s="93"/>
      <c r="EB225" s="93"/>
      <c r="EL225" s="93"/>
      <c r="EV225" s="93"/>
      <c r="FF225" s="93"/>
      <c r="FP225" s="93"/>
      <c r="FZ225" s="93"/>
      <c r="GJ225" s="93"/>
      <c r="GT225" s="93"/>
      <c r="HD225" s="93"/>
      <c r="HN225" s="93"/>
      <c r="HX225" s="93"/>
    </row>
    <row xmlns:x14ac="http://schemas.microsoft.com/office/spreadsheetml/2009/9/ac" r="226" s="3" customFormat="true" x14ac:dyDescent="0.25">
      <c r="A226" s="338"/>
      <c r="B226" s="93"/>
      <c r="L226" s="93"/>
      <c r="V226" s="93"/>
      <c r="AF226" s="93"/>
      <c r="AP226" s="93"/>
      <c r="AZ226" s="93"/>
      <c r="BJ226" s="93"/>
      <c r="BT226" s="93"/>
      <c r="CD226" s="93"/>
      <c r="CN226" s="93"/>
      <c r="CX226" s="93"/>
      <c r="DH226" s="93"/>
      <c r="DR226" s="93"/>
      <c r="EB226" s="93"/>
      <c r="EL226" s="93"/>
      <c r="EV226" s="93"/>
      <c r="FF226" s="93"/>
      <c r="FP226" s="93"/>
      <c r="FZ226" s="93"/>
      <c r="GJ226" s="93"/>
      <c r="GT226" s="93"/>
      <c r="HD226" s="93"/>
      <c r="HN226" s="93"/>
      <c r="HX226" s="93"/>
    </row>
    <row xmlns:x14ac="http://schemas.microsoft.com/office/spreadsheetml/2009/9/ac" r="227" s="3" customFormat="true" x14ac:dyDescent="0.25">
      <c r="A227" s="338"/>
      <c r="B227" s="93"/>
      <c r="L227" s="93"/>
      <c r="V227" s="93"/>
      <c r="AF227" s="93"/>
      <c r="AP227" s="93"/>
      <c r="AZ227" s="93"/>
      <c r="BJ227" s="93"/>
      <c r="BT227" s="93"/>
      <c r="CD227" s="93"/>
      <c r="CN227" s="93"/>
      <c r="CX227" s="93"/>
      <c r="DH227" s="93"/>
      <c r="DR227" s="93"/>
      <c r="EB227" s="93"/>
      <c r="EL227" s="93"/>
      <c r="EV227" s="93"/>
      <c r="FF227" s="93"/>
      <c r="FP227" s="93"/>
      <c r="FZ227" s="93"/>
      <c r="GJ227" s="93"/>
      <c r="GT227" s="93"/>
      <c r="HD227" s="93"/>
      <c r="HN227" s="93"/>
      <c r="HX227" s="93"/>
    </row>
    <row xmlns:x14ac="http://schemas.microsoft.com/office/spreadsheetml/2009/9/ac" r="228" s="3" customFormat="true" x14ac:dyDescent="0.25">
      <c r="A228" s="338"/>
      <c r="B228" s="93"/>
      <c r="L228" s="93"/>
      <c r="V228" s="93"/>
      <c r="AF228" s="93"/>
      <c r="AP228" s="93"/>
      <c r="AZ228" s="93"/>
      <c r="BJ228" s="93"/>
      <c r="BT228" s="93"/>
      <c r="CD228" s="93"/>
      <c r="CN228" s="93"/>
      <c r="CX228" s="93"/>
      <c r="DH228" s="93"/>
      <c r="DR228" s="93"/>
      <c r="EB228" s="93"/>
      <c r="EL228" s="93"/>
      <c r="EV228" s="93"/>
      <c r="FF228" s="93"/>
      <c r="FP228" s="93"/>
      <c r="FZ228" s="93"/>
      <c r="GJ228" s="93"/>
      <c r="GT228" s="93"/>
      <c r="HD228" s="93"/>
      <c r="HN228" s="93"/>
      <c r="HX228" s="93"/>
    </row>
    <row xmlns:x14ac="http://schemas.microsoft.com/office/spreadsheetml/2009/9/ac" r="229" s="3" customFormat="true" x14ac:dyDescent="0.25">
      <c r="A229" s="338"/>
      <c r="B229" s="93"/>
      <c r="L229" s="93"/>
      <c r="V229" s="93"/>
      <c r="AF229" s="93"/>
      <c r="AP229" s="93"/>
      <c r="AZ229" s="93"/>
      <c r="BJ229" s="93"/>
      <c r="BT229" s="93"/>
      <c r="CD229" s="93"/>
      <c r="CN229" s="93"/>
      <c r="CX229" s="93"/>
      <c r="DH229" s="93"/>
      <c r="DR229" s="93"/>
      <c r="EB229" s="93"/>
      <c r="EL229" s="93"/>
      <c r="EV229" s="93"/>
      <c r="FF229" s="93"/>
      <c r="FP229" s="93"/>
      <c r="FZ229" s="93"/>
      <c r="GJ229" s="93"/>
      <c r="GT229" s="93"/>
      <c r="HD229" s="93"/>
      <c r="HN229" s="93"/>
      <c r="HX229" s="93"/>
    </row>
    <row xmlns:x14ac="http://schemas.microsoft.com/office/spreadsheetml/2009/9/ac" r="230" s="3" customFormat="true" x14ac:dyDescent="0.25">
      <c r="A230" s="338"/>
      <c r="B230" s="93"/>
      <c r="L230" s="93"/>
      <c r="V230" s="93"/>
      <c r="AF230" s="93"/>
      <c r="AP230" s="93"/>
      <c r="AZ230" s="93"/>
      <c r="BJ230" s="93"/>
      <c r="BT230" s="93"/>
      <c r="CD230" s="93"/>
      <c r="CN230" s="93"/>
      <c r="CX230" s="93"/>
      <c r="DH230" s="93"/>
      <c r="DR230" s="93"/>
      <c r="EB230" s="93"/>
      <c r="EL230" s="93"/>
      <c r="EV230" s="93"/>
      <c r="FF230" s="93"/>
      <c r="FP230" s="93"/>
      <c r="FZ230" s="93"/>
      <c r="GJ230" s="93"/>
      <c r="GT230" s="93"/>
      <c r="HD230" s="93"/>
      <c r="HN230" s="93"/>
      <c r="HX230" s="93"/>
    </row>
    <row xmlns:x14ac="http://schemas.microsoft.com/office/spreadsheetml/2009/9/ac" r="231" s="3" customFormat="true" x14ac:dyDescent="0.25">
      <c r="A231" s="338"/>
      <c r="B231" s="93"/>
      <c r="L231" s="93"/>
      <c r="V231" s="93"/>
      <c r="AF231" s="93"/>
      <c r="AP231" s="93"/>
      <c r="AZ231" s="93"/>
      <c r="BJ231" s="93"/>
      <c r="BT231" s="93"/>
      <c r="CD231" s="93"/>
      <c r="CN231" s="93"/>
      <c r="CX231" s="93"/>
      <c r="DH231" s="93"/>
      <c r="DR231" s="93"/>
      <c r="EB231" s="93"/>
      <c r="EL231" s="93"/>
      <c r="EV231" s="93"/>
      <c r="FF231" s="93"/>
      <c r="FP231" s="93"/>
      <c r="FZ231" s="93"/>
      <c r="GJ231" s="93"/>
      <c r="GT231" s="93"/>
      <c r="HD231" s="93"/>
      <c r="HN231" s="93"/>
      <c r="HX231" s="93"/>
    </row>
    <row xmlns:x14ac="http://schemas.microsoft.com/office/spreadsheetml/2009/9/ac" r="232" s="3" customFormat="true" x14ac:dyDescent="0.25">
      <c r="A232" s="338"/>
      <c r="B232" s="93"/>
      <c r="L232" s="93"/>
      <c r="V232" s="93"/>
      <c r="AF232" s="93"/>
      <c r="AP232" s="93"/>
      <c r="AZ232" s="93"/>
      <c r="BJ232" s="93"/>
      <c r="BT232" s="93"/>
      <c r="CD232" s="93"/>
      <c r="CN232" s="93"/>
      <c r="CX232" s="93"/>
      <c r="DH232" s="93"/>
      <c r="DR232" s="93"/>
      <c r="EB232" s="93"/>
      <c r="EL232" s="93"/>
      <c r="EV232" s="93"/>
      <c r="FF232" s="93"/>
      <c r="FP232" s="93"/>
      <c r="FZ232" s="93"/>
      <c r="GJ232" s="93"/>
      <c r="GT232" s="93"/>
      <c r="HD232" s="93"/>
      <c r="HN232" s="93"/>
      <c r="HX232" s="93"/>
    </row>
    <row xmlns:x14ac="http://schemas.microsoft.com/office/spreadsheetml/2009/9/ac" r="233" s="3" customFormat="true" x14ac:dyDescent="0.25">
      <c r="A233" s="338"/>
      <c r="B233" s="93"/>
      <c r="L233" s="93"/>
      <c r="V233" s="93"/>
      <c r="AF233" s="93"/>
      <c r="AP233" s="93"/>
      <c r="AZ233" s="93"/>
      <c r="BJ233" s="93"/>
      <c r="BT233" s="93"/>
      <c r="CD233" s="93"/>
      <c r="CN233" s="93"/>
      <c r="CX233" s="93"/>
      <c r="DH233" s="93"/>
      <c r="DR233" s="93"/>
      <c r="EB233" s="93"/>
      <c r="EL233" s="93"/>
      <c r="EV233" s="93"/>
      <c r="FF233" s="93"/>
      <c r="FP233" s="93"/>
      <c r="FZ233" s="93"/>
      <c r="GJ233" s="93"/>
      <c r="GT233" s="93"/>
      <c r="HD233" s="93"/>
      <c r="HN233" s="93"/>
      <c r="HX233" s="93"/>
    </row>
    <row xmlns:x14ac="http://schemas.microsoft.com/office/spreadsheetml/2009/9/ac" r="234" s="3" customFormat="true" x14ac:dyDescent="0.25">
      <c r="A234" s="338"/>
      <c r="B234" s="93"/>
      <c r="L234" s="93"/>
      <c r="V234" s="93"/>
      <c r="AF234" s="93"/>
      <c r="AP234" s="93"/>
      <c r="AZ234" s="93"/>
      <c r="BJ234" s="93"/>
      <c r="BT234" s="93"/>
      <c r="CD234" s="93"/>
      <c r="CN234" s="93"/>
      <c r="CX234" s="93"/>
      <c r="DH234" s="93"/>
      <c r="DR234" s="93"/>
      <c r="EB234" s="93"/>
      <c r="EL234" s="93"/>
      <c r="EV234" s="93"/>
      <c r="FF234" s="93"/>
      <c r="FP234" s="93"/>
      <c r="FZ234" s="93"/>
      <c r="GJ234" s="93"/>
      <c r="GT234" s="93"/>
      <c r="HD234" s="93"/>
      <c r="HN234" s="93"/>
      <c r="HX234" s="93"/>
    </row>
    <row xmlns:x14ac="http://schemas.microsoft.com/office/spreadsheetml/2009/9/ac" r="235" s="3" customFormat="true" x14ac:dyDescent="0.25">
      <c r="A235" s="338"/>
      <c r="B235" s="93"/>
      <c r="L235" s="93"/>
      <c r="V235" s="93"/>
      <c r="AF235" s="93"/>
      <c r="AP235" s="93"/>
      <c r="AZ235" s="93"/>
      <c r="BJ235" s="93"/>
      <c r="BT235" s="93"/>
      <c r="CD235" s="93"/>
      <c r="CN235" s="93"/>
      <c r="CX235" s="93"/>
      <c r="DH235" s="93"/>
      <c r="DR235" s="93"/>
      <c r="EB235" s="93"/>
      <c r="EL235" s="93"/>
      <c r="EV235" s="93"/>
      <c r="FF235" s="93"/>
      <c r="FP235" s="93"/>
      <c r="FZ235" s="93"/>
      <c r="GJ235" s="93"/>
      <c r="GT235" s="93"/>
      <c r="HD235" s="93"/>
      <c r="HN235" s="93"/>
      <c r="HX235" s="93"/>
    </row>
    <row xmlns:x14ac="http://schemas.microsoft.com/office/spreadsheetml/2009/9/ac" r="236" s="3" customFormat="true" x14ac:dyDescent="0.25">
      <c r="A236" s="338"/>
      <c r="B236" s="93"/>
      <c r="L236" s="93"/>
      <c r="V236" s="93"/>
      <c r="AF236" s="93"/>
      <c r="AP236" s="93"/>
      <c r="AZ236" s="93"/>
      <c r="BJ236" s="93"/>
      <c r="BT236" s="93"/>
      <c r="CD236" s="93"/>
      <c r="CN236" s="93"/>
      <c r="CX236" s="93"/>
      <c r="DH236" s="93"/>
      <c r="DR236" s="93"/>
      <c r="EB236" s="93"/>
      <c r="EL236" s="93"/>
      <c r="EV236" s="93"/>
      <c r="FF236" s="93"/>
      <c r="FP236" s="93"/>
      <c r="FZ236" s="93"/>
      <c r="GJ236" s="93"/>
      <c r="GT236" s="93"/>
      <c r="HD236" s="93"/>
      <c r="HN236" s="93"/>
      <c r="HX236" s="93"/>
    </row>
    <row xmlns:x14ac="http://schemas.microsoft.com/office/spreadsheetml/2009/9/ac" r="237" s="3" customFormat="true" x14ac:dyDescent="0.25">
      <c r="A237" s="338"/>
      <c r="B237" s="93"/>
      <c r="L237" s="93"/>
      <c r="V237" s="93"/>
      <c r="AF237" s="93"/>
      <c r="AP237" s="93"/>
      <c r="AZ237" s="93"/>
      <c r="BJ237" s="93"/>
      <c r="BT237" s="93"/>
      <c r="CD237" s="93"/>
      <c r="CN237" s="93"/>
      <c r="CX237" s="93"/>
      <c r="DH237" s="93"/>
      <c r="DR237" s="93"/>
      <c r="EB237" s="93"/>
      <c r="EL237" s="93"/>
      <c r="EV237" s="93"/>
      <c r="FF237" s="93"/>
      <c r="FP237" s="93"/>
      <c r="FZ237" s="93"/>
      <c r="GJ237" s="93"/>
      <c r="GT237" s="93"/>
      <c r="HD237" s="93"/>
      <c r="HN237" s="93"/>
      <c r="HX237" s="93"/>
    </row>
    <row xmlns:x14ac="http://schemas.microsoft.com/office/spreadsheetml/2009/9/ac" r="238" s="3" customFormat="true" x14ac:dyDescent="0.25">
      <c r="A238" s="338"/>
      <c r="B238" s="93"/>
      <c r="L238" s="93"/>
      <c r="V238" s="93"/>
      <c r="AF238" s="93"/>
      <c r="AP238" s="93"/>
      <c r="AZ238" s="93"/>
      <c r="BJ238" s="93"/>
      <c r="BT238" s="93"/>
      <c r="CD238" s="93"/>
      <c r="CN238" s="93"/>
      <c r="CX238" s="93"/>
      <c r="DH238" s="93"/>
      <c r="DR238" s="93"/>
      <c r="EB238" s="93"/>
      <c r="EL238" s="93"/>
      <c r="EV238" s="93"/>
      <c r="FF238" s="93"/>
      <c r="FP238" s="93"/>
      <c r="FZ238" s="93"/>
      <c r="GJ238" s="93"/>
      <c r="GT238" s="93"/>
      <c r="HD238" s="93"/>
      <c r="HN238" s="93"/>
      <c r="HX238" s="93"/>
    </row>
    <row xmlns:x14ac="http://schemas.microsoft.com/office/spreadsheetml/2009/9/ac" r="239" s="3" customFormat="true" x14ac:dyDescent="0.25">
      <c r="A239" s="338"/>
      <c r="B239" s="93"/>
      <c r="L239" s="93"/>
      <c r="V239" s="93"/>
      <c r="AF239" s="93"/>
      <c r="AP239" s="93"/>
      <c r="AZ239" s="93"/>
      <c r="BJ239" s="93"/>
      <c r="BT239" s="93"/>
      <c r="CD239" s="93"/>
      <c r="CN239" s="93"/>
      <c r="CX239" s="93"/>
      <c r="DH239" s="93"/>
      <c r="DR239" s="93"/>
      <c r="EB239" s="93"/>
      <c r="EL239" s="93"/>
      <c r="EV239" s="93"/>
      <c r="FF239" s="93"/>
      <c r="FP239" s="93"/>
      <c r="FZ239" s="93"/>
      <c r="GJ239" s="93"/>
      <c r="GT239" s="93"/>
      <c r="HD239" s="93"/>
      <c r="HN239" s="93"/>
      <c r="HX239" s="93"/>
    </row>
    <row xmlns:x14ac="http://schemas.microsoft.com/office/spreadsheetml/2009/9/ac" r="240" s="3" customFormat="true" x14ac:dyDescent="0.25">
      <c r="A240" s="338"/>
      <c r="B240" s="93"/>
      <c r="L240" s="93"/>
      <c r="V240" s="93"/>
      <c r="AF240" s="93"/>
      <c r="AP240" s="93"/>
      <c r="AZ240" s="93"/>
      <c r="BJ240" s="93"/>
      <c r="BT240" s="93"/>
      <c r="CD240" s="93"/>
      <c r="CN240" s="93"/>
      <c r="CX240" s="93"/>
      <c r="DH240" s="93"/>
      <c r="DR240" s="93"/>
      <c r="EB240" s="93"/>
      <c r="EL240" s="93"/>
      <c r="EV240" s="93"/>
      <c r="FF240" s="93"/>
      <c r="FP240" s="93"/>
      <c r="FZ240" s="93"/>
      <c r="GJ240" s="93"/>
      <c r="GT240" s="93"/>
      <c r="HD240" s="93"/>
      <c r="HN240" s="93"/>
      <c r="HX240" s="93"/>
    </row>
    <row xmlns:x14ac="http://schemas.microsoft.com/office/spreadsheetml/2009/9/ac" r="241" s="3" customFormat="true" x14ac:dyDescent="0.25">
      <c r="A241" s="338"/>
      <c r="B241" s="93"/>
      <c r="L241" s="93"/>
      <c r="V241" s="93"/>
      <c r="AF241" s="93"/>
      <c r="AP241" s="93"/>
      <c r="AZ241" s="93"/>
      <c r="BJ241" s="93"/>
      <c r="BT241" s="93"/>
      <c r="CD241" s="93"/>
      <c r="CN241" s="93"/>
      <c r="CX241" s="93"/>
      <c r="DH241" s="93"/>
      <c r="DR241" s="93"/>
      <c r="EB241" s="93"/>
      <c r="EL241" s="93"/>
      <c r="EV241" s="93"/>
      <c r="FF241" s="93"/>
      <c r="FP241" s="93"/>
      <c r="FZ241" s="93"/>
      <c r="GJ241" s="93"/>
      <c r="GT241" s="93"/>
      <c r="HD241" s="93"/>
      <c r="HN241" s="93"/>
      <c r="HX241" s="93"/>
    </row>
    <row xmlns:x14ac="http://schemas.microsoft.com/office/spreadsheetml/2009/9/ac" r="242" s="3" customFormat="true" x14ac:dyDescent="0.25">
      <c r="A242" s="338"/>
      <c r="B242" s="93"/>
      <c r="L242" s="93"/>
      <c r="V242" s="93"/>
      <c r="AF242" s="93"/>
      <c r="AP242" s="93"/>
      <c r="AZ242" s="93"/>
      <c r="BJ242" s="93"/>
      <c r="BT242" s="93"/>
      <c r="CD242" s="93"/>
      <c r="CN242" s="93"/>
      <c r="CX242" s="93"/>
      <c r="DH242" s="93"/>
      <c r="DR242" s="93"/>
      <c r="EB242" s="93"/>
      <c r="EL242" s="93"/>
      <c r="EV242" s="93"/>
      <c r="FF242" s="93"/>
      <c r="FP242" s="93"/>
      <c r="FZ242" s="93"/>
      <c r="GJ242" s="93"/>
      <c r="GT242" s="93"/>
      <c r="HD242" s="93"/>
      <c r="HN242" s="93"/>
      <c r="HX242" s="93"/>
    </row>
    <row xmlns:x14ac="http://schemas.microsoft.com/office/spreadsheetml/2009/9/ac" r="243" s="3" customFormat="true" x14ac:dyDescent="0.25">
      <c r="A243" s="338"/>
      <c r="B243" s="93"/>
      <c r="L243" s="93"/>
      <c r="V243" s="93"/>
      <c r="AF243" s="93"/>
      <c r="AP243" s="93"/>
      <c r="AZ243" s="93"/>
      <c r="BJ243" s="93"/>
      <c r="BT243" s="93"/>
      <c r="CD243" s="93"/>
      <c r="CN243" s="93"/>
      <c r="CX243" s="93"/>
      <c r="DH243" s="93"/>
      <c r="DR243" s="93"/>
      <c r="EB243" s="93"/>
      <c r="EL243" s="93"/>
      <c r="EV243" s="93"/>
      <c r="FF243" s="93"/>
      <c r="FP243" s="93"/>
      <c r="FZ243" s="93"/>
      <c r="GJ243" s="93"/>
      <c r="GT243" s="93"/>
      <c r="HD243" s="93"/>
      <c r="HN243" s="93"/>
      <c r="HX243" s="93"/>
    </row>
    <row xmlns:x14ac="http://schemas.microsoft.com/office/spreadsheetml/2009/9/ac" r="244" s="3" customFormat="true" x14ac:dyDescent="0.25">
      <c r="A244" s="338"/>
      <c r="B244" s="93"/>
      <c r="L244" s="93"/>
      <c r="V244" s="93"/>
      <c r="AF244" s="93"/>
      <c r="AP244" s="93"/>
      <c r="AZ244" s="93"/>
      <c r="BJ244" s="93"/>
      <c r="BT244" s="93"/>
      <c r="CD244" s="93"/>
      <c r="CN244" s="93"/>
      <c r="CX244" s="93"/>
      <c r="DH244" s="93"/>
      <c r="DR244" s="93"/>
      <c r="EB244" s="93"/>
      <c r="EL244" s="93"/>
      <c r="EV244" s="93"/>
      <c r="FF244" s="93"/>
      <c r="FP244" s="93"/>
      <c r="FZ244" s="93"/>
      <c r="GJ244" s="93"/>
      <c r="GT244" s="93"/>
      <c r="HD244" s="93"/>
      <c r="HN244" s="93"/>
      <c r="HX244" s="93"/>
    </row>
    <row xmlns:x14ac="http://schemas.microsoft.com/office/spreadsheetml/2009/9/ac" r="245" s="3" customFormat="true" x14ac:dyDescent="0.25">
      <c r="A245" s="338"/>
      <c r="B245" s="93"/>
      <c r="L245" s="93"/>
      <c r="V245" s="93"/>
      <c r="AF245" s="93"/>
      <c r="AP245" s="93"/>
      <c r="AZ245" s="93"/>
      <c r="BJ245" s="93"/>
      <c r="BT245" s="93"/>
      <c r="CD245" s="93"/>
      <c r="CN245" s="93"/>
      <c r="CX245" s="93"/>
      <c r="DH245" s="93"/>
      <c r="DR245" s="93"/>
      <c r="EB245" s="93"/>
      <c r="EL245" s="93"/>
      <c r="EV245" s="93"/>
      <c r="FF245" s="93"/>
      <c r="FP245" s="93"/>
      <c r="FZ245" s="93"/>
      <c r="GJ245" s="93"/>
      <c r="GT245" s="93"/>
      <c r="HD245" s="93"/>
      <c r="HN245" s="93"/>
      <c r="HX245" s="93"/>
    </row>
    <row xmlns:x14ac="http://schemas.microsoft.com/office/spreadsheetml/2009/9/ac" r="246" s="3" customFormat="true" x14ac:dyDescent="0.25">
      <c r="A246" s="338"/>
      <c r="B246" s="93"/>
      <c r="L246" s="93"/>
      <c r="V246" s="93"/>
      <c r="AF246" s="93"/>
      <c r="AP246" s="93"/>
      <c r="AZ246" s="93"/>
      <c r="BJ246" s="93"/>
      <c r="BT246" s="93"/>
      <c r="CD246" s="93"/>
      <c r="CN246" s="93"/>
      <c r="CX246" s="93"/>
      <c r="DH246" s="93"/>
      <c r="DR246" s="93"/>
      <c r="EB246" s="93"/>
      <c r="EL246" s="93"/>
      <c r="EV246" s="93"/>
      <c r="FF246" s="93"/>
      <c r="FP246" s="93"/>
      <c r="FZ246" s="93"/>
      <c r="GJ246" s="93"/>
      <c r="GT246" s="93"/>
      <c r="HD246" s="93"/>
      <c r="HN246" s="93"/>
      <c r="HX246" s="93"/>
    </row>
    <row xmlns:x14ac="http://schemas.microsoft.com/office/spreadsheetml/2009/9/ac" r="247" s="3" customFormat="true" x14ac:dyDescent="0.25">
      <c r="A247" s="338"/>
      <c r="B247" s="93"/>
      <c r="L247" s="93"/>
      <c r="V247" s="93"/>
      <c r="AF247" s="93"/>
      <c r="AP247" s="93"/>
      <c r="AZ247" s="93"/>
      <c r="BJ247" s="93"/>
      <c r="BT247" s="93"/>
      <c r="CD247" s="93"/>
      <c r="CN247" s="93"/>
      <c r="CX247" s="93"/>
      <c r="DH247" s="93"/>
      <c r="DR247" s="93"/>
      <c r="EB247" s="93"/>
      <c r="EL247" s="93"/>
      <c r="EV247" s="93"/>
      <c r="FF247" s="93"/>
      <c r="FP247" s="93"/>
      <c r="FZ247" s="93"/>
      <c r="GJ247" s="93"/>
      <c r="GT247" s="93"/>
      <c r="HD247" s="93"/>
      <c r="HN247" s="93"/>
      <c r="HX247" s="93"/>
    </row>
    <row xmlns:x14ac="http://schemas.microsoft.com/office/spreadsheetml/2009/9/ac" r="248" s="3" customFormat="true" x14ac:dyDescent="0.25">
      <c r="A248" s="338"/>
      <c r="B248" s="93"/>
      <c r="L248" s="93"/>
      <c r="V248" s="93"/>
      <c r="AF248" s="93"/>
      <c r="AP248" s="93"/>
      <c r="AZ248" s="93"/>
      <c r="BJ248" s="93"/>
      <c r="BT248" s="93"/>
      <c r="CD248" s="93"/>
      <c r="CN248" s="93"/>
      <c r="CX248" s="93"/>
      <c r="DH248" s="93"/>
      <c r="DR248" s="93"/>
      <c r="EB248" s="93"/>
      <c r="EL248" s="93"/>
      <c r="EV248" s="93"/>
      <c r="FF248" s="93"/>
      <c r="FP248" s="93"/>
      <c r="FZ248" s="93"/>
      <c r="GJ248" s="93"/>
      <c r="GT248" s="93"/>
      <c r="HD248" s="93"/>
      <c r="HN248" s="93"/>
      <c r="HX248" s="93"/>
    </row>
    <row xmlns:x14ac="http://schemas.microsoft.com/office/spreadsheetml/2009/9/ac" r="249" s="3" customFormat="true" x14ac:dyDescent="0.25">
      <c r="A249" s="338"/>
      <c r="B249" s="93"/>
      <c r="L249" s="93"/>
      <c r="V249" s="93"/>
      <c r="AF249" s="93"/>
      <c r="AP249" s="93"/>
      <c r="AZ249" s="93"/>
      <c r="BJ249" s="93"/>
      <c r="BT249" s="93"/>
      <c r="CD249" s="93"/>
      <c r="CN249" s="93"/>
      <c r="CX249" s="93"/>
      <c r="DH249" s="93"/>
      <c r="DR249" s="93"/>
      <c r="EB249" s="93"/>
      <c r="EL249" s="93"/>
      <c r="EV249" s="93"/>
      <c r="FF249" s="93"/>
      <c r="FP249" s="93"/>
      <c r="FZ249" s="93"/>
      <c r="GJ249" s="93"/>
      <c r="GT249" s="93"/>
      <c r="HD249" s="93"/>
      <c r="HN249" s="93"/>
      <c r="HX249" s="93"/>
    </row>
    <row xmlns:x14ac="http://schemas.microsoft.com/office/spreadsheetml/2009/9/ac" r="250" s="3" customFormat="true" x14ac:dyDescent="0.25">
      <c r="A250" s="338"/>
      <c r="B250" s="93"/>
      <c r="L250" s="93"/>
      <c r="V250" s="93"/>
      <c r="AF250" s="93"/>
      <c r="AP250" s="93"/>
      <c r="AZ250" s="93"/>
      <c r="BJ250" s="93"/>
      <c r="BT250" s="93"/>
      <c r="CD250" s="93"/>
      <c r="CN250" s="93"/>
      <c r="CX250" s="93"/>
      <c r="DH250" s="93"/>
      <c r="DR250" s="93"/>
      <c r="EB250" s="93"/>
      <c r="EL250" s="93"/>
      <c r="EV250" s="93"/>
      <c r="FF250" s="93"/>
      <c r="FP250" s="93"/>
      <c r="FZ250" s="93"/>
      <c r="GJ250" s="93"/>
      <c r="GT250" s="93"/>
      <c r="HD250" s="93"/>
      <c r="HN250" s="93"/>
      <c r="HX250" s="93"/>
    </row>
    <row xmlns:x14ac="http://schemas.microsoft.com/office/spreadsheetml/2009/9/ac" r="251" s="3" customFormat="true" x14ac:dyDescent="0.25">
      <c r="A251" s="338"/>
      <c r="B251" s="93"/>
      <c r="L251" s="93"/>
      <c r="V251" s="93"/>
      <c r="AF251" s="93"/>
      <c r="AP251" s="93"/>
      <c r="AZ251" s="93"/>
      <c r="BJ251" s="93"/>
      <c r="BT251" s="93"/>
      <c r="CD251" s="93"/>
      <c r="CN251" s="93"/>
      <c r="CX251" s="93"/>
      <c r="DH251" s="93"/>
      <c r="DR251" s="93"/>
      <c r="EB251" s="93"/>
      <c r="EL251" s="93"/>
      <c r="EV251" s="93"/>
      <c r="FF251" s="93"/>
      <c r="FP251" s="93"/>
      <c r="FZ251" s="93"/>
      <c r="GJ251" s="93"/>
      <c r="GT251" s="93"/>
      <c r="HD251" s="93"/>
      <c r="HN251" s="93"/>
      <c r="HX251" s="93"/>
    </row>
    <row xmlns:x14ac="http://schemas.microsoft.com/office/spreadsheetml/2009/9/ac" r="252" s="3" customFormat="true" x14ac:dyDescent="0.25">
      <c r="A252" s="338"/>
      <c r="B252" s="93"/>
      <c r="L252" s="93"/>
      <c r="V252" s="93"/>
      <c r="AF252" s="93"/>
      <c r="AP252" s="93"/>
      <c r="AZ252" s="93"/>
      <c r="BJ252" s="93"/>
      <c r="BT252" s="93"/>
      <c r="CD252" s="93"/>
      <c r="CN252" s="93"/>
      <c r="CX252" s="93"/>
      <c r="DH252" s="93"/>
      <c r="DR252" s="93"/>
      <c r="EB252" s="93"/>
      <c r="EL252" s="93"/>
      <c r="EV252" s="93"/>
      <c r="FF252" s="93"/>
      <c r="FP252" s="93"/>
      <c r="FZ252" s="93"/>
      <c r="GJ252" s="93"/>
      <c r="GT252" s="93"/>
      <c r="HD252" s="93"/>
      <c r="HN252" s="93"/>
      <c r="HX252" s="93"/>
    </row>
    <row xmlns:x14ac="http://schemas.microsoft.com/office/spreadsheetml/2009/9/ac" r="253" s="3" customFormat="true" x14ac:dyDescent="0.25">
      <c r="A253" s="338"/>
      <c r="B253" s="93"/>
      <c r="L253" s="93"/>
      <c r="V253" s="93"/>
      <c r="AF253" s="93"/>
      <c r="AP253" s="93"/>
      <c r="AZ253" s="93"/>
      <c r="BJ253" s="93"/>
      <c r="BT253" s="93"/>
      <c r="CD253" s="93"/>
      <c r="CN253" s="93"/>
      <c r="CX253" s="93"/>
      <c r="DH253" s="93"/>
      <c r="DR253" s="93"/>
      <c r="EB253" s="93"/>
      <c r="EL253" s="93"/>
      <c r="EV253" s="93"/>
      <c r="FF253" s="93"/>
      <c r="FP253" s="93"/>
      <c r="FZ253" s="93"/>
      <c r="GJ253" s="93"/>
      <c r="GT253" s="93"/>
      <c r="HD253" s="93"/>
      <c r="HN253" s="93"/>
      <c r="HX253" s="93"/>
    </row>
    <row xmlns:x14ac="http://schemas.microsoft.com/office/spreadsheetml/2009/9/ac" r="254" s="3" customFormat="true" x14ac:dyDescent="0.25">
      <c r="A254" s="338"/>
      <c r="B254" s="93"/>
      <c r="L254" s="93"/>
      <c r="V254" s="93"/>
      <c r="AF254" s="93"/>
      <c r="AP254" s="93"/>
      <c r="AZ254" s="93"/>
      <c r="BJ254" s="93"/>
      <c r="BT254" s="93"/>
      <c r="CD254" s="93"/>
      <c r="CN254" s="93"/>
      <c r="CX254" s="93"/>
      <c r="DH254" s="93"/>
      <c r="DR254" s="93"/>
      <c r="EB254" s="93"/>
      <c r="EL254" s="93"/>
      <c r="EV254" s="93"/>
      <c r="FF254" s="93"/>
      <c r="FP254" s="93"/>
      <c r="FZ254" s="93"/>
      <c r="GJ254" s="93"/>
      <c r="GT254" s="93"/>
      <c r="HD254" s="93"/>
      <c r="HN254" s="93"/>
      <c r="HX254" s="93"/>
    </row>
    <row xmlns:x14ac="http://schemas.microsoft.com/office/spreadsheetml/2009/9/ac" r="255" s="3" customFormat="true" x14ac:dyDescent="0.25">
      <c r="A255" s="338"/>
      <c r="B255" s="93"/>
      <c r="L255" s="93"/>
      <c r="V255" s="93"/>
      <c r="AF255" s="93"/>
      <c r="AP255" s="93"/>
      <c r="AZ255" s="93"/>
      <c r="BJ255" s="93"/>
      <c r="BT255" s="93"/>
      <c r="CD255" s="93"/>
      <c r="CN255" s="93"/>
      <c r="CX255" s="93"/>
      <c r="DH255" s="93"/>
      <c r="DR255" s="93"/>
      <c r="EB255" s="93"/>
      <c r="EL255" s="93"/>
      <c r="EV255" s="93"/>
      <c r="FF255" s="93"/>
      <c r="FP255" s="93"/>
      <c r="FZ255" s="93"/>
      <c r="GJ255" s="93"/>
      <c r="GT255" s="93"/>
      <c r="HD255" s="93"/>
      <c r="HN255" s="93"/>
      <c r="HX255" s="93"/>
    </row>
    <row xmlns:x14ac="http://schemas.microsoft.com/office/spreadsheetml/2009/9/ac" r="256" s="3" customFormat="true" x14ac:dyDescent="0.25">
      <c r="A256" s="338"/>
      <c r="B256" s="93"/>
      <c r="L256" s="93"/>
      <c r="V256" s="93"/>
      <c r="AF256" s="93"/>
      <c r="AP256" s="93"/>
      <c r="AZ256" s="93"/>
      <c r="BJ256" s="93"/>
      <c r="BT256" s="93"/>
      <c r="CD256" s="93"/>
      <c r="CN256" s="93"/>
      <c r="CX256" s="93"/>
      <c r="DH256" s="93"/>
      <c r="DR256" s="93"/>
      <c r="EB256" s="93"/>
      <c r="EL256" s="93"/>
      <c r="EV256" s="93"/>
      <c r="FF256" s="93"/>
      <c r="FP256" s="93"/>
      <c r="FZ256" s="93"/>
      <c r="GJ256" s="93"/>
      <c r="GT256" s="93"/>
      <c r="HD256" s="93"/>
      <c r="HN256" s="93"/>
      <c r="HX256" s="93"/>
    </row>
    <row xmlns:x14ac="http://schemas.microsoft.com/office/spreadsheetml/2009/9/ac" r="257" s="3" customFormat="true" x14ac:dyDescent="0.25">
      <c r="A257" s="338"/>
      <c r="B257" s="93"/>
      <c r="L257" s="93"/>
      <c r="V257" s="93"/>
      <c r="AF257" s="93"/>
      <c r="AP257" s="93"/>
      <c r="AZ257" s="93"/>
      <c r="BJ257" s="93"/>
      <c r="BT257" s="93"/>
      <c r="CD257" s="93"/>
      <c r="CN257" s="93"/>
      <c r="CX257" s="93"/>
      <c r="DH257" s="93"/>
      <c r="DR257" s="93"/>
      <c r="EB257" s="93"/>
      <c r="EL257" s="93"/>
      <c r="EV257" s="93"/>
      <c r="FF257" s="93"/>
      <c r="FP257" s="93"/>
      <c r="FZ257" s="93"/>
      <c r="GJ257" s="93"/>
      <c r="GT257" s="93"/>
      <c r="HD257" s="93"/>
      <c r="HN257" s="93"/>
      <c r="HX257" s="93"/>
    </row>
    <row xmlns:x14ac="http://schemas.microsoft.com/office/spreadsheetml/2009/9/ac" r="258" s="3" customFormat="true" x14ac:dyDescent="0.25">
      <c r="A258" s="338"/>
      <c r="B258" s="93"/>
      <c r="L258" s="93"/>
      <c r="V258" s="93"/>
      <c r="AF258" s="93"/>
      <c r="AP258" s="93"/>
      <c r="AZ258" s="93"/>
      <c r="BJ258" s="93"/>
      <c r="BT258" s="93"/>
      <c r="CD258" s="93"/>
      <c r="CN258" s="93"/>
      <c r="CX258" s="93"/>
      <c r="DH258" s="93"/>
      <c r="DR258" s="93"/>
      <c r="EB258" s="93"/>
      <c r="EL258" s="93"/>
      <c r="EV258" s="93"/>
      <c r="FF258" s="93"/>
      <c r="FP258" s="93"/>
      <c r="FZ258" s="93"/>
      <c r="GJ258" s="93"/>
      <c r="GT258" s="93"/>
      <c r="HD258" s="93"/>
      <c r="HN258" s="93"/>
      <c r="HX258" s="93"/>
    </row>
    <row xmlns:x14ac="http://schemas.microsoft.com/office/spreadsheetml/2009/9/ac" r="259" s="3" customFormat="true" x14ac:dyDescent="0.25">
      <c r="A259" s="338"/>
      <c r="B259" s="93"/>
      <c r="L259" s="93"/>
      <c r="V259" s="93"/>
      <c r="AF259" s="93"/>
      <c r="AP259" s="93"/>
      <c r="AZ259" s="93"/>
      <c r="BJ259" s="93"/>
      <c r="BT259" s="93"/>
      <c r="CD259" s="93"/>
      <c r="CN259" s="93"/>
      <c r="CX259" s="93"/>
      <c r="DH259" s="93"/>
      <c r="DR259" s="93"/>
      <c r="EB259" s="93"/>
      <c r="EL259" s="93"/>
      <c r="EV259" s="93"/>
      <c r="FF259" s="93"/>
      <c r="FP259" s="93"/>
      <c r="FZ259" s="93"/>
      <c r="GJ259" s="93"/>
      <c r="GT259" s="93"/>
      <c r="HD259" s="93"/>
      <c r="HN259" s="93"/>
      <c r="HX259" s="93"/>
    </row>
    <row xmlns:x14ac="http://schemas.microsoft.com/office/spreadsheetml/2009/9/ac" r="260" s="3" customFormat="true" x14ac:dyDescent="0.25">
      <c r="A260" s="338"/>
      <c r="B260" s="93"/>
      <c r="L260" s="93"/>
      <c r="V260" s="93"/>
      <c r="AF260" s="93"/>
      <c r="AP260" s="93"/>
      <c r="AZ260" s="93"/>
      <c r="BJ260" s="93"/>
      <c r="BT260" s="93"/>
      <c r="CD260" s="93"/>
      <c r="CN260" s="93"/>
      <c r="CX260" s="93"/>
      <c r="DH260" s="93"/>
      <c r="DR260" s="93"/>
      <c r="EB260" s="93"/>
      <c r="EL260" s="93"/>
      <c r="EV260" s="93"/>
      <c r="FF260" s="93"/>
      <c r="FP260" s="93"/>
      <c r="FZ260" s="93"/>
      <c r="GJ260" s="93"/>
      <c r="GT260" s="93"/>
      <c r="HD260" s="93"/>
      <c r="HN260" s="93"/>
      <c r="HX260" s="93"/>
    </row>
    <row xmlns:x14ac="http://schemas.microsoft.com/office/spreadsheetml/2009/9/ac" r="261" s="3" customFormat="true" x14ac:dyDescent="0.25">
      <c r="A261" s="338"/>
      <c r="B261" s="93"/>
      <c r="L261" s="93"/>
      <c r="V261" s="93"/>
      <c r="AF261" s="93"/>
      <c r="AP261" s="93"/>
      <c r="AZ261" s="93"/>
      <c r="BJ261" s="93"/>
      <c r="BT261" s="93"/>
      <c r="CD261" s="93"/>
      <c r="CN261" s="93"/>
      <c r="CX261" s="93"/>
      <c r="DH261" s="93"/>
      <c r="DR261" s="93"/>
      <c r="EB261" s="93"/>
      <c r="EL261" s="93"/>
      <c r="EV261" s="93"/>
      <c r="FF261" s="93"/>
      <c r="FP261" s="93"/>
      <c r="FZ261" s="93"/>
      <c r="GJ261" s="93"/>
      <c r="GT261" s="93"/>
      <c r="HD261" s="93"/>
      <c r="HN261" s="93"/>
      <c r="HX261" s="93"/>
    </row>
    <row xmlns:x14ac="http://schemas.microsoft.com/office/spreadsheetml/2009/9/ac" r="262" s="3" customFormat="true" x14ac:dyDescent="0.25">
      <c r="A262" s="338"/>
      <c r="B262" s="93"/>
      <c r="L262" s="93"/>
      <c r="V262" s="93"/>
      <c r="AF262" s="93"/>
      <c r="AP262" s="93"/>
      <c r="AZ262" s="93"/>
      <c r="BJ262" s="93"/>
      <c r="BT262" s="93"/>
      <c r="CD262" s="93"/>
      <c r="CN262" s="93"/>
      <c r="CX262" s="93"/>
      <c r="DH262" s="93"/>
      <c r="DR262" s="93"/>
      <c r="EB262" s="93"/>
      <c r="EL262" s="93"/>
      <c r="EV262" s="93"/>
      <c r="FF262" s="93"/>
      <c r="FP262" s="93"/>
      <c r="FZ262" s="93"/>
      <c r="GJ262" s="93"/>
      <c r="GT262" s="93"/>
      <c r="HD262" s="93"/>
      <c r="HN262" s="93"/>
      <c r="HX262" s="93"/>
    </row>
    <row xmlns:x14ac="http://schemas.microsoft.com/office/spreadsheetml/2009/9/ac" r="263" s="3" customFormat="true" x14ac:dyDescent="0.25">
      <c r="A263" s="338"/>
      <c r="B263" s="93"/>
      <c r="L263" s="93"/>
      <c r="V263" s="93"/>
      <c r="AF263" s="93"/>
      <c r="AP263" s="93"/>
      <c r="AZ263" s="93"/>
      <c r="BJ263" s="93"/>
      <c r="BT263" s="93"/>
      <c r="CD263" s="93"/>
      <c r="CN263" s="93"/>
      <c r="CX263" s="93"/>
      <c r="DH263" s="93"/>
      <c r="DR263" s="93"/>
      <c r="EB263" s="93"/>
      <c r="EL263" s="93"/>
      <c r="EV263" s="93"/>
      <c r="FF263" s="93"/>
      <c r="FP263" s="93"/>
      <c r="FZ263" s="93"/>
      <c r="GJ263" s="93"/>
      <c r="GT263" s="93"/>
      <c r="HD263" s="93"/>
      <c r="HN263" s="93"/>
      <c r="HX263" s="93"/>
    </row>
    <row xmlns:x14ac="http://schemas.microsoft.com/office/spreadsheetml/2009/9/ac" r="264" s="3" customFormat="true" x14ac:dyDescent="0.25">
      <c r="A264" s="338"/>
      <c r="B264" s="93"/>
      <c r="L264" s="93"/>
      <c r="V264" s="93"/>
      <c r="AF264" s="93"/>
      <c r="AP264" s="93"/>
      <c r="AZ264" s="93"/>
      <c r="BJ264" s="93"/>
      <c r="BT264" s="93"/>
      <c r="CD264" s="93"/>
      <c r="CN264" s="93"/>
      <c r="CX264" s="93"/>
      <c r="DH264" s="93"/>
      <c r="DR264" s="93"/>
      <c r="EB264" s="93"/>
      <c r="EL264" s="93"/>
      <c r="EV264" s="93"/>
      <c r="FF264" s="93"/>
      <c r="FP264" s="93"/>
      <c r="FZ264" s="93"/>
      <c r="GJ264" s="93"/>
      <c r="GT264" s="93"/>
      <c r="HD264" s="93"/>
      <c r="HN264" s="93"/>
      <c r="HX264" s="93"/>
    </row>
    <row xmlns:x14ac="http://schemas.microsoft.com/office/spreadsheetml/2009/9/ac" r="265" s="3" customFormat="true" x14ac:dyDescent="0.25">
      <c r="A265" s="338"/>
      <c r="B265" s="93"/>
      <c r="L265" s="93"/>
      <c r="V265" s="93"/>
      <c r="AF265" s="93"/>
      <c r="AP265" s="93"/>
      <c r="AZ265" s="93"/>
      <c r="BJ265" s="93"/>
      <c r="BT265" s="93"/>
      <c r="CD265" s="93"/>
      <c r="CN265" s="93"/>
      <c r="CX265" s="93"/>
      <c r="DH265" s="93"/>
      <c r="DR265" s="93"/>
      <c r="EB265" s="93"/>
      <c r="EL265" s="93"/>
      <c r="EV265" s="93"/>
      <c r="FF265" s="93"/>
      <c r="FP265" s="93"/>
      <c r="FZ265" s="93"/>
      <c r="GJ265" s="93"/>
      <c r="GT265" s="93"/>
      <c r="HD265" s="93"/>
      <c r="HN265" s="93"/>
      <c r="HX265" s="93"/>
    </row>
    <row xmlns:x14ac="http://schemas.microsoft.com/office/spreadsheetml/2009/9/ac" r="266" s="3" customFormat="true" x14ac:dyDescent="0.25">
      <c r="A266" s="338"/>
      <c r="B266" s="93"/>
      <c r="L266" s="93"/>
      <c r="V266" s="93"/>
      <c r="AF266" s="93"/>
      <c r="AP266" s="93"/>
      <c r="AZ266" s="93"/>
      <c r="BJ266" s="93"/>
      <c r="BT266" s="93"/>
      <c r="CD266" s="93"/>
      <c r="CN266" s="93"/>
      <c r="CX266" s="93"/>
      <c r="DH266" s="93"/>
      <c r="DR266" s="93"/>
      <c r="EB266" s="93"/>
      <c r="EL266" s="93"/>
      <c r="EV266" s="93"/>
      <c r="FF266" s="93"/>
      <c r="FP266" s="93"/>
      <c r="FZ266" s="93"/>
      <c r="GJ266" s="93"/>
      <c r="GT266" s="93"/>
      <c r="HD266" s="93"/>
      <c r="HN266" s="93"/>
      <c r="HX266" s="93"/>
    </row>
    <row xmlns:x14ac="http://schemas.microsoft.com/office/spreadsheetml/2009/9/ac" r="267" s="3" customFormat="true" x14ac:dyDescent="0.25">
      <c r="A267" s="338"/>
      <c r="B267" s="93"/>
      <c r="L267" s="93"/>
      <c r="V267" s="93"/>
      <c r="AF267" s="93"/>
      <c r="AP267" s="93"/>
      <c r="AZ267" s="93"/>
      <c r="BJ267" s="93"/>
      <c r="BT267" s="93"/>
      <c r="CD267" s="93"/>
      <c r="CN267" s="93"/>
      <c r="CX267" s="93"/>
      <c r="DH267" s="93"/>
      <c r="DR267" s="93"/>
      <c r="EB267" s="93"/>
      <c r="EL267" s="93"/>
      <c r="EV267" s="93"/>
      <c r="FF267" s="93"/>
      <c r="FP267" s="93"/>
      <c r="FZ267" s="93"/>
      <c r="GJ267" s="93"/>
      <c r="GT267" s="93"/>
      <c r="HD267" s="93"/>
      <c r="HN267" s="93"/>
      <c r="HX267" s="93"/>
    </row>
    <row xmlns:x14ac="http://schemas.microsoft.com/office/spreadsheetml/2009/9/ac" r="268" s="3" customFormat="true" x14ac:dyDescent="0.25">
      <c r="A268" s="338"/>
      <c r="B268" s="93"/>
      <c r="L268" s="93"/>
      <c r="V268" s="93"/>
      <c r="AF268" s="93"/>
      <c r="AP268" s="93"/>
      <c r="AZ268" s="93"/>
      <c r="BJ268" s="93"/>
      <c r="BT268" s="93"/>
      <c r="CD268" s="93"/>
      <c r="CN268" s="93"/>
      <c r="CX268" s="93"/>
      <c r="DH268" s="93"/>
      <c r="DR268" s="93"/>
      <c r="EB268" s="93"/>
      <c r="EL268" s="93"/>
      <c r="EV268" s="93"/>
      <c r="FF268" s="93"/>
      <c r="FP268" s="93"/>
      <c r="FZ268" s="93"/>
      <c r="GJ268" s="93"/>
      <c r="GT268" s="93"/>
      <c r="HD268" s="93"/>
      <c r="HN268" s="93"/>
      <c r="HX268" s="93"/>
    </row>
    <row xmlns:x14ac="http://schemas.microsoft.com/office/spreadsheetml/2009/9/ac" r="269" s="3" customFormat="true" x14ac:dyDescent="0.25">
      <c r="A269" s="338"/>
      <c r="B269" s="93"/>
      <c r="L269" s="93"/>
      <c r="V269" s="93"/>
      <c r="AF269" s="93"/>
      <c r="AP269" s="93"/>
      <c r="AZ269" s="93"/>
      <c r="BJ269" s="93"/>
      <c r="BT269" s="93"/>
      <c r="CD269" s="93"/>
      <c r="CN269" s="93"/>
      <c r="CX269" s="93"/>
      <c r="DH269" s="93"/>
      <c r="DR269" s="93"/>
      <c r="EB269" s="93"/>
      <c r="EL269" s="93"/>
      <c r="EV269" s="93"/>
      <c r="FF269" s="93"/>
      <c r="FP269" s="93"/>
      <c r="FZ269" s="93"/>
      <c r="GJ269" s="93"/>
      <c r="GT269" s="93"/>
      <c r="HD269" s="93"/>
      <c r="HN269" s="93"/>
      <c r="HX269" s="93"/>
    </row>
    <row xmlns:x14ac="http://schemas.microsoft.com/office/spreadsheetml/2009/9/ac" r="270" s="3" customFormat="true" x14ac:dyDescent="0.25">
      <c r="A270" s="338"/>
      <c r="B270" s="93"/>
      <c r="L270" s="93"/>
      <c r="V270" s="93"/>
      <c r="AF270" s="93"/>
      <c r="AP270" s="93"/>
      <c r="AZ270" s="93"/>
      <c r="BJ270" s="93"/>
      <c r="BT270" s="93"/>
      <c r="CD270" s="93"/>
      <c r="CN270" s="93"/>
      <c r="CX270" s="93"/>
      <c r="DH270" s="93"/>
      <c r="DR270" s="93"/>
      <c r="EB270" s="93"/>
      <c r="EL270" s="93"/>
      <c r="EV270" s="93"/>
      <c r="FF270" s="93"/>
      <c r="FP270" s="93"/>
      <c r="FZ270" s="93"/>
      <c r="GJ270" s="93"/>
      <c r="GT270" s="93"/>
      <c r="HD270" s="93"/>
      <c r="HN270" s="93"/>
      <c r="HX270" s="93"/>
    </row>
    <row xmlns:x14ac="http://schemas.microsoft.com/office/spreadsheetml/2009/9/ac" r="271" s="3" customFormat="true" x14ac:dyDescent="0.25">
      <c r="A271" s="338"/>
      <c r="B271" s="93"/>
      <c r="L271" s="93"/>
      <c r="V271" s="93"/>
      <c r="AF271" s="93"/>
      <c r="AP271" s="93"/>
      <c r="AZ271" s="93"/>
      <c r="BJ271" s="93"/>
      <c r="BT271" s="93"/>
      <c r="CD271" s="93"/>
      <c r="CN271" s="93"/>
      <c r="CX271" s="93"/>
      <c r="DH271" s="93"/>
      <c r="DR271" s="93"/>
      <c r="EB271" s="93"/>
      <c r="EL271" s="93"/>
      <c r="EV271" s="93"/>
      <c r="FF271" s="93"/>
      <c r="FP271" s="93"/>
      <c r="FZ271" s="93"/>
      <c r="GJ271" s="93"/>
      <c r="GT271" s="93"/>
      <c r="HD271" s="93"/>
      <c r="HN271" s="93"/>
      <c r="HX271" s="93"/>
    </row>
    <row xmlns:x14ac="http://schemas.microsoft.com/office/spreadsheetml/2009/9/ac" r="272" s="3" customFormat="true" x14ac:dyDescent="0.25">
      <c r="A272" s="338"/>
      <c r="B272" s="93"/>
      <c r="L272" s="93"/>
      <c r="V272" s="93"/>
      <c r="AF272" s="93"/>
      <c r="AP272" s="93"/>
      <c r="AZ272" s="93"/>
      <c r="BJ272" s="93"/>
      <c r="BT272" s="93"/>
      <c r="CD272" s="93"/>
      <c r="CN272" s="93"/>
      <c r="CX272" s="93"/>
      <c r="DH272" s="93"/>
      <c r="DR272" s="93"/>
      <c r="EB272" s="93"/>
      <c r="EL272" s="93"/>
      <c r="EV272" s="93"/>
      <c r="FF272" s="93"/>
      <c r="FP272" s="93"/>
      <c r="FZ272" s="93"/>
      <c r="GJ272" s="93"/>
      <c r="GT272" s="93"/>
      <c r="HD272" s="93"/>
      <c r="HN272" s="93"/>
      <c r="HX272" s="93"/>
    </row>
    <row xmlns:x14ac="http://schemas.microsoft.com/office/spreadsheetml/2009/9/ac" r="273" s="3" customFormat="true" x14ac:dyDescent="0.25">
      <c r="A273" s="338"/>
      <c r="B273" s="93"/>
      <c r="L273" s="93"/>
      <c r="V273" s="93"/>
      <c r="AF273" s="93"/>
      <c r="AP273" s="93"/>
      <c r="AZ273" s="93"/>
      <c r="BJ273" s="93"/>
      <c r="BT273" s="93"/>
      <c r="CD273" s="93"/>
      <c r="CN273" s="93"/>
      <c r="CX273" s="93"/>
      <c r="DH273" s="93"/>
      <c r="DR273" s="93"/>
      <c r="EB273" s="93"/>
      <c r="EL273" s="93"/>
      <c r="EV273" s="93"/>
      <c r="FF273" s="93"/>
      <c r="FP273" s="93"/>
      <c r="FZ273" s="93"/>
      <c r="GJ273" s="93"/>
      <c r="GT273" s="93"/>
      <c r="HD273" s="93"/>
      <c r="HN273" s="93"/>
      <c r="HX273" s="93"/>
    </row>
    <row xmlns:x14ac="http://schemas.microsoft.com/office/spreadsheetml/2009/9/ac" r="274" s="3" customFormat="true" x14ac:dyDescent="0.25">
      <c r="A274" s="338"/>
      <c r="B274" s="93"/>
      <c r="L274" s="93"/>
      <c r="V274" s="93"/>
      <c r="AF274" s="93"/>
      <c r="AP274" s="93"/>
      <c r="AZ274" s="93"/>
      <c r="BJ274" s="93"/>
      <c r="BT274" s="93"/>
      <c r="CD274" s="93"/>
      <c r="CN274" s="93"/>
      <c r="CX274" s="93"/>
      <c r="DH274" s="93"/>
      <c r="DR274" s="93"/>
      <c r="EB274" s="93"/>
      <c r="EL274" s="93"/>
      <c r="EV274" s="93"/>
      <c r="FF274" s="93"/>
      <c r="FP274" s="93"/>
      <c r="FZ274" s="93"/>
      <c r="GJ274" s="93"/>
      <c r="GT274" s="93"/>
      <c r="HD274" s="93"/>
      <c r="HN274" s="93"/>
      <c r="HX274" s="93"/>
    </row>
    <row xmlns:x14ac="http://schemas.microsoft.com/office/spreadsheetml/2009/9/ac" r="275" s="3" customFormat="true" x14ac:dyDescent="0.25">
      <c r="A275" s="338"/>
      <c r="B275" s="93"/>
      <c r="L275" s="93"/>
      <c r="V275" s="93"/>
      <c r="AF275" s="93"/>
      <c r="AP275" s="93"/>
      <c r="AZ275" s="93"/>
      <c r="BJ275" s="93"/>
      <c r="BT275" s="93"/>
      <c r="CD275" s="93"/>
      <c r="CN275" s="93"/>
      <c r="CX275" s="93"/>
      <c r="DH275" s="93"/>
      <c r="DR275" s="93"/>
      <c r="EB275" s="93"/>
      <c r="EL275" s="93"/>
      <c r="EV275" s="93"/>
      <c r="FF275" s="93"/>
      <c r="FP275" s="93"/>
      <c r="FZ275" s="93"/>
      <c r="GJ275" s="93"/>
      <c r="GT275" s="93"/>
      <c r="HD275" s="93"/>
      <c r="HN275" s="93"/>
      <c r="HX275" s="93"/>
    </row>
    <row xmlns:x14ac="http://schemas.microsoft.com/office/spreadsheetml/2009/9/ac" r="276" s="3" customFormat="true" x14ac:dyDescent="0.25">
      <c r="A276" s="338"/>
      <c r="B276" s="93"/>
      <c r="L276" s="93"/>
      <c r="V276" s="93"/>
      <c r="AF276" s="93"/>
      <c r="AP276" s="93"/>
      <c r="AZ276" s="93"/>
      <c r="BJ276" s="93"/>
      <c r="BT276" s="93"/>
      <c r="CD276" s="93"/>
      <c r="CN276" s="93"/>
      <c r="CX276" s="93"/>
      <c r="DH276" s="93"/>
      <c r="DR276" s="93"/>
      <c r="EB276" s="93"/>
      <c r="EL276" s="93"/>
      <c r="EV276" s="93"/>
      <c r="FF276" s="93"/>
      <c r="FP276" s="93"/>
      <c r="FZ276" s="93"/>
      <c r="GJ276" s="93"/>
      <c r="GT276" s="93"/>
      <c r="HD276" s="93"/>
      <c r="HN276" s="93"/>
      <c r="HX276" s="93"/>
    </row>
    <row xmlns:x14ac="http://schemas.microsoft.com/office/spreadsheetml/2009/9/ac" r="277" s="3" customFormat="true" x14ac:dyDescent="0.25">
      <c r="A277" s="338"/>
      <c r="B277" s="93"/>
      <c r="L277" s="93"/>
      <c r="V277" s="93"/>
      <c r="AF277" s="93"/>
      <c r="AP277" s="93"/>
      <c r="AZ277" s="93"/>
      <c r="BJ277" s="93"/>
      <c r="BT277" s="93"/>
      <c r="CD277" s="93"/>
      <c r="CN277" s="93"/>
      <c r="CX277" s="93"/>
      <c r="DH277" s="93"/>
      <c r="DR277" s="93"/>
      <c r="EB277" s="93"/>
      <c r="EL277" s="93"/>
      <c r="EV277" s="93"/>
      <c r="FF277" s="93"/>
      <c r="FP277" s="93"/>
      <c r="FZ277" s="93"/>
      <c r="GJ277" s="93"/>
      <c r="GT277" s="93"/>
      <c r="HD277" s="93"/>
      <c r="HN277" s="93"/>
      <c r="HX277" s="93"/>
    </row>
    <row xmlns:x14ac="http://schemas.microsoft.com/office/spreadsheetml/2009/9/ac" r="278" s="3" customFormat="true" x14ac:dyDescent="0.25">
      <c r="A278" s="338"/>
      <c r="B278" s="93"/>
      <c r="L278" s="93"/>
      <c r="V278" s="93"/>
      <c r="AF278" s="93"/>
      <c r="AP278" s="93"/>
      <c r="AZ278" s="93"/>
      <c r="BJ278" s="93"/>
      <c r="BT278" s="93"/>
      <c r="CD278" s="93"/>
      <c r="CN278" s="93"/>
      <c r="CX278" s="93"/>
      <c r="DH278" s="93"/>
      <c r="DR278" s="93"/>
      <c r="EB278" s="93"/>
      <c r="EL278" s="93"/>
      <c r="EV278" s="93"/>
      <c r="FF278" s="93"/>
      <c r="FP278" s="93"/>
      <c r="FZ278" s="93"/>
      <c r="GJ278" s="93"/>
      <c r="GT278" s="93"/>
      <c r="HD278" s="93"/>
      <c r="HN278" s="93"/>
      <c r="HX278" s="93"/>
    </row>
    <row xmlns:x14ac="http://schemas.microsoft.com/office/spreadsheetml/2009/9/ac" r="279" s="3" customFormat="true" x14ac:dyDescent="0.25">
      <c r="A279" s="338"/>
      <c r="B279" s="93"/>
      <c r="L279" s="93"/>
      <c r="V279" s="93"/>
      <c r="AF279" s="93"/>
      <c r="AP279" s="93"/>
      <c r="AZ279" s="93"/>
      <c r="BJ279" s="93"/>
      <c r="BT279" s="93"/>
      <c r="CD279" s="93"/>
      <c r="CN279" s="93"/>
      <c r="CX279" s="93"/>
      <c r="DH279" s="93"/>
      <c r="DR279" s="93"/>
      <c r="EB279" s="93"/>
      <c r="EL279" s="93"/>
      <c r="EV279" s="93"/>
      <c r="FF279" s="93"/>
      <c r="FP279" s="93"/>
      <c r="FZ279" s="93"/>
      <c r="GJ279" s="93"/>
      <c r="GT279" s="93"/>
      <c r="HD279" s="93"/>
      <c r="HN279" s="93"/>
      <c r="HX279" s="93"/>
    </row>
    <row xmlns:x14ac="http://schemas.microsoft.com/office/spreadsheetml/2009/9/ac" r="280" s="3" customFormat="true" x14ac:dyDescent="0.25">
      <c r="A280" s="338"/>
      <c r="B280" s="93"/>
      <c r="L280" s="93"/>
      <c r="V280" s="93"/>
      <c r="AF280" s="93"/>
      <c r="AP280" s="93"/>
      <c r="AZ280" s="93"/>
      <c r="BJ280" s="93"/>
      <c r="BT280" s="93"/>
      <c r="CD280" s="93"/>
      <c r="CN280" s="93"/>
      <c r="CX280" s="93"/>
      <c r="DH280" s="93"/>
      <c r="DR280" s="93"/>
      <c r="EB280" s="93"/>
      <c r="EL280" s="93"/>
      <c r="EV280" s="93"/>
      <c r="FF280" s="93"/>
      <c r="FP280" s="93"/>
      <c r="FZ280" s="93"/>
      <c r="GJ280" s="93"/>
      <c r="GT280" s="93"/>
      <c r="HD280" s="93"/>
      <c r="HN280" s="93"/>
      <c r="HX280" s="93"/>
    </row>
    <row xmlns:x14ac="http://schemas.microsoft.com/office/spreadsheetml/2009/9/ac" r="281" s="3" customFormat="true" x14ac:dyDescent="0.25">
      <c r="A281" s="338"/>
      <c r="B281" s="93"/>
      <c r="L281" s="93"/>
      <c r="V281" s="93"/>
      <c r="AF281" s="93"/>
      <c r="AP281" s="93"/>
      <c r="AZ281" s="93"/>
      <c r="BJ281" s="93"/>
      <c r="BT281" s="93"/>
      <c r="CD281" s="93"/>
      <c r="CN281" s="93"/>
      <c r="CX281" s="93"/>
      <c r="DH281" s="93"/>
      <c r="DR281" s="93"/>
      <c r="EB281" s="93"/>
      <c r="EL281" s="93"/>
      <c r="EV281" s="93"/>
      <c r="FF281" s="93"/>
      <c r="FP281" s="93"/>
      <c r="FZ281" s="93"/>
      <c r="GJ281" s="93"/>
      <c r="GT281" s="93"/>
      <c r="HD281" s="93"/>
      <c r="HN281" s="93"/>
      <c r="HX281" s="93"/>
    </row>
    <row xmlns:x14ac="http://schemas.microsoft.com/office/spreadsheetml/2009/9/ac" r="282" s="3" customFormat="true" x14ac:dyDescent="0.25">
      <c r="A282" s="338"/>
      <c r="B282" s="93"/>
      <c r="L282" s="93"/>
      <c r="V282" s="93"/>
      <c r="AF282" s="93"/>
      <c r="AP282" s="93"/>
      <c r="AZ282" s="93"/>
      <c r="BJ282" s="93"/>
      <c r="BT282" s="93"/>
      <c r="CD282" s="93"/>
      <c r="CN282" s="93"/>
      <c r="CX282" s="93"/>
      <c r="DH282" s="93"/>
      <c r="DR282" s="93"/>
      <c r="EB282" s="93"/>
      <c r="EL282" s="93"/>
      <c r="EV282" s="93"/>
      <c r="FF282" s="93"/>
      <c r="FP282" s="93"/>
      <c r="FZ282" s="93"/>
      <c r="GJ282" s="93"/>
      <c r="GT282" s="93"/>
      <c r="HD282" s="93"/>
      <c r="HN282" s="93"/>
      <c r="HX282" s="93"/>
    </row>
    <row xmlns:x14ac="http://schemas.microsoft.com/office/spreadsheetml/2009/9/ac" r="283" s="3" customFormat="true" x14ac:dyDescent="0.25">
      <c r="A283" s="338"/>
      <c r="B283" s="93"/>
      <c r="L283" s="93"/>
      <c r="V283" s="93"/>
      <c r="AF283" s="93"/>
      <c r="AP283" s="93"/>
      <c r="AZ283" s="93"/>
      <c r="BJ283" s="93"/>
      <c r="BT283" s="93"/>
      <c r="CD283" s="93"/>
      <c r="CN283" s="93"/>
      <c r="CX283" s="93"/>
      <c r="DH283" s="93"/>
      <c r="DR283" s="93"/>
      <c r="EB283" s="93"/>
      <c r="EL283" s="93"/>
      <c r="EV283" s="93"/>
      <c r="FF283" s="93"/>
      <c r="FP283" s="93"/>
      <c r="FZ283" s="93"/>
      <c r="GJ283" s="93"/>
      <c r="GT283" s="93"/>
      <c r="HD283" s="93"/>
      <c r="HN283" s="93"/>
      <c r="HX283" s="93"/>
    </row>
    <row xmlns:x14ac="http://schemas.microsoft.com/office/spreadsheetml/2009/9/ac" r="284" s="3" customFormat="true" x14ac:dyDescent="0.25">
      <c r="A284" s="338"/>
      <c r="B284" s="93"/>
      <c r="L284" s="93"/>
      <c r="V284" s="93"/>
      <c r="AF284" s="93"/>
      <c r="AP284" s="93"/>
      <c r="AZ284" s="93"/>
      <c r="BJ284" s="93"/>
      <c r="BT284" s="93"/>
      <c r="CD284" s="93"/>
      <c r="CN284" s="93"/>
      <c r="CX284" s="93"/>
      <c r="DH284" s="93"/>
      <c r="DR284" s="93"/>
      <c r="EB284" s="93"/>
      <c r="EL284" s="93"/>
      <c r="EV284" s="93"/>
      <c r="FF284" s="93"/>
      <c r="FP284" s="93"/>
      <c r="FZ284" s="93"/>
      <c r="GJ284" s="93"/>
      <c r="GT284" s="93"/>
      <c r="HD284" s="93"/>
      <c r="HN284" s="93"/>
      <c r="HX284" s="93"/>
    </row>
    <row xmlns:x14ac="http://schemas.microsoft.com/office/spreadsheetml/2009/9/ac" r="285" s="3" customFormat="true" x14ac:dyDescent="0.25">
      <c r="A285" s="338"/>
      <c r="B285" s="93"/>
      <c r="L285" s="93"/>
      <c r="V285" s="93"/>
      <c r="AF285" s="93"/>
      <c r="AP285" s="93"/>
      <c r="AZ285" s="93"/>
      <c r="BJ285" s="93"/>
      <c r="BT285" s="93"/>
      <c r="CD285" s="93"/>
      <c r="CN285" s="93"/>
      <c r="CX285" s="93"/>
      <c r="DH285" s="93"/>
      <c r="DR285" s="93"/>
      <c r="EB285" s="93"/>
      <c r="EL285" s="93"/>
      <c r="EV285" s="93"/>
      <c r="FF285" s="93"/>
      <c r="FP285" s="93"/>
      <c r="FZ285" s="93"/>
      <c r="GJ285" s="93"/>
      <c r="GT285" s="93"/>
      <c r="HD285" s="93"/>
      <c r="HN285" s="93"/>
      <c r="HX285" s="93"/>
    </row>
    <row xmlns:x14ac="http://schemas.microsoft.com/office/spreadsheetml/2009/9/ac" r="286" s="3" customFormat="true" x14ac:dyDescent="0.25">
      <c r="A286" s="338"/>
      <c r="B286" s="93"/>
      <c r="L286" s="93"/>
      <c r="V286" s="93"/>
      <c r="AF286" s="93"/>
      <c r="AP286" s="93"/>
      <c r="AZ286" s="93"/>
      <c r="BJ286" s="93"/>
      <c r="BT286" s="93"/>
      <c r="CD286" s="93"/>
      <c r="CN286" s="93"/>
      <c r="CX286" s="93"/>
      <c r="DH286" s="93"/>
      <c r="DR286" s="93"/>
      <c r="EB286" s="93"/>
      <c r="EL286" s="93"/>
      <c r="EV286" s="93"/>
      <c r="FF286" s="93"/>
      <c r="FP286" s="93"/>
      <c r="FZ286" s="93"/>
      <c r="GJ286" s="93"/>
      <c r="GT286" s="93"/>
      <c r="HD286" s="93"/>
      <c r="HN286" s="93"/>
      <c r="HX286" s="93"/>
    </row>
    <row xmlns:x14ac="http://schemas.microsoft.com/office/spreadsheetml/2009/9/ac" r="287" s="3" customFormat="true" x14ac:dyDescent="0.25">
      <c r="A287" s="338"/>
      <c r="B287" s="93"/>
      <c r="L287" s="93"/>
      <c r="V287" s="93"/>
      <c r="AF287" s="93"/>
      <c r="AP287" s="93"/>
      <c r="AZ287" s="93"/>
      <c r="BJ287" s="93"/>
      <c r="BT287" s="93"/>
      <c r="CD287" s="93"/>
      <c r="CN287" s="93"/>
      <c r="CX287" s="93"/>
      <c r="DH287" s="93"/>
      <c r="DR287" s="93"/>
      <c r="EB287" s="93"/>
      <c r="EL287" s="93"/>
      <c r="EV287" s="93"/>
      <c r="FF287" s="93"/>
      <c r="FP287" s="93"/>
      <c r="FZ287" s="93"/>
      <c r="GJ287" s="93"/>
      <c r="GT287" s="93"/>
      <c r="HD287" s="93"/>
      <c r="HN287" s="93"/>
      <c r="HX287" s="93"/>
    </row>
    <row xmlns:x14ac="http://schemas.microsoft.com/office/spreadsheetml/2009/9/ac" r="288" s="3" customFormat="true" x14ac:dyDescent="0.25">
      <c r="A288" s="338"/>
      <c r="B288" s="93"/>
      <c r="L288" s="93"/>
      <c r="V288" s="93"/>
      <c r="AF288" s="93"/>
      <c r="AP288" s="93"/>
      <c r="AZ288" s="93"/>
      <c r="BJ288" s="93"/>
      <c r="BT288" s="93"/>
      <c r="CD288" s="93"/>
      <c r="CN288" s="93"/>
      <c r="CX288" s="93"/>
      <c r="DH288" s="93"/>
      <c r="DR288" s="93"/>
      <c r="EB288" s="93"/>
      <c r="EL288" s="93"/>
      <c r="EV288" s="93"/>
      <c r="FF288" s="93"/>
      <c r="FP288" s="93"/>
      <c r="FZ288" s="93"/>
      <c r="GJ288" s="93"/>
      <c r="GT288" s="93"/>
      <c r="HD288" s="93"/>
      <c r="HN288" s="93"/>
      <c r="HX288" s="93"/>
    </row>
    <row xmlns:x14ac="http://schemas.microsoft.com/office/spreadsheetml/2009/9/ac" r="289" s="3" customFormat="true" x14ac:dyDescent="0.25">
      <c r="A289" s="338"/>
      <c r="B289" s="93"/>
      <c r="L289" s="93"/>
      <c r="V289" s="93"/>
      <c r="AF289" s="93"/>
      <c r="AP289" s="93"/>
      <c r="AZ289" s="93"/>
      <c r="BJ289" s="93"/>
      <c r="BT289" s="93"/>
      <c r="CD289" s="93"/>
      <c r="CN289" s="93"/>
      <c r="CX289" s="93"/>
      <c r="DH289" s="93"/>
      <c r="DR289" s="93"/>
      <c r="EB289" s="93"/>
      <c r="EL289" s="93"/>
      <c r="EV289" s="93"/>
      <c r="FF289" s="93"/>
      <c r="FP289" s="93"/>
      <c r="FZ289" s="93"/>
      <c r="GJ289" s="93"/>
      <c r="GT289" s="93"/>
      <c r="HD289" s="93"/>
      <c r="HN289" s="93"/>
      <c r="HX289" s="93"/>
    </row>
    <row xmlns:x14ac="http://schemas.microsoft.com/office/spreadsheetml/2009/9/ac" r="290" s="3" customFormat="true" x14ac:dyDescent="0.25">
      <c r="A290" s="338"/>
      <c r="B290" s="93"/>
      <c r="L290" s="93"/>
      <c r="V290" s="93"/>
      <c r="AF290" s="93"/>
      <c r="AP290" s="93"/>
      <c r="AZ290" s="93"/>
      <c r="BJ290" s="93"/>
      <c r="BT290" s="93"/>
      <c r="CD290" s="93"/>
      <c r="CN290" s="93"/>
      <c r="CX290" s="93"/>
      <c r="DH290" s="93"/>
      <c r="DR290" s="93"/>
      <c r="EB290" s="93"/>
      <c r="EL290" s="93"/>
      <c r="EV290" s="93"/>
      <c r="FF290" s="93"/>
      <c r="FP290" s="93"/>
      <c r="FZ290" s="93"/>
      <c r="GJ290" s="93"/>
      <c r="GT290" s="93"/>
      <c r="HD290" s="93"/>
      <c r="HN290" s="93"/>
      <c r="HX290" s="93"/>
    </row>
    <row xmlns:x14ac="http://schemas.microsoft.com/office/spreadsheetml/2009/9/ac" r="291" s="3" customFormat="true" x14ac:dyDescent="0.25">
      <c r="A291" s="338"/>
      <c r="B291" s="93"/>
      <c r="L291" s="93"/>
      <c r="V291" s="93"/>
      <c r="AF291" s="93"/>
      <c r="AP291" s="93"/>
      <c r="AZ291" s="93"/>
      <c r="BJ291" s="93"/>
      <c r="BT291" s="93"/>
      <c r="CD291" s="93"/>
      <c r="CN291" s="93"/>
      <c r="CX291" s="93"/>
      <c r="DH291" s="93"/>
      <c r="DR291" s="93"/>
      <c r="EB291" s="93"/>
      <c r="EL291" s="93"/>
      <c r="EV291" s="93"/>
      <c r="FF291" s="93"/>
      <c r="FP291" s="93"/>
      <c r="FZ291" s="93"/>
      <c r="GJ291" s="93"/>
      <c r="GT291" s="93"/>
      <c r="HD291" s="93"/>
      <c r="HN291" s="93"/>
      <c r="HX291" s="93"/>
    </row>
    <row xmlns:x14ac="http://schemas.microsoft.com/office/spreadsheetml/2009/9/ac" r="292" s="3" customFormat="true" x14ac:dyDescent="0.25">
      <c r="A292" s="338"/>
      <c r="B292" s="93"/>
      <c r="L292" s="93"/>
      <c r="V292" s="93"/>
      <c r="AF292" s="93"/>
      <c r="AP292" s="93"/>
      <c r="AZ292" s="93"/>
      <c r="BJ292" s="93"/>
      <c r="BT292" s="93"/>
      <c r="CD292" s="93"/>
      <c r="CN292" s="93"/>
      <c r="CX292" s="93"/>
      <c r="DH292" s="93"/>
      <c r="DR292" s="93"/>
      <c r="EB292" s="93"/>
      <c r="EL292" s="93"/>
      <c r="EV292" s="93"/>
      <c r="FF292" s="93"/>
      <c r="FP292" s="93"/>
      <c r="FZ292" s="93"/>
      <c r="GJ292" s="93"/>
      <c r="GT292" s="93"/>
      <c r="HD292" s="93"/>
      <c r="HN292" s="93"/>
      <c r="HX292" s="93"/>
    </row>
    <row xmlns:x14ac="http://schemas.microsoft.com/office/spreadsheetml/2009/9/ac" r="293" s="3" customFormat="true" x14ac:dyDescent="0.25">
      <c r="A293" s="338"/>
      <c r="B293" s="93"/>
      <c r="L293" s="93"/>
      <c r="V293" s="93"/>
      <c r="AF293" s="93"/>
      <c r="AP293" s="93"/>
      <c r="AZ293" s="93"/>
      <c r="BJ293" s="93"/>
      <c r="BT293" s="93"/>
      <c r="CD293" s="93"/>
      <c r="CN293" s="93"/>
      <c r="CX293" s="93"/>
      <c r="DH293" s="93"/>
      <c r="DR293" s="93"/>
      <c r="EB293" s="93"/>
      <c r="EL293" s="93"/>
      <c r="EV293" s="93"/>
      <c r="FF293" s="93"/>
      <c r="FP293" s="93"/>
      <c r="FZ293" s="93"/>
      <c r="GJ293" s="93"/>
      <c r="GT293" s="93"/>
      <c r="HD293" s="93"/>
      <c r="HN293" s="93"/>
      <c r="HX293" s="93"/>
    </row>
    <row xmlns:x14ac="http://schemas.microsoft.com/office/spreadsheetml/2009/9/ac" r="294" s="3" customFormat="true" x14ac:dyDescent="0.25">
      <c r="A294" s="338"/>
      <c r="B294" s="93"/>
      <c r="L294" s="93"/>
      <c r="V294" s="93"/>
      <c r="AF294" s="93"/>
      <c r="AP294" s="93"/>
      <c r="AZ294" s="93"/>
      <c r="BJ294" s="93"/>
      <c r="BT294" s="93"/>
      <c r="CD294" s="93"/>
      <c r="CN294" s="93"/>
      <c r="CX294" s="93"/>
      <c r="DH294" s="93"/>
      <c r="DR294" s="93"/>
      <c r="EB294" s="93"/>
      <c r="EL294" s="93"/>
      <c r="EV294" s="93"/>
      <c r="FF294" s="93"/>
      <c r="FP294" s="93"/>
      <c r="FZ294" s="93"/>
      <c r="GJ294" s="93"/>
      <c r="GT294" s="93"/>
      <c r="HD294" s="93"/>
      <c r="HN294" s="93"/>
      <c r="HX294" s="93"/>
    </row>
    <row xmlns:x14ac="http://schemas.microsoft.com/office/spreadsheetml/2009/9/ac" r="295" s="3" customFormat="true" x14ac:dyDescent="0.25">
      <c r="A295" s="338"/>
      <c r="B295" s="93"/>
      <c r="L295" s="93"/>
      <c r="V295" s="93"/>
      <c r="AF295" s="93"/>
      <c r="AP295" s="93"/>
      <c r="AZ295" s="93"/>
      <c r="BJ295" s="93"/>
      <c r="BT295" s="93"/>
      <c r="CD295" s="93"/>
      <c r="CN295" s="93"/>
      <c r="CX295" s="93"/>
      <c r="DH295" s="93"/>
      <c r="DR295" s="93"/>
      <c r="EB295" s="93"/>
      <c r="EL295" s="93"/>
      <c r="EV295" s="93"/>
      <c r="FF295" s="93"/>
      <c r="FP295" s="93"/>
      <c r="FZ295" s="93"/>
      <c r="GJ295" s="93"/>
      <c r="GT295" s="93"/>
      <c r="HD295" s="93"/>
      <c r="HN295" s="93"/>
      <c r="HX295" s="93"/>
    </row>
    <row xmlns:x14ac="http://schemas.microsoft.com/office/spreadsheetml/2009/9/ac" r="296" s="3" customFormat="true" x14ac:dyDescent="0.25">
      <c r="A296" s="338"/>
      <c r="B296" s="93"/>
      <c r="L296" s="93"/>
      <c r="V296" s="93"/>
      <c r="AF296" s="93"/>
      <c r="AP296" s="93"/>
      <c r="AZ296" s="93"/>
      <c r="BJ296" s="93"/>
      <c r="BT296" s="93"/>
      <c r="CD296" s="93"/>
      <c r="CN296" s="93"/>
      <c r="CX296" s="93"/>
      <c r="DH296" s="93"/>
      <c r="DR296" s="93"/>
      <c r="EB296" s="93"/>
      <c r="EL296" s="93"/>
      <c r="EV296" s="93"/>
      <c r="FF296" s="93"/>
      <c r="FP296" s="93"/>
      <c r="FZ296" s="93"/>
      <c r="GJ296" s="93"/>
      <c r="GT296" s="93"/>
      <c r="HD296" s="93"/>
      <c r="HN296" s="93"/>
      <c r="HX296" s="93"/>
    </row>
    <row xmlns:x14ac="http://schemas.microsoft.com/office/spreadsheetml/2009/9/ac" r="297" s="3" customFormat="true" x14ac:dyDescent="0.25">
      <c r="A297" s="338"/>
      <c r="B297" s="93"/>
      <c r="L297" s="93"/>
      <c r="V297" s="93"/>
      <c r="AF297" s="93"/>
      <c r="AP297" s="93"/>
      <c r="AZ297" s="93"/>
      <c r="BJ297" s="93"/>
      <c r="BT297" s="93"/>
      <c r="CD297" s="93"/>
      <c r="CN297" s="93"/>
      <c r="CX297" s="93"/>
      <c r="DH297" s="93"/>
      <c r="DR297" s="93"/>
      <c r="EB297" s="93"/>
      <c r="EL297" s="93"/>
      <c r="EV297" s="93"/>
      <c r="FF297" s="93"/>
      <c r="FP297" s="93"/>
      <c r="FZ297" s="93"/>
      <c r="GJ297" s="93"/>
      <c r="GT297" s="93"/>
      <c r="HD297" s="93"/>
      <c r="HN297" s="93"/>
      <c r="HX297" s="93"/>
    </row>
    <row xmlns:x14ac="http://schemas.microsoft.com/office/spreadsheetml/2009/9/ac" r="298" s="3" customFormat="true" x14ac:dyDescent="0.25">
      <c r="A298" s="338"/>
      <c r="B298" s="93"/>
      <c r="L298" s="93"/>
      <c r="V298" s="93"/>
      <c r="AF298" s="93"/>
      <c r="AP298" s="93"/>
      <c r="AZ298" s="93"/>
      <c r="BJ298" s="93"/>
      <c r="BT298" s="93"/>
      <c r="CD298" s="93"/>
      <c r="CN298" s="93"/>
      <c r="CX298" s="93"/>
      <c r="DH298" s="93"/>
      <c r="DR298" s="93"/>
      <c r="EB298" s="93"/>
      <c r="EL298" s="93"/>
      <c r="EV298" s="93"/>
      <c r="FF298" s="93"/>
      <c r="FP298" s="93"/>
      <c r="FZ298" s="93"/>
      <c r="GJ298" s="93"/>
      <c r="GT298" s="93"/>
      <c r="HD298" s="93"/>
      <c r="HN298" s="93"/>
      <c r="HX298" s="93"/>
    </row>
    <row xmlns:x14ac="http://schemas.microsoft.com/office/spreadsheetml/2009/9/ac" r="299" s="3" customFormat="true" x14ac:dyDescent="0.25">
      <c r="A299" s="338"/>
      <c r="B299" s="93"/>
      <c r="L299" s="93"/>
      <c r="V299" s="93"/>
      <c r="AF299" s="93"/>
      <c r="AP299" s="93"/>
      <c r="AZ299" s="93"/>
      <c r="BJ299" s="93"/>
      <c r="BT299" s="93"/>
      <c r="CD299" s="93"/>
      <c r="CN299" s="93"/>
      <c r="CX299" s="93"/>
      <c r="DH299" s="93"/>
      <c r="DR299" s="93"/>
      <c r="EB299" s="93"/>
      <c r="EL299" s="93"/>
      <c r="EV299" s="93"/>
      <c r="FF299" s="93"/>
      <c r="FP299" s="93"/>
      <c r="FZ299" s="93"/>
      <c r="GJ299" s="93"/>
      <c r="GT299" s="93"/>
      <c r="HD299" s="93"/>
      <c r="HN299" s="93"/>
      <c r="HX299" s="93"/>
    </row>
    <row xmlns:x14ac="http://schemas.microsoft.com/office/spreadsheetml/2009/9/ac" r="300" s="3" customFormat="true" x14ac:dyDescent="0.25">
      <c r="A300" s="338"/>
      <c r="B300" s="93"/>
      <c r="L300" s="93"/>
      <c r="V300" s="93"/>
      <c r="AF300" s="93"/>
      <c r="AP300" s="93"/>
      <c r="AZ300" s="93"/>
      <c r="BJ300" s="93"/>
      <c r="BT300" s="93"/>
      <c r="CD300" s="93"/>
      <c r="CN300" s="93"/>
      <c r="CX300" s="93"/>
      <c r="DH300" s="93"/>
      <c r="DR300" s="93"/>
      <c r="EB300" s="93"/>
      <c r="EL300" s="93"/>
      <c r="EV300" s="93"/>
      <c r="FF300" s="93"/>
      <c r="FP300" s="93"/>
      <c r="FZ300" s="93"/>
      <c r="GJ300" s="93"/>
      <c r="GT300" s="93"/>
      <c r="HD300" s="93"/>
      <c r="HN300" s="93"/>
      <c r="HX300" s="93"/>
    </row>
    <row xmlns:x14ac="http://schemas.microsoft.com/office/spreadsheetml/2009/9/ac" r="301" s="3" customFormat="true" x14ac:dyDescent="0.25">
      <c r="A301" s="338"/>
      <c r="B301" s="93"/>
      <c r="L301" s="93"/>
      <c r="V301" s="93"/>
      <c r="AF301" s="93"/>
      <c r="AP301" s="93"/>
      <c r="AZ301" s="93"/>
      <c r="BJ301" s="93"/>
      <c r="BT301" s="93"/>
      <c r="CD301" s="93"/>
      <c r="CN301" s="93"/>
      <c r="CX301" s="93"/>
      <c r="DH301" s="93"/>
      <c r="DR301" s="93"/>
      <c r="EB301" s="93"/>
      <c r="EL301" s="93"/>
      <c r="EV301" s="93"/>
      <c r="FF301" s="93"/>
      <c r="FP301" s="93"/>
      <c r="FZ301" s="93"/>
      <c r="GJ301" s="93"/>
      <c r="GT301" s="93"/>
      <c r="HD301" s="93"/>
      <c r="HN301" s="93"/>
      <c r="HX301" s="93"/>
    </row>
    <row xmlns:x14ac="http://schemas.microsoft.com/office/spreadsheetml/2009/9/ac" r="302" s="3" customFormat="true" x14ac:dyDescent="0.25">
      <c r="A302" s="338"/>
      <c r="B302" s="93"/>
      <c r="L302" s="93"/>
      <c r="V302" s="93"/>
      <c r="AF302" s="93"/>
      <c r="AP302" s="93"/>
      <c r="AZ302" s="93"/>
      <c r="BJ302" s="93"/>
      <c r="BT302" s="93"/>
      <c r="CD302" s="93"/>
      <c r="CN302" s="93"/>
      <c r="CX302" s="93"/>
      <c r="DH302" s="93"/>
      <c r="DR302" s="93"/>
      <c r="EB302" s="93"/>
      <c r="EL302" s="93"/>
      <c r="EV302" s="93"/>
      <c r="FF302" s="93"/>
      <c r="FP302" s="93"/>
      <c r="FZ302" s="93"/>
      <c r="GJ302" s="93"/>
      <c r="GT302" s="93"/>
      <c r="HD302" s="93"/>
      <c r="HN302" s="93"/>
      <c r="HX302" s="93"/>
    </row>
    <row xmlns:x14ac="http://schemas.microsoft.com/office/spreadsheetml/2009/9/ac" r="303" s="3" customFormat="true" x14ac:dyDescent="0.25">
      <c r="A303" s="338"/>
      <c r="B303" s="93"/>
      <c r="L303" s="93"/>
      <c r="V303" s="93"/>
      <c r="AF303" s="93"/>
      <c r="AP303" s="93"/>
      <c r="AZ303" s="93"/>
      <c r="BJ303" s="93"/>
      <c r="BT303" s="93"/>
      <c r="CD303" s="93"/>
      <c r="CN303" s="93"/>
      <c r="CX303" s="93"/>
      <c r="DH303" s="93"/>
      <c r="DR303" s="93"/>
      <c r="EB303" s="93"/>
      <c r="EL303" s="93"/>
      <c r="EV303" s="93"/>
      <c r="FF303" s="93"/>
      <c r="FP303" s="93"/>
      <c r="FZ303" s="93"/>
      <c r="GJ303" s="93"/>
      <c r="GT303" s="93"/>
      <c r="HD303" s="93"/>
      <c r="HN303" s="93"/>
      <c r="HX303" s="93"/>
    </row>
    <row xmlns:x14ac="http://schemas.microsoft.com/office/spreadsheetml/2009/9/ac" r="304" s="3" customFormat="true" x14ac:dyDescent="0.25">
      <c r="A304" s="338"/>
      <c r="B304" s="93"/>
      <c r="L304" s="93"/>
      <c r="V304" s="93"/>
      <c r="AF304" s="93"/>
      <c r="AP304" s="93"/>
      <c r="AZ304" s="93"/>
      <c r="BJ304" s="93"/>
      <c r="BT304" s="93"/>
      <c r="CD304" s="93"/>
      <c r="CN304" s="93"/>
      <c r="CX304" s="93"/>
      <c r="DH304" s="93"/>
      <c r="DR304" s="93"/>
      <c r="EB304" s="93"/>
      <c r="EL304" s="93"/>
      <c r="EV304" s="93"/>
      <c r="FF304" s="93"/>
      <c r="FP304" s="93"/>
      <c r="FZ304" s="93"/>
      <c r="GJ304" s="93"/>
      <c r="GT304" s="93"/>
      <c r="HD304" s="93"/>
      <c r="HN304" s="93"/>
      <c r="HX304" s="93"/>
    </row>
    <row xmlns:x14ac="http://schemas.microsoft.com/office/spreadsheetml/2009/9/ac" r="305" s="3" customFormat="true" x14ac:dyDescent="0.25">
      <c r="A305" s="338"/>
      <c r="B305" s="93"/>
      <c r="L305" s="93"/>
      <c r="V305" s="93"/>
      <c r="AF305" s="93"/>
      <c r="AP305" s="93"/>
      <c r="AZ305" s="93"/>
      <c r="BJ305" s="93"/>
      <c r="BT305" s="93"/>
      <c r="CD305" s="93"/>
      <c r="CN305" s="93"/>
      <c r="CX305" s="93"/>
      <c r="DH305" s="93"/>
      <c r="DR305" s="93"/>
      <c r="EB305" s="93"/>
      <c r="EL305" s="93"/>
      <c r="EV305" s="93"/>
      <c r="FF305" s="93"/>
      <c r="FP305" s="93"/>
      <c r="FZ305" s="93"/>
      <c r="GJ305" s="93"/>
      <c r="GT305" s="93"/>
      <c r="HD305" s="93"/>
      <c r="HN305" s="93"/>
      <c r="HX305" s="93"/>
    </row>
    <row xmlns:x14ac="http://schemas.microsoft.com/office/spreadsheetml/2009/9/ac" r="306" s="3" customFormat="true" x14ac:dyDescent="0.25">
      <c r="A306" s="338"/>
      <c r="B306" s="93"/>
      <c r="L306" s="93"/>
      <c r="V306" s="93"/>
      <c r="AF306" s="93"/>
      <c r="AP306" s="93"/>
      <c r="AZ306" s="93"/>
      <c r="BJ306" s="93"/>
      <c r="BT306" s="93"/>
      <c r="CD306" s="93"/>
      <c r="CN306" s="93"/>
      <c r="CX306" s="93"/>
      <c r="DH306" s="93"/>
      <c r="DR306" s="93"/>
      <c r="EB306" s="93"/>
      <c r="EL306" s="93"/>
      <c r="EV306" s="93"/>
      <c r="FF306" s="93"/>
      <c r="FP306" s="93"/>
      <c r="FZ306" s="93"/>
      <c r="GJ306" s="93"/>
      <c r="GT306" s="93"/>
      <c r="HD306" s="93"/>
      <c r="HN306" s="93"/>
      <c r="HX306" s="93"/>
    </row>
    <row xmlns:x14ac="http://schemas.microsoft.com/office/spreadsheetml/2009/9/ac" r="307" s="3" customFormat="true" x14ac:dyDescent="0.25">
      <c r="A307" s="338"/>
      <c r="B307" s="93"/>
      <c r="L307" s="93"/>
      <c r="V307" s="93"/>
      <c r="AF307" s="93"/>
      <c r="AP307" s="93"/>
      <c r="AZ307" s="93"/>
      <c r="BJ307" s="93"/>
      <c r="BT307" s="93"/>
      <c r="CD307" s="93"/>
      <c r="CN307" s="93"/>
      <c r="CX307" s="93"/>
      <c r="DH307" s="93"/>
      <c r="DR307" s="93"/>
      <c r="EB307" s="93"/>
      <c r="EL307" s="93"/>
      <c r="EV307" s="93"/>
      <c r="FF307" s="93"/>
      <c r="FP307" s="93"/>
      <c r="FZ307" s="93"/>
      <c r="GJ307" s="93"/>
      <c r="GT307" s="93"/>
      <c r="HD307" s="93"/>
      <c r="HN307" s="93"/>
      <c r="HX307" s="93"/>
    </row>
    <row xmlns:x14ac="http://schemas.microsoft.com/office/spreadsheetml/2009/9/ac" r="308" s="3" customFormat="true" x14ac:dyDescent="0.25">
      <c r="A308" s="338"/>
      <c r="B308" s="93"/>
      <c r="L308" s="93"/>
      <c r="V308" s="93"/>
      <c r="AF308" s="93"/>
      <c r="AP308" s="93"/>
      <c r="AZ308" s="93"/>
      <c r="BJ308" s="93"/>
      <c r="BT308" s="93"/>
      <c r="CD308" s="93"/>
      <c r="CN308" s="93"/>
      <c r="CX308" s="93"/>
      <c r="DH308" s="93"/>
      <c r="DR308" s="93"/>
      <c r="EB308" s="93"/>
      <c r="EL308" s="93"/>
      <c r="EV308" s="93"/>
      <c r="FF308" s="93"/>
      <c r="FP308" s="93"/>
      <c r="FZ308" s="93"/>
      <c r="GJ308" s="93"/>
      <c r="GT308" s="93"/>
      <c r="HD308" s="93"/>
      <c r="HN308" s="93"/>
      <c r="HX308" s="93"/>
    </row>
    <row xmlns:x14ac="http://schemas.microsoft.com/office/spreadsheetml/2009/9/ac" r="309" s="3" customFormat="true" x14ac:dyDescent="0.25">
      <c r="A309" s="338"/>
      <c r="B309" s="93"/>
      <c r="L309" s="93"/>
      <c r="V309" s="93"/>
      <c r="AF309" s="93"/>
      <c r="AP309" s="93"/>
      <c r="AZ309" s="93"/>
      <c r="BJ309" s="93"/>
      <c r="BT309" s="93"/>
      <c r="CD309" s="93"/>
      <c r="CN309" s="93"/>
      <c r="CX309" s="93"/>
      <c r="DH309" s="93"/>
      <c r="DR309" s="93"/>
      <c r="EB309" s="93"/>
      <c r="EL309" s="93"/>
      <c r="EV309" s="93"/>
      <c r="FF309" s="93"/>
      <c r="FP309" s="93"/>
      <c r="FZ309" s="93"/>
      <c r="GJ309" s="93"/>
      <c r="GT309" s="93"/>
      <c r="HD309" s="93"/>
      <c r="HN309" s="93"/>
      <c r="HX309" s="93"/>
    </row>
    <row xmlns:x14ac="http://schemas.microsoft.com/office/spreadsheetml/2009/9/ac" r="310" s="3" customFormat="true" x14ac:dyDescent="0.25">
      <c r="A310" s="338"/>
      <c r="B310" s="93"/>
      <c r="L310" s="93"/>
      <c r="V310" s="93"/>
      <c r="AF310" s="93"/>
      <c r="AP310" s="93"/>
      <c r="AZ310" s="93"/>
      <c r="BJ310" s="93"/>
      <c r="BT310" s="93"/>
      <c r="CD310" s="93"/>
      <c r="CN310" s="93"/>
      <c r="CX310" s="93"/>
      <c r="DH310" s="93"/>
      <c r="DR310" s="93"/>
      <c r="EB310" s="93"/>
      <c r="EL310" s="93"/>
      <c r="EV310" s="93"/>
      <c r="FF310" s="93"/>
      <c r="FP310" s="93"/>
      <c r="FZ310" s="93"/>
      <c r="GJ310" s="93"/>
      <c r="GT310" s="93"/>
      <c r="HD310" s="93"/>
      <c r="HN310" s="93"/>
      <c r="HX310" s="93"/>
    </row>
    <row xmlns:x14ac="http://schemas.microsoft.com/office/spreadsheetml/2009/9/ac" r="311" s="3" customFormat="true" x14ac:dyDescent="0.25">
      <c r="A311" s="338"/>
      <c r="B311" s="93"/>
      <c r="L311" s="93"/>
      <c r="V311" s="93"/>
      <c r="AF311" s="93"/>
      <c r="AP311" s="93"/>
      <c r="AZ311" s="93"/>
      <c r="BJ311" s="93"/>
      <c r="BT311" s="93"/>
      <c r="CD311" s="93"/>
      <c r="CN311" s="93"/>
      <c r="CX311" s="93"/>
      <c r="DH311" s="93"/>
      <c r="DR311" s="93"/>
      <c r="EB311" s="93"/>
      <c r="EL311" s="93"/>
      <c r="EV311" s="93"/>
      <c r="FF311" s="93"/>
      <c r="FP311" s="93"/>
      <c r="FZ311" s="93"/>
      <c r="GJ311" s="93"/>
      <c r="GT311" s="93"/>
      <c r="HD311" s="93"/>
      <c r="HN311" s="93"/>
      <c r="HX311" s="93"/>
    </row>
    <row xmlns:x14ac="http://schemas.microsoft.com/office/spreadsheetml/2009/9/ac" r="312" s="3" customFormat="true" x14ac:dyDescent="0.25">
      <c r="A312" s="338"/>
      <c r="B312" s="93"/>
      <c r="L312" s="93"/>
      <c r="V312" s="93"/>
      <c r="AF312" s="93"/>
      <c r="AP312" s="93"/>
      <c r="AZ312" s="93"/>
      <c r="BJ312" s="93"/>
      <c r="BT312" s="93"/>
      <c r="CD312" s="93"/>
      <c r="CN312" s="93"/>
      <c r="CX312" s="93"/>
      <c r="DH312" s="93"/>
      <c r="DR312" s="93"/>
      <c r="EB312" s="93"/>
      <c r="EL312" s="93"/>
      <c r="EV312" s="93"/>
      <c r="FF312" s="93"/>
      <c r="FP312" s="93"/>
      <c r="FZ312" s="93"/>
      <c r="GJ312" s="93"/>
      <c r="GT312" s="93"/>
      <c r="HD312" s="93"/>
      <c r="HN312" s="93"/>
      <c r="HX312" s="93"/>
    </row>
    <row xmlns:x14ac="http://schemas.microsoft.com/office/spreadsheetml/2009/9/ac" r="313" s="3" customFormat="true" x14ac:dyDescent="0.25">
      <c r="A313" s="338"/>
      <c r="B313" s="93"/>
      <c r="L313" s="93"/>
      <c r="V313" s="93"/>
      <c r="AF313" s="93"/>
      <c r="AP313" s="93"/>
      <c r="AZ313" s="93"/>
      <c r="BJ313" s="93"/>
      <c r="BT313" s="93"/>
      <c r="CD313" s="93"/>
      <c r="CN313" s="93"/>
      <c r="CX313" s="93"/>
      <c r="DH313" s="93"/>
      <c r="DR313" s="93"/>
      <c r="EB313" s="93"/>
      <c r="EL313" s="93"/>
      <c r="EV313" s="93"/>
      <c r="FF313" s="93"/>
      <c r="FP313" s="93"/>
      <c r="FZ313" s="93"/>
      <c r="GJ313" s="93"/>
      <c r="GT313" s="93"/>
      <c r="HD313" s="93"/>
      <c r="HN313" s="93"/>
      <c r="HX313" s="93"/>
    </row>
    <row xmlns:x14ac="http://schemas.microsoft.com/office/spreadsheetml/2009/9/ac" r="314" s="3" customFormat="true" x14ac:dyDescent="0.25">
      <c r="A314" s="338"/>
      <c r="B314" s="93"/>
      <c r="L314" s="93"/>
      <c r="V314" s="93"/>
      <c r="AF314" s="93"/>
      <c r="AP314" s="93"/>
      <c r="AZ314" s="93"/>
      <c r="BJ314" s="93"/>
      <c r="BT314" s="93"/>
      <c r="CD314" s="93"/>
      <c r="CN314" s="93"/>
      <c r="CX314" s="93"/>
      <c r="DH314" s="93"/>
      <c r="DR314" s="93"/>
      <c r="EB314" s="93"/>
      <c r="EL314" s="93"/>
      <c r="EV314" s="93"/>
      <c r="FF314" s="93"/>
      <c r="FP314" s="93"/>
      <c r="FZ314" s="93"/>
      <c r="GJ314" s="93"/>
      <c r="GT314" s="93"/>
      <c r="HD314" s="93"/>
      <c r="HN314" s="93"/>
      <c r="HX314" s="93"/>
    </row>
    <row xmlns:x14ac="http://schemas.microsoft.com/office/spreadsheetml/2009/9/ac" r="315" s="3" customFormat="true" x14ac:dyDescent="0.25">
      <c r="A315" s="338"/>
      <c r="B315" s="93"/>
      <c r="L315" s="93"/>
      <c r="V315" s="93"/>
      <c r="AF315" s="93"/>
      <c r="AP315" s="93"/>
      <c r="AZ315" s="93"/>
      <c r="BJ315" s="93"/>
      <c r="BT315" s="93"/>
      <c r="CD315" s="93"/>
      <c r="CN315" s="93"/>
      <c r="CX315" s="93"/>
      <c r="DH315" s="93"/>
      <c r="DR315" s="93"/>
      <c r="EB315" s="93"/>
      <c r="EL315" s="93"/>
      <c r="EV315" s="93"/>
      <c r="FF315" s="93"/>
      <c r="FP315" s="93"/>
      <c r="FZ315" s="93"/>
      <c r="GJ315" s="93"/>
      <c r="GT315" s="93"/>
      <c r="HD315" s="93"/>
      <c r="HN315" s="93"/>
      <c r="HX315" s="93"/>
    </row>
    <row xmlns:x14ac="http://schemas.microsoft.com/office/spreadsheetml/2009/9/ac" r="316" s="3" customFormat="true" x14ac:dyDescent="0.25">
      <c r="A316" s="338"/>
      <c r="B316" s="93"/>
      <c r="L316" s="93"/>
      <c r="V316" s="93"/>
      <c r="AF316" s="93"/>
      <c r="AP316" s="93"/>
      <c r="AZ316" s="93"/>
      <c r="BJ316" s="93"/>
      <c r="BT316" s="93"/>
      <c r="CD316" s="93"/>
      <c r="CN316" s="93"/>
      <c r="CX316" s="93"/>
      <c r="DH316" s="93"/>
      <c r="DR316" s="93"/>
      <c r="EB316" s="93"/>
      <c r="EL316" s="93"/>
      <c r="EV316" s="93"/>
      <c r="FF316" s="93"/>
      <c r="FP316" s="93"/>
      <c r="FZ316" s="93"/>
      <c r="GJ316" s="93"/>
      <c r="GT316" s="93"/>
      <c r="HD316" s="93"/>
      <c r="HN316" s="93"/>
      <c r="HX316" s="93"/>
    </row>
    <row xmlns:x14ac="http://schemas.microsoft.com/office/spreadsheetml/2009/9/ac" r="317" s="3" customFormat="true" x14ac:dyDescent="0.25">
      <c r="A317" s="338"/>
      <c r="B317" s="93"/>
      <c r="L317" s="93"/>
      <c r="V317" s="93"/>
      <c r="AF317" s="93"/>
      <c r="AP317" s="93"/>
      <c r="AZ317" s="93"/>
      <c r="BJ317" s="93"/>
      <c r="BT317" s="93"/>
      <c r="CD317" s="93"/>
      <c r="CN317" s="93"/>
      <c r="CX317" s="93"/>
      <c r="DH317" s="93"/>
      <c r="DR317" s="93"/>
      <c r="EB317" s="93"/>
      <c r="EL317" s="93"/>
      <c r="EV317" s="93"/>
      <c r="FF317" s="93"/>
      <c r="FP317" s="93"/>
      <c r="FZ317" s="93"/>
      <c r="GJ317" s="93"/>
      <c r="GT317" s="93"/>
      <c r="HD317" s="93"/>
      <c r="HN317" s="93"/>
      <c r="HX317" s="93"/>
    </row>
    <row xmlns:x14ac="http://schemas.microsoft.com/office/spreadsheetml/2009/9/ac" r="318" s="3" customFormat="true" x14ac:dyDescent="0.25">
      <c r="A318" s="338"/>
      <c r="B318" s="93"/>
      <c r="L318" s="93"/>
      <c r="V318" s="93"/>
      <c r="AF318" s="93"/>
      <c r="AP318" s="93"/>
      <c r="AZ318" s="93"/>
      <c r="BJ318" s="93"/>
      <c r="BT318" s="93"/>
      <c r="CD318" s="93"/>
      <c r="CN318" s="93"/>
      <c r="CX318" s="93"/>
      <c r="DH318" s="93"/>
      <c r="DR318" s="93"/>
      <c r="EB318" s="93"/>
      <c r="EL318" s="93"/>
      <c r="EV318" s="93"/>
      <c r="FF318" s="93"/>
      <c r="FP318" s="93"/>
      <c r="FZ318" s="93"/>
      <c r="GJ318" s="93"/>
      <c r="GT318" s="93"/>
      <c r="HD318" s="93"/>
      <c r="HN318" s="93"/>
      <c r="HX318" s="93"/>
    </row>
    <row xmlns:x14ac="http://schemas.microsoft.com/office/spreadsheetml/2009/9/ac" r="319" s="3" customFormat="true" x14ac:dyDescent="0.25">
      <c r="A319" s="338"/>
      <c r="B319" s="93"/>
      <c r="L319" s="93"/>
      <c r="V319" s="93"/>
      <c r="AF319" s="93"/>
      <c r="AP319" s="93"/>
      <c r="AZ319" s="93"/>
      <c r="BJ319" s="93"/>
      <c r="BT319" s="93"/>
      <c r="CD319" s="93"/>
      <c r="CN319" s="93"/>
      <c r="CX319" s="93"/>
      <c r="DH319" s="93"/>
      <c r="DR319" s="93"/>
      <c r="EB319" s="93"/>
      <c r="EL319" s="93"/>
      <c r="EV319" s="93"/>
      <c r="FF319" s="93"/>
      <c r="FP319" s="93"/>
      <c r="FZ319" s="93"/>
      <c r="GJ319" s="93"/>
      <c r="GT319" s="93"/>
      <c r="HD319" s="93"/>
      <c r="HN319" s="93"/>
      <c r="HX319" s="93"/>
    </row>
    <row xmlns:x14ac="http://schemas.microsoft.com/office/spreadsheetml/2009/9/ac" r="320" s="3" customFormat="true" x14ac:dyDescent="0.25">
      <c r="A320" s="338"/>
      <c r="B320" s="93"/>
      <c r="L320" s="93"/>
      <c r="V320" s="93"/>
      <c r="AF320" s="93"/>
      <c r="AP320" s="93"/>
      <c r="AZ320" s="93"/>
      <c r="BJ320" s="93"/>
      <c r="BT320" s="93"/>
      <c r="CD320" s="93"/>
      <c r="CN320" s="93"/>
      <c r="CX320" s="93"/>
      <c r="DH320" s="93"/>
      <c r="DR320" s="93"/>
      <c r="EB320" s="93"/>
      <c r="EL320" s="93"/>
      <c r="EV320" s="93"/>
      <c r="FF320" s="93"/>
      <c r="FP320" s="93"/>
      <c r="FZ320" s="93"/>
      <c r="GJ320" s="93"/>
      <c r="GT320" s="93"/>
      <c r="HD320" s="93"/>
      <c r="HN320" s="93"/>
      <c r="HX320" s="93"/>
    </row>
    <row xmlns:x14ac="http://schemas.microsoft.com/office/spreadsheetml/2009/9/ac" r="321" s="3" customFormat="true" x14ac:dyDescent="0.25">
      <c r="A321" s="338"/>
      <c r="B321" s="93"/>
      <c r="L321" s="93"/>
      <c r="V321" s="93"/>
      <c r="AF321" s="93"/>
      <c r="AP321" s="93"/>
      <c r="AZ321" s="93"/>
      <c r="BJ321" s="93"/>
      <c r="BT321" s="93"/>
      <c r="CD321" s="93"/>
      <c r="CN321" s="93"/>
      <c r="CX321" s="93"/>
      <c r="DH321" s="93"/>
      <c r="DR321" s="93"/>
      <c r="EB321" s="93"/>
      <c r="EL321" s="93"/>
      <c r="EV321" s="93"/>
      <c r="FF321" s="93"/>
      <c r="FP321" s="93"/>
      <c r="FZ321" s="93"/>
      <c r="GJ321" s="93"/>
      <c r="GT321" s="93"/>
      <c r="HD321" s="93"/>
      <c r="HN321" s="93"/>
      <c r="HX321" s="93"/>
    </row>
    <row xmlns:x14ac="http://schemas.microsoft.com/office/spreadsheetml/2009/9/ac" r="322" s="3" customFormat="true" x14ac:dyDescent="0.25">
      <c r="A322" s="338"/>
      <c r="B322" s="93"/>
      <c r="L322" s="93"/>
      <c r="V322" s="93"/>
      <c r="AF322" s="93"/>
      <c r="AP322" s="93"/>
      <c r="AZ322" s="93"/>
      <c r="BJ322" s="93"/>
      <c r="BT322" s="93"/>
      <c r="CD322" s="93"/>
      <c r="CN322" s="93"/>
      <c r="CX322" s="93"/>
      <c r="DH322" s="93"/>
      <c r="DR322" s="93"/>
      <c r="EB322" s="93"/>
      <c r="EL322" s="93"/>
      <c r="EV322" s="93"/>
      <c r="FF322" s="93"/>
      <c r="FP322" s="93"/>
      <c r="FZ322" s="93"/>
      <c r="GJ322" s="93"/>
      <c r="GT322" s="93"/>
      <c r="HD322" s="93"/>
      <c r="HN322" s="93"/>
      <c r="HX322" s="93"/>
    </row>
    <row xmlns:x14ac="http://schemas.microsoft.com/office/spreadsheetml/2009/9/ac" r="323" s="3" customFormat="true" x14ac:dyDescent="0.25">
      <c r="A323" s="338"/>
      <c r="B323" s="93"/>
      <c r="L323" s="93"/>
      <c r="V323" s="93"/>
      <c r="AF323" s="93"/>
      <c r="AP323" s="93"/>
      <c r="AZ323" s="93"/>
      <c r="BJ323" s="93"/>
      <c r="BT323" s="93"/>
      <c r="CD323" s="93"/>
      <c r="CN323" s="93"/>
      <c r="CX323" s="93"/>
      <c r="DH323" s="93"/>
      <c r="DR323" s="93"/>
      <c r="EB323" s="93"/>
      <c r="EL323" s="93"/>
      <c r="EV323" s="93"/>
      <c r="FF323" s="93"/>
      <c r="FP323" s="93"/>
      <c r="FZ323" s="93"/>
      <c r="GJ323" s="93"/>
      <c r="GT323" s="93"/>
      <c r="HD323" s="93"/>
      <c r="HN323" s="93"/>
      <c r="HX323" s="93"/>
    </row>
    <row xmlns:x14ac="http://schemas.microsoft.com/office/spreadsheetml/2009/9/ac" r="324" s="3" customFormat="true" x14ac:dyDescent="0.25">
      <c r="A324" s="338"/>
      <c r="B324" s="93"/>
      <c r="L324" s="93"/>
      <c r="V324" s="93"/>
      <c r="AF324" s="93"/>
      <c r="AP324" s="93"/>
      <c r="AZ324" s="93"/>
      <c r="BJ324" s="93"/>
      <c r="BT324" s="93"/>
      <c r="CD324" s="93"/>
      <c r="CN324" s="93"/>
      <c r="CX324" s="93"/>
      <c r="DH324" s="93"/>
      <c r="DR324" s="93"/>
      <c r="EB324" s="93"/>
      <c r="EL324" s="93"/>
      <c r="EV324" s="93"/>
      <c r="FF324" s="93"/>
      <c r="FP324" s="93"/>
      <c r="FZ324" s="93"/>
      <c r="GJ324" s="93"/>
      <c r="GT324" s="93"/>
      <c r="HD324" s="93"/>
      <c r="HN324" s="93"/>
      <c r="HX324" s="93"/>
    </row>
    <row xmlns:x14ac="http://schemas.microsoft.com/office/spreadsheetml/2009/9/ac" r="325" s="3" customFormat="true" x14ac:dyDescent="0.25">
      <c r="A325" s="338"/>
      <c r="B325" s="93"/>
      <c r="L325" s="93"/>
      <c r="V325" s="93"/>
      <c r="AF325" s="93"/>
      <c r="AP325" s="93"/>
      <c r="AZ325" s="93"/>
      <c r="BJ325" s="93"/>
      <c r="BT325" s="93"/>
      <c r="CD325" s="93"/>
      <c r="CN325" s="93"/>
      <c r="CX325" s="93"/>
      <c r="DH325" s="93"/>
      <c r="DR325" s="93"/>
      <c r="EB325" s="93"/>
      <c r="EL325" s="93"/>
      <c r="EV325" s="93"/>
      <c r="FF325" s="93"/>
      <c r="FP325" s="93"/>
      <c r="FZ325" s="93"/>
      <c r="GJ325" s="93"/>
      <c r="GT325" s="93"/>
      <c r="HD325" s="93"/>
      <c r="HN325" s="93"/>
      <c r="HX325" s="93"/>
    </row>
    <row xmlns:x14ac="http://schemas.microsoft.com/office/spreadsheetml/2009/9/ac" r="326" s="3" customFormat="true" x14ac:dyDescent="0.25">
      <c r="A326" s="338"/>
      <c r="B326" s="93"/>
      <c r="L326" s="93"/>
      <c r="V326" s="93"/>
      <c r="AF326" s="93"/>
      <c r="AP326" s="93"/>
      <c r="AZ326" s="93"/>
      <c r="BJ326" s="93"/>
      <c r="BT326" s="93"/>
      <c r="CD326" s="93"/>
      <c r="CN326" s="93"/>
      <c r="CX326" s="93"/>
      <c r="DH326" s="93"/>
      <c r="DR326" s="93"/>
      <c r="EB326" s="93"/>
      <c r="EL326" s="93"/>
      <c r="EV326" s="93"/>
      <c r="FF326" s="93"/>
      <c r="FP326" s="93"/>
      <c r="FZ326" s="93"/>
      <c r="GJ326" s="93"/>
      <c r="GT326" s="93"/>
      <c r="HD326" s="93"/>
      <c r="HN326" s="93"/>
      <c r="HX326" s="93"/>
    </row>
    <row xmlns:x14ac="http://schemas.microsoft.com/office/spreadsheetml/2009/9/ac" r="327" s="3" customFormat="true" x14ac:dyDescent="0.25">
      <c r="A327" s="338"/>
      <c r="B327" s="93"/>
      <c r="L327" s="93"/>
      <c r="V327" s="93"/>
      <c r="AF327" s="93"/>
      <c r="AP327" s="93"/>
      <c r="AZ327" s="93"/>
      <c r="BJ327" s="93"/>
      <c r="BT327" s="93"/>
      <c r="CD327" s="93"/>
      <c r="CN327" s="93"/>
      <c r="CX327" s="93"/>
      <c r="DH327" s="93"/>
      <c r="DR327" s="93"/>
      <c r="EB327" s="93"/>
      <c r="EL327" s="93"/>
      <c r="EV327" s="93"/>
      <c r="FF327" s="93"/>
      <c r="FP327" s="93"/>
      <c r="FZ327" s="93"/>
      <c r="GJ327" s="93"/>
      <c r="GT327" s="93"/>
      <c r="HD327" s="93"/>
      <c r="HN327" s="93"/>
      <c r="HX327" s="93"/>
    </row>
    <row xmlns:x14ac="http://schemas.microsoft.com/office/spreadsheetml/2009/9/ac" r="328" s="3" customFormat="true" x14ac:dyDescent="0.25">
      <c r="A328" s="338"/>
      <c r="B328" s="93"/>
      <c r="L328" s="93"/>
      <c r="V328" s="93"/>
      <c r="AF328" s="93"/>
      <c r="AP328" s="93"/>
      <c r="AZ328" s="93"/>
      <c r="BJ328" s="93"/>
      <c r="BT328" s="93"/>
      <c r="CD328" s="93"/>
      <c r="CN328" s="93"/>
      <c r="CX328" s="93"/>
      <c r="DH328" s="93"/>
      <c r="DR328" s="93"/>
      <c r="EB328" s="93"/>
      <c r="EL328" s="93"/>
      <c r="EV328" s="93"/>
      <c r="FF328" s="93"/>
      <c r="FP328" s="93"/>
      <c r="FZ328" s="93"/>
      <c r="GJ328" s="93"/>
      <c r="GT328" s="93"/>
      <c r="HD328" s="93"/>
      <c r="HN328" s="93"/>
      <c r="HX328" s="93"/>
    </row>
    <row xmlns:x14ac="http://schemas.microsoft.com/office/spreadsheetml/2009/9/ac" r="329" s="3" customFormat="true" x14ac:dyDescent="0.25">
      <c r="A329" s="338"/>
      <c r="B329" s="93"/>
      <c r="L329" s="93"/>
      <c r="V329" s="93"/>
      <c r="AF329" s="93"/>
      <c r="AP329" s="93"/>
      <c r="AZ329" s="93"/>
      <c r="BJ329" s="93"/>
      <c r="BT329" s="93"/>
      <c r="CD329" s="93"/>
      <c r="CN329" s="93"/>
      <c r="CX329" s="93"/>
      <c r="DH329" s="93"/>
      <c r="DR329" s="93"/>
      <c r="EB329" s="93"/>
      <c r="EL329" s="93"/>
      <c r="EV329" s="93"/>
      <c r="FF329" s="93"/>
      <c r="FP329" s="93"/>
      <c r="FZ329" s="93"/>
      <c r="GJ329" s="93"/>
      <c r="GT329" s="93"/>
      <c r="HD329" s="93"/>
      <c r="HN329" s="93"/>
      <c r="HX329" s="93"/>
    </row>
    <row xmlns:x14ac="http://schemas.microsoft.com/office/spreadsheetml/2009/9/ac" r="330" s="3" customFormat="true" x14ac:dyDescent="0.25">
      <c r="A330" s="338"/>
      <c r="B330" s="93"/>
      <c r="L330" s="93"/>
      <c r="V330" s="93"/>
      <c r="AF330" s="93"/>
      <c r="AP330" s="93"/>
      <c r="AZ330" s="93"/>
      <c r="BJ330" s="93"/>
      <c r="BT330" s="93"/>
      <c r="CD330" s="93"/>
      <c r="CN330" s="93"/>
      <c r="CX330" s="93"/>
      <c r="DH330" s="93"/>
      <c r="DR330" s="93"/>
      <c r="EB330" s="93"/>
      <c r="EL330" s="93"/>
      <c r="EV330" s="93"/>
      <c r="FF330" s="93"/>
      <c r="FP330" s="93"/>
      <c r="FZ330" s="93"/>
      <c r="GJ330" s="93"/>
      <c r="GT330" s="93"/>
      <c r="HD330" s="93"/>
      <c r="HN330" s="93"/>
      <c r="HX330" s="93"/>
    </row>
    <row xmlns:x14ac="http://schemas.microsoft.com/office/spreadsheetml/2009/9/ac" r="331" s="3" customFormat="true" x14ac:dyDescent="0.25">
      <c r="A331" s="338"/>
      <c r="B331" s="93"/>
      <c r="L331" s="93"/>
      <c r="V331" s="93"/>
      <c r="AF331" s="93"/>
      <c r="AP331" s="93"/>
      <c r="AZ331" s="93"/>
      <c r="BJ331" s="93"/>
      <c r="BT331" s="93"/>
      <c r="CD331" s="93"/>
      <c r="CN331" s="93"/>
      <c r="CX331" s="93"/>
      <c r="DH331" s="93"/>
      <c r="DR331" s="93"/>
      <c r="EB331" s="93"/>
      <c r="EL331" s="93"/>
      <c r="EV331" s="93"/>
      <c r="FF331" s="93"/>
      <c r="FP331" s="93"/>
      <c r="FZ331" s="93"/>
      <c r="GJ331" s="93"/>
      <c r="GT331" s="93"/>
      <c r="HD331" s="93"/>
      <c r="HN331" s="93"/>
      <c r="HX331" s="93"/>
    </row>
    <row xmlns:x14ac="http://schemas.microsoft.com/office/spreadsheetml/2009/9/ac" r="332" s="3" customFormat="true" x14ac:dyDescent="0.25">
      <c r="A332" s="338"/>
      <c r="B332" s="93"/>
      <c r="L332" s="93"/>
      <c r="V332" s="93"/>
      <c r="AF332" s="93"/>
      <c r="AP332" s="93"/>
      <c r="AZ332" s="93"/>
      <c r="BJ332" s="93"/>
      <c r="BT332" s="93"/>
      <c r="CD332" s="93"/>
      <c r="CN332" s="93"/>
      <c r="CX332" s="93"/>
      <c r="DH332" s="93"/>
      <c r="DR332" s="93"/>
      <c r="EB332" s="93"/>
      <c r="EL332" s="93"/>
      <c r="EV332" s="93"/>
      <c r="FF332" s="93"/>
      <c r="FP332" s="93"/>
      <c r="FZ332" s="93"/>
      <c r="GJ332" s="93"/>
      <c r="GT332" s="93"/>
      <c r="HD332" s="93"/>
      <c r="HN332" s="93"/>
      <c r="HX332" s="93"/>
    </row>
    <row xmlns:x14ac="http://schemas.microsoft.com/office/spreadsheetml/2009/9/ac" r="333" s="3" customFormat="true" x14ac:dyDescent="0.25">
      <c r="A333" s="338"/>
      <c r="B333" s="93"/>
      <c r="L333" s="93"/>
      <c r="V333" s="93"/>
      <c r="AF333" s="93"/>
      <c r="AP333" s="93"/>
      <c r="AZ333" s="93"/>
      <c r="BJ333" s="93"/>
      <c r="BT333" s="93"/>
      <c r="CD333" s="93"/>
      <c r="CN333" s="93"/>
      <c r="CX333" s="93"/>
      <c r="DH333" s="93"/>
      <c r="DR333" s="93"/>
      <c r="EB333" s="93"/>
      <c r="EL333" s="93"/>
      <c r="EV333" s="93"/>
      <c r="FF333" s="93"/>
      <c r="FP333" s="93"/>
      <c r="FZ333" s="93"/>
      <c r="GJ333" s="93"/>
      <c r="GT333" s="93"/>
      <c r="HD333" s="93"/>
      <c r="HN333" s="93"/>
      <c r="HX333" s="93"/>
    </row>
    <row xmlns:x14ac="http://schemas.microsoft.com/office/spreadsheetml/2009/9/ac" r="334" s="3" customFormat="true" x14ac:dyDescent="0.25">
      <c r="A334" s="338"/>
      <c r="B334" s="93"/>
      <c r="L334" s="93"/>
      <c r="V334" s="93"/>
      <c r="AF334" s="93"/>
      <c r="AP334" s="93"/>
      <c r="AZ334" s="93"/>
      <c r="BJ334" s="93"/>
      <c r="BT334" s="93"/>
      <c r="CD334" s="93"/>
      <c r="CN334" s="93"/>
      <c r="CX334" s="93"/>
      <c r="DH334" s="93"/>
      <c r="DR334" s="93"/>
      <c r="EB334" s="93"/>
      <c r="EL334" s="93"/>
      <c r="EV334" s="93"/>
      <c r="FF334" s="93"/>
      <c r="FP334" s="93"/>
      <c r="FZ334" s="93"/>
      <c r="GJ334" s="93"/>
      <c r="GT334" s="93"/>
      <c r="HD334" s="93"/>
      <c r="HN334" s="93"/>
      <c r="HX334" s="93"/>
    </row>
    <row xmlns:x14ac="http://schemas.microsoft.com/office/spreadsheetml/2009/9/ac" r="335" s="3" customFormat="true" x14ac:dyDescent="0.25">
      <c r="A335" s="338"/>
      <c r="B335" s="93"/>
      <c r="L335" s="93"/>
      <c r="V335" s="93"/>
      <c r="AF335" s="93"/>
      <c r="AP335" s="93"/>
      <c r="AZ335" s="93"/>
      <c r="BJ335" s="93"/>
      <c r="BT335" s="93"/>
      <c r="CD335" s="93"/>
      <c r="CN335" s="93"/>
      <c r="CX335" s="93"/>
      <c r="DH335" s="93"/>
      <c r="DR335" s="93"/>
      <c r="EB335" s="93"/>
      <c r="EL335" s="93"/>
      <c r="EV335" s="93"/>
      <c r="FF335" s="93"/>
      <c r="FP335" s="93"/>
      <c r="FZ335" s="93"/>
      <c r="GJ335" s="93"/>
      <c r="GT335" s="93"/>
      <c r="HD335" s="93"/>
      <c r="HN335" s="93"/>
      <c r="HX335" s="93"/>
    </row>
    <row xmlns:x14ac="http://schemas.microsoft.com/office/spreadsheetml/2009/9/ac" r="336" s="3" customFormat="true" x14ac:dyDescent="0.25">
      <c r="A336" s="338"/>
      <c r="B336" s="93"/>
      <c r="L336" s="93"/>
      <c r="V336" s="93"/>
      <c r="AF336" s="93"/>
      <c r="AP336" s="93"/>
      <c r="AZ336" s="93"/>
      <c r="BJ336" s="93"/>
      <c r="BT336" s="93"/>
      <c r="CD336" s="93"/>
      <c r="CN336" s="93"/>
      <c r="CX336" s="93"/>
      <c r="DH336" s="93"/>
      <c r="DR336" s="93"/>
      <c r="EB336" s="93"/>
      <c r="EL336" s="93"/>
      <c r="EV336" s="93"/>
      <c r="FF336" s="93"/>
      <c r="FP336" s="93"/>
      <c r="FZ336" s="93"/>
      <c r="GJ336" s="93"/>
      <c r="GT336" s="93"/>
      <c r="HD336" s="93"/>
      <c r="HN336" s="93"/>
      <c r="HX336" s="93"/>
    </row>
    <row xmlns:x14ac="http://schemas.microsoft.com/office/spreadsheetml/2009/9/ac" r="337" s="3" customFormat="true" x14ac:dyDescent="0.25">
      <c r="A337" s="338"/>
      <c r="B337" s="93"/>
      <c r="L337" s="93"/>
      <c r="V337" s="93"/>
      <c r="AF337" s="93"/>
      <c r="AP337" s="93"/>
      <c r="AZ337" s="93"/>
      <c r="BJ337" s="93"/>
      <c r="BT337" s="93"/>
      <c r="CD337" s="93"/>
      <c r="CN337" s="93"/>
      <c r="CX337" s="93"/>
      <c r="DH337" s="93"/>
      <c r="DR337" s="93"/>
      <c r="EB337" s="93"/>
      <c r="EL337" s="93"/>
      <c r="EV337" s="93"/>
      <c r="FF337" s="93"/>
      <c r="FP337" s="93"/>
      <c r="FZ337" s="93"/>
      <c r="GJ337" s="93"/>
      <c r="GT337" s="93"/>
      <c r="HD337" s="93"/>
      <c r="HN337" s="93"/>
      <c r="HX337" s="93"/>
    </row>
    <row xmlns:x14ac="http://schemas.microsoft.com/office/spreadsheetml/2009/9/ac" r="338" s="3" customFormat="true" x14ac:dyDescent="0.25">
      <c r="A338" s="338"/>
      <c r="B338" s="93"/>
      <c r="L338" s="93"/>
      <c r="V338" s="93"/>
      <c r="AF338" s="93"/>
      <c r="AP338" s="93"/>
      <c r="AZ338" s="93"/>
      <c r="BJ338" s="93"/>
      <c r="BT338" s="93"/>
      <c r="CD338" s="93"/>
      <c r="CN338" s="93"/>
      <c r="CX338" s="93"/>
      <c r="DH338" s="93"/>
      <c r="DR338" s="93"/>
      <c r="EB338" s="93"/>
      <c r="EL338" s="93"/>
      <c r="EV338" s="93"/>
      <c r="FF338" s="93"/>
      <c r="FP338" s="93"/>
      <c r="FZ338" s="93"/>
      <c r="GJ338" s="93"/>
      <c r="GT338" s="93"/>
      <c r="HD338" s="93"/>
      <c r="HN338" s="93"/>
      <c r="HX338" s="93"/>
    </row>
    <row xmlns:x14ac="http://schemas.microsoft.com/office/spreadsheetml/2009/9/ac" r="339" s="3" customFormat="true" x14ac:dyDescent="0.25">
      <c r="A339" s="338"/>
      <c r="B339" s="93"/>
      <c r="L339" s="93"/>
      <c r="V339" s="93"/>
      <c r="AF339" s="93"/>
      <c r="AP339" s="93"/>
      <c r="AZ339" s="93"/>
      <c r="BJ339" s="93"/>
      <c r="BT339" s="93"/>
      <c r="CD339" s="93"/>
      <c r="CN339" s="93"/>
      <c r="CX339" s="93"/>
      <c r="DH339" s="93"/>
      <c r="DR339" s="93"/>
      <c r="EB339" s="93"/>
      <c r="EL339" s="93"/>
      <c r="EV339" s="93"/>
      <c r="FF339" s="93"/>
      <c r="FP339" s="93"/>
      <c r="FZ339" s="93"/>
      <c r="GJ339" s="93"/>
      <c r="GT339" s="93"/>
      <c r="HD339" s="93"/>
      <c r="HN339" s="93"/>
      <c r="HX339" s="93"/>
    </row>
    <row xmlns:x14ac="http://schemas.microsoft.com/office/spreadsheetml/2009/9/ac" r="340" s="3" customFormat="true" x14ac:dyDescent="0.25">
      <c r="A340" s="338"/>
      <c r="B340" s="93"/>
      <c r="L340" s="93"/>
      <c r="V340" s="93"/>
      <c r="AF340" s="93"/>
      <c r="AP340" s="93"/>
      <c r="AZ340" s="93"/>
      <c r="BJ340" s="93"/>
      <c r="BT340" s="93"/>
      <c r="CD340" s="93"/>
      <c r="CN340" s="93"/>
      <c r="CX340" s="93"/>
      <c r="DH340" s="93"/>
      <c r="DR340" s="93"/>
      <c r="EB340" s="93"/>
      <c r="EL340" s="93"/>
      <c r="EV340" s="93"/>
      <c r="FF340" s="93"/>
      <c r="FP340" s="93"/>
      <c r="FZ340" s="93"/>
      <c r="GJ340" s="93"/>
      <c r="GT340" s="93"/>
      <c r="HD340" s="93"/>
      <c r="HN340" s="93"/>
      <c r="HX340" s="93"/>
    </row>
    <row xmlns:x14ac="http://schemas.microsoft.com/office/spreadsheetml/2009/9/ac" r="341" s="3" customFormat="true" x14ac:dyDescent="0.25">
      <c r="A341" s="338"/>
      <c r="B341" s="93"/>
      <c r="L341" s="93"/>
      <c r="V341" s="93"/>
      <c r="AF341" s="93"/>
      <c r="AP341" s="93"/>
      <c r="AZ341" s="93"/>
      <c r="BJ341" s="93"/>
      <c r="BT341" s="93"/>
      <c r="CD341" s="93"/>
      <c r="CN341" s="93"/>
      <c r="CX341" s="93"/>
      <c r="DH341" s="93"/>
      <c r="DR341" s="93"/>
      <c r="EB341" s="93"/>
      <c r="EL341" s="93"/>
      <c r="EV341" s="93"/>
      <c r="FF341" s="93"/>
      <c r="FP341" s="93"/>
      <c r="FZ341" s="93"/>
      <c r="GJ341" s="93"/>
      <c r="GT341" s="93"/>
      <c r="HD341" s="93"/>
      <c r="HN341" s="93"/>
      <c r="HX341" s="93"/>
    </row>
    <row xmlns:x14ac="http://schemas.microsoft.com/office/spreadsheetml/2009/9/ac" r="342" s="3" customFormat="true" x14ac:dyDescent="0.25">
      <c r="A342" s="338"/>
      <c r="B342" s="93"/>
      <c r="L342" s="93"/>
      <c r="V342" s="93"/>
      <c r="AF342" s="93"/>
      <c r="AP342" s="93"/>
      <c r="AZ342" s="93"/>
      <c r="BJ342" s="93"/>
      <c r="BT342" s="93"/>
      <c r="CD342" s="93"/>
      <c r="CN342" s="93"/>
      <c r="CX342" s="93"/>
      <c r="DH342" s="93"/>
      <c r="DR342" s="93"/>
      <c r="EB342" s="93"/>
      <c r="EL342" s="93"/>
      <c r="EV342" s="93"/>
      <c r="FF342" s="93"/>
      <c r="FP342" s="93"/>
      <c r="FZ342" s="93"/>
      <c r="GJ342" s="93"/>
      <c r="GT342" s="93"/>
      <c r="HD342" s="93"/>
      <c r="HN342" s="93"/>
      <c r="HX342" s="93"/>
    </row>
    <row xmlns:x14ac="http://schemas.microsoft.com/office/spreadsheetml/2009/9/ac" r="343" s="3" customFormat="true" x14ac:dyDescent="0.25">
      <c r="A343" s="338"/>
      <c r="B343" s="93"/>
      <c r="L343" s="93"/>
      <c r="V343" s="93"/>
      <c r="AF343" s="93"/>
      <c r="AP343" s="93"/>
      <c r="AZ343" s="93"/>
      <c r="BJ343" s="93"/>
      <c r="BT343" s="93"/>
      <c r="CD343" s="93"/>
      <c r="CN343" s="93"/>
      <c r="CX343" s="93"/>
      <c r="DH343" s="93"/>
      <c r="DR343" s="93"/>
      <c r="EB343" s="93"/>
      <c r="EL343" s="93"/>
      <c r="EV343" s="93"/>
      <c r="FF343" s="93"/>
      <c r="FP343" s="93"/>
      <c r="FZ343" s="93"/>
      <c r="GJ343" s="93"/>
      <c r="GT343" s="93"/>
      <c r="HD343" s="93"/>
      <c r="HN343" s="93"/>
      <c r="HX343" s="93"/>
    </row>
    <row xmlns:x14ac="http://schemas.microsoft.com/office/spreadsheetml/2009/9/ac" r="344" s="3" customFormat="true" x14ac:dyDescent="0.25">
      <c r="A344" s="338"/>
      <c r="B344" s="93"/>
      <c r="L344" s="93"/>
      <c r="V344" s="93"/>
      <c r="AF344" s="93"/>
      <c r="AP344" s="93"/>
      <c r="AZ344" s="93"/>
      <c r="BJ344" s="93"/>
      <c r="BT344" s="93"/>
      <c r="CD344" s="93"/>
      <c r="CN344" s="93"/>
      <c r="CX344" s="93"/>
      <c r="DH344" s="93"/>
      <c r="DR344" s="93"/>
      <c r="EB344" s="93"/>
      <c r="EL344" s="93"/>
      <c r="EV344" s="93"/>
      <c r="FF344" s="93"/>
      <c r="FP344" s="93"/>
      <c r="FZ344" s="93"/>
      <c r="GJ344" s="93"/>
      <c r="GT344" s="93"/>
      <c r="HD344" s="93"/>
      <c r="HN344" s="93"/>
      <c r="HX344" s="93"/>
    </row>
    <row xmlns:x14ac="http://schemas.microsoft.com/office/spreadsheetml/2009/9/ac" r="345" s="3" customFormat="true" x14ac:dyDescent="0.25">
      <c r="A345" s="338"/>
      <c r="B345" s="93"/>
      <c r="L345" s="93"/>
      <c r="V345" s="93"/>
      <c r="AF345" s="93"/>
      <c r="AP345" s="93"/>
      <c r="AZ345" s="93"/>
      <c r="BJ345" s="93"/>
      <c r="BT345" s="93"/>
      <c r="CD345" s="93"/>
      <c r="CN345" s="93"/>
      <c r="CX345" s="93"/>
      <c r="DH345" s="93"/>
      <c r="DR345" s="93"/>
      <c r="EB345" s="93"/>
      <c r="EL345" s="93"/>
      <c r="EV345" s="93"/>
      <c r="FF345" s="93"/>
      <c r="FP345" s="93"/>
      <c r="FZ345" s="93"/>
      <c r="GJ345" s="93"/>
      <c r="GT345" s="93"/>
      <c r="HD345" s="93"/>
      <c r="HN345" s="93"/>
      <c r="HX345" s="93"/>
    </row>
    <row xmlns:x14ac="http://schemas.microsoft.com/office/spreadsheetml/2009/9/ac" r="346" s="3" customFormat="true" x14ac:dyDescent="0.25">
      <c r="A346" s="338"/>
      <c r="B346" s="93"/>
      <c r="L346" s="93"/>
      <c r="V346" s="93"/>
      <c r="AF346" s="93"/>
      <c r="AP346" s="93"/>
      <c r="AZ346" s="93"/>
      <c r="BJ346" s="93"/>
      <c r="BT346" s="93"/>
      <c r="CD346" s="93"/>
      <c r="CN346" s="93"/>
      <c r="CX346" s="93"/>
      <c r="DH346" s="93"/>
      <c r="DR346" s="93"/>
      <c r="EB346" s="93"/>
      <c r="EL346" s="93"/>
      <c r="EV346" s="93"/>
      <c r="FF346" s="93"/>
      <c r="FP346" s="93"/>
      <c r="FZ346" s="93"/>
      <c r="GJ346" s="93"/>
      <c r="GT346" s="93"/>
      <c r="HD346" s="93"/>
      <c r="HN346" s="93"/>
      <c r="HX346" s="93"/>
    </row>
    <row xmlns:x14ac="http://schemas.microsoft.com/office/spreadsheetml/2009/9/ac" r="347" s="3" customFormat="true" x14ac:dyDescent="0.25">
      <c r="A347" s="338"/>
      <c r="B347" s="93"/>
      <c r="L347" s="93"/>
      <c r="V347" s="93"/>
      <c r="AF347" s="93"/>
      <c r="AP347" s="93"/>
      <c r="AZ347" s="93"/>
      <c r="BJ347" s="93"/>
      <c r="BT347" s="93"/>
      <c r="CD347" s="93"/>
      <c r="CN347" s="93"/>
      <c r="CX347" s="93"/>
      <c r="DH347" s="93"/>
      <c r="DR347" s="93"/>
      <c r="EB347" s="93"/>
      <c r="EL347" s="93"/>
      <c r="EV347" s="93"/>
      <c r="FF347" s="93"/>
      <c r="FP347" s="93"/>
      <c r="FZ347" s="93"/>
      <c r="GJ347" s="93"/>
      <c r="GT347" s="93"/>
      <c r="HD347" s="93"/>
      <c r="HN347" s="93"/>
      <c r="HX347" s="93"/>
    </row>
    <row xmlns:x14ac="http://schemas.microsoft.com/office/spreadsheetml/2009/9/ac" r="348" s="3" customFormat="true" x14ac:dyDescent="0.25">
      <c r="A348" s="338"/>
      <c r="B348" s="93"/>
      <c r="L348" s="93"/>
      <c r="V348" s="93"/>
      <c r="AF348" s="93"/>
      <c r="AP348" s="93"/>
      <c r="AZ348" s="93"/>
      <c r="BJ348" s="93"/>
      <c r="BT348" s="93"/>
      <c r="CD348" s="93"/>
      <c r="CN348" s="93"/>
      <c r="CX348" s="93"/>
      <c r="DH348" s="93"/>
      <c r="DR348" s="93"/>
      <c r="EB348" s="93"/>
      <c r="EL348" s="93"/>
      <c r="EV348" s="93"/>
      <c r="FF348" s="93"/>
      <c r="FP348" s="93"/>
      <c r="FZ348" s="93"/>
      <c r="GJ348" s="93"/>
      <c r="GT348" s="93"/>
      <c r="HD348" s="93"/>
      <c r="HN348" s="93"/>
      <c r="HX348" s="93"/>
    </row>
    <row xmlns:x14ac="http://schemas.microsoft.com/office/spreadsheetml/2009/9/ac" r="349" s="3" customFormat="true" x14ac:dyDescent="0.25">
      <c r="A349" s="338"/>
      <c r="B349" s="93"/>
      <c r="L349" s="93"/>
      <c r="V349" s="93"/>
      <c r="AF349" s="93"/>
      <c r="AP349" s="93"/>
      <c r="AZ349" s="93"/>
      <c r="BJ349" s="93"/>
      <c r="BT349" s="93"/>
      <c r="CD349" s="93"/>
      <c r="CN349" s="93"/>
      <c r="CX349" s="93"/>
      <c r="DH349" s="93"/>
      <c r="DR349" s="93"/>
      <c r="EB349" s="93"/>
      <c r="EL349" s="93"/>
      <c r="EV349" s="93"/>
      <c r="FF349" s="93"/>
      <c r="FP349" s="93"/>
      <c r="FZ349" s="93"/>
      <c r="GJ349" s="93"/>
      <c r="GT349" s="93"/>
      <c r="HD349" s="93"/>
      <c r="HN349" s="93"/>
      <c r="HX349" s="93"/>
    </row>
    <row xmlns:x14ac="http://schemas.microsoft.com/office/spreadsheetml/2009/9/ac" r="350" s="3" customFormat="true" x14ac:dyDescent="0.25">
      <c r="A350" s="338"/>
      <c r="B350" s="93"/>
      <c r="L350" s="93"/>
      <c r="V350" s="93"/>
      <c r="AF350" s="93"/>
      <c r="AP350" s="93"/>
      <c r="AZ350" s="93"/>
      <c r="BJ350" s="93"/>
      <c r="BT350" s="93"/>
      <c r="CD350" s="93"/>
      <c r="CN350" s="93"/>
      <c r="CX350" s="93"/>
      <c r="DH350" s="93"/>
      <c r="DR350" s="93"/>
      <c r="EB350" s="93"/>
      <c r="EL350" s="93"/>
      <c r="EV350" s="93"/>
      <c r="FF350" s="93"/>
      <c r="FP350" s="93"/>
      <c r="FZ350" s="93"/>
      <c r="GJ350" s="93"/>
      <c r="GT350" s="93"/>
      <c r="HD350" s="93"/>
      <c r="HN350" s="93"/>
      <c r="HX350" s="93"/>
    </row>
    <row xmlns:x14ac="http://schemas.microsoft.com/office/spreadsheetml/2009/9/ac" r="351" s="3" customFormat="true" x14ac:dyDescent="0.25">
      <c r="A351" s="338"/>
      <c r="B351" s="93"/>
      <c r="L351" s="93"/>
      <c r="V351" s="93"/>
      <c r="AF351" s="93"/>
      <c r="AP351" s="93"/>
      <c r="AZ351" s="93"/>
      <c r="BJ351" s="93"/>
      <c r="BT351" s="93"/>
      <c r="CD351" s="93"/>
      <c r="CN351" s="93"/>
      <c r="CX351" s="93"/>
      <c r="DH351" s="93"/>
      <c r="DR351" s="93"/>
      <c r="EB351" s="93"/>
      <c r="EL351" s="93"/>
      <c r="EV351" s="93"/>
      <c r="FF351" s="93"/>
      <c r="FP351" s="93"/>
      <c r="FZ351" s="93"/>
      <c r="GJ351" s="93"/>
      <c r="GT351" s="93"/>
      <c r="HD351" s="93"/>
      <c r="HN351" s="93"/>
      <c r="HX351" s="93"/>
    </row>
    <row xmlns:x14ac="http://schemas.microsoft.com/office/spreadsheetml/2009/9/ac" r="352" s="3" customFormat="true" x14ac:dyDescent="0.25">
      <c r="A352" s="338"/>
      <c r="B352" s="93"/>
      <c r="L352" s="93"/>
      <c r="V352" s="93"/>
      <c r="AF352" s="93"/>
      <c r="AP352" s="93"/>
      <c r="AZ352" s="93"/>
      <c r="BJ352" s="93"/>
      <c r="BT352" s="93"/>
      <c r="CD352" s="93"/>
      <c r="CN352" s="93"/>
      <c r="CX352" s="93"/>
      <c r="DH352" s="93"/>
      <c r="DR352" s="93"/>
      <c r="EB352" s="93"/>
      <c r="EL352" s="93"/>
      <c r="EV352" s="93"/>
      <c r="FF352" s="93"/>
      <c r="FP352" s="93"/>
      <c r="FZ352" s="93"/>
      <c r="GJ352" s="93"/>
      <c r="GT352" s="93"/>
      <c r="HD352" s="93"/>
      <c r="HN352" s="93"/>
      <c r="HX352" s="93"/>
    </row>
    <row xmlns:x14ac="http://schemas.microsoft.com/office/spreadsheetml/2009/9/ac" r="353" s="3" customFormat="true" x14ac:dyDescent="0.25">
      <c r="A353" s="338"/>
      <c r="B353" s="93"/>
      <c r="L353" s="93"/>
      <c r="V353" s="93"/>
      <c r="AF353" s="93"/>
      <c r="AP353" s="93"/>
      <c r="AZ353" s="93"/>
      <c r="BJ353" s="93"/>
      <c r="BT353" s="93"/>
      <c r="CD353" s="93"/>
      <c r="CN353" s="93"/>
      <c r="CX353" s="93"/>
      <c r="DH353" s="93"/>
      <c r="DR353" s="93"/>
      <c r="EB353" s="93"/>
      <c r="EL353" s="93"/>
      <c r="EV353" s="93"/>
      <c r="FF353" s="93"/>
      <c r="FP353" s="93"/>
      <c r="FZ353" s="93"/>
      <c r="GJ353" s="93"/>
      <c r="GT353" s="93"/>
      <c r="HD353" s="93"/>
      <c r="HN353" s="93"/>
      <c r="HX353" s="93"/>
    </row>
    <row xmlns:x14ac="http://schemas.microsoft.com/office/spreadsheetml/2009/9/ac" r="354" s="3" customFormat="true" x14ac:dyDescent="0.25">
      <c r="A354" s="338"/>
      <c r="B354" s="93"/>
      <c r="L354" s="93"/>
      <c r="V354" s="93"/>
      <c r="AF354" s="93"/>
      <c r="AP354" s="93"/>
      <c r="AZ354" s="93"/>
      <c r="BJ354" s="93"/>
      <c r="BT354" s="93"/>
      <c r="CD354" s="93"/>
      <c r="CN354" s="93"/>
      <c r="CX354" s="93"/>
      <c r="DH354" s="93"/>
      <c r="DR354" s="93"/>
      <c r="EB354" s="93"/>
      <c r="EL354" s="93"/>
      <c r="EV354" s="93"/>
      <c r="FF354" s="93"/>
      <c r="FP354" s="93"/>
      <c r="FZ354" s="93"/>
      <c r="GJ354" s="93"/>
      <c r="GT354" s="93"/>
      <c r="HD354" s="93"/>
      <c r="HN354" s="93"/>
      <c r="HX354" s="93"/>
    </row>
    <row xmlns:x14ac="http://schemas.microsoft.com/office/spreadsheetml/2009/9/ac" r="355" s="3" customFormat="true" x14ac:dyDescent="0.25">
      <c r="A355" s="338"/>
      <c r="B355" s="93"/>
      <c r="L355" s="93"/>
      <c r="V355" s="93"/>
      <c r="AF355" s="93"/>
      <c r="AP355" s="93"/>
      <c r="AZ355" s="93"/>
      <c r="BJ355" s="93"/>
      <c r="BT355" s="93"/>
      <c r="CD355" s="93"/>
      <c r="CN355" s="93"/>
      <c r="CX355" s="93"/>
      <c r="DH355" s="93"/>
      <c r="DR355" s="93"/>
      <c r="EB355" s="93"/>
      <c r="EL355" s="93"/>
      <c r="EV355" s="93"/>
      <c r="FF355" s="93"/>
      <c r="FP355" s="93"/>
      <c r="FZ355" s="93"/>
      <c r="GJ355" s="93"/>
      <c r="GT355" s="93"/>
      <c r="HD355" s="93"/>
      <c r="HN355" s="93"/>
      <c r="HX355" s="93"/>
    </row>
    <row xmlns:x14ac="http://schemas.microsoft.com/office/spreadsheetml/2009/9/ac" r="356" s="3" customFormat="true" x14ac:dyDescent="0.25">
      <c r="A356" s="338"/>
      <c r="B356" s="93"/>
      <c r="L356" s="93"/>
      <c r="V356" s="93"/>
      <c r="AF356" s="93"/>
      <c r="AP356" s="93"/>
      <c r="AZ356" s="93"/>
      <c r="BJ356" s="93"/>
      <c r="BT356" s="93"/>
      <c r="CD356" s="93"/>
      <c r="CN356" s="93"/>
      <c r="CX356" s="93"/>
      <c r="DH356" s="93"/>
      <c r="DR356" s="93"/>
      <c r="EB356" s="93"/>
      <c r="EL356" s="93"/>
      <c r="EV356" s="93"/>
      <c r="FF356" s="93"/>
      <c r="FP356" s="93"/>
      <c r="FZ356" s="93"/>
      <c r="GJ356" s="93"/>
      <c r="GT356" s="93"/>
      <c r="HD356" s="93"/>
      <c r="HN356" s="93"/>
      <c r="HX356" s="93"/>
    </row>
    <row xmlns:x14ac="http://schemas.microsoft.com/office/spreadsheetml/2009/9/ac" r="357" s="3" customFormat="true" x14ac:dyDescent="0.25">
      <c r="A357" s="338"/>
      <c r="B357" s="93"/>
      <c r="L357" s="93"/>
      <c r="V357" s="93"/>
      <c r="AF357" s="93"/>
      <c r="AP357" s="93"/>
      <c r="AZ357" s="93"/>
      <c r="BJ357" s="93"/>
      <c r="BT357" s="93"/>
      <c r="CD357" s="93"/>
      <c r="CN357" s="93"/>
      <c r="CX357" s="93"/>
      <c r="DH357" s="93"/>
      <c r="DR357" s="93"/>
      <c r="EB357" s="93"/>
      <c r="EL357" s="93"/>
      <c r="EV357" s="93"/>
      <c r="FF357" s="93"/>
      <c r="FP357" s="93"/>
      <c r="FZ357" s="93"/>
      <c r="GJ357" s="93"/>
      <c r="GT357" s="93"/>
      <c r="HD357" s="93"/>
      <c r="HN357" s="93"/>
      <c r="HX357" s="93"/>
    </row>
    <row xmlns:x14ac="http://schemas.microsoft.com/office/spreadsheetml/2009/9/ac" r="358" s="3" customFormat="true" x14ac:dyDescent="0.25">
      <c r="A358" s="338"/>
      <c r="B358" s="93"/>
      <c r="L358" s="93"/>
      <c r="V358" s="93"/>
      <c r="AF358" s="93"/>
      <c r="AP358" s="93"/>
      <c r="AZ358" s="93"/>
      <c r="BJ358" s="93"/>
      <c r="BT358" s="93"/>
      <c r="CD358" s="93"/>
      <c r="CN358" s="93"/>
      <c r="CX358" s="93"/>
      <c r="DH358" s="93"/>
      <c r="DR358" s="93"/>
      <c r="EB358" s="93"/>
      <c r="EL358" s="93"/>
      <c r="EV358" s="93"/>
      <c r="FF358" s="93"/>
      <c r="FP358" s="93"/>
      <c r="FZ358" s="93"/>
      <c r="GJ358" s="93"/>
      <c r="GT358" s="93"/>
      <c r="HD358" s="93"/>
      <c r="HN358" s="93"/>
      <c r="HX358" s="93"/>
    </row>
    <row xmlns:x14ac="http://schemas.microsoft.com/office/spreadsheetml/2009/9/ac" r="359" s="3" customFormat="true" x14ac:dyDescent="0.25">
      <c r="A359" s="338"/>
      <c r="B359" s="93"/>
      <c r="L359" s="93"/>
      <c r="V359" s="93"/>
      <c r="AF359" s="93"/>
      <c r="AP359" s="93"/>
      <c r="AZ359" s="93"/>
      <c r="BJ359" s="93"/>
      <c r="BT359" s="93"/>
      <c r="CD359" s="93"/>
      <c r="CN359" s="93"/>
      <c r="CX359" s="93"/>
      <c r="DH359" s="93"/>
      <c r="DR359" s="93"/>
      <c r="EB359" s="93"/>
      <c r="EL359" s="93"/>
      <c r="EV359" s="93"/>
      <c r="FF359" s="93"/>
      <c r="FP359" s="93"/>
      <c r="FZ359" s="93"/>
      <c r="GJ359" s="93"/>
      <c r="GT359" s="93"/>
      <c r="HD359" s="93"/>
      <c r="HN359" s="93"/>
      <c r="HX359" s="93"/>
    </row>
    <row xmlns:x14ac="http://schemas.microsoft.com/office/spreadsheetml/2009/9/ac" r="360" s="3" customFormat="true" x14ac:dyDescent="0.25">
      <c r="A360" s="338"/>
      <c r="B360" s="93"/>
      <c r="L360" s="93"/>
      <c r="V360" s="93"/>
      <c r="AF360" s="93"/>
      <c r="AP360" s="93"/>
      <c r="AZ360" s="93"/>
      <c r="BJ360" s="93"/>
      <c r="BT360" s="93"/>
      <c r="CD360" s="93"/>
      <c r="CN360" s="93"/>
      <c r="CX360" s="93"/>
      <c r="DH360" s="93"/>
      <c r="DR360" s="93"/>
      <c r="EB360" s="93"/>
      <c r="EL360" s="93"/>
      <c r="EV360" s="93"/>
      <c r="FF360" s="93"/>
      <c r="FP360" s="93"/>
      <c r="FZ360" s="93"/>
      <c r="GJ360" s="93"/>
      <c r="GT360" s="93"/>
      <c r="HD360" s="93"/>
      <c r="HN360" s="93"/>
      <c r="HX360" s="93"/>
    </row>
    <row xmlns:x14ac="http://schemas.microsoft.com/office/spreadsheetml/2009/9/ac" r="361" s="3" customFormat="true" x14ac:dyDescent="0.25">
      <c r="A361" s="338"/>
      <c r="B361" s="93"/>
      <c r="L361" s="93"/>
      <c r="V361" s="93"/>
      <c r="AF361" s="93"/>
      <c r="AP361" s="93"/>
      <c r="AZ361" s="93"/>
      <c r="BJ361" s="93"/>
      <c r="BT361" s="93"/>
      <c r="CD361" s="93"/>
      <c r="CN361" s="93"/>
      <c r="CX361" s="93"/>
      <c r="DH361" s="93"/>
      <c r="DR361" s="93"/>
      <c r="EB361" s="93"/>
      <c r="EL361" s="93"/>
      <c r="EV361" s="93"/>
      <c r="FF361" s="93"/>
      <c r="FP361" s="93"/>
      <c r="FZ361" s="93"/>
      <c r="GJ361" s="93"/>
      <c r="GT361" s="93"/>
      <c r="HD361" s="93"/>
      <c r="HN361" s="93"/>
      <c r="HX361" s="93"/>
    </row>
    <row xmlns:x14ac="http://schemas.microsoft.com/office/spreadsheetml/2009/9/ac" r="362" s="3" customFormat="true" x14ac:dyDescent="0.25">
      <c r="A362" s="338"/>
      <c r="B362" s="93"/>
      <c r="L362" s="93"/>
      <c r="V362" s="93"/>
      <c r="AF362" s="93"/>
      <c r="AP362" s="93"/>
      <c r="AZ362" s="93"/>
      <c r="BJ362" s="93"/>
      <c r="BT362" s="93"/>
      <c r="CD362" s="93"/>
      <c r="CN362" s="93"/>
      <c r="CX362" s="93"/>
      <c r="DH362" s="93"/>
      <c r="DR362" s="93"/>
      <c r="EB362" s="93"/>
      <c r="EL362" s="93"/>
      <c r="EV362" s="93"/>
      <c r="FF362" s="93"/>
      <c r="FP362" s="93"/>
      <c r="FZ362" s="93"/>
      <c r="GJ362" s="93"/>
      <c r="GT362" s="93"/>
      <c r="HD362" s="93"/>
      <c r="HN362" s="93"/>
      <c r="HX362" s="93"/>
    </row>
    <row xmlns:x14ac="http://schemas.microsoft.com/office/spreadsheetml/2009/9/ac" r="363" s="3" customFormat="true" x14ac:dyDescent="0.25">
      <c r="A363" s="338"/>
      <c r="B363" s="93"/>
      <c r="L363" s="93"/>
      <c r="V363" s="93"/>
      <c r="AF363" s="93"/>
      <c r="AP363" s="93"/>
      <c r="AZ363" s="93"/>
      <c r="BJ363" s="93"/>
      <c r="BT363" s="93"/>
      <c r="CD363" s="93"/>
      <c r="CN363" s="93"/>
      <c r="CX363" s="93"/>
      <c r="DH363" s="93"/>
      <c r="DR363" s="93"/>
      <c r="EB363" s="93"/>
      <c r="EL363" s="93"/>
      <c r="EV363" s="93"/>
      <c r="FF363" s="93"/>
      <c r="FP363" s="93"/>
      <c r="FZ363" s="93"/>
      <c r="GJ363" s="93"/>
      <c r="GT363" s="93"/>
      <c r="HD363" s="93"/>
      <c r="HN363" s="93"/>
      <c r="HX363" s="93"/>
    </row>
    <row xmlns:x14ac="http://schemas.microsoft.com/office/spreadsheetml/2009/9/ac" r="364" s="3" customFormat="true" x14ac:dyDescent="0.25">
      <c r="A364" s="338"/>
      <c r="B364" s="93"/>
      <c r="L364" s="93"/>
      <c r="V364" s="93"/>
      <c r="AF364" s="93"/>
      <c r="AP364" s="93"/>
      <c r="AZ364" s="93"/>
      <c r="BJ364" s="93"/>
      <c r="BT364" s="93"/>
      <c r="CD364" s="93"/>
      <c r="CN364" s="93"/>
      <c r="CX364" s="93"/>
      <c r="DH364" s="93"/>
      <c r="DR364" s="93"/>
      <c r="EB364" s="93"/>
      <c r="EL364" s="93"/>
      <c r="EV364" s="93"/>
      <c r="FF364" s="93"/>
      <c r="FP364" s="93"/>
      <c r="FZ364" s="93"/>
      <c r="GJ364" s="93"/>
      <c r="GT364" s="93"/>
      <c r="HD364" s="93"/>
      <c r="HN364" s="93"/>
      <c r="HX364" s="93"/>
    </row>
    <row xmlns:x14ac="http://schemas.microsoft.com/office/spreadsheetml/2009/9/ac" r="365" s="3" customFormat="true" x14ac:dyDescent="0.25">
      <c r="A365" s="338"/>
      <c r="B365" s="93"/>
      <c r="L365" s="93"/>
      <c r="V365" s="93"/>
      <c r="AF365" s="93"/>
      <c r="AP365" s="93"/>
      <c r="AZ365" s="93"/>
      <c r="BJ365" s="93"/>
      <c r="BT365" s="93"/>
      <c r="CD365" s="93"/>
      <c r="CN365" s="93"/>
      <c r="CX365" s="93"/>
      <c r="DH365" s="93"/>
      <c r="DR365" s="93"/>
      <c r="EB365" s="93"/>
      <c r="EL365" s="93"/>
      <c r="EV365" s="93"/>
      <c r="FF365" s="93"/>
      <c r="FP365" s="93"/>
      <c r="FZ365" s="93"/>
      <c r="GJ365" s="93"/>
      <c r="GT365" s="93"/>
      <c r="HD365" s="93"/>
      <c r="HN365" s="93"/>
      <c r="HX365" s="93"/>
    </row>
    <row xmlns:x14ac="http://schemas.microsoft.com/office/spreadsheetml/2009/9/ac" r="366" s="3" customFormat="true" x14ac:dyDescent="0.25">
      <c r="A366" s="338"/>
      <c r="B366" s="93"/>
      <c r="L366" s="93"/>
      <c r="V366" s="93"/>
      <c r="AF366" s="93"/>
      <c r="AP366" s="93"/>
      <c r="AZ366" s="93"/>
      <c r="BJ366" s="93"/>
      <c r="BT366" s="93"/>
      <c r="CD366" s="93"/>
      <c r="CN366" s="93"/>
      <c r="CX366" s="93"/>
      <c r="DH366" s="93"/>
      <c r="DR366" s="93"/>
      <c r="EB366" s="93"/>
      <c r="EL366" s="93"/>
      <c r="EV366" s="93"/>
      <c r="FF366" s="93"/>
      <c r="FP366" s="93"/>
      <c r="FZ366" s="93"/>
      <c r="GJ366" s="93"/>
      <c r="GT366" s="93"/>
      <c r="HD366" s="93"/>
      <c r="HN366" s="93"/>
      <c r="HX366" s="93"/>
    </row>
    <row xmlns:x14ac="http://schemas.microsoft.com/office/spreadsheetml/2009/9/ac" r="367" s="3" customFormat="true" x14ac:dyDescent="0.25">
      <c r="A367" s="338"/>
      <c r="B367" s="93"/>
      <c r="L367" s="93"/>
      <c r="V367" s="93"/>
      <c r="AF367" s="93"/>
      <c r="AP367" s="93"/>
      <c r="AZ367" s="93"/>
      <c r="BJ367" s="93"/>
      <c r="BT367" s="93"/>
      <c r="CD367" s="93"/>
      <c r="CN367" s="93"/>
      <c r="CX367" s="93"/>
      <c r="DH367" s="93"/>
      <c r="DR367" s="93"/>
      <c r="EB367" s="93"/>
      <c r="EL367" s="93"/>
      <c r="EV367" s="93"/>
      <c r="FF367" s="93"/>
      <c r="FP367" s="93"/>
      <c r="FZ367" s="93"/>
      <c r="GJ367" s="93"/>
      <c r="GT367" s="93"/>
      <c r="HD367" s="93"/>
      <c r="HN367" s="93"/>
      <c r="HX367" s="93"/>
    </row>
    <row xmlns:x14ac="http://schemas.microsoft.com/office/spreadsheetml/2009/9/ac" r="368" s="3" customFormat="true" x14ac:dyDescent="0.25">
      <c r="A368" s="338"/>
      <c r="B368" s="93"/>
      <c r="L368" s="93"/>
      <c r="V368" s="93"/>
      <c r="AF368" s="93"/>
      <c r="AP368" s="93"/>
      <c r="AZ368" s="93"/>
      <c r="BJ368" s="93"/>
      <c r="BT368" s="93"/>
      <c r="CD368" s="93"/>
      <c r="CN368" s="93"/>
      <c r="CX368" s="93"/>
      <c r="DH368" s="93"/>
      <c r="DR368" s="93"/>
      <c r="EB368" s="93"/>
      <c r="EL368" s="93"/>
      <c r="EV368" s="93"/>
      <c r="FF368" s="93"/>
      <c r="FP368" s="93"/>
      <c r="FZ368" s="93"/>
      <c r="GJ368" s="93"/>
      <c r="GT368" s="93"/>
      <c r="HD368" s="93"/>
      <c r="HN368" s="93"/>
      <c r="HX368" s="93"/>
    </row>
    <row xmlns:x14ac="http://schemas.microsoft.com/office/spreadsheetml/2009/9/ac" r="369" s="3" customFormat="true" x14ac:dyDescent="0.25">
      <c r="A369" s="338"/>
      <c r="B369" s="93"/>
      <c r="L369" s="93"/>
      <c r="V369" s="93"/>
      <c r="AF369" s="93"/>
      <c r="AP369" s="93"/>
      <c r="AZ369" s="93"/>
      <c r="BJ369" s="93"/>
      <c r="BT369" s="93"/>
      <c r="CD369" s="93"/>
      <c r="CN369" s="93"/>
      <c r="CX369" s="93"/>
      <c r="DH369" s="93"/>
      <c r="DR369" s="93"/>
      <c r="EB369" s="93"/>
      <c r="EL369" s="93"/>
      <c r="EV369" s="93"/>
      <c r="FF369" s="93"/>
      <c r="FP369" s="93"/>
      <c r="FZ369" s="93"/>
      <c r="GJ369" s="93"/>
      <c r="GT369" s="93"/>
      <c r="HD369" s="93"/>
      <c r="HN369" s="93"/>
      <c r="HX369" s="93"/>
    </row>
    <row xmlns:x14ac="http://schemas.microsoft.com/office/spreadsheetml/2009/9/ac" r="370" s="3" customFormat="true" x14ac:dyDescent="0.25">
      <c r="A370" s="338"/>
      <c r="B370" s="93"/>
      <c r="L370" s="93"/>
      <c r="V370" s="93"/>
      <c r="AF370" s="93"/>
      <c r="AP370" s="93"/>
      <c r="AZ370" s="93"/>
      <c r="BJ370" s="93"/>
      <c r="BT370" s="93"/>
      <c r="CD370" s="93"/>
      <c r="CN370" s="93"/>
      <c r="CX370" s="93"/>
      <c r="DH370" s="93"/>
      <c r="DR370" s="93"/>
      <c r="EB370" s="93"/>
      <c r="EL370" s="93"/>
      <c r="EV370" s="93"/>
      <c r="FF370" s="93"/>
      <c r="FP370" s="93"/>
      <c r="FZ370" s="93"/>
      <c r="GJ370" s="93"/>
      <c r="GT370" s="93"/>
      <c r="HD370" s="93"/>
      <c r="HN370" s="93"/>
      <c r="HX370" s="93"/>
    </row>
    <row xmlns:x14ac="http://schemas.microsoft.com/office/spreadsheetml/2009/9/ac" r="371" s="3" customFormat="true" x14ac:dyDescent="0.25">
      <c r="A371" s="338"/>
      <c r="B371" s="93"/>
      <c r="L371" s="93"/>
      <c r="V371" s="93"/>
      <c r="AF371" s="93"/>
      <c r="AP371" s="93"/>
      <c r="AZ371" s="93"/>
      <c r="BJ371" s="93"/>
      <c r="BT371" s="93"/>
      <c r="CD371" s="93"/>
      <c r="CN371" s="93"/>
      <c r="CX371" s="93"/>
      <c r="DH371" s="93"/>
      <c r="DR371" s="93"/>
      <c r="EB371" s="93"/>
      <c r="EL371" s="93"/>
      <c r="EV371" s="93"/>
      <c r="FF371" s="93"/>
      <c r="FP371" s="93"/>
      <c r="FZ371" s="93"/>
      <c r="GJ371" s="93"/>
      <c r="GT371" s="93"/>
      <c r="HD371" s="93"/>
      <c r="HN371" s="93"/>
      <c r="HX371" s="93"/>
    </row>
    <row xmlns:x14ac="http://schemas.microsoft.com/office/spreadsheetml/2009/9/ac" r="372" s="3" customFormat="true" x14ac:dyDescent="0.25">
      <c r="A372" s="338"/>
      <c r="B372" s="93"/>
      <c r="L372" s="93"/>
      <c r="V372" s="93"/>
      <c r="AF372" s="93"/>
      <c r="AP372" s="93"/>
      <c r="AZ372" s="93"/>
      <c r="BJ372" s="93"/>
      <c r="BT372" s="93"/>
      <c r="CD372" s="93"/>
      <c r="CN372" s="93"/>
      <c r="CX372" s="93"/>
      <c r="DH372" s="93"/>
      <c r="DR372" s="93"/>
      <c r="EB372" s="93"/>
      <c r="EL372" s="93"/>
      <c r="EV372" s="93"/>
      <c r="FF372" s="93"/>
      <c r="FP372" s="93"/>
      <c r="FZ372" s="93"/>
      <c r="GJ372" s="93"/>
      <c r="GT372" s="93"/>
      <c r="HD372" s="93"/>
      <c r="HN372" s="93"/>
      <c r="HX372" s="93"/>
    </row>
    <row xmlns:x14ac="http://schemas.microsoft.com/office/spreadsheetml/2009/9/ac" r="373" s="3" customFormat="true" x14ac:dyDescent="0.25">
      <c r="A373" s="338"/>
      <c r="B373" s="93"/>
      <c r="L373" s="93"/>
      <c r="V373" s="93"/>
      <c r="AF373" s="93"/>
      <c r="AP373" s="93"/>
      <c r="AZ373" s="93"/>
      <c r="BJ373" s="93"/>
      <c r="BT373" s="93"/>
      <c r="CD373" s="93"/>
      <c r="CN373" s="93"/>
      <c r="CX373" s="93"/>
      <c r="DH373" s="93"/>
      <c r="DR373" s="93"/>
      <c r="EB373" s="93"/>
      <c r="EL373" s="93"/>
      <c r="EV373" s="93"/>
      <c r="FF373" s="93"/>
      <c r="FP373" s="93"/>
      <c r="FZ373" s="93"/>
      <c r="GJ373" s="93"/>
      <c r="GT373" s="93"/>
      <c r="HD373" s="93"/>
      <c r="HN373" s="93"/>
      <c r="HX373" s="93"/>
    </row>
    <row xmlns:x14ac="http://schemas.microsoft.com/office/spreadsheetml/2009/9/ac" r="374" s="3" customFormat="true" x14ac:dyDescent="0.25">
      <c r="A374" s="338"/>
      <c r="B374" s="93"/>
      <c r="L374" s="93"/>
      <c r="V374" s="93"/>
      <c r="AF374" s="93"/>
      <c r="AP374" s="93"/>
      <c r="AZ374" s="93"/>
      <c r="BJ374" s="93"/>
      <c r="BT374" s="93"/>
      <c r="CD374" s="93"/>
      <c r="CN374" s="93"/>
      <c r="CX374" s="93"/>
      <c r="DH374" s="93"/>
      <c r="DR374" s="93"/>
      <c r="EB374" s="93"/>
      <c r="EL374" s="93"/>
      <c r="EV374" s="93"/>
      <c r="FF374" s="93"/>
      <c r="FP374" s="93"/>
      <c r="FZ374" s="93"/>
      <c r="GJ374" s="93"/>
      <c r="GT374" s="93"/>
      <c r="HD374" s="93"/>
      <c r="HN374" s="93"/>
      <c r="HX374" s="93"/>
    </row>
    <row xmlns:x14ac="http://schemas.microsoft.com/office/spreadsheetml/2009/9/ac" r="375" s="3" customFormat="true" x14ac:dyDescent="0.25">
      <c r="A375" s="338"/>
      <c r="B375" s="93"/>
      <c r="L375" s="93"/>
      <c r="V375" s="93"/>
      <c r="AF375" s="93"/>
      <c r="AP375" s="93"/>
      <c r="AZ375" s="93"/>
      <c r="BJ375" s="93"/>
      <c r="BT375" s="93"/>
      <c r="CD375" s="93"/>
      <c r="CN375" s="93"/>
      <c r="CX375" s="93"/>
      <c r="DH375" s="93"/>
      <c r="DR375" s="93"/>
      <c r="EB375" s="93"/>
      <c r="EL375" s="93"/>
      <c r="EV375" s="93"/>
      <c r="FF375" s="93"/>
      <c r="FP375" s="93"/>
      <c r="FZ375" s="93"/>
      <c r="GJ375" s="93"/>
      <c r="GT375" s="93"/>
      <c r="HD375" s="93"/>
      <c r="HN375" s="93"/>
      <c r="HX375" s="93"/>
    </row>
    <row xmlns:x14ac="http://schemas.microsoft.com/office/spreadsheetml/2009/9/ac" r="376" s="3" customFormat="true" x14ac:dyDescent="0.25">
      <c r="A376" s="338"/>
      <c r="B376" s="93"/>
      <c r="L376" s="93"/>
      <c r="V376" s="93"/>
      <c r="AF376" s="93"/>
      <c r="AP376" s="93"/>
      <c r="AZ376" s="93"/>
      <c r="BJ376" s="93"/>
      <c r="BT376" s="93"/>
      <c r="CD376" s="93"/>
      <c r="CN376" s="93"/>
      <c r="CX376" s="93"/>
      <c r="DH376" s="93"/>
      <c r="DR376" s="93"/>
      <c r="EB376" s="93"/>
      <c r="EL376" s="93"/>
      <c r="EV376" s="93"/>
      <c r="FF376" s="93"/>
      <c r="FP376" s="93"/>
      <c r="FZ376" s="93"/>
      <c r="GJ376" s="93"/>
      <c r="GT376" s="93"/>
      <c r="HD376" s="93"/>
      <c r="HN376" s="93"/>
      <c r="HX376" s="93"/>
    </row>
    <row xmlns:x14ac="http://schemas.microsoft.com/office/spreadsheetml/2009/9/ac" r="377" s="3" customFormat="true" x14ac:dyDescent="0.25">
      <c r="A377" s="338"/>
      <c r="B377" s="93"/>
      <c r="L377" s="93"/>
      <c r="V377" s="93"/>
      <c r="AF377" s="93"/>
      <c r="AP377" s="93"/>
      <c r="AZ377" s="93"/>
      <c r="BJ377" s="93"/>
      <c r="BT377" s="93"/>
      <c r="CD377" s="93"/>
      <c r="CN377" s="93"/>
      <c r="CX377" s="93"/>
      <c r="DH377" s="93"/>
      <c r="DR377" s="93"/>
      <c r="EB377" s="93"/>
      <c r="EL377" s="93"/>
      <c r="EV377" s="93"/>
      <c r="FF377" s="93"/>
      <c r="FP377" s="93"/>
      <c r="FZ377" s="93"/>
      <c r="GJ377" s="93"/>
      <c r="GT377" s="93"/>
      <c r="HD377" s="93"/>
      <c r="HN377" s="93"/>
      <c r="HX377" s="93"/>
    </row>
    <row xmlns:x14ac="http://schemas.microsoft.com/office/spreadsheetml/2009/9/ac" r="378" s="3" customFormat="true" x14ac:dyDescent="0.25">
      <c r="A378" s="338"/>
      <c r="B378" s="93"/>
      <c r="L378" s="93"/>
      <c r="V378" s="93"/>
      <c r="AF378" s="93"/>
      <c r="AP378" s="93"/>
      <c r="AZ378" s="93"/>
      <c r="BJ378" s="93"/>
      <c r="BT378" s="93"/>
      <c r="CD378" s="93"/>
      <c r="CN378" s="93"/>
      <c r="CX378" s="93"/>
      <c r="DH378" s="93"/>
      <c r="DR378" s="93"/>
      <c r="EB378" s="93"/>
      <c r="EL378" s="93"/>
      <c r="EV378" s="93"/>
      <c r="FF378" s="93"/>
      <c r="FP378" s="93"/>
      <c r="FZ378" s="93"/>
      <c r="GJ378" s="93"/>
      <c r="GT378" s="93"/>
      <c r="HD378" s="93"/>
      <c r="HN378" s="93"/>
      <c r="HX378" s="93"/>
    </row>
    <row xmlns:x14ac="http://schemas.microsoft.com/office/spreadsheetml/2009/9/ac" r="379" s="3" customFormat="true" x14ac:dyDescent="0.25">
      <c r="A379" s="338"/>
      <c r="B379" s="93"/>
      <c r="L379" s="93"/>
      <c r="V379" s="93"/>
      <c r="AF379" s="93"/>
      <c r="AP379" s="93"/>
      <c r="AZ379" s="93"/>
      <c r="BJ379" s="93"/>
      <c r="BT379" s="93"/>
      <c r="CD379" s="93"/>
      <c r="CN379" s="93"/>
      <c r="CX379" s="93"/>
      <c r="DH379" s="93"/>
      <c r="DR379" s="93"/>
      <c r="EB379" s="93"/>
      <c r="EL379" s="93"/>
      <c r="EV379" s="93"/>
      <c r="FF379" s="93"/>
      <c r="FP379" s="93"/>
      <c r="FZ379" s="93"/>
      <c r="GJ379" s="93"/>
      <c r="GT379" s="93"/>
      <c r="HD379" s="93"/>
      <c r="HN379" s="93"/>
      <c r="HX379" s="93"/>
    </row>
    <row xmlns:x14ac="http://schemas.microsoft.com/office/spreadsheetml/2009/9/ac" r="380" s="3" customFormat="true" x14ac:dyDescent="0.25">
      <c r="A380" s="338"/>
      <c r="B380" s="93"/>
      <c r="L380" s="93"/>
      <c r="V380" s="93"/>
      <c r="AF380" s="93"/>
      <c r="AP380" s="93"/>
      <c r="AZ380" s="93"/>
      <c r="BJ380" s="93"/>
      <c r="BT380" s="93"/>
      <c r="CD380" s="93"/>
      <c r="CN380" s="93"/>
      <c r="CX380" s="93"/>
      <c r="DH380" s="93"/>
      <c r="DR380" s="93"/>
      <c r="EB380" s="93"/>
      <c r="EL380" s="93"/>
      <c r="EV380" s="93"/>
      <c r="FF380" s="93"/>
      <c r="FP380" s="93"/>
      <c r="FZ380" s="93"/>
      <c r="GJ380" s="93"/>
      <c r="GT380" s="93"/>
      <c r="HD380" s="93"/>
      <c r="HN380" s="93"/>
      <c r="HX380" s="93"/>
    </row>
    <row xmlns:x14ac="http://schemas.microsoft.com/office/spreadsheetml/2009/9/ac" r="381" s="3" customFormat="true" x14ac:dyDescent="0.25">
      <c r="A381" s="338"/>
      <c r="B381" s="93"/>
      <c r="L381" s="93"/>
      <c r="V381" s="93"/>
      <c r="AF381" s="93"/>
      <c r="AP381" s="93"/>
      <c r="AZ381" s="93"/>
      <c r="BJ381" s="93"/>
      <c r="BT381" s="93"/>
      <c r="CD381" s="93"/>
      <c r="CN381" s="93"/>
      <c r="CX381" s="93"/>
      <c r="DH381" s="93"/>
      <c r="DR381" s="93"/>
      <c r="EB381" s="93"/>
      <c r="EL381" s="93"/>
      <c r="EV381" s="93"/>
      <c r="FF381" s="93"/>
      <c r="FP381" s="93"/>
      <c r="FZ381" s="93"/>
      <c r="GJ381" s="93"/>
      <c r="GT381" s="93"/>
      <c r="HD381" s="93"/>
      <c r="HN381" s="93"/>
      <c r="HX381" s="93"/>
    </row>
    <row xmlns:x14ac="http://schemas.microsoft.com/office/spreadsheetml/2009/9/ac" r="382" s="3" customFormat="true" x14ac:dyDescent="0.25">
      <c r="A382" s="338"/>
      <c r="B382" s="93"/>
      <c r="L382" s="93"/>
      <c r="V382" s="93"/>
      <c r="AF382" s="93"/>
      <c r="AP382" s="93"/>
      <c r="AZ382" s="93"/>
      <c r="BJ382" s="93"/>
      <c r="BT382" s="93"/>
      <c r="CD382" s="93"/>
      <c r="CN382" s="93"/>
      <c r="CX382" s="93"/>
      <c r="DH382" s="93"/>
      <c r="DR382" s="93"/>
      <c r="EB382" s="93"/>
      <c r="EL382" s="93"/>
      <c r="EV382" s="93"/>
      <c r="FF382" s="93"/>
      <c r="FP382" s="93"/>
      <c r="FZ382" s="93"/>
      <c r="GJ382" s="93"/>
      <c r="GT382" s="93"/>
      <c r="HD382" s="93"/>
      <c r="HN382" s="93"/>
      <c r="HX382" s="93"/>
    </row>
    <row xmlns:x14ac="http://schemas.microsoft.com/office/spreadsheetml/2009/9/ac" r="383" s="3" customFormat="true" x14ac:dyDescent="0.25">
      <c r="A383" s="338"/>
      <c r="B383" s="93"/>
      <c r="L383" s="93"/>
      <c r="V383" s="93"/>
      <c r="AF383" s="93"/>
      <c r="AP383" s="93"/>
      <c r="AZ383" s="93"/>
      <c r="BJ383" s="93"/>
      <c r="BT383" s="93"/>
      <c r="CD383" s="93"/>
      <c r="CN383" s="93"/>
      <c r="CX383" s="93"/>
      <c r="DH383" s="93"/>
      <c r="DR383" s="93"/>
      <c r="EB383" s="93"/>
      <c r="EL383" s="93"/>
      <c r="EV383" s="93"/>
      <c r="FF383" s="93"/>
      <c r="FP383" s="93"/>
      <c r="FZ383" s="93"/>
      <c r="GJ383" s="93"/>
      <c r="GT383" s="93"/>
      <c r="HD383" s="93"/>
      <c r="HN383" s="93"/>
      <c r="HX383" s="93"/>
    </row>
    <row xmlns:x14ac="http://schemas.microsoft.com/office/spreadsheetml/2009/9/ac" r="384" s="3" customFormat="true" x14ac:dyDescent="0.25">
      <c r="A384" s="338"/>
      <c r="B384" s="93"/>
      <c r="L384" s="93"/>
      <c r="V384" s="93"/>
      <c r="AF384" s="93"/>
      <c r="AP384" s="93"/>
      <c r="AZ384" s="93"/>
      <c r="BJ384" s="93"/>
      <c r="BT384" s="93"/>
      <c r="CD384" s="93"/>
      <c r="CN384" s="93"/>
      <c r="CX384" s="93"/>
      <c r="DH384" s="93"/>
      <c r="DR384" s="93"/>
      <c r="EB384" s="93"/>
      <c r="EL384" s="93"/>
      <c r="EV384" s="93"/>
      <c r="FF384" s="93"/>
      <c r="FP384" s="93"/>
      <c r="FZ384" s="93"/>
      <c r="GJ384" s="93"/>
      <c r="GT384" s="93"/>
      <c r="HD384" s="93"/>
      <c r="HN384" s="93"/>
      <c r="HX384" s="93"/>
    </row>
    <row xmlns:x14ac="http://schemas.microsoft.com/office/spreadsheetml/2009/9/ac" r="385" s="3" customFormat="true" x14ac:dyDescent="0.25">
      <c r="A385" s="338"/>
      <c r="B385" s="93"/>
      <c r="L385" s="93"/>
      <c r="V385" s="93"/>
      <c r="AF385" s="93"/>
      <c r="AP385" s="93"/>
      <c r="AZ385" s="93"/>
      <c r="BJ385" s="93"/>
      <c r="BT385" s="93"/>
      <c r="CD385" s="93"/>
      <c r="CN385" s="93"/>
      <c r="CX385" s="93"/>
      <c r="DH385" s="93"/>
      <c r="DR385" s="93"/>
      <c r="EB385" s="93"/>
      <c r="EL385" s="93"/>
      <c r="EV385" s="93"/>
      <c r="FF385" s="93"/>
      <c r="FP385" s="93"/>
      <c r="FZ385" s="93"/>
      <c r="GJ385" s="93"/>
      <c r="GT385" s="93"/>
      <c r="HD385" s="93"/>
      <c r="HN385" s="93"/>
      <c r="HX385" s="93"/>
    </row>
    <row xmlns:x14ac="http://schemas.microsoft.com/office/spreadsheetml/2009/9/ac" r="386" s="3" customFormat="true" x14ac:dyDescent="0.25">
      <c r="A386" s="338"/>
      <c r="B386" s="93"/>
      <c r="L386" s="93"/>
      <c r="V386" s="93"/>
      <c r="AF386" s="93"/>
      <c r="AP386" s="93"/>
      <c r="AZ386" s="93"/>
      <c r="BJ386" s="93"/>
      <c r="BT386" s="93"/>
      <c r="CD386" s="93"/>
      <c r="CN386" s="93"/>
      <c r="CX386" s="93"/>
      <c r="DH386" s="93"/>
      <c r="DR386" s="93"/>
      <c r="EB386" s="93"/>
      <c r="EL386" s="93"/>
      <c r="EV386" s="93"/>
      <c r="FF386" s="93"/>
      <c r="FP386" s="93"/>
      <c r="FZ386" s="93"/>
      <c r="GJ386" s="93"/>
      <c r="GT386" s="93"/>
      <c r="HD386" s="93"/>
      <c r="HN386" s="93"/>
      <c r="HX386" s="93"/>
    </row>
    <row xmlns:x14ac="http://schemas.microsoft.com/office/spreadsheetml/2009/9/ac" r="387" s="3" customFormat="true" x14ac:dyDescent="0.25">
      <c r="A387" s="338"/>
      <c r="B387" s="93"/>
      <c r="L387" s="93"/>
      <c r="V387" s="93"/>
      <c r="AF387" s="93"/>
      <c r="AP387" s="93"/>
      <c r="AZ387" s="93"/>
      <c r="BJ387" s="93"/>
      <c r="BT387" s="93"/>
      <c r="CD387" s="93"/>
      <c r="CN387" s="93"/>
      <c r="CX387" s="93"/>
      <c r="DH387" s="93"/>
      <c r="DR387" s="93"/>
      <c r="EB387" s="93"/>
      <c r="EL387" s="93"/>
      <c r="EV387" s="93"/>
      <c r="FF387" s="93"/>
      <c r="FP387" s="93"/>
      <c r="FZ387" s="93"/>
      <c r="GJ387" s="93"/>
      <c r="GT387" s="93"/>
      <c r="HD387" s="93"/>
      <c r="HN387" s="93"/>
      <c r="HX387" s="93"/>
    </row>
    <row xmlns:x14ac="http://schemas.microsoft.com/office/spreadsheetml/2009/9/ac" r="388" s="3" customFormat="true" x14ac:dyDescent="0.25">
      <c r="A388" s="338"/>
      <c r="B388" s="93"/>
      <c r="L388" s="93"/>
      <c r="V388" s="93"/>
      <c r="AF388" s="93"/>
      <c r="AP388" s="93"/>
      <c r="AZ388" s="93"/>
      <c r="BJ388" s="93"/>
      <c r="BT388" s="93"/>
      <c r="CD388" s="93"/>
      <c r="CN388" s="93"/>
      <c r="CX388" s="93"/>
      <c r="DH388" s="93"/>
      <c r="DR388" s="93"/>
      <c r="EB388" s="93"/>
      <c r="EL388" s="93"/>
      <c r="EV388" s="93"/>
      <c r="FF388" s="93"/>
      <c r="FP388" s="93"/>
      <c r="FZ388" s="93"/>
      <c r="GJ388" s="93"/>
      <c r="GT388" s="93"/>
      <c r="HD388" s="93"/>
      <c r="HN388" s="93"/>
      <c r="HX388" s="93"/>
    </row>
    <row xmlns:x14ac="http://schemas.microsoft.com/office/spreadsheetml/2009/9/ac" r="389" s="3" customFormat="true" x14ac:dyDescent="0.25">
      <c r="A389" s="338"/>
      <c r="B389" s="93"/>
      <c r="L389" s="93"/>
      <c r="V389" s="93"/>
      <c r="AF389" s="93"/>
      <c r="AP389" s="93"/>
      <c r="AZ389" s="93"/>
      <c r="BJ389" s="93"/>
      <c r="BT389" s="93"/>
      <c r="CD389" s="93"/>
      <c r="CN389" s="93"/>
      <c r="CX389" s="93"/>
      <c r="DH389" s="93"/>
      <c r="DR389" s="93"/>
      <c r="EB389" s="93"/>
      <c r="EL389" s="93"/>
      <c r="EV389" s="93"/>
      <c r="FF389" s="93"/>
      <c r="FP389" s="93"/>
      <c r="FZ389" s="93"/>
      <c r="GJ389" s="93"/>
      <c r="GT389" s="93"/>
      <c r="HD389" s="93"/>
      <c r="HN389" s="93"/>
      <c r="HX389" s="93"/>
    </row>
    <row xmlns:x14ac="http://schemas.microsoft.com/office/spreadsheetml/2009/9/ac" r="390" s="3" customFormat="true" x14ac:dyDescent="0.25">
      <c r="A390" s="338"/>
      <c r="B390" s="93"/>
      <c r="L390" s="93"/>
      <c r="V390" s="93"/>
      <c r="AF390" s="93"/>
      <c r="AP390" s="93"/>
      <c r="AZ390" s="93"/>
      <c r="BJ390" s="93"/>
      <c r="BT390" s="93"/>
      <c r="CD390" s="93"/>
      <c r="CN390" s="93"/>
      <c r="CX390" s="93"/>
      <c r="DH390" s="93"/>
      <c r="DR390" s="93"/>
      <c r="EB390" s="93"/>
      <c r="EL390" s="93"/>
      <c r="EV390" s="93"/>
      <c r="FF390" s="93"/>
      <c r="FP390" s="93"/>
      <c r="FZ390" s="93"/>
      <c r="GJ390" s="93"/>
      <c r="GT390" s="93"/>
      <c r="HD390" s="93"/>
      <c r="HN390" s="93"/>
      <c r="HX390" s="93"/>
    </row>
    <row xmlns:x14ac="http://schemas.microsoft.com/office/spreadsheetml/2009/9/ac" r="391" s="3" customFormat="true" x14ac:dyDescent="0.25">
      <c r="A391" s="338"/>
      <c r="B391" s="93"/>
      <c r="L391" s="93"/>
      <c r="V391" s="93"/>
      <c r="AF391" s="93"/>
      <c r="AP391" s="93"/>
      <c r="AZ391" s="93"/>
      <c r="BJ391" s="93"/>
      <c r="BT391" s="93"/>
      <c r="CD391" s="93"/>
      <c r="CN391" s="93"/>
      <c r="CX391" s="93"/>
      <c r="DH391" s="93"/>
      <c r="DR391" s="93"/>
      <c r="EB391" s="93"/>
      <c r="EL391" s="93"/>
      <c r="EV391" s="93"/>
      <c r="FF391" s="93"/>
      <c r="FP391" s="93"/>
      <c r="FZ391" s="93"/>
      <c r="GJ391" s="93"/>
      <c r="GT391" s="93"/>
      <c r="HD391" s="93"/>
      <c r="HN391" s="93"/>
      <c r="HX391" s="93"/>
    </row>
    <row xmlns:x14ac="http://schemas.microsoft.com/office/spreadsheetml/2009/9/ac" r="392" s="3" customFormat="true" x14ac:dyDescent="0.25">
      <c r="A392" s="338"/>
      <c r="B392" s="93"/>
      <c r="L392" s="93"/>
      <c r="V392" s="93"/>
      <c r="AF392" s="93"/>
      <c r="AP392" s="93"/>
      <c r="AZ392" s="93"/>
      <c r="BJ392" s="93"/>
      <c r="BT392" s="93"/>
      <c r="CD392" s="93"/>
      <c r="CN392" s="93"/>
      <c r="CX392" s="93"/>
      <c r="DH392" s="93"/>
      <c r="DR392" s="93"/>
      <c r="EB392" s="93"/>
      <c r="EL392" s="93"/>
      <c r="EV392" s="93"/>
      <c r="FF392" s="93"/>
      <c r="FP392" s="93"/>
      <c r="FZ392" s="93"/>
      <c r="GJ392" s="93"/>
      <c r="GT392" s="93"/>
      <c r="HD392" s="93"/>
      <c r="HN392" s="93"/>
      <c r="HX392" s="93"/>
    </row>
    <row xmlns:x14ac="http://schemas.microsoft.com/office/spreadsheetml/2009/9/ac" r="393" s="3" customFormat="true" x14ac:dyDescent="0.25">
      <c r="A393" s="338"/>
      <c r="B393" s="93"/>
      <c r="L393" s="93"/>
      <c r="V393" s="93"/>
      <c r="AF393" s="93"/>
      <c r="AP393" s="93"/>
      <c r="AZ393" s="93"/>
      <c r="BJ393" s="93"/>
      <c r="BT393" s="93"/>
      <c r="CD393" s="93"/>
      <c r="CN393" s="93"/>
      <c r="CX393" s="93"/>
      <c r="DH393" s="93"/>
      <c r="DR393" s="93"/>
      <c r="EB393" s="93"/>
      <c r="EL393" s="93"/>
      <c r="EV393" s="93"/>
      <c r="FF393" s="93"/>
      <c r="FP393" s="93"/>
      <c r="FZ393" s="93"/>
      <c r="GJ393" s="93"/>
      <c r="GT393" s="93"/>
      <c r="HD393" s="93"/>
      <c r="HN393" s="93"/>
      <c r="HX393" s="93"/>
    </row>
    <row xmlns:x14ac="http://schemas.microsoft.com/office/spreadsheetml/2009/9/ac" r="394" s="3" customFormat="true" x14ac:dyDescent="0.25">
      <c r="A394" s="338"/>
      <c r="B394" s="93"/>
      <c r="L394" s="93"/>
      <c r="V394" s="93"/>
      <c r="AF394" s="93"/>
      <c r="AP394" s="93"/>
      <c r="AZ394" s="93"/>
      <c r="BJ394" s="93"/>
      <c r="BT394" s="93"/>
      <c r="CD394" s="93"/>
      <c r="CN394" s="93"/>
      <c r="CX394" s="93"/>
      <c r="DH394" s="93"/>
      <c r="DR394" s="93"/>
      <c r="EB394" s="93"/>
      <c r="EL394" s="93"/>
      <c r="EV394" s="93"/>
      <c r="FF394" s="93"/>
      <c r="FP394" s="93"/>
      <c r="FZ394" s="93"/>
      <c r="GJ394" s="93"/>
      <c r="GT394" s="93"/>
      <c r="HD394" s="93"/>
      <c r="HN394" s="93"/>
      <c r="HX394" s="93"/>
    </row>
    <row xmlns:x14ac="http://schemas.microsoft.com/office/spreadsheetml/2009/9/ac" r="395" s="3" customFormat="true" x14ac:dyDescent="0.25">
      <c r="A395" s="338"/>
      <c r="B395" s="93"/>
      <c r="L395" s="93"/>
      <c r="V395" s="93"/>
      <c r="AF395" s="93"/>
      <c r="AP395" s="93"/>
      <c r="AZ395" s="93"/>
      <c r="BJ395" s="93"/>
      <c r="BT395" s="93"/>
      <c r="CD395" s="93"/>
      <c r="CN395" s="93"/>
      <c r="CX395" s="93"/>
      <c r="DH395" s="93"/>
      <c r="DR395" s="93"/>
      <c r="EB395" s="93"/>
      <c r="EL395" s="93"/>
      <c r="EV395" s="93"/>
      <c r="FF395" s="93"/>
      <c r="FP395" s="93"/>
      <c r="FZ395" s="93"/>
      <c r="GJ395" s="93"/>
      <c r="GT395" s="93"/>
      <c r="HD395" s="93"/>
      <c r="HN395" s="93"/>
      <c r="HX395" s="93"/>
    </row>
    <row xmlns:x14ac="http://schemas.microsoft.com/office/spreadsheetml/2009/9/ac" r="396" s="3" customFormat="true" x14ac:dyDescent="0.25">
      <c r="A396" s="338"/>
      <c r="B396" s="93"/>
      <c r="L396" s="93"/>
      <c r="V396" s="93"/>
      <c r="AF396" s="93"/>
      <c r="AP396" s="93"/>
      <c r="AZ396" s="93"/>
      <c r="BJ396" s="93"/>
      <c r="BT396" s="93"/>
      <c r="CD396" s="93"/>
      <c r="CN396" s="93"/>
      <c r="CX396" s="93"/>
      <c r="DH396" s="93"/>
      <c r="DR396" s="93"/>
      <c r="EB396" s="93"/>
      <c r="EL396" s="93"/>
      <c r="EV396" s="93"/>
      <c r="FF396" s="93"/>
      <c r="FP396" s="93"/>
      <c r="FZ396" s="93"/>
      <c r="GJ396" s="93"/>
      <c r="GT396" s="93"/>
      <c r="HD396" s="93"/>
      <c r="HN396" s="93"/>
      <c r="HX396" s="93"/>
    </row>
    <row xmlns:x14ac="http://schemas.microsoft.com/office/spreadsheetml/2009/9/ac" r="397" s="3" customFormat="true" x14ac:dyDescent="0.25">
      <c r="A397" s="338"/>
      <c r="B397" s="93"/>
      <c r="L397" s="93"/>
      <c r="V397" s="93"/>
      <c r="AF397" s="93"/>
      <c r="AP397" s="93"/>
      <c r="AZ397" s="93"/>
      <c r="BJ397" s="93"/>
      <c r="BT397" s="93"/>
      <c r="CD397" s="93"/>
      <c r="CN397" s="93"/>
      <c r="CX397" s="93"/>
      <c r="DH397" s="93"/>
      <c r="DR397" s="93"/>
      <c r="EB397" s="93"/>
      <c r="EL397" s="93"/>
      <c r="EV397" s="93"/>
      <c r="FF397" s="93"/>
      <c r="FP397" s="93"/>
      <c r="FZ397" s="93"/>
      <c r="GJ397" s="93"/>
      <c r="GT397" s="93"/>
      <c r="HD397" s="93"/>
      <c r="HN397" s="93"/>
      <c r="HX397" s="93"/>
    </row>
    <row xmlns:x14ac="http://schemas.microsoft.com/office/spreadsheetml/2009/9/ac" r="398" s="3" customFormat="true" x14ac:dyDescent="0.25">
      <c r="A398" s="338"/>
      <c r="B398" s="93"/>
      <c r="L398" s="93"/>
      <c r="V398" s="93"/>
      <c r="AF398" s="93"/>
      <c r="AP398" s="93"/>
      <c r="AZ398" s="93"/>
      <c r="BJ398" s="93"/>
      <c r="BT398" s="93"/>
      <c r="CD398" s="93"/>
      <c r="CN398" s="93"/>
      <c r="CX398" s="93"/>
      <c r="DH398" s="93"/>
      <c r="DR398" s="93"/>
      <c r="EB398" s="93"/>
      <c r="EL398" s="93"/>
      <c r="EV398" s="93"/>
      <c r="FF398" s="93"/>
      <c r="FP398" s="93"/>
      <c r="FZ398" s="93"/>
      <c r="GJ398" s="93"/>
      <c r="GT398" s="93"/>
      <c r="HD398" s="93"/>
      <c r="HN398" s="93"/>
      <c r="HX398" s="93"/>
    </row>
    <row xmlns:x14ac="http://schemas.microsoft.com/office/spreadsheetml/2009/9/ac" r="399" s="3" customFormat="true" x14ac:dyDescent="0.25">
      <c r="A399" s="338"/>
      <c r="B399" s="93"/>
      <c r="L399" s="93"/>
      <c r="V399" s="93"/>
      <c r="AF399" s="93"/>
      <c r="AP399" s="93"/>
      <c r="AZ399" s="93"/>
      <c r="BJ399" s="93"/>
      <c r="BT399" s="93"/>
      <c r="CD399" s="93"/>
      <c r="CN399" s="93"/>
      <c r="CX399" s="93"/>
      <c r="DH399" s="93"/>
      <c r="DR399" s="93"/>
      <c r="EB399" s="93"/>
      <c r="EL399" s="93"/>
      <c r="EV399" s="93"/>
      <c r="FF399" s="93"/>
      <c r="FP399" s="93"/>
      <c r="FZ399" s="93"/>
      <c r="GJ399" s="93"/>
      <c r="GT399" s="93"/>
      <c r="HD399" s="93"/>
      <c r="HN399" s="93"/>
      <c r="HX399" s="93"/>
    </row>
    <row xmlns:x14ac="http://schemas.microsoft.com/office/spreadsheetml/2009/9/ac" r="400" s="3" customFormat="true" x14ac:dyDescent="0.25">
      <c r="A400" s="338"/>
      <c r="B400" s="93"/>
      <c r="L400" s="93"/>
      <c r="V400" s="93"/>
      <c r="AF400" s="93"/>
      <c r="AP400" s="93"/>
      <c r="AZ400" s="93"/>
      <c r="BJ400" s="93"/>
      <c r="BT400" s="93"/>
      <c r="CD400" s="93"/>
      <c r="CN400" s="93"/>
      <c r="CX400" s="93"/>
      <c r="DH400" s="93"/>
      <c r="DR400" s="93"/>
      <c r="EB400" s="93"/>
      <c r="EL400" s="93"/>
      <c r="EV400" s="93"/>
      <c r="FF400" s="93"/>
      <c r="FP400" s="93"/>
      <c r="FZ400" s="93"/>
      <c r="GJ400" s="93"/>
      <c r="GT400" s="93"/>
      <c r="HD400" s="93"/>
      <c r="HN400" s="93"/>
      <c r="HX400" s="93"/>
    </row>
    <row xmlns:x14ac="http://schemas.microsoft.com/office/spreadsheetml/2009/9/ac" r="401" s="3" customFormat="true" x14ac:dyDescent="0.25">
      <c r="A401" s="338"/>
      <c r="B401" s="93"/>
      <c r="L401" s="93"/>
      <c r="V401" s="93"/>
      <c r="AF401" s="93"/>
      <c r="AP401" s="93"/>
      <c r="AZ401" s="93"/>
      <c r="BJ401" s="93"/>
      <c r="BT401" s="93"/>
      <c r="CD401" s="93"/>
      <c r="CN401" s="93"/>
      <c r="CX401" s="93"/>
      <c r="DH401" s="93"/>
      <c r="DR401" s="93"/>
      <c r="EB401" s="93"/>
      <c r="EL401" s="93"/>
      <c r="EV401" s="93"/>
      <c r="FF401" s="93"/>
      <c r="FP401" s="93"/>
      <c r="FZ401" s="93"/>
      <c r="GJ401" s="93"/>
      <c r="GT401" s="93"/>
      <c r="HD401" s="93"/>
      <c r="HN401" s="93"/>
      <c r="HX401" s="93"/>
    </row>
    <row xmlns:x14ac="http://schemas.microsoft.com/office/spreadsheetml/2009/9/ac" r="402" s="3" customFormat="true" x14ac:dyDescent="0.25">
      <c r="A402" s="338"/>
      <c r="B402" s="93"/>
      <c r="L402" s="93"/>
      <c r="V402" s="93"/>
      <c r="AF402" s="93"/>
      <c r="AP402" s="93"/>
      <c r="AZ402" s="93"/>
      <c r="BJ402" s="93"/>
      <c r="BT402" s="93"/>
      <c r="CD402" s="93"/>
      <c r="CN402" s="93"/>
      <c r="CX402" s="93"/>
      <c r="DH402" s="93"/>
      <c r="DR402" s="93"/>
      <c r="EB402" s="93"/>
      <c r="EL402" s="93"/>
      <c r="EV402" s="93"/>
      <c r="FF402" s="93"/>
      <c r="FP402" s="93"/>
      <c r="FZ402" s="93"/>
      <c r="GJ402" s="93"/>
      <c r="GT402" s="93"/>
      <c r="HD402" s="93"/>
      <c r="HN402" s="93"/>
      <c r="HX402" s="93"/>
    </row>
    <row xmlns:x14ac="http://schemas.microsoft.com/office/spreadsheetml/2009/9/ac" r="403" s="3" customFormat="true" x14ac:dyDescent="0.25">
      <c r="A403" s="338"/>
      <c r="B403" s="93"/>
      <c r="L403" s="93"/>
      <c r="V403" s="93"/>
      <c r="AF403" s="93"/>
      <c r="AP403" s="93"/>
      <c r="AZ403" s="93"/>
      <c r="BJ403" s="93"/>
      <c r="BT403" s="93"/>
      <c r="CD403" s="93"/>
      <c r="CN403" s="93"/>
      <c r="CX403" s="93"/>
      <c r="DH403" s="93"/>
      <c r="DR403" s="93"/>
      <c r="EB403" s="93"/>
      <c r="EL403" s="93"/>
      <c r="EV403" s="93"/>
      <c r="FF403" s="93"/>
      <c r="FP403" s="93"/>
      <c r="FZ403" s="93"/>
      <c r="GJ403" s="93"/>
      <c r="GT403" s="93"/>
      <c r="HD403" s="93"/>
      <c r="HN403" s="93"/>
      <c r="HX403" s="93"/>
    </row>
    <row xmlns:x14ac="http://schemas.microsoft.com/office/spreadsheetml/2009/9/ac" r="404" s="3" customFormat="true" x14ac:dyDescent="0.25">
      <c r="A404" s="338"/>
      <c r="B404" s="93"/>
      <c r="L404" s="93"/>
      <c r="V404" s="93"/>
      <c r="AF404" s="93"/>
      <c r="AP404" s="93"/>
      <c r="AZ404" s="93"/>
      <c r="BJ404" s="93"/>
      <c r="BT404" s="93"/>
      <c r="CD404" s="93"/>
      <c r="CN404" s="93"/>
      <c r="CX404" s="93"/>
      <c r="DH404" s="93"/>
      <c r="DR404" s="93"/>
      <c r="EB404" s="93"/>
      <c r="EL404" s="93"/>
      <c r="EV404" s="93"/>
      <c r="FF404" s="93"/>
      <c r="FP404" s="93"/>
      <c r="FZ404" s="93"/>
      <c r="GJ404" s="93"/>
      <c r="GT404" s="93"/>
      <c r="HD404" s="93"/>
      <c r="HN404" s="93"/>
      <c r="HX404" s="93"/>
    </row>
    <row xmlns:x14ac="http://schemas.microsoft.com/office/spreadsheetml/2009/9/ac" r="405" s="3" customFormat="true" x14ac:dyDescent="0.25">
      <c r="A405" s="338"/>
      <c r="B405" s="93"/>
      <c r="L405" s="93"/>
      <c r="V405" s="93"/>
      <c r="AF405" s="93"/>
      <c r="AP405" s="93"/>
      <c r="AZ405" s="93"/>
      <c r="BJ405" s="93"/>
      <c r="BT405" s="93"/>
      <c r="CD405" s="93"/>
      <c r="CN405" s="93"/>
      <c r="CX405" s="93"/>
      <c r="DH405" s="93"/>
      <c r="DR405" s="93"/>
      <c r="EB405" s="93"/>
      <c r="EL405" s="93"/>
      <c r="EV405" s="93"/>
      <c r="FF405" s="93"/>
      <c r="FP405" s="93"/>
      <c r="FZ405" s="93"/>
      <c r="GJ405" s="93"/>
      <c r="GT405" s="93"/>
      <c r="HD405" s="93"/>
      <c r="HN405" s="93"/>
      <c r="HX405" s="93"/>
    </row>
    <row xmlns:x14ac="http://schemas.microsoft.com/office/spreadsheetml/2009/9/ac" r="406" s="3" customFormat="true" x14ac:dyDescent="0.25">
      <c r="A406" s="338"/>
      <c r="B406" s="93"/>
      <c r="L406" s="93"/>
      <c r="V406" s="93"/>
      <c r="AF406" s="93"/>
      <c r="AP406" s="93"/>
      <c r="AZ406" s="93"/>
      <c r="BJ406" s="93"/>
      <c r="BT406" s="93"/>
      <c r="CD406" s="93"/>
      <c r="CN406" s="93"/>
      <c r="CX406" s="93"/>
      <c r="DH406" s="93"/>
      <c r="DR406" s="93"/>
      <c r="EB406" s="93"/>
      <c r="EL406" s="93"/>
      <c r="EV406" s="93"/>
      <c r="FF406" s="93"/>
      <c r="FP406" s="93"/>
      <c r="FZ406" s="93"/>
      <c r="GJ406" s="93"/>
      <c r="GT406" s="93"/>
      <c r="HD406" s="93"/>
      <c r="HN406" s="93"/>
      <c r="HX406" s="93"/>
    </row>
    <row xmlns:x14ac="http://schemas.microsoft.com/office/spreadsheetml/2009/9/ac" r="407" s="3" customFormat="true" x14ac:dyDescent="0.25">
      <c r="A407" s="338"/>
      <c r="B407" s="93"/>
      <c r="L407" s="93"/>
      <c r="V407" s="93"/>
      <c r="AF407" s="93"/>
      <c r="AP407" s="93"/>
      <c r="AZ407" s="93"/>
      <c r="BJ407" s="93"/>
      <c r="BT407" s="93"/>
      <c r="CD407" s="93"/>
      <c r="CN407" s="93"/>
      <c r="CX407" s="93"/>
      <c r="DH407" s="93"/>
      <c r="DR407" s="93"/>
      <c r="EB407" s="93"/>
      <c r="EL407" s="93"/>
      <c r="EV407" s="93"/>
      <c r="FF407" s="93"/>
      <c r="FP407" s="93"/>
      <c r="FZ407" s="93"/>
      <c r="GJ407" s="93"/>
      <c r="GT407" s="93"/>
      <c r="HD407" s="93"/>
      <c r="HN407" s="93"/>
      <c r="HX407" s="93"/>
    </row>
    <row xmlns:x14ac="http://schemas.microsoft.com/office/spreadsheetml/2009/9/ac" r="408" s="3" customFormat="true" x14ac:dyDescent="0.25">
      <c r="A408" s="338"/>
      <c r="B408" s="93"/>
      <c r="L408" s="93"/>
      <c r="V408" s="93"/>
      <c r="AF408" s="93"/>
      <c r="AP408" s="93"/>
      <c r="AZ408" s="93"/>
      <c r="BJ408" s="93"/>
      <c r="BT408" s="93"/>
      <c r="CD408" s="93"/>
      <c r="CN408" s="93"/>
      <c r="CX408" s="93"/>
      <c r="DH408" s="93"/>
      <c r="DR408" s="93"/>
      <c r="EB408" s="93"/>
      <c r="EL408" s="93"/>
      <c r="EV408" s="93"/>
      <c r="FF408" s="93"/>
      <c r="FP408" s="93"/>
      <c r="FZ408" s="93"/>
      <c r="GJ408" s="93"/>
      <c r="GT408" s="93"/>
      <c r="HD408" s="93"/>
      <c r="HN408" s="93"/>
      <c r="HX408" s="93"/>
    </row>
    <row xmlns:x14ac="http://schemas.microsoft.com/office/spreadsheetml/2009/9/ac" r="409" s="3" customFormat="true" x14ac:dyDescent="0.25">
      <c r="A409" s="338"/>
      <c r="B409" s="93"/>
      <c r="L409" s="93"/>
      <c r="V409" s="93"/>
      <c r="AF409" s="93"/>
      <c r="AP409" s="93"/>
      <c r="AZ409" s="93"/>
      <c r="BJ409" s="93"/>
      <c r="BT409" s="93"/>
      <c r="CD409" s="93"/>
      <c r="CN409" s="93"/>
      <c r="CX409" s="93"/>
      <c r="DH409" s="93"/>
      <c r="DR409" s="93"/>
      <c r="EB409" s="93"/>
      <c r="EL409" s="93"/>
      <c r="EV409" s="93"/>
      <c r="FF409" s="93"/>
      <c r="FP409" s="93"/>
      <c r="FZ409" s="93"/>
      <c r="GJ409" s="93"/>
      <c r="GT409" s="93"/>
      <c r="HD409" s="93"/>
      <c r="HN409" s="93"/>
      <c r="HX409" s="93"/>
    </row>
    <row xmlns:x14ac="http://schemas.microsoft.com/office/spreadsheetml/2009/9/ac" r="410" s="3" customFormat="true" x14ac:dyDescent="0.25">
      <c r="A410" s="338"/>
      <c r="B410" s="93"/>
      <c r="L410" s="93"/>
      <c r="V410" s="93"/>
      <c r="AF410" s="93"/>
      <c r="AP410" s="93"/>
      <c r="AZ410" s="93"/>
      <c r="BJ410" s="93"/>
      <c r="BT410" s="93"/>
      <c r="CD410" s="93"/>
      <c r="CN410" s="93"/>
      <c r="CX410" s="93"/>
      <c r="DH410" s="93"/>
      <c r="DR410" s="93"/>
      <c r="EB410" s="93"/>
      <c r="EL410" s="93"/>
      <c r="EV410" s="93"/>
      <c r="FF410" s="93"/>
      <c r="FP410" s="93"/>
      <c r="FZ410" s="93"/>
      <c r="GJ410" s="93"/>
      <c r="GT410" s="93"/>
      <c r="HD410" s="93"/>
      <c r="HN410" s="93"/>
      <c r="HX410" s="93"/>
    </row>
    <row xmlns:x14ac="http://schemas.microsoft.com/office/spreadsheetml/2009/9/ac" r="411" s="3" customFormat="true" x14ac:dyDescent="0.25">
      <c r="A411" s="338"/>
      <c r="B411" s="93"/>
      <c r="L411" s="93"/>
      <c r="V411" s="93"/>
      <c r="AF411" s="93"/>
      <c r="AP411" s="93"/>
      <c r="AZ411" s="93"/>
      <c r="BJ411" s="93"/>
      <c r="BT411" s="93"/>
      <c r="CD411" s="93"/>
      <c r="CN411" s="93"/>
      <c r="CX411" s="93"/>
      <c r="DH411" s="93"/>
      <c r="DR411" s="93"/>
      <c r="EB411" s="93"/>
      <c r="EL411" s="93"/>
      <c r="EV411" s="93"/>
      <c r="FF411" s="93"/>
      <c r="FP411" s="93"/>
      <c r="FZ411" s="93"/>
      <c r="GJ411" s="93"/>
      <c r="GT411" s="93"/>
      <c r="HD411" s="93"/>
      <c r="HN411" s="93"/>
      <c r="HX411" s="93"/>
    </row>
    <row xmlns:x14ac="http://schemas.microsoft.com/office/spreadsheetml/2009/9/ac" r="412" s="3" customFormat="true" x14ac:dyDescent="0.25">
      <c r="A412" s="338"/>
      <c r="B412" s="93"/>
      <c r="L412" s="93"/>
      <c r="V412" s="93"/>
      <c r="AF412" s="93"/>
      <c r="AP412" s="93"/>
      <c r="AZ412" s="93"/>
      <c r="BJ412" s="93"/>
      <c r="BT412" s="93"/>
      <c r="CD412" s="93"/>
      <c r="CN412" s="93"/>
      <c r="CX412" s="93"/>
      <c r="DH412" s="93"/>
      <c r="DR412" s="93"/>
      <c r="EB412" s="93"/>
      <c r="EL412" s="93"/>
      <c r="EV412" s="93"/>
      <c r="FF412" s="93"/>
      <c r="FP412" s="93"/>
      <c r="FZ412" s="93"/>
      <c r="GJ412" s="93"/>
      <c r="GT412" s="93"/>
      <c r="HD412" s="93"/>
      <c r="HN412" s="93"/>
      <c r="HX412" s="93"/>
    </row>
    <row xmlns:x14ac="http://schemas.microsoft.com/office/spreadsheetml/2009/9/ac" r="413" s="3" customFormat="true" x14ac:dyDescent="0.25">
      <c r="A413" s="338"/>
      <c r="B413" s="93"/>
      <c r="L413" s="93"/>
      <c r="V413" s="93"/>
      <c r="AF413" s="93"/>
      <c r="AP413" s="93"/>
      <c r="AZ413" s="93"/>
      <c r="BJ413" s="93"/>
      <c r="BT413" s="93"/>
      <c r="CD413" s="93"/>
      <c r="CN413" s="93"/>
      <c r="CX413" s="93"/>
      <c r="DH413" s="93"/>
      <c r="DR413" s="93"/>
      <c r="EB413" s="93"/>
      <c r="EL413" s="93"/>
      <c r="EV413" s="93"/>
      <c r="FF413" s="93"/>
      <c r="FP413" s="93"/>
      <c r="FZ413" s="93"/>
      <c r="GJ413" s="93"/>
      <c r="GT413" s="93"/>
      <c r="HD413" s="93"/>
      <c r="HN413" s="93"/>
      <c r="HX413" s="93"/>
    </row>
    <row xmlns:x14ac="http://schemas.microsoft.com/office/spreadsheetml/2009/9/ac" r="414" s="3" customFormat="true" x14ac:dyDescent="0.25">
      <c r="A414" s="338"/>
      <c r="B414" s="93"/>
      <c r="L414" s="93"/>
      <c r="V414" s="93"/>
      <c r="AF414" s="93"/>
      <c r="AP414" s="93"/>
      <c r="AZ414" s="93"/>
      <c r="BJ414" s="93"/>
      <c r="BT414" s="93"/>
      <c r="CD414" s="93"/>
      <c r="CN414" s="93"/>
      <c r="CX414" s="93"/>
      <c r="DH414" s="93"/>
      <c r="DR414" s="93"/>
      <c r="EB414" s="93"/>
      <c r="EL414" s="93"/>
      <c r="EV414" s="93"/>
      <c r="FF414" s="93"/>
      <c r="FP414" s="93"/>
      <c r="FZ414" s="93"/>
      <c r="GJ414" s="93"/>
      <c r="GT414" s="93"/>
      <c r="HD414" s="93"/>
      <c r="HN414" s="93"/>
      <c r="HX414" s="93"/>
    </row>
    <row xmlns:x14ac="http://schemas.microsoft.com/office/spreadsheetml/2009/9/ac" r="415" s="3" customFormat="true" x14ac:dyDescent="0.25">
      <c r="A415" s="338"/>
      <c r="B415" s="93"/>
      <c r="L415" s="93"/>
      <c r="V415" s="93"/>
      <c r="AF415" s="93"/>
      <c r="AP415" s="93"/>
      <c r="AZ415" s="93"/>
      <c r="BJ415" s="93"/>
      <c r="BT415" s="93"/>
      <c r="CD415" s="93"/>
      <c r="CN415" s="93"/>
      <c r="CX415" s="93"/>
      <c r="DH415" s="93"/>
      <c r="DR415" s="93"/>
      <c r="EB415" s="93"/>
      <c r="EL415" s="93"/>
      <c r="EV415" s="93"/>
      <c r="FF415" s="93"/>
      <c r="FP415" s="93"/>
      <c r="FZ415" s="93"/>
      <c r="GJ415" s="93"/>
      <c r="GT415" s="93"/>
      <c r="HD415" s="93"/>
      <c r="HN415" s="93"/>
      <c r="HX415" s="93"/>
    </row>
    <row xmlns:x14ac="http://schemas.microsoft.com/office/spreadsheetml/2009/9/ac" r="416" s="3" customFormat="true" x14ac:dyDescent="0.25">
      <c r="A416" s="338"/>
      <c r="B416" s="93"/>
      <c r="L416" s="93"/>
      <c r="V416" s="93"/>
      <c r="AF416" s="93"/>
      <c r="AP416" s="93"/>
      <c r="AZ416" s="93"/>
      <c r="BJ416" s="93"/>
      <c r="BT416" s="93"/>
      <c r="CD416" s="93"/>
      <c r="CN416" s="93"/>
      <c r="CX416" s="93"/>
      <c r="DH416" s="93"/>
      <c r="DR416" s="93"/>
      <c r="EB416" s="93"/>
      <c r="EL416" s="93"/>
      <c r="EV416" s="93"/>
      <c r="FF416" s="93"/>
      <c r="FP416" s="93"/>
      <c r="FZ416" s="93"/>
      <c r="GJ416" s="93"/>
      <c r="GT416" s="93"/>
      <c r="HD416" s="93"/>
      <c r="HN416" s="93"/>
      <c r="HX416" s="93"/>
    </row>
    <row xmlns:x14ac="http://schemas.microsoft.com/office/spreadsheetml/2009/9/ac" r="417" s="3" customFormat="true" x14ac:dyDescent="0.25">
      <c r="A417" s="338"/>
      <c r="B417" s="93"/>
      <c r="L417" s="93"/>
      <c r="V417" s="93"/>
      <c r="AF417" s="93"/>
      <c r="AP417" s="93"/>
      <c r="AZ417" s="93"/>
      <c r="BJ417" s="93"/>
      <c r="BT417" s="93"/>
      <c r="CD417" s="93"/>
      <c r="CN417" s="93"/>
      <c r="CX417" s="93"/>
      <c r="DH417" s="93"/>
      <c r="DR417" s="93"/>
      <c r="EB417" s="93"/>
      <c r="EL417" s="93"/>
      <c r="EV417" s="93"/>
      <c r="FF417" s="93"/>
      <c r="FP417" s="93"/>
      <c r="FZ417" s="93"/>
      <c r="GJ417" s="93"/>
      <c r="GT417" s="93"/>
      <c r="HD417" s="93"/>
      <c r="HN417" s="93"/>
      <c r="HX417" s="93"/>
    </row>
    <row xmlns:x14ac="http://schemas.microsoft.com/office/spreadsheetml/2009/9/ac" r="418" s="3" customFormat="true" x14ac:dyDescent="0.25">
      <c r="A418" s="338"/>
      <c r="B418" s="93"/>
      <c r="L418" s="93"/>
      <c r="V418" s="93"/>
      <c r="AF418" s="93"/>
      <c r="AP418" s="93"/>
      <c r="AZ418" s="93"/>
      <c r="BJ418" s="93"/>
      <c r="BT418" s="93"/>
      <c r="CD418" s="93"/>
      <c r="CN418" s="93"/>
      <c r="CX418" s="93"/>
      <c r="DH418" s="93"/>
      <c r="DR418" s="93"/>
      <c r="EB418" s="93"/>
      <c r="EL418" s="93"/>
      <c r="EV418" s="93"/>
      <c r="FF418" s="93"/>
      <c r="FP418" s="93"/>
      <c r="FZ418" s="93"/>
      <c r="GJ418" s="93"/>
      <c r="GT418" s="93"/>
      <c r="HD418" s="93"/>
      <c r="HN418" s="93"/>
      <c r="HX418" s="93"/>
    </row>
    <row xmlns:x14ac="http://schemas.microsoft.com/office/spreadsheetml/2009/9/ac" r="419" s="3" customFormat="true" x14ac:dyDescent="0.25">
      <c r="A419" s="338"/>
      <c r="B419" s="93"/>
      <c r="L419" s="93"/>
      <c r="V419" s="93"/>
      <c r="AF419" s="93"/>
      <c r="AP419" s="93"/>
      <c r="AZ419" s="93"/>
      <c r="BJ419" s="93"/>
      <c r="BT419" s="93"/>
      <c r="CD419" s="93"/>
      <c r="CN419" s="93"/>
      <c r="CX419" s="93"/>
      <c r="DH419" s="93"/>
      <c r="DR419" s="93"/>
      <c r="EB419" s="93"/>
      <c r="EL419" s="93"/>
      <c r="EV419" s="93"/>
      <c r="FF419" s="93"/>
      <c r="FP419" s="93"/>
      <c r="FZ419" s="93"/>
      <c r="GJ419" s="93"/>
      <c r="GT419" s="93"/>
      <c r="HD419" s="93"/>
      <c r="HN419" s="93"/>
      <c r="HX419" s="93"/>
    </row>
    <row xmlns:x14ac="http://schemas.microsoft.com/office/spreadsheetml/2009/9/ac" r="420" s="3" customFormat="true" x14ac:dyDescent="0.25">
      <c r="A420" s="338"/>
      <c r="B420" s="93"/>
      <c r="L420" s="93"/>
      <c r="V420" s="93"/>
      <c r="AF420" s="93"/>
      <c r="AP420" s="93"/>
      <c r="AZ420" s="93"/>
      <c r="BJ420" s="93"/>
      <c r="BT420" s="93"/>
      <c r="CD420" s="93"/>
      <c r="CN420" s="93"/>
      <c r="CX420" s="93"/>
      <c r="DH420" s="93"/>
      <c r="DR420" s="93"/>
      <c r="EB420" s="93"/>
      <c r="EL420" s="93"/>
      <c r="EV420" s="93"/>
      <c r="FF420" s="93"/>
      <c r="FP420" s="93"/>
      <c r="FZ420" s="93"/>
      <c r="GJ420" s="93"/>
      <c r="GT420" s="93"/>
      <c r="HD420" s="93"/>
      <c r="HN420" s="93"/>
      <c r="HX420" s="93"/>
    </row>
    <row xmlns:x14ac="http://schemas.microsoft.com/office/spreadsheetml/2009/9/ac" r="421" s="3" customFormat="true" x14ac:dyDescent="0.25">
      <c r="A421" s="338"/>
      <c r="B421" s="93"/>
      <c r="L421" s="93"/>
      <c r="V421" s="93"/>
      <c r="AF421" s="93"/>
      <c r="AP421" s="93"/>
      <c r="AZ421" s="93"/>
      <c r="BJ421" s="93"/>
      <c r="BT421" s="93"/>
      <c r="CD421" s="93"/>
      <c r="CN421" s="93"/>
      <c r="CX421" s="93"/>
      <c r="DH421" s="93"/>
      <c r="DR421" s="93"/>
      <c r="EB421" s="93"/>
      <c r="EL421" s="93"/>
      <c r="EV421" s="93"/>
      <c r="FF421" s="93"/>
      <c r="FP421" s="93"/>
      <c r="FZ421" s="93"/>
      <c r="GJ421" s="93"/>
      <c r="GT421" s="93"/>
      <c r="HD421" s="93"/>
      <c r="HN421" s="93"/>
      <c r="HX421" s="93"/>
    </row>
    <row xmlns:x14ac="http://schemas.microsoft.com/office/spreadsheetml/2009/9/ac" r="422" s="3" customFormat="true" x14ac:dyDescent="0.25">
      <c r="A422" s="338"/>
      <c r="B422" s="93"/>
      <c r="L422" s="93"/>
      <c r="V422" s="93"/>
      <c r="AF422" s="93"/>
      <c r="AP422" s="93"/>
      <c r="AZ422" s="93"/>
      <c r="BJ422" s="93"/>
      <c r="BT422" s="93"/>
      <c r="CD422" s="93"/>
      <c r="CN422" s="93"/>
      <c r="CX422" s="93"/>
      <c r="DH422" s="93"/>
      <c r="DR422" s="93"/>
      <c r="EB422" s="93"/>
      <c r="EL422" s="93"/>
      <c r="EV422" s="93"/>
      <c r="FF422" s="93"/>
      <c r="FP422" s="93"/>
      <c r="FZ422" s="93"/>
      <c r="GJ422" s="93"/>
      <c r="GT422" s="93"/>
      <c r="HD422" s="93"/>
      <c r="HN422" s="93"/>
      <c r="HX422" s="93"/>
    </row>
    <row xmlns:x14ac="http://schemas.microsoft.com/office/spreadsheetml/2009/9/ac" r="423" s="3" customFormat="true" x14ac:dyDescent="0.25">
      <c r="A423" s="338"/>
      <c r="B423" s="93"/>
      <c r="L423" s="93"/>
      <c r="V423" s="93"/>
      <c r="AF423" s="93"/>
      <c r="AP423" s="93"/>
      <c r="AZ423" s="93"/>
      <c r="BJ423" s="93"/>
      <c r="BT423" s="93"/>
      <c r="CD423" s="93"/>
      <c r="CN423" s="93"/>
      <c r="CX423" s="93"/>
      <c r="DH423" s="93"/>
      <c r="DR423" s="93"/>
      <c r="EB423" s="93"/>
      <c r="EL423" s="93"/>
      <c r="EV423" s="93"/>
      <c r="FF423" s="93"/>
      <c r="FP423" s="93"/>
      <c r="FZ423" s="93"/>
      <c r="GJ423" s="93"/>
      <c r="GT423" s="93"/>
      <c r="HD423" s="93"/>
      <c r="HN423" s="93"/>
      <c r="HX423" s="93"/>
    </row>
    <row xmlns:x14ac="http://schemas.microsoft.com/office/spreadsheetml/2009/9/ac" r="424" s="3" customFormat="true" x14ac:dyDescent="0.25">
      <c r="A424" s="338"/>
      <c r="B424" s="93"/>
      <c r="L424" s="93"/>
      <c r="V424" s="93"/>
      <c r="AF424" s="93"/>
      <c r="AP424" s="93"/>
      <c r="AZ424" s="93"/>
      <c r="BJ424" s="93"/>
      <c r="BT424" s="93"/>
      <c r="CD424" s="93"/>
      <c r="CN424" s="93"/>
      <c r="CX424" s="93"/>
      <c r="DH424" s="93"/>
      <c r="DR424" s="93"/>
      <c r="EB424" s="93"/>
      <c r="EL424" s="93"/>
      <c r="EV424" s="93"/>
      <c r="FF424" s="93"/>
      <c r="FP424" s="93"/>
      <c r="FZ424" s="93"/>
      <c r="GJ424" s="93"/>
      <c r="GT424" s="93"/>
      <c r="HD424" s="93"/>
      <c r="HN424" s="93"/>
      <c r="HX424" s="93"/>
    </row>
    <row xmlns:x14ac="http://schemas.microsoft.com/office/spreadsheetml/2009/9/ac" r="425" s="3" customFormat="true" x14ac:dyDescent="0.25">
      <c r="A425" s="338"/>
      <c r="B425" s="93"/>
      <c r="L425" s="93"/>
      <c r="V425" s="93"/>
      <c r="AF425" s="93"/>
      <c r="AP425" s="93"/>
      <c r="AZ425" s="93"/>
      <c r="BJ425" s="93"/>
      <c r="BT425" s="93"/>
      <c r="CD425" s="93"/>
      <c r="CN425" s="93"/>
      <c r="CX425" s="93"/>
      <c r="DH425" s="93"/>
      <c r="DR425" s="93"/>
      <c r="EB425" s="93"/>
      <c r="EL425" s="93"/>
      <c r="EV425" s="93"/>
      <c r="FF425" s="93"/>
      <c r="FP425" s="93"/>
      <c r="FZ425" s="93"/>
      <c r="GJ425" s="93"/>
      <c r="GT425" s="93"/>
      <c r="HD425" s="93"/>
      <c r="HN425" s="93"/>
      <c r="HX425" s="93"/>
    </row>
    <row xmlns:x14ac="http://schemas.microsoft.com/office/spreadsheetml/2009/9/ac" r="426" s="3" customFormat="true" x14ac:dyDescent="0.25">
      <c r="A426" s="338"/>
      <c r="B426" s="93"/>
      <c r="L426" s="93"/>
      <c r="V426" s="93"/>
      <c r="AF426" s="93"/>
      <c r="AP426" s="93"/>
      <c r="AZ426" s="93"/>
      <c r="BJ426" s="93"/>
      <c r="BT426" s="93"/>
      <c r="CD426" s="93"/>
      <c r="CN426" s="93"/>
      <c r="CX426" s="93"/>
      <c r="DH426" s="93"/>
      <c r="DR426" s="93"/>
      <c r="EB426" s="93"/>
      <c r="EL426" s="93"/>
      <c r="EV426" s="93"/>
      <c r="FF426" s="93"/>
      <c r="FP426" s="93"/>
      <c r="FZ426" s="93"/>
      <c r="GJ426" s="93"/>
      <c r="GT426" s="93"/>
      <c r="HD426" s="93"/>
      <c r="HN426" s="93"/>
      <c r="HX426" s="93"/>
    </row>
    <row xmlns:x14ac="http://schemas.microsoft.com/office/spreadsheetml/2009/9/ac" r="427" s="3" customFormat="true" x14ac:dyDescent="0.25">
      <c r="A427" s="338"/>
      <c r="B427" s="93"/>
      <c r="L427" s="93"/>
      <c r="V427" s="93"/>
      <c r="AF427" s="93"/>
      <c r="AP427" s="93"/>
      <c r="AZ427" s="93"/>
      <c r="BJ427" s="93"/>
      <c r="BT427" s="93"/>
      <c r="CD427" s="93"/>
      <c r="CN427" s="93"/>
      <c r="CX427" s="93"/>
      <c r="DH427" s="93"/>
      <c r="DR427" s="93"/>
      <c r="EB427" s="93"/>
      <c r="EL427" s="93"/>
      <c r="EV427" s="93"/>
      <c r="FF427" s="93"/>
      <c r="FP427" s="93"/>
      <c r="FZ427" s="93"/>
      <c r="GJ427" s="93"/>
      <c r="GT427" s="93"/>
      <c r="HD427" s="93"/>
      <c r="HN427" s="93"/>
      <c r="HX427" s="93"/>
    </row>
    <row xmlns:x14ac="http://schemas.microsoft.com/office/spreadsheetml/2009/9/ac" r="428" s="3" customFormat="true" x14ac:dyDescent="0.25">
      <c r="A428" s="338"/>
      <c r="B428" s="93"/>
      <c r="L428" s="93"/>
      <c r="V428" s="93"/>
      <c r="AF428" s="93"/>
      <c r="AP428" s="93"/>
      <c r="AZ428" s="93"/>
      <c r="BJ428" s="93"/>
      <c r="BT428" s="93"/>
      <c r="CD428" s="93"/>
      <c r="CN428" s="93"/>
      <c r="CX428" s="93"/>
      <c r="DH428" s="93"/>
      <c r="DR428" s="93"/>
      <c r="EB428" s="93"/>
      <c r="EL428" s="93"/>
      <c r="EV428" s="93"/>
      <c r="FF428" s="93"/>
      <c r="FP428" s="93"/>
      <c r="FZ428" s="93"/>
      <c r="GJ428" s="93"/>
      <c r="GT428" s="93"/>
      <c r="HD428" s="93"/>
      <c r="HN428" s="93"/>
      <c r="HX428" s="93"/>
    </row>
    <row xmlns:x14ac="http://schemas.microsoft.com/office/spreadsheetml/2009/9/ac" r="429" s="3" customFormat="true" x14ac:dyDescent="0.25">
      <c r="A429" s="338"/>
      <c r="B429" s="93"/>
      <c r="L429" s="93"/>
      <c r="V429" s="93"/>
      <c r="AF429" s="93"/>
      <c r="AP429" s="93"/>
      <c r="AZ429" s="93"/>
      <c r="BJ429" s="93"/>
      <c r="BT429" s="93"/>
      <c r="CD429" s="93"/>
      <c r="CN429" s="93"/>
      <c r="CX429" s="93"/>
      <c r="DH429" s="93"/>
      <c r="DR429" s="93"/>
      <c r="EB429" s="93"/>
      <c r="EL429" s="93"/>
      <c r="EV429" s="93"/>
      <c r="FF429" s="93"/>
      <c r="FP429" s="93"/>
      <c r="FZ429" s="93"/>
      <c r="GJ429" s="93"/>
      <c r="GT429" s="93"/>
      <c r="HD429" s="93"/>
      <c r="HN429" s="93"/>
      <c r="HX429" s="93"/>
    </row>
    <row xmlns:x14ac="http://schemas.microsoft.com/office/spreadsheetml/2009/9/ac" r="430" s="3" customFormat="true" x14ac:dyDescent="0.25">
      <c r="A430" s="338"/>
      <c r="B430" s="93"/>
      <c r="L430" s="93"/>
      <c r="V430" s="93"/>
      <c r="AF430" s="93"/>
      <c r="AP430" s="93"/>
      <c r="AZ430" s="93"/>
      <c r="BJ430" s="93"/>
      <c r="BT430" s="93"/>
      <c r="CD430" s="93"/>
      <c r="CN430" s="93"/>
      <c r="CX430" s="93"/>
      <c r="DH430" s="93"/>
      <c r="DR430" s="93"/>
      <c r="EB430" s="93"/>
      <c r="EL430" s="93"/>
      <c r="EV430" s="93"/>
      <c r="FF430" s="93"/>
      <c r="FP430" s="93"/>
      <c r="FZ430" s="93"/>
      <c r="GJ430" s="93"/>
      <c r="GT430" s="93"/>
      <c r="HD430" s="93"/>
      <c r="HN430" s="93"/>
      <c r="HX430" s="93"/>
    </row>
    <row xmlns:x14ac="http://schemas.microsoft.com/office/spreadsheetml/2009/9/ac" r="431" s="3" customFormat="true" x14ac:dyDescent="0.25">
      <c r="A431" s="338"/>
      <c r="B431" s="93"/>
      <c r="L431" s="93"/>
      <c r="V431" s="93"/>
      <c r="AF431" s="93"/>
      <c r="AP431" s="93"/>
      <c r="AZ431" s="93"/>
      <c r="BJ431" s="93"/>
      <c r="BT431" s="93"/>
      <c r="CD431" s="93"/>
      <c r="CN431" s="93"/>
      <c r="CX431" s="93"/>
      <c r="DH431" s="93"/>
      <c r="DR431" s="93"/>
      <c r="EB431" s="93"/>
      <c r="EL431" s="93"/>
      <c r="EV431" s="93"/>
      <c r="FF431" s="93"/>
      <c r="FP431" s="93"/>
      <c r="FZ431" s="93"/>
      <c r="GJ431" s="93"/>
      <c r="GT431" s="93"/>
      <c r="HD431" s="93"/>
      <c r="HN431" s="93"/>
      <c r="HX431" s="93"/>
    </row>
    <row xmlns:x14ac="http://schemas.microsoft.com/office/spreadsheetml/2009/9/ac" r="432" s="3" customFormat="true" x14ac:dyDescent="0.25">
      <c r="A432" s="338"/>
      <c r="B432" s="93"/>
      <c r="L432" s="93"/>
      <c r="V432" s="93"/>
      <c r="AF432" s="93"/>
      <c r="AP432" s="93"/>
      <c r="AZ432" s="93"/>
      <c r="BJ432" s="93"/>
      <c r="BT432" s="93"/>
      <c r="CD432" s="93"/>
      <c r="CN432" s="93"/>
      <c r="CX432" s="93"/>
      <c r="DH432" s="93"/>
      <c r="DR432" s="93"/>
      <c r="EB432" s="93"/>
      <c r="EL432" s="93"/>
      <c r="EV432" s="93"/>
      <c r="FF432" s="93"/>
      <c r="FP432" s="93"/>
      <c r="FZ432" s="93"/>
      <c r="GJ432" s="93"/>
      <c r="GT432" s="93"/>
      <c r="HD432" s="93"/>
      <c r="HN432" s="93"/>
      <c r="HX432" s="93"/>
    </row>
    <row xmlns:x14ac="http://schemas.microsoft.com/office/spreadsheetml/2009/9/ac" r="433" s="3" customFormat="true" x14ac:dyDescent="0.25">
      <c r="A433" s="338"/>
      <c r="B433" s="93"/>
      <c r="L433" s="93"/>
      <c r="V433" s="93"/>
      <c r="AF433" s="93"/>
      <c r="AP433" s="93"/>
      <c r="AZ433" s="93"/>
      <c r="BJ433" s="93"/>
      <c r="BT433" s="93"/>
      <c r="CD433" s="93"/>
      <c r="CN433" s="93"/>
      <c r="CX433" s="93"/>
      <c r="DH433" s="93"/>
      <c r="DR433" s="93"/>
      <c r="EB433" s="93"/>
      <c r="EL433" s="93"/>
      <c r="EV433" s="93"/>
      <c r="FF433" s="93"/>
      <c r="FP433" s="93"/>
      <c r="FZ433" s="93"/>
      <c r="GJ433" s="93"/>
      <c r="GT433" s="93"/>
      <c r="HD433" s="93"/>
      <c r="HN433" s="93"/>
      <c r="HX433" s="93"/>
    </row>
    <row xmlns:x14ac="http://schemas.microsoft.com/office/spreadsheetml/2009/9/ac" r="434" s="3" customFormat="true" x14ac:dyDescent="0.25">
      <c r="A434" s="338"/>
      <c r="B434" s="93"/>
      <c r="L434" s="93"/>
      <c r="V434" s="93"/>
      <c r="AF434" s="93"/>
      <c r="AP434" s="93"/>
      <c r="AZ434" s="93"/>
      <c r="BJ434" s="93"/>
      <c r="BT434" s="93"/>
      <c r="CD434" s="93"/>
      <c r="CN434" s="93"/>
      <c r="CX434" s="93"/>
      <c r="DH434" s="93"/>
      <c r="DR434" s="93"/>
      <c r="EB434" s="93"/>
      <c r="EL434" s="93"/>
      <c r="EV434" s="93"/>
      <c r="FF434" s="93"/>
      <c r="FP434" s="93"/>
      <c r="FZ434" s="93"/>
      <c r="GJ434" s="93"/>
      <c r="GT434" s="93"/>
      <c r="HD434" s="93"/>
      <c r="HN434" s="93"/>
      <c r="HX434" s="93"/>
    </row>
    <row xmlns:x14ac="http://schemas.microsoft.com/office/spreadsheetml/2009/9/ac" r="435" s="3" customFormat="true" x14ac:dyDescent="0.25">
      <c r="A435" s="338"/>
      <c r="B435" s="93"/>
      <c r="L435" s="93"/>
      <c r="V435" s="93"/>
      <c r="AF435" s="93"/>
      <c r="AP435" s="93"/>
      <c r="AZ435" s="93"/>
      <c r="BJ435" s="93"/>
      <c r="BT435" s="93"/>
      <c r="CD435" s="93"/>
      <c r="CN435" s="93"/>
      <c r="CX435" s="93"/>
      <c r="DH435" s="93"/>
      <c r="DR435" s="93"/>
      <c r="EB435" s="93"/>
      <c r="EL435" s="93"/>
      <c r="EV435" s="93"/>
      <c r="FF435" s="93"/>
      <c r="FP435" s="93"/>
      <c r="FZ435" s="93"/>
      <c r="GJ435" s="93"/>
      <c r="GT435" s="93"/>
      <c r="HD435" s="93"/>
      <c r="HN435" s="93"/>
      <c r="HX435" s="93"/>
    </row>
    <row xmlns:x14ac="http://schemas.microsoft.com/office/spreadsheetml/2009/9/ac" r="436" s="3" customFormat="true" x14ac:dyDescent="0.25">
      <c r="A436" s="338"/>
      <c r="B436" s="93"/>
      <c r="L436" s="93"/>
      <c r="V436" s="93"/>
      <c r="AF436" s="93"/>
      <c r="AP436" s="93"/>
      <c r="AZ436" s="93"/>
      <c r="BJ436" s="93"/>
      <c r="BT436" s="93"/>
      <c r="CD436" s="93"/>
      <c r="CN436" s="93"/>
      <c r="CX436" s="93"/>
      <c r="DH436" s="93"/>
      <c r="DR436" s="93"/>
      <c r="EB436" s="93"/>
      <c r="EL436" s="93"/>
      <c r="EV436" s="93"/>
      <c r="FF436" s="93"/>
      <c r="FP436" s="93"/>
      <c r="FZ436" s="93"/>
      <c r="GJ436" s="93"/>
      <c r="GT436" s="93"/>
      <c r="HD436" s="93"/>
      <c r="HN436" s="93"/>
      <c r="HX436" s="93"/>
    </row>
    <row xmlns:x14ac="http://schemas.microsoft.com/office/spreadsheetml/2009/9/ac" r="437" s="3" customFormat="true" x14ac:dyDescent="0.25">
      <c r="A437" s="338"/>
      <c r="B437" s="93"/>
      <c r="L437" s="93"/>
      <c r="V437" s="93"/>
      <c r="AF437" s="93"/>
      <c r="AP437" s="93"/>
      <c r="AZ437" s="93"/>
      <c r="BJ437" s="93"/>
      <c r="BT437" s="93"/>
      <c r="CD437" s="93"/>
      <c r="CN437" s="93"/>
      <c r="CX437" s="93"/>
      <c r="DH437" s="93"/>
      <c r="DR437" s="93"/>
      <c r="EB437" s="93"/>
      <c r="EL437" s="93"/>
      <c r="EV437" s="93"/>
      <c r="FF437" s="93"/>
      <c r="FP437" s="93"/>
      <c r="FZ437" s="93"/>
      <c r="GJ437" s="93"/>
      <c r="GT437" s="93"/>
      <c r="HD437" s="93"/>
      <c r="HN437" s="93"/>
      <c r="HX437" s="93"/>
    </row>
    <row xmlns:x14ac="http://schemas.microsoft.com/office/spreadsheetml/2009/9/ac" r="438" s="3" customFormat="true" x14ac:dyDescent="0.25">
      <c r="A438" s="338"/>
      <c r="B438" s="93"/>
      <c r="L438" s="93"/>
      <c r="V438" s="93"/>
      <c r="AF438" s="93"/>
      <c r="AP438" s="93"/>
      <c r="AZ438" s="93"/>
      <c r="BJ438" s="93"/>
      <c r="BT438" s="93"/>
      <c r="CD438" s="93"/>
      <c r="CN438" s="93"/>
      <c r="CX438" s="93"/>
      <c r="DH438" s="93"/>
      <c r="DR438" s="93"/>
      <c r="EB438" s="93"/>
      <c r="EL438" s="93"/>
      <c r="EV438" s="93"/>
      <c r="FF438" s="93"/>
      <c r="FP438" s="93"/>
      <c r="FZ438" s="93"/>
      <c r="GJ438" s="93"/>
      <c r="GT438" s="93"/>
      <c r="HD438" s="93"/>
      <c r="HN438" s="93"/>
      <c r="HX438" s="93"/>
    </row>
    <row xmlns:x14ac="http://schemas.microsoft.com/office/spreadsheetml/2009/9/ac" r="439" s="3" customFormat="true" x14ac:dyDescent="0.25">
      <c r="A439" s="338"/>
      <c r="B439" s="93"/>
      <c r="L439" s="93"/>
      <c r="V439" s="93"/>
      <c r="AF439" s="93"/>
      <c r="AP439" s="93"/>
      <c r="AZ439" s="93"/>
      <c r="BJ439" s="93"/>
      <c r="BT439" s="93"/>
      <c r="CD439" s="93"/>
      <c r="CN439" s="93"/>
      <c r="CX439" s="93"/>
      <c r="DH439" s="93"/>
      <c r="DR439" s="93"/>
      <c r="EB439" s="93"/>
      <c r="EL439" s="93"/>
      <c r="EV439" s="93"/>
      <c r="FF439" s="93"/>
      <c r="FP439" s="93"/>
      <c r="FZ439" s="93"/>
      <c r="GJ439" s="93"/>
      <c r="GT439" s="93"/>
      <c r="HD439" s="93"/>
      <c r="HN439" s="93"/>
      <c r="HX439" s="93"/>
    </row>
    <row xmlns:x14ac="http://schemas.microsoft.com/office/spreadsheetml/2009/9/ac" r="440" s="3" customFormat="true" x14ac:dyDescent="0.25">
      <c r="A440" s="338"/>
      <c r="B440" s="93"/>
      <c r="L440" s="93"/>
      <c r="V440" s="93"/>
      <c r="AF440" s="93"/>
      <c r="AP440" s="93"/>
      <c r="AZ440" s="93"/>
      <c r="BJ440" s="93"/>
      <c r="BT440" s="93"/>
      <c r="CD440" s="93"/>
      <c r="CN440" s="93"/>
      <c r="CX440" s="93"/>
      <c r="DH440" s="93"/>
      <c r="DR440" s="93"/>
      <c r="EB440" s="93"/>
      <c r="EL440" s="93"/>
      <c r="EV440" s="93"/>
      <c r="FF440" s="93"/>
      <c r="FP440" s="93"/>
      <c r="FZ440" s="93"/>
      <c r="GJ440" s="93"/>
      <c r="GT440" s="93"/>
      <c r="HD440" s="93"/>
      <c r="HN440" s="93"/>
      <c r="HX440" s="93"/>
    </row>
    <row xmlns:x14ac="http://schemas.microsoft.com/office/spreadsheetml/2009/9/ac" r="441" s="3" customFormat="true" x14ac:dyDescent="0.25">
      <c r="A441" s="338"/>
      <c r="B441" s="93"/>
      <c r="L441" s="93"/>
      <c r="V441" s="93"/>
      <c r="AF441" s="93"/>
      <c r="AP441" s="93"/>
      <c r="AZ441" s="93"/>
      <c r="BJ441" s="93"/>
      <c r="BT441" s="93"/>
      <c r="CD441" s="93"/>
      <c r="CN441" s="93"/>
      <c r="CX441" s="93"/>
      <c r="DH441" s="93"/>
      <c r="DR441" s="93"/>
      <c r="EB441" s="93"/>
      <c r="EL441" s="93"/>
      <c r="EV441" s="93"/>
      <c r="FF441" s="93"/>
      <c r="FP441" s="93"/>
      <c r="FZ441" s="93"/>
      <c r="GJ441" s="93"/>
      <c r="GT441" s="93"/>
      <c r="HD441" s="93"/>
      <c r="HN441" s="93"/>
      <c r="HX441" s="93"/>
    </row>
    <row xmlns:x14ac="http://schemas.microsoft.com/office/spreadsheetml/2009/9/ac" r="442" s="3" customFormat="true" x14ac:dyDescent="0.25">
      <c r="A442" s="338"/>
      <c r="B442" s="93"/>
      <c r="L442" s="93"/>
      <c r="V442" s="93"/>
      <c r="AF442" s="93"/>
      <c r="AP442" s="93"/>
      <c r="AZ442" s="93"/>
      <c r="BJ442" s="93"/>
      <c r="BT442" s="93"/>
      <c r="CD442" s="93"/>
      <c r="CN442" s="93"/>
      <c r="CX442" s="93"/>
      <c r="DH442" s="93"/>
      <c r="DR442" s="93"/>
      <c r="EB442" s="93"/>
      <c r="EL442" s="93"/>
      <c r="EV442" s="93"/>
      <c r="FF442" s="93"/>
      <c r="FP442" s="93"/>
      <c r="FZ442" s="93"/>
      <c r="GJ442" s="93"/>
      <c r="GT442" s="93"/>
      <c r="HD442" s="93"/>
      <c r="HN442" s="93"/>
      <c r="HX442" s="93"/>
    </row>
    <row xmlns:x14ac="http://schemas.microsoft.com/office/spreadsheetml/2009/9/ac" r="443" s="3" customFormat="true" x14ac:dyDescent="0.25">
      <c r="A443" s="338"/>
      <c r="B443" s="93"/>
      <c r="L443" s="93"/>
      <c r="V443" s="93"/>
      <c r="AF443" s="93"/>
      <c r="AP443" s="93"/>
      <c r="AZ443" s="93"/>
      <c r="BJ443" s="93"/>
      <c r="BT443" s="93"/>
      <c r="CD443" s="93"/>
      <c r="CN443" s="93"/>
      <c r="CX443" s="93"/>
      <c r="DH443" s="93"/>
      <c r="DR443" s="93"/>
      <c r="EB443" s="93"/>
      <c r="EL443" s="93"/>
      <c r="EV443" s="93"/>
      <c r="FF443" s="93"/>
      <c r="FP443" s="93"/>
      <c r="FZ443" s="93"/>
      <c r="GJ443" s="93"/>
      <c r="GT443" s="93"/>
      <c r="HD443" s="93"/>
      <c r="HN443" s="93"/>
      <c r="HX443" s="93"/>
    </row>
    <row xmlns:x14ac="http://schemas.microsoft.com/office/spreadsheetml/2009/9/ac" r="444" s="3" customFormat="true" x14ac:dyDescent="0.25">
      <c r="A444" s="338"/>
      <c r="B444" s="93"/>
      <c r="L444" s="93"/>
      <c r="V444" s="93"/>
      <c r="AF444" s="93"/>
      <c r="AP444" s="93"/>
      <c r="AZ444" s="93"/>
      <c r="BJ444" s="93"/>
      <c r="BT444" s="93"/>
      <c r="CD444" s="93"/>
      <c r="CN444" s="93"/>
      <c r="CX444" s="93"/>
      <c r="DH444" s="93"/>
      <c r="DR444" s="93"/>
      <c r="EB444" s="93"/>
      <c r="EL444" s="93"/>
      <c r="EV444" s="93"/>
      <c r="FF444" s="93"/>
      <c r="FP444" s="93"/>
      <c r="FZ444" s="93"/>
      <c r="GJ444" s="93"/>
      <c r="GT444" s="93"/>
      <c r="HD444" s="93"/>
      <c r="HN444" s="93"/>
      <c r="HX444" s="93"/>
    </row>
    <row xmlns:x14ac="http://schemas.microsoft.com/office/spreadsheetml/2009/9/ac" r="445" s="3" customFormat="true" x14ac:dyDescent="0.25">
      <c r="A445" s="338"/>
      <c r="B445" s="93"/>
      <c r="L445" s="93"/>
      <c r="V445" s="93"/>
      <c r="AF445" s="93"/>
      <c r="AP445" s="93"/>
      <c r="AZ445" s="93"/>
      <c r="BJ445" s="93"/>
      <c r="BT445" s="93"/>
      <c r="CD445" s="93"/>
      <c r="CN445" s="93"/>
      <c r="CX445" s="93"/>
      <c r="DH445" s="93"/>
      <c r="DR445" s="93"/>
      <c r="EB445" s="93"/>
      <c r="EL445" s="93"/>
      <c r="EV445" s="93"/>
      <c r="FF445" s="93"/>
      <c r="FP445" s="93"/>
      <c r="FZ445" s="93"/>
      <c r="GJ445" s="93"/>
      <c r="GT445" s="93"/>
      <c r="HD445" s="93"/>
      <c r="HN445" s="93"/>
      <c r="HX445" s="93"/>
    </row>
    <row xmlns:x14ac="http://schemas.microsoft.com/office/spreadsheetml/2009/9/ac" r="446" s="3" customFormat="true" x14ac:dyDescent="0.25">
      <c r="A446" s="338"/>
      <c r="B446" s="93"/>
      <c r="L446" s="93"/>
      <c r="V446" s="93"/>
      <c r="AF446" s="93"/>
      <c r="AP446" s="93"/>
      <c r="AZ446" s="93"/>
      <c r="BJ446" s="93"/>
      <c r="BT446" s="93"/>
      <c r="CD446" s="93"/>
      <c r="CN446" s="93"/>
      <c r="CX446" s="93"/>
      <c r="DH446" s="93"/>
      <c r="DR446" s="93"/>
      <c r="EB446" s="93"/>
      <c r="EL446" s="93"/>
      <c r="EV446" s="93"/>
      <c r="FF446" s="93"/>
      <c r="FP446" s="93"/>
      <c r="FZ446" s="93"/>
      <c r="GJ446" s="93"/>
      <c r="GT446" s="93"/>
      <c r="HD446" s="93"/>
      <c r="HN446" s="93"/>
      <c r="HX446" s="93"/>
    </row>
    <row xmlns:x14ac="http://schemas.microsoft.com/office/spreadsheetml/2009/9/ac" r="447" s="3" customFormat="true" x14ac:dyDescent="0.25">
      <c r="A447" s="338"/>
      <c r="B447" s="93"/>
      <c r="L447" s="93"/>
      <c r="V447" s="93"/>
      <c r="AF447" s="93"/>
      <c r="AP447" s="93"/>
      <c r="AZ447" s="93"/>
      <c r="BJ447" s="93"/>
      <c r="BT447" s="93"/>
      <c r="CD447" s="93"/>
      <c r="CN447" s="93"/>
      <c r="CX447" s="93"/>
      <c r="DH447" s="93"/>
      <c r="DR447" s="93"/>
      <c r="EB447" s="93"/>
      <c r="EL447" s="93"/>
      <c r="EV447" s="93"/>
      <c r="FF447" s="93"/>
      <c r="FP447" s="93"/>
      <c r="FZ447" s="93"/>
      <c r="GJ447" s="93"/>
      <c r="GT447" s="93"/>
      <c r="HD447" s="93"/>
      <c r="HN447" s="93"/>
      <c r="HX447" s="93"/>
    </row>
    <row xmlns:x14ac="http://schemas.microsoft.com/office/spreadsheetml/2009/9/ac" r="448" s="3" customFormat="true" x14ac:dyDescent="0.25">
      <c r="A448" s="338"/>
      <c r="B448" s="93"/>
      <c r="L448" s="93"/>
      <c r="V448" s="93"/>
      <c r="AF448" s="93"/>
      <c r="AP448" s="93"/>
      <c r="AZ448" s="93"/>
      <c r="BJ448" s="93"/>
      <c r="BT448" s="93"/>
      <c r="CD448" s="93"/>
      <c r="CN448" s="93"/>
      <c r="CX448" s="93"/>
      <c r="DH448" s="93"/>
      <c r="DR448" s="93"/>
      <c r="EB448" s="93"/>
      <c r="EL448" s="93"/>
      <c r="EV448" s="93"/>
      <c r="FF448" s="93"/>
      <c r="FP448" s="93"/>
      <c r="FZ448" s="93"/>
      <c r="GJ448" s="93"/>
      <c r="GT448" s="93"/>
      <c r="HD448" s="93"/>
      <c r="HN448" s="93"/>
      <c r="HX448" s="93"/>
    </row>
    <row xmlns:x14ac="http://schemas.microsoft.com/office/spreadsheetml/2009/9/ac" r="449" s="3" customFormat="true" x14ac:dyDescent="0.25">
      <c r="A449" s="338"/>
      <c r="B449" s="93"/>
      <c r="L449" s="93"/>
      <c r="V449" s="93"/>
      <c r="AF449" s="93"/>
      <c r="AP449" s="93"/>
      <c r="AZ449" s="93"/>
      <c r="BJ449" s="93"/>
      <c r="BT449" s="93"/>
      <c r="CD449" s="93"/>
      <c r="CN449" s="93"/>
      <c r="CX449" s="93"/>
      <c r="DH449" s="93"/>
      <c r="DR449" s="93"/>
      <c r="EB449" s="93"/>
      <c r="EL449" s="93"/>
      <c r="EV449" s="93"/>
      <c r="FF449" s="93"/>
      <c r="FP449" s="93"/>
      <c r="FZ449" s="93"/>
      <c r="GJ449" s="93"/>
      <c r="GT449" s="93"/>
      <c r="HD449" s="93"/>
      <c r="HN449" s="93"/>
      <c r="HX449" s="93"/>
    </row>
    <row xmlns:x14ac="http://schemas.microsoft.com/office/spreadsheetml/2009/9/ac" r="450" s="3" customFormat="true" x14ac:dyDescent="0.25">
      <c r="A450" s="338"/>
      <c r="B450" s="93"/>
      <c r="L450" s="93"/>
      <c r="V450" s="93"/>
      <c r="AF450" s="93"/>
      <c r="AP450" s="93"/>
      <c r="AZ450" s="93"/>
      <c r="BJ450" s="93"/>
      <c r="BT450" s="93"/>
      <c r="CD450" s="93"/>
      <c r="CN450" s="93"/>
      <c r="CX450" s="93"/>
      <c r="DH450" s="93"/>
      <c r="DR450" s="93"/>
      <c r="EB450" s="93"/>
      <c r="EL450" s="93"/>
      <c r="EV450" s="93"/>
      <c r="FF450" s="93"/>
      <c r="FP450" s="93"/>
      <c r="FZ450" s="93"/>
      <c r="GJ450" s="93"/>
      <c r="GT450" s="93"/>
      <c r="HD450" s="93"/>
      <c r="HN450" s="93"/>
      <c r="HX450" s="93"/>
    </row>
    <row xmlns:x14ac="http://schemas.microsoft.com/office/spreadsheetml/2009/9/ac" r="451" s="3" customFormat="true" x14ac:dyDescent="0.25">
      <c r="A451" s="338"/>
      <c r="B451" s="93"/>
      <c r="L451" s="93"/>
      <c r="V451" s="93"/>
      <c r="AF451" s="93"/>
      <c r="AP451" s="93"/>
      <c r="AZ451" s="93"/>
      <c r="BJ451" s="93"/>
      <c r="BT451" s="93"/>
      <c r="CD451" s="93"/>
      <c r="CN451" s="93"/>
      <c r="CX451" s="93"/>
      <c r="DH451" s="93"/>
      <c r="DR451" s="93"/>
      <c r="EB451" s="93"/>
      <c r="EL451" s="93"/>
      <c r="EV451" s="93"/>
      <c r="FF451" s="93"/>
      <c r="FP451" s="93"/>
      <c r="FZ451" s="93"/>
      <c r="GJ451" s="93"/>
      <c r="GT451" s="93"/>
      <c r="HD451" s="93"/>
      <c r="HN451" s="93"/>
      <c r="HX451" s="93"/>
    </row>
    <row xmlns:x14ac="http://schemas.microsoft.com/office/spreadsheetml/2009/9/ac" r="452" s="3" customFormat="true" x14ac:dyDescent="0.25">
      <c r="A452" s="338"/>
      <c r="B452" s="93"/>
      <c r="L452" s="93"/>
      <c r="V452" s="93"/>
      <c r="AF452" s="93"/>
      <c r="AP452" s="93"/>
      <c r="AZ452" s="93"/>
      <c r="BJ452" s="93"/>
      <c r="BT452" s="93"/>
      <c r="CD452" s="93"/>
      <c r="CN452" s="93"/>
      <c r="CX452" s="93"/>
      <c r="DH452" s="93"/>
      <c r="DR452" s="93"/>
      <c r="EB452" s="93"/>
      <c r="EL452" s="93"/>
      <c r="EV452" s="93"/>
      <c r="FF452" s="93"/>
      <c r="FP452" s="93"/>
      <c r="FZ452" s="93"/>
      <c r="GJ452" s="93"/>
      <c r="GT452" s="93"/>
      <c r="HD452" s="93"/>
      <c r="HN452" s="93"/>
      <c r="HX452" s="93"/>
    </row>
    <row xmlns:x14ac="http://schemas.microsoft.com/office/spreadsheetml/2009/9/ac" r="453" s="3" customFormat="true" x14ac:dyDescent="0.25">
      <c r="A453" s="338"/>
      <c r="B453" s="93"/>
      <c r="L453" s="93"/>
      <c r="V453" s="93"/>
      <c r="AF453" s="93"/>
      <c r="AP453" s="93"/>
      <c r="AZ453" s="93"/>
      <c r="BJ453" s="93"/>
      <c r="BT453" s="93"/>
      <c r="CD453" s="93"/>
      <c r="CN453" s="93"/>
      <c r="CX453" s="93"/>
      <c r="DH453" s="93"/>
      <c r="DR453" s="93"/>
      <c r="EB453" s="93"/>
      <c r="EL453" s="93"/>
      <c r="EV453" s="93"/>
      <c r="FF453" s="93"/>
      <c r="FP453" s="93"/>
      <c r="FZ453" s="93"/>
      <c r="GJ453" s="93"/>
      <c r="GT453" s="93"/>
      <c r="HD453" s="93"/>
      <c r="HN453" s="93"/>
      <c r="HX453" s="93"/>
    </row>
    <row xmlns:x14ac="http://schemas.microsoft.com/office/spreadsheetml/2009/9/ac" r="454" s="3" customFormat="true" x14ac:dyDescent="0.25">
      <c r="A454" s="338"/>
      <c r="B454" s="93"/>
      <c r="L454" s="93"/>
      <c r="V454" s="93"/>
      <c r="AF454" s="93"/>
      <c r="AP454" s="93"/>
      <c r="AZ454" s="93"/>
      <c r="BJ454" s="93"/>
      <c r="BT454" s="93"/>
      <c r="CD454" s="93"/>
      <c r="CN454" s="93"/>
      <c r="CX454" s="93"/>
      <c r="DH454" s="93"/>
      <c r="DR454" s="93"/>
      <c r="EB454" s="93"/>
      <c r="EL454" s="93"/>
      <c r="EV454" s="93"/>
      <c r="FF454" s="93"/>
      <c r="FP454" s="93"/>
      <c r="FZ454" s="93"/>
      <c r="GJ454" s="93"/>
      <c r="GT454" s="93"/>
      <c r="HD454" s="93"/>
      <c r="HN454" s="93"/>
      <c r="HX454" s="93"/>
    </row>
    <row xmlns:x14ac="http://schemas.microsoft.com/office/spreadsheetml/2009/9/ac" r="455" s="3" customFormat="true" x14ac:dyDescent="0.25">
      <c r="A455" s="338"/>
      <c r="B455" s="93"/>
      <c r="L455" s="93"/>
      <c r="V455" s="93"/>
      <c r="AF455" s="93"/>
      <c r="AP455" s="93"/>
      <c r="AZ455" s="93"/>
      <c r="BJ455" s="93"/>
      <c r="BT455" s="93"/>
      <c r="CD455" s="93"/>
      <c r="CN455" s="93"/>
      <c r="CX455" s="93"/>
      <c r="DH455" s="93"/>
      <c r="DR455" s="93"/>
      <c r="EB455" s="93"/>
      <c r="EL455" s="93"/>
      <c r="EV455" s="93"/>
      <c r="FF455" s="93"/>
      <c r="FP455" s="93"/>
      <c r="FZ455" s="93"/>
      <c r="GJ455" s="93"/>
      <c r="GT455" s="93"/>
      <c r="HD455" s="93"/>
      <c r="HN455" s="93"/>
      <c r="HX455" s="93"/>
    </row>
    <row xmlns:x14ac="http://schemas.microsoft.com/office/spreadsheetml/2009/9/ac" r="456" s="3" customFormat="true" x14ac:dyDescent="0.25">
      <c r="A456" s="338"/>
      <c r="B456" s="93"/>
      <c r="L456" s="93"/>
      <c r="V456" s="93"/>
      <c r="AF456" s="93"/>
      <c r="AP456" s="93"/>
      <c r="AZ456" s="93"/>
      <c r="BJ456" s="93"/>
      <c r="BT456" s="93"/>
      <c r="CD456" s="93"/>
      <c r="CN456" s="93"/>
      <c r="CX456" s="93"/>
      <c r="DH456" s="93"/>
      <c r="DR456" s="93"/>
      <c r="EB456" s="93"/>
      <c r="EL456" s="93"/>
      <c r="EV456" s="93"/>
      <c r="FF456" s="93"/>
      <c r="FP456" s="93"/>
      <c r="FZ456" s="93"/>
      <c r="GJ456" s="93"/>
      <c r="GT456" s="93"/>
      <c r="HD456" s="93"/>
      <c r="HN456" s="93"/>
      <c r="HX456" s="93"/>
    </row>
    <row xmlns:x14ac="http://schemas.microsoft.com/office/spreadsheetml/2009/9/ac" r="457" s="3" customFormat="true" x14ac:dyDescent="0.25">
      <c r="A457" s="338"/>
      <c r="B457" s="93"/>
      <c r="L457" s="93"/>
      <c r="V457" s="93"/>
      <c r="AF457" s="93"/>
      <c r="AP457" s="93"/>
      <c r="AZ457" s="93"/>
      <c r="BJ457" s="93"/>
      <c r="BT457" s="93"/>
      <c r="CD457" s="93"/>
      <c r="CN457" s="93"/>
      <c r="CX457" s="93"/>
      <c r="DH457" s="93"/>
      <c r="DR457" s="93"/>
      <c r="EB457" s="93"/>
      <c r="EL457" s="93"/>
      <c r="EV457" s="93"/>
      <c r="FF457" s="93"/>
      <c r="FP457" s="93"/>
      <c r="FZ457" s="93"/>
      <c r="GJ457" s="93"/>
      <c r="GT457" s="93"/>
      <c r="HD457" s="93"/>
      <c r="HN457" s="93"/>
      <c r="HX457" s="93"/>
    </row>
    <row xmlns:x14ac="http://schemas.microsoft.com/office/spreadsheetml/2009/9/ac" r="458" s="3" customFormat="true" x14ac:dyDescent="0.25">
      <c r="A458" s="338"/>
      <c r="B458" s="93"/>
      <c r="L458" s="93"/>
      <c r="V458" s="93"/>
      <c r="AF458" s="93"/>
      <c r="AP458" s="93"/>
      <c r="AZ458" s="93"/>
      <c r="BJ458" s="93"/>
      <c r="BT458" s="93"/>
      <c r="CD458" s="93"/>
      <c r="CN458" s="93"/>
      <c r="CX458" s="93"/>
      <c r="DH458" s="93"/>
      <c r="DR458" s="93"/>
      <c r="EB458" s="93"/>
      <c r="EL458" s="93"/>
      <c r="EV458" s="93"/>
      <c r="FF458" s="93"/>
      <c r="FP458" s="93"/>
      <c r="FZ458" s="93"/>
      <c r="GJ458" s="93"/>
      <c r="GT458" s="93"/>
      <c r="HD458" s="93"/>
      <c r="HN458" s="93"/>
      <c r="HX458" s="93"/>
    </row>
    <row xmlns:x14ac="http://schemas.microsoft.com/office/spreadsheetml/2009/9/ac" r="459" s="3" customFormat="true" x14ac:dyDescent="0.25">
      <c r="A459" s="338"/>
      <c r="B459" s="93"/>
      <c r="L459" s="93"/>
      <c r="V459" s="93"/>
      <c r="AF459" s="93"/>
      <c r="AP459" s="93"/>
      <c r="AZ459" s="93"/>
      <c r="BJ459" s="93"/>
      <c r="BT459" s="93"/>
      <c r="CD459" s="93"/>
      <c r="CN459" s="93"/>
      <c r="CX459" s="93"/>
      <c r="DH459" s="93"/>
      <c r="DR459" s="93"/>
      <c r="EB459" s="93"/>
      <c r="EL459" s="93"/>
      <c r="EV459" s="93"/>
      <c r="FF459" s="93"/>
      <c r="FP459" s="93"/>
      <c r="FZ459" s="93"/>
      <c r="GJ459" s="93"/>
      <c r="GT459" s="93"/>
      <c r="HD459" s="93"/>
      <c r="HN459" s="93"/>
      <c r="HX459" s="93"/>
    </row>
    <row xmlns:x14ac="http://schemas.microsoft.com/office/spreadsheetml/2009/9/ac" r="460" s="3" customFormat="true" x14ac:dyDescent="0.25">
      <c r="A460" s="338"/>
      <c r="B460" s="93"/>
      <c r="L460" s="93"/>
      <c r="V460" s="93"/>
      <c r="AF460" s="93"/>
      <c r="AP460" s="93"/>
      <c r="AZ460" s="93"/>
      <c r="BJ460" s="93"/>
      <c r="BT460" s="93"/>
      <c r="CD460" s="93"/>
      <c r="CN460" s="93"/>
      <c r="CX460" s="93"/>
      <c r="DH460" s="93"/>
      <c r="DR460" s="93"/>
      <c r="EB460" s="93"/>
      <c r="EL460" s="93"/>
      <c r="EV460" s="93"/>
      <c r="FF460" s="93"/>
      <c r="FP460" s="93"/>
      <c r="FZ460" s="93"/>
      <c r="GJ460" s="93"/>
      <c r="GT460" s="93"/>
      <c r="HD460" s="93"/>
      <c r="HN460" s="93"/>
      <c r="HX460" s="93"/>
    </row>
    <row xmlns:x14ac="http://schemas.microsoft.com/office/spreadsheetml/2009/9/ac" r="461" s="3" customFormat="true" x14ac:dyDescent="0.25">
      <c r="A461" s="338"/>
      <c r="B461" s="93"/>
      <c r="L461" s="93"/>
      <c r="V461" s="93"/>
      <c r="AF461" s="93"/>
      <c r="AP461" s="93"/>
      <c r="AZ461" s="93"/>
      <c r="BJ461" s="93"/>
      <c r="BT461" s="93"/>
      <c r="CD461" s="93"/>
      <c r="CN461" s="93"/>
      <c r="CX461" s="93"/>
      <c r="DH461" s="93"/>
      <c r="DR461" s="93"/>
      <c r="EB461" s="93"/>
      <c r="EL461" s="93"/>
      <c r="EV461" s="93"/>
      <c r="FF461" s="93"/>
      <c r="FP461" s="93"/>
      <c r="FZ461" s="93"/>
      <c r="GJ461" s="93"/>
      <c r="GT461" s="93"/>
      <c r="HD461" s="93"/>
      <c r="HN461" s="93"/>
      <c r="HX461" s="93"/>
    </row>
    <row xmlns:x14ac="http://schemas.microsoft.com/office/spreadsheetml/2009/9/ac" r="462" s="3" customFormat="true" x14ac:dyDescent="0.25">
      <c r="A462" s="338"/>
      <c r="B462" s="93"/>
      <c r="L462" s="93"/>
      <c r="V462" s="93"/>
      <c r="AF462" s="93"/>
      <c r="AP462" s="93"/>
      <c r="AZ462" s="93"/>
      <c r="BJ462" s="93"/>
      <c r="BT462" s="93"/>
      <c r="CD462" s="93"/>
      <c r="CN462" s="93"/>
      <c r="CX462" s="93"/>
      <c r="DH462" s="93"/>
      <c r="DR462" s="93"/>
      <c r="EB462" s="93"/>
      <c r="EL462" s="93"/>
      <c r="EV462" s="93"/>
      <c r="FF462" s="93"/>
      <c r="FP462" s="93"/>
      <c r="FZ462" s="93"/>
      <c r="GJ462" s="93"/>
      <c r="GT462" s="93"/>
      <c r="HD462" s="93"/>
      <c r="HN462" s="93"/>
      <c r="HX462" s="93"/>
    </row>
    <row xmlns:x14ac="http://schemas.microsoft.com/office/spreadsheetml/2009/9/ac" r="463" s="3" customFormat="true" x14ac:dyDescent="0.25">
      <c r="A463" s="338"/>
      <c r="B463" s="93"/>
      <c r="L463" s="93"/>
      <c r="V463" s="93"/>
      <c r="AF463" s="93"/>
      <c r="AP463" s="93"/>
      <c r="AZ463" s="93"/>
      <c r="BJ463" s="93"/>
      <c r="BT463" s="93"/>
      <c r="CD463" s="93"/>
      <c r="CN463" s="93"/>
      <c r="CX463" s="93"/>
      <c r="DH463" s="93"/>
      <c r="DR463" s="93"/>
      <c r="EB463" s="93"/>
      <c r="EL463" s="93"/>
      <c r="EV463" s="93"/>
      <c r="FF463" s="93"/>
      <c r="FP463" s="93"/>
      <c r="FZ463" s="93"/>
      <c r="GJ463" s="93"/>
      <c r="GT463" s="93"/>
      <c r="HD463" s="93"/>
      <c r="HN463" s="93"/>
      <c r="HX463" s="93"/>
    </row>
    <row xmlns:x14ac="http://schemas.microsoft.com/office/spreadsheetml/2009/9/ac" r="464" s="3" customFormat="true" x14ac:dyDescent="0.25">
      <c r="A464" s="338"/>
      <c r="B464" s="93"/>
      <c r="L464" s="93"/>
      <c r="V464" s="93"/>
      <c r="AF464" s="93"/>
      <c r="AP464" s="93"/>
      <c r="AZ464" s="93"/>
      <c r="BJ464" s="93"/>
      <c r="BT464" s="93"/>
      <c r="CD464" s="93"/>
      <c r="CN464" s="93"/>
      <c r="CX464" s="93"/>
      <c r="DH464" s="93"/>
      <c r="DR464" s="93"/>
      <c r="EB464" s="93"/>
      <c r="EL464" s="93"/>
      <c r="EV464" s="93"/>
      <c r="FF464" s="93"/>
      <c r="FP464" s="93"/>
      <c r="FZ464" s="93"/>
      <c r="GJ464" s="93"/>
      <c r="GT464" s="93"/>
      <c r="HD464" s="93"/>
      <c r="HN464" s="93"/>
      <c r="HX464" s="93"/>
    </row>
    <row xmlns:x14ac="http://schemas.microsoft.com/office/spreadsheetml/2009/9/ac" r="465" s="3" customFormat="true" x14ac:dyDescent="0.25">
      <c r="A465" s="338"/>
      <c r="B465" s="93"/>
      <c r="L465" s="93"/>
      <c r="V465" s="93"/>
      <c r="AF465" s="93"/>
      <c r="AP465" s="93"/>
      <c r="AZ465" s="93"/>
      <c r="BJ465" s="93"/>
      <c r="BT465" s="93"/>
      <c r="CD465" s="93"/>
      <c r="CN465" s="93"/>
      <c r="CX465" s="93"/>
      <c r="DH465" s="93"/>
      <c r="DR465" s="93"/>
      <c r="EB465" s="93"/>
      <c r="EL465" s="93"/>
      <c r="EV465" s="93"/>
      <c r="FF465" s="93"/>
      <c r="FP465" s="93"/>
      <c r="FZ465" s="93"/>
      <c r="GJ465" s="93"/>
      <c r="GT465" s="93"/>
      <c r="HD465" s="93"/>
      <c r="HN465" s="93"/>
      <c r="HX465" s="93"/>
    </row>
    <row xmlns:x14ac="http://schemas.microsoft.com/office/spreadsheetml/2009/9/ac" r="466" s="3" customFormat="true" x14ac:dyDescent="0.25">
      <c r="A466" s="338"/>
      <c r="B466" s="93"/>
      <c r="L466" s="93"/>
      <c r="V466" s="93"/>
      <c r="AF466" s="93"/>
      <c r="AP466" s="93"/>
      <c r="AZ466" s="93"/>
      <c r="BJ466" s="93"/>
      <c r="BT466" s="93"/>
      <c r="CD466" s="93"/>
      <c r="CN466" s="93"/>
      <c r="CX466" s="93"/>
      <c r="DH466" s="93"/>
      <c r="DR466" s="93"/>
      <c r="EB466" s="93"/>
      <c r="EL466" s="93"/>
      <c r="EV466" s="93"/>
      <c r="FF466" s="93"/>
      <c r="FP466" s="93"/>
      <c r="FZ466" s="93"/>
      <c r="GJ466" s="93"/>
      <c r="GT466" s="93"/>
      <c r="HD466" s="93"/>
      <c r="HN466" s="93"/>
      <c r="HX466" s="93"/>
    </row>
    <row xmlns:x14ac="http://schemas.microsoft.com/office/spreadsheetml/2009/9/ac" r="467" s="3" customFormat="true" x14ac:dyDescent="0.25">
      <c r="A467" s="338"/>
      <c r="B467" s="93"/>
      <c r="L467" s="93"/>
      <c r="V467" s="93"/>
      <c r="AF467" s="93"/>
      <c r="AP467" s="93"/>
      <c r="AZ467" s="93"/>
      <c r="BJ467" s="93"/>
      <c r="BT467" s="93"/>
      <c r="CD467" s="93"/>
      <c r="CN467" s="93"/>
      <c r="CX467" s="93"/>
      <c r="DH467" s="93"/>
      <c r="DR467" s="93"/>
      <c r="EB467" s="93"/>
      <c r="EL467" s="93"/>
      <c r="EV467" s="93"/>
      <c r="FF467" s="93"/>
      <c r="FP467" s="93"/>
      <c r="FZ467" s="93"/>
      <c r="GJ467" s="93"/>
      <c r="GT467" s="93"/>
      <c r="HD467" s="93"/>
      <c r="HN467" s="93"/>
      <c r="HX467" s="93"/>
    </row>
    <row xmlns:x14ac="http://schemas.microsoft.com/office/spreadsheetml/2009/9/ac" r="468" s="3" customFormat="true" x14ac:dyDescent="0.25">
      <c r="A468" s="338"/>
      <c r="B468" s="93"/>
      <c r="L468" s="93"/>
      <c r="V468" s="93"/>
      <c r="AF468" s="93"/>
      <c r="AP468" s="93"/>
      <c r="AZ468" s="93"/>
      <c r="BJ468" s="93"/>
      <c r="BT468" s="93"/>
      <c r="CD468" s="93"/>
      <c r="CN468" s="93"/>
      <c r="CX468" s="93"/>
      <c r="DH468" s="93"/>
      <c r="DR468" s="93"/>
      <c r="EB468" s="93"/>
      <c r="EL468" s="93"/>
      <c r="EV468" s="93"/>
      <c r="FF468" s="93"/>
      <c r="FP468" s="93"/>
      <c r="FZ468" s="93"/>
      <c r="GJ468" s="93"/>
      <c r="GT468" s="93"/>
      <c r="HD468" s="93"/>
      <c r="HN468" s="93"/>
      <c r="HX468" s="93"/>
    </row>
    <row xmlns:x14ac="http://schemas.microsoft.com/office/spreadsheetml/2009/9/ac" r="469" s="3" customFormat="true" x14ac:dyDescent="0.25">
      <c r="A469" s="338"/>
      <c r="B469" s="93"/>
      <c r="L469" s="93"/>
      <c r="V469" s="93"/>
      <c r="AF469" s="93"/>
      <c r="AP469" s="93"/>
      <c r="AZ469" s="93"/>
      <c r="BJ469" s="93"/>
      <c r="BT469" s="93"/>
      <c r="CD469" s="93"/>
      <c r="CN469" s="93"/>
      <c r="CX469" s="93"/>
      <c r="DH469" s="93"/>
      <c r="DR469" s="93"/>
      <c r="EB469" s="93"/>
      <c r="EL469" s="93"/>
      <c r="EV469" s="93"/>
      <c r="FF469" s="93"/>
      <c r="FP469" s="93"/>
      <c r="FZ469" s="93"/>
      <c r="GJ469" s="93"/>
      <c r="GT469" s="93"/>
      <c r="HD469" s="93"/>
      <c r="HN469" s="93"/>
      <c r="HX469" s="93"/>
    </row>
    <row xmlns:x14ac="http://schemas.microsoft.com/office/spreadsheetml/2009/9/ac" r="470" s="3" customFormat="true" x14ac:dyDescent="0.25">
      <c r="A470" s="338"/>
      <c r="B470" s="93"/>
      <c r="L470" s="93"/>
      <c r="V470" s="93"/>
      <c r="AF470" s="93"/>
      <c r="AP470" s="93"/>
      <c r="AZ470" s="93"/>
      <c r="BJ470" s="93"/>
      <c r="BT470" s="93"/>
      <c r="CD470" s="93"/>
      <c r="CN470" s="93"/>
      <c r="CX470" s="93"/>
      <c r="DH470" s="93"/>
      <c r="DR470" s="93"/>
      <c r="EB470" s="93"/>
      <c r="EL470" s="93"/>
      <c r="EV470" s="93"/>
      <c r="FF470" s="93"/>
      <c r="FP470" s="93"/>
      <c r="FZ470" s="93"/>
      <c r="GJ470" s="93"/>
      <c r="GT470" s="93"/>
      <c r="HD470" s="93"/>
      <c r="HN470" s="93"/>
      <c r="HX470" s="93"/>
    </row>
    <row xmlns:x14ac="http://schemas.microsoft.com/office/spreadsheetml/2009/9/ac" r="471" s="3" customFormat="true" x14ac:dyDescent="0.25">
      <c r="A471" s="338"/>
      <c r="B471" s="93"/>
      <c r="L471" s="93"/>
      <c r="V471" s="93"/>
      <c r="AF471" s="93"/>
      <c r="AP471" s="93"/>
      <c r="AZ471" s="93"/>
      <c r="BJ471" s="93"/>
      <c r="BT471" s="93"/>
      <c r="CD471" s="93"/>
      <c r="CN471" s="93"/>
      <c r="CX471" s="93"/>
      <c r="DH471" s="93"/>
      <c r="DR471" s="93"/>
      <c r="EB471" s="93"/>
      <c r="EL471" s="93"/>
      <c r="EV471" s="93"/>
      <c r="FF471" s="93"/>
      <c r="FP471" s="93"/>
      <c r="FZ471" s="93"/>
      <c r="GJ471" s="93"/>
      <c r="GT471" s="93"/>
      <c r="HD471" s="93"/>
      <c r="HN471" s="93"/>
      <c r="HX471" s="93"/>
    </row>
    <row xmlns:x14ac="http://schemas.microsoft.com/office/spreadsheetml/2009/9/ac" r="472" s="3" customFormat="true" x14ac:dyDescent="0.25">
      <c r="A472" s="338"/>
      <c r="B472" s="93"/>
      <c r="L472" s="93"/>
      <c r="V472" s="93"/>
      <c r="AF472" s="93"/>
      <c r="AP472" s="93"/>
      <c r="AZ472" s="93"/>
      <c r="BJ472" s="93"/>
      <c r="BT472" s="93"/>
      <c r="CD472" s="93"/>
      <c r="CN472" s="93"/>
      <c r="CX472" s="93"/>
      <c r="DH472" s="93"/>
      <c r="DR472" s="93"/>
      <c r="EB472" s="93"/>
      <c r="EL472" s="93"/>
      <c r="EV472" s="93"/>
      <c r="FF472" s="93"/>
      <c r="FP472" s="93"/>
      <c r="FZ472" s="93"/>
      <c r="GJ472" s="93"/>
      <c r="GT472" s="93"/>
      <c r="HD472" s="93"/>
      <c r="HN472" s="93"/>
      <c r="HX472" s="93"/>
    </row>
    <row xmlns:x14ac="http://schemas.microsoft.com/office/spreadsheetml/2009/9/ac" r="473" s="3" customFormat="true" x14ac:dyDescent="0.25">
      <c r="A473" s="338"/>
      <c r="B473" s="93"/>
      <c r="L473" s="93"/>
      <c r="V473" s="93"/>
      <c r="AF473" s="93"/>
      <c r="AP473" s="93"/>
      <c r="AZ473" s="93"/>
      <c r="BJ473" s="93"/>
      <c r="BT473" s="93"/>
      <c r="CD473" s="93"/>
      <c r="CN473" s="93"/>
      <c r="CX473" s="93"/>
      <c r="DH473" s="93"/>
      <c r="DR473" s="93"/>
      <c r="EB473" s="93"/>
      <c r="EL473" s="93"/>
      <c r="EV473" s="93"/>
      <c r="FF473" s="93"/>
      <c r="FP473" s="93"/>
      <c r="FZ473" s="93"/>
      <c r="GJ473" s="93"/>
      <c r="GT473" s="93"/>
      <c r="HD473" s="93"/>
      <c r="HN473" s="93"/>
      <c r="HX473" s="93"/>
    </row>
    <row xmlns:x14ac="http://schemas.microsoft.com/office/spreadsheetml/2009/9/ac" r="474" s="3" customFormat="true" x14ac:dyDescent="0.25">
      <c r="A474" s="338"/>
      <c r="B474" s="93"/>
      <c r="L474" s="93"/>
      <c r="V474" s="93"/>
      <c r="AF474" s="93"/>
      <c r="AP474" s="93"/>
      <c r="AZ474" s="93"/>
      <c r="BJ474" s="93"/>
      <c r="BT474" s="93"/>
      <c r="CD474" s="93"/>
      <c r="CN474" s="93"/>
      <c r="CX474" s="93"/>
      <c r="DH474" s="93"/>
      <c r="DR474" s="93"/>
      <c r="EB474" s="93"/>
      <c r="EL474" s="93"/>
      <c r="EV474" s="93"/>
      <c r="FF474" s="93"/>
      <c r="FP474" s="93"/>
      <c r="FZ474" s="93"/>
      <c r="GJ474" s="93"/>
      <c r="GT474" s="93"/>
      <c r="HD474" s="93"/>
      <c r="HN474" s="93"/>
      <c r="HX474" s="93"/>
    </row>
    <row xmlns:x14ac="http://schemas.microsoft.com/office/spreadsheetml/2009/9/ac" r="475" s="3" customFormat="true" x14ac:dyDescent="0.25">
      <c r="A475" s="338"/>
      <c r="B475" s="93"/>
      <c r="L475" s="93"/>
      <c r="V475" s="93"/>
      <c r="AF475" s="93"/>
      <c r="AP475" s="93"/>
      <c r="AZ475" s="93"/>
      <c r="BJ475" s="93"/>
      <c r="BT475" s="93"/>
      <c r="CD475" s="93"/>
      <c r="CN475" s="93"/>
      <c r="CX475" s="93"/>
      <c r="DH475" s="93"/>
      <c r="DR475" s="93"/>
      <c r="EB475" s="93"/>
      <c r="EL475" s="93"/>
      <c r="EV475" s="93"/>
      <c r="FF475" s="93"/>
      <c r="FP475" s="93"/>
      <c r="FZ475" s="93"/>
      <c r="GJ475" s="93"/>
      <c r="GT475" s="93"/>
      <c r="HD475" s="93"/>
      <c r="HN475" s="93"/>
      <c r="HX475" s="93"/>
    </row>
    <row xmlns:x14ac="http://schemas.microsoft.com/office/spreadsheetml/2009/9/ac" r="476" s="3" customFormat="true" x14ac:dyDescent="0.25">
      <c r="A476" s="338"/>
      <c r="B476" s="93"/>
      <c r="L476" s="93"/>
      <c r="V476" s="93"/>
      <c r="AF476" s="93"/>
      <c r="AP476" s="93"/>
      <c r="AZ476" s="93"/>
      <c r="BJ476" s="93"/>
      <c r="BT476" s="93"/>
      <c r="CD476" s="93"/>
      <c r="CN476" s="93"/>
      <c r="CX476" s="93"/>
      <c r="DH476" s="93"/>
      <c r="DR476" s="93"/>
      <c r="EB476" s="93"/>
      <c r="EL476" s="93"/>
      <c r="EV476" s="93"/>
      <c r="FF476" s="93"/>
      <c r="FP476" s="93"/>
      <c r="FZ476" s="93"/>
      <c r="GJ476" s="93"/>
      <c r="GT476" s="93"/>
      <c r="HD476" s="93"/>
      <c r="HN476" s="93"/>
      <c r="HX476" s="93"/>
    </row>
    <row xmlns:x14ac="http://schemas.microsoft.com/office/spreadsheetml/2009/9/ac" r="477" s="3" customFormat="true" x14ac:dyDescent="0.25">
      <c r="A477" s="338"/>
      <c r="B477" s="93"/>
      <c r="L477" s="93"/>
      <c r="V477" s="93"/>
      <c r="AF477" s="93"/>
      <c r="AP477" s="93"/>
      <c r="AZ477" s="93"/>
      <c r="BJ477" s="93"/>
      <c r="BT477" s="93"/>
      <c r="CD477" s="93"/>
      <c r="CN477" s="93"/>
      <c r="CX477" s="93"/>
      <c r="DH477" s="93"/>
      <c r="DR477" s="93"/>
      <c r="EB477" s="93"/>
      <c r="EL477" s="93"/>
      <c r="EV477" s="93"/>
      <c r="FF477" s="93"/>
      <c r="FP477" s="93"/>
      <c r="FZ477" s="93"/>
      <c r="GJ477" s="93"/>
      <c r="GT477" s="93"/>
      <c r="HD477" s="93"/>
      <c r="HN477" s="93"/>
      <c r="HX477" s="93"/>
    </row>
    <row xmlns:x14ac="http://schemas.microsoft.com/office/spreadsheetml/2009/9/ac" r="478" s="3" customFormat="true" x14ac:dyDescent="0.25">
      <c r="A478" s="338"/>
      <c r="B478" s="93"/>
      <c r="L478" s="93"/>
      <c r="V478" s="93"/>
      <c r="AF478" s="93"/>
      <c r="AP478" s="93"/>
      <c r="AZ478" s="93"/>
      <c r="BJ478" s="93"/>
      <c r="BT478" s="93"/>
      <c r="CD478" s="93"/>
      <c r="CN478" s="93"/>
      <c r="CX478" s="93"/>
      <c r="DH478" s="93"/>
      <c r="DR478" s="93"/>
      <c r="EB478" s="93"/>
      <c r="EL478" s="93"/>
      <c r="EV478" s="93"/>
      <c r="FF478" s="93"/>
      <c r="FP478" s="93"/>
      <c r="FZ478" s="93"/>
      <c r="GJ478" s="93"/>
      <c r="GT478" s="93"/>
      <c r="HD478" s="93"/>
      <c r="HN478" s="93"/>
      <c r="HX478" s="93"/>
    </row>
    <row xmlns:x14ac="http://schemas.microsoft.com/office/spreadsheetml/2009/9/ac" r="479" s="3" customFormat="true" x14ac:dyDescent="0.25">
      <c r="A479" s="338"/>
      <c r="B479" s="93"/>
      <c r="L479" s="93"/>
      <c r="V479" s="93"/>
      <c r="AF479" s="93"/>
      <c r="AP479" s="93"/>
      <c r="AZ479" s="93"/>
      <c r="BJ479" s="93"/>
      <c r="BT479" s="93"/>
      <c r="CD479" s="93"/>
      <c r="CN479" s="93"/>
      <c r="CX479" s="93"/>
      <c r="DH479" s="93"/>
      <c r="DR479" s="93"/>
      <c r="EB479" s="93"/>
      <c r="EL479" s="93"/>
      <c r="EV479" s="93"/>
      <c r="FF479" s="93"/>
      <c r="FP479" s="93"/>
      <c r="FZ479" s="93"/>
      <c r="GJ479" s="93"/>
      <c r="GT479" s="93"/>
      <c r="HD479" s="93"/>
      <c r="HN479" s="93"/>
      <c r="HX479" s="93"/>
    </row>
    <row xmlns:x14ac="http://schemas.microsoft.com/office/spreadsheetml/2009/9/ac" r="480" s="3" customFormat="true" x14ac:dyDescent="0.25">
      <c r="A480" s="338"/>
      <c r="B480" s="93"/>
      <c r="L480" s="93"/>
      <c r="V480" s="93"/>
      <c r="AF480" s="93"/>
      <c r="AP480" s="93"/>
      <c r="AZ480" s="93"/>
      <c r="BJ480" s="93"/>
      <c r="BT480" s="93"/>
      <c r="CD480" s="93"/>
      <c r="CN480" s="93"/>
      <c r="CX480" s="93"/>
      <c r="DH480" s="93"/>
      <c r="DR480" s="93"/>
      <c r="EB480" s="93"/>
      <c r="EL480" s="93"/>
      <c r="EV480" s="93"/>
      <c r="FF480" s="93"/>
      <c r="FP480" s="93"/>
      <c r="FZ480" s="93"/>
      <c r="GJ480" s="93"/>
      <c r="GT480" s="93"/>
      <c r="HD480" s="93"/>
      <c r="HN480" s="93"/>
      <c r="HX480" s="93"/>
    </row>
    <row xmlns:x14ac="http://schemas.microsoft.com/office/spreadsheetml/2009/9/ac" r="481" s="3" customFormat="true" x14ac:dyDescent="0.25">
      <c r="A481" s="338"/>
      <c r="B481" s="93"/>
      <c r="L481" s="93"/>
      <c r="V481" s="93"/>
      <c r="AF481" s="93"/>
      <c r="AP481" s="93"/>
      <c r="AZ481" s="93"/>
      <c r="BJ481" s="93"/>
      <c r="BT481" s="93"/>
      <c r="CD481" s="93"/>
      <c r="CN481" s="93"/>
      <c r="CX481" s="93"/>
      <c r="DH481" s="93"/>
      <c r="DR481" s="93"/>
      <c r="EB481" s="93"/>
      <c r="EL481" s="93"/>
      <c r="EV481" s="93"/>
      <c r="FF481" s="93"/>
      <c r="FP481" s="93"/>
      <c r="FZ481" s="93"/>
      <c r="GJ481" s="93"/>
      <c r="GT481" s="93"/>
      <c r="HD481" s="93"/>
      <c r="HN481" s="93"/>
      <c r="HX481" s="93"/>
    </row>
    <row xmlns:x14ac="http://schemas.microsoft.com/office/spreadsheetml/2009/9/ac" r="482" s="3" customFormat="true" x14ac:dyDescent="0.25">
      <c r="A482" s="338"/>
      <c r="B482" s="93"/>
      <c r="L482" s="93"/>
      <c r="V482" s="93"/>
      <c r="AF482" s="93"/>
      <c r="AP482" s="93"/>
      <c r="AZ482" s="93"/>
      <c r="BJ482" s="93"/>
      <c r="BT482" s="93"/>
      <c r="CD482" s="93"/>
      <c r="CN482" s="93"/>
      <c r="CX482" s="93"/>
      <c r="DH482" s="93"/>
      <c r="DR482" s="93"/>
      <c r="EB482" s="93"/>
      <c r="EL482" s="93"/>
      <c r="EV482" s="93"/>
      <c r="FF482" s="93"/>
      <c r="FP482" s="93"/>
      <c r="FZ482" s="93"/>
      <c r="GJ482" s="93"/>
      <c r="GT482" s="93"/>
      <c r="HD482" s="93"/>
      <c r="HN482" s="93"/>
      <c r="HX482" s="93"/>
    </row>
    <row xmlns:x14ac="http://schemas.microsoft.com/office/spreadsheetml/2009/9/ac" r="483" s="3" customFormat="true" x14ac:dyDescent="0.25">
      <c r="A483" s="338"/>
      <c r="B483" s="93"/>
      <c r="L483" s="93"/>
      <c r="V483" s="93"/>
      <c r="AF483" s="93"/>
      <c r="AP483" s="93"/>
      <c r="AZ483" s="93"/>
      <c r="BJ483" s="93"/>
      <c r="BT483" s="93"/>
      <c r="CD483" s="93"/>
      <c r="CN483" s="93"/>
      <c r="CX483" s="93"/>
      <c r="DH483" s="93"/>
      <c r="DR483" s="93"/>
      <c r="EB483" s="93"/>
      <c r="EL483" s="93"/>
      <c r="EV483" s="93"/>
      <c r="FF483" s="93"/>
      <c r="FP483" s="93"/>
      <c r="FZ483" s="93"/>
      <c r="GJ483" s="93"/>
      <c r="GT483" s="93"/>
      <c r="HD483" s="93"/>
      <c r="HN483" s="93"/>
      <c r="HX483" s="93"/>
    </row>
    <row xmlns:x14ac="http://schemas.microsoft.com/office/spreadsheetml/2009/9/ac" r="484" s="3" customFormat="true" x14ac:dyDescent="0.25">
      <c r="A484" s="338"/>
      <c r="B484" s="93"/>
      <c r="L484" s="93"/>
      <c r="V484" s="93"/>
      <c r="AF484" s="93"/>
      <c r="AP484" s="93"/>
      <c r="AZ484" s="93"/>
      <c r="BJ484" s="93"/>
      <c r="BT484" s="93"/>
      <c r="CD484" s="93"/>
      <c r="CN484" s="93"/>
      <c r="CX484" s="93"/>
      <c r="DH484" s="93"/>
      <c r="DR484" s="93"/>
      <c r="EB484" s="93"/>
      <c r="EL484" s="93"/>
      <c r="EV484" s="93"/>
      <c r="FF484" s="93"/>
      <c r="FP484" s="93"/>
      <c r="FZ484" s="93"/>
      <c r="GJ484" s="93"/>
      <c r="GT484" s="93"/>
      <c r="HD484" s="93"/>
      <c r="HN484" s="93"/>
      <c r="HX484" s="93"/>
    </row>
    <row xmlns:x14ac="http://schemas.microsoft.com/office/spreadsheetml/2009/9/ac" r="485" s="3" customFormat="true" x14ac:dyDescent="0.25">
      <c r="A485" s="338"/>
      <c r="B485" s="93"/>
      <c r="L485" s="93"/>
      <c r="V485" s="93"/>
      <c r="AF485" s="93"/>
      <c r="AP485" s="93"/>
      <c r="AZ485" s="93"/>
      <c r="BJ485" s="93"/>
      <c r="BT485" s="93"/>
      <c r="CD485" s="93"/>
      <c r="CN485" s="93"/>
      <c r="CX485" s="93"/>
      <c r="DH485" s="93"/>
      <c r="DR485" s="93"/>
      <c r="EB485" s="93"/>
      <c r="EL485" s="93"/>
      <c r="EV485" s="93"/>
      <c r="FF485" s="93"/>
      <c r="FP485" s="93"/>
      <c r="FZ485" s="93"/>
      <c r="GJ485" s="93"/>
      <c r="GT485" s="93"/>
      <c r="HD485" s="93"/>
      <c r="HN485" s="93"/>
      <c r="HX485" s="93"/>
    </row>
    <row xmlns:x14ac="http://schemas.microsoft.com/office/spreadsheetml/2009/9/ac" r="486" s="3" customFormat="true" x14ac:dyDescent="0.25">
      <c r="A486" s="338"/>
      <c r="B486" s="93"/>
      <c r="L486" s="93"/>
      <c r="V486" s="93"/>
      <c r="AF486" s="93"/>
      <c r="AP486" s="93"/>
      <c r="AZ486" s="93"/>
      <c r="BJ486" s="93"/>
      <c r="BT486" s="93"/>
      <c r="CD486" s="93"/>
      <c r="CN486" s="93"/>
      <c r="CX486" s="93"/>
      <c r="DH486" s="93"/>
      <c r="DR486" s="93"/>
      <c r="EB486" s="93"/>
      <c r="EL486" s="93"/>
      <c r="EV486" s="93"/>
      <c r="FF486" s="93"/>
      <c r="FP486" s="93"/>
      <c r="FZ486" s="93"/>
      <c r="GJ486" s="93"/>
      <c r="GT486" s="93"/>
      <c r="HD486" s="93"/>
      <c r="HN486" s="93"/>
      <c r="HX486" s="93"/>
    </row>
    <row xmlns:x14ac="http://schemas.microsoft.com/office/spreadsheetml/2009/9/ac" r="487" s="3" customFormat="true" x14ac:dyDescent="0.25">
      <c r="A487" s="338"/>
      <c r="B487" s="93"/>
      <c r="L487" s="93"/>
      <c r="V487" s="93"/>
      <c r="AF487" s="93"/>
      <c r="AP487" s="93"/>
      <c r="AZ487" s="93"/>
      <c r="BJ487" s="93"/>
      <c r="BT487" s="93"/>
      <c r="CD487" s="93"/>
      <c r="CN487" s="93"/>
      <c r="CX487" s="93"/>
      <c r="DH487" s="93"/>
      <c r="DR487" s="93"/>
      <c r="EB487" s="93"/>
      <c r="EL487" s="93"/>
      <c r="EV487" s="93"/>
      <c r="FF487" s="93"/>
      <c r="FP487" s="93"/>
      <c r="FZ487" s="93"/>
      <c r="GJ487" s="93"/>
      <c r="GT487" s="93"/>
      <c r="HD487" s="93"/>
      <c r="HN487" s="93"/>
      <c r="HX487" s="93"/>
    </row>
    <row xmlns:x14ac="http://schemas.microsoft.com/office/spreadsheetml/2009/9/ac" r="488" s="3" customFormat="true" x14ac:dyDescent="0.25">
      <c r="A488" s="338"/>
      <c r="B488" s="93"/>
      <c r="L488" s="93"/>
      <c r="V488" s="93"/>
      <c r="AF488" s="93"/>
      <c r="AP488" s="93"/>
      <c r="AZ488" s="93"/>
      <c r="BJ488" s="93"/>
      <c r="BT488" s="93"/>
      <c r="CD488" s="93"/>
      <c r="CN488" s="93"/>
      <c r="CX488" s="93"/>
      <c r="DH488" s="93"/>
      <c r="DR488" s="93"/>
      <c r="EB488" s="93"/>
      <c r="EL488" s="93"/>
      <c r="EV488" s="93"/>
      <c r="FF488" s="93"/>
      <c r="FP488" s="93"/>
      <c r="FZ488" s="93"/>
      <c r="GJ488" s="93"/>
      <c r="GT488" s="93"/>
      <c r="HD488" s="93"/>
      <c r="HN488" s="93"/>
      <c r="HX488" s="93"/>
    </row>
    <row xmlns:x14ac="http://schemas.microsoft.com/office/spreadsheetml/2009/9/ac" r="489" s="3" customFormat="true" x14ac:dyDescent="0.25">
      <c r="A489" s="338"/>
      <c r="B489" s="93"/>
      <c r="L489" s="93"/>
      <c r="V489" s="93"/>
      <c r="AF489" s="93"/>
      <c r="AP489" s="93"/>
      <c r="AZ489" s="93"/>
      <c r="BJ489" s="93"/>
      <c r="BT489" s="93"/>
      <c r="CD489" s="93"/>
      <c r="CN489" s="93"/>
      <c r="CX489" s="93"/>
      <c r="DH489" s="93"/>
      <c r="DR489" s="93"/>
      <c r="EB489" s="93"/>
      <c r="EL489" s="93"/>
      <c r="EV489" s="93"/>
      <c r="FF489" s="93"/>
      <c r="FP489" s="93"/>
      <c r="FZ489" s="93"/>
      <c r="GJ489" s="93"/>
      <c r="GT489" s="93"/>
      <c r="HD489" s="93"/>
      <c r="HN489" s="93"/>
      <c r="HX489" s="93"/>
    </row>
    <row xmlns:x14ac="http://schemas.microsoft.com/office/spreadsheetml/2009/9/ac" r="490" s="3" customFormat="true" x14ac:dyDescent="0.25">
      <c r="A490" s="338"/>
      <c r="B490" s="93"/>
      <c r="L490" s="93"/>
      <c r="V490" s="93"/>
      <c r="AF490" s="93"/>
      <c r="AP490" s="93"/>
      <c r="AZ490" s="93"/>
      <c r="BJ490" s="93"/>
      <c r="BT490" s="93"/>
      <c r="CD490" s="93"/>
      <c r="CN490" s="93"/>
      <c r="CX490" s="93"/>
      <c r="DH490" s="93"/>
      <c r="DR490" s="93"/>
      <c r="EB490" s="93"/>
      <c r="EL490" s="93"/>
      <c r="EV490" s="93"/>
      <c r="FF490" s="93"/>
      <c r="FP490" s="93"/>
      <c r="FZ490" s="93"/>
      <c r="GJ490" s="93"/>
      <c r="GT490" s="93"/>
      <c r="HD490" s="93"/>
      <c r="HN490" s="93"/>
      <c r="HX490" s="93"/>
    </row>
    <row xmlns:x14ac="http://schemas.microsoft.com/office/spreadsheetml/2009/9/ac" r="491" s="3" customFormat="true" x14ac:dyDescent="0.25">
      <c r="A491" s="338"/>
      <c r="B491" s="93"/>
      <c r="L491" s="93"/>
      <c r="V491" s="93"/>
      <c r="AF491" s="93"/>
      <c r="AP491" s="93"/>
      <c r="AZ491" s="93"/>
      <c r="BJ491" s="93"/>
      <c r="BT491" s="93"/>
      <c r="CD491" s="93"/>
      <c r="CN491" s="93"/>
      <c r="CX491" s="93"/>
      <c r="DH491" s="93"/>
      <c r="DR491" s="93"/>
      <c r="EB491" s="93"/>
      <c r="EL491" s="93"/>
      <c r="EV491" s="93"/>
      <c r="FF491" s="93"/>
      <c r="FP491" s="93"/>
      <c r="FZ491" s="93"/>
      <c r="GJ491" s="93"/>
      <c r="GT491" s="93"/>
      <c r="HD491" s="93"/>
      <c r="HN491" s="93"/>
      <c r="HX491" s="93"/>
    </row>
    <row xmlns:x14ac="http://schemas.microsoft.com/office/spreadsheetml/2009/9/ac" r="492" s="3" customFormat="true" x14ac:dyDescent="0.25">
      <c r="A492" s="338"/>
      <c r="B492" s="93"/>
      <c r="L492" s="93"/>
      <c r="V492" s="93"/>
      <c r="AF492" s="93"/>
      <c r="AP492" s="93"/>
      <c r="AZ492" s="93"/>
      <c r="BJ492" s="93"/>
      <c r="BT492" s="93"/>
      <c r="CD492" s="93"/>
      <c r="CN492" s="93"/>
      <c r="CX492" s="93"/>
      <c r="DH492" s="93"/>
      <c r="DR492" s="93"/>
      <c r="EB492" s="93"/>
      <c r="EL492" s="93"/>
      <c r="EV492" s="93"/>
      <c r="FF492" s="93"/>
      <c r="FP492" s="93"/>
      <c r="FZ492" s="93"/>
      <c r="GJ492" s="93"/>
      <c r="GT492" s="93"/>
      <c r="HD492" s="93"/>
      <c r="HN492" s="93"/>
      <c r="HX492" s="93"/>
    </row>
    <row xmlns:x14ac="http://schemas.microsoft.com/office/spreadsheetml/2009/9/ac" r="493" s="3" customFormat="true" x14ac:dyDescent="0.25">
      <c r="A493" s="338"/>
      <c r="B493" s="93"/>
      <c r="L493" s="93"/>
      <c r="V493" s="93"/>
      <c r="AF493" s="93"/>
      <c r="AP493" s="93"/>
      <c r="AZ493" s="93"/>
      <c r="BJ493" s="93"/>
      <c r="BT493" s="93"/>
      <c r="CD493" s="93"/>
      <c r="CN493" s="93"/>
      <c r="CX493" s="93"/>
      <c r="DH493" s="93"/>
      <c r="DR493" s="93"/>
      <c r="EB493" s="93"/>
      <c r="EL493" s="93"/>
      <c r="EV493" s="93"/>
      <c r="FF493" s="93"/>
      <c r="FP493" s="93"/>
      <c r="FZ493" s="93"/>
      <c r="GJ493" s="93"/>
      <c r="GT493" s="93"/>
      <c r="HD493" s="93"/>
      <c r="HN493" s="93"/>
      <c r="HX493" s="93"/>
    </row>
    <row xmlns:x14ac="http://schemas.microsoft.com/office/spreadsheetml/2009/9/ac" r="494" s="3" customFormat="true" x14ac:dyDescent="0.25">
      <c r="A494" s="338"/>
      <c r="B494" s="93"/>
      <c r="L494" s="93"/>
      <c r="V494" s="93"/>
      <c r="AF494" s="93"/>
      <c r="AP494" s="93"/>
      <c r="AZ494" s="93"/>
      <c r="BJ494" s="93"/>
      <c r="BT494" s="93"/>
      <c r="CD494" s="93"/>
      <c r="CN494" s="93"/>
      <c r="CX494" s="93"/>
      <c r="DH494" s="93"/>
      <c r="DR494" s="93"/>
      <c r="EB494" s="93"/>
      <c r="EL494" s="93"/>
      <c r="EV494" s="93"/>
      <c r="FF494" s="93"/>
      <c r="FP494" s="93"/>
      <c r="FZ494" s="93"/>
      <c r="GJ494" s="93"/>
      <c r="GT494" s="93"/>
      <c r="HD494" s="93"/>
      <c r="HN494" s="93"/>
      <c r="HX494" s="93"/>
    </row>
    <row xmlns:x14ac="http://schemas.microsoft.com/office/spreadsheetml/2009/9/ac" r="495" s="3" customFormat="true" x14ac:dyDescent="0.25">
      <c r="A495" s="338"/>
      <c r="B495" s="93"/>
      <c r="L495" s="93"/>
      <c r="V495" s="93"/>
      <c r="AF495" s="93"/>
      <c r="AP495" s="93"/>
      <c r="AZ495" s="93"/>
      <c r="BJ495" s="93"/>
      <c r="BT495" s="93"/>
      <c r="CD495" s="93"/>
      <c r="CN495" s="93"/>
      <c r="CX495" s="93"/>
      <c r="DH495" s="93"/>
      <c r="DR495" s="93"/>
      <c r="EB495" s="93"/>
      <c r="EL495" s="93"/>
      <c r="EV495" s="93"/>
      <c r="FF495" s="93"/>
      <c r="FP495" s="93"/>
      <c r="FZ495" s="93"/>
      <c r="GJ495" s="93"/>
      <c r="GT495" s="93"/>
      <c r="HD495" s="93"/>
      <c r="HN495" s="93"/>
      <c r="HX495" s="93"/>
    </row>
    <row xmlns:x14ac="http://schemas.microsoft.com/office/spreadsheetml/2009/9/ac" r="496" s="3" customFormat="true" x14ac:dyDescent="0.25">
      <c r="A496" s="338"/>
      <c r="B496" s="93"/>
      <c r="L496" s="93"/>
      <c r="V496" s="93"/>
      <c r="AF496" s="93"/>
      <c r="AP496" s="93"/>
      <c r="AZ496" s="93"/>
      <c r="BJ496" s="93"/>
      <c r="BT496" s="93"/>
      <c r="CD496" s="93"/>
      <c r="CN496" s="93"/>
      <c r="CX496" s="93"/>
      <c r="DH496" s="93"/>
      <c r="DR496" s="93"/>
      <c r="EB496" s="93"/>
      <c r="EL496" s="93"/>
      <c r="EV496" s="93"/>
      <c r="FF496" s="93"/>
      <c r="FP496" s="93"/>
      <c r="FZ496" s="93"/>
      <c r="GJ496" s="93"/>
      <c r="GT496" s="93"/>
      <c r="HD496" s="93"/>
      <c r="HN496" s="93"/>
      <c r="HX496" s="93"/>
    </row>
    <row xmlns:x14ac="http://schemas.microsoft.com/office/spreadsheetml/2009/9/ac" r="497" s="3" customFormat="true" x14ac:dyDescent="0.25">
      <c r="A497" s="338"/>
      <c r="B497" s="93"/>
      <c r="L497" s="93"/>
      <c r="V497" s="93"/>
      <c r="AF497" s="93"/>
      <c r="AP497" s="93"/>
      <c r="AZ497" s="93"/>
      <c r="BJ497" s="93"/>
      <c r="BT497" s="93"/>
      <c r="CD497" s="93"/>
      <c r="CN497" s="93"/>
      <c r="CX497" s="93"/>
      <c r="DH497" s="93"/>
      <c r="DR497" s="93"/>
      <c r="EB497" s="93"/>
      <c r="EL497" s="93"/>
      <c r="EV497" s="93"/>
      <c r="FF497" s="93"/>
      <c r="FP497" s="93"/>
      <c r="FZ497" s="93"/>
      <c r="GJ497" s="93"/>
      <c r="GT497" s="93"/>
      <c r="HD497" s="93"/>
      <c r="HN497" s="93"/>
      <c r="HX497" s="93"/>
    </row>
    <row xmlns:x14ac="http://schemas.microsoft.com/office/spreadsheetml/2009/9/ac" r="498" s="3" customFormat="true" x14ac:dyDescent="0.25">
      <c r="A498" s="338"/>
      <c r="B498" s="93"/>
      <c r="L498" s="93"/>
      <c r="V498" s="93"/>
      <c r="AF498" s="93"/>
      <c r="AP498" s="93"/>
      <c r="AZ498" s="93"/>
      <c r="BJ498" s="93"/>
      <c r="BT498" s="93"/>
      <c r="CD498" s="93"/>
      <c r="CN498" s="93"/>
      <c r="CX498" s="93"/>
      <c r="DH498" s="93"/>
      <c r="DR498" s="93"/>
      <c r="EB498" s="93"/>
      <c r="EL498" s="93"/>
      <c r="EV498" s="93"/>
      <c r="FF498" s="93"/>
      <c r="FP498" s="93"/>
      <c r="FZ498" s="93"/>
      <c r="GJ498" s="93"/>
      <c r="GT498" s="93"/>
      <c r="HD498" s="93"/>
      <c r="HN498" s="93"/>
      <c r="HX498" s="93"/>
    </row>
    <row xmlns:x14ac="http://schemas.microsoft.com/office/spreadsheetml/2009/9/ac" r="499" s="3" customFormat="true" x14ac:dyDescent="0.25">
      <c r="A499" s="338"/>
      <c r="B499" s="93"/>
      <c r="L499" s="93"/>
      <c r="V499" s="93"/>
      <c r="AF499" s="93"/>
      <c r="AP499" s="93"/>
      <c r="AZ499" s="93"/>
      <c r="BJ499" s="93"/>
      <c r="BT499" s="93"/>
      <c r="CD499" s="93"/>
      <c r="CN499" s="93"/>
      <c r="CX499" s="93"/>
      <c r="DH499" s="93"/>
      <c r="DR499" s="93"/>
      <c r="EB499" s="93"/>
      <c r="EL499" s="93"/>
      <c r="EV499" s="93"/>
      <c r="FF499" s="93"/>
      <c r="FP499" s="93"/>
      <c r="FZ499" s="93"/>
      <c r="GJ499" s="93"/>
      <c r="GT499" s="93"/>
      <c r="HD499" s="93"/>
      <c r="HN499" s="93"/>
      <c r="HX499" s="93"/>
    </row>
    <row xmlns:x14ac="http://schemas.microsoft.com/office/spreadsheetml/2009/9/ac" r="500" s="3" customFormat="true" x14ac:dyDescent="0.25">
      <c r="A500" s="338"/>
      <c r="B500" s="93"/>
      <c r="L500" s="93"/>
      <c r="V500" s="93"/>
      <c r="AF500" s="93"/>
      <c r="AP500" s="93"/>
      <c r="AZ500" s="93"/>
      <c r="BJ500" s="93"/>
      <c r="BT500" s="93"/>
      <c r="CD500" s="93"/>
      <c r="CN500" s="93"/>
      <c r="CX500" s="93"/>
      <c r="DH500" s="93"/>
      <c r="DR500" s="93"/>
      <c r="EB500" s="93"/>
      <c r="EL500" s="93"/>
      <c r="EV500" s="93"/>
      <c r="FF500" s="93"/>
      <c r="FP500" s="93"/>
      <c r="FZ500" s="93"/>
      <c r="GJ500" s="93"/>
      <c r="GT500" s="93"/>
      <c r="HD500" s="93"/>
      <c r="HN500" s="93"/>
      <c r="HX500" s="93"/>
    </row>
    <row xmlns:x14ac="http://schemas.microsoft.com/office/spreadsheetml/2009/9/ac" r="501" s="3" customFormat="true" x14ac:dyDescent="0.25">
      <c r="A501" s="338"/>
      <c r="B501" s="93"/>
      <c r="L501" s="93"/>
      <c r="V501" s="93"/>
      <c r="AF501" s="93"/>
      <c r="AP501" s="93"/>
      <c r="AZ501" s="93"/>
      <c r="BJ501" s="93"/>
      <c r="BT501" s="93"/>
      <c r="CD501" s="93"/>
      <c r="CN501" s="93"/>
      <c r="CX501" s="93"/>
      <c r="DH501" s="93"/>
      <c r="DR501" s="93"/>
      <c r="EB501" s="93"/>
      <c r="EL501" s="93"/>
      <c r="EV501" s="93"/>
      <c r="FF501" s="93"/>
      <c r="FP501" s="93"/>
      <c r="FZ501" s="93"/>
      <c r="GJ501" s="93"/>
      <c r="GT501" s="93"/>
      <c r="HD501" s="93"/>
      <c r="HN501" s="93"/>
      <c r="HX501" s="93"/>
    </row>
    <row xmlns:x14ac="http://schemas.microsoft.com/office/spreadsheetml/2009/9/ac" r="502" s="3" customFormat="true" x14ac:dyDescent="0.25">
      <c r="A502" s="338"/>
      <c r="B502" s="93"/>
      <c r="L502" s="93"/>
      <c r="V502" s="93"/>
      <c r="AF502" s="93"/>
      <c r="AP502" s="93"/>
      <c r="AZ502" s="93"/>
      <c r="BJ502" s="93"/>
      <c r="BT502" s="93"/>
      <c r="CD502" s="93"/>
      <c r="CN502" s="93"/>
      <c r="CX502" s="93"/>
      <c r="DH502" s="93"/>
      <c r="DR502" s="93"/>
      <c r="EB502" s="93"/>
      <c r="EL502" s="93"/>
      <c r="EV502" s="93"/>
      <c r="FF502" s="93"/>
      <c r="FP502" s="93"/>
      <c r="FZ502" s="93"/>
      <c r="GJ502" s="93"/>
      <c r="GT502" s="93"/>
      <c r="HD502" s="93"/>
      <c r="HN502" s="93"/>
      <c r="HX502" s="93"/>
    </row>
    <row xmlns:x14ac="http://schemas.microsoft.com/office/spreadsheetml/2009/9/ac" r="503" s="3" customFormat="true" x14ac:dyDescent="0.25">
      <c r="A503" s="338"/>
      <c r="B503" s="93"/>
      <c r="L503" s="93"/>
      <c r="V503" s="93"/>
      <c r="AF503" s="93"/>
      <c r="AP503" s="93"/>
      <c r="AZ503" s="93"/>
      <c r="BJ503" s="93"/>
      <c r="BT503" s="93"/>
      <c r="CD503" s="93"/>
      <c r="CN503" s="93"/>
      <c r="CX503" s="93"/>
      <c r="DH503" s="93"/>
      <c r="DR503" s="93"/>
      <c r="EB503" s="93"/>
      <c r="EL503" s="93"/>
      <c r="EV503" s="93"/>
      <c r="FF503" s="93"/>
      <c r="FP503" s="93"/>
      <c r="FZ503" s="93"/>
      <c r="GJ503" s="93"/>
      <c r="GT503" s="93"/>
      <c r="HD503" s="93"/>
      <c r="HN503" s="93"/>
      <c r="HX503" s="93"/>
    </row>
    <row xmlns:x14ac="http://schemas.microsoft.com/office/spreadsheetml/2009/9/ac" r="504" s="3" customFormat="true" x14ac:dyDescent="0.25">
      <c r="A504" s="338"/>
      <c r="B504" s="93"/>
      <c r="L504" s="93"/>
      <c r="V504" s="93"/>
      <c r="AF504" s="93"/>
      <c r="AP504" s="93"/>
      <c r="AZ504" s="93"/>
      <c r="BJ504" s="93"/>
      <c r="BT504" s="93"/>
      <c r="CD504" s="93"/>
      <c r="CN504" s="93"/>
      <c r="CX504" s="93"/>
      <c r="DH504" s="93"/>
      <c r="DR504" s="93"/>
      <c r="EB504" s="93"/>
      <c r="EL504" s="93"/>
      <c r="EV504" s="93"/>
      <c r="FF504" s="93"/>
      <c r="FP504" s="93"/>
      <c r="FZ504" s="93"/>
      <c r="GJ504" s="93"/>
      <c r="GT504" s="93"/>
      <c r="HD504" s="93"/>
      <c r="HN504" s="93"/>
      <c r="HX504" s="93"/>
    </row>
    <row xmlns:x14ac="http://schemas.microsoft.com/office/spreadsheetml/2009/9/ac" r="505" s="3" customFormat="true" x14ac:dyDescent="0.25">
      <c r="A505" s="338"/>
      <c r="B505" s="93"/>
      <c r="L505" s="93"/>
      <c r="V505" s="93"/>
      <c r="AF505" s="93"/>
      <c r="AP505" s="93"/>
      <c r="AZ505" s="93"/>
      <c r="BJ505" s="93"/>
      <c r="BT505" s="93"/>
      <c r="CD505" s="93"/>
      <c r="CN505" s="93"/>
      <c r="CX505" s="93"/>
      <c r="DH505" s="93"/>
      <c r="DR505" s="93"/>
      <c r="EB505" s="93"/>
      <c r="EL505" s="93"/>
      <c r="EV505" s="93"/>
      <c r="FF505" s="93"/>
      <c r="FP505" s="93"/>
      <c r="FZ505" s="93"/>
      <c r="GJ505" s="93"/>
      <c r="GT505" s="93"/>
      <c r="HD505" s="93"/>
      <c r="HN505" s="93"/>
      <c r="HX505" s="93"/>
    </row>
    <row xmlns:x14ac="http://schemas.microsoft.com/office/spreadsheetml/2009/9/ac" r="506" s="3" customFormat="true" x14ac:dyDescent="0.25">
      <c r="A506" s="338"/>
      <c r="B506" s="93"/>
      <c r="L506" s="93"/>
      <c r="V506" s="93"/>
      <c r="AF506" s="93"/>
      <c r="AP506" s="93"/>
      <c r="AZ506" s="93"/>
      <c r="BJ506" s="93"/>
      <c r="BT506" s="93"/>
      <c r="CD506" s="93"/>
      <c r="CN506" s="93"/>
      <c r="CX506" s="93"/>
      <c r="DH506" s="93"/>
      <c r="DR506" s="93"/>
      <c r="EB506" s="93"/>
      <c r="EL506" s="93"/>
      <c r="EV506" s="93"/>
      <c r="FF506" s="93"/>
      <c r="FP506" s="93"/>
      <c r="FZ506" s="93"/>
      <c r="GJ506" s="93"/>
      <c r="GT506" s="93"/>
      <c r="HD506" s="93"/>
      <c r="HN506" s="93"/>
      <c r="HX506" s="93"/>
    </row>
    <row xmlns:x14ac="http://schemas.microsoft.com/office/spreadsheetml/2009/9/ac" r="507" s="3" customFormat="true" x14ac:dyDescent="0.25">
      <c r="A507" s="338"/>
      <c r="B507" s="93"/>
      <c r="L507" s="93"/>
      <c r="V507" s="93"/>
      <c r="AF507" s="93"/>
      <c r="AP507" s="93"/>
      <c r="AZ507" s="93"/>
      <c r="BJ507" s="93"/>
      <c r="BT507" s="93"/>
      <c r="CD507" s="93"/>
      <c r="CN507" s="93"/>
      <c r="CX507" s="93"/>
      <c r="DH507" s="93"/>
      <c r="DR507" s="93"/>
      <c r="EB507" s="93"/>
      <c r="EL507" s="93"/>
      <c r="EV507" s="93"/>
      <c r="FF507" s="93"/>
      <c r="FP507" s="93"/>
      <c r="FZ507" s="93"/>
      <c r="GJ507" s="93"/>
      <c r="GT507" s="93"/>
      <c r="HD507" s="93"/>
      <c r="HN507" s="93"/>
      <c r="HX507" s="93"/>
    </row>
    <row xmlns:x14ac="http://schemas.microsoft.com/office/spreadsheetml/2009/9/ac" r="508" s="3" customFormat="true" x14ac:dyDescent="0.25">
      <c r="A508" s="338"/>
      <c r="B508" s="93"/>
      <c r="L508" s="93"/>
      <c r="V508" s="93"/>
      <c r="AF508" s="93"/>
      <c r="AP508" s="93"/>
      <c r="AZ508" s="93"/>
      <c r="BJ508" s="93"/>
      <c r="BT508" s="93"/>
      <c r="CD508" s="93"/>
      <c r="CN508" s="93"/>
      <c r="CX508" s="93"/>
      <c r="DH508" s="93"/>
      <c r="DR508" s="93"/>
      <c r="EB508" s="93"/>
      <c r="EL508" s="93"/>
      <c r="EV508" s="93"/>
      <c r="FF508" s="93"/>
      <c r="FP508" s="93"/>
      <c r="FZ508" s="93"/>
      <c r="GJ508" s="93"/>
      <c r="GT508" s="93"/>
      <c r="HD508" s="93"/>
      <c r="HN508" s="93"/>
      <c r="HX508" s="93"/>
    </row>
    <row xmlns:x14ac="http://schemas.microsoft.com/office/spreadsheetml/2009/9/ac" r="509" s="3" customFormat="true" x14ac:dyDescent="0.25">
      <c r="A509" s="338"/>
      <c r="B509" s="93"/>
      <c r="L509" s="93"/>
      <c r="V509" s="93"/>
      <c r="AF509" s="93"/>
      <c r="AP509" s="93"/>
      <c r="AZ509" s="93"/>
      <c r="BJ509" s="93"/>
      <c r="BT509" s="93"/>
      <c r="CD509" s="93"/>
      <c r="CN509" s="93"/>
      <c r="CX509" s="93"/>
      <c r="DH509" s="93"/>
      <c r="DR509" s="93"/>
      <c r="EB509" s="93"/>
      <c r="EL509" s="93"/>
      <c r="EV509" s="93"/>
      <c r="FF509" s="93"/>
      <c r="FP509" s="93"/>
      <c r="FZ509" s="93"/>
      <c r="GJ509" s="93"/>
      <c r="GT509" s="93"/>
      <c r="HD509" s="93"/>
      <c r="HN509" s="93"/>
      <c r="HX509" s="93"/>
    </row>
    <row xmlns:x14ac="http://schemas.microsoft.com/office/spreadsheetml/2009/9/ac" r="510" s="3" customFormat="true" x14ac:dyDescent="0.25">
      <c r="A510" s="338"/>
      <c r="B510" s="93"/>
      <c r="L510" s="93"/>
      <c r="V510" s="93"/>
      <c r="AF510" s="93"/>
      <c r="AP510" s="93"/>
      <c r="AZ510" s="93"/>
      <c r="BJ510" s="93"/>
      <c r="BT510" s="93"/>
      <c r="CD510" s="93"/>
      <c r="CN510" s="93"/>
      <c r="CX510" s="93"/>
      <c r="DH510" s="93"/>
      <c r="DR510" s="93"/>
      <c r="EB510" s="93"/>
      <c r="EL510" s="93"/>
      <c r="EV510" s="93"/>
      <c r="FF510" s="93"/>
      <c r="FP510" s="93"/>
      <c r="FZ510" s="93"/>
      <c r="GJ510" s="93"/>
      <c r="GT510" s="93"/>
      <c r="HD510" s="93"/>
      <c r="HN510" s="93"/>
      <c r="HX510" s="93"/>
    </row>
    <row xmlns:x14ac="http://schemas.microsoft.com/office/spreadsheetml/2009/9/ac" r="511" s="3" customFormat="true" x14ac:dyDescent="0.25">
      <c r="A511" s="338"/>
      <c r="B511" s="93"/>
      <c r="L511" s="93"/>
      <c r="V511" s="93"/>
      <c r="AF511" s="93"/>
      <c r="AP511" s="93"/>
      <c r="AZ511" s="93"/>
      <c r="BJ511" s="93"/>
      <c r="BT511" s="93"/>
      <c r="CD511" s="93"/>
      <c r="CN511" s="93"/>
      <c r="CX511" s="93"/>
      <c r="DH511" s="93"/>
      <c r="DR511" s="93"/>
      <c r="EB511" s="93"/>
      <c r="EL511" s="93"/>
      <c r="EV511" s="93"/>
      <c r="FF511" s="93"/>
      <c r="FP511" s="93"/>
      <c r="FZ511" s="93"/>
      <c r="GJ511" s="93"/>
      <c r="GT511" s="93"/>
      <c r="HD511" s="93"/>
      <c r="HN511" s="93"/>
      <c r="HX511" s="93"/>
    </row>
    <row xmlns:x14ac="http://schemas.microsoft.com/office/spreadsheetml/2009/9/ac" r="512" s="3" customFormat="true" x14ac:dyDescent="0.25">
      <c r="A512" s="338"/>
      <c r="B512" s="93"/>
      <c r="L512" s="93"/>
      <c r="V512" s="93"/>
      <c r="AF512" s="93"/>
      <c r="AP512" s="93"/>
      <c r="AZ512" s="93"/>
      <c r="BJ512" s="93"/>
      <c r="BT512" s="93"/>
      <c r="CD512" s="93"/>
      <c r="CN512" s="93"/>
      <c r="CX512" s="93"/>
      <c r="DH512" s="93"/>
      <c r="DR512" s="93"/>
      <c r="EB512" s="93"/>
      <c r="EL512" s="93"/>
      <c r="EV512" s="93"/>
      <c r="FF512" s="93"/>
      <c r="FP512" s="93"/>
      <c r="FZ512" s="93"/>
      <c r="GJ512" s="93"/>
      <c r="GT512" s="93"/>
      <c r="HD512" s="93"/>
      <c r="HN512" s="93"/>
      <c r="HX512" s="93"/>
    </row>
    <row xmlns:x14ac="http://schemas.microsoft.com/office/spreadsheetml/2009/9/ac" r="513" s="3" customFormat="true" x14ac:dyDescent="0.25">
      <c r="A513" s="338"/>
      <c r="B513" s="93"/>
      <c r="L513" s="93"/>
      <c r="V513" s="93"/>
      <c r="AF513" s="93"/>
      <c r="AP513" s="93"/>
      <c r="AZ513" s="93"/>
      <c r="BJ513" s="93"/>
      <c r="BT513" s="93"/>
      <c r="CD513" s="93"/>
      <c r="CN513" s="93"/>
      <c r="CX513" s="93"/>
      <c r="DH513" s="93"/>
      <c r="DR513" s="93"/>
      <c r="EB513" s="93"/>
      <c r="EL513" s="93"/>
      <c r="EV513" s="93"/>
      <c r="FF513" s="93"/>
      <c r="FP513" s="93"/>
      <c r="FZ513" s="93"/>
      <c r="GJ513" s="93"/>
      <c r="GT513" s="93"/>
      <c r="HD513" s="93"/>
      <c r="HN513" s="93"/>
      <c r="HX513" s="93"/>
    </row>
    <row xmlns:x14ac="http://schemas.microsoft.com/office/spreadsheetml/2009/9/ac" r="514" s="3" customFormat="true" x14ac:dyDescent="0.25">
      <c r="A514" s="338"/>
      <c r="B514" s="93"/>
      <c r="L514" s="93"/>
      <c r="V514" s="93"/>
      <c r="AF514" s="93"/>
      <c r="AP514" s="93"/>
      <c r="AZ514" s="93"/>
      <c r="BJ514" s="93"/>
      <c r="BT514" s="93"/>
      <c r="CD514" s="93"/>
      <c r="CN514" s="93"/>
      <c r="CX514" s="93"/>
      <c r="DH514" s="93"/>
      <c r="DR514" s="93"/>
      <c r="EB514" s="93"/>
      <c r="EL514" s="93"/>
      <c r="EV514" s="93"/>
      <c r="FF514" s="93"/>
      <c r="FP514" s="93"/>
      <c r="FZ514" s="93"/>
      <c r="GJ514" s="93"/>
      <c r="GT514" s="93"/>
      <c r="HD514" s="93"/>
      <c r="HN514" s="93"/>
      <c r="HX514" s="93"/>
    </row>
    <row xmlns:x14ac="http://schemas.microsoft.com/office/spreadsheetml/2009/9/ac" r="515" s="3" customFormat="true" x14ac:dyDescent="0.25">
      <c r="A515" s="338"/>
      <c r="B515" s="93"/>
      <c r="L515" s="93"/>
      <c r="V515" s="93"/>
      <c r="AF515" s="93"/>
      <c r="AP515" s="93"/>
      <c r="AZ515" s="93"/>
      <c r="BJ515" s="93"/>
      <c r="BT515" s="93"/>
      <c r="CD515" s="93"/>
      <c r="CN515" s="93"/>
      <c r="CX515" s="93"/>
      <c r="DH515" s="93"/>
      <c r="DR515" s="93"/>
      <c r="EB515" s="93"/>
      <c r="EL515" s="93"/>
      <c r="EV515" s="93"/>
      <c r="FF515" s="93"/>
      <c r="FP515" s="93"/>
      <c r="FZ515" s="93"/>
      <c r="GJ515" s="93"/>
      <c r="GT515" s="93"/>
      <c r="HD515" s="93"/>
      <c r="HN515" s="93"/>
      <c r="HX515" s="93"/>
    </row>
    <row xmlns:x14ac="http://schemas.microsoft.com/office/spreadsheetml/2009/9/ac" r="516" s="3" customFormat="true" x14ac:dyDescent="0.25">
      <c r="A516" s="338"/>
      <c r="B516" s="93"/>
      <c r="L516" s="93"/>
      <c r="V516" s="93"/>
      <c r="AF516" s="93"/>
      <c r="AP516" s="93"/>
      <c r="AZ516" s="93"/>
      <c r="BJ516" s="93"/>
      <c r="BT516" s="93"/>
      <c r="CD516" s="93"/>
      <c r="CN516" s="93"/>
      <c r="CX516" s="93"/>
      <c r="DH516" s="93"/>
      <c r="DR516" s="93"/>
      <c r="EB516" s="93"/>
      <c r="EL516" s="93"/>
      <c r="EV516" s="93"/>
      <c r="FF516" s="93"/>
      <c r="FP516" s="93"/>
      <c r="FZ516" s="93"/>
      <c r="GJ516" s="93"/>
      <c r="GT516" s="93"/>
      <c r="HD516" s="93"/>
      <c r="HN516" s="93"/>
      <c r="HX516" s="93"/>
    </row>
    <row xmlns:x14ac="http://schemas.microsoft.com/office/spreadsheetml/2009/9/ac" r="517" s="3" customFormat="true" x14ac:dyDescent="0.25">
      <c r="A517" s="338"/>
      <c r="B517" s="93"/>
      <c r="L517" s="93"/>
      <c r="V517" s="93"/>
      <c r="AF517" s="93"/>
      <c r="AP517" s="93"/>
      <c r="AZ517" s="93"/>
      <c r="BJ517" s="93"/>
      <c r="BT517" s="93"/>
      <c r="CD517" s="93"/>
      <c r="CN517" s="93"/>
      <c r="CX517" s="93"/>
      <c r="DH517" s="93"/>
      <c r="DR517" s="93"/>
      <c r="EB517" s="93"/>
      <c r="EL517" s="93"/>
      <c r="EV517" s="93"/>
      <c r="FF517" s="93"/>
      <c r="FP517" s="93"/>
      <c r="FZ517" s="93"/>
      <c r="GJ517" s="93"/>
      <c r="GT517" s="93"/>
      <c r="HD517" s="93"/>
      <c r="HN517" s="93"/>
      <c r="HX517" s="93"/>
    </row>
    <row xmlns:x14ac="http://schemas.microsoft.com/office/spreadsheetml/2009/9/ac" r="518" s="3" customFormat="true" x14ac:dyDescent="0.25">
      <c r="A518" s="338"/>
      <c r="B518" s="93"/>
      <c r="L518" s="93"/>
      <c r="V518" s="93"/>
      <c r="AF518" s="93"/>
      <c r="AP518" s="93"/>
      <c r="AZ518" s="93"/>
      <c r="BJ518" s="93"/>
      <c r="BT518" s="93"/>
      <c r="CD518" s="93"/>
      <c r="CN518" s="93"/>
      <c r="CX518" s="93"/>
      <c r="DH518" s="93"/>
      <c r="DR518" s="93"/>
      <c r="EB518" s="93"/>
      <c r="EL518" s="93"/>
      <c r="EV518" s="93"/>
      <c r="FF518" s="93"/>
      <c r="FP518" s="93"/>
      <c r="FZ518" s="93"/>
      <c r="GJ518" s="93"/>
      <c r="GT518" s="93"/>
      <c r="HD518" s="93"/>
      <c r="HN518" s="93"/>
      <c r="HX518" s="93"/>
    </row>
    <row xmlns:x14ac="http://schemas.microsoft.com/office/spreadsheetml/2009/9/ac" r="519" s="3" customFormat="true" x14ac:dyDescent="0.25">
      <c r="A519" s="338"/>
      <c r="B519" s="93"/>
      <c r="L519" s="93"/>
      <c r="V519" s="93"/>
      <c r="AF519" s="93"/>
      <c r="AP519" s="93"/>
      <c r="AZ519" s="93"/>
      <c r="BJ519" s="93"/>
      <c r="BT519" s="93"/>
      <c r="CD519" s="93"/>
      <c r="CN519" s="93"/>
      <c r="CX519" s="93"/>
      <c r="DH519" s="93"/>
      <c r="DR519" s="93"/>
      <c r="EB519" s="93"/>
      <c r="EL519" s="93"/>
      <c r="EV519" s="93"/>
      <c r="FF519" s="93"/>
      <c r="FP519" s="93"/>
      <c r="FZ519" s="93"/>
      <c r="GJ519" s="93"/>
      <c r="GT519" s="93"/>
      <c r="HD519" s="93"/>
      <c r="HN519" s="93"/>
      <c r="HX519" s="93"/>
    </row>
    <row xmlns:x14ac="http://schemas.microsoft.com/office/spreadsheetml/2009/9/ac" r="520" s="3" customFormat="true" x14ac:dyDescent="0.25">
      <c r="A520" s="338"/>
      <c r="B520" s="93"/>
      <c r="L520" s="93"/>
      <c r="V520" s="93"/>
      <c r="AF520" s="93"/>
      <c r="AP520" s="93"/>
      <c r="AZ520" s="93"/>
      <c r="BJ520" s="93"/>
      <c r="BT520" s="93"/>
      <c r="CD520" s="93"/>
      <c r="CN520" s="93"/>
      <c r="CX520" s="93"/>
      <c r="DH520" s="93"/>
      <c r="DR520" s="93"/>
      <c r="EB520" s="93"/>
      <c r="EL520" s="93"/>
      <c r="EV520" s="93"/>
      <c r="FF520" s="93"/>
      <c r="FP520" s="93"/>
      <c r="FZ520" s="93"/>
      <c r="GJ520" s="93"/>
      <c r="GT520" s="93"/>
      <c r="HD520" s="93"/>
      <c r="HN520" s="93"/>
      <c r="HX520" s="93"/>
    </row>
    <row xmlns:x14ac="http://schemas.microsoft.com/office/spreadsheetml/2009/9/ac" r="521" s="3" customFormat="true" x14ac:dyDescent="0.25">
      <c r="A521" s="338"/>
      <c r="B521" s="93"/>
      <c r="L521" s="93"/>
      <c r="V521" s="93"/>
      <c r="AF521" s="93"/>
      <c r="AP521" s="93"/>
      <c r="AZ521" s="93"/>
      <c r="BJ521" s="93"/>
      <c r="BT521" s="93"/>
      <c r="CD521" s="93"/>
      <c r="CN521" s="93"/>
      <c r="CX521" s="93"/>
      <c r="DH521" s="93"/>
      <c r="DR521" s="93"/>
      <c r="EB521" s="93"/>
      <c r="EL521" s="93"/>
      <c r="EV521" s="93"/>
      <c r="FF521" s="93"/>
      <c r="FP521" s="93"/>
      <c r="FZ521" s="93"/>
      <c r="GJ521" s="93"/>
      <c r="GT521" s="93"/>
      <c r="HD521" s="93"/>
      <c r="HN521" s="93"/>
      <c r="HX521" s="93"/>
    </row>
    <row xmlns:x14ac="http://schemas.microsoft.com/office/spreadsheetml/2009/9/ac" r="522" s="3" customFormat="true" x14ac:dyDescent="0.25">
      <c r="A522" s="338"/>
      <c r="B522" s="93"/>
      <c r="L522" s="93"/>
      <c r="V522" s="93"/>
      <c r="AF522" s="93"/>
      <c r="AP522" s="93"/>
      <c r="AZ522" s="93"/>
      <c r="BJ522" s="93"/>
      <c r="BT522" s="93"/>
      <c r="CD522" s="93"/>
      <c r="CN522" s="93"/>
      <c r="CX522" s="93"/>
      <c r="DH522" s="93"/>
      <c r="DR522" s="93"/>
      <c r="EB522" s="93"/>
      <c r="EL522" s="93"/>
      <c r="EV522" s="93"/>
      <c r="FF522" s="93"/>
      <c r="FP522" s="93"/>
      <c r="FZ522" s="93"/>
      <c r="GJ522" s="93"/>
      <c r="GT522" s="93"/>
      <c r="HD522" s="93"/>
      <c r="HN522" s="93"/>
      <c r="HX522" s="93"/>
    </row>
    <row xmlns:x14ac="http://schemas.microsoft.com/office/spreadsheetml/2009/9/ac" r="523" s="3" customFormat="true" x14ac:dyDescent="0.25">
      <c r="A523" s="338"/>
      <c r="B523" s="93"/>
      <c r="L523" s="93"/>
      <c r="V523" s="93"/>
      <c r="AF523" s="93"/>
      <c r="AP523" s="93"/>
      <c r="AZ523" s="93"/>
      <c r="BJ523" s="93"/>
      <c r="BT523" s="93"/>
      <c r="CD523" s="93"/>
      <c r="CN523" s="93"/>
      <c r="CX523" s="93"/>
      <c r="DH523" s="93"/>
      <c r="DR523" s="93"/>
      <c r="EB523" s="93"/>
      <c r="EL523" s="93"/>
      <c r="EV523" s="93"/>
      <c r="FF523" s="93"/>
      <c r="FP523" s="93"/>
      <c r="FZ523" s="93"/>
      <c r="GJ523" s="93"/>
      <c r="GT523" s="93"/>
      <c r="HD523" s="93"/>
      <c r="HN523" s="93"/>
      <c r="HX523" s="93"/>
    </row>
    <row xmlns:x14ac="http://schemas.microsoft.com/office/spreadsheetml/2009/9/ac" r="524" s="3" customFormat="true" x14ac:dyDescent="0.25">
      <c r="A524" s="338"/>
      <c r="B524" s="93"/>
      <c r="L524" s="93"/>
      <c r="V524" s="93"/>
      <c r="AF524" s="93"/>
      <c r="AP524" s="93"/>
      <c r="AZ524" s="93"/>
      <c r="BJ524" s="93"/>
      <c r="BT524" s="93"/>
      <c r="CD524" s="93"/>
      <c r="CN524" s="93"/>
      <c r="CX524" s="93"/>
      <c r="DH524" s="93"/>
      <c r="DR524" s="93"/>
      <c r="EB524" s="93"/>
      <c r="EL524" s="93"/>
      <c r="EV524" s="93"/>
      <c r="FF524" s="93"/>
      <c r="FP524" s="93"/>
      <c r="FZ524" s="93"/>
      <c r="GJ524" s="93"/>
      <c r="GT524" s="93"/>
      <c r="HD524" s="93"/>
      <c r="HN524" s="93"/>
      <c r="HX524" s="93"/>
    </row>
    <row xmlns:x14ac="http://schemas.microsoft.com/office/spreadsheetml/2009/9/ac" r="525" s="3" customFormat="true" x14ac:dyDescent="0.25">
      <c r="A525" s="338"/>
      <c r="B525" s="93"/>
      <c r="L525" s="93"/>
      <c r="V525" s="93"/>
      <c r="AF525" s="93"/>
      <c r="AP525" s="93"/>
      <c r="AZ525" s="93"/>
      <c r="BJ525" s="93"/>
      <c r="BT525" s="93"/>
      <c r="CD525" s="93"/>
      <c r="CN525" s="93"/>
      <c r="CX525" s="93"/>
      <c r="DH525" s="93"/>
      <c r="DR525" s="93"/>
      <c r="EB525" s="93"/>
      <c r="EL525" s="93"/>
      <c r="EV525" s="93"/>
      <c r="FF525" s="93"/>
      <c r="FP525" s="93"/>
      <c r="FZ525" s="93"/>
      <c r="GJ525" s="93"/>
      <c r="GT525" s="93"/>
      <c r="HD525" s="93"/>
      <c r="HN525" s="93"/>
      <c r="HX525" s="93"/>
    </row>
    <row xmlns:x14ac="http://schemas.microsoft.com/office/spreadsheetml/2009/9/ac" r="526" s="3" customFormat="true" x14ac:dyDescent="0.25">
      <c r="A526" s="338"/>
      <c r="B526" s="93"/>
      <c r="L526" s="93"/>
      <c r="V526" s="93"/>
      <c r="AF526" s="93"/>
      <c r="AP526" s="93"/>
      <c r="AZ526" s="93"/>
      <c r="BJ526" s="93"/>
      <c r="BT526" s="93"/>
      <c r="CD526" s="93"/>
      <c r="CN526" s="93"/>
      <c r="CX526" s="93"/>
      <c r="DH526" s="93"/>
      <c r="DR526" s="93"/>
      <c r="EB526" s="93"/>
      <c r="EL526" s="93"/>
      <c r="EV526" s="93"/>
      <c r="FF526" s="93"/>
      <c r="FP526" s="93"/>
      <c r="FZ526" s="93"/>
      <c r="GJ526" s="93"/>
      <c r="GT526" s="93"/>
      <c r="HD526" s="93"/>
      <c r="HN526" s="93"/>
      <c r="HX526" s="93"/>
    </row>
    <row xmlns:x14ac="http://schemas.microsoft.com/office/spreadsheetml/2009/9/ac" r="527" s="3" customFormat="true" x14ac:dyDescent="0.25">
      <c r="A527" s="338"/>
      <c r="B527" s="93"/>
      <c r="L527" s="93"/>
      <c r="V527" s="93"/>
      <c r="AF527" s="93"/>
      <c r="AP527" s="93"/>
      <c r="AZ527" s="93"/>
      <c r="BJ527" s="93"/>
      <c r="BT527" s="93"/>
      <c r="CD527" s="93"/>
      <c r="CN527" s="93"/>
      <c r="CX527" s="93"/>
      <c r="DH527" s="93"/>
      <c r="DR527" s="93"/>
      <c r="EB527" s="93"/>
      <c r="EL527" s="93"/>
      <c r="EV527" s="93"/>
      <c r="FF527" s="93"/>
      <c r="FP527" s="93"/>
      <c r="FZ527" s="93"/>
      <c r="GJ527" s="93"/>
      <c r="GT527" s="93"/>
      <c r="HD527" s="93"/>
      <c r="HN527" s="93"/>
      <c r="HX527" s="93"/>
    </row>
    <row xmlns:x14ac="http://schemas.microsoft.com/office/spreadsheetml/2009/9/ac" r="528" s="3" customFormat="true" x14ac:dyDescent="0.25">
      <c r="A528" s="338"/>
      <c r="B528" s="93"/>
      <c r="L528" s="93"/>
      <c r="V528" s="93"/>
      <c r="AF528" s="93"/>
      <c r="AP528" s="93"/>
      <c r="AZ528" s="93"/>
      <c r="BJ528" s="93"/>
      <c r="BT528" s="93"/>
      <c r="CD528" s="93"/>
      <c r="CN528" s="93"/>
      <c r="CX528" s="93"/>
      <c r="DH528" s="93"/>
      <c r="DR528" s="93"/>
      <c r="EB528" s="93"/>
      <c r="EL528" s="93"/>
      <c r="EV528" s="93"/>
      <c r="FF528" s="93"/>
      <c r="FP528" s="93"/>
      <c r="FZ528" s="93"/>
      <c r="GJ528" s="93"/>
      <c r="GT528" s="93"/>
      <c r="HD528" s="93"/>
      <c r="HN528" s="93"/>
      <c r="HX528" s="93"/>
    </row>
    <row xmlns:x14ac="http://schemas.microsoft.com/office/spreadsheetml/2009/9/ac" r="529" s="3" customFormat="true" x14ac:dyDescent="0.25">
      <c r="A529" s="338"/>
      <c r="B529" s="93"/>
      <c r="L529" s="93"/>
      <c r="V529" s="93"/>
      <c r="AF529" s="93"/>
      <c r="AP529" s="93"/>
      <c r="AZ529" s="93"/>
      <c r="BJ529" s="93"/>
      <c r="BT529" s="93"/>
      <c r="CD529" s="93"/>
      <c r="CN529" s="93"/>
      <c r="CX529" s="93"/>
      <c r="DH529" s="93"/>
      <c r="DR529" s="93"/>
      <c r="EB529" s="93"/>
      <c r="EL529" s="93"/>
      <c r="EV529" s="93"/>
      <c r="FF529" s="93"/>
      <c r="FP529" s="93"/>
      <c r="FZ529" s="93"/>
      <c r="GJ529" s="93"/>
      <c r="GT529" s="93"/>
      <c r="HD529" s="93"/>
      <c r="HN529" s="93"/>
      <c r="HX529" s="93"/>
    </row>
    <row xmlns:x14ac="http://schemas.microsoft.com/office/spreadsheetml/2009/9/ac" r="530" s="3" customFormat="true" x14ac:dyDescent="0.25">
      <c r="A530" s="338"/>
      <c r="B530" s="93"/>
      <c r="L530" s="93"/>
      <c r="V530" s="93"/>
      <c r="AF530" s="93"/>
      <c r="AP530" s="93"/>
      <c r="AZ530" s="93"/>
      <c r="BJ530" s="93"/>
      <c r="BT530" s="93"/>
      <c r="CD530" s="93"/>
      <c r="CN530" s="93"/>
      <c r="CX530" s="93"/>
      <c r="DH530" s="93"/>
      <c r="DR530" s="93"/>
      <c r="EB530" s="93"/>
      <c r="EL530" s="93"/>
      <c r="EV530" s="93"/>
      <c r="FF530" s="93"/>
      <c r="FP530" s="93"/>
      <c r="FZ530" s="93"/>
      <c r="GJ530" s="93"/>
      <c r="GT530" s="93"/>
      <c r="HD530" s="93"/>
      <c r="HN530" s="93"/>
      <c r="HX530" s="93"/>
    </row>
    <row xmlns:x14ac="http://schemas.microsoft.com/office/spreadsheetml/2009/9/ac" r="531" s="3" customFormat="true" x14ac:dyDescent="0.25">
      <c r="A531" s="338"/>
      <c r="B531" s="93"/>
      <c r="L531" s="93"/>
      <c r="V531" s="93"/>
      <c r="AF531" s="93"/>
      <c r="AP531" s="93"/>
      <c r="AZ531" s="93"/>
      <c r="BJ531" s="93"/>
      <c r="BT531" s="93"/>
      <c r="CD531" s="93"/>
      <c r="CN531" s="93"/>
      <c r="CX531" s="93"/>
      <c r="DH531" s="93"/>
      <c r="DR531" s="93"/>
      <c r="EB531" s="93"/>
      <c r="EL531" s="93"/>
      <c r="EV531" s="93"/>
      <c r="FF531" s="93"/>
      <c r="FP531" s="93"/>
      <c r="FZ531" s="93"/>
      <c r="GJ531" s="93"/>
      <c r="GT531" s="93"/>
      <c r="HD531" s="93"/>
      <c r="HN531" s="93"/>
      <c r="HX531" s="93"/>
    </row>
    <row xmlns:x14ac="http://schemas.microsoft.com/office/spreadsheetml/2009/9/ac" r="532" s="3" customFormat="true" x14ac:dyDescent="0.25">
      <c r="A532" s="338"/>
      <c r="B532" s="93"/>
      <c r="L532" s="93"/>
      <c r="V532" s="93"/>
      <c r="AF532" s="93"/>
      <c r="AP532" s="93"/>
      <c r="AZ532" s="93"/>
      <c r="BJ532" s="93"/>
      <c r="BT532" s="93"/>
      <c r="CD532" s="93"/>
      <c r="CN532" s="93"/>
      <c r="CX532" s="93"/>
      <c r="DH532" s="93"/>
      <c r="DR532" s="93"/>
      <c r="EB532" s="93"/>
      <c r="EL532" s="93"/>
      <c r="EV532" s="93"/>
      <c r="FF532" s="93"/>
      <c r="FP532" s="93"/>
      <c r="FZ532" s="93"/>
      <c r="GJ532" s="93"/>
      <c r="GT532" s="93"/>
      <c r="HD532" s="93"/>
      <c r="HN532" s="93"/>
      <c r="HX532" s="93"/>
    </row>
    <row xmlns:x14ac="http://schemas.microsoft.com/office/spreadsheetml/2009/9/ac" r="533" s="3" customFormat="true" x14ac:dyDescent="0.25">
      <c r="A533" s="338"/>
      <c r="B533" s="93"/>
      <c r="L533" s="93"/>
      <c r="V533" s="93"/>
      <c r="AF533" s="93"/>
      <c r="AP533" s="93"/>
      <c r="AZ533" s="93"/>
      <c r="BJ533" s="93"/>
      <c r="BT533" s="93"/>
      <c r="CD533" s="93"/>
      <c r="CN533" s="93"/>
      <c r="CX533" s="93"/>
      <c r="DH533" s="93"/>
      <c r="DR533" s="93"/>
      <c r="EB533" s="93"/>
      <c r="EL533" s="93"/>
      <c r="EV533" s="93"/>
      <c r="FF533" s="93"/>
      <c r="FP533" s="93"/>
      <c r="FZ533" s="93"/>
      <c r="GJ533" s="93"/>
      <c r="GT533" s="93"/>
      <c r="HD533" s="93"/>
      <c r="HN533" s="93"/>
      <c r="HX533" s="93"/>
    </row>
    <row xmlns:x14ac="http://schemas.microsoft.com/office/spreadsheetml/2009/9/ac" r="534" s="3" customFormat="true" x14ac:dyDescent="0.25">
      <c r="A534" s="338"/>
      <c r="B534" s="93"/>
      <c r="L534" s="93"/>
      <c r="V534" s="93"/>
      <c r="AF534" s="93"/>
      <c r="AP534" s="93"/>
      <c r="AZ534" s="93"/>
      <c r="BJ534" s="93"/>
      <c r="BT534" s="93"/>
      <c r="CD534" s="93"/>
      <c r="CN534" s="93"/>
      <c r="CX534" s="93"/>
      <c r="DH534" s="93"/>
      <c r="DR534" s="93"/>
      <c r="EB534" s="93"/>
      <c r="EL534" s="93"/>
      <c r="EV534" s="93"/>
      <c r="FF534" s="93"/>
      <c r="FP534" s="93"/>
      <c r="FZ534" s="93"/>
      <c r="GJ534" s="93"/>
      <c r="GT534" s="93"/>
      <c r="HD534" s="93"/>
      <c r="HN534" s="93"/>
      <c r="HX534" s="93"/>
    </row>
    <row xmlns:x14ac="http://schemas.microsoft.com/office/spreadsheetml/2009/9/ac" r="535" s="3" customFormat="true" x14ac:dyDescent="0.25">
      <c r="A535" s="338"/>
      <c r="B535" s="93"/>
      <c r="L535" s="93"/>
      <c r="V535" s="93"/>
      <c r="AF535" s="93"/>
      <c r="AP535" s="93"/>
      <c r="AZ535" s="93"/>
      <c r="BJ535" s="93"/>
      <c r="BT535" s="93"/>
      <c r="CD535" s="93"/>
      <c r="CN535" s="93"/>
      <c r="CX535" s="93"/>
      <c r="DH535" s="93"/>
      <c r="DR535" s="93"/>
      <c r="EB535" s="93"/>
      <c r="EL535" s="93"/>
      <c r="EV535" s="93"/>
      <c r="FF535" s="93"/>
      <c r="FP535" s="93"/>
      <c r="FZ535" s="93"/>
      <c r="GJ535" s="93"/>
      <c r="GT535" s="93"/>
      <c r="HD535" s="93"/>
      <c r="HN535" s="93"/>
      <c r="HX535" s="93"/>
    </row>
    <row xmlns:x14ac="http://schemas.microsoft.com/office/spreadsheetml/2009/9/ac" r="536" s="3" customFormat="true" x14ac:dyDescent="0.25">
      <c r="A536" s="338"/>
      <c r="B536" s="93"/>
      <c r="L536" s="93"/>
      <c r="V536" s="93"/>
      <c r="AF536" s="93"/>
      <c r="AP536" s="93"/>
      <c r="AZ536" s="93"/>
      <c r="BJ536" s="93"/>
      <c r="BT536" s="93"/>
      <c r="CD536" s="93"/>
      <c r="CN536" s="93"/>
      <c r="CX536" s="93"/>
      <c r="DH536" s="93"/>
      <c r="DR536" s="93"/>
      <c r="EB536" s="93"/>
      <c r="EL536" s="93"/>
      <c r="EV536" s="93"/>
      <c r="FF536" s="93"/>
      <c r="FP536" s="93"/>
      <c r="FZ536" s="93"/>
      <c r="GJ536" s="93"/>
      <c r="GT536" s="93"/>
      <c r="HD536" s="93"/>
      <c r="HN536" s="93"/>
      <c r="HX536" s="93"/>
    </row>
    <row xmlns:x14ac="http://schemas.microsoft.com/office/spreadsheetml/2009/9/ac" r="537" s="3" customFormat="true" x14ac:dyDescent="0.25">
      <c r="A537" s="338"/>
      <c r="B537" s="93"/>
      <c r="L537" s="93"/>
      <c r="V537" s="93"/>
      <c r="AF537" s="93"/>
      <c r="AP537" s="93"/>
      <c r="AZ537" s="93"/>
      <c r="BJ537" s="93"/>
      <c r="BT537" s="93"/>
      <c r="CD537" s="93"/>
      <c r="CN537" s="93"/>
      <c r="CX537" s="93"/>
      <c r="DH537" s="93"/>
      <c r="DR537" s="93"/>
      <c r="EB537" s="93"/>
      <c r="EL537" s="93"/>
      <c r="EV537" s="93"/>
      <c r="FF537" s="93"/>
      <c r="FP537" s="93"/>
      <c r="FZ537" s="93"/>
      <c r="GJ537" s="93"/>
      <c r="GT537" s="93"/>
      <c r="HD537" s="93"/>
      <c r="HN537" s="93"/>
      <c r="HX537" s="93"/>
    </row>
    <row xmlns:x14ac="http://schemas.microsoft.com/office/spreadsheetml/2009/9/ac" r="538" s="3" customFormat="true" x14ac:dyDescent="0.25">
      <c r="A538" s="338"/>
      <c r="B538" s="93"/>
      <c r="L538" s="93"/>
      <c r="V538" s="93"/>
      <c r="AF538" s="93"/>
      <c r="AP538" s="93"/>
      <c r="AZ538" s="93"/>
      <c r="BJ538" s="93"/>
      <c r="BT538" s="93"/>
      <c r="CD538" s="93"/>
      <c r="CN538" s="93"/>
      <c r="CX538" s="93"/>
      <c r="DH538" s="93"/>
      <c r="DR538" s="93"/>
      <c r="EB538" s="93"/>
      <c r="EL538" s="93"/>
      <c r="EV538" s="93"/>
      <c r="FF538" s="93"/>
      <c r="FP538" s="93"/>
      <c r="FZ538" s="93"/>
      <c r="GJ538" s="93"/>
      <c r="GT538" s="93"/>
      <c r="HD538" s="93"/>
      <c r="HN538" s="93"/>
      <c r="HX538" s="93"/>
    </row>
    <row xmlns:x14ac="http://schemas.microsoft.com/office/spreadsheetml/2009/9/ac" r="539" s="3" customFormat="true" x14ac:dyDescent="0.25">
      <c r="A539" s="338"/>
      <c r="B539" s="93"/>
      <c r="L539" s="93"/>
      <c r="V539" s="93"/>
      <c r="AF539" s="93"/>
      <c r="AP539" s="93"/>
      <c r="AZ539" s="93"/>
      <c r="BJ539" s="93"/>
      <c r="BT539" s="93"/>
      <c r="CD539" s="93"/>
      <c r="CN539" s="93"/>
      <c r="CX539" s="93"/>
      <c r="DH539" s="93"/>
      <c r="DR539" s="93"/>
      <c r="EB539" s="93"/>
      <c r="EL539" s="93"/>
      <c r="EV539" s="93"/>
      <c r="FF539" s="93"/>
      <c r="FP539" s="93"/>
      <c r="FZ539" s="93"/>
      <c r="GJ539" s="93"/>
      <c r="GT539" s="93"/>
      <c r="HD539" s="93"/>
      <c r="HN539" s="93"/>
      <c r="HX539" s="93"/>
    </row>
    <row xmlns:x14ac="http://schemas.microsoft.com/office/spreadsheetml/2009/9/ac" r="540" s="3" customFormat="true" x14ac:dyDescent="0.25">
      <c r="A540" s="338"/>
      <c r="B540" s="93"/>
      <c r="L540" s="93"/>
      <c r="V540" s="93"/>
      <c r="AF540" s="93"/>
      <c r="AP540" s="93"/>
      <c r="AZ540" s="93"/>
      <c r="BJ540" s="93"/>
      <c r="BT540" s="93"/>
      <c r="CD540" s="93"/>
      <c r="CN540" s="93"/>
      <c r="CX540" s="93"/>
      <c r="DH540" s="93"/>
      <c r="DR540" s="93"/>
      <c r="EB540" s="93"/>
      <c r="EL540" s="93"/>
      <c r="EV540" s="93"/>
      <c r="FF540" s="93"/>
      <c r="FP540" s="93"/>
      <c r="FZ540" s="93"/>
      <c r="GJ540" s="93"/>
      <c r="GT540" s="93"/>
      <c r="HD540" s="93"/>
      <c r="HN540" s="93"/>
      <c r="HX540" s="93"/>
    </row>
    <row xmlns:x14ac="http://schemas.microsoft.com/office/spreadsheetml/2009/9/ac" r="541" s="3" customFormat="true" x14ac:dyDescent="0.25">
      <c r="A541" s="338"/>
      <c r="B541" s="93"/>
      <c r="L541" s="93"/>
      <c r="V541" s="93"/>
      <c r="AF541" s="93"/>
      <c r="AP541" s="93"/>
      <c r="AZ541" s="93"/>
      <c r="BJ541" s="93"/>
      <c r="BT541" s="93"/>
      <c r="CD541" s="93"/>
      <c r="CN541" s="93"/>
      <c r="CX541" s="93"/>
      <c r="DH541" s="93"/>
      <c r="DR541" s="93"/>
      <c r="EB541" s="93"/>
      <c r="EL541" s="93"/>
      <c r="EV541" s="93"/>
      <c r="FF541" s="93"/>
      <c r="FP541" s="93"/>
      <c r="FZ541" s="93"/>
      <c r="GJ541" s="93"/>
      <c r="GT541" s="93"/>
      <c r="HD541" s="93"/>
      <c r="HN541" s="93"/>
      <c r="HX541" s="93"/>
    </row>
    <row xmlns:x14ac="http://schemas.microsoft.com/office/spreadsheetml/2009/9/ac" r="542" s="3" customFormat="true" x14ac:dyDescent="0.25">
      <c r="A542" s="338"/>
      <c r="B542" s="93"/>
      <c r="L542" s="93"/>
      <c r="V542" s="93"/>
      <c r="AF542" s="93"/>
      <c r="AP542" s="93"/>
      <c r="AZ542" s="93"/>
      <c r="BJ542" s="93"/>
      <c r="BT542" s="93"/>
      <c r="CD542" s="93"/>
      <c r="CN542" s="93"/>
      <c r="CX542" s="93"/>
      <c r="DH542" s="93"/>
      <c r="DR542" s="93"/>
      <c r="EB542" s="93"/>
      <c r="EL542" s="93"/>
      <c r="EV542" s="93"/>
      <c r="FF542" s="93"/>
      <c r="FP542" s="93"/>
      <c r="FZ542" s="93"/>
      <c r="GJ542" s="93"/>
      <c r="GT542" s="93"/>
      <c r="HD542" s="93"/>
      <c r="HN542" s="93"/>
      <c r="HX542" s="93"/>
    </row>
    <row xmlns:x14ac="http://schemas.microsoft.com/office/spreadsheetml/2009/9/ac" r="543" s="3" customFormat="true" x14ac:dyDescent="0.25">
      <c r="A543" s="338"/>
      <c r="B543" s="93"/>
      <c r="L543" s="93"/>
      <c r="V543" s="93"/>
      <c r="AF543" s="93"/>
      <c r="AP543" s="93"/>
      <c r="AZ543" s="93"/>
      <c r="BJ543" s="93"/>
      <c r="BT543" s="93"/>
      <c r="CD543" s="93"/>
      <c r="CN543" s="93"/>
      <c r="CX543" s="93"/>
      <c r="DH543" s="93"/>
      <c r="DR543" s="93"/>
      <c r="EB543" s="93"/>
      <c r="EL543" s="93"/>
      <c r="EV543" s="93"/>
      <c r="FF543" s="93"/>
      <c r="FP543" s="93"/>
      <c r="FZ543" s="93"/>
      <c r="GJ543" s="93"/>
      <c r="GT543" s="93"/>
      <c r="HD543" s="93"/>
      <c r="HN543" s="93"/>
      <c r="HX543" s="93"/>
    </row>
    <row xmlns:x14ac="http://schemas.microsoft.com/office/spreadsheetml/2009/9/ac" r="544" s="3" customFormat="true" x14ac:dyDescent="0.25">
      <c r="A544" s="338"/>
      <c r="B544" s="93"/>
      <c r="L544" s="93"/>
      <c r="V544" s="93"/>
      <c r="AF544" s="93"/>
      <c r="AP544" s="93"/>
      <c r="AZ544" s="93"/>
      <c r="BJ544" s="93"/>
      <c r="BT544" s="93"/>
      <c r="CD544" s="93"/>
      <c r="CN544" s="93"/>
      <c r="CX544" s="93"/>
      <c r="DH544" s="93"/>
      <c r="DR544" s="93"/>
      <c r="EB544" s="93"/>
      <c r="EL544" s="93"/>
      <c r="EV544" s="93"/>
      <c r="FF544" s="93"/>
      <c r="FP544" s="93"/>
      <c r="FZ544" s="93"/>
      <c r="GJ544" s="93"/>
      <c r="GT544" s="93"/>
      <c r="HD544" s="93"/>
      <c r="HN544" s="93"/>
      <c r="HX544" s="93"/>
    </row>
    <row xmlns:x14ac="http://schemas.microsoft.com/office/spreadsheetml/2009/9/ac" r="545" s="3" customFormat="true" x14ac:dyDescent="0.25">
      <c r="A545" s="338"/>
      <c r="B545" s="93"/>
      <c r="L545" s="93"/>
      <c r="V545" s="93"/>
      <c r="AF545" s="93"/>
      <c r="AP545" s="93"/>
      <c r="AZ545" s="93"/>
      <c r="BJ545" s="93"/>
      <c r="BT545" s="93"/>
      <c r="CD545" s="93"/>
      <c r="CN545" s="93"/>
      <c r="CX545" s="93"/>
      <c r="DH545" s="93"/>
      <c r="DR545" s="93"/>
      <c r="EB545" s="93"/>
      <c r="EL545" s="93"/>
      <c r="EV545" s="93"/>
      <c r="FF545" s="93"/>
      <c r="FP545" s="93"/>
      <c r="FZ545" s="93"/>
      <c r="GJ545" s="93"/>
      <c r="GT545" s="93"/>
      <c r="HD545" s="93"/>
      <c r="HN545" s="93"/>
      <c r="HX545" s="93"/>
    </row>
    <row xmlns:x14ac="http://schemas.microsoft.com/office/spreadsheetml/2009/9/ac" r="546" s="3" customFormat="true" x14ac:dyDescent="0.25">
      <c r="A546" s="338"/>
      <c r="B546" s="93"/>
      <c r="L546" s="93"/>
      <c r="V546" s="93"/>
      <c r="AF546" s="93"/>
      <c r="AP546" s="93"/>
      <c r="AZ546" s="93"/>
      <c r="BJ546" s="93"/>
      <c r="BT546" s="93"/>
      <c r="CD546" s="93"/>
      <c r="CN546" s="93"/>
      <c r="CX546" s="93"/>
      <c r="DH546" s="93"/>
      <c r="DR546" s="93"/>
      <c r="EB546" s="93"/>
      <c r="EL546" s="93"/>
      <c r="EV546" s="93"/>
      <c r="FF546" s="93"/>
      <c r="FP546" s="93"/>
      <c r="FZ546" s="93"/>
      <c r="GJ546" s="93"/>
      <c r="GT546" s="93"/>
      <c r="HD546" s="93"/>
      <c r="HN546" s="93"/>
      <c r="HX546" s="93"/>
    </row>
    <row xmlns:x14ac="http://schemas.microsoft.com/office/spreadsheetml/2009/9/ac" r="547" s="3" customFormat="true" x14ac:dyDescent="0.25">
      <c r="A547" s="338"/>
      <c r="B547" s="93"/>
      <c r="L547" s="93"/>
      <c r="V547" s="93"/>
      <c r="AF547" s="93"/>
      <c r="AP547" s="93"/>
      <c r="AZ547" s="93"/>
      <c r="BJ547" s="93"/>
      <c r="BT547" s="93"/>
      <c r="CD547" s="93"/>
      <c r="CN547" s="93"/>
      <c r="CX547" s="93"/>
      <c r="DH547" s="93"/>
      <c r="DR547" s="93"/>
      <c r="EB547" s="93"/>
      <c r="EL547" s="93"/>
      <c r="EV547" s="93"/>
      <c r="FF547" s="93"/>
      <c r="FP547" s="93"/>
      <c r="FZ547" s="93"/>
      <c r="GJ547" s="93"/>
      <c r="GT547" s="93"/>
      <c r="HD547" s="93"/>
      <c r="HN547" s="93"/>
      <c r="HX547" s="93"/>
    </row>
    <row xmlns:x14ac="http://schemas.microsoft.com/office/spreadsheetml/2009/9/ac" r="548" s="3" customFormat="true" x14ac:dyDescent="0.25">
      <c r="A548" s="338"/>
      <c r="B548" s="93"/>
      <c r="L548" s="93"/>
      <c r="V548" s="93"/>
      <c r="AF548" s="93"/>
      <c r="AP548" s="93"/>
      <c r="AZ548" s="93"/>
      <c r="BJ548" s="93"/>
      <c r="BT548" s="93"/>
      <c r="CD548" s="93"/>
      <c r="CN548" s="93"/>
      <c r="CX548" s="93"/>
      <c r="DH548" s="93"/>
      <c r="DR548" s="93"/>
      <c r="EB548" s="93"/>
      <c r="EL548" s="93"/>
      <c r="EV548" s="93"/>
      <c r="FF548" s="93"/>
      <c r="FP548" s="93"/>
      <c r="FZ548" s="93"/>
      <c r="GJ548" s="93"/>
      <c r="GT548" s="93"/>
      <c r="HD548" s="93"/>
      <c r="HN548" s="93"/>
      <c r="HX548" s="93"/>
    </row>
    <row xmlns:x14ac="http://schemas.microsoft.com/office/spreadsheetml/2009/9/ac" r="549" s="3" customFormat="true" x14ac:dyDescent="0.25">
      <c r="A549" s="338"/>
      <c r="B549" s="93"/>
      <c r="L549" s="93"/>
      <c r="V549" s="93"/>
      <c r="AF549" s="93"/>
      <c r="AP549" s="93"/>
      <c r="AZ549" s="93"/>
      <c r="BJ549" s="93"/>
      <c r="BT549" s="93"/>
      <c r="CD549" s="93"/>
      <c r="CN549" s="93"/>
      <c r="CX549" s="93"/>
      <c r="DH549" s="93"/>
      <c r="DR549" s="93"/>
      <c r="EB549" s="93"/>
      <c r="EL549" s="93"/>
      <c r="EV549" s="93"/>
      <c r="FF549" s="93"/>
      <c r="FP549" s="93"/>
      <c r="FZ549" s="93"/>
      <c r="GJ549" s="93"/>
      <c r="GT549" s="93"/>
      <c r="HD549" s="93"/>
      <c r="HN549" s="93"/>
      <c r="HX549" s="93"/>
    </row>
    <row xmlns:x14ac="http://schemas.microsoft.com/office/spreadsheetml/2009/9/ac" r="550" s="3" customFormat="true" x14ac:dyDescent="0.25">
      <c r="A550" s="338"/>
      <c r="B550" s="93"/>
      <c r="L550" s="93"/>
      <c r="V550" s="93"/>
      <c r="AF550" s="93"/>
      <c r="AP550" s="93"/>
      <c r="AZ550" s="93"/>
      <c r="BJ550" s="93"/>
      <c r="BT550" s="93"/>
      <c r="CD550" s="93"/>
      <c r="CN550" s="93"/>
      <c r="CX550" s="93"/>
      <c r="DH550" s="93"/>
      <c r="DR550" s="93"/>
      <c r="EB550" s="93"/>
      <c r="EL550" s="93"/>
      <c r="EV550" s="93"/>
      <c r="FF550" s="93"/>
      <c r="FP550" s="93"/>
      <c r="FZ550" s="93"/>
      <c r="GJ550" s="93"/>
      <c r="GT550" s="93"/>
      <c r="HD550" s="93"/>
      <c r="HN550" s="93"/>
      <c r="HX550" s="93"/>
    </row>
    <row xmlns:x14ac="http://schemas.microsoft.com/office/spreadsheetml/2009/9/ac" r="551" s="3" customFormat="true" x14ac:dyDescent="0.25">
      <c r="A551" s="338"/>
      <c r="B551" s="93"/>
      <c r="L551" s="93"/>
      <c r="V551" s="93"/>
      <c r="AF551" s="93"/>
      <c r="AP551" s="93"/>
      <c r="AZ551" s="93"/>
      <c r="BJ551" s="93"/>
      <c r="BT551" s="93"/>
      <c r="CD551" s="93"/>
      <c r="CN551" s="93"/>
      <c r="CX551" s="93"/>
      <c r="DH551" s="93"/>
      <c r="DR551" s="93"/>
      <c r="EB551" s="93"/>
      <c r="EL551" s="93"/>
      <c r="EV551" s="93"/>
      <c r="FF551" s="93"/>
      <c r="FP551" s="93"/>
      <c r="FZ551" s="93"/>
      <c r="GJ551" s="93"/>
      <c r="GT551" s="93"/>
      <c r="HD551" s="93"/>
      <c r="HN551" s="93"/>
      <c r="HX551" s="93"/>
    </row>
    <row xmlns:x14ac="http://schemas.microsoft.com/office/spreadsheetml/2009/9/ac" r="552" s="3" customFormat="true" x14ac:dyDescent="0.25">
      <c r="A552" s="338"/>
      <c r="B552" s="93"/>
      <c r="L552" s="93"/>
      <c r="V552" s="93"/>
      <c r="AF552" s="93"/>
      <c r="AP552" s="93"/>
      <c r="AZ552" s="93"/>
      <c r="BJ552" s="93"/>
      <c r="BT552" s="93"/>
      <c r="CD552" s="93"/>
      <c r="CN552" s="93"/>
      <c r="CX552" s="93"/>
      <c r="DH552" s="93"/>
      <c r="DR552" s="93"/>
      <c r="EB552" s="93"/>
      <c r="EL552" s="93"/>
      <c r="EV552" s="93"/>
      <c r="FF552" s="93"/>
      <c r="FP552" s="93"/>
      <c r="FZ552" s="93"/>
      <c r="GJ552" s="93"/>
      <c r="GT552" s="93"/>
      <c r="HD552" s="93"/>
      <c r="HN552" s="93"/>
      <c r="HX552" s="93"/>
    </row>
    <row xmlns:x14ac="http://schemas.microsoft.com/office/spreadsheetml/2009/9/ac" r="553" s="3" customFormat="true" x14ac:dyDescent="0.25">
      <c r="A553" s="338"/>
      <c r="B553" s="93"/>
      <c r="L553" s="93"/>
      <c r="V553" s="93"/>
      <c r="AF553" s="93"/>
      <c r="AP553" s="93"/>
      <c r="AZ553" s="93"/>
      <c r="BJ553" s="93"/>
      <c r="BT553" s="93"/>
      <c r="CD553" s="93"/>
      <c r="CN553" s="93"/>
      <c r="CX553" s="93"/>
      <c r="DH553" s="93"/>
      <c r="DR553" s="93"/>
      <c r="EB553" s="93"/>
      <c r="EL553" s="93"/>
      <c r="EV553" s="93"/>
      <c r="FF553" s="93"/>
      <c r="FP553" s="93"/>
      <c r="FZ553" s="93"/>
      <c r="GJ553" s="93"/>
      <c r="GT553" s="93"/>
      <c r="HD553" s="93"/>
      <c r="HN553" s="93"/>
      <c r="HX553" s="93"/>
    </row>
    <row xmlns:x14ac="http://schemas.microsoft.com/office/spreadsheetml/2009/9/ac" r="554" s="3" customFormat="true" x14ac:dyDescent="0.25">
      <c r="A554" s="338"/>
      <c r="B554" s="93"/>
      <c r="L554" s="93"/>
      <c r="V554" s="93"/>
      <c r="AF554" s="93"/>
      <c r="AP554" s="93"/>
      <c r="AZ554" s="93"/>
      <c r="BJ554" s="93"/>
      <c r="BT554" s="93"/>
      <c r="CD554" s="93"/>
      <c r="CN554" s="93"/>
      <c r="CX554" s="93"/>
      <c r="DH554" s="93"/>
      <c r="DR554" s="93"/>
      <c r="EB554" s="93"/>
      <c r="EL554" s="93"/>
      <c r="EV554" s="93"/>
      <c r="FF554" s="93"/>
      <c r="FP554" s="93"/>
      <c r="FZ554" s="93"/>
      <c r="GJ554" s="93"/>
      <c r="GT554" s="93"/>
      <c r="HD554" s="93"/>
      <c r="HN554" s="93"/>
      <c r="HX554" s="93"/>
    </row>
    <row xmlns:x14ac="http://schemas.microsoft.com/office/spreadsheetml/2009/9/ac" r="555" s="3" customFormat="true" x14ac:dyDescent="0.25">
      <c r="A555" s="338"/>
      <c r="B555" s="93"/>
      <c r="L555" s="93"/>
      <c r="V555" s="93"/>
      <c r="AF555" s="93"/>
      <c r="AP555" s="93"/>
      <c r="AZ555" s="93"/>
      <c r="BJ555" s="93"/>
      <c r="BT555" s="93"/>
      <c r="CD555" s="93"/>
      <c r="CN555" s="93"/>
      <c r="CX555" s="93"/>
      <c r="DH555" s="93"/>
      <c r="DR555" s="93"/>
      <c r="EB555" s="93"/>
      <c r="EL555" s="93"/>
      <c r="EV555" s="93"/>
      <c r="FF555" s="93"/>
      <c r="FP555" s="93"/>
      <c r="FZ555" s="93"/>
      <c r="GJ555" s="93"/>
      <c r="GT555" s="93"/>
      <c r="HD555" s="93"/>
      <c r="HN555" s="93"/>
      <c r="HX555" s="93"/>
    </row>
    <row xmlns:x14ac="http://schemas.microsoft.com/office/spreadsheetml/2009/9/ac" r="556" s="3" customFormat="true" x14ac:dyDescent="0.25">
      <c r="A556" s="338"/>
      <c r="B556" s="93"/>
      <c r="L556" s="93"/>
      <c r="V556" s="93"/>
      <c r="AF556" s="93"/>
      <c r="AP556" s="93"/>
      <c r="AZ556" s="93"/>
      <c r="BJ556" s="93"/>
      <c r="BT556" s="93"/>
      <c r="CD556" s="93"/>
      <c r="CN556" s="93"/>
      <c r="CX556" s="93"/>
      <c r="DH556" s="93"/>
      <c r="DR556" s="93"/>
      <c r="EB556" s="93"/>
      <c r="EL556" s="93"/>
      <c r="EV556" s="93"/>
      <c r="FF556" s="93"/>
      <c r="FP556" s="93"/>
      <c r="FZ556" s="93"/>
      <c r="GJ556" s="93"/>
      <c r="GT556" s="93"/>
      <c r="HD556" s="93"/>
      <c r="HN556" s="93"/>
      <c r="HX556" s="93"/>
    </row>
    <row xmlns:x14ac="http://schemas.microsoft.com/office/spreadsheetml/2009/9/ac" r="557" s="3" customFormat="true" x14ac:dyDescent="0.25">
      <c r="A557" s="338"/>
      <c r="B557" s="93"/>
      <c r="L557" s="93"/>
      <c r="V557" s="93"/>
      <c r="AF557" s="93"/>
      <c r="AP557" s="93"/>
      <c r="AZ557" s="93"/>
      <c r="BJ557" s="93"/>
      <c r="BT557" s="93"/>
      <c r="CD557" s="93"/>
      <c r="CN557" s="93"/>
      <c r="CX557" s="93"/>
      <c r="DH557" s="93"/>
      <c r="DR557" s="93"/>
      <c r="EB557" s="93"/>
      <c r="EL557" s="93"/>
      <c r="EV557" s="93"/>
      <c r="FF557" s="93"/>
      <c r="FP557" s="93"/>
      <c r="FZ557" s="93"/>
      <c r="GJ557" s="93"/>
      <c r="GT557" s="93"/>
      <c r="HD557" s="93"/>
      <c r="HN557" s="93"/>
      <c r="HX557" s="93"/>
    </row>
    <row xmlns:x14ac="http://schemas.microsoft.com/office/spreadsheetml/2009/9/ac" r="558" s="3" customFormat="true" x14ac:dyDescent="0.25">
      <c r="A558" s="338"/>
      <c r="B558" s="93"/>
      <c r="L558" s="93"/>
      <c r="V558" s="93"/>
      <c r="AF558" s="93"/>
      <c r="AP558" s="93"/>
      <c r="AZ558" s="93"/>
      <c r="BJ558" s="93"/>
      <c r="BT558" s="93"/>
      <c r="CD558" s="93"/>
      <c r="CN558" s="93"/>
      <c r="CX558" s="93"/>
      <c r="DH558" s="93"/>
      <c r="DR558" s="93"/>
      <c r="EB558" s="93"/>
      <c r="EL558" s="93"/>
      <c r="EV558" s="93"/>
      <c r="FF558" s="93"/>
      <c r="FP558" s="93"/>
      <c r="FZ558" s="93"/>
      <c r="GJ558" s="93"/>
      <c r="GT558" s="93"/>
      <c r="HD558" s="93"/>
      <c r="HN558" s="93"/>
      <c r="HX558" s="93"/>
    </row>
    <row xmlns:x14ac="http://schemas.microsoft.com/office/spreadsheetml/2009/9/ac" r="559" s="3" customFormat="true" x14ac:dyDescent="0.25">
      <c r="A559" s="338"/>
      <c r="B559" s="93"/>
      <c r="L559" s="93"/>
      <c r="V559" s="93"/>
      <c r="AF559" s="93"/>
      <c r="AP559" s="93"/>
      <c r="AZ559" s="93"/>
      <c r="BJ559" s="93"/>
      <c r="BT559" s="93"/>
      <c r="CD559" s="93"/>
      <c r="CN559" s="93"/>
      <c r="CX559" s="93"/>
      <c r="DH559" s="93"/>
      <c r="DR559" s="93"/>
      <c r="EB559" s="93"/>
      <c r="EL559" s="93"/>
      <c r="EV559" s="93"/>
      <c r="FF559" s="93"/>
      <c r="FP559" s="93"/>
      <c r="FZ559" s="93"/>
      <c r="GJ559" s="93"/>
      <c r="GT559" s="93"/>
      <c r="HD559" s="93"/>
      <c r="HN559" s="93"/>
      <c r="HX559" s="93"/>
    </row>
    <row xmlns:x14ac="http://schemas.microsoft.com/office/spreadsheetml/2009/9/ac" r="560" s="3" customFormat="true" x14ac:dyDescent="0.25">
      <c r="A560" s="338"/>
      <c r="B560" s="93"/>
      <c r="L560" s="93"/>
      <c r="V560" s="93"/>
      <c r="AF560" s="93"/>
      <c r="AP560" s="93"/>
      <c r="AZ560" s="93"/>
      <c r="BJ560" s="93"/>
      <c r="BT560" s="93"/>
      <c r="CD560" s="93"/>
      <c r="CN560" s="93"/>
      <c r="CX560" s="93"/>
      <c r="DH560" s="93"/>
      <c r="DR560" s="93"/>
      <c r="EB560" s="93"/>
      <c r="EL560" s="93"/>
      <c r="EV560" s="93"/>
      <c r="FF560" s="93"/>
      <c r="FP560" s="93"/>
      <c r="FZ560" s="93"/>
      <c r="GJ560" s="93"/>
      <c r="GT560" s="93"/>
      <c r="HD560" s="93"/>
      <c r="HN560" s="93"/>
      <c r="HX560" s="93"/>
    </row>
    <row xmlns:x14ac="http://schemas.microsoft.com/office/spreadsheetml/2009/9/ac" r="561" s="3" customFormat="true" x14ac:dyDescent="0.25">
      <c r="A561" s="338"/>
      <c r="B561" s="93"/>
      <c r="L561" s="93"/>
      <c r="V561" s="93"/>
      <c r="AF561" s="93"/>
      <c r="AP561" s="93"/>
      <c r="AZ561" s="93"/>
      <c r="BJ561" s="93"/>
      <c r="BT561" s="93"/>
      <c r="CD561" s="93"/>
      <c r="CN561" s="93"/>
      <c r="CX561" s="93"/>
      <c r="DH561" s="93"/>
      <c r="DR561" s="93"/>
      <c r="EB561" s="93"/>
      <c r="EL561" s="93"/>
      <c r="EV561" s="93"/>
      <c r="FF561" s="93"/>
      <c r="FP561" s="93"/>
      <c r="FZ561" s="93"/>
      <c r="GJ561" s="93"/>
      <c r="GT561" s="93"/>
      <c r="HD561" s="93"/>
      <c r="HN561" s="93"/>
      <c r="HX561" s="93"/>
    </row>
    <row xmlns:x14ac="http://schemas.microsoft.com/office/spreadsheetml/2009/9/ac" r="562" s="3" customFormat="true" x14ac:dyDescent="0.25">
      <c r="A562" s="338"/>
      <c r="B562" s="93"/>
      <c r="L562" s="93"/>
      <c r="V562" s="93"/>
      <c r="AF562" s="93"/>
      <c r="AP562" s="93"/>
      <c r="AZ562" s="93"/>
      <c r="BJ562" s="93"/>
      <c r="BT562" s="93"/>
      <c r="CD562" s="93"/>
      <c r="CN562" s="93"/>
      <c r="CX562" s="93"/>
      <c r="DH562" s="93"/>
      <c r="DR562" s="93"/>
      <c r="EB562" s="93"/>
      <c r="EL562" s="93"/>
      <c r="EV562" s="93"/>
      <c r="FF562" s="93"/>
      <c r="FP562" s="93"/>
      <c r="FZ562" s="93"/>
      <c r="GJ562" s="93"/>
      <c r="GT562" s="93"/>
      <c r="HD562" s="93"/>
      <c r="HN562" s="93"/>
      <c r="HX562" s="93"/>
    </row>
    <row xmlns:x14ac="http://schemas.microsoft.com/office/spreadsheetml/2009/9/ac" r="563" s="3" customFormat="true" x14ac:dyDescent="0.25">
      <c r="A563" s="338"/>
      <c r="B563" s="93"/>
      <c r="L563" s="93"/>
      <c r="V563" s="93"/>
      <c r="AF563" s="93"/>
      <c r="AP563" s="93"/>
      <c r="AZ563" s="93"/>
      <c r="BJ563" s="93"/>
      <c r="BT563" s="93"/>
      <c r="CD563" s="93"/>
      <c r="CN563" s="93"/>
      <c r="CX563" s="93"/>
      <c r="DH563" s="93"/>
      <c r="DR563" s="93"/>
      <c r="EB563" s="93"/>
      <c r="EL563" s="93"/>
      <c r="EV563" s="93"/>
      <c r="FF563" s="93"/>
      <c r="FP563" s="93"/>
      <c r="FZ563" s="93"/>
      <c r="GJ563" s="93"/>
      <c r="GT563" s="93"/>
      <c r="HD563" s="93"/>
      <c r="HN563" s="93"/>
      <c r="HX563" s="93"/>
    </row>
    <row xmlns:x14ac="http://schemas.microsoft.com/office/spreadsheetml/2009/9/ac" r="564" s="3" customFormat="true" x14ac:dyDescent="0.25">
      <c r="A564" s="338"/>
      <c r="B564" s="93"/>
      <c r="L564" s="93"/>
      <c r="V564" s="93"/>
      <c r="AF564" s="93"/>
      <c r="AP564" s="93"/>
      <c r="AZ564" s="93"/>
      <c r="BJ564" s="93"/>
      <c r="BT564" s="93"/>
      <c r="CD564" s="93"/>
      <c r="CN564" s="93"/>
      <c r="CX564" s="93"/>
      <c r="DH564" s="93"/>
      <c r="DR564" s="93"/>
      <c r="EB564" s="93"/>
      <c r="EL564" s="93"/>
      <c r="EV564" s="93"/>
      <c r="FF564" s="93"/>
      <c r="FP564" s="93"/>
      <c r="FZ564" s="93"/>
      <c r="GJ564" s="93"/>
      <c r="GT564" s="93"/>
      <c r="HD564" s="93"/>
      <c r="HN564" s="93"/>
      <c r="HX564" s="93"/>
    </row>
    <row xmlns:x14ac="http://schemas.microsoft.com/office/spreadsheetml/2009/9/ac" r="565" s="3" customFormat="true" x14ac:dyDescent="0.25">
      <c r="A565" s="338"/>
      <c r="B565" s="93"/>
      <c r="L565" s="93"/>
      <c r="V565" s="93"/>
      <c r="AF565" s="93"/>
      <c r="AP565" s="93"/>
      <c r="AZ565" s="93"/>
      <c r="BJ565" s="93"/>
      <c r="BT565" s="93"/>
      <c r="CD565" s="93"/>
      <c r="CN565" s="93"/>
      <c r="CX565" s="93"/>
      <c r="DH565" s="93"/>
      <c r="DR565" s="93"/>
      <c r="EB565" s="93"/>
      <c r="EL565" s="93"/>
      <c r="EV565" s="93"/>
      <c r="FF565" s="93"/>
      <c r="FP565" s="93"/>
      <c r="FZ565" s="93"/>
      <c r="GJ565" s="93"/>
      <c r="GT565" s="93"/>
      <c r="HD565" s="93"/>
      <c r="HN565" s="93"/>
      <c r="HX565" s="93"/>
    </row>
    <row xmlns:x14ac="http://schemas.microsoft.com/office/spreadsheetml/2009/9/ac" r="566" s="3" customFormat="true" x14ac:dyDescent="0.25">
      <c r="A566" s="338"/>
      <c r="B566" s="93"/>
      <c r="L566" s="93"/>
      <c r="V566" s="93"/>
      <c r="AF566" s="93"/>
      <c r="AP566" s="93"/>
      <c r="AZ566" s="93"/>
      <c r="BJ566" s="93"/>
      <c r="BT566" s="93"/>
      <c r="CD566" s="93"/>
      <c r="CN566" s="93"/>
      <c r="CX566" s="93"/>
      <c r="DH566" s="93"/>
      <c r="DR566" s="93"/>
      <c r="EB566" s="93"/>
      <c r="EL566" s="93"/>
      <c r="EV566" s="93"/>
      <c r="FF566" s="93"/>
      <c r="FP566" s="93"/>
      <c r="FZ566" s="93"/>
      <c r="GJ566" s="93"/>
      <c r="GT566" s="93"/>
      <c r="HD566" s="93"/>
      <c r="HN566" s="93"/>
      <c r="HX566" s="93"/>
    </row>
    <row xmlns:x14ac="http://schemas.microsoft.com/office/spreadsheetml/2009/9/ac" r="567" s="3" customFormat="true" x14ac:dyDescent="0.25">
      <c r="A567" s="338"/>
      <c r="B567" s="93"/>
      <c r="L567" s="93"/>
      <c r="V567" s="93"/>
      <c r="AF567" s="93"/>
      <c r="AP567" s="93"/>
      <c r="AZ567" s="93"/>
      <c r="BJ567" s="93"/>
      <c r="BT567" s="93"/>
      <c r="CD567" s="93"/>
      <c r="CN567" s="93"/>
      <c r="CX567" s="93"/>
      <c r="DH567" s="93"/>
      <c r="DR567" s="93"/>
      <c r="EB567" s="93"/>
      <c r="EL567" s="93"/>
      <c r="EV567" s="93"/>
      <c r="FF567" s="93"/>
      <c r="FP567" s="93"/>
      <c r="FZ567" s="93"/>
      <c r="GJ567" s="93"/>
      <c r="GT567" s="93"/>
      <c r="HD567" s="93"/>
      <c r="HN567" s="93"/>
      <c r="HX567" s="93"/>
    </row>
    <row xmlns:x14ac="http://schemas.microsoft.com/office/spreadsheetml/2009/9/ac" r="568" s="3" customFormat="true" x14ac:dyDescent="0.25">
      <c r="A568" s="338"/>
      <c r="B568" s="93"/>
      <c r="L568" s="93"/>
      <c r="V568" s="93"/>
      <c r="AF568" s="93"/>
      <c r="AP568" s="93"/>
      <c r="AZ568" s="93"/>
      <c r="BJ568" s="93"/>
      <c r="BT568" s="93"/>
      <c r="CD568" s="93"/>
      <c r="CN568" s="93"/>
      <c r="CX568" s="93"/>
      <c r="DH568" s="93"/>
      <c r="DR568" s="93"/>
      <c r="EB568" s="93"/>
      <c r="EL568" s="93"/>
      <c r="EV568" s="93"/>
      <c r="FF568" s="93"/>
      <c r="FP568" s="93"/>
      <c r="FZ568" s="93"/>
      <c r="GJ568" s="93"/>
      <c r="GT568" s="93"/>
      <c r="HD568" s="93"/>
      <c r="HN568" s="93"/>
      <c r="HX568" s="93"/>
    </row>
    <row xmlns:x14ac="http://schemas.microsoft.com/office/spreadsheetml/2009/9/ac" r="569" s="3" customFormat="true" x14ac:dyDescent="0.25">
      <c r="A569" s="338"/>
      <c r="B569" s="93"/>
      <c r="L569" s="93"/>
      <c r="V569" s="93"/>
      <c r="AF569" s="93"/>
      <c r="AP569" s="93"/>
      <c r="AZ569" s="93"/>
      <c r="BJ569" s="93"/>
      <c r="BT569" s="93"/>
      <c r="CD569" s="93"/>
      <c r="CN569" s="93"/>
      <c r="CX569" s="93"/>
      <c r="DH569" s="93"/>
      <c r="DR569" s="93"/>
      <c r="EB569" s="93"/>
      <c r="EL569" s="93"/>
      <c r="EV569" s="93"/>
      <c r="FF569" s="93"/>
      <c r="FP569" s="93"/>
      <c r="FZ569" s="93"/>
      <c r="GJ569" s="93"/>
      <c r="GT569" s="93"/>
      <c r="HD569" s="93"/>
      <c r="HN569" s="93"/>
      <c r="HX569" s="93"/>
    </row>
    <row xmlns:x14ac="http://schemas.microsoft.com/office/spreadsheetml/2009/9/ac" r="570" s="3" customFormat="true" x14ac:dyDescent="0.25">
      <c r="A570" s="338"/>
      <c r="B570" s="93"/>
      <c r="L570" s="93"/>
      <c r="V570" s="93"/>
      <c r="AF570" s="93"/>
      <c r="AP570" s="93"/>
      <c r="AZ570" s="93"/>
      <c r="BJ570" s="93"/>
      <c r="BT570" s="93"/>
      <c r="CD570" s="93"/>
      <c r="CN570" s="93"/>
      <c r="CX570" s="93"/>
      <c r="DH570" s="93"/>
      <c r="DR570" s="93"/>
      <c r="EB570" s="93"/>
      <c r="EL570" s="93"/>
      <c r="EV570" s="93"/>
      <c r="FF570" s="93"/>
      <c r="FP570" s="93"/>
      <c r="FZ570" s="93"/>
      <c r="GJ570" s="93"/>
      <c r="GT570" s="93"/>
      <c r="HD570" s="93"/>
      <c r="HN570" s="93"/>
      <c r="HX570" s="93"/>
    </row>
    <row xmlns:x14ac="http://schemas.microsoft.com/office/spreadsheetml/2009/9/ac" r="571" s="3" customFormat="true" x14ac:dyDescent="0.25">
      <c r="A571" s="338"/>
      <c r="B571" s="93"/>
      <c r="L571" s="93"/>
      <c r="V571" s="93"/>
      <c r="AF571" s="93"/>
      <c r="AP571" s="93"/>
      <c r="AZ571" s="93"/>
      <c r="BJ571" s="93"/>
      <c r="BT571" s="93"/>
      <c r="CD571" s="93"/>
      <c r="CN571" s="93"/>
      <c r="CX571" s="93"/>
      <c r="DH571" s="93"/>
      <c r="DR571" s="93"/>
      <c r="EB571" s="93"/>
      <c r="EL571" s="93"/>
      <c r="EV571" s="93"/>
      <c r="FF571" s="93"/>
      <c r="FP571" s="93"/>
      <c r="FZ571" s="93"/>
      <c r="GJ571" s="93"/>
      <c r="GT571" s="93"/>
      <c r="HD571" s="93"/>
      <c r="HN571" s="93"/>
      <c r="HX571" s="93"/>
    </row>
    <row xmlns:x14ac="http://schemas.microsoft.com/office/spreadsheetml/2009/9/ac" r="572" s="3" customFormat="true" x14ac:dyDescent="0.25">
      <c r="A572" s="338"/>
      <c r="B572" s="93"/>
      <c r="L572" s="93"/>
      <c r="V572" s="93"/>
      <c r="AF572" s="93"/>
      <c r="AP572" s="93"/>
      <c r="AZ572" s="93"/>
      <c r="BJ572" s="93"/>
      <c r="BT572" s="93"/>
      <c r="CD572" s="93"/>
      <c r="CN572" s="93"/>
      <c r="CX572" s="93"/>
      <c r="DH572" s="93"/>
      <c r="DR572" s="93"/>
      <c r="EB572" s="93"/>
      <c r="EL572" s="93"/>
      <c r="EV572" s="93"/>
      <c r="FF572" s="93"/>
      <c r="FP572" s="93"/>
      <c r="FZ572" s="93"/>
      <c r="GJ572" s="93"/>
      <c r="GT572" s="93"/>
      <c r="HD572" s="93"/>
      <c r="HN572" s="93"/>
      <c r="HX572" s="93"/>
    </row>
    <row xmlns:x14ac="http://schemas.microsoft.com/office/spreadsheetml/2009/9/ac" r="573" s="3" customFormat="true" x14ac:dyDescent="0.25">
      <c r="A573" s="338"/>
      <c r="B573" s="93"/>
      <c r="L573" s="93"/>
      <c r="V573" s="93"/>
      <c r="AF573" s="93"/>
      <c r="AP573" s="93"/>
      <c r="AZ573" s="93"/>
      <c r="BJ573" s="93"/>
      <c r="BT573" s="93"/>
      <c r="CD573" s="93"/>
      <c r="CN573" s="93"/>
      <c r="CX573" s="93"/>
      <c r="DH573" s="93"/>
      <c r="DR573" s="93"/>
      <c r="EB573" s="93"/>
      <c r="EL573" s="93"/>
      <c r="EV573" s="93"/>
      <c r="FF573" s="93"/>
      <c r="FP573" s="93"/>
      <c r="FZ573" s="93"/>
      <c r="GJ573" s="93"/>
      <c r="GT573" s="93"/>
      <c r="HD573" s="93"/>
      <c r="HN573" s="93"/>
      <c r="HX573" s="93"/>
    </row>
    <row xmlns:x14ac="http://schemas.microsoft.com/office/spreadsheetml/2009/9/ac" r="574" s="3" customFormat="true" x14ac:dyDescent="0.25">
      <c r="A574" s="338"/>
      <c r="B574" s="93"/>
      <c r="L574" s="93"/>
      <c r="V574" s="93"/>
      <c r="AF574" s="93"/>
      <c r="AP574" s="93"/>
      <c r="AZ574" s="93"/>
      <c r="BJ574" s="93"/>
      <c r="BT574" s="93"/>
      <c r="CD574" s="93"/>
      <c r="CN574" s="93"/>
      <c r="CX574" s="93"/>
      <c r="DH574" s="93"/>
      <c r="DR574" s="93"/>
      <c r="EB574" s="93"/>
      <c r="EL574" s="93"/>
      <c r="EV574" s="93"/>
      <c r="FF574" s="93"/>
      <c r="FP574" s="93"/>
      <c r="FZ574" s="93"/>
      <c r="GJ574" s="93"/>
      <c r="GT574" s="93"/>
      <c r="HD574" s="93"/>
      <c r="HN574" s="93"/>
      <c r="HX574" s="93"/>
    </row>
    <row xmlns:x14ac="http://schemas.microsoft.com/office/spreadsheetml/2009/9/ac" r="575" s="3" customFormat="true" x14ac:dyDescent="0.25">
      <c r="A575" s="338"/>
      <c r="B575" s="93"/>
      <c r="L575" s="93"/>
      <c r="V575" s="93"/>
      <c r="AF575" s="93"/>
      <c r="AP575" s="93"/>
      <c r="AZ575" s="93"/>
      <c r="BJ575" s="93"/>
      <c r="BT575" s="93"/>
      <c r="CD575" s="93"/>
      <c r="CN575" s="93"/>
      <c r="CX575" s="93"/>
      <c r="DH575" s="93"/>
      <c r="DR575" s="93"/>
      <c r="EB575" s="93"/>
      <c r="EL575" s="93"/>
      <c r="EV575" s="93"/>
      <c r="FF575" s="93"/>
      <c r="FP575" s="93"/>
      <c r="FZ575" s="93"/>
      <c r="GJ575" s="93"/>
      <c r="GT575" s="93"/>
      <c r="HD575" s="93"/>
      <c r="HN575" s="93"/>
      <c r="HX575" s="93"/>
    </row>
    <row xmlns:x14ac="http://schemas.microsoft.com/office/spreadsheetml/2009/9/ac" r="576" s="3" customFormat="true" x14ac:dyDescent="0.25">
      <c r="A576" s="338"/>
      <c r="B576" s="93"/>
      <c r="L576" s="93"/>
      <c r="V576" s="93"/>
      <c r="AF576" s="93"/>
      <c r="AP576" s="93"/>
      <c r="AZ576" s="93"/>
      <c r="BJ576" s="93"/>
      <c r="BT576" s="93"/>
      <c r="CD576" s="93"/>
      <c r="CN576" s="93"/>
      <c r="CX576" s="93"/>
      <c r="DH576" s="93"/>
      <c r="DR576" s="93"/>
      <c r="EB576" s="93"/>
      <c r="EL576" s="93"/>
      <c r="EV576" s="93"/>
      <c r="FF576" s="93"/>
      <c r="FP576" s="93"/>
      <c r="FZ576" s="93"/>
      <c r="GJ576" s="93"/>
      <c r="GT576" s="93"/>
      <c r="HD576" s="93"/>
      <c r="HN576" s="93"/>
      <c r="HX576" s="93"/>
    </row>
    <row xmlns:x14ac="http://schemas.microsoft.com/office/spreadsheetml/2009/9/ac" r="577" s="3" customFormat="true" x14ac:dyDescent="0.25">
      <c r="A577" s="338"/>
      <c r="B577" s="93"/>
      <c r="L577" s="93"/>
      <c r="V577" s="93"/>
      <c r="AF577" s="93"/>
      <c r="AP577" s="93"/>
      <c r="AZ577" s="93"/>
      <c r="BJ577" s="93"/>
      <c r="BT577" s="93"/>
      <c r="CD577" s="93"/>
      <c r="CN577" s="93"/>
      <c r="CX577" s="93"/>
      <c r="DH577" s="93"/>
      <c r="DR577" s="93"/>
      <c r="EB577" s="93"/>
      <c r="EL577" s="93"/>
      <c r="EV577" s="93"/>
      <c r="FF577" s="93"/>
      <c r="FP577" s="93"/>
      <c r="FZ577" s="93"/>
      <c r="GJ577" s="93"/>
      <c r="GT577" s="93"/>
      <c r="HD577" s="93"/>
      <c r="HN577" s="93"/>
      <c r="HX577" s="93"/>
    </row>
    <row xmlns:x14ac="http://schemas.microsoft.com/office/spreadsheetml/2009/9/ac" r="578" s="3" customFormat="true" x14ac:dyDescent="0.25">
      <c r="A578" s="338"/>
      <c r="B578" s="93"/>
      <c r="L578" s="93"/>
      <c r="V578" s="93"/>
      <c r="AF578" s="93"/>
      <c r="AP578" s="93"/>
      <c r="AZ578" s="93"/>
      <c r="BJ578" s="93"/>
      <c r="BT578" s="93"/>
      <c r="CD578" s="93"/>
      <c r="CN578" s="93"/>
      <c r="CX578" s="93"/>
      <c r="DH578" s="93"/>
      <c r="DR578" s="93"/>
      <c r="EB578" s="93"/>
      <c r="EL578" s="93"/>
      <c r="EV578" s="93"/>
      <c r="FF578" s="93"/>
      <c r="FP578" s="93"/>
      <c r="FZ578" s="93"/>
      <c r="GJ578" s="93"/>
      <c r="GT578" s="93"/>
      <c r="HD578" s="93"/>
      <c r="HN578" s="93"/>
      <c r="HX578" s="93"/>
    </row>
    <row xmlns:x14ac="http://schemas.microsoft.com/office/spreadsheetml/2009/9/ac" r="579" s="3" customFormat="true" x14ac:dyDescent="0.25">
      <c r="A579" s="338"/>
      <c r="B579" s="93"/>
      <c r="L579" s="93"/>
      <c r="V579" s="93"/>
      <c r="AF579" s="93"/>
      <c r="AP579" s="93"/>
      <c r="AZ579" s="93"/>
      <c r="BJ579" s="93"/>
      <c r="BT579" s="93"/>
      <c r="CD579" s="93"/>
      <c r="CN579" s="93"/>
      <c r="CX579" s="93"/>
      <c r="DH579" s="93"/>
      <c r="DR579" s="93"/>
      <c r="EB579" s="93"/>
      <c r="EL579" s="93"/>
      <c r="EV579" s="93"/>
      <c r="FF579" s="93"/>
      <c r="FP579" s="93"/>
      <c r="FZ579" s="93"/>
      <c r="GJ579" s="93"/>
      <c r="GT579" s="93"/>
      <c r="HD579" s="93"/>
      <c r="HN579" s="93"/>
      <c r="HX579" s="93"/>
    </row>
    <row xmlns:x14ac="http://schemas.microsoft.com/office/spreadsheetml/2009/9/ac" r="580" s="3" customFormat="true" x14ac:dyDescent="0.25">
      <c r="A580" s="338"/>
      <c r="B580" s="93"/>
      <c r="L580" s="93"/>
      <c r="V580" s="93"/>
      <c r="AF580" s="93"/>
      <c r="AP580" s="93"/>
      <c r="AZ580" s="93"/>
      <c r="BJ580" s="93"/>
      <c r="BT580" s="93"/>
      <c r="CD580" s="93"/>
      <c r="CN580" s="93"/>
      <c r="CX580" s="93"/>
      <c r="DH580" s="93"/>
      <c r="DR580" s="93"/>
      <c r="EB580" s="93"/>
      <c r="EL580" s="93"/>
      <c r="EV580" s="93"/>
      <c r="FF580" s="93"/>
      <c r="FP580" s="93"/>
      <c r="FZ580" s="93"/>
      <c r="GJ580" s="93"/>
      <c r="GT580" s="93"/>
      <c r="HD580" s="93"/>
      <c r="HN580" s="93"/>
      <c r="HX580" s="93"/>
    </row>
    <row xmlns:x14ac="http://schemas.microsoft.com/office/spreadsheetml/2009/9/ac" r="581" s="3" customFormat="true" x14ac:dyDescent="0.25">
      <c r="A581" s="338"/>
      <c r="B581" s="93"/>
      <c r="L581" s="93"/>
      <c r="V581" s="93"/>
      <c r="AF581" s="93"/>
      <c r="AP581" s="93"/>
      <c r="AZ581" s="93"/>
      <c r="BJ581" s="93"/>
      <c r="BT581" s="93"/>
      <c r="CD581" s="93"/>
      <c r="CN581" s="93"/>
      <c r="CX581" s="93"/>
      <c r="DH581" s="93"/>
      <c r="DR581" s="93"/>
      <c r="EB581" s="93"/>
      <c r="EL581" s="93"/>
      <c r="EV581" s="93"/>
      <c r="FF581" s="93"/>
      <c r="FP581" s="93"/>
      <c r="FZ581" s="93"/>
      <c r="GJ581" s="93"/>
      <c r="GT581" s="93"/>
      <c r="HD581" s="93"/>
      <c r="HN581" s="93"/>
      <c r="HX581" s="93"/>
    </row>
    <row xmlns:x14ac="http://schemas.microsoft.com/office/spreadsheetml/2009/9/ac" r="582" s="3" customFormat="true" x14ac:dyDescent="0.25">
      <c r="A582" s="338"/>
      <c r="B582" s="93"/>
      <c r="L582" s="93"/>
      <c r="V582" s="93"/>
      <c r="AF582" s="93"/>
      <c r="AP582" s="93"/>
      <c r="AZ582" s="93"/>
      <c r="BJ582" s="93"/>
      <c r="BT582" s="93"/>
      <c r="CD582" s="93"/>
      <c r="CN582" s="93"/>
      <c r="CX582" s="93"/>
      <c r="DH582" s="93"/>
      <c r="DR582" s="93"/>
      <c r="EB582" s="93"/>
      <c r="EL582" s="93"/>
      <c r="EV582" s="93"/>
      <c r="FF582" s="93"/>
      <c r="FP582" s="93"/>
      <c r="FZ582" s="93"/>
      <c r="GJ582" s="93"/>
      <c r="GT582" s="93"/>
      <c r="HD582" s="93"/>
      <c r="HN582" s="93"/>
      <c r="HX582" s="93"/>
    </row>
    <row xmlns:x14ac="http://schemas.microsoft.com/office/spreadsheetml/2009/9/ac" r="583" s="3" customFormat="true" x14ac:dyDescent="0.25">
      <c r="A583" s="338"/>
      <c r="B583" s="93"/>
      <c r="L583" s="93"/>
      <c r="V583" s="93"/>
      <c r="AF583" s="93"/>
      <c r="AP583" s="93"/>
      <c r="AZ583" s="93"/>
      <c r="BJ583" s="93"/>
      <c r="BT583" s="93"/>
      <c r="CD583" s="93"/>
      <c r="CN583" s="93"/>
      <c r="CX583" s="93"/>
      <c r="DH583" s="93"/>
      <c r="DR583" s="93"/>
      <c r="EB583" s="93"/>
      <c r="EL583" s="93"/>
      <c r="EV583" s="93"/>
      <c r="FF583" s="93"/>
      <c r="FP583" s="93"/>
      <c r="FZ583" s="93"/>
      <c r="GJ583" s="93"/>
      <c r="GT583" s="93"/>
      <c r="HD583" s="93"/>
      <c r="HN583" s="93"/>
      <c r="HX583" s="93"/>
    </row>
    <row xmlns:x14ac="http://schemas.microsoft.com/office/spreadsheetml/2009/9/ac" r="584" s="3" customFormat="true" x14ac:dyDescent="0.25">
      <c r="A584" s="338"/>
      <c r="B584" s="93"/>
      <c r="L584" s="93"/>
      <c r="V584" s="93"/>
      <c r="AF584" s="93"/>
      <c r="AP584" s="93"/>
      <c r="AZ584" s="93"/>
      <c r="BJ584" s="93"/>
      <c r="BT584" s="93"/>
      <c r="CD584" s="93"/>
      <c r="CN584" s="93"/>
      <c r="CX584" s="93"/>
      <c r="DH584" s="93"/>
      <c r="DR584" s="93"/>
      <c r="EB584" s="93"/>
      <c r="EL584" s="93"/>
      <c r="EV584" s="93"/>
      <c r="FF584" s="93"/>
      <c r="FP584" s="93"/>
      <c r="FZ584" s="93"/>
      <c r="GJ584" s="93"/>
      <c r="GT584" s="93"/>
      <c r="HD584" s="93"/>
      <c r="HN584" s="93"/>
      <c r="HX584" s="93"/>
    </row>
    <row xmlns:x14ac="http://schemas.microsoft.com/office/spreadsheetml/2009/9/ac" r="585" s="3" customFormat="true" x14ac:dyDescent="0.25">
      <c r="A585" s="338"/>
      <c r="B585" s="93"/>
      <c r="L585" s="93"/>
      <c r="V585" s="93"/>
      <c r="AF585" s="93"/>
      <c r="AP585" s="93"/>
      <c r="AZ585" s="93"/>
      <c r="BJ585" s="93"/>
      <c r="BT585" s="93"/>
      <c r="CD585" s="93"/>
      <c r="CN585" s="93"/>
      <c r="CX585" s="93"/>
      <c r="DH585" s="93"/>
      <c r="DR585" s="93"/>
      <c r="EB585" s="93"/>
      <c r="EL585" s="93"/>
      <c r="EV585" s="93"/>
      <c r="FF585" s="93"/>
      <c r="FP585" s="93"/>
      <c r="FZ585" s="93"/>
      <c r="GJ585" s="93"/>
      <c r="GT585" s="93"/>
      <c r="HD585" s="93"/>
      <c r="HN585" s="93"/>
      <c r="HX585" s="93"/>
    </row>
    <row xmlns:x14ac="http://schemas.microsoft.com/office/spreadsheetml/2009/9/ac" r="586" s="3" customFormat="true" x14ac:dyDescent="0.25">
      <c r="A586" s="338"/>
      <c r="B586" s="93"/>
      <c r="L586" s="93"/>
      <c r="V586" s="93"/>
      <c r="AF586" s="93"/>
      <c r="AP586" s="93"/>
      <c r="AZ586" s="93"/>
      <c r="BJ586" s="93"/>
      <c r="BT586" s="93"/>
      <c r="CD586" s="93"/>
      <c r="CN586" s="93"/>
      <c r="CX586" s="93"/>
      <c r="DH586" s="93"/>
      <c r="DR586" s="93"/>
      <c r="EB586" s="93"/>
      <c r="EL586" s="93"/>
      <c r="EV586" s="93"/>
      <c r="FF586" s="93"/>
      <c r="FP586" s="93"/>
      <c r="FZ586" s="93"/>
      <c r="GJ586" s="93"/>
      <c r="GT586" s="93"/>
      <c r="HD586" s="93"/>
      <c r="HN586" s="93"/>
      <c r="HX586" s="93"/>
    </row>
    <row xmlns:x14ac="http://schemas.microsoft.com/office/spreadsheetml/2009/9/ac" r="587" s="3" customFormat="true" x14ac:dyDescent="0.25">
      <c r="A587" s="338"/>
      <c r="B587" s="93"/>
      <c r="L587" s="93"/>
      <c r="V587" s="93"/>
      <c r="AF587" s="93"/>
      <c r="AP587" s="93"/>
      <c r="AZ587" s="93"/>
      <c r="BJ587" s="93"/>
      <c r="BT587" s="93"/>
      <c r="CD587" s="93"/>
      <c r="CN587" s="93"/>
      <c r="CX587" s="93"/>
      <c r="DH587" s="93"/>
      <c r="DR587" s="93"/>
      <c r="EB587" s="93"/>
      <c r="EL587" s="93"/>
      <c r="EV587" s="93"/>
      <c r="FF587" s="93"/>
      <c r="FP587" s="93"/>
      <c r="FZ587" s="93"/>
      <c r="GJ587" s="93"/>
      <c r="GT587" s="93"/>
      <c r="HD587" s="93"/>
      <c r="HN587" s="93"/>
      <c r="HX587" s="93"/>
    </row>
    <row xmlns:x14ac="http://schemas.microsoft.com/office/spreadsheetml/2009/9/ac" r="588" s="3" customFormat="true" x14ac:dyDescent="0.25">
      <c r="A588" s="338"/>
      <c r="B588" s="93"/>
      <c r="L588" s="93"/>
      <c r="V588" s="93"/>
      <c r="AF588" s="93"/>
      <c r="AP588" s="93"/>
      <c r="AZ588" s="93"/>
      <c r="BJ588" s="93"/>
      <c r="BT588" s="93"/>
      <c r="CD588" s="93"/>
      <c r="CN588" s="93"/>
      <c r="CX588" s="93"/>
      <c r="DH588" s="93"/>
      <c r="DR588" s="93"/>
      <c r="EB588" s="93"/>
      <c r="EL588" s="93"/>
      <c r="EV588" s="93"/>
      <c r="FF588" s="93"/>
      <c r="FP588" s="93"/>
      <c r="FZ588" s="93"/>
      <c r="GJ588" s="93"/>
      <c r="GT588" s="93"/>
      <c r="HD588" s="93"/>
      <c r="HN588" s="93"/>
      <c r="HX588" s="93"/>
    </row>
    <row xmlns:x14ac="http://schemas.microsoft.com/office/spreadsheetml/2009/9/ac" r="589" s="3" customFormat="true" x14ac:dyDescent="0.25">
      <c r="A589" s="338"/>
      <c r="B589" s="93"/>
      <c r="L589" s="93"/>
      <c r="V589" s="93"/>
      <c r="AF589" s="93"/>
      <c r="AP589" s="93"/>
      <c r="AZ589" s="93"/>
      <c r="BJ589" s="93"/>
      <c r="BT589" s="93"/>
      <c r="CD589" s="93"/>
      <c r="CN589" s="93"/>
      <c r="CX589" s="93"/>
      <c r="DH589" s="93"/>
      <c r="DR589" s="93"/>
      <c r="EB589" s="93"/>
      <c r="EL589" s="93"/>
      <c r="EV589" s="93"/>
      <c r="FF589" s="93"/>
      <c r="FP589" s="93"/>
      <c r="FZ589" s="93"/>
      <c r="GJ589" s="93"/>
      <c r="GT589" s="93"/>
      <c r="HD589" s="93"/>
      <c r="HN589" s="93"/>
      <c r="HX589" s="93"/>
    </row>
    <row xmlns:x14ac="http://schemas.microsoft.com/office/spreadsheetml/2009/9/ac" r="590" s="3" customFormat="true" x14ac:dyDescent="0.25">
      <c r="A590" s="338"/>
      <c r="B590" s="93"/>
      <c r="L590" s="93"/>
      <c r="V590" s="93"/>
      <c r="AF590" s="93"/>
      <c r="AP590" s="93"/>
      <c r="AZ590" s="93"/>
      <c r="BJ590" s="93"/>
      <c r="BT590" s="93"/>
      <c r="CD590" s="93"/>
      <c r="CN590" s="93"/>
      <c r="CX590" s="93"/>
      <c r="DH590" s="93"/>
      <c r="DR590" s="93"/>
      <c r="EB590" s="93"/>
      <c r="EL590" s="93"/>
      <c r="EV590" s="93"/>
      <c r="FF590" s="93"/>
      <c r="FP590" s="93"/>
      <c r="FZ590" s="93"/>
      <c r="GJ590" s="93"/>
      <c r="GT590" s="93"/>
      <c r="HD590" s="93"/>
      <c r="HN590" s="93"/>
      <c r="HX590" s="93"/>
    </row>
    <row xmlns:x14ac="http://schemas.microsoft.com/office/spreadsheetml/2009/9/ac" r="591" s="3" customFormat="true" x14ac:dyDescent="0.25">
      <c r="A591" s="338"/>
      <c r="B591" s="93"/>
      <c r="L591" s="93"/>
      <c r="V591" s="93"/>
      <c r="AF591" s="93"/>
      <c r="AP591" s="93"/>
      <c r="AZ591" s="93"/>
      <c r="BJ591" s="93"/>
      <c r="BT591" s="93"/>
      <c r="CD591" s="93"/>
      <c r="CN591" s="93"/>
      <c r="CX591" s="93"/>
      <c r="DH591" s="93"/>
      <c r="DR591" s="93"/>
      <c r="EB591" s="93"/>
      <c r="EL591" s="93"/>
      <c r="EV591" s="93"/>
      <c r="FF591" s="93"/>
      <c r="FP591" s="93"/>
      <c r="FZ591" s="93"/>
      <c r="GJ591" s="93"/>
      <c r="GT591" s="93"/>
      <c r="HD591" s="93"/>
      <c r="HN591" s="93"/>
      <c r="HX591" s="93"/>
    </row>
    <row xmlns:x14ac="http://schemas.microsoft.com/office/spreadsheetml/2009/9/ac" r="592" s="3" customFormat="true" x14ac:dyDescent="0.25">
      <c r="A592" s="338"/>
      <c r="B592" s="93"/>
      <c r="L592" s="93"/>
      <c r="V592" s="93"/>
      <c r="AF592" s="93"/>
      <c r="AP592" s="93"/>
      <c r="AZ592" s="93"/>
      <c r="BJ592" s="93"/>
      <c r="BT592" s="93"/>
      <c r="CD592" s="93"/>
      <c r="CN592" s="93"/>
      <c r="CX592" s="93"/>
      <c r="DH592" s="93"/>
      <c r="DR592" s="93"/>
      <c r="EB592" s="93"/>
      <c r="EL592" s="93"/>
      <c r="EV592" s="93"/>
      <c r="FF592" s="93"/>
      <c r="FP592" s="93"/>
      <c r="FZ592" s="93"/>
      <c r="GJ592" s="93"/>
      <c r="GT592" s="93"/>
      <c r="HD592" s="93"/>
      <c r="HN592" s="93"/>
      <c r="HX592" s="93"/>
    </row>
    <row xmlns:x14ac="http://schemas.microsoft.com/office/spreadsheetml/2009/9/ac" r="593" s="3" customFormat="true" x14ac:dyDescent="0.25">
      <c r="A593" s="338"/>
      <c r="B593" s="93"/>
      <c r="L593" s="93"/>
      <c r="V593" s="93"/>
      <c r="AF593" s="93"/>
      <c r="AP593" s="93"/>
      <c r="AZ593" s="93"/>
      <c r="BJ593" s="93"/>
      <c r="BT593" s="93"/>
      <c r="CD593" s="93"/>
      <c r="CN593" s="93"/>
      <c r="CX593" s="93"/>
      <c r="DH593" s="93"/>
      <c r="DR593" s="93"/>
      <c r="EB593" s="93"/>
      <c r="EL593" s="93"/>
      <c r="EV593" s="93"/>
      <c r="FF593" s="93"/>
      <c r="FP593" s="93"/>
      <c r="FZ593" s="93"/>
      <c r="GJ593" s="93"/>
      <c r="GT593" s="93"/>
      <c r="HD593" s="93"/>
      <c r="HN593" s="93"/>
      <c r="HX593" s="93"/>
    </row>
    <row xmlns:x14ac="http://schemas.microsoft.com/office/spreadsheetml/2009/9/ac" r="594" s="3" customFormat="true" x14ac:dyDescent="0.25">
      <c r="A594" s="338"/>
      <c r="B594" s="93"/>
      <c r="L594" s="93"/>
      <c r="V594" s="93"/>
      <c r="AF594" s="93"/>
      <c r="AP594" s="93"/>
      <c r="AZ594" s="93"/>
      <c r="BJ594" s="93"/>
      <c r="BT594" s="93"/>
      <c r="CD594" s="93"/>
      <c r="CN594" s="93"/>
      <c r="CX594" s="93"/>
      <c r="DH594" s="93"/>
      <c r="DR594" s="93"/>
      <c r="EB594" s="93"/>
      <c r="EL594" s="93"/>
      <c r="EV594" s="93"/>
      <c r="FF594" s="93"/>
      <c r="FP594" s="93"/>
      <c r="FZ594" s="93"/>
      <c r="GJ594" s="93"/>
      <c r="GT594" s="93"/>
      <c r="HD594" s="93"/>
      <c r="HN594" s="93"/>
      <c r="HX594" s="93"/>
    </row>
    <row xmlns:x14ac="http://schemas.microsoft.com/office/spreadsheetml/2009/9/ac" r="595" s="3" customFormat="true" x14ac:dyDescent="0.25">
      <c r="A595" s="338"/>
      <c r="B595" s="93"/>
      <c r="L595" s="93"/>
      <c r="V595" s="93"/>
      <c r="AF595" s="93"/>
      <c r="AP595" s="93"/>
      <c r="AZ595" s="93"/>
      <c r="BJ595" s="93"/>
      <c r="BT595" s="93"/>
      <c r="CD595" s="93"/>
      <c r="CN595" s="93"/>
      <c r="CX595" s="93"/>
      <c r="DH595" s="93"/>
      <c r="DR595" s="93"/>
      <c r="EB595" s="93"/>
      <c r="EL595" s="93"/>
      <c r="EV595" s="93"/>
      <c r="FF595" s="93"/>
      <c r="FP595" s="93"/>
      <c r="FZ595" s="93"/>
      <c r="GJ595" s="93"/>
      <c r="GT595" s="93"/>
      <c r="HD595" s="93"/>
      <c r="HN595" s="93"/>
      <c r="HX595" s="93"/>
    </row>
    <row xmlns:x14ac="http://schemas.microsoft.com/office/spreadsheetml/2009/9/ac" r="596" s="3" customFormat="true" x14ac:dyDescent="0.25">
      <c r="A596" s="338"/>
      <c r="B596" s="93"/>
      <c r="L596" s="93"/>
      <c r="V596" s="93"/>
      <c r="AF596" s="93"/>
      <c r="AP596" s="93"/>
      <c r="AZ596" s="93"/>
      <c r="BJ596" s="93"/>
      <c r="BT596" s="93"/>
      <c r="CD596" s="93"/>
      <c r="CN596" s="93"/>
      <c r="CX596" s="93"/>
      <c r="DH596" s="93"/>
      <c r="DR596" s="93"/>
      <c r="EB596" s="93"/>
      <c r="EL596" s="93"/>
      <c r="EV596" s="93"/>
      <c r="FF596" s="93"/>
      <c r="FP596" s="93"/>
      <c r="FZ596" s="93"/>
      <c r="GJ596" s="93"/>
      <c r="GT596" s="93"/>
      <c r="HD596" s="93"/>
      <c r="HN596" s="93"/>
      <c r="HX596" s="93"/>
    </row>
    <row xmlns:x14ac="http://schemas.microsoft.com/office/spreadsheetml/2009/9/ac" r="597" s="3" customFormat="true" x14ac:dyDescent="0.25">
      <c r="A597" s="338"/>
      <c r="B597" s="93"/>
      <c r="L597" s="93"/>
      <c r="V597" s="93"/>
      <c r="AF597" s="93"/>
      <c r="AP597" s="93"/>
      <c r="AZ597" s="93"/>
      <c r="BJ597" s="93"/>
      <c r="BT597" s="93"/>
      <c r="CD597" s="93"/>
      <c r="CN597" s="93"/>
      <c r="CX597" s="93"/>
      <c r="DH597" s="93"/>
      <c r="DR597" s="93"/>
      <c r="EB597" s="93"/>
      <c r="EL597" s="93"/>
      <c r="EV597" s="93"/>
      <c r="FF597" s="93"/>
      <c r="FP597" s="93"/>
      <c r="FZ597" s="93"/>
      <c r="GJ597" s="93"/>
      <c r="GT597" s="93"/>
      <c r="HD597" s="93"/>
      <c r="HN597" s="93"/>
      <c r="HX597" s="93"/>
    </row>
    <row xmlns:x14ac="http://schemas.microsoft.com/office/spreadsheetml/2009/9/ac" r="598" s="3" customFormat="true" x14ac:dyDescent="0.25">
      <c r="A598" s="338"/>
      <c r="B598" s="93"/>
      <c r="L598" s="93"/>
      <c r="V598" s="93"/>
      <c r="AF598" s="93"/>
      <c r="AP598" s="93"/>
      <c r="AZ598" s="93"/>
      <c r="BJ598" s="93"/>
      <c r="BT598" s="93"/>
      <c r="CD598" s="93"/>
      <c r="CN598" s="93"/>
      <c r="CX598" s="93"/>
      <c r="DH598" s="93"/>
      <c r="DR598" s="93"/>
      <c r="EB598" s="93"/>
      <c r="EL598" s="93"/>
      <c r="EV598" s="93"/>
      <c r="FF598" s="93"/>
      <c r="FP598" s="93"/>
      <c r="FZ598" s="93"/>
      <c r="GJ598" s="93"/>
      <c r="GT598" s="93"/>
      <c r="HD598" s="93"/>
      <c r="HN598" s="93"/>
      <c r="HX598" s="93"/>
    </row>
    <row xmlns:x14ac="http://schemas.microsoft.com/office/spreadsheetml/2009/9/ac" r="599" s="3" customFormat="true" x14ac:dyDescent="0.25">
      <c r="A599" s="338"/>
      <c r="B599" s="93"/>
      <c r="L599" s="93"/>
      <c r="V599" s="93"/>
      <c r="AF599" s="93"/>
      <c r="AP599" s="93"/>
      <c r="AZ599" s="93"/>
      <c r="BJ599" s="93"/>
      <c r="BT599" s="93"/>
      <c r="CD599" s="93"/>
      <c r="CN599" s="93"/>
      <c r="CX599" s="93"/>
      <c r="DH599" s="93"/>
      <c r="DR599" s="93"/>
      <c r="EB599" s="93"/>
      <c r="EL599" s="93"/>
      <c r="EV599" s="93"/>
      <c r="FF599" s="93"/>
      <c r="FP599" s="93"/>
      <c r="FZ599" s="93"/>
      <c r="GJ599" s="93"/>
      <c r="GT599" s="93"/>
      <c r="HD599" s="93"/>
      <c r="HN599" s="93"/>
      <c r="HX599" s="93"/>
    </row>
    <row xmlns:x14ac="http://schemas.microsoft.com/office/spreadsheetml/2009/9/ac" r="600" s="3" customFormat="true" x14ac:dyDescent="0.25">
      <c r="A600" s="338"/>
      <c r="B600" s="93"/>
      <c r="L600" s="93"/>
      <c r="V600" s="93"/>
      <c r="AF600" s="93"/>
      <c r="AP600" s="93"/>
      <c r="AZ600" s="93"/>
      <c r="BJ600" s="93"/>
      <c r="BT600" s="93"/>
      <c r="CD600" s="93"/>
      <c r="CN600" s="93"/>
      <c r="CX600" s="93"/>
      <c r="DH600" s="93"/>
      <c r="DR600" s="93"/>
      <c r="EB600" s="93"/>
      <c r="EL600" s="93"/>
      <c r="EV600" s="93"/>
      <c r="FF600" s="93"/>
      <c r="FP600" s="93"/>
      <c r="FZ600" s="93"/>
      <c r="GJ600" s="93"/>
      <c r="GT600" s="93"/>
      <c r="HD600" s="93"/>
      <c r="HN600" s="93"/>
      <c r="HX600" s="93"/>
    </row>
    <row xmlns:x14ac="http://schemas.microsoft.com/office/spreadsheetml/2009/9/ac" r="601" s="3" customFormat="true" x14ac:dyDescent="0.25">
      <c r="A601" s="338"/>
      <c r="B601" s="93"/>
      <c r="L601" s="93"/>
      <c r="V601" s="93"/>
      <c r="AF601" s="93"/>
      <c r="AP601" s="93"/>
      <c r="AZ601" s="93"/>
      <c r="BJ601" s="93"/>
      <c r="BT601" s="93"/>
      <c r="CD601" s="93"/>
      <c r="CN601" s="93"/>
      <c r="CX601" s="93"/>
      <c r="DH601" s="93"/>
      <c r="DR601" s="93"/>
      <c r="EB601" s="93"/>
      <c r="EL601" s="93"/>
      <c r="EV601" s="93"/>
      <c r="FF601" s="93"/>
      <c r="FP601" s="93"/>
      <c r="FZ601" s="93"/>
      <c r="GJ601" s="93"/>
      <c r="GT601" s="93"/>
      <c r="HD601" s="93"/>
      <c r="HN601" s="93"/>
      <c r="HX601" s="93"/>
    </row>
    <row xmlns:x14ac="http://schemas.microsoft.com/office/spreadsheetml/2009/9/ac" r="602" s="3" customFormat="true" x14ac:dyDescent="0.25">
      <c r="A602" s="338"/>
      <c r="B602" s="93"/>
      <c r="L602" s="93"/>
      <c r="V602" s="93"/>
      <c r="AF602" s="93"/>
      <c r="AP602" s="93"/>
      <c r="AZ602" s="93"/>
      <c r="BJ602" s="93"/>
      <c r="BT602" s="93"/>
      <c r="CD602" s="93"/>
      <c r="CN602" s="93"/>
      <c r="CX602" s="93"/>
      <c r="DH602" s="93"/>
      <c r="DR602" s="93"/>
      <c r="EB602" s="93"/>
      <c r="EL602" s="93"/>
      <c r="EV602" s="93"/>
      <c r="FF602" s="93"/>
      <c r="FP602" s="93"/>
      <c r="FZ602" s="93"/>
      <c r="GJ602" s="93"/>
      <c r="GT602" s="93"/>
      <c r="HD602" s="93"/>
      <c r="HN602" s="93"/>
      <c r="HX602" s="93"/>
    </row>
    <row xmlns:x14ac="http://schemas.microsoft.com/office/spreadsheetml/2009/9/ac" r="603" s="3" customFormat="true" x14ac:dyDescent="0.25">
      <c r="A603" s="338"/>
      <c r="B603" s="93"/>
      <c r="L603" s="93"/>
      <c r="V603" s="93"/>
      <c r="AF603" s="93"/>
      <c r="AP603" s="93"/>
      <c r="AZ603" s="93"/>
      <c r="BJ603" s="93"/>
      <c r="BT603" s="93"/>
      <c r="CD603" s="93"/>
      <c r="CN603" s="93"/>
      <c r="CX603" s="93"/>
      <c r="DH603" s="93"/>
      <c r="DR603" s="93"/>
      <c r="EB603" s="93"/>
      <c r="EL603" s="93"/>
      <c r="EV603" s="93"/>
      <c r="FF603" s="93"/>
      <c r="FP603" s="93"/>
      <c r="FZ603" s="93"/>
      <c r="GJ603" s="93"/>
      <c r="GT603" s="93"/>
      <c r="HD603" s="93"/>
      <c r="HN603" s="93"/>
      <c r="HX603" s="93"/>
    </row>
    <row xmlns:x14ac="http://schemas.microsoft.com/office/spreadsheetml/2009/9/ac" r="604" s="3" customFormat="true" x14ac:dyDescent="0.25">
      <c r="A604" s="338"/>
      <c r="B604" s="93"/>
      <c r="L604" s="93"/>
      <c r="V604" s="93"/>
      <c r="AF604" s="93"/>
      <c r="AP604" s="93"/>
      <c r="AZ604" s="93"/>
      <c r="BJ604" s="93"/>
      <c r="BT604" s="93"/>
      <c r="CD604" s="93"/>
      <c r="CN604" s="93"/>
      <c r="CX604" s="93"/>
      <c r="DH604" s="93"/>
      <c r="DR604" s="93"/>
      <c r="EB604" s="93"/>
      <c r="EL604" s="93"/>
      <c r="EV604" s="93"/>
      <c r="FF604" s="93"/>
      <c r="FP604" s="93"/>
      <c r="FZ604" s="93"/>
      <c r="GJ604" s="93"/>
      <c r="GT604" s="93"/>
      <c r="HD604" s="93"/>
      <c r="HN604" s="93"/>
      <c r="HX604" s="93"/>
    </row>
    <row xmlns:x14ac="http://schemas.microsoft.com/office/spreadsheetml/2009/9/ac" r="605" s="3" customFormat="true" x14ac:dyDescent="0.25">
      <c r="A605" s="338"/>
      <c r="B605" s="93"/>
      <c r="L605" s="93"/>
      <c r="V605" s="93"/>
      <c r="AF605" s="93"/>
      <c r="AP605" s="93"/>
      <c r="AZ605" s="93"/>
      <c r="BJ605" s="93"/>
      <c r="BT605" s="93"/>
      <c r="CD605" s="93"/>
      <c r="CN605" s="93"/>
      <c r="CX605" s="93"/>
      <c r="DH605" s="93"/>
      <c r="DR605" s="93"/>
      <c r="EB605" s="93"/>
      <c r="EL605" s="93"/>
      <c r="EV605" s="93"/>
      <c r="FF605" s="93"/>
      <c r="FP605" s="93"/>
      <c r="FZ605" s="93"/>
      <c r="GJ605" s="93"/>
      <c r="GT605" s="93"/>
      <c r="HD605" s="93"/>
      <c r="HN605" s="93"/>
      <c r="HX605" s="93"/>
    </row>
    <row xmlns:x14ac="http://schemas.microsoft.com/office/spreadsheetml/2009/9/ac" r="606" s="3" customFormat="true" x14ac:dyDescent="0.25">
      <c r="A606" s="338"/>
      <c r="B606" s="93"/>
      <c r="L606" s="93"/>
      <c r="V606" s="93"/>
      <c r="AF606" s="93"/>
      <c r="AP606" s="93"/>
      <c r="AZ606" s="93"/>
      <c r="BJ606" s="93"/>
      <c r="BT606" s="93"/>
      <c r="CD606" s="93"/>
      <c r="CN606" s="93"/>
      <c r="CX606" s="93"/>
      <c r="DH606" s="93"/>
      <c r="DR606" s="93"/>
      <c r="EB606" s="93"/>
      <c r="EL606" s="93"/>
      <c r="EV606" s="93"/>
      <c r="FF606" s="93"/>
      <c r="FP606" s="93"/>
      <c r="FZ606" s="93"/>
      <c r="GJ606" s="93"/>
      <c r="GT606" s="93"/>
      <c r="HD606" s="93"/>
      <c r="HN606" s="93"/>
      <c r="HX606" s="93"/>
    </row>
    <row xmlns:x14ac="http://schemas.microsoft.com/office/spreadsheetml/2009/9/ac" r="607" s="3" customFormat="true" x14ac:dyDescent="0.25">
      <c r="A607" s="338"/>
      <c r="B607" s="93"/>
      <c r="L607" s="93"/>
      <c r="V607" s="93"/>
      <c r="AF607" s="93"/>
      <c r="AP607" s="93"/>
      <c r="AZ607" s="93"/>
      <c r="BJ607" s="93"/>
      <c r="BT607" s="93"/>
      <c r="CD607" s="93"/>
      <c r="CN607" s="93"/>
      <c r="CX607" s="93"/>
      <c r="DH607" s="93"/>
      <c r="DR607" s="93"/>
      <c r="EB607" s="93"/>
      <c r="EL607" s="93"/>
      <c r="EV607" s="93"/>
      <c r="FF607" s="93"/>
      <c r="FP607" s="93"/>
      <c r="FZ607" s="93"/>
      <c r="GJ607" s="93"/>
      <c r="GT607" s="93"/>
      <c r="HD607" s="93"/>
      <c r="HN607" s="93"/>
      <c r="HX607" s="93"/>
    </row>
    <row xmlns:x14ac="http://schemas.microsoft.com/office/spreadsheetml/2009/9/ac" r="608" s="3" customFormat="true" x14ac:dyDescent="0.25">
      <c r="A608" s="338"/>
      <c r="B608" s="93"/>
      <c r="L608" s="93"/>
      <c r="V608" s="93"/>
      <c r="AF608" s="93"/>
      <c r="AP608" s="93"/>
      <c r="AZ608" s="93"/>
      <c r="BJ608" s="93"/>
      <c r="BT608" s="93"/>
      <c r="CD608" s="93"/>
      <c r="CN608" s="93"/>
      <c r="CX608" s="93"/>
      <c r="DH608" s="93"/>
      <c r="DR608" s="93"/>
      <c r="EB608" s="93"/>
      <c r="EL608" s="93"/>
      <c r="EV608" s="93"/>
      <c r="FF608" s="93"/>
      <c r="FP608" s="93"/>
      <c r="FZ608" s="93"/>
      <c r="GJ608" s="93"/>
      <c r="GT608" s="93"/>
      <c r="HD608" s="93"/>
      <c r="HN608" s="93"/>
      <c r="HX608" s="93"/>
    </row>
    <row xmlns:x14ac="http://schemas.microsoft.com/office/spreadsheetml/2009/9/ac" r="609" s="3" customFormat="true" x14ac:dyDescent="0.25">
      <c r="A609" s="338"/>
      <c r="B609" s="93"/>
      <c r="L609" s="93"/>
      <c r="V609" s="93"/>
      <c r="AF609" s="93"/>
      <c r="AP609" s="93"/>
      <c r="AZ609" s="93"/>
      <c r="BJ609" s="93"/>
      <c r="BT609" s="93"/>
      <c r="CD609" s="93"/>
      <c r="CN609" s="93"/>
      <c r="CX609" s="93"/>
      <c r="DH609" s="93"/>
      <c r="DR609" s="93"/>
      <c r="EB609" s="93"/>
      <c r="EL609" s="93"/>
      <c r="EV609" s="93"/>
      <c r="FF609" s="93"/>
      <c r="FP609" s="93"/>
      <c r="FZ609" s="93"/>
      <c r="GJ609" s="93"/>
      <c r="GT609" s="93"/>
      <c r="HD609" s="93"/>
      <c r="HN609" s="93"/>
      <c r="HX609" s="93"/>
    </row>
    <row xmlns:x14ac="http://schemas.microsoft.com/office/spreadsheetml/2009/9/ac" r="610" s="3" customFormat="true" x14ac:dyDescent="0.25">
      <c r="A610" s="338"/>
      <c r="B610" s="93"/>
      <c r="L610" s="93"/>
      <c r="V610" s="93"/>
      <c r="AF610" s="93"/>
      <c r="AP610" s="93"/>
      <c r="AZ610" s="93"/>
      <c r="BJ610" s="93"/>
      <c r="BT610" s="93"/>
      <c r="CD610" s="93"/>
      <c r="CN610" s="93"/>
      <c r="CX610" s="93"/>
      <c r="DH610" s="93"/>
      <c r="DR610" s="93"/>
      <c r="EB610" s="93"/>
      <c r="EL610" s="93"/>
      <c r="EV610" s="93"/>
      <c r="FF610" s="93"/>
      <c r="FP610" s="93"/>
      <c r="FZ610" s="93"/>
      <c r="GJ610" s="93"/>
      <c r="GT610" s="93"/>
      <c r="HD610" s="93"/>
      <c r="HN610" s="93"/>
      <c r="HX610" s="93"/>
    </row>
    <row xmlns:x14ac="http://schemas.microsoft.com/office/spreadsheetml/2009/9/ac" r="611" s="3" customFormat="true" x14ac:dyDescent="0.25">
      <c r="A611" s="338"/>
      <c r="B611" s="93"/>
      <c r="L611" s="93"/>
      <c r="V611" s="93"/>
      <c r="AF611" s="93"/>
      <c r="AP611" s="93"/>
      <c r="AZ611" s="93"/>
      <c r="BJ611" s="93"/>
      <c r="BT611" s="93"/>
      <c r="CD611" s="93"/>
      <c r="CN611" s="93"/>
      <c r="CX611" s="93"/>
      <c r="DH611" s="93"/>
      <c r="DR611" s="93"/>
      <c r="EB611" s="93"/>
      <c r="EL611" s="93"/>
      <c r="EV611" s="93"/>
      <c r="FF611" s="93"/>
      <c r="FP611" s="93"/>
      <c r="FZ611" s="93"/>
      <c r="GJ611" s="93"/>
      <c r="GT611" s="93"/>
      <c r="HD611" s="93"/>
      <c r="HN611" s="93"/>
      <c r="HX611" s="93"/>
    </row>
    <row xmlns:x14ac="http://schemas.microsoft.com/office/spreadsheetml/2009/9/ac" r="612" s="3" customFormat="true" x14ac:dyDescent="0.25">
      <c r="A612" s="338"/>
      <c r="B612" s="93"/>
      <c r="L612" s="93"/>
      <c r="V612" s="93"/>
      <c r="AF612" s="93"/>
      <c r="AP612" s="93"/>
      <c r="AZ612" s="93"/>
      <c r="BJ612" s="93"/>
      <c r="BT612" s="93"/>
      <c r="CD612" s="93"/>
      <c r="CN612" s="93"/>
      <c r="CX612" s="93"/>
      <c r="DH612" s="93"/>
      <c r="DR612" s="93"/>
      <c r="EB612" s="93"/>
      <c r="EL612" s="93"/>
      <c r="EV612" s="93"/>
      <c r="FF612" s="93"/>
      <c r="FP612" s="93"/>
      <c r="FZ612" s="93"/>
      <c r="GJ612" s="93"/>
      <c r="GT612" s="93"/>
      <c r="HD612" s="93"/>
      <c r="HN612" s="93"/>
      <c r="HX612" s="93"/>
    </row>
    <row xmlns:x14ac="http://schemas.microsoft.com/office/spreadsheetml/2009/9/ac" r="613" s="3" customFormat="true" x14ac:dyDescent="0.25">
      <c r="A613" s="338"/>
      <c r="B613" s="93"/>
      <c r="L613" s="93"/>
      <c r="V613" s="93"/>
      <c r="AF613" s="93"/>
      <c r="AP613" s="93"/>
      <c r="AZ613" s="93"/>
      <c r="BJ613" s="93"/>
      <c r="BT613" s="93"/>
      <c r="CD613" s="93"/>
      <c r="CN613" s="93"/>
      <c r="CX613" s="93"/>
      <c r="DH613" s="93"/>
      <c r="DR613" s="93"/>
      <c r="EB613" s="93"/>
      <c r="EL613" s="93"/>
      <c r="EV613" s="93"/>
      <c r="FF613" s="93"/>
      <c r="FP613" s="93"/>
      <c r="FZ613" s="93"/>
      <c r="GJ613" s="93"/>
      <c r="GT613" s="93"/>
      <c r="HD613" s="93"/>
      <c r="HN613" s="93"/>
      <c r="HX613" s="93"/>
    </row>
    <row xmlns:x14ac="http://schemas.microsoft.com/office/spreadsheetml/2009/9/ac" r="614" s="3" customFormat="true" x14ac:dyDescent="0.25">
      <c r="A614" s="338"/>
      <c r="B614" s="93"/>
      <c r="L614" s="93"/>
      <c r="V614" s="93"/>
      <c r="AF614" s="93"/>
      <c r="AP614" s="93"/>
      <c r="AZ614" s="93"/>
      <c r="BJ614" s="93"/>
      <c r="BT614" s="93"/>
      <c r="CD614" s="93"/>
      <c r="CN614" s="93"/>
      <c r="CX614" s="93"/>
      <c r="DH614" s="93"/>
      <c r="DR614" s="93"/>
      <c r="EB614" s="93"/>
      <c r="EL614" s="93"/>
      <c r="EV614" s="93"/>
      <c r="FF614" s="93"/>
      <c r="FP614" s="93"/>
      <c r="FZ614" s="93"/>
      <c r="GJ614" s="93"/>
      <c r="GT614" s="93"/>
      <c r="HD614" s="93"/>
      <c r="HN614" s="93"/>
      <c r="HX614" s="93"/>
    </row>
    <row xmlns:x14ac="http://schemas.microsoft.com/office/spreadsheetml/2009/9/ac" r="615" s="3" customFormat="true" x14ac:dyDescent="0.25">
      <c r="A615" s="338"/>
      <c r="B615" s="93"/>
      <c r="L615" s="93"/>
      <c r="V615" s="93"/>
      <c r="AF615" s="93"/>
      <c r="AP615" s="93"/>
      <c r="AZ615" s="93"/>
      <c r="BJ615" s="93"/>
      <c r="BT615" s="93"/>
      <c r="CD615" s="93"/>
      <c r="CN615" s="93"/>
      <c r="CX615" s="93"/>
      <c r="DH615" s="93"/>
      <c r="DR615" s="93"/>
      <c r="EB615" s="93"/>
      <c r="EL615" s="93"/>
      <c r="EV615" s="93"/>
      <c r="FF615" s="93"/>
      <c r="FP615" s="93"/>
      <c r="FZ615" s="93"/>
      <c r="GJ615" s="93"/>
      <c r="GT615" s="93"/>
      <c r="HD615" s="93"/>
      <c r="HN615" s="93"/>
      <c r="HX615" s="93"/>
    </row>
    <row xmlns:x14ac="http://schemas.microsoft.com/office/spreadsheetml/2009/9/ac" r="616" s="3" customFormat="true" x14ac:dyDescent="0.25">
      <c r="A616" s="338"/>
      <c r="B616" s="93"/>
      <c r="L616" s="93"/>
      <c r="V616" s="93"/>
      <c r="AF616" s="93"/>
      <c r="AP616" s="93"/>
      <c r="AZ616" s="93"/>
      <c r="BJ616" s="93"/>
      <c r="BT616" s="93"/>
      <c r="CD616" s="93"/>
      <c r="CN616" s="93"/>
      <c r="CX616" s="93"/>
      <c r="DH616" s="93"/>
      <c r="DR616" s="93"/>
      <c r="EB616" s="93"/>
      <c r="EL616" s="93"/>
      <c r="EV616" s="93"/>
      <c r="FF616" s="93"/>
      <c r="FP616" s="93"/>
      <c r="FZ616" s="93"/>
      <c r="GJ616" s="93"/>
      <c r="GT616" s="93"/>
      <c r="HD616" s="93"/>
      <c r="HN616" s="93"/>
      <c r="HX616" s="93"/>
    </row>
    <row xmlns:x14ac="http://schemas.microsoft.com/office/spreadsheetml/2009/9/ac" r="617" s="3" customFormat="true" x14ac:dyDescent="0.25">
      <c r="A617" s="338"/>
      <c r="B617" s="93"/>
      <c r="L617" s="93"/>
      <c r="V617" s="93"/>
      <c r="AF617" s="93"/>
      <c r="AP617" s="93"/>
      <c r="AZ617" s="93"/>
      <c r="BJ617" s="93"/>
      <c r="BT617" s="93"/>
      <c r="CD617" s="93"/>
      <c r="CN617" s="93"/>
      <c r="CX617" s="93"/>
      <c r="DH617" s="93"/>
      <c r="DR617" s="93"/>
      <c r="EB617" s="93"/>
      <c r="EL617" s="93"/>
      <c r="EV617" s="93"/>
      <c r="FF617" s="93"/>
      <c r="FP617" s="93"/>
      <c r="FZ617" s="93"/>
      <c r="GJ617" s="93"/>
      <c r="GT617" s="93"/>
      <c r="HD617" s="93"/>
      <c r="HN617" s="93"/>
      <c r="HX617" s="93"/>
    </row>
    <row xmlns:x14ac="http://schemas.microsoft.com/office/spreadsheetml/2009/9/ac" r="618" s="3" customFormat="true" x14ac:dyDescent="0.25">
      <c r="A618" s="338"/>
      <c r="B618" s="93"/>
      <c r="L618" s="93"/>
      <c r="V618" s="93"/>
      <c r="AF618" s="93"/>
      <c r="AP618" s="93"/>
      <c r="AZ618" s="93"/>
      <c r="BJ618" s="93"/>
      <c r="BT618" s="93"/>
      <c r="CD618" s="93"/>
      <c r="CN618" s="93"/>
      <c r="CX618" s="93"/>
      <c r="DH618" s="93"/>
      <c r="DR618" s="93"/>
      <c r="EB618" s="93"/>
      <c r="EL618" s="93"/>
      <c r="EV618" s="93"/>
      <c r="FF618" s="93"/>
      <c r="FP618" s="93"/>
      <c r="FZ618" s="93"/>
      <c r="GJ618" s="93"/>
      <c r="GT618" s="93"/>
      <c r="HD618" s="93"/>
      <c r="HN618" s="93"/>
      <c r="HX618" s="93"/>
    </row>
    <row xmlns:x14ac="http://schemas.microsoft.com/office/spreadsheetml/2009/9/ac" r="619" s="3" customFormat="true" x14ac:dyDescent="0.25">
      <c r="A619" s="338"/>
      <c r="B619" s="93"/>
      <c r="L619" s="93"/>
      <c r="V619" s="93"/>
      <c r="AF619" s="93"/>
      <c r="AP619" s="93"/>
      <c r="AZ619" s="93"/>
      <c r="BJ619" s="93"/>
      <c r="BT619" s="93"/>
      <c r="CD619" s="93"/>
      <c r="CN619" s="93"/>
      <c r="CX619" s="93"/>
      <c r="DH619" s="93"/>
      <c r="DR619" s="93"/>
      <c r="EB619" s="93"/>
      <c r="EL619" s="93"/>
      <c r="EV619" s="93"/>
      <c r="FF619" s="93"/>
      <c r="FP619" s="93"/>
      <c r="FZ619" s="93"/>
      <c r="GJ619" s="93"/>
      <c r="GT619" s="93"/>
      <c r="HD619" s="93"/>
      <c r="HN619" s="93"/>
      <c r="HX619" s="93"/>
    </row>
    <row xmlns:x14ac="http://schemas.microsoft.com/office/spreadsheetml/2009/9/ac" r="620" s="3" customFormat="true" x14ac:dyDescent="0.25">
      <c r="A620" s="338"/>
      <c r="B620" s="93"/>
      <c r="L620" s="93"/>
      <c r="V620" s="93"/>
      <c r="AF620" s="93"/>
      <c r="AP620" s="93"/>
      <c r="AZ620" s="93"/>
      <c r="BJ620" s="93"/>
      <c r="BT620" s="93"/>
      <c r="CD620" s="93"/>
      <c r="CN620" s="93"/>
      <c r="CX620" s="93"/>
      <c r="DH620" s="93"/>
      <c r="DR620" s="93"/>
      <c r="EB620" s="93"/>
      <c r="EL620" s="93"/>
      <c r="EV620" s="93"/>
      <c r="FF620" s="93"/>
      <c r="FP620" s="93"/>
      <c r="FZ620" s="93"/>
      <c r="GJ620" s="93"/>
      <c r="GT620" s="93"/>
      <c r="HD620" s="93"/>
      <c r="HN620" s="93"/>
      <c r="HX620" s="93"/>
    </row>
    <row xmlns:x14ac="http://schemas.microsoft.com/office/spreadsheetml/2009/9/ac" r="621" s="3" customFormat="true" x14ac:dyDescent="0.25">
      <c r="A621" s="338"/>
      <c r="B621" s="93"/>
      <c r="L621" s="93"/>
      <c r="V621" s="93"/>
      <c r="AF621" s="93"/>
      <c r="AP621" s="93"/>
      <c r="AZ621" s="93"/>
      <c r="BJ621" s="93"/>
      <c r="BT621" s="93"/>
      <c r="CD621" s="93"/>
      <c r="CN621" s="93"/>
      <c r="CX621" s="93"/>
      <c r="DH621" s="93"/>
      <c r="DR621" s="93"/>
      <c r="EB621" s="93"/>
      <c r="EL621" s="93"/>
      <c r="EV621" s="93"/>
      <c r="FF621" s="93"/>
      <c r="FP621" s="93"/>
      <c r="FZ621" s="93"/>
      <c r="GJ621" s="93"/>
      <c r="GT621" s="93"/>
      <c r="HD621" s="93"/>
      <c r="HN621" s="93"/>
      <c r="HX621" s="93"/>
    </row>
    <row xmlns:x14ac="http://schemas.microsoft.com/office/spreadsheetml/2009/9/ac" r="622" s="3" customFormat="true" x14ac:dyDescent="0.25">
      <c r="A622" s="338"/>
      <c r="B622" s="93"/>
      <c r="L622" s="93"/>
      <c r="V622" s="93"/>
      <c r="AF622" s="93"/>
      <c r="AP622" s="93"/>
      <c r="AZ622" s="93"/>
      <c r="BJ622" s="93"/>
      <c r="BT622" s="93"/>
      <c r="CD622" s="93"/>
      <c r="CN622" s="93"/>
      <c r="CX622" s="93"/>
      <c r="DH622" s="93"/>
      <c r="DR622" s="93"/>
      <c r="EB622" s="93"/>
      <c r="EL622" s="93"/>
      <c r="EV622" s="93"/>
      <c r="FF622" s="93"/>
      <c r="FP622" s="93"/>
      <c r="FZ622" s="93"/>
      <c r="GJ622" s="93"/>
      <c r="GT622" s="93"/>
      <c r="HD622" s="93"/>
      <c r="HN622" s="93"/>
      <c r="HX622" s="93"/>
    </row>
  </sheetData>
  <mergeCells count="7">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81"/>
    <col min="3" max="7" width="11.75" style="81" customWidth="true"/>
    <col min="8" max="16384" width="9" style="81"/>
  </cols>
  <sheetData>
    <row xmlns:x14ac="http://schemas.microsoft.com/office/spreadsheetml/2009/9/ac" r="2" ht="20.25" x14ac:dyDescent="0.2">
      <c r="B2" s="77" t="str">
        <f>+Introduction!C7</f>
        <v>Singapore</v>
      </c>
      <c r="C2" s="78"/>
      <c r="D2" s="79"/>
      <c r="E2" s="79"/>
      <c r="F2" s="79"/>
      <c r="G2" s="80"/>
    </row>
    <row xmlns:x14ac="http://schemas.microsoft.com/office/spreadsheetml/2009/9/ac" r="3" x14ac:dyDescent="0.2">
      <c r="B3" s="583" t="s">
        <v>169</v>
      </c>
      <c r="C3" s="583"/>
      <c r="D3" s="583"/>
      <c r="E3" s="583"/>
      <c r="F3" s="583"/>
      <c r="G3" s="584"/>
    </row>
    <row xmlns:x14ac="http://schemas.microsoft.com/office/spreadsheetml/2009/9/ac" r="4" ht="13.5" x14ac:dyDescent="0.2">
      <c r="B4" s="82" t="s">
        <v>4</v>
      </c>
      <c r="C4" s="82" t="s">
        <v>57</v>
      </c>
      <c r="D4" s="82" t="s">
        <v>61</v>
      </c>
      <c r="E4" s="82" t="s">
        <v>58</v>
      </c>
      <c r="F4" s="82" t="s">
        <v>59</v>
      </c>
      <c r="G4" s="82" t="s">
        <v>60</v>
      </c>
    </row>
    <row xmlns:x14ac="http://schemas.microsoft.com/office/spreadsheetml/2009/9/ac" r="5" x14ac:dyDescent="0.2">
      <c r="B5" s="790">
        <v>2000</v>
      </c>
      <c r="C5" s="1044">
        <v>495914</v>
      </c>
      <c r="D5" s="935">
        <v>100</v>
      </c>
      <c r="E5" s="1045">
        <v>98655</v>
      </c>
      <c r="F5" s="1046">
        <v>226668</v>
      </c>
      <c r="G5" s="1047">
        <v>170592</v>
      </c>
    </row>
    <row xmlns:x14ac="http://schemas.microsoft.com/office/spreadsheetml/2009/9/ac" r="6" x14ac:dyDescent="0.2">
      <c r="B6" s="796">
        <v>2001</v>
      </c>
      <c r="C6" s="1048">
        <v>495914</v>
      </c>
      <c r="D6" s="940">
        <v>100</v>
      </c>
      <c r="E6" s="1049">
        <v>98655</v>
      </c>
      <c r="F6" s="1050">
        <v>226668</v>
      </c>
      <c r="G6" s="1051">
        <v>170592</v>
      </c>
    </row>
    <row xmlns:x14ac="http://schemas.microsoft.com/office/spreadsheetml/2009/9/ac" r="7" x14ac:dyDescent="0.2">
      <c r="B7" s="802">
        <v>2002</v>
      </c>
      <c r="C7" s="1052">
        <v>495914</v>
      </c>
      <c r="D7" s="945">
        <v>100</v>
      </c>
      <c r="E7" s="1053">
        <v>98655</v>
      </c>
      <c r="F7" s="1054">
        <v>226668</v>
      </c>
      <c r="G7" s="1055">
        <v>170592</v>
      </c>
    </row>
    <row xmlns:x14ac="http://schemas.microsoft.com/office/spreadsheetml/2009/9/ac" r="8" x14ac:dyDescent="0.2">
      <c r="B8" s="808">
        <v>2003</v>
      </c>
      <c r="C8" s="1056">
        <v>495914</v>
      </c>
      <c r="D8" s="950">
        <v>100</v>
      </c>
      <c r="E8" s="1057">
        <v>98655</v>
      </c>
      <c r="F8" s="1058">
        <v>226668</v>
      </c>
      <c r="G8" s="1059">
        <v>170592</v>
      </c>
    </row>
    <row xmlns:x14ac="http://schemas.microsoft.com/office/spreadsheetml/2009/9/ac" r="9" x14ac:dyDescent="0.2">
      <c r="B9" s="814">
        <v>2004</v>
      </c>
      <c r="C9" s="1060">
        <v>495914</v>
      </c>
      <c r="D9" s="955">
        <v>100</v>
      </c>
      <c r="E9" s="1061">
        <v>98655</v>
      </c>
      <c r="F9" s="1062">
        <v>226668</v>
      </c>
      <c r="G9" s="1063">
        <v>170592</v>
      </c>
    </row>
    <row xmlns:x14ac="http://schemas.microsoft.com/office/spreadsheetml/2009/9/ac" r="10" x14ac:dyDescent="0.2">
      <c r="B10" s="820">
        <v>2005</v>
      </c>
      <c r="C10" s="1064">
        <v>495914</v>
      </c>
      <c r="D10" s="960">
        <v>100</v>
      </c>
      <c r="E10" s="1065">
        <v>98655</v>
      </c>
      <c r="F10" s="1066">
        <v>226668</v>
      </c>
      <c r="G10" s="1067">
        <v>170592</v>
      </c>
    </row>
    <row xmlns:x14ac="http://schemas.microsoft.com/office/spreadsheetml/2009/9/ac" r="11" x14ac:dyDescent="0.2">
      <c r="B11" s="826">
        <v>2006</v>
      </c>
      <c r="C11" s="1068">
        <v>495914</v>
      </c>
      <c r="D11" s="965">
        <v>100</v>
      </c>
      <c r="E11" s="1069">
        <v>98655</v>
      </c>
      <c r="F11" s="1070">
        <v>226668</v>
      </c>
      <c r="G11" s="1071">
        <v>170592</v>
      </c>
    </row>
    <row xmlns:x14ac="http://schemas.microsoft.com/office/spreadsheetml/2009/9/ac" r="12" x14ac:dyDescent="0.2">
      <c r="B12" s="832">
        <v>2007</v>
      </c>
      <c r="C12" s="1072">
        <v>495914</v>
      </c>
      <c r="D12" s="970">
        <v>100</v>
      </c>
      <c r="E12" s="1073">
        <v>98655</v>
      </c>
      <c r="F12" s="1074">
        <v>226668</v>
      </c>
      <c r="G12" s="1075">
        <v>170592</v>
      </c>
    </row>
    <row xmlns:x14ac="http://schemas.microsoft.com/office/spreadsheetml/2009/9/ac" r="13" x14ac:dyDescent="0.2">
      <c r="B13" s="838">
        <v>2008</v>
      </c>
      <c r="C13" s="1076">
        <v>495914</v>
      </c>
      <c r="D13" s="975">
        <v>100</v>
      </c>
      <c r="E13" s="1077">
        <v>98655</v>
      </c>
      <c r="F13" s="1078">
        <v>226668</v>
      </c>
      <c r="G13" s="1079">
        <v>170592</v>
      </c>
    </row>
    <row xmlns:x14ac="http://schemas.microsoft.com/office/spreadsheetml/2009/9/ac" r="14" x14ac:dyDescent="0.2">
      <c r="B14" s="844">
        <v>2009</v>
      </c>
      <c r="C14" s="1080">
        <v>495914</v>
      </c>
      <c r="D14" s="980">
        <v>100</v>
      </c>
      <c r="E14" s="1081">
        <v>98655</v>
      </c>
      <c r="F14" s="1082">
        <v>226668</v>
      </c>
      <c r="G14" s="1083">
        <v>170592</v>
      </c>
    </row>
    <row xmlns:x14ac="http://schemas.microsoft.com/office/spreadsheetml/2009/9/ac" r="15" x14ac:dyDescent="0.2">
      <c r="B15" s="850">
        <v>2010</v>
      </c>
      <c r="C15" s="1084">
        <v>495914</v>
      </c>
      <c r="D15" s="985">
        <v>100</v>
      </c>
      <c r="E15" s="1085">
        <v>98655</v>
      </c>
      <c r="F15" s="1086">
        <v>226668</v>
      </c>
      <c r="G15" s="1087">
        <v>170592</v>
      </c>
    </row>
    <row xmlns:x14ac="http://schemas.microsoft.com/office/spreadsheetml/2009/9/ac" r="16" x14ac:dyDescent="0.2">
      <c r="B16" s="856">
        <v>2011</v>
      </c>
      <c r="C16" s="1088">
        <v>495914</v>
      </c>
      <c r="D16" s="990">
        <v>100</v>
      </c>
      <c r="E16" s="1089">
        <v>98655</v>
      </c>
      <c r="F16" s="1090">
        <v>226668</v>
      </c>
      <c r="G16" s="1091">
        <v>170592</v>
      </c>
    </row>
    <row xmlns:x14ac="http://schemas.microsoft.com/office/spreadsheetml/2009/9/ac" r="17" x14ac:dyDescent="0.2">
      <c r="B17" s="862">
        <v>2012</v>
      </c>
      <c r="C17" s="1092">
        <v>499625</v>
      </c>
      <c r="D17" s="995">
        <v>100</v>
      </c>
      <c r="E17" s="1093">
        <v>101091</v>
      </c>
      <c r="F17" s="1094">
        <v>228306</v>
      </c>
      <c r="G17" s="1095">
        <v>170229</v>
      </c>
    </row>
    <row xmlns:x14ac="http://schemas.microsoft.com/office/spreadsheetml/2009/9/ac" r="18" x14ac:dyDescent="0.2">
      <c r="B18" s="868">
        <v>2013</v>
      </c>
      <c r="C18" s="999">
        <v>532037</v>
      </c>
      <c r="D18" s="1000">
        <v>100</v>
      </c>
      <c r="E18" s="1001">
        <v>113415</v>
      </c>
      <c r="F18" s="1002">
        <v>236724</v>
      </c>
      <c r="G18" s="1003">
        <v>181898</v>
      </c>
    </row>
    <row xmlns:x14ac="http://schemas.microsoft.com/office/spreadsheetml/2009/9/ac" r="19" x14ac:dyDescent="0.2">
      <c r="B19" s="874">
        <v>2014</v>
      </c>
      <c r="C19" s="1004">
        <v>520353</v>
      </c>
      <c r="D19" s="1005">
        <v>100</v>
      </c>
      <c r="E19" s="1006">
        <v>108412</v>
      </c>
      <c r="F19" s="1007">
        <v>236142</v>
      </c>
      <c r="G19" s="1008">
        <v>175799</v>
      </c>
    </row>
    <row xmlns:x14ac="http://schemas.microsoft.com/office/spreadsheetml/2009/9/ac" r="20" x14ac:dyDescent="0.2">
      <c r="B20" s="880">
        <v>2015</v>
      </c>
      <c r="C20" s="1009">
        <v>515586</v>
      </c>
      <c r="D20" s="1010">
        <v>100</v>
      </c>
      <c r="E20" s="1011">
        <v>107818</v>
      </c>
      <c r="F20" s="1012">
        <v>235163</v>
      </c>
      <c r="G20" s="1013">
        <v>172605</v>
      </c>
    </row>
    <row xmlns:x14ac="http://schemas.microsoft.com/office/spreadsheetml/2009/9/ac" r="21" x14ac:dyDescent="0.2">
      <c r="B21" s="886">
        <v>2016</v>
      </c>
      <c r="C21" s="1014">
        <v>510490</v>
      </c>
      <c r="D21" s="1015">
        <v>100</v>
      </c>
      <c r="E21" s="1016">
        <v>109199</v>
      </c>
      <c r="F21" s="1017">
        <v>235125</v>
      </c>
      <c r="G21" s="1018">
        <v>166166</v>
      </c>
    </row>
    <row xmlns:x14ac="http://schemas.microsoft.com/office/spreadsheetml/2009/9/ac" r="22" x14ac:dyDescent="0.2">
      <c r="B22" s="892">
        <v>2017</v>
      </c>
      <c r="C22" s="1019">
        <v>503374</v>
      </c>
      <c r="D22" s="1020">
        <v>100</v>
      </c>
      <c r="E22" s="1021">
        <v>110927</v>
      </c>
      <c r="F22" s="1022">
        <v>233191</v>
      </c>
      <c r="G22" s="1023">
        <v>159256</v>
      </c>
    </row>
    <row xmlns:x14ac="http://schemas.microsoft.com/office/spreadsheetml/2009/9/ac" r="23" x14ac:dyDescent="0.2">
      <c r="B23" s="898">
        <v>2018</v>
      </c>
      <c r="C23" s="1024">
        <v>503034</v>
      </c>
      <c r="D23" s="1025">
        <v>100</v>
      </c>
      <c r="E23" s="1026">
        <v>112587</v>
      </c>
      <c r="F23" s="1027">
        <v>232943</v>
      </c>
      <c r="G23" s="1028">
        <v>157504</v>
      </c>
    </row>
    <row xmlns:x14ac="http://schemas.microsoft.com/office/spreadsheetml/2009/9/ac" r="24" x14ac:dyDescent="0.2">
      <c r="B24" s="904">
        <v>2019</v>
      </c>
      <c r="C24" s="1029">
        <v>503326</v>
      </c>
      <c r="D24" s="1030">
        <v>100</v>
      </c>
      <c r="E24" s="1031">
        <v>112963</v>
      </c>
      <c r="F24" s="1032">
        <v>233331</v>
      </c>
      <c r="G24" s="1033">
        <v>157032</v>
      </c>
    </row>
    <row xmlns:x14ac="http://schemas.microsoft.com/office/spreadsheetml/2009/9/ac" r="25" x14ac:dyDescent="0.2">
      <c r="B25" s="910">
        <v>2020</v>
      </c>
      <c r="C25" s="1034">
        <v>505320</v>
      </c>
      <c r="D25" s="1035">
        <v>100</v>
      </c>
      <c r="E25" s="1036">
        <v>113762</v>
      </c>
      <c r="F25" s="1037">
        <v>231569</v>
      </c>
      <c r="G25" s="1038">
        <v>159989</v>
      </c>
    </row>
    <row xmlns:x14ac="http://schemas.microsoft.com/office/spreadsheetml/2009/9/ac" r="26" x14ac:dyDescent="0.2">
      <c r="B26" s="916">
        <v>2021</v>
      </c>
      <c r="C26" s="1039">
        <v>509905</v>
      </c>
      <c r="D26" s="1040">
        <v>100</v>
      </c>
      <c r="E26" s="1041">
        <v>113136</v>
      </c>
      <c r="F26" s="1042">
        <v>234534</v>
      </c>
      <c r="G26" s="1043">
        <v>162235</v>
      </c>
    </row>
    <row xmlns:x14ac="http://schemas.microsoft.com/office/spreadsheetml/2009/9/ac" r="27" x14ac:dyDescent="0.2">
      <c r="B27" s="922">
        <v>2022</v>
      </c>
      <c r="C27" s="923">
        <v>509554</v>
      </c>
      <c r="D27" s="924">
        <v>100</v>
      </c>
      <c r="E27" s="925">
        <v>111169</v>
      </c>
      <c r="F27" s="926">
        <v>236514</v>
      </c>
      <c r="G27" s="927">
        <v>161871</v>
      </c>
    </row>
    <row xmlns:x14ac="http://schemas.microsoft.com/office/spreadsheetml/2009/9/ac" r="28" x14ac:dyDescent="0.2">
      <c r="B28" s="928">
        <v>2023</v>
      </c>
      <c r="C28" s="929">
        <v>627796</v>
      </c>
      <c r="D28" s="930">
        <v>100</v>
      </c>
      <c r="E28" s="931">
        <v>159375</v>
      </c>
      <c r="F28" s="932">
        <v>274234</v>
      </c>
      <c r="G28" s="933">
        <v>194187</v>
      </c>
    </row>
    <row xmlns:x14ac="http://schemas.microsoft.com/office/spreadsheetml/2009/9/ac" r="29" x14ac:dyDescent="0.2">
      <c r="B29" s="158">
        <v>2024</v>
      </c>
      <c r="C29" s="314"/>
      <c r="D29" s="315"/>
      <c r="E29" s="316"/>
      <c r="F29" s="317"/>
      <c r="G29" s="318"/>
    </row>
    <row xmlns:x14ac="http://schemas.microsoft.com/office/spreadsheetml/2009/9/ac" r="30" x14ac:dyDescent="0.2">
      <c r="B30" s="157">
        <v>2025</v>
      </c>
      <c r="C30" s="314"/>
      <c r="D30" s="315"/>
      <c r="E30" s="316"/>
      <c r="F30" s="317"/>
      <c r="G30" s="318"/>
    </row>
    <row xmlns:x14ac="http://schemas.microsoft.com/office/spreadsheetml/2009/9/ac" r="31" x14ac:dyDescent="0.2">
      <c r="B31" s="158">
        <v>2026</v>
      </c>
      <c r="C31" s="314"/>
      <c r="D31" s="315"/>
      <c r="E31" s="316"/>
      <c r="F31" s="317"/>
      <c r="G31" s="318"/>
    </row>
    <row xmlns:x14ac="http://schemas.microsoft.com/office/spreadsheetml/2009/9/ac" r="32" x14ac:dyDescent="0.2">
      <c r="B32" s="157">
        <v>2027</v>
      </c>
      <c r="C32" s="314"/>
      <c r="D32" s="315"/>
      <c r="E32" s="316"/>
      <c r="F32" s="317"/>
      <c r="G32" s="318"/>
    </row>
    <row xmlns:x14ac="http://schemas.microsoft.com/office/spreadsheetml/2009/9/ac" r="33" x14ac:dyDescent="0.2">
      <c r="B33" s="158">
        <v>2028</v>
      </c>
      <c r="C33" s="314"/>
      <c r="D33" s="315"/>
      <c r="E33" s="316"/>
      <c r="F33" s="317"/>
      <c r="G33" s="318"/>
    </row>
    <row xmlns:x14ac="http://schemas.microsoft.com/office/spreadsheetml/2009/9/ac" r="34" x14ac:dyDescent="0.2">
      <c r="B34" s="157">
        <v>2029</v>
      </c>
      <c r="C34" s="314"/>
      <c r="D34" s="315"/>
      <c r="E34" s="316"/>
      <c r="F34" s="317"/>
      <c r="G34" s="318"/>
    </row>
    <row xmlns:x14ac="http://schemas.microsoft.com/office/spreadsheetml/2009/9/ac" r="35" x14ac:dyDescent="0.2">
      <c r="B35" s="158">
        <v>2030</v>
      </c>
      <c r="C35" s="160"/>
      <c r="D35" s="159"/>
      <c r="E35" s="161"/>
      <c r="F35" s="162"/>
      <c r="G35" s="163"/>
    </row>
    <row xmlns:x14ac="http://schemas.microsoft.com/office/spreadsheetml/2009/9/ac" r="36" ht="14.25" x14ac:dyDescent="0.2">
      <c r="B36" s="85" t="s">
        <v>174</v>
      </c>
      <c r="G36" s="83"/>
    </row>
    <row xmlns:x14ac="http://schemas.microsoft.com/office/spreadsheetml/2009/9/ac" r="37" ht="14.25" x14ac:dyDescent="0.2">
      <c r="B37" s="85" t="s">
        <v>199</v>
      </c>
    </row>
    <row xmlns:x14ac="http://schemas.microsoft.com/office/spreadsheetml/2009/9/ac" r="38" ht="14.25" x14ac:dyDescent="0.2">
      <c r="B38" s="85" t="s">
        <v>227</v>
      </c>
    </row>
    <row xmlns:x14ac="http://schemas.microsoft.com/office/spreadsheetml/2009/9/ac" r="39" x14ac:dyDescent="0.2">
      <c r="B39" s="1097" t="s">
        <v>173</v>
      </c>
    </row>
    <row xmlns:x14ac="http://schemas.microsoft.com/office/spreadsheetml/2009/9/ac" r="41" x14ac:dyDescent="0.2">
      <c r="B41" s="84"/>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2EF9C-2C68-492B-B385-8241EE8FD8E5}">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29" customWidth="true"/>
  </cols>
  <sheetData>
    <row xmlns:x14ac="http://schemas.microsoft.com/office/spreadsheetml/2009/9/ac" r="2" ht="33" customHeight="true" x14ac:dyDescent="0.25">
      <c r="B2" s="585" t="s">
        <v>205</v>
      </c>
      <c r="C2" s="585"/>
    </row>
    <row xmlns:x14ac="http://schemas.microsoft.com/office/spreadsheetml/2009/9/ac" r="3" ht="6" customHeight="true" x14ac:dyDescent="0.25">
      <c r="B3" s="328"/>
    </row>
    <row xmlns:x14ac="http://schemas.microsoft.com/office/spreadsheetml/2009/9/ac" r="4" ht="30" customHeight="true" x14ac:dyDescent="0.25">
      <c r="B4" s="330" t="s">
        <v>206</v>
      </c>
      <c r="C4" s="331" t="s">
        <v>207</v>
      </c>
    </row>
    <row xmlns:x14ac="http://schemas.microsoft.com/office/spreadsheetml/2009/9/ac" r="5" ht="30" customHeight="true" x14ac:dyDescent="0.25">
      <c r="B5" s="330" t="s">
        <v>45</v>
      </c>
      <c r="C5" s="331" t="s">
        <v>208</v>
      </c>
    </row>
    <row xmlns:x14ac="http://schemas.microsoft.com/office/spreadsheetml/2009/9/ac" r="6" ht="30" customHeight="true" x14ac:dyDescent="0.25">
      <c r="B6" s="330" t="s">
        <v>209</v>
      </c>
      <c r="C6" s="331" t="s">
        <v>210</v>
      </c>
    </row>
    <row xmlns:x14ac="http://schemas.microsoft.com/office/spreadsheetml/2009/9/ac" r="7" ht="30" customHeight="true" x14ac:dyDescent="0.25">
      <c r="B7" s="330" t="s">
        <v>211</v>
      </c>
      <c r="C7" s="331" t="s">
        <v>212</v>
      </c>
    </row>
    <row xmlns:x14ac="http://schemas.microsoft.com/office/spreadsheetml/2009/9/ac" r="8" ht="30" customHeight="true" x14ac:dyDescent="0.25">
      <c r="B8" s="330" t="s">
        <v>134</v>
      </c>
      <c r="C8" s="331" t="s">
        <v>213</v>
      </c>
    </row>
    <row xmlns:x14ac="http://schemas.microsoft.com/office/spreadsheetml/2009/9/ac" r="9" ht="30" customHeight="true" x14ac:dyDescent="0.25">
      <c r="B9" s="330" t="s">
        <v>214</v>
      </c>
      <c r="C9" s="331" t="s">
        <v>215</v>
      </c>
    </row>
    <row xmlns:x14ac="http://schemas.microsoft.com/office/spreadsheetml/2009/9/ac" r="10" ht="30" customHeight="true" x14ac:dyDescent="0.25">
      <c r="B10" s="330" t="s">
        <v>138</v>
      </c>
      <c r="C10" s="331" t="s">
        <v>216</v>
      </c>
    </row>
    <row xmlns:x14ac="http://schemas.microsoft.com/office/spreadsheetml/2009/9/ac" r="11" s="334" customFormat="true" ht="6.75" customHeight="true" x14ac:dyDescent="0.25">
      <c r="B11" s="332"/>
      <c r="C11" s="333"/>
    </row>
    <row xmlns:x14ac="http://schemas.microsoft.com/office/spreadsheetml/2009/9/ac" r="12" s="336" customFormat="true" ht="11.25" x14ac:dyDescent="0.2">
      <c r="B12" s="335" t="s">
        <v>217</v>
      </c>
    </row>
    <row xmlns:x14ac="http://schemas.microsoft.com/office/spreadsheetml/2009/9/ac" r="13" x14ac:dyDescent="0.25">
      <c r="B13" s="335" t="s">
        <v>222</v>
      </c>
    </row>
    <row xmlns:x14ac="http://schemas.microsoft.com/office/spreadsheetml/2009/9/ac" r="14" x14ac:dyDescent="0.25">
      <c r="B14" s="337" t="s">
        <v>218</v>
      </c>
    </row>
    <row xmlns:x14ac="http://schemas.microsoft.com/office/spreadsheetml/2009/9/ac" r="15" ht="76.5" customHeight="true" x14ac:dyDescent="0.25">
      <c r="B15" s="586" t="s">
        <v>219</v>
      </c>
      <c r="C15" s="58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B5031-E187-4855-9BBE-591D5504A9C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8" customWidth="true"/>
    <col min="2" max="2" width="12.375" style="588" customWidth="true"/>
    <col min="3" max="8" width="9" style="588" customWidth="true"/>
    <col min="9" max="9" width="12.375" style="588" customWidth="true"/>
    <col min="10" max="15" width="9" style="588" customWidth="true"/>
    <col min="16" max="16" width="12.375" style="588" customWidth="true"/>
    <col min="17" max="22" width="9" style="588" customWidth="true"/>
    <col min="23" max="38" width="9" style="588"/>
    <col min="39" max="16384" width="9" style="596"/>
  </cols>
  <sheetData>
    <row xmlns:x14ac="http://schemas.microsoft.com/office/spreadsheetml/2009/9/ac" r="1" s="588" customFormat="true" x14ac:dyDescent="0.2">
      <c r="A1" s="587" t="s">
        <v>140</v>
      </c>
      <c r="B1" s="587"/>
      <c r="C1" s="587"/>
      <c r="D1" s="587"/>
      <c r="E1" s="587"/>
      <c r="F1" s="587"/>
      <c r="G1" s="587"/>
      <c r="H1" s="587"/>
      <c r="I1" s="587"/>
      <c r="J1" s="587"/>
      <c r="K1" s="587"/>
      <c r="L1" s="587"/>
      <c r="M1" s="587"/>
      <c r="N1" s="587"/>
      <c r="O1" s="587"/>
      <c r="P1" s="587"/>
      <c r="Q1" s="587"/>
      <c r="R1" s="587"/>
      <c r="S1" s="587"/>
      <c r="T1" s="587"/>
      <c r="U1" s="587"/>
      <c r="V1" s="587"/>
    </row>
    <row xmlns:x14ac="http://schemas.microsoft.com/office/spreadsheetml/2009/9/ac" r="2" s="588" customFormat="true" x14ac:dyDescent="0.2">
      <c r="A2" s="587"/>
      <c r="B2" s="587"/>
      <c r="C2" s="587"/>
      <c r="D2" s="587"/>
      <c r="E2" s="587"/>
      <c r="F2" s="587"/>
      <c r="G2" s="587"/>
      <c r="H2" s="587"/>
      <c r="I2" s="587"/>
      <c r="J2" s="587"/>
      <c r="K2" s="587"/>
      <c r="L2" s="587"/>
      <c r="M2" s="587"/>
      <c r="N2" s="587"/>
      <c r="O2" s="587"/>
      <c r="P2" s="587"/>
      <c r="Q2" s="587"/>
      <c r="R2" s="587"/>
      <c r="S2" s="587"/>
      <c r="T2" s="587"/>
      <c r="U2" s="587"/>
      <c r="V2" s="587"/>
    </row>
    <row xmlns:x14ac="http://schemas.microsoft.com/office/spreadsheetml/2009/9/ac" r="3" s="588" customFormat="true" ht="18" x14ac:dyDescent="0.2">
      <c r="A3" s="589"/>
      <c r="B3" s="589"/>
      <c r="C3" s="589"/>
      <c r="D3" s="589"/>
      <c r="E3" s="589"/>
      <c r="F3" s="589"/>
      <c r="G3" s="589"/>
      <c r="H3" s="589"/>
      <c r="I3" s="589"/>
      <c r="J3" s="589"/>
      <c r="K3" s="589"/>
      <c r="L3" s="589"/>
      <c r="M3" s="589"/>
      <c r="N3" s="589"/>
      <c r="O3" s="589"/>
      <c r="P3" s="589"/>
      <c r="Q3" s="589"/>
      <c r="R3" s="589"/>
      <c r="S3" s="589"/>
      <c r="T3" s="589"/>
      <c r="U3" s="589"/>
      <c r="V3" s="589"/>
    </row>
    <row xmlns:x14ac="http://schemas.microsoft.com/office/spreadsheetml/2009/9/ac" r="4" ht="15.75" x14ac:dyDescent="0.25">
      <c r="B4" s="590" t="s">
        <v>13</v>
      </c>
      <c r="E4" s="591"/>
      <c r="I4" s="592" t="s">
        <v>14</v>
      </c>
      <c r="P4" s="593" t="s">
        <v>15</v>
      </c>
    </row>
    <row xmlns:x14ac="http://schemas.microsoft.com/office/spreadsheetml/2009/9/ac" r="6" x14ac:dyDescent="0.2">
      <c r="G6" s="594"/>
      <c r="H6" s="594"/>
      <c r="I6" s="594"/>
      <c r="K6" s="594"/>
      <c r="L6" s="594"/>
    </row>
    <row xmlns:x14ac="http://schemas.microsoft.com/office/spreadsheetml/2009/9/ac" r="7" ht="15.75" x14ac:dyDescent="0.2">
      <c r="G7" s="594"/>
      <c r="H7" s="594"/>
      <c r="I7" s="594"/>
      <c r="K7" s="595"/>
      <c r="L7" s="594"/>
    </row>
    <row xmlns:x14ac="http://schemas.microsoft.com/office/spreadsheetml/2009/9/ac" r="8" x14ac:dyDescent="0.2">
      <c r="G8" s="594"/>
      <c r="H8" s="594"/>
      <c r="I8" s="594"/>
      <c r="K8" s="594"/>
      <c r="L8" s="594"/>
    </row>
    <row xmlns:x14ac="http://schemas.microsoft.com/office/spreadsheetml/2009/9/ac" r="9" x14ac:dyDescent="0.2">
      <c r="G9" s="594"/>
      <c r="H9" s="594"/>
      <c r="I9" s="594"/>
      <c r="K9" s="594"/>
      <c r="L9" s="594"/>
    </row>
    <row xmlns:x14ac="http://schemas.microsoft.com/office/spreadsheetml/2009/9/ac" r="10" x14ac:dyDescent="0.2">
      <c r="G10" s="594"/>
      <c r="H10" s="594"/>
      <c r="I10" s="594"/>
      <c r="K10" s="594"/>
      <c r="L10" s="594"/>
    </row>
    <row xmlns:x14ac="http://schemas.microsoft.com/office/spreadsheetml/2009/9/ac" r="11" x14ac:dyDescent="0.2">
      <c r="G11" s="594"/>
      <c r="H11" s="594"/>
      <c r="I11" s="594"/>
      <c r="K11" s="594"/>
      <c r="L11" s="594"/>
    </row>
    <row xmlns:x14ac="http://schemas.microsoft.com/office/spreadsheetml/2009/9/ac" r="12" x14ac:dyDescent="0.2">
      <c r="G12" s="594"/>
      <c r="H12" s="594"/>
      <c r="I12" s="594"/>
      <c r="K12" s="594"/>
      <c r="L12" s="594"/>
    </row>
    <row xmlns:x14ac="http://schemas.microsoft.com/office/spreadsheetml/2009/9/ac" r="13" x14ac:dyDescent="0.2">
      <c r="G13" s="594"/>
      <c r="H13" s="594"/>
      <c r="I13" s="594"/>
      <c r="K13" s="594"/>
      <c r="L13" s="594"/>
    </row>
    <row xmlns:x14ac="http://schemas.microsoft.com/office/spreadsheetml/2009/9/ac" r="14" x14ac:dyDescent="0.2">
      <c r="G14" s="594"/>
      <c r="H14" s="594"/>
      <c r="I14" s="594"/>
      <c r="K14" s="594"/>
      <c r="L14" s="594"/>
    </row>
    <row xmlns:x14ac="http://schemas.microsoft.com/office/spreadsheetml/2009/9/ac" r="15" x14ac:dyDescent="0.2">
      <c r="G15" s="594"/>
      <c r="H15" s="594"/>
      <c r="I15" s="594"/>
      <c r="K15" s="594"/>
      <c r="L15" s="594"/>
    </row>
    <row xmlns:x14ac="http://schemas.microsoft.com/office/spreadsheetml/2009/9/ac" r="16" x14ac:dyDescent="0.2">
      <c r="G16" s="594"/>
      <c r="H16" s="594"/>
      <c r="I16" s="594"/>
      <c r="K16" s="594"/>
      <c r="L16" s="594"/>
    </row>
    <row xmlns:x14ac="http://schemas.microsoft.com/office/spreadsheetml/2009/9/ac" r="17" x14ac:dyDescent="0.2">
      <c r="G17" s="594"/>
      <c r="H17" s="594"/>
      <c r="I17" s="594"/>
      <c r="K17" s="594"/>
      <c r="L17" s="594"/>
    </row>
    <row xmlns:x14ac="http://schemas.microsoft.com/office/spreadsheetml/2009/9/ac" r="18" x14ac:dyDescent="0.2">
      <c r="G18" s="594"/>
      <c r="H18" s="594"/>
      <c r="I18" s="594"/>
      <c r="K18" s="594"/>
      <c r="L18" s="594"/>
    </row>
    <row xmlns:x14ac="http://schemas.microsoft.com/office/spreadsheetml/2009/9/ac" r="19" x14ac:dyDescent="0.2">
      <c r="G19" s="594"/>
      <c r="H19" s="594"/>
      <c r="I19" s="594"/>
      <c r="K19" s="594"/>
      <c r="L19" s="594"/>
    </row>
    <row xmlns:x14ac="http://schemas.microsoft.com/office/spreadsheetml/2009/9/ac" r="20" x14ac:dyDescent="0.2">
      <c r="G20" s="594"/>
      <c r="H20" s="594"/>
      <c r="I20" s="594"/>
      <c r="K20" s="594"/>
      <c r="L20" s="594"/>
    </row>
    <row xmlns:x14ac="http://schemas.microsoft.com/office/spreadsheetml/2009/9/ac" r="21" x14ac:dyDescent="0.2">
      <c r="G21" s="594"/>
      <c r="H21" s="594"/>
      <c r="I21" s="594"/>
      <c r="K21" s="594"/>
      <c r="L21" s="594"/>
    </row>
    <row xmlns:x14ac="http://schemas.microsoft.com/office/spreadsheetml/2009/9/ac" r="23" x14ac:dyDescent="0.2">
      <c r="B23" s="597"/>
    </row>
    <row xmlns:x14ac="http://schemas.microsoft.com/office/spreadsheetml/2009/9/ac" r="25" x14ac:dyDescent="0.2">
      <c r="B25" s="598"/>
      <c r="C25" s="598" t="str">
        <f>+IF(OR((C28="National*"),(D28="Urban*"),(E28="Rural*"),(F28="Pre-primary*"),(G28="Primary*"),(H28="Secondary^"),(C28="National*^"),(D28="Urban*^"),(E28="Rural*^"),(F28="Pre-primary*^"),(G28="Primary*^"),(H28="Secondary*^")),"*No basic service estimate available","")</f>
        <v>*No basic service estimate available</v>
      </c>
      <c r="J25" s="598" t="str">
        <f>+IF(OR((J28="National*"),(K28="Urban*"),(L28="Rural*"),(M28="Pre-primary*"),(N28="Primary*"),(O28="Secondary^"),(J28="National*^"),(K28="Urban*^"),(L28="Rural*^"),(M28="Pre-primary*^"),(N28="Primary*^"),(O28="Secondary*^")),"*No basic service estimate available","")</f>
        <v>*No basic service estimate available</v>
      </c>
      <c r="Q25" s="59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7"/>
      <c r="C26" s="598" t="str">
        <f>+IF(OR((C28="National*^"),(D28="Urban*^"),(E28="Rural*^"),(F28="Pre-primary*^"),(G28="Primary*^"),(H28="Secondary*^")),"^Facilities that cannot be classified as improved or unimproved are treated as limited","")</f>
        <v/>
      </c>
      <c r="J26" s="598" t="str">
        <f>+IF(OR((J28="National*^"),(K28="Urban*^"),(L28="Rural*^"),(M28="Pre-primary*^"),(N28="Primary*^"),(O28="Secondary*^")),"^Facilities that cannot be classified as improved or unimproved are treated as limited","")</f>
        <v/>
      </c>
      <c r="Q26" s="598" t="str">
        <f>+IF(OR((Q28="National*^"),(R28="Urban*^"),(S28="Rural*^"),(T28="Pre-primary*^"),(U28="Primary*^"),(V28="Secondary*^")),"^Facilities that cannot be classified as having water or not are treated as limited","")</f>
        <v/>
      </c>
    </row>
    <row xmlns:x14ac="http://schemas.microsoft.com/office/spreadsheetml/2009/9/ac" r="27" x14ac:dyDescent="0.2">
      <c r="B27" s="599" t="str">
        <f>+Introduction!C7</f>
        <v>Singapore</v>
      </c>
      <c r="C27" s="600" t="s">
        <v>193</v>
      </c>
      <c r="D27" s="600"/>
      <c r="E27" s="600"/>
      <c r="F27" s="600"/>
      <c r="G27" s="600"/>
      <c r="H27" s="600"/>
      <c r="I27" s="601" t="str">
        <f>+B27</f>
        <v>Singapore</v>
      </c>
      <c r="J27" s="602" t="s">
        <v>14</v>
      </c>
      <c r="K27" s="603"/>
      <c r="L27" s="603"/>
      <c r="M27" s="603"/>
      <c r="N27" s="603"/>
      <c r="O27" s="603"/>
      <c r="P27" s="604" t="str">
        <f>+B27</f>
        <v>Singapore</v>
      </c>
      <c r="Q27" s="605" t="s">
        <v>15</v>
      </c>
      <c r="R27" s="605"/>
      <c r="S27" s="605"/>
      <c r="T27" s="605"/>
      <c r="U27" s="605"/>
      <c r="V27" s="606"/>
      <c r="AM27" s="588"/>
      <c r="AN27" s="588"/>
      <c r="AO27" s="588"/>
      <c r="AP27" s="588"/>
      <c r="AQ27" s="588"/>
      <c r="AR27" s="588"/>
      <c r="AS27" s="588"/>
      <c r="AT27" s="588"/>
      <c r="AU27" s="588"/>
    </row>
    <row xmlns:x14ac="http://schemas.microsoft.com/office/spreadsheetml/2009/9/ac" r="28" x14ac:dyDescent="0.2">
      <c r="B28" s="607"/>
      <c r="C28" s="608" t="str">
        <f>IF(AND(C30=0.0000000001,C31=0.0000000001,C32=0.0000000001), "National*",IF(AND(C30=0.0000000001,ISNUMBER(C32)),"National*", "National"))</f>
        <v>National</v>
      </c>
      <c r="D28" s="609" t="str">
        <f>IF(AND(D30=0.0000000001,D31=0.0000000001,D32=0.0000000001), "Urban*",IF(AND(D30=0.0000000001,ISNUMBER(D32)),"Urban*", "Urban"))</f>
        <v>Urban</v>
      </c>
      <c r="E28" s="609" t="str">
        <f>IF(AND(E30=0.0000000001,E31=0.0000000001,E32=0.0000000001), "Rural*",IF(AND(E30=0.0000000001,ISNUMBER(E32)),"Rural*", "Rural"))</f>
        <v>Rural*</v>
      </c>
      <c r="F28" s="609" t="str">
        <f>IF(AND(F30=0.0000000001,F31=0.0000000001,F32=0.0000000001), "Pre-primary*",IF(AND(F30=0.0000000001,ISNUMBER(F32)),"Pre-primary*", "Pre-primary"))</f>
        <v>Pre-primary*</v>
      </c>
      <c r="G28" s="609" t="str">
        <f>IF(AND(G30=0.0000000001,G31=0.0000000001,G32=0.0000000001), "Primary*",IF(AND(G30=0.0000000001,ISNUMBER(G32)),"Primary*", "Primary"))</f>
        <v>Primary</v>
      </c>
      <c r="H28" s="609" t="str">
        <f>IF(AND(H30=0.0000000001,H31=0.0000000001,H32=0.0000000001), "Secondary*",IF(AND(H30=0.0000000001,ISNUMBER(H32)),"Secondary*", "Secondary"))</f>
        <v>Secondary</v>
      </c>
      <c r="I28" s="607"/>
      <c r="J28" s="610" t="str">
        <f>IF(AND(J30=0.0000000001,J31=0.0000000001,J32=0.0000000001), "National*",IF(AND(J30=0.0000000001,ISNUMBER(J32)),"National*", "National"))</f>
        <v>National</v>
      </c>
      <c r="K28" s="609" t="str">
        <f>IF(AND(K30=0.0000000001,K31=0.0000000001,K32=0.0000000001), "Urban*",IF(AND(K30=0.0000000001,ISNUMBER(K32)),"Urban*", "Urban"))</f>
        <v>Urban</v>
      </c>
      <c r="L28" s="609" t="str">
        <f>IF(AND(L30=0.0000000001,L31=0.0000000001,L32=0.0000000001), "Rural*",IF(AND(L30=0.0000000001,ISNUMBER(L32)),"Rural*", "Rural"))</f>
        <v>Rural*</v>
      </c>
      <c r="M28" s="609" t="str">
        <f>IF(AND(M30=0.0000000001,M31=0.0000000001,M32=0.0000000001), "Pre-primary*",IF(AND(M30=0.0000000001,ISNUMBER(M32)),"Pre-primary*", "Pre-primary"))</f>
        <v>Pre-primary*</v>
      </c>
      <c r="N28" s="609" t="str">
        <f>IF(AND(N30=0.0000000001,N31=0.0000000001,N32=0.0000000001), "Primary*",IF(AND(N30=0.0000000001,ISNUMBER(N32)),"Primary*", "Primary"))</f>
        <v>Primary</v>
      </c>
      <c r="O28" s="609" t="str">
        <f>IF(AND(O30=0.0000000001,O31=0.0000000001,O32=0.0000000001), "Secondary*",IF(AND(O30=0.0000000001,ISNUMBER(O32)),"Secondary*", "Secondary"))</f>
        <v>Secondary</v>
      </c>
      <c r="P28" s="611"/>
      <c r="Q28" s="612" t="str">
        <f>IF(AND(Q30=0.0000000001,Q31=0.0000000001,Q32=0.0000000001), "National*",IF(AND(Q30=0.0000000001,ISNUMBER(Q32)),"National*", "National"))</f>
        <v>National</v>
      </c>
      <c r="R28" s="609" t="str">
        <f>IF(AND(R30=0.0000000001,R31=0.0000000001,R32=0.0000000001), "Urban*",IF(AND(R30=0.0000000001,ISNUMBER(R32)),"Urban*", "Urban"))</f>
        <v>Urban</v>
      </c>
      <c r="S28" s="609" t="str">
        <f>IF(AND(S30=0.0000000001,S31=0.0000000001,S32=0.0000000001), "Rural*",IF(AND(S30=0.0000000001,ISNUMBER(S32)),"Rural*", "Rural"))</f>
        <v>Rural*</v>
      </c>
      <c r="T28" s="609" t="str">
        <f>IF(AND(T30=0.0000000001,T31=0.0000000001,T32=0.0000000001), "Pre-primary*",IF(AND(T30=0.0000000001,ISNUMBER(T32)),"Pre-primary*", "Pre-primary"))</f>
        <v>Pre-primary*</v>
      </c>
      <c r="U28" s="609" t="str">
        <f>IF(AND(U30=0.0000000001,U31=0.0000000001,U32=0.0000000001), "Primary*",IF(AND(U30=0.0000000001,ISNUMBER(U32)),"Primary*", "Primary"))</f>
        <v>Primary</v>
      </c>
      <c r="V28" s="613" t="str">
        <f>IF(AND(V30=0.0000000001,V31=0.0000000001,V32=0.0000000001), "Secondary*",IF(AND(V30=0.0000000001,ISNUMBER(V32)),"Secondary*", "Secondary"))</f>
        <v>Secondary</v>
      </c>
      <c r="AM28" s="588"/>
      <c r="AN28" s="588"/>
      <c r="AO28" s="588"/>
      <c r="AP28" s="588"/>
      <c r="AQ28" s="588"/>
      <c r="AR28" s="588"/>
      <c r="AS28" s="588"/>
      <c r="AT28" s="588"/>
      <c r="AU28" s="588"/>
    </row>
    <row xmlns:x14ac="http://schemas.microsoft.com/office/spreadsheetml/2009/9/ac" r="29" ht="15.75" thickBot="true" x14ac:dyDescent="0.25">
      <c r="B29" s="607"/>
      <c r="C29" s="614">
        <f>IF(ISNUMBER(Regressions!B4), Regressions!B4, "-")</f>
        <v>2023</v>
      </c>
      <c r="D29" s="615">
        <f>C29</f>
        <v>2023</v>
      </c>
      <c r="E29" s="615">
        <f>D29</f>
        <v>2023</v>
      </c>
      <c r="F29" s="615">
        <f>E29</f>
        <v>2023</v>
      </c>
      <c r="G29" s="615">
        <f>F29</f>
        <v>2023</v>
      </c>
      <c r="H29" s="615">
        <f>F29</f>
        <v>2023</v>
      </c>
      <c r="I29" s="607"/>
      <c r="J29" s="616">
        <f>IF(ISNUMBER(Regressions!K4), Regressions!K4, "-")</f>
        <v>2023</v>
      </c>
      <c r="K29" s="617">
        <f>J29</f>
        <v>2023</v>
      </c>
      <c r="L29" s="617">
        <f>K29</f>
        <v>2023</v>
      </c>
      <c r="M29" s="617">
        <f>L29</f>
        <v>2023</v>
      </c>
      <c r="N29" s="617">
        <f>M29</f>
        <v>2023</v>
      </c>
      <c r="O29" s="617">
        <f>M29</f>
        <v>2023</v>
      </c>
      <c r="P29" s="611"/>
      <c r="Q29" s="618">
        <f>IF(ISNUMBER(Regressions!T4), Regressions!T4, "-")</f>
        <v>2023</v>
      </c>
      <c r="R29" s="619">
        <f>Q29</f>
        <v>2023</v>
      </c>
      <c r="S29" s="619">
        <f>R29</f>
        <v>2023</v>
      </c>
      <c r="T29" s="619">
        <f>S29</f>
        <v>2023</v>
      </c>
      <c r="U29" s="619">
        <f>T29</f>
        <v>2023</v>
      </c>
      <c r="V29" s="620">
        <f>T29</f>
        <v>2023</v>
      </c>
      <c r="AM29" s="588"/>
      <c r="AN29" s="588"/>
      <c r="AO29" s="588"/>
      <c r="AP29" s="588"/>
      <c r="AQ29" s="588"/>
      <c r="AR29" s="588"/>
      <c r="AS29" s="588"/>
      <c r="AT29" s="588"/>
      <c r="AU29" s="588"/>
    </row>
    <row xmlns:x14ac="http://schemas.microsoft.com/office/spreadsheetml/2009/9/ac" r="30" x14ac:dyDescent="0.2">
      <c r="B30" s="621" t="s">
        <v>143</v>
      </c>
      <c r="C30" s="622">
        <f>IF(ISNUMBER(Regressions!C4), Regressions!C4, 0.0000000001)</f>
        <v>100</v>
      </c>
      <c r="D30" s="622">
        <f>IF(ISNUMBER(Regressions!D4), Regressions!D4, 0.0000000001)</f>
        <v>100</v>
      </c>
      <c r="E30" s="622">
        <f>IF(ISNUMBER(Regressions!E4), Regressions!E4, 0.0000000001)</f>
        <v>1E-10</v>
      </c>
      <c r="F30" s="622">
        <f>IF(ISNUMBER(Regressions!F4), Regressions!F4, 0.0000000001)</f>
        <v>1E-10</v>
      </c>
      <c r="G30" s="622">
        <f>IF(ISNUMBER(Regressions!G4), Regressions!G4, 0.0000000001)</f>
        <v>100</v>
      </c>
      <c r="H30" s="622">
        <f>IF(ISNUMBER(Regressions!H4), Regressions!H4, 0.0000000001)</f>
        <v>100</v>
      </c>
      <c r="I30" s="623" t="s">
        <v>143</v>
      </c>
      <c r="J30" s="622">
        <f>IF(ISNUMBER(Regressions!L4), Regressions!L4,0.0000000001)</f>
        <v>100</v>
      </c>
      <c r="K30" s="622">
        <f>IF(ISNUMBER(Regressions!M4), Regressions!M4,0.0000000001)</f>
        <v>100</v>
      </c>
      <c r="L30" s="622">
        <f>IF(ISNUMBER(Regressions!N4), Regressions!N4,0.0000000001)</f>
        <v>1E-10</v>
      </c>
      <c r="M30" s="622">
        <f>IF(ISNUMBER(Regressions!O4), Regressions!O4,0.0000000001)</f>
        <v>1E-10</v>
      </c>
      <c r="N30" s="622">
        <f>IF(ISNUMBER(Regressions!P4), Regressions!P4,0.0000000001)</f>
        <v>100</v>
      </c>
      <c r="O30" s="622">
        <f>IF(ISNUMBER(Regressions!Q4), Regressions!Q4,0.0000000001)</f>
        <v>100</v>
      </c>
      <c r="P30" s="624" t="s">
        <v>143</v>
      </c>
      <c r="Q30" s="622">
        <f>IF(ISNUMBER(Regressions!U4), Regressions!U4,0.0000000001)</f>
        <v>100</v>
      </c>
      <c r="R30" s="622">
        <f>IF(ISNUMBER(Regressions!V4), Regressions!V4,0.0000000001)</f>
        <v>100</v>
      </c>
      <c r="S30" s="622">
        <f>IF(ISNUMBER(Regressions!W4), Regressions!W4,0.0000000001)</f>
        <v>1E-10</v>
      </c>
      <c r="T30" s="622">
        <f>IF(ISNUMBER(Regressions!X4), Regressions!X4,0.0000000001)</f>
        <v>1E-10</v>
      </c>
      <c r="U30" s="622">
        <f>IF(ISNUMBER(Regressions!Y4), Regressions!Y4,0.0000000001)</f>
        <v>100</v>
      </c>
      <c r="V30" s="625">
        <f>IF(ISNUMBER(Regressions!Z4), Regressions!Z4,0.0000000001)</f>
        <v>100</v>
      </c>
      <c r="AM30" s="588"/>
      <c r="AN30" s="588"/>
      <c r="AO30" s="588"/>
      <c r="AP30" s="588"/>
      <c r="AQ30" s="588"/>
      <c r="AR30" s="588"/>
      <c r="AS30" s="588"/>
      <c r="AT30" s="588"/>
      <c r="AU30" s="588"/>
    </row>
    <row xmlns:x14ac="http://schemas.microsoft.com/office/spreadsheetml/2009/9/ac" r="31" x14ac:dyDescent="0.2">
      <c r="B31" s="626" t="s">
        <v>144</v>
      </c>
      <c r="C31" s="622">
        <f>IF(ISNUMBER(Regressions!C5), Regressions!C5, 0.0000000001)</f>
        <v>0</v>
      </c>
      <c r="D31" s="622">
        <f>IF(ISNUMBER(Regressions!D5), Regressions!D5, 0.0000000001)</f>
        <v>0</v>
      </c>
      <c r="E31" s="622">
        <f>IF(ISNUMBER(Regressions!E5), Regressions!E5, 0.0000000001)</f>
        <v>1E-10</v>
      </c>
      <c r="F31" s="622">
        <f>IF(ISNUMBER(Regressions!F5), Regressions!F5, 0.0000000001)</f>
        <v>1E-10</v>
      </c>
      <c r="G31" s="622">
        <f>IF(ISNUMBER(Regressions!G5), Regressions!G5, 0.0000000001)</f>
        <v>0</v>
      </c>
      <c r="H31" s="622">
        <f>IF(ISNUMBER(Regressions!H5), Regressions!H5, 0.0000000001)</f>
        <v>0</v>
      </c>
      <c r="I31" s="627" t="s">
        <v>144</v>
      </c>
      <c r="J31" s="622">
        <f>IF(ISNUMBER(Regressions!L5), Regressions!L5,0.0000000001)</f>
        <v>0</v>
      </c>
      <c r="K31" s="622">
        <f>IF(ISNUMBER(Regressions!M5), Regressions!M5,0.0000000001)</f>
        <v>0</v>
      </c>
      <c r="L31" s="622">
        <f>IF(ISNUMBER(Regressions!N5), Regressions!N5,0.0000000001)</f>
        <v>1E-10</v>
      </c>
      <c r="M31" s="622">
        <f>IF(ISNUMBER(Regressions!O5), Regressions!O5,0.0000000001)</f>
        <v>1E-10</v>
      </c>
      <c r="N31" s="622">
        <f>IF(ISNUMBER(Regressions!P5), Regressions!P5,0.0000000001)</f>
        <v>0</v>
      </c>
      <c r="O31" s="622">
        <f>IF(ISNUMBER(Regressions!Q5), Regressions!Q5,0.0000000001)</f>
        <v>0</v>
      </c>
      <c r="P31" s="628" t="s">
        <v>144</v>
      </c>
      <c r="Q31" s="622">
        <f>IF(ISNUMBER(Regressions!U5), Regressions!U5,0.0000000001)</f>
        <v>0</v>
      </c>
      <c r="R31" s="622">
        <f>IF(ISNUMBER(Regressions!V5), Regressions!V5,0.0000000001)</f>
        <v>0</v>
      </c>
      <c r="S31" s="622">
        <f>IF(ISNUMBER(Regressions!W5), Regressions!W5,0.0000000001)</f>
        <v>1E-10</v>
      </c>
      <c r="T31" s="622">
        <f>IF(ISNUMBER(Regressions!X5), Regressions!X5,0.0000000001)</f>
        <v>1E-10</v>
      </c>
      <c r="U31" s="622">
        <f>IF(ISNUMBER(Regressions!Y5), Regressions!Y5,0.0000000001)</f>
        <v>0</v>
      </c>
      <c r="V31" s="625">
        <f>IF(ISNUMBER(Regressions!Z5), Regressions!Z5,0.0000000001)</f>
        <v>0</v>
      </c>
      <c r="AM31" s="588"/>
      <c r="AN31" s="588"/>
      <c r="AO31" s="588"/>
      <c r="AP31" s="588"/>
      <c r="AQ31" s="588"/>
      <c r="AR31" s="588"/>
      <c r="AS31" s="588"/>
      <c r="AT31" s="588"/>
      <c r="AU31" s="588"/>
    </row>
    <row xmlns:x14ac="http://schemas.microsoft.com/office/spreadsheetml/2009/9/ac" r="32" x14ac:dyDescent="0.2">
      <c r="B32" s="626" t="s">
        <v>142</v>
      </c>
      <c r="C32" s="622">
        <f>IF(ISNUMBER(Regressions!C6), Regressions!C6, 0.0000000001)</f>
        <v>0</v>
      </c>
      <c r="D32" s="622">
        <f>IF(ISNUMBER(Regressions!D6), Regressions!D6, 0.0000000001)</f>
        <v>0</v>
      </c>
      <c r="E32" s="622">
        <f>IF(ISNUMBER(Regressions!E6), Regressions!E6, 0.0000000001)</f>
        <v>1E-10</v>
      </c>
      <c r="F32" s="622">
        <f>IF(ISNUMBER(Regressions!F6), Regressions!F6, 0.0000000001)</f>
        <v>1E-10</v>
      </c>
      <c r="G32" s="622">
        <f>IF(ISNUMBER(Regressions!G6), Regressions!G6, 0.0000000001)</f>
        <v>0</v>
      </c>
      <c r="H32" s="622">
        <f>IF(ISNUMBER(Regressions!H6), Regressions!H6, 0.0000000001)</f>
        <v>0</v>
      </c>
      <c r="I32" s="629" t="s">
        <v>142</v>
      </c>
      <c r="J32" s="622">
        <f>IF(ISNUMBER(Regressions!L6), Regressions!L6,0.0000000001)</f>
        <v>0</v>
      </c>
      <c r="K32" s="622">
        <f>IF(ISNUMBER(Regressions!M6), Regressions!M6,0.0000000001)</f>
        <v>0</v>
      </c>
      <c r="L32" s="622">
        <f>IF(ISNUMBER(Regressions!N6), Regressions!N6,0.0000000001)</f>
        <v>1E-10</v>
      </c>
      <c r="M32" s="622">
        <f>IF(ISNUMBER(Regressions!O6), Regressions!O6,0.0000000001)</f>
        <v>1E-10</v>
      </c>
      <c r="N32" s="622">
        <f>IF(ISNUMBER(Regressions!P6), Regressions!P6,0.0000000001)</f>
        <v>0</v>
      </c>
      <c r="O32" s="622">
        <f>IF(ISNUMBER(Regressions!Q6), Regressions!Q6,0.0000000001)</f>
        <v>0</v>
      </c>
      <c r="P32" s="630" t="s">
        <v>142</v>
      </c>
      <c r="Q32" s="622">
        <f>IF(ISNUMBER(Regressions!U6), Regressions!U6,0.0000000001)</f>
        <v>0</v>
      </c>
      <c r="R32" s="622">
        <f>IF(ISNUMBER(Regressions!V6), Regressions!V6,0.0000000001)</f>
        <v>0</v>
      </c>
      <c r="S32" s="622">
        <f>IF(ISNUMBER(Regressions!W6), Regressions!W6,0.0000000001)</f>
        <v>1E-10</v>
      </c>
      <c r="T32" s="622">
        <f>IF(ISNUMBER(Regressions!X6), Regressions!X6,0.0000000001)</f>
        <v>1E-10</v>
      </c>
      <c r="U32" s="622">
        <f>IF(ISNUMBER(Regressions!Y6), Regressions!Y6,0.0000000001)</f>
        <v>0</v>
      </c>
      <c r="V32" s="625">
        <f>IF(ISNUMBER(Regressions!Z6), Regressions!Z6,0.0000000001)</f>
        <v>0</v>
      </c>
      <c r="AM32" s="588"/>
      <c r="AN32" s="588"/>
      <c r="AO32" s="588"/>
      <c r="AP32" s="588"/>
      <c r="AQ32" s="588"/>
      <c r="AR32" s="588"/>
      <c r="AS32" s="588"/>
      <c r="AT32" s="588"/>
      <c r="AU32" s="588"/>
    </row>
    <row xmlns:x14ac="http://schemas.microsoft.com/office/spreadsheetml/2009/9/ac" r="33" ht="15.75" thickBot="true" x14ac:dyDescent="0.25">
      <c r="B33" s="631" t="s">
        <v>194</v>
      </c>
      <c r="C33" s="632">
        <f>IF(ISNUMBER(Regressions!C7), Regressions!C7, 0.0000000001)</f>
        <v>0</v>
      </c>
      <c r="D33" s="632">
        <f>IF(ISNUMBER(Regressions!D7), Regressions!D7, 0.0000000001)</f>
        <v>0</v>
      </c>
      <c r="E33" s="632">
        <f>IF(ISNUMBER(Regressions!E7), Regressions!E7, 0.0000000001)</f>
        <v>100</v>
      </c>
      <c r="F33" s="632">
        <f>IF(ISNUMBER(Regressions!F7), Regressions!F7, 0.0000000001)</f>
        <v>100</v>
      </c>
      <c r="G33" s="632">
        <f>IF(ISNUMBER(Regressions!G7), Regressions!G7, 0.0000000001)</f>
        <v>0</v>
      </c>
      <c r="H33" s="632">
        <f>IF(ISNUMBER(Regressions!H7), Regressions!H7, 0.0000000001)</f>
        <v>0</v>
      </c>
      <c r="I33" s="633" t="s">
        <v>194</v>
      </c>
      <c r="J33" s="634">
        <f>IF(ISNUMBER(Regressions!L7), Regressions!L7,0.0000000001)</f>
        <v>0</v>
      </c>
      <c r="K33" s="632">
        <f>IF(ISNUMBER(Regressions!M7), Regressions!M7,0.0000000001)</f>
        <v>0</v>
      </c>
      <c r="L33" s="632">
        <f>IF(ISNUMBER(Regressions!N7), Regressions!N7,0.0000000001)</f>
        <v>100</v>
      </c>
      <c r="M33" s="632">
        <f>IF(ISNUMBER(Regressions!O7), Regressions!O7,0.0000000001)</f>
        <v>100</v>
      </c>
      <c r="N33" s="632">
        <f>IF(ISNUMBER(Regressions!P7), Regressions!P7,0.0000000001)</f>
        <v>0</v>
      </c>
      <c r="O33" s="632">
        <f>IF(ISNUMBER(Regressions!Q7), Regressions!Q7,0.0000000001)</f>
        <v>0</v>
      </c>
      <c r="P33" s="635" t="s">
        <v>194</v>
      </c>
      <c r="Q33" s="634">
        <f>IF(ISNUMBER(Regressions!U7), Regressions!U7,0.0000000001)</f>
        <v>0</v>
      </c>
      <c r="R33" s="634">
        <f>IF(ISNUMBER(Regressions!V7), Regressions!V7,0.0000000001)</f>
        <v>0</v>
      </c>
      <c r="S33" s="632">
        <f>IF(ISNUMBER(Regressions!W7), Regressions!W7,0.0000000001)</f>
        <v>100</v>
      </c>
      <c r="T33" s="632">
        <f>IF(ISNUMBER(Regressions!X7), Regressions!X7,0.0000000001)</f>
        <v>100</v>
      </c>
      <c r="U33" s="632">
        <f>IF(ISNUMBER(Regressions!Y7), Regressions!Y7,0.0000000001)</f>
        <v>0</v>
      </c>
      <c r="V33" s="636">
        <f>IF(ISNUMBER(Regressions!Z7), Regressions!Z7,0.0000000001)</f>
        <v>0</v>
      </c>
    </row>
    <row xmlns:x14ac="http://schemas.microsoft.com/office/spreadsheetml/2009/9/ac" r="34" x14ac:dyDescent="0.2">
      <c r="B34" s="637" t="s">
        <v>225</v>
      </c>
    </row>
    <row xmlns:x14ac="http://schemas.microsoft.com/office/spreadsheetml/2009/9/ac" r="35" ht="6" customHeight="true" x14ac:dyDescent="0.2"/>
    <row xmlns:x14ac="http://schemas.microsoft.com/office/spreadsheetml/2009/9/ac" r="36" s="588" customFormat="true" ht="50.1" customHeight="true" x14ac:dyDescent="0.2">
      <c r="B36" s="638" t="s">
        <v>31</v>
      </c>
      <c r="C36" s="639" t="s">
        <v>247</v>
      </c>
      <c r="D36" s="639"/>
      <c r="E36" s="639"/>
      <c r="F36" s="639"/>
      <c r="G36" s="639"/>
      <c r="H36" s="639"/>
      <c r="I36" s="638" t="s">
        <v>31</v>
      </c>
      <c r="J36" s="640" t="s">
        <v>248</v>
      </c>
      <c r="K36" s="641"/>
      <c r="L36" s="641"/>
      <c r="M36" s="641"/>
      <c r="N36" s="641"/>
      <c r="O36" s="641"/>
      <c r="P36" s="638" t="s">
        <v>31</v>
      </c>
      <c r="Q36" s="642" t="s">
        <v>249</v>
      </c>
      <c r="R36" s="642"/>
      <c r="S36" s="642"/>
      <c r="T36" s="642"/>
      <c r="U36" s="642"/>
      <c r="V36" s="642"/>
    </row>
    <row xmlns:x14ac="http://schemas.microsoft.com/office/spreadsheetml/2009/9/ac" r="37" ht="50.1" customHeight="true" x14ac:dyDescent="0.2">
      <c r="B37" s="638" t="s">
        <v>32</v>
      </c>
      <c r="C37" s="643" t="s">
        <v>250</v>
      </c>
      <c r="D37" s="643"/>
      <c r="E37" s="643"/>
      <c r="F37" s="643"/>
      <c r="G37" s="643"/>
      <c r="H37" s="643"/>
      <c r="I37" s="638" t="s">
        <v>32</v>
      </c>
      <c r="J37" s="643" t="s">
        <v>251</v>
      </c>
      <c r="K37" s="643"/>
      <c r="L37" s="643"/>
      <c r="M37" s="643"/>
      <c r="N37" s="643"/>
      <c r="O37" s="643"/>
      <c r="P37" s="638" t="s">
        <v>32</v>
      </c>
      <c r="Q37" s="643" t="s">
        <v>252</v>
      </c>
      <c r="R37" s="643"/>
      <c r="S37" s="643"/>
      <c r="T37" s="643"/>
      <c r="U37" s="643"/>
      <c r="V37" s="643"/>
    </row>
    <row xmlns:x14ac="http://schemas.microsoft.com/office/spreadsheetml/2009/9/ac" r="38" ht="50.1" customHeight="true" x14ac:dyDescent="0.2">
      <c r="B38" s="638" t="s">
        <v>33</v>
      </c>
      <c r="C38" s="644" t="s">
        <v>253</v>
      </c>
      <c r="D38" s="644"/>
      <c r="E38" s="644"/>
      <c r="F38" s="644"/>
      <c r="G38" s="644"/>
      <c r="H38" s="644"/>
      <c r="I38" s="638" t="s">
        <v>33</v>
      </c>
      <c r="J38" s="644" t="s">
        <v>254</v>
      </c>
      <c r="K38" s="644"/>
      <c r="L38" s="644"/>
      <c r="M38" s="644"/>
      <c r="N38" s="644"/>
      <c r="O38" s="644"/>
      <c r="P38" s="638" t="s">
        <v>33</v>
      </c>
      <c r="Q38" s="644" t="s">
        <v>255</v>
      </c>
      <c r="R38" s="644"/>
      <c r="S38" s="644"/>
      <c r="T38" s="644"/>
      <c r="U38" s="644"/>
      <c r="V38" s="644"/>
    </row>
    <row xmlns:x14ac="http://schemas.microsoft.com/office/spreadsheetml/2009/9/ac" r="39" ht="50.1" customHeight="true" x14ac:dyDescent="0.2">
      <c r="B39" s="638" t="s">
        <v>194</v>
      </c>
      <c r="C39" s="645" t="s">
        <v>256</v>
      </c>
      <c r="D39" s="645"/>
      <c r="E39" s="645"/>
      <c r="F39" s="645"/>
      <c r="G39" s="645"/>
      <c r="H39" s="645"/>
      <c r="I39" s="638" t="s">
        <v>194</v>
      </c>
      <c r="J39" s="645" t="s">
        <v>256</v>
      </c>
      <c r="K39" s="645"/>
      <c r="L39" s="645"/>
      <c r="M39" s="645"/>
      <c r="N39" s="645"/>
      <c r="O39" s="645"/>
      <c r="P39" s="638" t="s">
        <v>194</v>
      </c>
      <c r="Q39" s="645" t="s">
        <v>256</v>
      </c>
      <c r="R39" s="645"/>
      <c r="S39" s="645"/>
      <c r="T39" s="645"/>
      <c r="U39" s="645"/>
      <c r="V39" s="64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2"/>
    <col min="32" max="32" width="5.125" style="22" customWidth="true"/>
    <col min="33" max="16384" width="9" style="22"/>
  </cols>
  <sheetData>
    <row xmlns:x14ac="http://schemas.microsoft.com/office/spreadsheetml/2009/9/ac" r="1" s="25" customFormat="true" x14ac:dyDescent="0.2"/>
    <row xmlns:x14ac="http://schemas.microsoft.com/office/spreadsheetml/2009/9/ac" r="2" s="25" customFormat="true" ht="15.75" x14ac:dyDescent="0.25">
      <c r="A2" s="24" t="s">
        <v>145</v>
      </c>
    </row>
    <row xmlns:x14ac="http://schemas.microsoft.com/office/spreadsheetml/2009/9/ac" r="3" s="25" customFormat="true" ht="15.75" x14ac:dyDescent="0.25">
      <c r="A3" s="24"/>
    </row>
    <row xmlns:x14ac="http://schemas.microsoft.com/office/spreadsheetml/2009/9/ac" r="4" s="25" customFormat="true" x14ac:dyDescent="0.2">
      <c r="A4" s="74"/>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row>
    <row xmlns:x14ac="http://schemas.microsoft.com/office/spreadsheetml/2009/9/ac" r="5" s="25" customFormat="true" x14ac:dyDescent="0.2">
      <c r="A5" s="74"/>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row>
    <row xmlns:x14ac="http://schemas.microsoft.com/office/spreadsheetml/2009/9/ac" r="6" s="25" customFormat="true" x14ac:dyDescent="0.2">
      <c r="A6" s="74"/>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row>
    <row xmlns:x14ac="http://schemas.microsoft.com/office/spreadsheetml/2009/9/ac" r="7" s="25" customFormat="true" x14ac:dyDescent="0.2">
      <c r="A7" s="74"/>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row>
    <row xmlns:x14ac="http://schemas.microsoft.com/office/spreadsheetml/2009/9/ac" r="8" s="25" customFormat="true" x14ac:dyDescent="0.2">
      <c r="A8" s="74"/>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row>
    <row xmlns:x14ac="http://schemas.microsoft.com/office/spreadsheetml/2009/9/ac" r="9" s="25" customFormat="true" x14ac:dyDescent="0.2">
      <c r="A9" s="74"/>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row>
    <row xmlns:x14ac="http://schemas.microsoft.com/office/spreadsheetml/2009/9/ac" r="10" s="25" customFormat="true" x14ac:dyDescent="0.2">
      <c r="A10" s="74"/>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row>
    <row xmlns:x14ac="http://schemas.microsoft.com/office/spreadsheetml/2009/9/ac" r="11" s="25" customFormat="true" x14ac:dyDescent="0.2">
      <c r="A11" s="74"/>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row>
    <row xmlns:x14ac="http://schemas.microsoft.com/office/spreadsheetml/2009/9/ac" r="12" s="25" customFormat="true" x14ac:dyDescent="0.2">
      <c r="A12" s="74"/>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row>
    <row xmlns:x14ac="http://schemas.microsoft.com/office/spreadsheetml/2009/9/ac" r="13" s="25" customFormat="true" x14ac:dyDescent="0.2">
      <c r="A13" s="74"/>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row>
    <row xmlns:x14ac="http://schemas.microsoft.com/office/spreadsheetml/2009/9/ac" r="14" s="25" customFormat="true" x14ac:dyDescent="0.2">
      <c r="A14" s="74"/>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row>
    <row xmlns:x14ac="http://schemas.microsoft.com/office/spreadsheetml/2009/9/ac" r="15" s="25" customFormat="true" x14ac:dyDescent="0.2">
      <c r="A15" s="74"/>
      <c r="B15" s="74"/>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row>
    <row xmlns:x14ac="http://schemas.microsoft.com/office/spreadsheetml/2009/9/ac" r="16" s="25" customFormat="true" x14ac:dyDescent="0.2">
      <c r="A16" s="74"/>
      <c r="B16" s="74"/>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row>
    <row xmlns:x14ac="http://schemas.microsoft.com/office/spreadsheetml/2009/9/ac" r="17" s="25" customFormat="true" x14ac:dyDescent="0.2">
      <c r="A17" s="74"/>
      <c r="B17" s="74"/>
      <c r="C17" s="74"/>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row>
    <row xmlns:x14ac="http://schemas.microsoft.com/office/spreadsheetml/2009/9/ac" r="18" s="25" customFormat="true" x14ac:dyDescent="0.2">
      <c r="A18" s="74"/>
      <c r="B18" s="74"/>
      <c r="C18" s="74"/>
      <c r="D18" s="74"/>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row>
    <row xmlns:x14ac="http://schemas.microsoft.com/office/spreadsheetml/2009/9/ac" r="19" s="25" customFormat="true" x14ac:dyDescent="0.2">
      <c r="A19" s="74"/>
      <c r="B19" s="74"/>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row>
    <row xmlns:x14ac="http://schemas.microsoft.com/office/spreadsheetml/2009/9/ac" r="20" s="25" customFormat="true" x14ac:dyDescent="0.2">
      <c r="A20" s="74"/>
      <c r="B20" s="74"/>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row>
    <row xmlns:x14ac="http://schemas.microsoft.com/office/spreadsheetml/2009/9/ac" r="21" s="25" customFormat="true" x14ac:dyDescent="0.2">
      <c r="A21" s="74"/>
      <c r="B21" s="74"/>
      <c r="C21" s="74"/>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row>
    <row xmlns:x14ac="http://schemas.microsoft.com/office/spreadsheetml/2009/9/ac" r="22" s="25" customFormat="true" x14ac:dyDescent="0.2">
      <c r="A22" s="74"/>
      <c r="B22" s="74"/>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row>
    <row xmlns:x14ac="http://schemas.microsoft.com/office/spreadsheetml/2009/9/ac" r="23" s="25" customFormat="true" x14ac:dyDescent="0.2">
      <c r="A23" s="23" t="s">
        <v>225</v>
      </c>
    </row>
    <row xmlns:x14ac="http://schemas.microsoft.com/office/spreadsheetml/2009/9/ac" r="24" s="25" customFormat="true" x14ac:dyDescent="0.2">
      <c r="A24" s="23"/>
    </row>
    <row xmlns:x14ac="http://schemas.microsoft.com/office/spreadsheetml/2009/9/ac" r="25" s="25" customFormat="true" x14ac:dyDescent="0.2">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row>
    <row xmlns:x14ac="http://schemas.microsoft.com/office/spreadsheetml/2009/9/ac" r="26" s="25" customFormat="true" x14ac:dyDescent="0.2">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row>
    <row xmlns:x14ac="http://schemas.microsoft.com/office/spreadsheetml/2009/9/ac" r="27" s="25" customFormat="true" x14ac:dyDescent="0.2">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row>
    <row xmlns:x14ac="http://schemas.microsoft.com/office/spreadsheetml/2009/9/ac" r="28" s="25" customFormat="true" x14ac:dyDescent="0.2">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row>
    <row xmlns:x14ac="http://schemas.microsoft.com/office/spreadsheetml/2009/9/ac" r="29" s="25" customFormat="true" x14ac:dyDescent="0.2">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row>
    <row xmlns:x14ac="http://schemas.microsoft.com/office/spreadsheetml/2009/9/ac" r="30" s="25" customFormat="true" x14ac:dyDescent="0.2">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row>
    <row xmlns:x14ac="http://schemas.microsoft.com/office/spreadsheetml/2009/9/ac" r="31" s="25" customFormat="true" x14ac:dyDescent="0.2">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row>
    <row xmlns:x14ac="http://schemas.microsoft.com/office/spreadsheetml/2009/9/ac" r="32" s="25" customFormat="true" x14ac:dyDescent="0.2">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row>
    <row xmlns:x14ac="http://schemas.microsoft.com/office/spreadsheetml/2009/9/ac" r="33" s="25" customFormat="true" x14ac:dyDescent="0.2">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row>
    <row xmlns:x14ac="http://schemas.microsoft.com/office/spreadsheetml/2009/9/ac" r="34" s="25" customFormat="true" x14ac:dyDescent="0.2">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xmlns:x14ac="http://schemas.microsoft.com/office/spreadsheetml/2009/9/ac" r="35" s="25" customFormat="true" x14ac:dyDescent="0.2">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row>
    <row xmlns:x14ac="http://schemas.microsoft.com/office/spreadsheetml/2009/9/ac" r="36" s="25" customFormat="true" x14ac:dyDescent="0.2">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row>
    <row xmlns:x14ac="http://schemas.microsoft.com/office/spreadsheetml/2009/9/ac" r="37" s="25" customFormat="true" x14ac:dyDescent="0.2">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row>
    <row xmlns:x14ac="http://schemas.microsoft.com/office/spreadsheetml/2009/9/ac" r="38" s="25" customFormat="true" x14ac:dyDescent="0.2">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row>
    <row xmlns:x14ac="http://schemas.microsoft.com/office/spreadsheetml/2009/9/ac" r="39" s="25" customFormat="true" x14ac:dyDescent="0.2">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row>
    <row xmlns:x14ac="http://schemas.microsoft.com/office/spreadsheetml/2009/9/ac" r="40" s="25" customFormat="true" x14ac:dyDescent="0.2">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row>
    <row xmlns:x14ac="http://schemas.microsoft.com/office/spreadsheetml/2009/9/ac" r="41" s="25" customFormat="true" x14ac:dyDescent="0.2">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row>
    <row xmlns:x14ac="http://schemas.microsoft.com/office/spreadsheetml/2009/9/ac" r="42" s="25" customFormat="true" x14ac:dyDescent="0.2">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row>
    <row xmlns:x14ac="http://schemas.microsoft.com/office/spreadsheetml/2009/9/ac" r="43" s="25" customFormat="true" x14ac:dyDescent="0.2">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row>
    <row xmlns:x14ac="http://schemas.microsoft.com/office/spreadsheetml/2009/9/ac" r="44" s="25" customFormat="true" x14ac:dyDescent="0.2">
      <c r="A44" s="23" t="s">
        <v>225</v>
      </c>
      <c r="B44" s="23"/>
    </row>
    <row xmlns:x14ac="http://schemas.microsoft.com/office/spreadsheetml/2009/9/ac" r="45" s="25" customFormat="true" x14ac:dyDescent="0.2"/>
    <row xmlns:x14ac="http://schemas.microsoft.com/office/spreadsheetml/2009/9/ac" r="46" s="25" customFormat="true" x14ac:dyDescent="0.2">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row>
    <row xmlns:x14ac="http://schemas.microsoft.com/office/spreadsheetml/2009/9/ac" r="47" s="25" customFormat="true" x14ac:dyDescent="0.2">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row>
    <row xmlns:x14ac="http://schemas.microsoft.com/office/spreadsheetml/2009/9/ac" r="48" s="25" customFormat="true" x14ac:dyDescent="0.2">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row>
    <row xmlns:x14ac="http://schemas.microsoft.com/office/spreadsheetml/2009/9/ac" r="49" s="25" customFormat="true" x14ac:dyDescent="0.2">
      <c r="A49" s="61"/>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row>
    <row xmlns:x14ac="http://schemas.microsoft.com/office/spreadsheetml/2009/9/ac" r="50" s="25" customFormat="true" x14ac:dyDescent="0.2">
      <c r="A50" s="61"/>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row>
    <row xmlns:x14ac="http://schemas.microsoft.com/office/spreadsheetml/2009/9/ac" r="51" s="25" customFormat="true" x14ac:dyDescent="0.2">
      <c r="A51" s="61"/>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row>
    <row xmlns:x14ac="http://schemas.microsoft.com/office/spreadsheetml/2009/9/ac" r="52" s="25" customFormat="true" x14ac:dyDescent="0.2">
      <c r="A52" s="61"/>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row>
    <row xmlns:x14ac="http://schemas.microsoft.com/office/spreadsheetml/2009/9/ac" r="53" s="25" customFormat="true" x14ac:dyDescent="0.2">
      <c r="A53" s="61"/>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row>
    <row xmlns:x14ac="http://schemas.microsoft.com/office/spreadsheetml/2009/9/ac" r="54" s="25" customFormat="true" x14ac:dyDescent="0.2">
      <c r="A54" s="61"/>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row>
    <row xmlns:x14ac="http://schemas.microsoft.com/office/spreadsheetml/2009/9/ac" r="55" s="25" customFormat="true" x14ac:dyDescent="0.2">
      <c r="A55" s="61"/>
      <c r="B55" s="61"/>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row>
    <row xmlns:x14ac="http://schemas.microsoft.com/office/spreadsheetml/2009/9/ac" r="56" s="25" customFormat="true" x14ac:dyDescent="0.2">
      <c r="A56" s="61"/>
      <c r="B56" s="61"/>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row>
    <row xmlns:x14ac="http://schemas.microsoft.com/office/spreadsheetml/2009/9/ac" r="57" s="25" customFormat="true" x14ac:dyDescent="0.2">
      <c r="A57" s="61"/>
      <c r="B57" s="61"/>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row>
    <row xmlns:x14ac="http://schemas.microsoft.com/office/spreadsheetml/2009/9/ac" r="58" s="25" customFormat="true" x14ac:dyDescent="0.2">
      <c r="A58" s="61"/>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row>
    <row xmlns:x14ac="http://schemas.microsoft.com/office/spreadsheetml/2009/9/ac" r="59" s="25" customFormat="true" x14ac:dyDescent="0.2">
      <c r="A59" s="61"/>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row>
    <row xmlns:x14ac="http://schemas.microsoft.com/office/spreadsheetml/2009/9/ac" r="60" s="25" customFormat="true" x14ac:dyDescent="0.2">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row>
    <row xmlns:x14ac="http://schemas.microsoft.com/office/spreadsheetml/2009/9/ac" r="61" s="25" customFormat="true" x14ac:dyDescent="0.2">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row>
    <row xmlns:x14ac="http://schemas.microsoft.com/office/spreadsheetml/2009/9/ac" r="62" s="25" customFormat="true" x14ac:dyDescent="0.2">
      <c r="A62" s="61"/>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row>
    <row xmlns:x14ac="http://schemas.microsoft.com/office/spreadsheetml/2009/9/ac" r="63" s="25" customFormat="true" x14ac:dyDescent="0.2">
      <c r="A63" s="61"/>
      <c r="B63" s="61"/>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row>
    <row xmlns:x14ac="http://schemas.microsoft.com/office/spreadsheetml/2009/9/ac" r="64" s="25" customFormat="true" x14ac:dyDescent="0.2">
      <c r="A64" s="61"/>
      <c r="B64" s="6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row>
    <row xmlns:x14ac="http://schemas.microsoft.com/office/spreadsheetml/2009/9/ac" r="65" s="25" customFormat="true" x14ac:dyDescent="0.2">
      <c r="A65" s="23" t="s">
        <v>225</v>
      </c>
      <c r="B65" s="2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2" customWidth="true"/>
    <col min="2" max="2" width="9" style="22"/>
    <col min="3" max="3" width="5.875" style="22" customWidth="true"/>
    <col min="4" max="5" width="4.125" style="22" customWidth="true"/>
    <col min="6" max="6" width="3.875" style="22" customWidth="true"/>
    <col min="7" max="7" width="4.125" style="22" customWidth="true"/>
    <col min="8" max="9" width="3.875" style="22" customWidth="true"/>
    <col min="10" max="10" width="4.125" style="22" customWidth="true"/>
    <col min="11" max="12" width="3.875" style="22" customWidth="true"/>
    <col min="13" max="13" width="4.125" style="22" customWidth="true"/>
    <col min="14" max="15" width="3.875" style="22" customWidth="true"/>
    <col min="16" max="16" width="4.125" style="22" customWidth="true"/>
    <col min="17" max="18" width="3.875" style="22" customWidth="true"/>
    <col min="19" max="19" width="4.125" style="22" customWidth="true"/>
    <col min="20" max="21" width="3.875" style="22" customWidth="true"/>
    <col min="22" max="51" width="3.875" style="49" customWidth="true"/>
    <col min="52" max="69" width="3.875" style="53" customWidth="true"/>
    <col min="70" max="16384" width="9" style="22"/>
  </cols>
  <sheetData>
    <row xmlns:x14ac="http://schemas.microsoft.com/office/spreadsheetml/2009/9/ac" r="1" ht="18" x14ac:dyDescent="0.25">
      <c r="A1" s="27" t="s">
        <v>98</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row>
    <row xmlns:x14ac="http://schemas.microsoft.com/office/spreadsheetml/2009/9/ac" r="2" ht="15.75" x14ac:dyDescent="0.25">
      <c r="A2" s="29"/>
      <c r="B2" s="29"/>
      <c r="C2" s="29"/>
      <c r="D2" s="51" t="s">
        <v>13</v>
      </c>
      <c r="E2" s="51"/>
      <c r="F2" s="28"/>
      <c r="G2" s="51"/>
      <c r="H2" s="28"/>
      <c r="I2" s="28"/>
      <c r="J2" s="51"/>
      <c r="K2" s="30"/>
      <c r="L2" s="30"/>
      <c r="M2" s="51"/>
      <c r="N2" s="28"/>
      <c r="O2" s="28"/>
      <c r="P2" s="51"/>
      <c r="Q2" s="28"/>
      <c r="R2" s="28"/>
      <c r="S2" s="51"/>
      <c r="T2" s="28"/>
      <c r="U2" s="28"/>
      <c r="V2" s="50" t="s">
        <v>14</v>
      </c>
      <c r="W2" s="50"/>
      <c r="X2" s="30"/>
      <c r="Y2" s="30"/>
      <c r="Z2" s="30"/>
      <c r="AA2" s="50"/>
      <c r="AB2" s="30"/>
      <c r="AC2" s="30"/>
      <c r="AD2" s="30"/>
      <c r="AE2" s="30"/>
      <c r="AF2" s="50"/>
      <c r="AG2" s="30"/>
      <c r="AH2" s="30"/>
      <c r="AI2" s="30"/>
      <c r="AJ2" s="30"/>
      <c r="AK2" s="50"/>
      <c r="AL2" s="30"/>
      <c r="AM2" s="30"/>
      <c r="AN2" s="30"/>
      <c r="AO2" s="30"/>
      <c r="AP2" s="50"/>
      <c r="AQ2" s="30"/>
      <c r="AR2" s="30"/>
      <c r="AS2" s="30"/>
      <c r="AT2" s="30"/>
      <c r="AU2" s="50"/>
      <c r="AV2" s="30"/>
      <c r="AW2" s="30"/>
      <c r="AX2" s="30"/>
      <c r="AY2" s="30"/>
      <c r="AZ2" s="52" t="s">
        <v>15</v>
      </c>
      <c r="BA2" s="52"/>
      <c r="BB2" s="52"/>
      <c r="BC2" s="52"/>
      <c r="BD2" s="52"/>
      <c r="BE2" s="52"/>
      <c r="BF2" s="52"/>
      <c r="BG2" s="52"/>
      <c r="BH2" s="52"/>
      <c r="BI2" s="52"/>
      <c r="BJ2" s="52"/>
      <c r="BK2" s="52"/>
      <c r="BL2" s="52"/>
      <c r="BM2" s="52"/>
      <c r="BN2" s="52"/>
      <c r="BO2" s="52"/>
      <c r="BP2" s="52"/>
      <c r="BQ2" s="52"/>
    </row>
    <row xmlns:x14ac="http://schemas.microsoft.com/office/spreadsheetml/2009/9/ac" r="3" ht="14.25" x14ac:dyDescent="0.2">
      <c r="A3" s="33"/>
      <c r="B3" s="28"/>
      <c r="C3" s="28"/>
      <c r="D3" s="34" t="s">
        <v>7</v>
      </c>
      <c r="E3" s="34"/>
      <c r="F3" s="34"/>
      <c r="G3" s="34" t="s">
        <v>1</v>
      </c>
      <c r="I3" s="34"/>
      <c r="J3" s="34" t="s">
        <v>2</v>
      </c>
      <c r="L3" s="34"/>
      <c r="M3" s="34" t="s">
        <v>16</v>
      </c>
      <c r="O3" s="34"/>
      <c r="P3" s="34" t="s">
        <v>17</v>
      </c>
      <c r="R3" s="34"/>
      <c r="S3" s="34" t="s">
        <v>18</v>
      </c>
      <c r="U3" s="34"/>
      <c r="V3" s="34" t="s">
        <v>7</v>
      </c>
      <c r="W3" s="34"/>
      <c r="X3" s="34"/>
      <c r="Y3" s="34"/>
      <c r="Z3" s="34"/>
      <c r="AA3" s="34" t="s">
        <v>1</v>
      </c>
      <c r="AB3" s="25"/>
      <c r="AC3" s="34"/>
      <c r="AD3" s="34"/>
      <c r="AE3" s="34"/>
      <c r="AF3" s="34" t="s">
        <v>2</v>
      </c>
      <c r="AG3" s="25"/>
      <c r="AH3" s="34"/>
      <c r="AI3" s="34"/>
      <c r="AJ3" s="34"/>
      <c r="AK3" s="34" t="s">
        <v>16</v>
      </c>
      <c r="AL3" s="25"/>
      <c r="AM3" s="34"/>
      <c r="AN3" s="34"/>
      <c r="AO3" s="34"/>
      <c r="AP3" s="34" t="s">
        <v>17</v>
      </c>
      <c r="AQ3" s="25"/>
      <c r="AR3" s="34"/>
      <c r="AS3" s="34"/>
      <c r="AT3" s="34"/>
      <c r="AU3" s="34" t="s">
        <v>18</v>
      </c>
      <c r="AV3" s="25"/>
      <c r="AW3" s="34"/>
      <c r="AX3" s="34"/>
      <c r="AY3" s="34"/>
      <c r="AZ3" s="34" t="s">
        <v>7</v>
      </c>
      <c r="BA3" s="34"/>
      <c r="BB3" s="34"/>
      <c r="BC3" s="34" t="s">
        <v>1</v>
      </c>
      <c r="BD3" s="25"/>
      <c r="BE3" s="34"/>
      <c r="BF3" s="34" t="s">
        <v>2</v>
      </c>
      <c r="BG3" s="25"/>
      <c r="BH3" s="34"/>
      <c r="BI3" s="34" t="s">
        <v>16</v>
      </c>
      <c r="BJ3" s="25"/>
      <c r="BK3" s="34"/>
      <c r="BL3" s="34" t="s">
        <v>17</v>
      </c>
      <c r="BM3" s="25"/>
      <c r="BN3" s="34"/>
      <c r="BO3" s="34" t="s">
        <v>18</v>
      </c>
      <c r="BP3" s="25"/>
      <c r="BQ3" s="34"/>
    </row>
    <row xmlns:x14ac="http://schemas.microsoft.com/office/spreadsheetml/2009/9/ac" r="4" ht="164.25" x14ac:dyDescent="0.2">
      <c r="A4" s="35" t="s">
        <v>5</v>
      </c>
      <c r="B4" s="35" t="s">
        <v>6</v>
      </c>
      <c r="C4" s="35" t="s">
        <v>4</v>
      </c>
      <c r="D4" s="100" t="s">
        <v>23</v>
      </c>
      <c r="E4" s="101" t="s">
        <v>19</v>
      </c>
      <c r="F4" s="102" t="s">
        <v>113</v>
      </c>
      <c r="G4" s="100" t="s">
        <v>23</v>
      </c>
      <c r="H4" s="101" t="s">
        <v>19</v>
      </c>
      <c r="I4" s="102" t="s">
        <v>113</v>
      </c>
      <c r="J4" s="100" t="s">
        <v>23</v>
      </c>
      <c r="K4" s="101" t="s">
        <v>19</v>
      </c>
      <c r="L4" s="102" t="s">
        <v>113</v>
      </c>
      <c r="M4" s="100" t="s">
        <v>23</v>
      </c>
      <c r="N4" s="101" t="s">
        <v>19</v>
      </c>
      <c r="O4" s="102" t="s">
        <v>113</v>
      </c>
      <c r="P4" s="100" t="s">
        <v>23</v>
      </c>
      <c r="Q4" s="101" t="s">
        <v>19</v>
      </c>
      <c r="R4" s="102" t="s">
        <v>113</v>
      </c>
      <c r="S4" s="100" t="s">
        <v>23</v>
      </c>
      <c r="T4" s="101" t="s">
        <v>19</v>
      </c>
      <c r="U4" s="103" t="s">
        <v>113</v>
      </c>
      <c r="V4" s="104" t="s">
        <v>23</v>
      </c>
      <c r="W4" s="105" t="s">
        <v>19</v>
      </c>
      <c r="X4" s="105" t="s">
        <v>20</v>
      </c>
      <c r="Y4" s="105" t="s">
        <v>26</v>
      </c>
      <c r="Z4" s="107" t="s">
        <v>114</v>
      </c>
      <c r="AA4" s="104" t="s">
        <v>23</v>
      </c>
      <c r="AB4" s="105" t="s">
        <v>19</v>
      </c>
      <c r="AC4" s="105" t="s">
        <v>20</v>
      </c>
      <c r="AD4" s="105" t="s">
        <v>26</v>
      </c>
      <c r="AE4" s="107" t="s">
        <v>114</v>
      </c>
      <c r="AF4" s="104" t="s">
        <v>23</v>
      </c>
      <c r="AG4" s="105" t="s">
        <v>19</v>
      </c>
      <c r="AH4" s="105" t="s">
        <v>20</v>
      </c>
      <c r="AI4" s="105" t="s">
        <v>26</v>
      </c>
      <c r="AJ4" s="107" t="s">
        <v>114</v>
      </c>
      <c r="AK4" s="104" t="s">
        <v>23</v>
      </c>
      <c r="AL4" s="105" t="s">
        <v>19</v>
      </c>
      <c r="AM4" s="105" t="s">
        <v>20</v>
      </c>
      <c r="AN4" s="105" t="s">
        <v>26</v>
      </c>
      <c r="AO4" s="107" t="s">
        <v>114</v>
      </c>
      <c r="AP4" s="104" t="s">
        <v>23</v>
      </c>
      <c r="AQ4" s="105" t="s">
        <v>19</v>
      </c>
      <c r="AR4" s="105" t="s">
        <v>20</v>
      </c>
      <c r="AS4" s="105" t="s">
        <v>26</v>
      </c>
      <c r="AT4" s="107" t="s">
        <v>114</v>
      </c>
      <c r="AU4" s="104" t="s">
        <v>23</v>
      </c>
      <c r="AV4" s="105" t="s">
        <v>19</v>
      </c>
      <c r="AW4" s="105" t="s">
        <v>20</v>
      </c>
      <c r="AX4" s="105" t="s">
        <v>26</v>
      </c>
      <c r="AY4" s="108" t="s">
        <v>114</v>
      </c>
      <c r="AZ4" s="109" t="s">
        <v>23</v>
      </c>
      <c r="BA4" s="110" t="s">
        <v>130</v>
      </c>
      <c r="BB4" s="111" t="s">
        <v>131</v>
      </c>
      <c r="BC4" s="109" t="s">
        <v>23</v>
      </c>
      <c r="BD4" s="110" t="s">
        <v>130</v>
      </c>
      <c r="BE4" s="111" t="s">
        <v>131</v>
      </c>
      <c r="BF4" s="109" t="s">
        <v>23</v>
      </c>
      <c r="BG4" s="110" t="s">
        <v>130</v>
      </c>
      <c r="BH4" s="111" t="s">
        <v>131</v>
      </c>
      <c r="BI4" s="109" t="s">
        <v>23</v>
      </c>
      <c r="BJ4" s="110" t="s">
        <v>130</v>
      </c>
      <c r="BK4" s="111" t="s">
        <v>131</v>
      </c>
      <c r="BL4" s="109" t="s">
        <v>23</v>
      </c>
      <c r="BM4" s="110" t="s">
        <v>130</v>
      </c>
      <c r="BN4" s="111" t="s">
        <v>131</v>
      </c>
      <c r="BO4" s="109" t="s">
        <v>23</v>
      </c>
      <c r="BP4" s="110" t="s">
        <v>130</v>
      </c>
      <c r="BQ4" s="111" t="s">
        <v>131</v>
      </c>
    </row>
    <row xmlns:x14ac="http://schemas.microsoft.com/office/spreadsheetml/2009/9/ac" r="5" ht="48" hidden="true" x14ac:dyDescent="0.2">
      <c r="A5" s="35" t="s">
        <v>36</v>
      </c>
      <c r="B5" s="35" t="s">
        <v>37</v>
      </c>
      <c r="C5" s="35" t="s">
        <v>38</v>
      </c>
      <c r="D5" s="100" t="s">
        <v>124</v>
      </c>
      <c r="E5" s="101" t="s">
        <v>39</v>
      </c>
      <c r="F5" s="102" t="s">
        <v>175</v>
      </c>
      <c r="G5" s="100" t="s">
        <v>125</v>
      </c>
      <c r="H5" s="101" t="s">
        <v>40</v>
      </c>
      <c r="I5" s="102" t="s">
        <v>176</v>
      </c>
      <c r="J5" s="100" t="s">
        <v>126</v>
      </c>
      <c r="K5" s="101" t="s">
        <v>41</v>
      </c>
      <c r="L5" s="102" t="s">
        <v>177</v>
      </c>
      <c r="M5" s="100" t="s">
        <v>127</v>
      </c>
      <c r="N5" s="101" t="s">
        <v>83</v>
      </c>
      <c r="O5" s="102" t="s">
        <v>178</v>
      </c>
      <c r="P5" s="100" t="s">
        <v>128</v>
      </c>
      <c r="Q5" s="101" t="s">
        <v>84</v>
      </c>
      <c r="R5" s="102" t="s">
        <v>179</v>
      </c>
      <c r="S5" s="100" t="s">
        <v>129</v>
      </c>
      <c r="T5" s="101" t="s">
        <v>85</v>
      </c>
      <c r="U5" s="103" t="s">
        <v>180</v>
      </c>
      <c r="V5" s="104" t="s">
        <v>118</v>
      </c>
      <c r="W5" s="105" t="s">
        <v>42</v>
      </c>
      <c r="X5" s="106" t="s">
        <v>62</v>
      </c>
      <c r="Y5" s="106" t="s">
        <v>63</v>
      </c>
      <c r="Z5" s="107" t="s">
        <v>181</v>
      </c>
      <c r="AA5" s="104" t="s">
        <v>119</v>
      </c>
      <c r="AB5" s="105" t="s">
        <v>43</v>
      </c>
      <c r="AC5" s="106" t="s">
        <v>64</v>
      </c>
      <c r="AD5" s="106" t="s">
        <v>65</v>
      </c>
      <c r="AE5" s="107" t="s">
        <v>182</v>
      </c>
      <c r="AF5" s="104" t="s">
        <v>120</v>
      </c>
      <c r="AG5" s="105" t="s">
        <v>44</v>
      </c>
      <c r="AH5" s="106" t="s">
        <v>66</v>
      </c>
      <c r="AI5" s="106" t="s">
        <v>67</v>
      </c>
      <c r="AJ5" s="107" t="s">
        <v>183</v>
      </c>
      <c r="AK5" s="104" t="s">
        <v>121</v>
      </c>
      <c r="AL5" s="105" t="s">
        <v>68</v>
      </c>
      <c r="AM5" s="106" t="s">
        <v>69</v>
      </c>
      <c r="AN5" s="106" t="s">
        <v>70</v>
      </c>
      <c r="AO5" s="107" t="s">
        <v>184</v>
      </c>
      <c r="AP5" s="104" t="s">
        <v>122</v>
      </c>
      <c r="AQ5" s="105" t="s">
        <v>71</v>
      </c>
      <c r="AR5" s="106" t="s">
        <v>72</v>
      </c>
      <c r="AS5" s="106" t="s">
        <v>73</v>
      </c>
      <c r="AT5" s="107" t="s">
        <v>185</v>
      </c>
      <c r="AU5" s="104" t="s">
        <v>123</v>
      </c>
      <c r="AV5" s="105" t="s">
        <v>74</v>
      </c>
      <c r="AW5" s="106" t="s">
        <v>75</v>
      </c>
      <c r="AX5" s="106" t="s">
        <v>76</v>
      </c>
      <c r="AY5" s="108" t="s">
        <v>186</v>
      </c>
      <c r="AZ5" s="109" t="s">
        <v>77</v>
      </c>
      <c r="BA5" s="110" t="s">
        <v>107</v>
      </c>
      <c r="BB5" s="111" t="s">
        <v>187</v>
      </c>
      <c r="BC5" s="109" t="s">
        <v>82</v>
      </c>
      <c r="BD5" s="110" t="s">
        <v>108</v>
      </c>
      <c r="BE5" s="111" t="s">
        <v>188</v>
      </c>
      <c r="BF5" s="109" t="s">
        <v>81</v>
      </c>
      <c r="BG5" s="110" t="s">
        <v>109</v>
      </c>
      <c r="BH5" s="111" t="s">
        <v>189</v>
      </c>
      <c r="BI5" s="109" t="s">
        <v>80</v>
      </c>
      <c r="BJ5" s="110" t="s">
        <v>110</v>
      </c>
      <c r="BK5" s="111" t="s">
        <v>190</v>
      </c>
      <c r="BL5" s="109" t="s">
        <v>79</v>
      </c>
      <c r="BM5" s="110" t="s">
        <v>111</v>
      </c>
      <c r="BN5" s="111" t="s">
        <v>191</v>
      </c>
      <c r="BO5" s="109" t="s">
        <v>78</v>
      </c>
      <c r="BP5" s="110" t="s">
        <v>112</v>
      </c>
      <c r="BQ5" s="111" t="s">
        <v>192</v>
      </c>
    </row>
    <row xmlns:x14ac="http://schemas.microsoft.com/office/spreadsheetml/2009/9/ac" r="6" x14ac:dyDescent="0.2">
      <c r="A6" s="294" t="str">
        <f>+RIGHT('Data Summary'!A6,LEN('Data Summary'!A6)-9)</f>
        <v>UIS</v>
      </c>
      <c r="B6" s="28" t="str">
        <f>+IF(ISTEXT('Data Summary'!B6),'Data Summary'!B6,"")</f>
        <v>Other</v>
      </c>
      <c r="C6" s="293">
        <f>+VALUE('Data Summary'!C6)</f>
        <v>2016</v>
      </c>
      <c r="D6" s="71">
        <f>+IF(AND(ISNUMBER('Water Data'!D4),'Data Summary'!BS6="Yes"),100-'Water Data'!D4,NA())</f>
        <v>100</v>
      </c>
      <c r="E6" s="71">
        <f>+IF(AND(ISNUMBER('Water Data'!D6),'Data Summary'!BT6="Yes"),'Water Data'!D6,NA())</f>
        <v>100</v>
      </c>
      <c r="F6" s="71">
        <f>+IF(AND(ISNUMBER('Water Data'!D9),'Data Summary'!BU6="Yes"),'Water Data'!D9,NA())</f>
        <v>100</v>
      </c>
      <c r="G6" s="71">
        <f>+IF(AND(ISNUMBER('Water Data'!E4),'Data Summary'!BV6="Yes"),100-'Water Data'!E4,NA())</f>
        <v>100</v>
      </c>
      <c r="H6" s="71">
        <f>+IF(AND(ISNUMBER('Water Data'!E6),'Data Summary'!BW6="Yes"),'Water Data'!E6,NA())</f>
        <v>100</v>
      </c>
      <c r="I6" s="71">
        <f>+IF(AND(ISNUMBER('Water Data'!E9),'Data Summary'!BX6="Yes"),'Water Data'!E9,NA())</f>
        <v>100</v>
      </c>
      <c r="J6" s="71" t="e">
        <f>+IF(AND(ISNUMBER('Water Data'!F4),'Data Summary'!BY6="Yes"),100-'Water Data'!F4,NA())</f>
        <v>#N/A</v>
      </c>
      <c r="K6" s="71" t="e">
        <f>+IF(AND(ISNUMBER('Water Data'!F6),'Data Summary'!BZ6="Yes"),'Water Data'!F6,NA())</f>
        <v>#N/A</v>
      </c>
      <c r="L6" s="71" t="e">
        <f>+IF(AND(ISNUMBER('Water Data'!F9),'Data Summary'!CA6="Yes"),'Water Data'!F9,NA())</f>
        <v>#N/A</v>
      </c>
      <c r="M6" s="71" t="e">
        <f>+IF(AND(ISNUMBER('Water Data'!G4),'Data Summary'!CB6="Yes"),100-'Water Data'!G4,NA())</f>
        <v>#N/A</v>
      </c>
      <c r="N6" s="71" t="e">
        <f>+IF(AND(ISNUMBER('Water Data'!G6),'Data Summary'!CC6="Yes"),'Water Data'!G6,NA())</f>
        <v>#N/A</v>
      </c>
      <c r="O6" s="71" t="e">
        <f>+IF(AND(ISNUMBER('Water Data'!G9),'Data Summary'!CD6="Yes"),'Water Data'!G9,NA())</f>
        <v>#N/A</v>
      </c>
      <c r="P6" s="71">
        <f>+IF(AND(ISNUMBER('Water Data'!H4),'Data Summary'!CE6="Yes"),100-'Water Data'!H4,NA())</f>
        <v>100</v>
      </c>
      <c r="Q6" s="71">
        <f>+IF(AND(ISNUMBER('Water Data'!H6),'Data Summary'!CF6="Yes"),'Water Data'!H6,NA())</f>
        <v>100</v>
      </c>
      <c r="R6" s="71">
        <f>+IF(AND(ISNUMBER('Water Data'!H9),'Data Summary'!CG6="Yes"),'Water Data'!H9,NA())</f>
        <v>100</v>
      </c>
      <c r="S6" s="71">
        <f>+IF(AND(ISNUMBER('Water Data'!I4),'Data Summary'!CH6="Yes"),100-'Water Data'!I4,NA())</f>
        <v>100</v>
      </c>
      <c r="T6" s="71">
        <f>+IF(AND(ISNUMBER('Water Data'!I6),'Data Summary'!CI6="Yes"),'Water Data'!I6,NA())</f>
        <v>100</v>
      </c>
      <c r="U6" s="71">
        <f>+IF(AND(ISNUMBER('Water Data'!I9),'Data Summary'!CJ6="Yes"),'Water Data'!I9,NA())</f>
        <v>100</v>
      </c>
      <c r="V6" s="72">
        <f>+IF(AND(ISNUMBER('Sanitation Data'!D4),'Data Summary'!CK6="Yes"),100-'Sanitation Data'!D4,NA())</f>
        <v>100</v>
      </c>
      <c r="W6" s="72">
        <f>+IF(AND(ISNUMBER('Sanitation Data'!D6),'Data Summary'!CL6="Yes"),'Sanitation Data'!D6,NA())</f>
        <v>100</v>
      </c>
      <c r="X6" s="72">
        <f>+IF(AND(ISNUMBER('Sanitation Data'!D10),'Data Summary'!CM6="Yes"),'Sanitation Data'!D10,NA())</f>
        <v>100</v>
      </c>
      <c r="Y6" s="72">
        <f>+IF(AND(ISNUMBER('Sanitation Data'!D11),'Data Summary'!CN6="Yes"),'Sanitation Data'!D11,NA())</f>
        <v>100</v>
      </c>
      <c r="Z6" s="72">
        <f>+IF(AND(ISNUMBER('Sanitation Data'!D12),'Data Summary'!CO6="Yes"),'Sanitation Data'!D12,NA())</f>
        <v>100</v>
      </c>
      <c r="AA6" s="72">
        <f>+IF(AND(ISNUMBER('Sanitation Data'!E4),'Data Summary'!CP6="Yes"),100-'Sanitation Data'!E4,NA())</f>
        <v>100</v>
      </c>
      <c r="AB6" s="72">
        <f>+IF(AND(ISNUMBER('Sanitation Data'!E6),'Data Summary'!CQ6="Yes"),'Sanitation Data'!E6,NA())</f>
        <v>100</v>
      </c>
      <c r="AC6" s="72">
        <f>+IF(AND(ISNUMBER('Sanitation Data'!E10),'Data Summary'!CR6="Yes"),'Sanitation Data'!E10,NA())</f>
        <v>100</v>
      </c>
      <c r="AD6" s="72">
        <f>+IF(AND(ISNUMBER('Sanitation Data'!E11),'Data Summary'!CS6="Yes"),'Sanitation Data'!E11,NA())</f>
        <v>100</v>
      </c>
      <c r="AE6" s="72">
        <f>+IF(AND(ISNUMBER('Sanitation Data'!E12),'Data Summary'!CT6="Yes"),'Sanitation Data'!E12,NA())</f>
        <v>100</v>
      </c>
      <c r="AF6" s="72" t="e">
        <f>+IF(AND(ISNUMBER('Sanitation Data'!F4),'Data Summary'!CU6="Yes"),100-'Sanitation Data'!F4,NA())</f>
        <v>#N/A</v>
      </c>
      <c r="AG6" s="72" t="e">
        <f>+IF(AND(ISNUMBER('Sanitation Data'!F6),'Data Summary'!CV6="Yes"),'Sanitation Data'!F6,NA())</f>
        <v>#N/A</v>
      </c>
      <c r="AH6" s="72" t="e">
        <f>+IF(AND(ISNUMBER('Sanitation Data'!F10),'Data Summary'!CW6="Yes"),'Sanitation Data'!F10,NA())</f>
        <v>#N/A</v>
      </c>
      <c r="AI6" s="72" t="e">
        <f>+IF(AND(ISNUMBER('Sanitation Data'!F11),'Data Summary'!CX6="Yes"),'Sanitation Data'!F11,NA())</f>
        <v>#N/A</v>
      </c>
      <c r="AJ6" s="72" t="e">
        <f>+IF(AND(ISNUMBER('Sanitation Data'!F12),'Data Summary'!CY6="Yes"),'Sanitation Data'!F12,NA())</f>
        <v>#N/A</v>
      </c>
      <c r="AK6" s="72" t="e">
        <f>+IF(AND(ISNUMBER('Sanitation Data'!G4),'Data Summary'!CZ6="Yes"),100-'Sanitation Data'!G4,NA())</f>
        <v>#N/A</v>
      </c>
      <c r="AL6" s="72" t="e">
        <f>+IF(AND(ISNUMBER('Sanitation Data'!G6),'Data Summary'!DA6="Yes"),'Sanitation Data'!G6,NA())</f>
        <v>#N/A</v>
      </c>
      <c r="AM6" s="72" t="e">
        <f>+IF(AND(ISNUMBER('Sanitation Data'!G10),'Data Summary'!DB6="Yes"),'Sanitation Data'!G10,NA())</f>
        <v>#N/A</v>
      </c>
      <c r="AN6" s="72" t="e">
        <f>+IF(AND(ISNUMBER('Sanitation Data'!G11),'Data Summary'!DC6="Yes"),'Sanitation Data'!G11,NA())</f>
        <v>#N/A</v>
      </c>
      <c r="AO6" s="72" t="e">
        <f>+IF(AND(ISNUMBER('Sanitation Data'!G12),'Data Summary'!DD6="Yes"),'Sanitation Data'!G12,NA())</f>
        <v>#N/A</v>
      </c>
      <c r="AP6" s="72">
        <f>+IF(AND(ISNUMBER('Sanitation Data'!H4),'Data Summary'!DE6="Yes"),100-'Sanitation Data'!H4,NA())</f>
        <v>100</v>
      </c>
      <c r="AQ6" s="72">
        <f>+IF(AND(ISNUMBER('Sanitation Data'!H6),'Data Summary'!DF6="Yes"),'Sanitation Data'!H6,NA())</f>
        <v>100</v>
      </c>
      <c r="AR6" s="72">
        <f>+IF(AND(ISNUMBER('Sanitation Data'!H10),'Data Summary'!DG6="Yes"),'Sanitation Data'!H10,NA())</f>
        <v>100</v>
      </c>
      <c r="AS6" s="72">
        <f>+IF(AND(ISNUMBER('Sanitation Data'!H11),'Data Summary'!DH6="Yes"),'Sanitation Data'!H11,NA())</f>
        <v>100</v>
      </c>
      <c r="AT6" s="72">
        <f>+IF(AND(ISNUMBER('Sanitation Data'!H12),'Data Summary'!DI6="Yes"),'Sanitation Data'!H12,NA())</f>
        <v>100</v>
      </c>
      <c r="AU6" s="72">
        <f>+IF(AND(ISNUMBER('Sanitation Data'!I4),'Data Summary'!DJ6="Yes"),100-'Sanitation Data'!I4,NA())</f>
        <v>100</v>
      </c>
      <c r="AV6" s="72">
        <f>+IF(AND(ISNUMBER('Sanitation Data'!I6),'Data Summary'!DK6="Yes"),'Sanitation Data'!I6,NA())</f>
        <v>100</v>
      </c>
      <c r="AW6" s="72">
        <f>+IF(AND(ISNUMBER('Sanitation Data'!I10),'Data Summary'!DL6="Yes"),'Sanitation Data'!I10,NA())</f>
        <v>100</v>
      </c>
      <c r="AX6" s="72">
        <f>+IF(AND(ISNUMBER('Sanitation Data'!I11),'Data Summary'!DM6="Yes"),'Sanitation Data'!I11,NA())</f>
        <v>100</v>
      </c>
      <c r="AY6" s="72">
        <f>+IF(AND(ISNUMBER('Sanitation Data'!I12),'Data Summary'!DN6="Yes"),'Sanitation Data'!I12,NA())</f>
        <v>100</v>
      </c>
      <c r="AZ6" s="73">
        <f>+IF(AND(ISNUMBER('Hygiene Data'!D5),'Data Summary'!DO6="Yes"),'Hygiene Data'!D5,NA())</f>
        <v>100</v>
      </c>
      <c r="BA6" s="73">
        <f>+IF(AND(ISNUMBER('Hygiene Data'!D7),'Data Summary'!DP6="Yes"),'Hygiene Data'!D7,NA())</f>
        <v>100</v>
      </c>
      <c r="BB6" s="73">
        <f>+IF(AND(ISNUMBER('Hygiene Data'!D9),'Data Summary'!DQ6="Yes"),'Hygiene Data'!D9,NA())</f>
        <v>100</v>
      </c>
      <c r="BC6" s="73">
        <f>+IF(AND(ISNUMBER('Hygiene Data'!E5),'Data Summary'!DR6="Yes"),'Hygiene Data'!E5,NA())</f>
        <v>100</v>
      </c>
      <c r="BD6" s="73">
        <f>+IF(AND(ISNUMBER('Hygiene Data'!E7),'Data Summary'!DS6="Yes"),'Hygiene Data'!E7,NA())</f>
        <v>100</v>
      </c>
      <c r="BE6" s="73">
        <f>+IF(AND(ISNUMBER('Hygiene Data'!E9),'Data Summary'!DT6="Yes"),'Hygiene Data'!E9,NA())</f>
        <v>100</v>
      </c>
      <c r="BF6" s="73" t="e">
        <f>+IF(AND(ISNUMBER('Hygiene Data'!F5),'Data Summary'!DU6="Yes"),'Hygiene Data'!F5,NA())</f>
        <v>#N/A</v>
      </c>
      <c r="BG6" s="73" t="e">
        <f>+IF(AND(ISNUMBER('Hygiene Data'!F7),'Data Summary'!DV6="Yes"),'Hygiene Data'!F7,NA())</f>
        <v>#N/A</v>
      </c>
      <c r="BH6" s="73" t="e">
        <f>+IF(AND(ISNUMBER('Hygiene Data'!F9),'Data Summary'!DW6="Yes"),'Hygiene Data'!F9,NA())</f>
        <v>#N/A</v>
      </c>
      <c r="BI6" s="73" t="e">
        <f>+IF(AND(ISNUMBER('Hygiene Data'!G5),'Data Summary'!DX6="Yes"),'Hygiene Data'!G5,NA())</f>
        <v>#N/A</v>
      </c>
      <c r="BJ6" s="73" t="e">
        <f>+IF(AND(ISNUMBER('Hygiene Data'!G7),'Data Summary'!DY6="Yes"),'Hygiene Data'!G7,NA())</f>
        <v>#N/A</v>
      </c>
      <c r="BK6" s="73" t="e">
        <f>+IF(AND(ISNUMBER('Hygiene Data'!G9),'Data Summary'!DZ6="Yes"),'Hygiene Data'!G9,NA())</f>
        <v>#N/A</v>
      </c>
      <c r="BL6" s="73">
        <f>+IF(AND(ISNUMBER('Hygiene Data'!H5),'Data Summary'!EA6="Yes"),'Hygiene Data'!H5,NA())</f>
        <v>100</v>
      </c>
      <c r="BM6" s="73">
        <f>+IF(AND(ISNUMBER('Hygiene Data'!H7),'Data Summary'!EB6="Yes"),'Hygiene Data'!H7,NA())</f>
        <v>100</v>
      </c>
      <c r="BN6" s="73">
        <f>+IF(AND(ISNUMBER('Hygiene Data'!H9),'Data Summary'!EC6="Yes"),'Hygiene Data'!H9,NA())</f>
        <v>100</v>
      </c>
      <c r="BO6" s="73">
        <f>+IF(AND(ISNUMBER('Hygiene Data'!I5),'Data Summary'!ED6="Yes"),'Hygiene Data'!I5,NA())</f>
        <v>100</v>
      </c>
      <c r="BP6" s="73">
        <f>+IF(AND(ISNUMBER('Hygiene Data'!I7),'Data Summary'!EE6="Yes"),'Hygiene Data'!I7,NA())</f>
        <v>100</v>
      </c>
      <c r="BQ6" s="73">
        <f>+IF(AND(ISNUMBER('Hygiene Data'!I9),'Data Summary'!EF6="Yes"),'Hygiene Data'!I9,NA())</f>
        <v>100</v>
      </c>
    </row>
    <row xmlns:x14ac="http://schemas.microsoft.com/office/spreadsheetml/2009/9/ac" r="7" x14ac:dyDescent="0.2">
      <c r="A7" s="294" t="str">
        <f ca="true">+RIGHT('Data Summary'!A7,LEN('Data Summary'!A7)-9)</f>
        <v>UIS</v>
      </c>
      <c r="B7" s="28" t="str">
        <f ca="true">+IF(ISTEXT('Data Summary'!B7),'Data Summary'!B7,"")</f>
        <v>Other</v>
      </c>
      <c r="C7" s="293">
        <f ca="true">+VALUE('Data Summary'!C7)</f>
        <v>2017</v>
      </c>
      <c r="D7" s="71">
        <f ca="true">+IF(AND(ISNUMBER(OFFSET('Water Data'!$D$4,0,10*ROW('Water Data'!D1))),'Data Summary'!BS7="Yes"),100-OFFSET('Water Data'!$D$4,0,10*ROW('Water Data'!D1)),NA())</f>
        <v>100</v>
      </c>
      <c r="E7" s="71">
        <f ca="true">+IF(AND(ISNUMBER(OFFSET('Water Data'!$D$6,0,10*ROW('Water Data'!D1))),'Data Summary'!BT7="Yes"),OFFSET('Water Data'!$D$6,0,10*ROW('Water Data'!D1)),NA())</f>
        <v>100</v>
      </c>
      <c r="F7" s="71">
        <f ca="true">+IF(AND(ISNUMBER(OFFSET('Water Data'!$D$9,0,10*ROW('Water Data'!D1))),'Data Summary'!BU7="Yes"),OFFSET('Water Data'!$D$9,0,10*ROW('Water Data'!D1)),NA())</f>
        <v>100</v>
      </c>
      <c r="G7" s="71">
        <f ca="true">+IF(AND(ISNUMBER(OFFSET('Water Data'!$E$4,0,10*ROW('Water Data'!E1))),'Data Summary'!BV7="Yes"),100-OFFSET('Water Data'!$E$4,0,10*ROW('Water Data'!E1)),NA())</f>
        <v>100</v>
      </c>
      <c r="H7" s="71">
        <f ca="true">+IF(AND(ISNUMBER(OFFSET('Water Data'!$E$6,0,10*ROW('Water Data'!E1))),'Data Summary'!BW7="Yes"),OFFSET('Water Data'!$E$6,0,10*ROW('Water Data'!E1)),NA())</f>
        <v>100</v>
      </c>
      <c r="I7" s="71">
        <f ca="true">+IF(AND(ISNUMBER(OFFSET('Water Data'!$E$9,0,10*ROW('Water Data'!E1))),'Data Summary'!BX7="Yes"),OFFSET('Water Data'!$E$9,0,10*ROW('Water Data'!E1)),NA())</f>
        <v>100</v>
      </c>
      <c r="J7" s="71" t="e">
        <f ca="true">+IF(AND(ISNUMBER(OFFSET('Water Data'!$F$4,0,10*ROW('Water Data'!F1))),'Data Summary'!BY7="Yes"),100-OFFSET('Water Data'!$F$4,0,10*ROW('Water Data'!F1)),NA())</f>
        <v>#N/A</v>
      </c>
      <c r="K7" s="71" t="e">
        <f ca="true">+IF(AND(ISNUMBER(OFFSET('Water Data'!$F$6,0,10*ROW('Water Data'!F1))),'Data Summary'!BZ7="Yes"),OFFSET('Water Data'!$F$6,0,10*ROW('Water Data'!F1)),NA())</f>
        <v>#N/A</v>
      </c>
      <c r="L7" s="71" t="e">
        <f ca="true">+IF(AND(ISNUMBER(OFFSET('Water Data'!$F$9,0,10*ROW('Water Data'!F1))),'Data Summary'!CA7="Yes"),OFFSET('Water Data'!$F$9,0,10*ROW('Water Data'!F1)),NA())</f>
        <v>#N/A</v>
      </c>
      <c r="M7" s="71" t="e">
        <f ca="true">+IF(AND(ISNUMBER(OFFSET('Water Data'!$G$4,0,10*ROW('Water Data'!G1))),'Data Summary'!CB7="Yes"),100-OFFSET('Water Data'!$G$4,0,10*ROW('Water Data'!G1)),NA())</f>
        <v>#N/A</v>
      </c>
      <c r="N7" s="71" t="e">
        <f ca="true">+IF(AND(ISNUMBER(OFFSET('Water Data'!$G$6,0,10*ROW('Water Data'!G1))),'Data Summary'!CC7="Yes"),OFFSET('Water Data'!$G$6,0,10*ROW('Water Data'!G1)),NA())</f>
        <v>#N/A</v>
      </c>
      <c r="O7" s="71" t="e">
        <f ca="true">+IF(AND(ISNUMBER(OFFSET('Water Data'!$G$9,0,10*ROW('Water Data'!G1))),'Data Summary'!CD7="Yes"),OFFSET('Water Data'!$G$9,0,10*ROW('Water Data'!G1)),NA())</f>
        <v>#N/A</v>
      </c>
      <c r="P7" s="71">
        <f ca="true">+IF(AND(ISNUMBER(OFFSET('Water Data'!$H$4,0,10*ROW('Water Data'!H1))),'Data Summary'!CE7="Yes"),100-OFFSET('Water Data'!$H$4,0,10*ROW('Water Data'!H1)),NA())</f>
        <v>100</v>
      </c>
      <c r="Q7" s="71">
        <f ca="true">+IF(AND(ISNUMBER(OFFSET('Water Data'!$H$6,0,10*ROW('Water Data'!H1))),'Data Summary'!CF7="Yes"),OFFSET('Water Data'!$H$6,0,10*ROW('Water Data'!H1)),NA())</f>
        <v>100</v>
      </c>
      <c r="R7" s="71">
        <f ca="true">+IF(AND(ISNUMBER(OFFSET('Water Data'!$H$9,0,10*ROW('Water Data'!H1))),'Data Summary'!CG7="Yes"),OFFSET('Water Data'!$H$9,0,10*ROW('Water Data'!H1)),NA())</f>
        <v>100</v>
      </c>
      <c r="S7" s="71">
        <f ca="true">+IF(AND(ISNUMBER(OFFSET('Water Data'!$I$4,0,10*ROW('Water Data'!I1))),'Data Summary'!CH7="Yes"),100-OFFSET('Water Data'!$I$4,0,10*ROW('Water Data'!I1)),NA())</f>
        <v>100</v>
      </c>
      <c r="T7" s="71">
        <f ca="true">+IF(AND(ISNUMBER(OFFSET('Water Data'!$I$6,0,10*ROW('Water Data'!I1))),'Data Summary'!CI7="Yes"),OFFSET('Water Data'!$I$6,0,10*ROW('Water Data'!I1)),NA())</f>
        <v>100</v>
      </c>
      <c r="U7" s="71">
        <f ca="true">+IF(AND(ISNUMBER(OFFSET('Water Data'!$I$9,0,10*ROW('Water Data'!I1))),'Data Summary'!CJ7="Yes"),OFFSET('Water Data'!$I$9,0,10*ROW('Water Data'!I1)),NA())</f>
        <v>100</v>
      </c>
      <c r="V7" s="72">
        <f ca="true">+IF(AND(ISNUMBER(OFFSET('Sanitation Data'!$D$4,0,10*ROW('Sanitation Data'!D1))),'Data Summary'!CK7="Yes"),100-OFFSET('Sanitation Data'!$D$4,0,10*ROW('Sanitation Data'!D1)),NA())</f>
        <v>100</v>
      </c>
      <c r="W7" s="72">
        <f ca="true">+IF(AND(ISNUMBER(OFFSET('Sanitation Data'!$D$6,0,10*ROW('Sanitation Data'!D1))),'Data Summary'!CL7="Yes"),OFFSET('Sanitation Data'!$D$6,0,10*ROW('Sanitation Data'!D1)),NA())</f>
        <v>100</v>
      </c>
      <c r="X7" s="72">
        <f ca="true">+IF(AND(ISNUMBER(OFFSET('Sanitation Data'!$D$10,0,10*ROW('Sanitation Data'!D1))),'Data Summary'!CM7="Yes"),OFFSET('Sanitation Data'!$D$10,0,10*ROW('Sanitation Data'!D1)),NA())</f>
        <v>100</v>
      </c>
      <c r="Y7" s="72">
        <f ca="true">+IF(AND(ISNUMBER(OFFSET('Sanitation Data'!$D$11,0,10*ROW('Sanitation Data'!D1))),'Data Summary'!CN7="Yes"),OFFSET('Sanitation Data'!$D$11,0,10*ROW('Sanitation Data'!D1)),NA())</f>
        <v>100</v>
      </c>
      <c r="Z7" s="72">
        <f ca="true">+IF(AND(ISNUMBER(OFFSET('Sanitation Data'!$D$12,0,10*ROW('Sanitation Data'!D1))),'Data Summary'!CO7="Yes"),OFFSET('Sanitation Data'!$D$12,0,10*ROW('Sanitation Data'!D1)),NA())</f>
        <v>100</v>
      </c>
      <c r="AA7" s="72">
        <f ca="true">+IF(AND(ISNUMBER(OFFSET('Sanitation Data'!$E$4,0,10*ROW('Sanitation Data'!E1))),'Data Summary'!CP7="Yes"),100-OFFSET('Sanitation Data'!$E$4,0,10*ROW('Sanitation Data'!E1)),NA())</f>
        <v>100</v>
      </c>
      <c r="AB7" s="72">
        <f ca="true">+IF(AND(ISNUMBER(OFFSET('Sanitation Data'!$E$6,0,10*ROW('Sanitation Data'!E1))),'Data Summary'!CQ7="Yes"),OFFSET('Sanitation Data'!$E$6,0,10*ROW('Sanitation Data'!E1)),NA())</f>
        <v>100</v>
      </c>
      <c r="AC7" s="72">
        <f ca="true">+IF(AND(ISNUMBER(OFFSET('Sanitation Data'!$E$10,0,10*ROW('Sanitation Data'!E1))),'Data Summary'!CR7="Yes"),OFFSET('Sanitation Data'!$E$10,0,10*ROW('Sanitation Data'!E1)),NA())</f>
        <v>100</v>
      </c>
      <c r="AD7" s="72">
        <f ca="true">+IF(AND(ISNUMBER(OFFSET('Sanitation Data'!$E$11,0,10*ROW('Sanitation Data'!E1))),'Data Summary'!CS7="Yes"),OFFSET('Sanitation Data'!$E$11,0,10*ROW('Sanitation Data'!E1)),NA())</f>
        <v>100</v>
      </c>
      <c r="AE7" s="72">
        <f ca="true">+IF(AND(ISNUMBER(OFFSET('Sanitation Data'!$E$12,0,10*ROW('Sanitation Data'!E1))),'Data Summary'!CT7="Yes"),OFFSET('Sanitation Data'!$E$12,0,10*ROW('Sanitation Data'!E1)),NA())</f>
        <v>100</v>
      </c>
      <c r="AF7" s="72" t="e">
        <f ca="true">+IF(AND(ISNUMBER(OFFSET('Sanitation Data'!$F$4,0,10*ROW('Sanitation Data'!F1))),'Data Summary'!CU7="Yes"),100-OFFSET('Sanitation Data'!$F$4,0,10*ROW('Sanitation Data'!F1)),NA())</f>
        <v>#N/A</v>
      </c>
      <c r="AG7" s="72" t="e">
        <f ca="true">+IF(AND(ISNUMBER(OFFSET('Sanitation Data'!$F$6,0,10*ROW('Sanitation Data'!F1))),'Data Summary'!CV7="Yes"),OFFSET('Sanitation Data'!$F$6,0,10*ROW('Sanitation Data'!F1)),NA())</f>
        <v>#N/A</v>
      </c>
      <c r="AH7" s="72" t="e">
        <f ca="true">+IF(AND(ISNUMBER(OFFSET('Sanitation Data'!$F$10,0,10*ROW('Sanitation Data'!F1))),'Data Summary'!CW7="Yes"),OFFSET('Sanitation Data'!$F$10,0,10*ROW('Sanitation Data'!F1)),NA())</f>
        <v>#N/A</v>
      </c>
      <c r="AI7" s="72" t="e">
        <f ca="true">+IF(AND(ISNUMBER(OFFSET('Sanitation Data'!$F$11,0,10*ROW('Sanitation Data'!F1))),'Data Summary'!CX7="Yes"),OFFSET('Sanitation Data'!$F$11,0,10*ROW('Sanitation Data'!F1)),NA())</f>
        <v>#N/A</v>
      </c>
      <c r="AJ7" s="72" t="e">
        <f ca="true">+IF(AND(ISNUMBER(OFFSET('Sanitation Data'!$F$12,0,10*ROW('Sanitation Data'!F1))),'Data Summary'!CY7="Yes"),OFFSET('Sanitation Data'!$F$12,0,10*ROW('Sanitation Data'!F1)),NA())</f>
        <v>#N/A</v>
      </c>
      <c r="AK7" s="72" t="e">
        <f ca="true">+IF(AND(ISNUMBER(OFFSET('Sanitation Data'!$G$4,0,10*ROW('Sanitation Data'!G1))),'Data Summary'!CZ7="Yes"),100-OFFSET('Sanitation Data'!$G$4,0,10*ROW('Sanitation Data'!G1)),NA())</f>
        <v>#N/A</v>
      </c>
      <c r="AL7" s="72" t="e">
        <f ca="true">+IF(AND(ISNUMBER(OFFSET('Sanitation Data'!$G$6,0,10*ROW('Sanitation Data'!G1))),'Data Summary'!DA7="Yes"),OFFSET('Sanitation Data'!$G$6,0,10*ROW('Sanitation Data'!G1)),NA())</f>
        <v>#N/A</v>
      </c>
      <c r="AM7" s="72" t="e">
        <f ca="true">+IF(AND(ISNUMBER(OFFSET('Sanitation Data'!$G$10,0,10*ROW('Sanitation Data'!G1))),'Data Summary'!DB7="Yes"),OFFSET('Sanitation Data'!$G$10,0,10*ROW('Sanitation Data'!G1)),NA())</f>
        <v>#N/A</v>
      </c>
      <c r="AN7" s="72" t="e">
        <f ca="true">+IF(AND(ISNUMBER(OFFSET('Sanitation Data'!$G$11,0,10*ROW('Sanitation Data'!G1))),'Data Summary'!DC7="Yes"),OFFSET('Sanitation Data'!$G$11,0,10*ROW('Sanitation Data'!G1)),NA())</f>
        <v>#N/A</v>
      </c>
      <c r="AO7" s="72" t="e">
        <f ca="true">+IF(AND(ISNUMBER(OFFSET('Sanitation Data'!$G$12,0,10*ROW('Sanitation Data'!G1))),'Data Summary'!DD7="Yes"),OFFSET('Sanitation Data'!$G$12,0,10*ROW('Sanitation Data'!G1)),NA())</f>
        <v>#N/A</v>
      </c>
      <c r="AP7" s="72">
        <f ca="true">+IF(AND(ISNUMBER(OFFSET('Sanitation Data'!$H$4,0,10*ROW('Sanitation Data'!H1))),'Data Summary'!DE7="Yes"),100-OFFSET('Sanitation Data'!$H$4,0,10*ROW('Sanitation Data'!H1)),NA())</f>
        <v>100</v>
      </c>
      <c r="AQ7" s="72">
        <f ca="true">+IF(AND(ISNUMBER(OFFSET('Sanitation Data'!$H$6,0,10*ROW('Sanitation Data'!H1))),'Data Summary'!DF7="Yes"),OFFSET('Sanitation Data'!$H$6,0,10*ROW('Sanitation Data'!H1)),NA())</f>
        <v>100</v>
      </c>
      <c r="AR7" s="72">
        <f ca="true">+IF(AND(ISNUMBER(OFFSET('Sanitation Data'!$H$10,0,10*ROW('Sanitation Data'!H1))),'Data Summary'!DG7="Yes"),OFFSET('Sanitation Data'!$H$10,0,10*ROW('Sanitation Data'!H1)),NA())</f>
        <v>100</v>
      </c>
      <c r="AS7" s="72">
        <f ca="true">+IF(AND(ISNUMBER(OFFSET('Sanitation Data'!$H$11,0,10*ROW('Sanitation Data'!H1))),'Data Summary'!DH7="Yes"),OFFSET('Sanitation Data'!$H$11,0,10*ROW('Sanitation Data'!H1)),NA())</f>
        <v>100</v>
      </c>
      <c r="AT7" s="72">
        <f ca="true">+IF(AND(ISNUMBER(OFFSET('Sanitation Data'!$H$12,0,10*ROW('Sanitation Data'!H1))),'Data Summary'!DI7="Yes"),OFFSET('Sanitation Data'!$H$12,0,10*ROW('Sanitation Data'!H1)),NA())</f>
        <v>100</v>
      </c>
      <c r="AU7" s="72">
        <f ca="true">+IF(AND(ISNUMBER(OFFSET('Sanitation Data'!$I$4,0,10*ROW('Sanitation Data'!I1))),'Data Summary'!DJ7="Yes"),100-OFFSET('Sanitation Data'!$I$4,0,10*ROW('Sanitation Data'!I1)),NA())</f>
        <v>100</v>
      </c>
      <c r="AV7" s="72">
        <f ca="true">+IF(AND(ISNUMBER(OFFSET('Sanitation Data'!$I$6,0,10*ROW('Sanitation Data'!I1))),'Data Summary'!DK7="Yes"),OFFSET('Sanitation Data'!$I$6,0,10*ROW('Sanitation Data'!I1)),NA())</f>
        <v>100</v>
      </c>
      <c r="AW7" s="72">
        <f ca="true">+IF(AND(ISNUMBER(OFFSET('Sanitation Data'!$I$10,0,10*ROW('Sanitation Data'!I1))),'Data Summary'!DL7="Yes"),OFFSET('Sanitation Data'!$I$10,0,10*ROW('Sanitation Data'!I1)),NA())</f>
        <v>100</v>
      </c>
      <c r="AX7" s="72">
        <f ca="true">+IF(AND(ISNUMBER(OFFSET('Sanitation Data'!$I$11,0,10*ROW('Sanitation Data'!I1))),'Data Summary'!DM7="Yes"),OFFSET('Sanitation Data'!$I$11,0,10*ROW('Sanitation Data'!I1)),NA())</f>
        <v>100</v>
      </c>
      <c r="AY7" s="72">
        <f ca="true">+IF(AND(ISNUMBER(OFFSET('Sanitation Data'!$I$12,0,10*ROW('Sanitation Data'!I1))),'Data Summary'!DN7="Yes"),OFFSET('Sanitation Data'!$I$12,0,10*ROW('Sanitation Data'!I1)),NA())</f>
        <v>100</v>
      </c>
      <c r="AZ7" s="73">
        <f ca="true">+IF(AND(ISNUMBER(OFFSET('Hygiene Data'!$D$5,0,10*ROW('Hygiene Data'!D1))),'Data Summary'!DO7="Yes"),OFFSET('Hygiene Data'!$D$5,0,10*ROW('Hygiene Data'!D1)),NA())</f>
        <v>100</v>
      </c>
      <c r="BA7" s="73">
        <f ca="true">+IF(AND(ISNUMBER(OFFSET('Hygiene Data'!$D$7,0,10*ROW('Hygiene Data'!D1))),'Data Summary'!DP7="Yes"),OFFSET('Hygiene Data'!$D$7,0,10*ROW('Hygiene Data'!D1)),NA())</f>
        <v>100</v>
      </c>
      <c r="BB7" s="73">
        <f ca="true">+IF(AND(ISNUMBER(OFFSET('Hygiene Data'!$D$9,0,10*ROW('Hygiene Data'!D1))),'Data Summary'!DQ7="Yes"),OFFSET('Hygiene Data'!$D$9,0,10*ROW('Hygiene Data'!D1)),NA())</f>
        <v>100</v>
      </c>
      <c r="BC7" s="73">
        <f ca="true">+IF(AND(ISNUMBER(OFFSET('Hygiene Data'!$E$5,0,10*ROW('Hygiene Data'!E1))),'Data Summary'!DR7="Yes"),OFFSET('Hygiene Data'!$E$5,0,10*ROW('Hygiene Data'!E1)),NA())</f>
        <v>100</v>
      </c>
      <c r="BD7" s="73">
        <f ca="true">+IF(AND(ISNUMBER(OFFSET('Hygiene Data'!$E$7,0,10*ROW('Hygiene Data'!E1))),'Data Summary'!DS7="Yes"),OFFSET('Hygiene Data'!$E$7,0,10*ROW('Hygiene Data'!E1)),NA())</f>
        <v>100</v>
      </c>
      <c r="BE7" s="73">
        <f ca="true">+IF(AND(ISNUMBER(OFFSET('Hygiene Data'!$E$9,0,10*ROW('Hygiene Data'!E1))),'Data Summary'!DT7="Yes"),OFFSET('Hygiene Data'!$E$9,0,10*ROW('Hygiene Data'!E1)),NA())</f>
        <v>100</v>
      </c>
      <c r="BF7" s="73" t="e">
        <f ca="true">+IF(AND(ISNUMBER(OFFSET('Hygiene Data'!$F$5,0,10*ROW('Hygiene Data'!F1))),'Data Summary'!DU7="Yes"),OFFSET('Hygiene Data'!$F$5,0,10*ROW('Hygiene Data'!F1)),NA())</f>
        <v>#N/A</v>
      </c>
      <c r="BG7" s="73" t="e">
        <f ca="true">+IF(AND(ISNUMBER(OFFSET('Hygiene Data'!$F$7,0,10*ROW('Hygiene Data'!F1))),'Data Summary'!DV7="Yes"),OFFSET('Hygiene Data'!$F$7,0,10*ROW('Hygiene Data'!F1)),NA())</f>
        <v>#N/A</v>
      </c>
      <c r="BH7" s="73" t="e">
        <f ca="true">+IF(AND(ISNUMBER(OFFSET('Hygiene Data'!$F$9,0,10*ROW('Hygiene Data'!F1))),'Data Summary'!DW7="Yes"),OFFSET('Hygiene Data'!$F$9,0,10*ROW('Hygiene Data'!F1)),NA())</f>
        <v>#N/A</v>
      </c>
      <c r="BI7" s="73" t="e">
        <f ca="true">+IF(AND(ISNUMBER(OFFSET('Hygiene Data'!$G$5,0,10*ROW('Hygiene Data'!G1))),'Data Summary'!DX7="Yes"),OFFSET('Hygiene Data'!$G$5,0,10*ROW('Hygiene Data'!G1)),NA())</f>
        <v>#N/A</v>
      </c>
      <c r="BJ7" s="73" t="e">
        <f ca="true">+IF(AND(ISNUMBER(OFFSET('Hygiene Data'!$G$7,0,10*ROW('Hygiene Data'!G1))),'Data Summary'!DY7="Yes"),OFFSET('Hygiene Data'!$G$7,0,10*ROW('Hygiene Data'!G1)),NA())</f>
        <v>#N/A</v>
      </c>
      <c r="BK7" s="73" t="e">
        <f ca="true">+IF(AND(ISNUMBER(OFFSET('Hygiene Data'!$G$9,0,10*ROW('Hygiene Data'!G1))),'Data Summary'!DZ7="Yes"),OFFSET('Hygiene Data'!$G$9,0,10*ROW('Hygiene Data'!G1)),NA())</f>
        <v>#N/A</v>
      </c>
      <c r="BL7" s="73">
        <f ca="true">+IF(AND(ISNUMBER(OFFSET('Hygiene Data'!$H$5,0,10*ROW('Hygiene Data'!H1))),'Data Summary'!EA7="Yes"),OFFSET('Hygiene Data'!$H$5,0,10*ROW('Hygiene Data'!H1)),NA())</f>
        <v>100</v>
      </c>
      <c r="BM7" s="73">
        <f ca="true">+IF(AND(ISNUMBER(OFFSET('Hygiene Data'!$H$7,0,10*ROW('Hygiene Data'!H1))),'Data Summary'!EB7="Yes"),OFFSET('Hygiene Data'!$H$7,0,10*ROW('Hygiene Data'!H1)),NA())</f>
        <v>100</v>
      </c>
      <c r="BN7" s="73">
        <f ca="true">+IF(AND(ISNUMBER(OFFSET('Hygiene Data'!$H$9,0,10*ROW('Hygiene Data'!H1))),'Data Summary'!EC7="Yes"),OFFSET('Hygiene Data'!$H$9,0,10*ROW('Hygiene Data'!H1)),NA())</f>
        <v>100</v>
      </c>
      <c r="BO7" s="73">
        <f ca="true">+IF(AND(ISNUMBER(OFFSET('Hygiene Data'!$I$5,0,10*ROW('Hygiene Data'!I1))),'Data Summary'!ED7="Yes"),OFFSET('Hygiene Data'!$I$5,0,10*ROW('Hygiene Data'!I1)),NA())</f>
        <v>100</v>
      </c>
      <c r="BP7" s="73">
        <f ca="true">+IF(AND(ISNUMBER(OFFSET('Hygiene Data'!$I$7,0,10*ROW('Hygiene Data'!I1))),'Data Summary'!EE7="Yes"),OFFSET('Hygiene Data'!$I$7,0,10*ROW('Hygiene Data'!I1)),NA())</f>
        <v>100</v>
      </c>
      <c r="BQ7" s="73">
        <f ca="true">+IF(AND(ISNUMBER(OFFSET('Hygiene Data'!$I$9,0,10*ROW('Hygiene Data'!I1))),'Data Summary'!EF7="Yes"),OFFSET('Hygiene Data'!$I$9,0,10*ROW('Hygiene Data'!I1)),NA())</f>
        <v>100</v>
      </c>
    </row>
    <row xmlns:x14ac="http://schemas.microsoft.com/office/spreadsheetml/2009/9/ac" r="8" x14ac:dyDescent="0.2">
      <c r="A8" s="294" t="str">
        <f ca="true">+RIGHT('Data Summary'!A8,LEN('Data Summary'!A8)-9)</f>
        <v>UIS</v>
      </c>
      <c r="B8" s="28" t="str">
        <f ca="true">+IF(ISTEXT('Data Summary'!B8),'Data Summary'!B8,"")</f>
        <v>Other</v>
      </c>
      <c r="C8" s="293">
        <f ca="true">+VALUE('Data Summary'!C8)</f>
        <v>2018</v>
      </c>
      <c r="D8" s="71">
        <f ca="true">+IF(AND(ISNUMBER(OFFSET('Water Data'!$D$4,0,10*ROW('Water Data'!D2))),'Data Summary'!BS8="Yes"),100-OFFSET('Water Data'!$D$4,0,10*ROW('Water Data'!D2)),NA())</f>
        <v>100</v>
      </c>
      <c r="E8" s="71">
        <f ca="true">+IF(AND(ISNUMBER(OFFSET('Water Data'!$D$6,0,10*ROW('Water Data'!D2))),'Data Summary'!BT8="Yes"),OFFSET('Water Data'!$D$6,0,10*ROW('Water Data'!D2)),NA())</f>
        <v>100</v>
      </c>
      <c r="F8" s="71">
        <f ca="true">+IF(AND(ISNUMBER(OFFSET('Water Data'!$D$9,0,10*ROW('Water Data'!D2))),'Data Summary'!BU8="Yes"),OFFSET('Water Data'!$D$9,0,10*ROW('Water Data'!D2)),NA())</f>
        <v>100</v>
      </c>
      <c r="G8" s="71">
        <f ca="true">+IF(AND(ISNUMBER(OFFSET('Water Data'!$E$4,0,10*ROW('Water Data'!E2))),'Data Summary'!BV8="Yes"),100-OFFSET('Water Data'!$E$4,0,10*ROW('Water Data'!E2)),NA())</f>
        <v>100</v>
      </c>
      <c r="H8" s="71">
        <f ca="true">+IF(AND(ISNUMBER(OFFSET('Water Data'!$E$6,0,10*ROW('Water Data'!E2))),'Data Summary'!BW8="Yes"),OFFSET('Water Data'!$E$6,0,10*ROW('Water Data'!E2)),NA())</f>
        <v>100</v>
      </c>
      <c r="I8" s="71">
        <f ca="true">+IF(AND(ISNUMBER(OFFSET('Water Data'!$E$9,0,10*ROW('Water Data'!E2))),'Data Summary'!BX8="Yes"),OFFSET('Water Data'!$E$9,0,10*ROW('Water Data'!E2)),NA())</f>
        <v>100</v>
      </c>
      <c r="J8" s="71" t="e">
        <f ca="true">+IF(AND(ISNUMBER(OFFSET('Water Data'!$F$4,0,10*ROW('Water Data'!F2))),'Data Summary'!BY8="Yes"),100-OFFSET('Water Data'!$F$4,0,10*ROW('Water Data'!F2)),NA())</f>
        <v>#N/A</v>
      </c>
      <c r="K8" s="71" t="e">
        <f ca="true">+IF(AND(ISNUMBER(OFFSET('Water Data'!$F$6,0,10*ROW('Water Data'!F2))),'Data Summary'!BZ8="Yes"),OFFSET('Water Data'!$F$6,0,10*ROW('Water Data'!F2)),NA())</f>
        <v>#N/A</v>
      </c>
      <c r="L8" s="71" t="e">
        <f ca="true">+IF(AND(ISNUMBER(OFFSET('Water Data'!$F$9,0,10*ROW('Water Data'!F2))),'Data Summary'!CA8="Yes"),OFFSET('Water Data'!$F$9,0,10*ROW('Water Data'!F2)),NA())</f>
        <v>#N/A</v>
      </c>
      <c r="M8" s="71" t="e">
        <f ca="true">+IF(AND(ISNUMBER(OFFSET('Water Data'!$G$4,0,10*ROW('Water Data'!G2))),'Data Summary'!CB8="Yes"),100-OFFSET('Water Data'!$G$4,0,10*ROW('Water Data'!G2)),NA())</f>
        <v>#N/A</v>
      </c>
      <c r="N8" s="71" t="e">
        <f ca="true">+IF(AND(ISNUMBER(OFFSET('Water Data'!$G$6,0,10*ROW('Water Data'!G2))),'Data Summary'!CC8="Yes"),OFFSET('Water Data'!$G$6,0,10*ROW('Water Data'!G2)),NA())</f>
        <v>#N/A</v>
      </c>
      <c r="O8" s="71" t="e">
        <f ca="true">+IF(AND(ISNUMBER(OFFSET('Water Data'!$G$9,0,10*ROW('Water Data'!G2))),'Data Summary'!CD8="Yes"),OFFSET('Water Data'!$G$9,0,10*ROW('Water Data'!G2)),NA())</f>
        <v>#N/A</v>
      </c>
      <c r="P8" s="71">
        <f ca="true">+IF(AND(ISNUMBER(OFFSET('Water Data'!$H$4,0,10*ROW('Water Data'!H2))),'Data Summary'!CE8="Yes"),100-OFFSET('Water Data'!$H$4,0,10*ROW('Water Data'!H2)),NA())</f>
        <v>100</v>
      </c>
      <c r="Q8" s="71">
        <f ca="true">+IF(AND(ISNUMBER(OFFSET('Water Data'!$H$6,0,10*ROW('Water Data'!H2))),'Data Summary'!CF8="Yes"),OFFSET('Water Data'!$H$6,0,10*ROW('Water Data'!H2)),NA())</f>
        <v>100</v>
      </c>
      <c r="R8" s="71">
        <f ca="true">+IF(AND(ISNUMBER(OFFSET('Water Data'!$H$9,0,10*ROW('Water Data'!H2))),'Data Summary'!CG8="Yes"),OFFSET('Water Data'!$H$9,0,10*ROW('Water Data'!H2)),NA())</f>
        <v>100</v>
      </c>
      <c r="S8" s="71">
        <f ca="true">+IF(AND(ISNUMBER(OFFSET('Water Data'!$I$4,0,10*ROW('Water Data'!I2))),'Data Summary'!CH8="Yes"),100-OFFSET('Water Data'!$I$4,0,10*ROW('Water Data'!I2)),NA())</f>
        <v>100</v>
      </c>
      <c r="T8" s="71">
        <f ca="true">+IF(AND(ISNUMBER(OFFSET('Water Data'!$I$6,0,10*ROW('Water Data'!I2))),'Data Summary'!CI8="Yes"),OFFSET('Water Data'!$I$6,0,10*ROW('Water Data'!I2)),NA())</f>
        <v>100</v>
      </c>
      <c r="U8" s="71">
        <f ca="true">+IF(AND(ISNUMBER(OFFSET('Water Data'!$I$9,0,10*ROW('Water Data'!I2))),'Data Summary'!CJ8="Yes"),OFFSET('Water Data'!$I$9,0,10*ROW('Water Data'!I2)),NA())</f>
        <v>100</v>
      </c>
      <c r="V8" s="72">
        <f ca="true">+IF(AND(ISNUMBER(OFFSET('Sanitation Data'!$D$4,0,10*ROW('Sanitation Data'!D2))),'Data Summary'!CK8="Yes"),100-OFFSET('Sanitation Data'!$D$4,0,10*ROW('Sanitation Data'!D2)),NA())</f>
        <v>100</v>
      </c>
      <c r="W8" s="72">
        <f ca="true">+IF(AND(ISNUMBER(OFFSET('Sanitation Data'!$D$6,0,10*ROW('Sanitation Data'!D2))),'Data Summary'!CL8="Yes"),OFFSET('Sanitation Data'!$D$6,0,10*ROW('Sanitation Data'!D2)),NA())</f>
        <v>100</v>
      </c>
      <c r="X8" s="72">
        <f ca="true">+IF(AND(ISNUMBER(OFFSET('Sanitation Data'!$D$10,0,10*ROW('Sanitation Data'!D2))),'Data Summary'!CM8="Yes"),OFFSET('Sanitation Data'!$D$10,0,10*ROW('Sanitation Data'!D2)),NA())</f>
        <v>100</v>
      </c>
      <c r="Y8" s="72">
        <f ca="true">+IF(AND(ISNUMBER(OFFSET('Sanitation Data'!$D$11,0,10*ROW('Sanitation Data'!D2))),'Data Summary'!CN8="Yes"),OFFSET('Sanitation Data'!$D$11,0,10*ROW('Sanitation Data'!D2)),NA())</f>
        <v>100</v>
      </c>
      <c r="Z8" s="72">
        <f ca="true">+IF(AND(ISNUMBER(OFFSET('Sanitation Data'!$D$12,0,10*ROW('Sanitation Data'!D2))),'Data Summary'!CO8="Yes"),OFFSET('Sanitation Data'!$D$12,0,10*ROW('Sanitation Data'!D2)),NA())</f>
        <v>100</v>
      </c>
      <c r="AA8" s="72">
        <f ca="true">+IF(AND(ISNUMBER(OFFSET('Sanitation Data'!$E$4,0,10*ROW('Sanitation Data'!E2))),'Data Summary'!CP8="Yes"),100-OFFSET('Sanitation Data'!$E$4,0,10*ROW('Sanitation Data'!E2)),NA())</f>
        <v>100</v>
      </c>
      <c r="AB8" s="72">
        <f ca="true">+IF(AND(ISNUMBER(OFFSET('Sanitation Data'!$E$6,0,10*ROW('Sanitation Data'!E2))),'Data Summary'!CQ8="Yes"),OFFSET('Sanitation Data'!$E$6,0,10*ROW('Sanitation Data'!E2)),NA())</f>
        <v>100</v>
      </c>
      <c r="AC8" s="72">
        <f ca="true">+IF(AND(ISNUMBER(OFFSET('Sanitation Data'!$E$10,0,10*ROW('Sanitation Data'!E2))),'Data Summary'!CR8="Yes"),OFFSET('Sanitation Data'!$E$10,0,10*ROW('Sanitation Data'!E2)),NA())</f>
        <v>100</v>
      </c>
      <c r="AD8" s="72">
        <f ca="true">+IF(AND(ISNUMBER(OFFSET('Sanitation Data'!$E$11,0,10*ROW('Sanitation Data'!E2))),'Data Summary'!CS8="Yes"),OFFSET('Sanitation Data'!$E$11,0,10*ROW('Sanitation Data'!E2)),NA())</f>
        <v>100</v>
      </c>
      <c r="AE8" s="72">
        <f ca="true">+IF(AND(ISNUMBER(OFFSET('Sanitation Data'!$E$12,0,10*ROW('Sanitation Data'!E2))),'Data Summary'!CT8="Yes"),OFFSET('Sanitation Data'!$E$12,0,10*ROW('Sanitation Data'!E2)),NA())</f>
        <v>100</v>
      </c>
      <c r="AF8" s="72" t="e">
        <f ca="true">+IF(AND(ISNUMBER(OFFSET('Sanitation Data'!$F$4,0,10*ROW('Sanitation Data'!F2))),'Data Summary'!CU8="Yes"),100-OFFSET('Sanitation Data'!$F$4,0,10*ROW('Sanitation Data'!F2)),NA())</f>
        <v>#N/A</v>
      </c>
      <c r="AG8" s="72" t="e">
        <f ca="true">+IF(AND(ISNUMBER(OFFSET('Sanitation Data'!$F$6,0,10*ROW('Sanitation Data'!F2))),'Data Summary'!CV8="Yes"),OFFSET('Sanitation Data'!$F$6,0,10*ROW('Sanitation Data'!F2)),NA())</f>
        <v>#N/A</v>
      </c>
      <c r="AH8" s="72" t="e">
        <f ca="true">+IF(AND(ISNUMBER(OFFSET('Sanitation Data'!$F$10,0,10*ROW('Sanitation Data'!F2))),'Data Summary'!CW8="Yes"),OFFSET('Sanitation Data'!$F$10,0,10*ROW('Sanitation Data'!F2)),NA())</f>
        <v>#N/A</v>
      </c>
      <c r="AI8" s="72" t="e">
        <f ca="true">+IF(AND(ISNUMBER(OFFSET('Sanitation Data'!$F$11,0,10*ROW('Sanitation Data'!F2))),'Data Summary'!CX8="Yes"),OFFSET('Sanitation Data'!$F$11,0,10*ROW('Sanitation Data'!F2)),NA())</f>
        <v>#N/A</v>
      </c>
      <c r="AJ8" s="72" t="e">
        <f ca="true">+IF(AND(ISNUMBER(OFFSET('Sanitation Data'!$F$12,0,10*ROW('Sanitation Data'!F2))),'Data Summary'!CY8="Yes"),OFFSET('Sanitation Data'!$F$12,0,10*ROW('Sanitation Data'!F2)),NA())</f>
        <v>#N/A</v>
      </c>
      <c r="AK8" s="72" t="e">
        <f ca="true">+IF(AND(ISNUMBER(OFFSET('Sanitation Data'!$G$4,0,10*ROW('Sanitation Data'!G2))),'Data Summary'!CZ8="Yes"),100-OFFSET('Sanitation Data'!$G$4,0,10*ROW('Sanitation Data'!G2)),NA())</f>
        <v>#N/A</v>
      </c>
      <c r="AL8" s="72" t="e">
        <f ca="true">+IF(AND(ISNUMBER(OFFSET('Sanitation Data'!$G$6,0,10*ROW('Sanitation Data'!G2))),'Data Summary'!DA8="Yes"),OFFSET('Sanitation Data'!$G$6,0,10*ROW('Sanitation Data'!G2)),NA())</f>
        <v>#N/A</v>
      </c>
      <c r="AM8" s="72" t="e">
        <f ca="true">+IF(AND(ISNUMBER(OFFSET('Sanitation Data'!$G$10,0,10*ROW('Sanitation Data'!G2))),'Data Summary'!DB8="Yes"),OFFSET('Sanitation Data'!$G$10,0,10*ROW('Sanitation Data'!G2)),NA())</f>
        <v>#N/A</v>
      </c>
      <c r="AN8" s="72" t="e">
        <f ca="true">+IF(AND(ISNUMBER(OFFSET('Sanitation Data'!$G$11,0,10*ROW('Sanitation Data'!G2))),'Data Summary'!DC8="Yes"),OFFSET('Sanitation Data'!$G$11,0,10*ROW('Sanitation Data'!G2)),NA())</f>
        <v>#N/A</v>
      </c>
      <c r="AO8" s="72" t="e">
        <f ca="true">+IF(AND(ISNUMBER(OFFSET('Sanitation Data'!$G$12,0,10*ROW('Sanitation Data'!G2))),'Data Summary'!DD8="Yes"),OFFSET('Sanitation Data'!$G$12,0,10*ROW('Sanitation Data'!G2)),NA())</f>
        <v>#N/A</v>
      </c>
      <c r="AP8" s="72">
        <f ca="true">+IF(AND(ISNUMBER(OFFSET('Sanitation Data'!$H$4,0,10*ROW('Sanitation Data'!H2))),'Data Summary'!DE8="Yes"),100-OFFSET('Sanitation Data'!$H$4,0,10*ROW('Sanitation Data'!H2)),NA())</f>
        <v>100</v>
      </c>
      <c r="AQ8" s="72">
        <f ca="true">+IF(AND(ISNUMBER(OFFSET('Sanitation Data'!$H$6,0,10*ROW('Sanitation Data'!H2))),'Data Summary'!DF8="Yes"),OFFSET('Sanitation Data'!$H$6,0,10*ROW('Sanitation Data'!H2)),NA())</f>
        <v>100</v>
      </c>
      <c r="AR8" s="72">
        <f ca="true">+IF(AND(ISNUMBER(OFFSET('Sanitation Data'!$H$10,0,10*ROW('Sanitation Data'!H2))),'Data Summary'!DG8="Yes"),OFFSET('Sanitation Data'!$H$10,0,10*ROW('Sanitation Data'!H2)),NA())</f>
        <v>100</v>
      </c>
      <c r="AS8" s="72">
        <f ca="true">+IF(AND(ISNUMBER(OFFSET('Sanitation Data'!$H$11,0,10*ROW('Sanitation Data'!H2))),'Data Summary'!DH8="Yes"),OFFSET('Sanitation Data'!$H$11,0,10*ROW('Sanitation Data'!H2)),NA())</f>
        <v>100</v>
      </c>
      <c r="AT8" s="72">
        <f ca="true">+IF(AND(ISNUMBER(OFFSET('Sanitation Data'!$H$12,0,10*ROW('Sanitation Data'!H2))),'Data Summary'!DI8="Yes"),OFFSET('Sanitation Data'!$H$12,0,10*ROW('Sanitation Data'!H2)),NA())</f>
        <v>100</v>
      </c>
      <c r="AU8" s="72">
        <f ca="true">+IF(AND(ISNUMBER(OFFSET('Sanitation Data'!$I$4,0,10*ROW('Sanitation Data'!I2))),'Data Summary'!DJ8="Yes"),100-OFFSET('Sanitation Data'!$I$4,0,10*ROW('Sanitation Data'!I2)),NA())</f>
        <v>100</v>
      </c>
      <c r="AV8" s="72">
        <f ca="true">+IF(AND(ISNUMBER(OFFSET('Sanitation Data'!$I$6,0,10*ROW('Sanitation Data'!I2))),'Data Summary'!DK8="Yes"),OFFSET('Sanitation Data'!$I$6,0,10*ROW('Sanitation Data'!I2)),NA())</f>
        <v>100</v>
      </c>
      <c r="AW8" s="72">
        <f ca="true">+IF(AND(ISNUMBER(OFFSET('Sanitation Data'!$I$10,0,10*ROW('Sanitation Data'!I2))),'Data Summary'!DL8="Yes"),OFFSET('Sanitation Data'!$I$10,0,10*ROW('Sanitation Data'!I2)),NA())</f>
        <v>100</v>
      </c>
      <c r="AX8" s="72">
        <f ca="true">+IF(AND(ISNUMBER(OFFSET('Sanitation Data'!$I$11,0,10*ROW('Sanitation Data'!I2))),'Data Summary'!DM8="Yes"),OFFSET('Sanitation Data'!$I$11,0,10*ROW('Sanitation Data'!I2)),NA())</f>
        <v>100</v>
      </c>
      <c r="AY8" s="72">
        <f ca="true">+IF(AND(ISNUMBER(OFFSET('Sanitation Data'!$I$12,0,10*ROW('Sanitation Data'!I2))),'Data Summary'!DN8="Yes"),OFFSET('Sanitation Data'!$I$12,0,10*ROW('Sanitation Data'!I2)),NA())</f>
        <v>100</v>
      </c>
      <c r="AZ8" s="73">
        <f ca="true">+IF(AND(ISNUMBER(OFFSET('Hygiene Data'!$D$5,0,10*ROW('Hygiene Data'!D2))),'Data Summary'!DO8="Yes"),OFFSET('Hygiene Data'!$D$5,0,10*ROW('Hygiene Data'!D2)),NA())</f>
        <v>100</v>
      </c>
      <c r="BA8" s="73">
        <f ca="true">+IF(AND(ISNUMBER(OFFSET('Hygiene Data'!$D$7,0,10*ROW('Hygiene Data'!D2))),'Data Summary'!DP8="Yes"),OFFSET('Hygiene Data'!$D$7,0,10*ROW('Hygiene Data'!D2)),NA())</f>
        <v>100</v>
      </c>
      <c r="BB8" s="73">
        <f ca="true">+IF(AND(ISNUMBER(OFFSET('Hygiene Data'!$D$9,0,10*ROW('Hygiene Data'!D2))),'Data Summary'!DQ8="Yes"),OFFSET('Hygiene Data'!$D$9,0,10*ROW('Hygiene Data'!D2)),NA())</f>
        <v>100</v>
      </c>
      <c r="BC8" s="73">
        <f ca="true">+IF(AND(ISNUMBER(OFFSET('Hygiene Data'!$E$5,0,10*ROW('Hygiene Data'!E2))),'Data Summary'!DR8="Yes"),OFFSET('Hygiene Data'!$E$5,0,10*ROW('Hygiene Data'!E2)),NA())</f>
        <v>100</v>
      </c>
      <c r="BD8" s="73">
        <f ca="true">+IF(AND(ISNUMBER(OFFSET('Hygiene Data'!$E$7,0,10*ROW('Hygiene Data'!E2))),'Data Summary'!DS8="Yes"),OFFSET('Hygiene Data'!$E$7,0,10*ROW('Hygiene Data'!E2)),NA())</f>
        <v>100</v>
      </c>
      <c r="BE8" s="73">
        <f ca="true">+IF(AND(ISNUMBER(OFFSET('Hygiene Data'!$E$9,0,10*ROW('Hygiene Data'!E2))),'Data Summary'!DT8="Yes"),OFFSET('Hygiene Data'!$E$9,0,10*ROW('Hygiene Data'!E2)),NA())</f>
        <v>100</v>
      </c>
      <c r="BF8" s="73" t="e">
        <f ca="true">+IF(AND(ISNUMBER(OFFSET('Hygiene Data'!$F$5,0,10*ROW('Hygiene Data'!F2))),'Data Summary'!DU8="Yes"),OFFSET('Hygiene Data'!$F$5,0,10*ROW('Hygiene Data'!F2)),NA())</f>
        <v>#N/A</v>
      </c>
      <c r="BG8" s="73" t="e">
        <f ca="true">+IF(AND(ISNUMBER(OFFSET('Hygiene Data'!$F$7,0,10*ROW('Hygiene Data'!F2))),'Data Summary'!DV8="Yes"),OFFSET('Hygiene Data'!$F$7,0,10*ROW('Hygiene Data'!F2)),NA())</f>
        <v>#N/A</v>
      </c>
      <c r="BH8" s="73" t="e">
        <f ca="true">+IF(AND(ISNUMBER(OFFSET('Hygiene Data'!$F$9,0,10*ROW('Hygiene Data'!F2))),'Data Summary'!DW8="Yes"),OFFSET('Hygiene Data'!$F$9,0,10*ROW('Hygiene Data'!F2)),NA())</f>
        <v>#N/A</v>
      </c>
      <c r="BI8" s="73" t="e">
        <f ca="true">+IF(AND(ISNUMBER(OFFSET('Hygiene Data'!$G$5,0,10*ROW('Hygiene Data'!G2))),'Data Summary'!DX8="Yes"),OFFSET('Hygiene Data'!$G$5,0,10*ROW('Hygiene Data'!G2)),NA())</f>
        <v>#N/A</v>
      </c>
      <c r="BJ8" s="73" t="e">
        <f ca="true">+IF(AND(ISNUMBER(OFFSET('Hygiene Data'!$G$7,0,10*ROW('Hygiene Data'!G2))),'Data Summary'!DY8="Yes"),OFFSET('Hygiene Data'!$G$7,0,10*ROW('Hygiene Data'!G2)),NA())</f>
        <v>#N/A</v>
      </c>
      <c r="BK8" s="73" t="e">
        <f ca="true">+IF(AND(ISNUMBER(OFFSET('Hygiene Data'!$G$9,0,10*ROW('Hygiene Data'!G2))),'Data Summary'!DZ8="Yes"),OFFSET('Hygiene Data'!$G$9,0,10*ROW('Hygiene Data'!G2)),NA())</f>
        <v>#N/A</v>
      </c>
      <c r="BL8" s="73">
        <f ca="true">+IF(AND(ISNUMBER(OFFSET('Hygiene Data'!$H$5,0,10*ROW('Hygiene Data'!H2))),'Data Summary'!EA8="Yes"),OFFSET('Hygiene Data'!$H$5,0,10*ROW('Hygiene Data'!H2)),NA())</f>
        <v>100</v>
      </c>
      <c r="BM8" s="73">
        <f ca="true">+IF(AND(ISNUMBER(OFFSET('Hygiene Data'!$H$7,0,10*ROW('Hygiene Data'!H2))),'Data Summary'!EB8="Yes"),OFFSET('Hygiene Data'!$H$7,0,10*ROW('Hygiene Data'!H2)),NA())</f>
        <v>100</v>
      </c>
      <c r="BN8" s="73">
        <f ca="true">+IF(AND(ISNUMBER(OFFSET('Hygiene Data'!$H$9,0,10*ROW('Hygiene Data'!H2))),'Data Summary'!EC8="Yes"),OFFSET('Hygiene Data'!$H$9,0,10*ROW('Hygiene Data'!H2)),NA())</f>
        <v>100</v>
      </c>
      <c r="BO8" s="73">
        <f ca="true">+IF(AND(ISNUMBER(OFFSET('Hygiene Data'!$I$5,0,10*ROW('Hygiene Data'!I2))),'Data Summary'!ED8="Yes"),OFFSET('Hygiene Data'!$I$5,0,10*ROW('Hygiene Data'!I2)),NA())</f>
        <v>100</v>
      </c>
      <c r="BP8" s="73">
        <f ca="true">+IF(AND(ISNUMBER(OFFSET('Hygiene Data'!$I$7,0,10*ROW('Hygiene Data'!I2))),'Data Summary'!EE8="Yes"),OFFSET('Hygiene Data'!$I$7,0,10*ROW('Hygiene Data'!I2)),NA())</f>
        <v>100</v>
      </c>
      <c r="BQ8" s="73">
        <f ca="true">+IF(AND(ISNUMBER(OFFSET('Hygiene Data'!$I$9,0,10*ROW('Hygiene Data'!I2))),'Data Summary'!EF8="Yes"),OFFSET('Hygiene Data'!$I$9,0,10*ROW('Hygiene Data'!I2)),NA())</f>
        <v>100</v>
      </c>
    </row>
    <row xmlns:x14ac="http://schemas.microsoft.com/office/spreadsheetml/2009/9/ac" r="9" x14ac:dyDescent="0.2">
      <c r="A9" s="294" t="str">
        <f ca="true">+RIGHT('Data Summary'!A9,LEN('Data Summary'!A9)-9)</f>
        <v>UIS</v>
      </c>
      <c r="B9" s="28" t="str">
        <f ca="true">+IF(ISTEXT('Data Summary'!B9),'Data Summary'!B9,"")</f>
        <v>Other</v>
      </c>
      <c r="C9" s="293">
        <f ca="true">+VALUE('Data Summary'!C9)</f>
        <v>2019</v>
      </c>
      <c r="D9" s="71">
        <f ca="true">+IF(AND(ISNUMBER(OFFSET('Water Data'!$D$4,0,10*ROW('Water Data'!D3))),'Data Summary'!BS9="Yes"),100-OFFSET('Water Data'!$D$4,0,10*ROW('Water Data'!D3)),NA())</f>
        <v>100</v>
      </c>
      <c r="E9" s="71">
        <f ca="true">+IF(AND(ISNUMBER(OFFSET('Water Data'!$D$6,0,10*ROW('Water Data'!D3))),'Data Summary'!BT9="Yes"),OFFSET('Water Data'!$D$6,0,10*ROW('Water Data'!D3)),NA())</f>
        <v>100</v>
      </c>
      <c r="F9" s="71">
        <f ca="true">+IF(AND(ISNUMBER(OFFSET('Water Data'!$D$9,0,10*ROW('Water Data'!D3))),'Data Summary'!BU9="Yes"),OFFSET('Water Data'!$D$9,0,10*ROW('Water Data'!D3)),NA())</f>
        <v>100</v>
      </c>
      <c r="G9" s="71">
        <f ca="true">+IF(AND(ISNUMBER(OFFSET('Water Data'!$E$4,0,10*ROW('Water Data'!E3))),'Data Summary'!BV9="Yes"),100-OFFSET('Water Data'!$E$4,0,10*ROW('Water Data'!E3)),NA())</f>
        <v>100</v>
      </c>
      <c r="H9" s="71">
        <f ca="true">+IF(AND(ISNUMBER(OFFSET('Water Data'!$E$6,0,10*ROW('Water Data'!E3))),'Data Summary'!BW9="Yes"),OFFSET('Water Data'!$E$6,0,10*ROW('Water Data'!E3)),NA())</f>
        <v>100</v>
      </c>
      <c r="I9" s="71">
        <f ca="true">+IF(AND(ISNUMBER(OFFSET('Water Data'!$E$9,0,10*ROW('Water Data'!E3))),'Data Summary'!BX9="Yes"),OFFSET('Water Data'!$E$9,0,10*ROW('Water Data'!E3)),NA())</f>
        <v>100</v>
      </c>
      <c r="J9" s="71" t="e">
        <f ca="true">+IF(AND(ISNUMBER(OFFSET('Water Data'!$F$4,0,10*ROW('Water Data'!F3))),'Data Summary'!BY9="Yes"),100-OFFSET('Water Data'!$F$4,0,10*ROW('Water Data'!F3)),NA())</f>
        <v>#N/A</v>
      </c>
      <c r="K9" s="71" t="e">
        <f ca="true">+IF(AND(ISNUMBER(OFFSET('Water Data'!$F$6,0,10*ROW('Water Data'!F3))),'Data Summary'!BZ9="Yes"),OFFSET('Water Data'!$F$6,0,10*ROW('Water Data'!F3)),NA())</f>
        <v>#N/A</v>
      </c>
      <c r="L9" s="71" t="e">
        <f ca="true">+IF(AND(ISNUMBER(OFFSET('Water Data'!$F$9,0,10*ROW('Water Data'!F3))),'Data Summary'!CA9="Yes"),OFFSET('Water Data'!$F$9,0,10*ROW('Water Data'!F3)),NA())</f>
        <v>#N/A</v>
      </c>
      <c r="M9" s="71" t="e">
        <f ca="true">+IF(AND(ISNUMBER(OFFSET('Water Data'!$G$4,0,10*ROW('Water Data'!G3))),'Data Summary'!CB9="Yes"),100-OFFSET('Water Data'!$G$4,0,10*ROW('Water Data'!G3)),NA())</f>
        <v>#N/A</v>
      </c>
      <c r="N9" s="71" t="e">
        <f ca="true">+IF(AND(ISNUMBER(OFFSET('Water Data'!$G$6,0,10*ROW('Water Data'!G3))),'Data Summary'!CC9="Yes"),OFFSET('Water Data'!$G$6,0,10*ROW('Water Data'!G3)),NA())</f>
        <v>#N/A</v>
      </c>
      <c r="O9" s="71" t="e">
        <f ca="true">+IF(AND(ISNUMBER(OFFSET('Water Data'!$G$9,0,10*ROW('Water Data'!G3))),'Data Summary'!CD9="Yes"),OFFSET('Water Data'!$G$9,0,10*ROW('Water Data'!G3)),NA())</f>
        <v>#N/A</v>
      </c>
      <c r="P9" s="71">
        <f ca="true">+IF(AND(ISNUMBER(OFFSET('Water Data'!$H$4,0,10*ROW('Water Data'!H3))),'Data Summary'!CE9="Yes"),100-OFFSET('Water Data'!$H$4,0,10*ROW('Water Data'!H3)),NA())</f>
        <v>100</v>
      </c>
      <c r="Q9" s="71">
        <f ca="true">+IF(AND(ISNUMBER(OFFSET('Water Data'!$H$6,0,10*ROW('Water Data'!H3))),'Data Summary'!CF9="Yes"),OFFSET('Water Data'!$H$6,0,10*ROW('Water Data'!H3)),NA())</f>
        <v>100</v>
      </c>
      <c r="R9" s="71">
        <f ca="true">+IF(AND(ISNUMBER(OFFSET('Water Data'!$H$9,0,10*ROW('Water Data'!H3))),'Data Summary'!CG9="Yes"),OFFSET('Water Data'!$H$9,0,10*ROW('Water Data'!H3)),NA())</f>
        <v>100</v>
      </c>
      <c r="S9" s="71">
        <f ca="true">+IF(AND(ISNUMBER(OFFSET('Water Data'!$I$4,0,10*ROW('Water Data'!I3))),'Data Summary'!CH9="Yes"),100-OFFSET('Water Data'!$I$4,0,10*ROW('Water Data'!I3)),NA())</f>
        <v>100</v>
      </c>
      <c r="T9" s="71">
        <f ca="true">+IF(AND(ISNUMBER(OFFSET('Water Data'!$I$6,0,10*ROW('Water Data'!I3))),'Data Summary'!CI9="Yes"),OFFSET('Water Data'!$I$6,0,10*ROW('Water Data'!I3)),NA())</f>
        <v>100</v>
      </c>
      <c r="U9" s="71">
        <f ca="true">+IF(AND(ISNUMBER(OFFSET('Water Data'!$I$9,0,10*ROW('Water Data'!I3))),'Data Summary'!CJ9="Yes"),OFFSET('Water Data'!$I$9,0,10*ROW('Water Data'!I3)),NA())</f>
        <v>100</v>
      </c>
      <c r="V9" s="72">
        <f ca="true">+IF(AND(ISNUMBER(OFFSET('Sanitation Data'!$D$4,0,10*ROW('Sanitation Data'!D3))),'Data Summary'!CK9="Yes"),100-OFFSET('Sanitation Data'!$D$4,0,10*ROW('Sanitation Data'!D3)),NA())</f>
        <v>100</v>
      </c>
      <c r="W9" s="72">
        <f ca="true">+IF(AND(ISNUMBER(OFFSET('Sanitation Data'!$D$6,0,10*ROW('Sanitation Data'!D3))),'Data Summary'!CL9="Yes"),OFFSET('Sanitation Data'!$D$6,0,10*ROW('Sanitation Data'!D3)),NA())</f>
        <v>100</v>
      </c>
      <c r="X9" s="72">
        <f ca="true">+IF(AND(ISNUMBER(OFFSET('Sanitation Data'!$D$10,0,10*ROW('Sanitation Data'!D3))),'Data Summary'!CM9="Yes"),OFFSET('Sanitation Data'!$D$10,0,10*ROW('Sanitation Data'!D3)),NA())</f>
        <v>100</v>
      </c>
      <c r="Y9" s="72">
        <f ca="true">+IF(AND(ISNUMBER(OFFSET('Sanitation Data'!$D$11,0,10*ROW('Sanitation Data'!D3))),'Data Summary'!CN9="Yes"),OFFSET('Sanitation Data'!$D$11,0,10*ROW('Sanitation Data'!D3)),NA())</f>
        <v>100</v>
      </c>
      <c r="Z9" s="72">
        <f ca="true">+IF(AND(ISNUMBER(OFFSET('Sanitation Data'!$D$12,0,10*ROW('Sanitation Data'!D3))),'Data Summary'!CO9="Yes"),OFFSET('Sanitation Data'!$D$12,0,10*ROW('Sanitation Data'!D3)),NA())</f>
        <v>100</v>
      </c>
      <c r="AA9" s="72">
        <f ca="true">+IF(AND(ISNUMBER(OFFSET('Sanitation Data'!$E$4,0,10*ROW('Sanitation Data'!E3))),'Data Summary'!CP9="Yes"),100-OFFSET('Sanitation Data'!$E$4,0,10*ROW('Sanitation Data'!E3)),NA())</f>
        <v>100</v>
      </c>
      <c r="AB9" s="72">
        <f ca="true">+IF(AND(ISNUMBER(OFFSET('Sanitation Data'!$E$6,0,10*ROW('Sanitation Data'!E3))),'Data Summary'!CQ9="Yes"),OFFSET('Sanitation Data'!$E$6,0,10*ROW('Sanitation Data'!E3)),NA())</f>
        <v>100</v>
      </c>
      <c r="AC9" s="72">
        <f ca="true">+IF(AND(ISNUMBER(OFFSET('Sanitation Data'!$E$10,0,10*ROW('Sanitation Data'!E3))),'Data Summary'!CR9="Yes"),OFFSET('Sanitation Data'!$E$10,0,10*ROW('Sanitation Data'!E3)),NA())</f>
        <v>100</v>
      </c>
      <c r="AD9" s="72">
        <f ca="true">+IF(AND(ISNUMBER(OFFSET('Sanitation Data'!$E$11,0,10*ROW('Sanitation Data'!E3))),'Data Summary'!CS9="Yes"),OFFSET('Sanitation Data'!$E$11,0,10*ROW('Sanitation Data'!E3)),NA())</f>
        <v>100</v>
      </c>
      <c r="AE9" s="72">
        <f ca="true">+IF(AND(ISNUMBER(OFFSET('Sanitation Data'!$E$12,0,10*ROW('Sanitation Data'!E3))),'Data Summary'!CT9="Yes"),OFFSET('Sanitation Data'!$E$12,0,10*ROW('Sanitation Data'!E3)),NA())</f>
        <v>100</v>
      </c>
      <c r="AF9" s="72" t="e">
        <f ca="true">+IF(AND(ISNUMBER(OFFSET('Sanitation Data'!$F$4,0,10*ROW('Sanitation Data'!F3))),'Data Summary'!CU9="Yes"),100-OFFSET('Sanitation Data'!$F$4,0,10*ROW('Sanitation Data'!F3)),NA())</f>
        <v>#N/A</v>
      </c>
      <c r="AG9" s="72" t="e">
        <f ca="true">+IF(AND(ISNUMBER(OFFSET('Sanitation Data'!$F$6,0,10*ROW('Sanitation Data'!F3))),'Data Summary'!CV9="Yes"),OFFSET('Sanitation Data'!$F$6,0,10*ROW('Sanitation Data'!F3)),NA())</f>
        <v>#N/A</v>
      </c>
      <c r="AH9" s="72" t="e">
        <f ca="true">+IF(AND(ISNUMBER(OFFSET('Sanitation Data'!$F$10,0,10*ROW('Sanitation Data'!F3))),'Data Summary'!CW9="Yes"),OFFSET('Sanitation Data'!$F$10,0,10*ROW('Sanitation Data'!F3)),NA())</f>
        <v>#N/A</v>
      </c>
      <c r="AI9" s="72" t="e">
        <f ca="true">+IF(AND(ISNUMBER(OFFSET('Sanitation Data'!$F$11,0,10*ROW('Sanitation Data'!F3))),'Data Summary'!CX9="Yes"),OFFSET('Sanitation Data'!$F$11,0,10*ROW('Sanitation Data'!F3)),NA())</f>
        <v>#N/A</v>
      </c>
      <c r="AJ9" s="72" t="e">
        <f ca="true">+IF(AND(ISNUMBER(OFFSET('Sanitation Data'!$F$12,0,10*ROW('Sanitation Data'!F3))),'Data Summary'!CY9="Yes"),OFFSET('Sanitation Data'!$F$12,0,10*ROW('Sanitation Data'!F3)),NA())</f>
        <v>#N/A</v>
      </c>
      <c r="AK9" s="72" t="e">
        <f ca="true">+IF(AND(ISNUMBER(OFFSET('Sanitation Data'!$G$4,0,10*ROW('Sanitation Data'!G3))),'Data Summary'!CZ9="Yes"),100-OFFSET('Sanitation Data'!$G$4,0,10*ROW('Sanitation Data'!G3)),NA())</f>
        <v>#N/A</v>
      </c>
      <c r="AL9" s="72" t="e">
        <f ca="true">+IF(AND(ISNUMBER(OFFSET('Sanitation Data'!$G$6,0,10*ROW('Sanitation Data'!G3))),'Data Summary'!DA9="Yes"),OFFSET('Sanitation Data'!$G$6,0,10*ROW('Sanitation Data'!G3)),NA())</f>
        <v>#N/A</v>
      </c>
      <c r="AM9" s="72" t="e">
        <f ca="true">+IF(AND(ISNUMBER(OFFSET('Sanitation Data'!$G$10,0,10*ROW('Sanitation Data'!G3))),'Data Summary'!DB9="Yes"),OFFSET('Sanitation Data'!$G$10,0,10*ROW('Sanitation Data'!G3)),NA())</f>
        <v>#N/A</v>
      </c>
      <c r="AN9" s="72" t="e">
        <f ca="true">+IF(AND(ISNUMBER(OFFSET('Sanitation Data'!$G$11,0,10*ROW('Sanitation Data'!G3))),'Data Summary'!DC9="Yes"),OFFSET('Sanitation Data'!$G$11,0,10*ROW('Sanitation Data'!G3)),NA())</f>
        <v>#N/A</v>
      </c>
      <c r="AO9" s="72" t="e">
        <f ca="true">+IF(AND(ISNUMBER(OFFSET('Sanitation Data'!$G$12,0,10*ROW('Sanitation Data'!G3))),'Data Summary'!DD9="Yes"),OFFSET('Sanitation Data'!$G$12,0,10*ROW('Sanitation Data'!G3)),NA())</f>
        <v>#N/A</v>
      </c>
      <c r="AP9" s="72">
        <f ca="true">+IF(AND(ISNUMBER(OFFSET('Sanitation Data'!$H$4,0,10*ROW('Sanitation Data'!H3))),'Data Summary'!DE9="Yes"),100-OFFSET('Sanitation Data'!$H$4,0,10*ROW('Sanitation Data'!H3)),NA())</f>
        <v>100</v>
      </c>
      <c r="AQ9" s="72">
        <f ca="true">+IF(AND(ISNUMBER(OFFSET('Sanitation Data'!$H$6,0,10*ROW('Sanitation Data'!H3))),'Data Summary'!DF9="Yes"),OFFSET('Sanitation Data'!$H$6,0,10*ROW('Sanitation Data'!H3)),NA())</f>
        <v>100</v>
      </c>
      <c r="AR9" s="72">
        <f ca="true">+IF(AND(ISNUMBER(OFFSET('Sanitation Data'!$H$10,0,10*ROW('Sanitation Data'!H3))),'Data Summary'!DG9="Yes"),OFFSET('Sanitation Data'!$H$10,0,10*ROW('Sanitation Data'!H3)),NA())</f>
        <v>100</v>
      </c>
      <c r="AS9" s="72">
        <f ca="true">+IF(AND(ISNUMBER(OFFSET('Sanitation Data'!$H$11,0,10*ROW('Sanitation Data'!H3))),'Data Summary'!DH9="Yes"),OFFSET('Sanitation Data'!$H$11,0,10*ROW('Sanitation Data'!H3)),NA())</f>
        <v>100</v>
      </c>
      <c r="AT9" s="72">
        <f ca="true">+IF(AND(ISNUMBER(OFFSET('Sanitation Data'!$H$12,0,10*ROW('Sanitation Data'!H3))),'Data Summary'!DI9="Yes"),OFFSET('Sanitation Data'!$H$12,0,10*ROW('Sanitation Data'!H3)),NA())</f>
        <v>100</v>
      </c>
      <c r="AU9" s="72">
        <f ca="true">+IF(AND(ISNUMBER(OFFSET('Sanitation Data'!$I$4,0,10*ROW('Sanitation Data'!I3))),'Data Summary'!DJ9="Yes"),100-OFFSET('Sanitation Data'!$I$4,0,10*ROW('Sanitation Data'!I3)),NA())</f>
        <v>100</v>
      </c>
      <c r="AV9" s="72">
        <f ca="true">+IF(AND(ISNUMBER(OFFSET('Sanitation Data'!$I$6,0,10*ROW('Sanitation Data'!I3))),'Data Summary'!DK9="Yes"),OFFSET('Sanitation Data'!$I$6,0,10*ROW('Sanitation Data'!I3)),NA())</f>
        <v>100</v>
      </c>
      <c r="AW9" s="72">
        <f ca="true">+IF(AND(ISNUMBER(OFFSET('Sanitation Data'!$I$10,0,10*ROW('Sanitation Data'!I3))),'Data Summary'!DL9="Yes"),OFFSET('Sanitation Data'!$I$10,0,10*ROW('Sanitation Data'!I3)),NA())</f>
        <v>100</v>
      </c>
      <c r="AX9" s="72">
        <f ca="true">+IF(AND(ISNUMBER(OFFSET('Sanitation Data'!$I$11,0,10*ROW('Sanitation Data'!I3))),'Data Summary'!DM9="Yes"),OFFSET('Sanitation Data'!$I$11,0,10*ROW('Sanitation Data'!I3)),NA())</f>
        <v>100</v>
      </c>
      <c r="AY9" s="72">
        <f ca="true">+IF(AND(ISNUMBER(OFFSET('Sanitation Data'!$I$12,0,10*ROW('Sanitation Data'!I3))),'Data Summary'!DN9="Yes"),OFFSET('Sanitation Data'!$I$12,0,10*ROW('Sanitation Data'!I3)),NA())</f>
        <v>100</v>
      </c>
      <c r="AZ9" s="73">
        <f ca="true">+IF(AND(ISNUMBER(OFFSET('Hygiene Data'!$D$5,0,10*ROW('Hygiene Data'!D3))),'Data Summary'!DO9="Yes"),OFFSET('Hygiene Data'!$D$5,0,10*ROW('Hygiene Data'!D3)),NA())</f>
        <v>100</v>
      </c>
      <c r="BA9" s="73">
        <f ca="true">+IF(AND(ISNUMBER(OFFSET('Hygiene Data'!$D$7,0,10*ROW('Hygiene Data'!D3))),'Data Summary'!DP9="Yes"),OFFSET('Hygiene Data'!$D$7,0,10*ROW('Hygiene Data'!D3)),NA())</f>
        <v>100</v>
      </c>
      <c r="BB9" s="73">
        <f ca="true">+IF(AND(ISNUMBER(OFFSET('Hygiene Data'!$D$9,0,10*ROW('Hygiene Data'!D3))),'Data Summary'!DQ9="Yes"),OFFSET('Hygiene Data'!$D$9,0,10*ROW('Hygiene Data'!D3)),NA())</f>
        <v>100</v>
      </c>
      <c r="BC9" s="73">
        <f ca="true">+IF(AND(ISNUMBER(OFFSET('Hygiene Data'!$E$5,0,10*ROW('Hygiene Data'!E3))),'Data Summary'!DR9="Yes"),OFFSET('Hygiene Data'!$E$5,0,10*ROW('Hygiene Data'!E3)),NA())</f>
        <v>100</v>
      </c>
      <c r="BD9" s="73">
        <f ca="true">+IF(AND(ISNUMBER(OFFSET('Hygiene Data'!$E$7,0,10*ROW('Hygiene Data'!E3))),'Data Summary'!DS9="Yes"),OFFSET('Hygiene Data'!$E$7,0,10*ROW('Hygiene Data'!E3)),NA())</f>
        <v>100</v>
      </c>
      <c r="BE9" s="73">
        <f ca="true">+IF(AND(ISNUMBER(OFFSET('Hygiene Data'!$E$9,0,10*ROW('Hygiene Data'!E3))),'Data Summary'!DT9="Yes"),OFFSET('Hygiene Data'!$E$9,0,10*ROW('Hygiene Data'!E3)),NA())</f>
        <v>100</v>
      </c>
      <c r="BF9" s="73" t="e">
        <f ca="true">+IF(AND(ISNUMBER(OFFSET('Hygiene Data'!$F$5,0,10*ROW('Hygiene Data'!F3))),'Data Summary'!DU9="Yes"),OFFSET('Hygiene Data'!$F$5,0,10*ROW('Hygiene Data'!F3)),NA())</f>
        <v>#N/A</v>
      </c>
      <c r="BG9" s="73" t="e">
        <f ca="true">+IF(AND(ISNUMBER(OFFSET('Hygiene Data'!$F$7,0,10*ROW('Hygiene Data'!F3))),'Data Summary'!DV9="Yes"),OFFSET('Hygiene Data'!$F$7,0,10*ROW('Hygiene Data'!F3)),NA())</f>
        <v>#N/A</v>
      </c>
      <c r="BH9" s="73" t="e">
        <f ca="true">+IF(AND(ISNUMBER(OFFSET('Hygiene Data'!$F$9,0,10*ROW('Hygiene Data'!F3))),'Data Summary'!DW9="Yes"),OFFSET('Hygiene Data'!$F$9,0,10*ROW('Hygiene Data'!F3)),NA())</f>
        <v>#N/A</v>
      </c>
      <c r="BI9" s="73" t="e">
        <f ca="true">+IF(AND(ISNUMBER(OFFSET('Hygiene Data'!$G$5,0,10*ROW('Hygiene Data'!G3))),'Data Summary'!DX9="Yes"),OFFSET('Hygiene Data'!$G$5,0,10*ROW('Hygiene Data'!G3)),NA())</f>
        <v>#N/A</v>
      </c>
      <c r="BJ9" s="73" t="e">
        <f ca="true">+IF(AND(ISNUMBER(OFFSET('Hygiene Data'!$G$7,0,10*ROW('Hygiene Data'!G3))),'Data Summary'!DY9="Yes"),OFFSET('Hygiene Data'!$G$7,0,10*ROW('Hygiene Data'!G3)),NA())</f>
        <v>#N/A</v>
      </c>
      <c r="BK9" s="73" t="e">
        <f ca="true">+IF(AND(ISNUMBER(OFFSET('Hygiene Data'!$G$9,0,10*ROW('Hygiene Data'!G3))),'Data Summary'!DZ9="Yes"),OFFSET('Hygiene Data'!$G$9,0,10*ROW('Hygiene Data'!G3)),NA())</f>
        <v>#N/A</v>
      </c>
      <c r="BL9" s="73">
        <f ca="true">+IF(AND(ISNUMBER(OFFSET('Hygiene Data'!$H$5,0,10*ROW('Hygiene Data'!H3))),'Data Summary'!EA9="Yes"),OFFSET('Hygiene Data'!$H$5,0,10*ROW('Hygiene Data'!H3)),NA())</f>
        <v>100</v>
      </c>
      <c r="BM9" s="73">
        <f ca="true">+IF(AND(ISNUMBER(OFFSET('Hygiene Data'!$H$7,0,10*ROW('Hygiene Data'!H3))),'Data Summary'!EB9="Yes"),OFFSET('Hygiene Data'!$H$7,0,10*ROW('Hygiene Data'!H3)),NA())</f>
        <v>100</v>
      </c>
      <c r="BN9" s="73">
        <f ca="true">+IF(AND(ISNUMBER(OFFSET('Hygiene Data'!$H$9,0,10*ROW('Hygiene Data'!H3))),'Data Summary'!EC9="Yes"),OFFSET('Hygiene Data'!$H$9,0,10*ROW('Hygiene Data'!H3)),NA())</f>
        <v>100</v>
      </c>
      <c r="BO9" s="73">
        <f ca="true">+IF(AND(ISNUMBER(OFFSET('Hygiene Data'!$I$5,0,10*ROW('Hygiene Data'!I3))),'Data Summary'!ED9="Yes"),OFFSET('Hygiene Data'!$I$5,0,10*ROW('Hygiene Data'!I3)),NA())</f>
        <v>100</v>
      </c>
      <c r="BP9" s="73">
        <f ca="true">+IF(AND(ISNUMBER(OFFSET('Hygiene Data'!$I$7,0,10*ROW('Hygiene Data'!I3))),'Data Summary'!EE9="Yes"),OFFSET('Hygiene Data'!$I$7,0,10*ROW('Hygiene Data'!I3)),NA())</f>
        <v>100</v>
      </c>
      <c r="BQ9" s="73">
        <f ca="true">+IF(AND(ISNUMBER(OFFSET('Hygiene Data'!$I$9,0,10*ROW('Hygiene Data'!I3))),'Data Summary'!EF9="Yes"),OFFSET('Hygiene Data'!$I$9,0,10*ROW('Hygiene Data'!I3)),NA())</f>
        <v>100</v>
      </c>
    </row>
    <row xmlns:x14ac="http://schemas.microsoft.com/office/spreadsheetml/2009/9/ac" r="10" x14ac:dyDescent="0.2">
      <c r="A10" s="294" t="str">
        <f ca="true">+RIGHT('Data Summary'!A10,LEN('Data Summary'!A10)-9)</f>
        <v>UIS</v>
      </c>
      <c r="B10" s="28" t="str">
        <f ca="true">+IF(ISTEXT('Data Summary'!B10),'Data Summary'!B10,"")</f>
        <v>Other</v>
      </c>
      <c r="C10" s="293">
        <f ca="true">+VALUE('Data Summary'!C10)</f>
        <v>2020</v>
      </c>
      <c r="D10" s="71">
        <f ca="true">+IF(AND(ISNUMBER(OFFSET('Water Data'!$D$4,0,10*ROW('Water Data'!D4))),'Data Summary'!BS10="Yes"),100-OFFSET('Water Data'!$D$4,0,10*ROW('Water Data'!D4)),NA())</f>
        <v>100</v>
      </c>
      <c r="E10" s="71">
        <f ca="true">+IF(AND(ISNUMBER(OFFSET('Water Data'!$D$6,0,10*ROW('Water Data'!D4))),'Data Summary'!BT10="Yes"),OFFSET('Water Data'!$D$6,0,10*ROW('Water Data'!D4)),NA())</f>
        <v>100</v>
      </c>
      <c r="F10" s="71">
        <f ca="true">+IF(AND(ISNUMBER(OFFSET('Water Data'!$D$9,0,10*ROW('Water Data'!D4))),'Data Summary'!BU10="Yes"),OFFSET('Water Data'!$D$9,0,10*ROW('Water Data'!D4)),NA())</f>
        <v>100</v>
      </c>
      <c r="G10" s="71">
        <f ca="true">+IF(AND(ISNUMBER(OFFSET('Water Data'!$E$4,0,10*ROW('Water Data'!E4))),'Data Summary'!BV10="Yes"),100-OFFSET('Water Data'!$E$4,0,10*ROW('Water Data'!E4)),NA())</f>
        <v>100</v>
      </c>
      <c r="H10" s="71">
        <f ca="true">+IF(AND(ISNUMBER(OFFSET('Water Data'!$E$6,0,10*ROW('Water Data'!E4))),'Data Summary'!BW10="Yes"),OFFSET('Water Data'!$E$6,0,10*ROW('Water Data'!E4)),NA())</f>
        <v>100</v>
      </c>
      <c r="I10" s="71">
        <f ca="true">+IF(AND(ISNUMBER(OFFSET('Water Data'!$E$9,0,10*ROW('Water Data'!E4))),'Data Summary'!BX10="Yes"),OFFSET('Water Data'!$E$9,0,10*ROW('Water Data'!E4)),NA())</f>
        <v>100</v>
      </c>
      <c r="J10" s="71" t="e">
        <f ca="true">+IF(AND(ISNUMBER(OFFSET('Water Data'!$F$4,0,10*ROW('Water Data'!F4))),'Data Summary'!BY10="Yes"),100-OFFSET('Water Data'!$F$4,0,10*ROW('Water Data'!F4)),NA())</f>
        <v>#N/A</v>
      </c>
      <c r="K10" s="71" t="e">
        <f ca="true">+IF(AND(ISNUMBER(OFFSET('Water Data'!$F$6,0,10*ROW('Water Data'!F4))),'Data Summary'!BZ10="Yes"),OFFSET('Water Data'!$F$6,0,10*ROW('Water Data'!F4)),NA())</f>
        <v>#N/A</v>
      </c>
      <c r="L10" s="71" t="e">
        <f ca="true">+IF(AND(ISNUMBER(OFFSET('Water Data'!$F$9,0,10*ROW('Water Data'!F4))),'Data Summary'!CA10="Yes"),OFFSET('Water Data'!$F$9,0,10*ROW('Water Data'!F4)),NA())</f>
        <v>#N/A</v>
      </c>
      <c r="M10" s="71" t="e">
        <f ca="true">+IF(AND(ISNUMBER(OFFSET('Water Data'!$G$4,0,10*ROW('Water Data'!G4))),'Data Summary'!CB10="Yes"),100-OFFSET('Water Data'!$G$4,0,10*ROW('Water Data'!G4)),NA())</f>
        <v>#N/A</v>
      </c>
      <c r="N10" s="71" t="e">
        <f ca="true">+IF(AND(ISNUMBER(OFFSET('Water Data'!$G$6,0,10*ROW('Water Data'!G4))),'Data Summary'!CC10="Yes"),OFFSET('Water Data'!$G$6,0,10*ROW('Water Data'!G4)),NA())</f>
        <v>#N/A</v>
      </c>
      <c r="O10" s="71" t="e">
        <f ca="true">+IF(AND(ISNUMBER(OFFSET('Water Data'!$G$9,0,10*ROW('Water Data'!G4))),'Data Summary'!CD10="Yes"),OFFSET('Water Data'!$G$9,0,10*ROW('Water Data'!G4)),NA())</f>
        <v>#N/A</v>
      </c>
      <c r="P10" s="71">
        <f ca="true">+IF(AND(ISNUMBER(OFFSET('Water Data'!$H$4,0,10*ROW('Water Data'!H4))),'Data Summary'!CE10="Yes"),100-OFFSET('Water Data'!$H$4,0,10*ROW('Water Data'!H4)),NA())</f>
        <v>100</v>
      </c>
      <c r="Q10" s="71">
        <f ca="true">+IF(AND(ISNUMBER(OFFSET('Water Data'!$H$6,0,10*ROW('Water Data'!H4))),'Data Summary'!CF10="Yes"),OFFSET('Water Data'!$H$6,0,10*ROW('Water Data'!H4)),NA())</f>
        <v>100</v>
      </c>
      <c r="R10" s="71">
        <f ca="true">+IF(AND(ISNUMBER(OFFSET('Water Data'!$H$9,0,10*ROW('Water Data'!H4))),'Data Summary'!CG10="Yes"),OFFSET('Water Data'!$H$9,0,10*ROW('Water Data'!H4)),NA())</f>
        <v>100</v>
      </c>
      <c r="S10" s="71">
        <f ca="true">+IF(AND(ISNUMBER(OFFSET('Water Data'!$I$4,0,10*ROW('Water Data'!I4))),'Data Summary'!CH10="Yes"),100-OFFSET('Water Data'!$I$4,0,10*ROW('Water Data'!I4)),NA())</f>
        <v>100</v>
      </c>
      <c r="T10" s="71">
        <f ca="true">+IF(AND(ISNUMBER(OFFSET('Water Data'!$I$6,0,10*ROW('Water Data'!I4))),'Data Summary'!CI10="Yes"),OFFSET('Water Data'!$I$6,0,10*ROW('Water Data'!I4)),NA())</f>
        <v>100</v>
      </c>
      <c r="U10" s="71">
        <f ca="true">+IF(AND(ISNUMBER(OFFSET('Water Data'!$I$9,0,10*ROW('Water Data'!I4))),'Data Summary'!CJ10="Yes"),OFFSET('Water Data'!$I$9,0,10*ROW('Water Data'!I4)),NA())</f>
        <v>100</v>
      </c>
      <c r="V10" s="72">
        <f ca="true">+IF(AND(ISNUMBER(OFFSET('Sanitation Data'!$D$4,0,10*ROW('Sanitation Data'!D4))),'Data Summary'!CK10="Yes"),100-OFFSET('Sanitation Data'!$D$4,0,10*ROW('Sanitation Data'!D4)),NA())</f>
        <v>100</v>
      </c>
      <c r="W10" s="72">
        <f ca="true">+IF(AND(ISNUMBER(OFFSET('Sanitation Data'!$D$6,0,10*ROW('Sanitation Data'!D4))),'Data Summary'!CL10="Yes"),OFFSET('Sanitation Data'!$D$6,0,10*ROW('Sanitation Data'!D4)),NA())</f>
        <v>100</v>
      </c>
      <c r="X10" s="72">
        <f ca="true">+IF(AND(ISNUMBER(OFFSET('Sanitation Data'!$D$10,0,10*ROW('Sanitation Data'!D4))),'Data Summary'!CM10="Yes"),OFFSET('Sanitation Data'!$D$10,0,10*ROW('Sanitation Data'!D4)),NA())</f>
        <v>100</v>
      </c>
      <c r="Y10" s="72">
        <f ca="true">+IF(AND(ISNUMBER(OFFSET('Sanitation Data'!$D$11,0,10*ROW('Sanitation Data'!D4))),'Data Summary'!CN10="Yes"),OFFSET('Sanitation Data'!$D$11,0,10*ROW('Sanitation Data'!D4)),NA())</f>
        <v>100</v>
      </c>
      <c r="Z10" s="72">
        <f ca="true">+IF(AND(ISNUMBER(OFFSET('Sanitation Data'!$D$12,0,10*ROW('Sanitation Data'!D4))),'Data Summary'!CO10="Yes"),OFFSET('Sanitation Data'!$D$12,0,10*ROW('Sanitation Data'!D4)),NA())</f>
        <v>100</v>
      </c>
      <c r="AA10" s="72">
        <f ca="true">+IF(AND(ISNUMBER(OFFSET('Sanitation Data'!$E$4,0,10*ROW('Sanitation Data'!E4))),'Data Summary'!CP10="Yes"),100-OFFSET('Sanitation Data'!$E$4,0,10*ROW('Sanitation Data'!E4)),NA())</f>
        <v>100</v>
      </c>
      <c r="AB10" s="72">
        <f ca="true">+IF(AND(ISNUMBER(OFFSET('Sanitation Data'!$E$6,0,10*ROW('Sanitation Data'!E4))),'Data Summary'!CQ10="Yes"),OFFSET('Sanitation Data'!$E$6,0,10*ROW('Sanitation Data'!E4)),NA())</f>
        <v>100</v>
      </c>
      <c r="AC10" s="72">
        <f ca="true">+IF(AND(ISNUMBER(OFFSET('Sanitation Data'!$E$10,0,10*ROW('Sanitation Data'!E4))),'Data Summary'!CR10="Yes"),OFFSET('Sanitation Data'!$E$10,0,10*ROW('Sanitation Data'!E4)),NA())</f>
        <v>100</v>
      </c>
      <c r="AD10" s="72">
        <f ca="true">+IF(AND(ISNUMBER(OFFSET('Sanitation Data'!$E$11,0,10*ROW('Sanitation Data'!E4))),'Data Summary'!CS10="Yes"),OFFSET('Sanitation Data'!$E$11,0,10*ROW('Sanitation Data'!E4)),NA())</f>
        <v>100</v>
      </c>
      <c r="AE10" s="72">
        <f ca="true">+IF(AND(ISNUMBER(OFFSET('Sanitation Data'!$E$12,0,10*ROW('Sanitation Data'!E4))),'Data Summary'!CT10="Yes"),OFFSET('Sanitation Data'!$E$12,0,10*ROW('Sanitation Data'!E4)),NA())</f>
        <v>100</v>
      </c>
      <c r="AF10" s="72" t="e">
        <f ca="true">+IF(AND(ISNUMBER(OFFSET('Sanitation Data'!$F$4,0,10*ROW('Sanitation Data'!F4))),'Data Summary'!CU10="Yes"),100-OFFSET('Sanitation Data'!$F$4,0,10*ROW('Sanitation Data'!F4)),NA())</f>
        <v>#N/A</v>
      </c>
      <c r="AG10" s="72" t="e">
        <f ca="true">+IF(AND(ISNUMBER(OFFSET('Sanitation Data'!$F$6,0,10*ROW('Sanitation Data'!F4))),'Data Summary'!CV10="Yes"),OFFSET('Sanitation Data'!$F$6,0,10*ROW('Sanitation Data'!F4)),NA())</f>
        <v>#N/A</v>
      </c>
      <c r="AH10" s="72" t="e">
        <f ca="true">+IF(AND(ISNUMBER(OFFSET('Sanitation Data'!$F$10,0,10*ROW('Sanitation Data'!F4))),'Data Summary'!CW10="Yes"),OFFSET('Sanitation Data'!$F$10,0,10*ROW('Sanitation Data'!F4)),NA())</f>
        <v>#N/A</v>
      </c>
      <c r="AI10" s="72" t="e">
        <f ca="true">+IF(AND(ISNUMBER(OFFSET('Sanitation Data'!$F$11,0,10*ROW('Sanitation Data'!F4))),'Data Summary'!CX10="Yes"),OFFSET('Sanitation Data'!$F$11,0,10*ROW('Sanitation Data'!F4)),NA())</f>
        <v>#N/A</v>
      </c>
      <c r="AJ10" s="72" t="e">
        <f ca="true">+IF(AND(ISNUMBER(OFFSET('Sanitation Data'!$F$12,0,10*ROW('Sanitation Data'!F4))),'Data Summary'!CY10="Yes"),OFFSET('Sanitation Data'!$F$12,0,10*ROW('Sanitation Data'!F4)),NA())</f>
        <v>#N/A</v>
      </c>
      <c r="AK10" s="72" t="e">
        <f ca="true">+IF(AND(ISNUMBER(OFFSET('Sanitation Data'!$G$4,0,10*ROW('Sanitation Data'!G4))),'Data Summary'!CZ10="Yes"),100-OFFSET('Sanitation Data'!$G$4,0,10*ROW('Sanitation Data'!G4)),NA())</f>
        <v>#N/A</v>
      </c>
      <c r="AL10" s="72" t="e">
        <f ca="true">+IF(AND(ISNUMBER(OFFSET('Sanitation Data'!$G$6,0,10*ROW('Sanitation Data'!G4))),'Data Summary'!DA10="Yes"),OFFSET('Sanitation Data'!$G$6,0,10*ROW('Sanitation Data'!G4)),NA())</f>
        <v>#N/A</v>
      </c>
      <c r="AM10" s="72" t="e">
        <f ca="true">+IF(AND(ISNUMBER(OFFSET('Sanitation Data'!$G$10,0,10*ROW('Sanitation Data'!G4))),'Data Summary'!DB10="Yes"),OFFSET('Sanitation Data'!$G$10,0,10*ROW('Sanitation Data'!G4)),NA())</f>
        <v>#N/A</v>
      </c>
      <c r="AN10" s="72" t="e">
        <f ca="true">+IF(AND(ISNUMBER(OFFSET('Sanitation Data'!$G$11,0,10*ROW('Sanitation Data'!G4))),'Data Summary'!DC10="Yes"),OFFSET('Sanitation Data'!$G$11,0,10*ROW('Sanitation Data'!G4)),NA())</f>
        <v>#N/A</v>
      </c>
      <c r="AO10" s="72" t="e">
        <f ca="true">+IF(AND(ISNUMBER(OFFSET('Sanitation Data'!$G$12,0,10*ROW('Sanitation Data'!G4))),'Data Summary'!DD10="Yes"),OFFSET('Sanitation Data'!$G$12,0,10*ROW('Sanitation Data'!G4)),NA())</f>
        <v>#N/A</v>
      </c>
      <c r="AP10" s="72">
        <f ca="true">+IF(AND(ISNUMBER(OFFSET('Sanitation Data'!$H$4,0,10*ROW('Sanitation Data'!H4))),'Data Summary'!DE10="Yes"),100-OFFSET('Sanitation Data'!$H$4,0,10*ROW('Sanitation Data'!H4)),NA())</f>
        <v>100</v>
      </c>
      <c r="AQ10" s="72">
        <f ca="true">+IF(AND(ISNUMBER(OFFSET('Sanitation Data'!$H$6,0,10*ROW('Sanitation Data'!H4))),'Data Summary'!DF10="Yes"),OFFSET('Sanitation Data'!$H$6,0,10*ROW('Sanitation Data'!H4)),NA())</f>
        <v>100</v>
      </c>
      <c r="AR10" s="72">
        <f ca="true">+IF(AND(ISNUMBER(OFFSET('Sanitation Data'!$H$10,0,10*ROW('Sanitation Data'!H4))),'Data Summary'!DG10="Yes"),OFFSET('Sanitation Data'!$H$10,0,10*ROW('Sanitation Data'!H4)),NA())</f>
        <v>100</v>
      </c>
      <c r="AS10" s="72">
        <f ca="true">+IF(AND(ISNUMBER(OFFSET('Sanitation Data'!$H$11,0,10*ROW('Sanitation Data'!H4))),'Data Summary'!DH10="Yes"),OFFSET('Sanitation Data'!$H$11,0,10*ROW('Sanitation Data'!H4)),NA())</f>
        <v>100</v>
      </c>
      <c r="AT10" s="72">
        <f ca="true">+IF(AND(ISNUMBER(OFFSET('Sanitation Data'!$H$12,0,10*ROW('Sanitation Data'!H4))),'Data Summary'!DI10="Yes"),OFFSET('Sanitation Data'!$H$12,0,10*ROW('Sanitation Data'!H4)),NA())</f>
        <v>100</v>
      </c>
      <c r="AU10" s="72">
        <f ca="true">+IF(AND(ISNUMBER(OFFSET('Sanitation Data'!$I$4,0,10*ROW('Sanitation Data'!I4))),'Data Summary'!DJ10="Yes"),100-OFFSET('Sanitation Data'!$I$4,0,10*ROW('Sanitation Data'!I4)),NA())</f>
        <v>100</v>
      </c>
      <c r="AV10" s="72">
        <f ca="true">+IF(AND(ISNUMBER(OFFSET('Sanitation Data'!$I$6,0,10*ROW('Sanitation Data'!I4))),'Data Summary'!DK10="Yes"),OFFSET('Sanitation Data'!$I$6,0,10*ROW('Sanitation Data'!I4)),NA())</f>
        <v>100</v>
      </c>
      <c r="AW10" s="72">
        <f ca="true">+IF(AND(ISNUMBER(OFFSET('Sanitation Data'!$I$10,0,10*ROW('Sanitation Data'!I4))),'Data Summary'!DL10="Yes"),OFFSET('Sanitation Data'!$I$10,0,10*ROW('Sanitation Data'!I4)),NA())</f>
        <v>100</v>
      </c>
      <c r="AX10" s="72">
        <f ca="true">+IF(AND(ISNUMBER(OFFSET('Sanitation Data'!$I$11,0,10*ROW('Sanitation Data'!I4))),'Data Summary'!DM10="Yes"),OFFSET('Sanitation Data'!$I$11,0,10*ROW('Sanitation Data'!I4)),NA())</f>
        <v>100</v>
      </c>
      <c r="AY10" s="72">
        <f ca="true">+IF(AND(ISNUMBER(OFFSET('Sanitation Data'!$I$12,0,10*ROW('Sanitation Data'!I4))),'Data Summary'!DN10="Yes"),OFFSET('Sanitation Data'!$I$12,0,10*ROW('Sanitation Data'!I4)),NA())</f>
        <v>100</v>
      </c>
      <c r="AZ10" s="73">
        <f ca="true">+IF(AND(ISNUMBER(OFFSET('Hygiene Data'!$D$5,0,10*ROW('Hygiene Data'!D4))),'Data Summary'!DO10="Yes"),OFFSET('Hygiene Data'!$D$5,0,10*ROW('Hygiene Data'!D4)),NA())</f>
        <v>100</v>
      </c>
      <c r="BA10" s="73">
        <f ca="true">+IF(AND(ISNUMBER(OFFSET('Hygiene Data'!$D$7,0,10*ROW('Hygiene Data'!D4))),'Data Summary'!DP10="Yes"),OFFSET('Hygiene Data'!$D$7,0,10*ROW('Hygiene Data'!D4)),NA())</f>
        <v>100</v>
      </c>
      <c r="BB10" s="73">
        <f ca="true">+IF(AND(ISNUMBER(OFFSET('Hygiene Data'!$D$9,0,10*ROW('Hygiene Data'!D4))),'Data Summary'!DQ10="Yes"),OFFSET('Hygiene Data'!$D$9,0,10*ROW('Hygiene Data'!D4)),NA())</f>
        <v>100</v>
      </c>
      <c r="BC10" s="73">
        <f ca="true">+IF(AND(ISNUMBER(OFFSET('Hygiene Data'!$E$5,0,10*ROW('Hygiene Data'!E4))),'Data Summary'!DR10="Yes"),OFFSET('Hygiene Data'!$E$5,0,10*ROW('Hygiene Data'!E4)),NA())</f>
        <v>100</v>
      </c>
      <c r="BD10" s="73">
        <f ca="true">+IF(AND(ISNUMBER(OFFSET('Hygiene Data'!$E$7,0,10*ROW('Hygiene Data'!E4))),'Data Summary'!DS10="Yes"),OFFSET('Hygiene Data'!$E$7,0,10*ROW('Hygiene Data'!E4)),NA())</f>
        <v>100</v>
      </c>
      <c r="BE10" s="73">
        <f ca="true">+IF(AND(ISNUMBER(OFFSET('Hygiene Data'!$E$9,0,10*ROW('Hygiene Data'!E4))),'Data Summary'!DT10="Yes"),OFFSET('Hygiene Data'!$E$9,0,10*ROW('Hygiene Data'!E4)),NA())</f>
        <v>100</v>
      </c>
      <c r="BF10" s="73" t="e">
        <f ca="true">+IF(AND(ISNUMBER(OFFSET('Hygiene Data'!$F$5,0,10*ROW('Hygiene Data'!F4))),'Data Summary'!DU10="Yes"),OFFSET('Hygiene Data'!$F$5,0,10*ROW('Hygiene Data'!F4)),NA())</f>
        <v>#N/A</v>
      </c>
      <c r="BG10" s="73" t="e">
        <f ca="true">+IF(AND(ISNUMBER(OFFSET('Hygiene Data'!$F$7,0,10*ROW('Hygiene Data'!F4))),'Data Summary'!DV10="Yes"),OFFSET('Hygiene Data'!$F$7,0,10*ROW('Hygiene Data'!F4)),NA())</f>
        <v>#N/A</v>
      </c>
      <c r="BH10" s="73" t="e">
        <f ca="true">+IF(AND(ISNUMBER(OFFSET('Hygiene Data'!$F$9,0,10*ROW('Hygiene Data'!F4))),'Data Summary'!DW10="Yes"),OFFSET('Hygiene Data'!$F$9,0,10*ROW('Hygiene Data'!F4)),NA())</f>
        <v>#N/A</v>
      </c>
      <c r="BI10" s="73" t="e">
        <f ca="true">+IF(AND(ISNUMBER(OFFSET('Hygiene Data'!$G$5,0,10*ROW('Hygiene Data'!G4))),'Data Summary'!DX10="Yes"),OFFSET('Hygiene Data'!$G$5,0,10*ROW('Hygiene Data'!G4)),NA())</f>
        <v>#N/A</v>
      </c>
      <c r="BJ10" s="73" t="e">
        <f ca="true">+IF(AND(ISNUMBER(OFFSET('Hygiene Data'!$G$7,0,10*ROW('Hygiene Data'!G4))),'Data Summary'!DY10="Yes"),OFFSET('Hygiene Data'!$G$7,0,10*ROW('Hygiene Data'!G4)),NA())</f>
        <v>#N/A</v>
      </c>
      <c r="BK10" s="73" t="e">
        <f ca="true">+IF(AND(ISNUMBER(OFFSET('Hygiene Data'!$G$9,0,10*ROW('Hygiene Data'!G4))),'Data Summary'!DZ10="Yes"),OFFSET('Hygiene Data'!$G$9,0,10*ROW('Hygiene Data'!G4)),NA())</f>
        <v>#N/A</v>
      </c>
      <c r="BL10" s="73">
        <f ca="true">+IF(AND(ISNUMBER(OFFSET('Hygiene Data'!$H$5,0,10*ROW('Hygiene Data'!H4))),'Data Summary'!EA10="Yes"),OFFSET('Hygiene Data'!$H$5,0,10*ROW('Hygiene Data'!H4)),NA())</f>
        <v>100</v>
      </c>
      <c r="BM10" s="73">
        <f ca="true">+IF(AND(ISNUMBER(OFFSET('Hygiene Data'!$H$7,0,10*ROW('Hygiene Data'!H4))),'Data Summary'!EB10="Yes"),OFFSET('Hygiene Data'!$H$7,0,10*ROW('Hygiene Data'!H4)),NA())</f>
        <v>100</v>
      </c>
      <c r="BN10" s="73">
        <f ca="true">+IF(AND(ISNUMBER(OFFSET('Hygiene Data'!$H$9,0,10*ROW('Hygiene Data'!H4))),'Data Summary'!EC10="Yes"),OFFSET('Hygiene Data'!$H$9,0,10*ROW('Hygiene Data'!H4)),NA())</f>
        <v>100</v>
      </c>
      <c r="BO10" s="73">
        <f ca="true">+IF(AND(ISNUMBER(OFFSET('Hygiene Data'!$I$5,0,10*ROW('Hygiene Data'!I4))),'Data Summary'!ED10="Yes"),OFFSET('Hygiene Data'!$I$5,0,10*ROW('Hygiene Data'!I4)),NA())</f>
        <v>100</v>
      </c>
      <c r="BP10" s="73">
        <f ca="true">+IF(AND(ISNUMBER(OFFSET('Hygiene Data'!$I$7,0,10*ROW('Hygiene Data'!I4))),'Data Summary'!EE10="Yes"),OFFSET('Hygiene Data'!$I$7,0,10*ROW('Hygiene Data'!I4)),NA())</f>
        <v>100</v>
      </c>
      <c r="BQ10" s="73">
        <f ca="true">+IF(AND(ISNUMBER(OFFSET('Hygiene Data'!$I$9,0,10*ROW('Hygiene Data'!I4))),'Data Summary'!EF10="Yes"),OFFSET('Hygiene Data'!$I$9,0,10*ROW('Hygiene Data'!I4)),NA())</f>
        <v>100</v>
      </c>
    </row>
    <row xmlns:x14ac="http://schemas.microsoft.com/office/spreadsheetml/2009/9/ac" r="11" x14ac:dyDescent="0.2">
      <c r="A11" s="294" t="str">
        <f ca="true">+RIGHT('Data Summary'!A11,LEN('Data Summary'!A11)-9)</f>
        <v>UIS</v>
      </c>
      <c r="B11" s="28" t="str">
        <f ca="true">+IF(ISTEXT('Data Summary'!B11),'Data Summary'!B11,"")</f>
        <v>Other</v>
      </c>
      <c r="C11" s="293">
        <f ca="true">+VALUE('Data Summary'!C11)</f>
        <v>2021</v>
      </c>
      <c r="D11" s="71">
        <f ca="true">+IF(AND(ISNUMBER(OFFSET('Water Data'!$D$4,0,10*ROW('Water Data'!D5))),'Data Summary'!BS11="Yes"),100-OFFSET('Water Data'!$D$4,0,10*ROW('Water Data'!D5)),NA())</f>
        <v>100</v>
      </c>
      <c r="E11" s="71">
        <f ca="true">+IF(AND(ISNUMBER(OFFSET('Water Data'!$D$6,0,10*ROW('Water Data'!D5))),'Data Summary'!BT11="Yes"),OFFSET('Water Data'!$D$6,0,10*ROW('Water Data'!D5)),NA())</f>
        <v>100</v>
      </c>
      <c r="F11" s="71">
        <f ca="true">+IF(AND(ISNUMBER(OFFSET('Water Data'!$D$9,0,10*ROW('Water Data'!D5))),'Data Summary'!BU11="Yes"),OFFSET('Water Data'!$D$9,0,10*ROW('Water Data'!D5)),NA())</f>
        <v>100</v>
      </c>
      <c r="G11" s="71">
        <f ca="true">+IF(AND(ISNUMBER(OFFSET('Water Data'!$E$4,0,10*ROW('Water Data'!E5))),'Data Summary'!BV11="Yes"),100-OFFSET('Water Data'!$E$4,0,10*ROW('Water Data'!E5)),NA())</f>
        <v>100</v>
      </c>
      <c r="H11" s="71">
        <f ca="true">+IF(AND(ISNUMBER(OFFSET('Water Data'!$E$6,0,10*ROW('Water Data'!E5))),'Data Summary'!BW11="Yes"),OFFSET('Water Data'!$E$6,0,10*ROW('Water Data'!E5)),NA())</f>
        <v>100</v>
      </c>
      <c r="I11" s="71">
        <f ca="true">+IF(AND(ISNUMBER(OFFSET('Water Data'!$E$9,0,10*ROW('Water Data'!E5))),'Data Summary'!BX11="Yes"),OFFSET('Water Data'!$E$9,0,10*ROW('Water Data'!E5)),NA())</f>
        <v>100</v>
      </c>
      <c r="J11" s="71" t="e">
        <f ca="true">+IF(AND(ISNUMBER(OFFSET('Water Data'!$F$4,0,10*ROW('Water Data'!F5))),'Data Summary'!BY11="Yes"),100-OFFSET('Water Data'!$F$4,0,10*ROW('Water Data'!F5)),NA())</f>
        <v>#N/A</v>
      </c>
      <c r="K11" s="71" t="e">
        <f ca="true">+IF(AND(ISNUMBER(OFFSET('Water Data'!$F$6,0,10*ROW('Water Data'!F5))),'Data Summary'!BZ11="Yes"),OFFSET('Water Data'!$F$6,0,10*ROW('Water Data'!F5)),NA())</f>
        <v>#N/A</v>
      </c>
      <c r="L11" s="71" t="e">
        <f ca="true">+IF(AND(ISNUMBER(OFFSET('Water Data'!$F$9,0,10*ROW('Water Data'!F5))),'Data Summary'!CA11="Yes"),OFFSET('Water Data'!$F$9,0,10*ROW('Water Data'!F5)),NA())</f>
        <v>#N/A</v>
      </c>
      <c r="M11" s="71" t="e">
        <f ca="true">+IF(AND(ISNUMBER(OFFSET('Water Data'!$G$4,0,10*ROW('Water Data'!G5))),'Data Summary'!CB11="Yes"),100-OFFSET('Water Data'!$G$4,0,10*ROW('Water Data'!G5)),NA())</f>
        <v>#N/A</v>
      </c>
      <c r="N11" s="71" t="e">
        <f ca="true">+IF(AND(ISNUMBER(OFFSET('Water Data'!$G$6,0,10*ROW('Water Data'!G5))),'Data Summary'!CC11="Yes"),OFFSET('Water Data'!$G$6,0,10*ROW('Water Data'!G5)),NA())</f>
        <v>#N/A</v>
      </c>
      <c r="O11" s="71" t="e">
        <f ca="true">+IF(AND(ISNUMBER(OFFSET('Water Data'!$G$9,0,10*ROW('Water Data'!G5))),'Data Summary'!CD11="Yes"),OFFSET('Water Data'!$G$9,0,10*ROW('Water Data'!G5)),NA())</f>
        <v>#N/A</v>
      </c>
      <c r="P11" s="71">
        <f ca="true">+IF(AND(ISNUMBER(OFFSET('Water Data'!$H$4,0,10*ROW('Water Data'!H5))),'Data Summary'!CE11="Yes"),100-OFFSET('Water Data'!$H$4,0,10*ROW('Water Data'!H5)),NA())</f>
        <v>100</v>
      </c>
      <c r="Q11" s="71">
        <f ca="true">+IF(AND(ISNUMBER(OFFSET('Water Data'!$H$6,0,10*ROW('Water Data'!H5))),'Data Summary'!CF11="Yes"),OFFSET('Water Data'!$H$6,0,10*ROW('Water Data'!H5)),NA())</f>
        <v>100</v>
      </c>
      <c r="R11" s="71">
        <f ca="true">+IF(AND(ISNUMBER(OFFSET('Water Data'!$H$9,0,10*ROW('Water Data'!H5))),'Data Summary'!CG11="Yes"),OFFSET('Water Data'!$H$9,0,10*ROW('Water Data'!H5)),NA())</f>
        <v>100</v>
      </c>
      <c r="S11" s="71">
        <f ca="true">+IF(AND(ISNUMBER(OFFSET('Water Data'!$I$4,0,10*ROW('Water Data'!I5))),'Data Summary'!CH11="Yes"),100-OFFSET('Water Data'!$I$4,0,10*ROW('Water Data'!I5)),NA())</f>
        <v>100</v>
      </c>
      <c r="T11" s="71">
        <f ca="true">+IF(AND(ISNUMBER(OFFSET('Water Data'!$I$6,0,10*ROW('Water Data'!I5))),'Data Summary'!CI11="Yes"),OFFSET('Water Data'!$I$6,0,10*ROW('Water Data'!I5)),NA())</f>
        <v>100</v>
      </c>
      <c r="U11" s="71">
        <f ca="true">+IF(AND(ISNUMBER(OFFSET('Water Data'!$I$9,0,10*ROW('Water Data'!I5))),'Data Summary'!CJ11="Yes"),OFFSET('Water Data'!$I$9,0,10*ROW('Water Data'!I5)),NA())</f>
        <v>100</v>
      </c>
      <c r="V11" s="72">
        <f ca="true">+IF(AND(ISNUMBER(OFFSET('Sanitation Data'!$D$4,0,10*ROW('Sanitation Data'!D5))),'Data Summary'!CK11="Yes"),100-OFFSET('Sanitation Data'!$D$4,0,10*ROW('Sanitation Data'!D5)),NA())</f>
        <v>100</v>
      </c>
      <c r="W11" s="72">
        <f ca="true">+IF(AND(ISNUMBER(OFFSET('Sanitation Data'!$D$6,0,10*ROW('Sanitation Data'!D5))),'Data Summary'!CL11="Yes"),OFFSET('Sanitation Data'!$D$6,0,10*ROW('Sanitation Data'!D5)),NA())</f>
        <v>100</v>
      </c>
      <c r="X11" s="72">
        <f ca="true">+IF(AND(ISNUMBER(OFFSET('Sanitation Data'!$D$10,0,10*ROW('Sanitation Data'!D5))),'Data Summary'!CM11="Yes"),OFFSET('Sanitation Data'!$D$10,0,10*ROW('Sanitation Data'!D5)),NA())</f>
        <v>100</v>
      </c>
      <c r="Y11" s="72">
        <f ca="true">+IF(AND(ISNUMBER(OFFSET('Sanitation Data'!$D$11,0,10*ROW('Sanitation Data'!D5))),'Data Summary'!CN11="Yes"),OFFSET('Sanitation Data'!$D$11,0,10*ROW('Sanitation Data'!D5)),NA())</f>
        <v>100</v>
      </c>
      <c r="Z11" s="72">
        <f ca="true">+IF(AND(ISNUMBER(OFFSET('Sanitation Data'!$D$12,0,10*ROW('Sanitation Data'!D5))),'Data Summary'!CO11="Yes"),OFFSET('Sanitation Data'!$D$12,0,10*ROW('Sanitation Data'!D5)),NA())</f>
        <v>100</v>
      </c>
      <c r="AA11" s="72">
        <f ca="true">+IF(AND(ISNUMBER(OFFSET('Sanitation Data'!$E$4,0,10*ROW('Sanitation Data'!E5))),'Data Summary'!CP11="Yes"),100-OFFSET('Sanitation Data'!$E$4,0,10*ROW('Sanitation Data'!E5)),NA())</f>
        <v>100</v>
      </c>
      <c r="AB11" s="72">
        <f ca="true">+IF(AND(ISNUMBER(OFFSET('Sanitation Data'!$E$6,0,10*ROW('Sanitation Data'!E5))),'Data Summary'!CQ11="Yes"),OFFSET('Sanitation Data'!$E$6,0,10*ROW('Sanitation Data'!E5)),NA())</f>
        <v>100</v>
      </c>
      <c r="AC11" s="72">
        <f ca="true">+IF(AND(ISNUMBER(OFFSET('Sanitation Data'!$E$10,0,10*ROW('Sanitation Data'!E5))),'Data Summary'!CR11="Yes"),OFFSET('Sanitation Data'!$E$10,0,10*ROW('Sanitation Data'!E5)),NA())</f>
        <v>100</v>
      </c>
      <c r="AD11" s="72">
        <f ca="true">+IF(AND(ISNUMBER(OFFSET('Sanitation Data'!$E$11,0,10*ROW('Sanitation Data'!E5))),'Data Summary'!CS11="Yes"),OFFSET('Sanitation Data'!$E$11,0,10*ROW('Sanitation Data'!E5)),NA())</f>
        <v>100</v>
      </c>
      <c r="AE11" s="72">
        <f ca="true">+IF(AND(ISNUMBER(OFFSET('Sanitation Data'!$E$12,0,10*ROW('Sanitation Data'!E5))),'Data Summary'!CT11="Yes"),OFFSET('Sanitation Data'!$E$12,0,10*ROW('Sanitation Data'!E5)),NA())</f>
        <v>100</v>
      </c>
      <c r="AF11" s="72" t="e">
        <f ca="true">+IF(AND(ISNUMBER(OFFSET('Sanitation Data'!$F$4,0,10*ROW('Sanitation Data'!F5))),'Data Summary'!CU11="Yes"),100-OFFSET('Sanitation Data'!$F$4,0,10*ROW('Sanitation Data'!F5)),NA())</f>
        <v>#N/A</v>
      </c>
      <c r="AG11" s="72" t="e">
        <f ca="true">+IF(AND(ISNUMBER(OFFSET('Sanitation Data'!$F$6,0,10*ROW('Sanitation Data'!F5))),'Data Summary'!CV11="Yes"),OFFSET('Sanitation Data'!$F$6,0,10*ROW('Sanitation Data'!F5)),NA())</f>
        <v>#N/A</v>
      </c>
      <c r="AH11" s="72" t="e">
        <f ca="true">+IF(AND(ISNUMBER(OFFSET('Sanitation Data'!$F$10,0,10*ROW('Sanitation Data'!F5))),'Data Summary'!CW11="Yes"),OFFSET('Sanitation Data'!$F$10,0,10*ROW('Sanitation Data'!F5)),NA())</f>
        <v>#N/A</v>
      </c>
      <c r="AI11" s="72" t="e">
        <f ca="true">+IF(AND(ISNUMBER(OFFSET('Sanitation Data'!$F$11,0,10*ROW('Sanitation Data'!F5))),'Data Summary'!CX11="Yes"),OFFSET('Sanitation Data'!$F$11,0,10*ROW('Sanitation Data'!F5)),NA())</f>
        <v>#N/A</v>
      </c>
      <c r="AJ11" s="72" t="e">
        <f ca="true">+IF(AND(ISNUMBER(OFFSET('Sanitation Data'!$F$12,0,10*ROW('Sanitation Data'!F5))),'Data Summary'!CY11="Yes"),OFFSET('Sanitation Data'!$F$12,0,10*ROW('Sanitation Data'!F5)),NA())</f>
        <v>#N/A</v>
      </c>
      <c r="AK11" s="72" t="e">
        <f ca="true">+IF(AND(ISNUMBER(OFFSET('Sanitation Data'!$G$4,0,10*ROW('Sanitation Data'!G5))),'Data Summary'!CZ11="Yes"),100-OFFSET('Sanitation Data'!$G$4,0,10*ROW('Sanitation Data'!G5)),NA())</f>
        <v>#N/A</v>
      </c>
      <c r="AL11" s="72" t="e">
        <f ca="true">+IF(AND(ISNUMBER(OFFSET('Sanitation Data'!$G$6,0,10*ROW('Sanitation Data'!G5))),'Data Summary'!DA11="Yes"),OFFSET('Sanitation Data'!$G$6,0,10*ROW('Sanitation Data'!G5)),NA())</f>
        <v>#N/A</v>
      </c>
      <c r="AM11" s="72" t="e">
        <f ca="true">+IF(AND(ISNUMBER(OFFSET('Sanitation Data'!$G$10,0,10*ROW('Sanitation Data'!G5))),'Data Summary'!DB11="Yes"),OFFSET('Sanitation Data'!$G$10,0,10*ROW('Sanitation Data'!G5)),NA())</f>
        <v>#N/A</v>
      </c>
      <c r="AN11" s="72" t="e">
        <f ca="true">+IF(AND(ISNUMBER(OFFSET('Sanitation Data'!$G$11,0,10*ROW('Sanitation Data'!G5))),'Data Summary'!DC11="Yes"),OFFSET('Sanitation Data'!$G$11,0,10*ROW('Sanitation Data'!G5)),NA())</f>
        <v>#N/A</v>
      </c>
      <c r="AO11" s="72" t="e">
        <f ca="true">+IF(AND(ISNUMBER(OFFSET('Sanitation Data'!$G$12,0,10*ROW('Sanitation Data'!G5))),'Data Summary'!DD11="Yes"),OFFSET('Sanitation Data'!$G$12,0,10*ROW('Sanitation Data'!G5)),NA())</f>
        <v>#N/A</v>
      </c>
      <c r="AP11" s="72">
        <f ca="true">+IF(AND(ISNUMBER(OFFSET('Sanitation Data'!$H$4,0,10*ROW('Sanitation Data'!H5))),'Data Summary'!DE11="Yes"),100-OFFSET('Sanitation Data'!$H$4,0,10*ROW('Sanitation Data'!H5)),NA())</f>
        <v>100</v>
      </c>
      <c r="AQ11" s="72">
        <f ca="true">+IF(AND(ISNUMBER(OFFSET('Sanitation Data'!$H$6,0,10*ROW('Sanitation Data'!H5))),'Data Summary'!DF11="Yes"),OFFSET('Sanitation Data'!$H$6,0,10*ROW('Sanitation Data'!H5)),NA())</f>
        <v>100</v>
      </c>
      <c r="AR11" s="72">
        <f ca="true">+IF(AND(ISNUMBER(OFFSET('Sanitation Data'!$H$10,0,10*ROW('Sanitation Data'!H5))),'Data Summary'!DG11="Yes"),OFFSET('Sanitation Data'!$H$10,0,10*ROW('Sanitation Data'!H5)),NA())</f>
        <v>100</v>
      </c>
      <c r="AS11" s="72">
        <f ca="true">+IF(AND(ISNUMBER(OFFSET('Sanitation Data'!$H$11,0,10*ROW('Sanitation Data'!H5))),'Data Summary'!DH11="Yes"),OFFSET('Sanitation Data'!$H$11,0,10*ROW('Sanitation Data'!H5)),NA())</f>
        <v>100</v>
      </c>
      <c r="AT11" s="72">
        <f ca="true">+IF(AND(ISNUMBER(OFFSET('Sanitation Data'!$H$12,0,10*ROW('Sanitation Data'!H5))),'Data Summary'!DI11="Yes"),OFFSET('Sanitation Data'!$H$12,0,10*ROW('Sanitation Data'!H5)),NA())</f>
        <v>100</v>
      </c>
      <c r="AU11" s="72">
        <f ca="true">+IF(AND(ISNUMBER(OFFSET('Sanitation Data'!$I$4,0,10*ROW('Sanitation Data'!I5))),'Data Summary'!DJ11="Yes"),100-OFFSET('Sanitation Data'!$I$4,0,10*ROW('Sanitation Data'!I5)),NA())</f>
        <v>100</v>
      </c>
      <c r="AV11" s="72">
        <f ca="true">+IF(AND(ISNUMBER(OFFSET('Sanitation Data'!$I$6,0,10*ROW('Sanitation Data'!I5))),'Data Summary'!DK11="Yes"),OFFSET('Sanitation Data'!$I$6,0,10*ROW('Sanitation Data'!I5)),NA())</f>
        <v>100</v>
      </c>
      <c r="AW11" s="72">
        <f ca="true">+IF(AND(ISNUMBER(OFFSET('Sanitation Data'!$I$10,0,10*ROW('Sanitation Data'!I5))),'Data Summary'!DL11="Yes"),OFFSET('Sanitation Data'!$I$10,0,10*ROW('Sanitation Data'!I5)),NA())</f>
        <v>100</v>
      </c>
      <c r="AX11" s="72">
        <f ca="true">+IF(AND(ISNUMBER(OFFSET('Sanitation Data'!$I$11,0,10*ROW('Sanitation Data'!I5))),'Data Summary'!DM11="Yes"),OFFSET('Sanitation Data'!$I$11,0,10*ROW('Sanitation Data'!I5)),NA())</f>
        <v>100</v>
      </c>
      <c r="AY11" s="72">
        <f ca="true">+IF(AND(ISNUMBER(OFFSET('Sanitation Data'!$I$12,0,10*ROW('Sanitation Data'!I5))),'Data Summary'!DN11="Yes"),OFFSET('Sanitation Data'!$I$12,0,10*ROW('Sanitation Data'!I5)),NA())</f>
        <v>100</v>
      </c>
      <c r="AZ11" s="73">
        <f ca="true">+IF(AND(ISNUMBER(OFFSET('Hygiene Data'!$D$5,0,10*ROW('Hygiene Data'!D5))),'Data Summary'!DO11="Yes"),OFFSET('Hygiene Data'!$D$5,0,10*ROW('Hygiene Data'!D5)),NA())</f>
        <v>100</v>
      </c>
      <c r="BA11" s="73">
        <f ca="true">+IF(AND(ISNUMBER(OFFSET('Hygiene Data'!$D$7,0,10*ROW('Hygiene Data'!D5))),'Data Summary'!DP11="Yes"),OFFSET('Hygiene Data'!$D$7,0,10*ROW('Hygiene Data'!D5)),NA())</f>
        <v>100</v>
      </c>
      <c r="BB11" s="73">
        <f ca="true">+IF(AND(ISNUMBER(OFFSET('Hygiene Data'!$D$9,0,10*ROW('Hygiene Data'!D5))),'Data Summary'!DQ11="Yes"),OFFSET('Hygiene Data'!$D$9,0,10*ROW('Hygiene Data'!D5)),NA())</f>
        <v>100</v>
      </c>
      <c r="BC11" s="73">
        <f ca="true">+IF(AND(ISNUMBER(OFFSET('Hygiene Data'!$E$5,0,10*ROW('Hygiene Data'!E5))),'Data Summary'!DR11="Yes"),OFFSET('Hygiene Data'!$E$5,0,10*ROW('Hygiene Data'!E5)),NA())</f>
        <v>100</v>
      </c>
      <c r="BD11" s="73">
        <f ca="true">+IF(AND(ISNUMBER(OFFSET('Hygiene Data'!$E$7,0,10*ROW('Hygiene Data'!E5))),'Data Summary'!DS11="Yes"),OFFSET('Hygiene Data'!$E$7,0,10*ROW('Hygiene Data'!E5)),NA())</f>
        <v>100</v>
      </c>
      <c r="BE11" s="73">
        <f ca="true">+IF(AND(ISNUMBER(OFFSET('Hygiene Data'!$E$9,0,10*ROW('Hygiene Data'!E5))),'Data Summary'!DT11="Yes"),OFFSET('Hygiene Data'!$E$9,0,10*ROW('Hygiene Data'!E5)),NA())</f>
        <v>100</v>
      </c>
      <c r="BF11" s="73" t="e">
        <f ca="true">+IF(AND(ISNUMBER(OFFSET('Hygiene Data'!$F$5,0,10*ROW('Hygiene Data'!F5))),'Data Summary'!DU11="Yes"),OFFSET('Hygiene Data'!$F$5,0,10*ROW('Hygiene Data'!F5)),NA())</f>
        <v>#N/A</v>
      </c>
      <c r="BG11" s="73" t="e">
        <f ca="true">+IF(AND(ISNUMBER(OFFSET('Hygiene Data'!$F$7,0,10*ROW('Hygiene Data'!F5))),'Data Summary'!DV11="Yes"),OFFSET('Hygiene Data'!$F$7,0,10*ROW('Hygiene Data'!F5)),NA())</f>
        <v>#N/A</v>
      </c>
      <c r="BH11" s="73" t="e">
        <f ca="true">+IF(AND(ISNUMBER(OFFSET('Hygiene Data'!$F$9,0,10*ROW('Hygiene Data'!F5))),'Data Summary'!DW11="Yes"),OFFSET('Hygiene Data'!$F$9,0,10*ROW('Hygiene Data'!F5)),NA())</f>
        <v>#N/A</v>
      </c>
      <c r="BI11" s="73" t="e">
        <f ca="true">+IF(AND(ISNUMBER(OFFSET('Hygiene Data'!$G$5,0,10*ROW('Hygiene Data'!G5))),'Data Summary'!DX11="Yes"),OFFSET('Hygiene Data'!$G$5,0,10*ROW('Hygiene Data'!G5)),NA())</f>
        <v>#N/A</v>
      </c>
      <c r="BJ11" s="73" t="e">
        <f ca="true">+IF(AND(ISNUMBER(OFFSET('Hygiene Data'!$G$7,0,10*ROW('Hygiene Data'!G5))),'Data Summary'!DY11="Yes"),OFFSET('Hygiene Data'!$G$7,0,10*ROW('Hygiene Data'!G5)),NA())</f>
        <v>#N/A</v>
      </c>
      <c r="BK11" s="73" t="e">
        <f ca="true">+IF(AND(ISNUMBER(OFFSET('Hygiene Data'!$G$9,0,10*ROW('Hygiene Data'!G5))),'Data Summary'!DZ11="Yes"),OFFSET('Hygiene Data'!$G$9,0,10*ROW('Hygiene Data'!G5)),NA())</f>
        <v>#N/A</v>
      </c>
      <c r="BL11" s="73">
        <f ca="true">+IF(AND(ISNUMBER(OFFSET('Hygiene Data'!$H$5,0,10*ROW('Hygiene Data'!H5))),'Data Summary'!EA11="Yes"),OFFSET('Hygiene Data'!$H$5,0,10*ROW('Hygiene Data'!H5)),NA())</f>
        <v>100</v>
      </c>
      <c r="BM11" s="73">
        <f ca="true">+IF(AND(ISNUMBER(OFFSET('Hygiene Data'!$H$7,0,10*ROW('Hygiene Data'!H5))),'Data Summary'!EB11="Yes"),OFFSET('Hygiene Data'!$H$7,0,10*ROW('Hygiene Data'!H5)),NA())</f>
        <v>100</v>
      </c>
      <c r="BN11" s="73">
        <f ca="true">+IF(AND(ISNUMBER(OFFSET('Hygiene Data'!$H$9,0,10*ROW('Hygiene Data'!H5))),'Data Summary'!EC11="Yes"),OFFSET('Hygiene Data'!$H$9,0,10*ROW('Hygiene Data'!H5)),NA())</f>
        <v>100</v>
      </c>
      <c r="BO11" s="73">
        <f ca="true">+IF(AND(ISNUMBER(OFFSET('Hygiene Data'!$I$5,0,10*ROW('Hygiene Data'!I5))),'Data Summary'!ED11="Yes"),OFFSET('Hygiene Data'!$I$5,0,10*ROW('Hygiene Data'!I5)),NA())</f>
        <v>100</v>
      </c>
      <c r="BP11" s="73">
        <f ca="true">+IF(AND(ISNUMBER(OFFSET('Hygiene Data'!$I$7,0,10*ROW('Hygiene Data'!I5))),'Data Summary'!EE11="Yes"),OFFSET('Hygiene Data'!$I$7,0,10*ROW('Hygiene Data'!I5)),NA())</f>
        <v>100</v>
      </c>
      <c r="BQ11" s="73">
        <f ca="true">+IF(AND(ISNUMBER(OFFSET('Hygiene Data'!$I$9,0,10*ROW('Hygiene Data'!I5))),'Data Summary'!EF11="Yes"),OFFSET('Hygiene Data'!$I$9,0,10*ROW('Hygiene Data'!I5)),NA())</f>
        <v>100</v>
      </c>
    </row>
    <row xmlns:x14ac="http://schemas.microsoft.com/office/spreadsheetml/2009/9/ac" r="12" x14ac:dyDescent="0.2">
      <c r="A12" s="294" t="e">
        <f ca="true">+RIGHT('Data Summary'!A12,LEN('Data Summary'!A12)-9)</f>
        <v>#VALUE!</v>
      </c>
      <c r="B12" s="28" t="str">
        <f ca="true">+IF(ISTEXT('Data Summary'!B12),'Data Summary'!B12,"")</f>
        <v/>
      </c>
      <c r="C12" s="293" t="e">
        <f ca="true">+VALUE('Data Summary'!C12)</f>
        <v>#VALUE!</v>
      </c>
      <c r="D12" s="71" t="e">
        <f ca="true">+IF(AND(ISNUMBER(OFFSET('Water Data'!$D$4,0,10*ROW('Water Data'!D6))),'Data Summary'!BS12="Yes"),100-OFFSET('Water Data'!$D$4,0,10*ROW('Water Data'!D6)),NA())</f>
        <v>#N/A</v>
      </c>
      <c r="E12" s="71" t="e">
        <f ca="true">+IF(AND(ISNUMBER(OFFSET('Water Data'!$D$6,0,10*ROW('Water Data'!D6))),'Data Summary'!BT12="Yes"),OFFSET('Water Data'!$D$6,0,10*ROW('Water Data'!D6)),NA())</f>
        <v>#N/A</v>
      </c>
      <c r="F12" s="71" t="e">
        <f ca="true">+IF(AND(ISNUMBER(OFFSET('Water Data'!$D$9,0,10*ROW('Water Data'!D6))),'Data Summary'!BU12="Yes"),OFFSET('Water Data'!$D$9,0,10*ROW('Water Data'!D6)),NA())</f>
        <v>#N/A</v>
      </c>
      <c r="G12" s="71" t="e">
        <f ca="true">+IF(AND(ISNUMBER(OFFSET('Water Data'!$E$4,0,10*ROW('Water Data'!E6))),'Data Summary'!BV12="Yes"),100-OFFSET('Water Data'!$E$4,0,10*ROW('Water Data'!E6)),NA())</f>
        <v>#N/A</v>
      </c>
      <c r="H12" s="71" t="e">
        <f ca="true">+IF(AND(ISNUMBER(OFFSET('Water Data'!$E$6,0,10*ROW('Water Data'!E6))),'Data Summary'!BW12="Yes"),OFFSET('Water Data'!$E$6,0,10*ROW('Water Data'!E6)),NA())</f>
        <v>#N/A</v>
      </c>
      <c r="I12" s="71" t="e">
        <f ca="true">+IF(AND(ISNUMBER(OFFSET('Water Data'!$E$9,0,10*ROW('Water Data'!E6))),'Data Summary'!BX12="Yes"),OFFSET('Water Data'!$E$9,0,10*ROW('Water Data'!E6)),NA())</f>
        <v>#N/A</v>
      </c>
      <c r="J12" s="71" t="e">
        <f ca="true">+IF(AND(ISNUMBER(OFFSET('Water Data'!$F$4,0,10*ROW('Water Data'!F6))),'Data Summary'!BY12="Yes"),100-OFFSET('Water Data'!$F$4,0,10*ROW('Water Data'!F6)),NA())</f>
        <v>#N/A</v>
      </c>
      <c r="K12" s="71" t="e">
        <f ca="true">+IF(AND(ISNUMBER(OFFSET('Water Data'!$F$6,0,10*ROW('Water Data'!F6))),'Data Summary'!BZ12="Yes"),OFFSET('Water Data'!$F$6,0,10*ROW('Water Data'!F6)),NA())</f>
        <v>#N/A</v>
      </c>
      <c r="L12" s="71" t="e">
        <f ca="true">+IF(AND(ISNUMBER(OFFSET('Water Data'!$F$9,0,10*ROW('Water Data'!F6))),'Data Summary'!CA12="Yes"),OFFSET('Water Data'!$F$9,0,10*ROW('Water Data'!F6)),NA())</f>
        <v>#N/A</v>
      </c>
      <c r="M12" s="71" t="e">
        <f ca="true">+IF(AND(ISNUMBER(OFFSET('Water Data'!$G$4,0,10*ROW('Water Data'!G6))),'Data Summary'!CB12="Yes"),100-OFFSET('Water Data'!$G$4,0,10*ROW('Water Data'!G6)),NA())</f>
        <v>#N/A</v>
      </c>
      <c r="N12" s="71" t="e">
        <f ca="true">+IF(AND(ISNUMBER(OFFSET('Water Data'!$G$6,0,10*ROW('Water Data'!G6))),'Data Summary'!CC12="Yes"),OFFSET('Water Data'!$G$6,0,10*ROW('Water Data'!G6)),NA())</f>
        <v>#N/A</v>
      </c>
      <c r="O12" s="71" t="e">
        <f ca="true">+IF(AND(ISNUMBER(OFFSET('Water Data'!$G$9,0,10*ROW('Water Data'!G6))),'Data Summary'!CD12="Yes"),OFFSET('Water Data'!$G$9,0,10*ROW('Water Data'!G6)),NA())</f>
        <v>#N/A</v>
      </c>
      <c r="P12" s="71" t="e">
        <f ca="true">+IF(AND(ISNUMBER(OFFSET('Water Data'!$H$4,0,10*ROW('Water Data'!H6))),'Data Summary'!CE12="Yes"),100-OFFSET('Water Data'!$H$4,0,10*ROW('Water Data'!H6)),NA())</f>
        <v>#N/A</v>
      </c>
      <c r="Q12" s="71" t="e">
        <f ca="true">+IF(AND(ISNUMBER(OFFSET('Water Data'!$H$6,0,10*ROW('Water Data'!H6))),'Data Summary'!CF12="Yes"),OFFSET('Water Data'!$H$6,0,10*ROW('Water Data'!H6)),NA())</f>
        <v>#N/A</v>
      </c>
      <c r="R12" s="71" t="e">
        <f ca="true">+IF(AND(ISNUMBER(OFFSET('Water Data'!$H$9,0,10*ROW('Water Data'!H6))),'Data Summary'!CG12="Yes"),OFFSET('Water Data'!$H$9,0,10*ROW('Water Data'!H6)),NA())</f>
        <v>#N/A</v>
      </c>
      <c r="S12" s="71" t="e">
        <f ca="true">+IF(AND(ISNUMBER(OFFSET('Water Data'!$I$4,0,10*ROW('Water Data'!I6))),'Data Summary'!CH12="Yes"),100-OFFSET('Water Data'!$I$4,0,10*ROW('Water Data'!I6)),NA())</f>
        <v>#N/A</v>
      </c>
      <c r="T12" s="71" t="e">
        <f ca="true">+IF(AND(ISNUMBER(OFFSET('Water Data'!$I$6,0,10*ROW('Water Data'!I6))),'Data Summary'!CI12="Yes"),OFFSET('Water Data'!$I$6,0,10*ROW('Water Data'!I6)),NA())</f>
        <v>#N/A</v>
      </c>
      <c r="U12" s="71" t="e">
        <f ca="true">+IF(AND(ISNUMBER(OFFSET('Water Data'!$I$9,0,10*ROW('Water Data'!I6))),'Data Summary'!CJ12="Yes"),OFFSET('Water Data'!$I$9,0,10*ROW('Water Data'!I6)),NA())</f>
        <v>#N/A</v>
      </c>
      <c r="V12" s="72" t="e">
        <f ca="true">+IF(AND(ISNUMBER(OFFSET('Sanitation Data'!$D$4,0,10*ROW('Sanitation Data'!D6))),'Data Summary'!CK12="Yes"),100-OFFSET('Sanitation Data'!$D$4,0,10*ROW('Sanitation Data'!D6)),NA())</f>
        <v>#N/A</v>
      </c>
      <c r="W12" s="72" t="e">
        <f ca="true">+IF(AND(ISNUMBER(OFFSET('Sanitation Data'!$D$6,0,10*ROW('Sanitation Data'!D6))),'Data Summary'!CL12="Yes"),OFFSET('Sanitation Data'!$D$6,0,10*ROW('Sanitation Data'!D6)),NA())</f>
        <v>#N/A</v>
      </c>
      <c r="X12" s="72" t="e">
        <f ca="true">+IF(AND(ISNUMBER(OFFSET('Sanitation Data'!$D$10,0,10*ROW('Sanitation Data'!D6))),'Data Summary'!CM12="Yes"),OFFSET('Sanitation Data'!$D$10,0,10*ROW('Sanitation Data'!D6)),NA())</f>
        <v>#N/A</v>
      </c>
      <c r="Y12" s="72" t="e">
        <f ca="true">+IF(AND(ISNUMBER(OFFSET('Sanitation Data'!$D$11,0,10*ROW('Sanitation Data'!D6))),'Data Summary'!CN12="Yes"),OFFSET('Sanitation Data'!$D$11,0,10*ROW('Sanitation Data'!D6)),NA())</f>
        <v>#N/A</v>
      </c>
      <c r="Z12" s="72" t="e">
        <f ca="true">+IF(AND(ISNUMBER(OFFSET('Sanitation Data'!$D$12,0,10*ROW('Sanitation Data'!D6))),'Data Summary'!CO12="Yes"),OFFSET('Sanitation Data'!$D$12,0,10*ROW('Sanitation Data'!D6)),NA())</f>
        <v>#N/A</v>
      </c>
      <c r="AA12" s="72" t="e">
        <f ca="true">+IF(AND(ISNUMBER(OFFSET('Sanitation Data'!$E$4,0,10*ROW('Sanitation Data'!E6))),'Data Summary'!CP12="Yes"),100-OFFSET('Sanitation Data'!$E$4,0,10*ROW('Sanitation Data'!E6)),NA())</f>
        <v>#N/A</v>
      </c>
      <c r="AB12" s="72" t="e">
        <f ca="true">+IF(AND(ISNUMBER(OFFSET('Sanitation Data'!$E$6,0,10*ROW('Sanitation Data'!E6))),'Data Summary'!CQ12="Yes"),OFFSET('Sanitation Data'!$E$6,0,10*ROW('Sanitation Data'!E6)),NA())</f>
        <v>#N/A</v>
      </c>
      <c r="AC12" s="72" t="e">
        <f ca="true">+IF(AND(ISNUMBER(OFFSET('Sanitation Data'!$E$10,0,10*ROW('Sanitation Data'!E6))),'Data Summary'!CR12="Yes"),OFFSET('Sanitation Data'!$E$10,0,10*ROW('Sanitation Data'!E6)),NA())</f>
        <v>#N/A</v>
      </c>
      <c r="AD12" s="72" t="e">
        <f ca="true">+IF(AND(ISNUMBER(OFFSET('Sanitation Data'!$E$11,0,10*ROW('Sanitation Data'!E6))),'Data Summary'!CS12="Yes"),OFFSET('Sanitation Data'!$E$11,0,10*ROW('Sanitation Data'!E6)),NA())</f>
        <v>#N/A</v>
      </c>
      <c r="AE12" s="72" t="e">
        <f ca="true">+IF(AND(ISNUMBER(OFFSET('Sanitation Data'!$E$12,0,10*ROW('Sanitation Data'!E6))),'Data Summary'!CT12="Yes"),OFFSET('Sanitation Data'!$E$12,0,10*ROW('Sanitation Data'!E6)),NA())</f>
        <v>#N/A</v>
      </c>
      <c r="AF12" s="72" t="e">
        <f ca="true">+IF(AND(ISNUMBER(OFFSET('Sanitation Data'!$F$4,0,10*ROW('Sanitation Data'!F6))),'Data Summary'!CU12="Yes"),100-OFFSET('Sanitation Data'!$F$4,0,10*ROW('Sanitation Data'!F6)),NA())</f>
        <v>#N/A</v>
      </c>
      <c r="AG12" s="72" t="e">
        <f ca="true">+IF(AND(ISNUMBER(OFFSET('Sanitation Data'!$F$6,0,10*ROW('Sanitation Data'!F6))),'Data Summary'!CV12="Yes"),OFFSET('Sanitation Data'!$F$6,0,10*ROW('Sanitation Data'!F6)),NA())</f>
        <v>#N/A</v>
      </c>
      <c r="AH12" s="72" t="e">
        <f ca="true">+IF(AND(ISNUMBER(OFFSET('Sanitation Data'!$F$10,0,10*ROW('Sanitation Data'!F6))),'Data Summary'!CW12="Yes"),OFFSET('Sanitation Data'!$F$10,0,10*ROW('Sanitation Data'!F6)),NA())</f>
        <v>#N/A</v>
      </c>
      <c r="AI12" s="72" t="e">
        <f ca="true">+IF(AND(ISNUMBER(OFFSET('Sanitation Data'!$F$11,0,10*ROW('Sanitation Data'!F6))),'Data Summary'!CX12="Yes"),OFFSET('Sanitation Data'!$F$11,0,10*ROW('Sanitation Data'!F6)),NA())</f>
        <v>#N/A</v>
      </c>
      <c r="AJ12" s="72" t="e">
        <f ca="true">+IF(AND(ISNUMBER(OFFSET('Sanitation Data'!$F$12,0,10*ROW('Sanitation Data'!F6))),'Data Summary'!CY12="Yes"),OFFSET('Sanitation Data'!$F$12,0,10*ROW('Sanitation Data'!F6)),NA())</f>
        <v>#N/A</v>
      </c>
      <c r="AK12" s="72" t="e">
        <f ca="true">+IF(AND(ISNUMBER(OFFSET('Sanitation Data'!$G$4,0,10*ROW('Sanitation Data'!G6))),'Data Summary'!CZ12="Yes"),100-OFFSET('Sanitation Data'!$G$4,0,10*ROW('Sanitation Data'!G6)),NA())</f>
        <v>#N/A</v>
      </c>
      <c r="AL12" s="72" t="e">
        <f ca="true">+IF(AND(ISNUMBER(OFFSET('Sanitation Data'!$G$6,0,10*ROW('Sanitation Data'!G6))),'Data Summary'!DA12="Yes"),OFFSET('Sanitation Data'!$G$6,0,10*ROW('Sanitation Data'!G6)),NA())</f>
        <v>#N/A</v>
      </c>
      <c r="AM12" s="72" t="e">
        <f ca="true">+IF(AND(ISNUMBER(OFFSET('Sanitation Data'!$G$10,0,10*ROW('Sanitation Data'!G6))),'Data Summary'!DB12="Yes"),OFFSET('Sanitation Data'!$G$10,0,10*ROW('Sanitation Data'!G6)),NA())</f>
        <v>#N/A</v>
      </c>
      <c r="AN12" s="72" t="e">
        <f ca="true">+IF(AND(ISNUMBER(OFFSET('Sanitation Data'!$G$11,0,10*ROW('Sanitation Data'!G6))),'Data Summary'!DC12="Yes"),OFFSET('Sanitation Data'!$G$11,0,10*ROW('Sanitation Data'!G6)),NA())</f>
        <v>#N/A</v>
      </c>
      <c r="AO12" s="72" t="e">
        <f ca="true">+IF(AND(ISNUMBER(OFFSET('Sanitation Data'!$G$12,0,10*ROW('Sanitation Data'!G6))),'Data Summary'!DD12="Yes"),OFFSET('Sanitation Data'!$G$12,0,10*ROW('Sanitation Data'!G6)),NA())</f>
        <v>#N/A</v>
      </c>
      <c r="AP12" s="72" t="e">
        <f ca="true">+IF(AND(ISNUMBER(OFFSET('Sanitation Data'!$H$4,0,10*ROW('Sanitation Data'!H6))),'Data Summary'!DE12="Yes"),100-OFFSET('Sanitation Data'!$H$4,0,10*ROW('Sanitation Data'!H6)),NA())</f>
        <v>#N/A</v>
      </c>
      <c r="AQ12" s="72" t="e">
        <f ca="true">+IF(AND(ISNUMBER(OFFSET('Sanitation Data'!$H$6,0,10*ROW('Sanitation Data'!H6))),'Data Summary'!DF12="Yes"),OFFSET('Sanitation Data'!$H$6,0,10*ROW('Sanitation Data'!H6)),NA())</f>
        <v>#N/A</v>
      </c>
      <c r="AR12" s="72" t="e">
        <f ca="true">+IF(AND(ISNUMBER(OFFSET('Sanitation Data'!$H$10,0,10*ROW('Sanitation Data'!H6))),'Data Summary'!DG12="Yes"),OFFSET('Sanitation Data'!$H$10,0,10*ROW('Sanitation Data'!H6)),NA())</f>
        <v>#N/A</v>
      </c>
      <c r="AS12" s="72" t="e">
        <f ca="true">+IF(AND(ISNUMBER(OFFSET('Sanitation Data'!$H$11,0,10*ROW('Sanitation Data'!H6))),'Data Summary'!DH12="Yes"),OFFSET('Sanitation Data'!$H$11,0,10*ROW('Sanitation Data'!H6)),NA())</f>
        <v>#N/A</v>
      </c>
      <c r="AT12" s="72" t="e">
        <f ca="true">+IF(AND(ISNUMBER(OFFSET('Sanitation Data'!$H$12,0,10*ROW('Sanitation Data'!H6))),'Data Summary'!DI12="Yes"),OFFSET('Sanitation Data'!$H$12,0,10*ROW('Sanitation Data'!H6)),NA())</f>
        <v>#N/A</v>
      </c>
      <c r="AU12" s="72" t="e">
        <f ca="true">+IF(AND(ISNUMBER(OFFSET('Sanitation Data'!$I$4,0,10*ROW('Sanitation Data'!I6))),'Data Summary'!DJ12="Yes"),100-OFFSET('Sanitation Data'!$I$4,0,10*ROW('Sanitation Data'!I6)),NA())</f>
        <v>#N/A</v>
      </c>
      <c r="AV12" s="72" t="e">
        <f ca="true">+IF(AND(ISNUMBER(OFFSET('Sanitation Data'!$I$6,0,10*ROW('Sanitation Data'!I6))),'Data Summary'!DK12="Yes"),OFFSET('Sanitation Data'!$I$6,0,10*ROW('Sanitation Data'!I6)),NA())</f>
        <v>#N/A</v>
      </c>
      <c r="AW12" s="72" t="e">
        <f ca="true">+IF(AND(ISNUMBER(OFFSET('Sanitation Data'!$I$10,0,10*ROW('Sanitation Data'!I6))),'Data Summary'!DL12="Yes"),OFFSET('Sanitation Data'!$I$10,0,10*ROW('Sanitation Data'!I6)),NA())</f>
        <v>#N/A</v>
      </c>
      <c r="AX12" s="72" t="e">
        <f ca="true">+IF(AND(ISNUMBER(OFFSET('Sanitation Data'!$I$11,0,10*ROW('Sanitation Data'!I6))),'Data Summary'!DM12="Yes"),OFFSET('Sanitation Data'!$I$11,0,10*ROW('Sanitation Data'!I6)),NA())</f>
        <v>#N/A</v>
      </c>
      <c r="AY12" s="72" t="e">
        <f ca="true">+IF(AND(ISNUMBER(OFFSET('Sanitation Data'!$I$12,0,10*ROW('Sanitation Data'!I6))),'Data Summary'!DN12="Yes"),OFFSET('Sanitation Data'!$I$12,0,10*ROW('Sanitation Data'!I6)),NA())</f>
        <v>#N/A</v>
      </c>
      <c r="AZ12" s="73" t="e">
        <f ca="true">+IF(AND(ISNUMBER(OFFSET('Hygiene Data'!$D$5,0,10*ROW('Hygiene Data'!D6))),'Data Summary'!DO12="Yes"),OFFSET('Hygiene Data'!$D$5,0,10*ROW('Hygiene Data'!D6)),NA())</f>
        <v>#N/A</v>
      </c>
      <c r="BA12" s="73" t="e">
        <f ca="true">+IF(AND(ISNUMBER(OFFSET('Hygiene Data'!$D$7,0,10*ROW('Hygiene Data'!D6))),'Data Summary'!DP12="Yes"),OFFSET('Hygiene Data'!$D$7,0,10*ROW('Hygiene Data'!D6)),NA())</f>
        <v>#N/A</v>
      </c>
      <c r="BB12" s="73" t="e">
        <f ca="true">+IF(AND(ISNUMBER(OFFSET('Hygiene Data'!$D$9,0,10*ROW('Hygiene Data'!D6))),'Data Summary'!DQ12="Yes"),OFFSET('Hygiene Data'!$D$9,0,10*ROW('Hygiene Data'!D6)),NA())</f>
        <v>#N/A</v>
      </c>
      <c r="BC12" s="73" t="e">
        <f ca="true">+IF(AND(ISNUMBER(OFFSET('Hygiene Data'!$E$5,0,10*ROW('Hygiene Data'!E6))),'Data Summary'!DR12="Yes"),OFFSET('Hygiene Data'!$E$5,0,10*ROW('Hygiene Data'!E6)),NA())</f>
        <v>#N/A</v>
      </c>
      <c r="BD12" s="73" t="e">
        <f ca="true">+IF(AND(ISNUMBER(OFFSET('Hygiene Data'!$E$7,0,10*ROW('Hygiene Data'!E6))),'Data Summary'!DS12="Yes"),OFFSET('Hygiene Data'!$E$7,0,10*ROW('Hygiene Data'!E6)),NA())</f>
        <v>#N/A</v>
      </c>
      <c r="BE12" s="73" t="e">
        <f ca="true">+IF(AND(ISNUMBER(OFFSET('Hygiene Data'!$E$9,0,10*ROW('Hygiene Data'!E6))),'Data Summary'!DT12="Yes"),OFFSET('Hygiene Data'!$E$9,0,10*ROW('Hygiene Data'!E6)),NA())</f>
        <v>#N/A</v>
      </c>
      <c r="BF12" s="73" t="e">
        <f ca="true">+IF(AND(ISNUMBER(OFFSET('Hygiene Data'!$F$5,0,10*ROW('Hygiene Data'!F6))),'Data Summary'!DU12="Yes"),OFFSET('Hygiene Data'!$F$5,0,10*ROW('Hygiene Data'!F6)),NA())</f>
        <v>#N/A</v>
      </c>
      <c r="BG12" s="73" t="e">
        <f ca="true">+IF(AND(ISNUMBER(OFFSET('Hygiene Data'!$F$7,0,10*ROW('Hygiene Data'!F6))),'Data Summary'!DV12="Yes"),OFFSET('Hygiene Data'!$F$7,0,10*ROW('Hygiene Data'!F6)),NA())</f>
        <v>#N/A</v>
      </c>
      <c r="BH12" s="73" t="e">
        <f ca="true">+IF(AND(ISNUMBER(OFFSET('Hygiene Data'!$F$9,0,10*ROW('Hygiene Data'!F6))),'Data Summary'!DW12="Yes"),OFFSET('Hygiene Data'!$F$9,0,10*ROW('Hygiene Data'!F6)),NA())</f>
        <v>#N/A</v>
      </c>
      <c r="BI12" s="73" t="e">
        <f ca="true">+IF(AND(ISNUMBER(OFFSET('Hygiene Data'!$G$5,0,10*ROW('Hygiene Data'!G6))),'Data Summary'!DX12="Yes"),OFFSET('Hygiene Data'!$G$5,0,10*ROW('Hygiene Data'!G6)),NA())</f>
        <v>#N/A</v>
      </c>
      <c r="BJ12" s="73" t="e">
        <f ca="true">+IF(AND(ISNUMBER(OFFSET('Hygiene Data'!$G$7,0,10*ROW('Hygiene Data'!G6))),'Data Summary'!DY12="Yes"),OFFSET('Hygiene Data'!$G$7,0,10*ROW('Hygiene Data'!G6)),NA())</f>
        <v>#N/A</v>
      </c>
      <c r="BK12" s="73" t="e">
        <f ca="true">+IF(AND(ISNUMBER(OFFSET('Hygiene Data'!$G$9,0,10*ROW('Hygiene Data'!G6))),'Data Summary'!DZ12="Yes"),OFFSET('Hygiene Data'!$G$9,0,10*ROW('Hygiene Data'!G6)),NA())</f>
        <v>#N/A</v>
      </c>
      <c r="BL12" s="73" t="e">
        <f ca="true">+IF(AND(ISNUMBER(OFFSET('Hygiene Data'!$H$5,0,10*ROW('Hygiene Data'!H6))),'Data Summary'!EA12="Yes"),OFFSET('Hygiene Data'!$H$5,0,10*ROW('Hygiene Data'!H6)),NA())</f>
        <v>#N/A</v>
      </c>
      <c r="BM12" s="73" t="e">
        <f ca="true">+IF(AND(ISNUMBER(OFFSET('Hygiene Data'!$H$7,0,10*ROW('Hygiene Data'!H6))),'Data Summary'!EB12="Yes"),OFFSET('Hygiene Data'!$H$7,0,10*ROW('Hygiene Data'!H6)),NA())</f>
        <v>#N/A</v>
      </c>
      <c r="BN12" s="73" t="e">
        <f ca="true">+IF(AND(ISNUMBER(OFFSET('Hygiene Data'!$H$9,0,10*ROW('Hygiene Data'!H6))),'Data Summary'!EC12="Yes"),OFFSET('Hygiene Data'!$H$9,0,10*ROW('Hygiene Data'!H6)),NA())</f>
        <v>#N/A</v>
      </c>
      <c r="BO12" s="73" t="e">
        <f ca="true">+IF(AND(ISNUMBER(OFFSET('Hygiene Data'!$I$5,0,10*ROW('Hygiene Data'!I6))),'Data Summary'!ED12="Yes"),OFFSET('Hygiene Data'!$I$5,0,10*ROW('Hygiene Data'!I6)),NA())</f>
        <v>#N/A</v>
      </c>
      <c r="BP12" s="73" t="e">
        <f ca="true">+IF(AND(ISNUMBER(OFFSET('Hygiene Data'!$I$7,0,10*ROW('Hygiene Data'!I6))),'Data Summary'!EE12="Yes"),OFFSET('Hygiene Data'!$I$7,0,10*ROW('Hygiene Data'!I6)),NA())</f>
        <v>#N/A</v>
      </c>
      <c r="BQ12" s="73" t="e">
        <f ca="true">+IF(AND(ISNUMBER(OFFSET('Hygiene Data'!$I$9,0,10*ROW('Hygiene Data'!I6))),'Data Summary'!EF12="Yes"),OFFSET('Hygiene Data'!$I$9,0,10*ROW('Hygiene Data'!I6)),NA())</f>
        <v>#N/A</v>
      </c>
    </row>
    <row xmlns:x14ac="http://schemas.microsoft.com/office/spreadsheetml/2009/9/ac" r="13" x14ac:dyDescent="0.2">
      <c r="A13" s="294" t="e">
        <f ca="true">+RIGHT('Data Summary'!A13,LEN('Data Summary'!A13)-9)</f>
        <v>#VALUE!</v>
      </c>
      <c r="B13" s="28" t="str">
        <f ca="true">+IF(ISTEXT('Data Summary'!B13),'Data Summary'!B13,"")</f>
        <v/>
      </c>
      <c r="C13" s="293" t="e">
        <f ca="true">+VALUE('Data Summary'!C13)</f>
        <v>#VALUE!</v>
      </c>
      <c r="D13" s="71" t="e">
        <f ca="true">+IF(AND(ISNUMBER(OFFSET('Water Data'!$D$4,0,10*ROW('Water Data'!D7))),'Data Summary'!BS13="Yes"),100-OFFSET('Water Data'!$D$4,0,10*ROW('Water Data'!D7)),NA())</f>
        <v>#N/A</v>
      </c>
      <c r="E13" s="71" t="e">
        <f ca="true">+IF(AND(ISNUMBER(OFFSET('Water Data'!$D$6,0,10*ROW('Water Data'!D7))),'Data Summary'!BT13="Yes"),OFFSET('Water Data'!$D$6,0,10*ROW('Water Data'!D7)),NA())</f>
        <v>#N/A</v>
      </c>
      <c r="F13" s="71" t="e">
        <f ca="true">+IF(AND(ISNUMBER(OFFSET('Water Data'!$D$9,0,10*ROW('Water Data'!D7))),'Data Summary'!BU13="Yes"),OFFSET('Water Data'!$D$9,0,10*ROW('Water Data'!D7)),NA())</f>
        <v>#N/A</v>
      </c>
      <c r="G13" s="71" t="e">
        <f ca="true">+IF(AND(ISNUMBER(OFFSET('Water Data'!$E$4,0,10*ROW('Water Data'!E7))),'Data Summary'!BV13="Yes"),100-OFFSET('Water Data'!$E$4,0,10*ROW('Water Data'!E7)),NA())</f>
        <v>#N/A</v>
      </c>
      <c r="H13" s="71" t="e">
        <f ca="true">+IF(AND(ISNUMBER(OFFSET('Water Data'!$E$6,0,10*ROW('Water Data'!E7))),'Data Summary'!BW13="Yes"),OFFSET('Water Data'!$E$6,0,10*ROW('Water Data'!E7)),NA())</f>
        <v>#N/A</v>
      </c>
      <c r="I13" s="71" t="e">
        <f ca="true">+IF(AND(ISNUMBER(OFFSET('Water Data'!$E$9,0,10*ROW('Water Data'!E7))),'Data Summary'!BX13="Yes"),OFFSET('Water Data'!$E$9,0,10*ROW('Water Data'!E7)),NA())</f>
        <v>#N/A</v>
      </c>
      <c r="J13" s="71" t="e">
        <f ca="true">+IF(AND(ISNUMBER(OFFSET('Water Data'!$F$4,0,10*ROW('Water Data'!F7))),'Data Summary'!BY13="Yes"),100-OFFSET('Water Data'!$F$4,0,10*ROW('Water Data'!F7)),NA())</f>
        <v>#N/A</v>
      </c>
      <c r="K13" s="71" t="e">
        <f ca="true">+IF(AND(ISNUMBER(OFFSET('Water Data'!$F$6,0,10*ROW('Water Data'!F7))),'Data Summary'!BZ13="Yes"),OFFSET('Water Data'!$F$6,0,10*ROW('Water Data'!F7)),NA())</f>
        <v>#N/A</v>
      </c>
      <c r="L13" s="71" t="e">
        <f ca="true">+IF(AND(ISNUMBER(OFFSET('Water Data'!$F$9,0,10*ROW('Water Data'!F7))),'Data Summary'!CA13="Yes"),OFFSET('Water Data'!$F$9,0,10*ROW('Water Data'!F7)),NA())</f>
        <v>#N/A</v>
      </c>
      <c r="M13" s="71" t="e">
        <f ca="true">+IF(AND(ISNUMBER(OFFSET('Water Data'!$G$4,0,10*ROW('Water Data'!G7))),'Data Summary'!CB13="Yes"),100-OFFSET('Water Data'!$G$4,0,10*ROW('Water Data'!G7)),NA())</f>
        <v>#N/A</v>
      </c>
      <c r="N13" s="71" t="e">
        <f ca="true">+IF(AND(ISNUMBER(OFFSET('Water Data'!$G$6,0,10*ROW('Water Data'!G7))),'Data Summary'!CC13="Yes"),OFFSET('Water Data'!$G$6,0,10*ROW('Water Data'!G7)),NA())</f>
        <v>#N/A</v>
      </c>
      <c r="O13" s="71" t="e">
        <f ca="true">+IF(AND(ISNUMBER(OFFSET('Water Data'!$G$9,0,10*ROW('Water Data'!G7))),'Data Summary'!CD13="Yes"),OFFSET('Water Data'!$G$9,0,10*ROW('Water Data'!G7)),NA())</f>
        <v>#N/A</v>
      </c>
      <c r="P13" s="71" t="e">
        <f ca="true">+IF(AND(ISNUMBER(OFFSET('Water Data'!$H$4,0,10*ROW('Water Data'!H7))),'Data Summary'!CE13="Yes"),100-OFFSET('Water Data'!$H$4,0,10*ROW('Water Data'!H7)),NA())</f>
        <v>#N/A</v>
      </c>
      <c r="Q13" s="71" t="e">
        <f ca="true">+IF(AND(ISNUMBER(OFFSET('Water Data'!$H$6,0,10*ROW('Water Data'!H7))),'Data Summary'!CF13="Yes"),OFFSET('Water Data'!$H$6,0,10*ROW('Water Data'!H7)),NA())</f>
        <v>#N/A</v>
      </c>
      <c r="R13" s="71" t="e">
        <f ca="true">+IF(AND(ISNUMBER(OFFSET('Water Data'!$H$9,0,10*ROW('Water Data'!H7))),'Data Summary'!CG13="Yes"),OFFSET('Water Data'!$H$9,0,10*ROW('Water Data'!H7)),NA())</f>
        <v>#N/A</v>
      </c>
      <c r="S13" s="71" t="e">
        <f ca="true">+IF(AND(ISNUMBER(OFFSET('Water Data'!$I$4,0,10*ROW('Water Data'!I7))),'Data Summary'!CH13="Yes"),100-OFFSET('Water Data'!$I$4,0,10*ROW('Water Data'!I7)),NA())</f>
        <v>#N/A</v>
      </c>
      <c r="T13" s="71" t="e">
        <f ca="true">+IF(AND(ISNUMBER(OFFSET('Water Data'!$I$6,0,10*ROW('Water Data'!I7))),'Data Summary'!CI13="Yes"),OFFSET('Water Data'!$I$6,0,10*ROW('Water Data'!I7)),NA())</f>
        <v>#N/A</v>
      </c>
      <c r="U13" s="71" t="e">
        <f ca="true">+IF(AND(ISNUMBER(OFFSET('Water Data'!$I$9,0,10*ROW('Water Data'!I7))),'Data Summary'!CJ13="Yes"),OFFSET('Water Data'!$I$9,0,10*ROW('Water Data'!I7)),NA())</f>
        <v>#N/A</v>
      </c>
      <c r="V13" s="72" t="e">
        <f ca="true">+IF(AND(ISNUMBER(OFFSET('Sanitation Data'!$D$4,0,10*ROW('Sanitation Data'!D7))),'Data Summary'!CK13="Yes"),100-OFFSET('Sanitation Data'!$D$4,0,10*ROW('Sanitation Data'!D7)),NA())</f>
        <v>#N/A</v>
      </c>
      <c r="W13" s="72" t="e">
        <f ca="true">+IF(AND(ISNUMBER(OFFSET('Sanitation Data'!$D$6,0,10*ROW('Sanitation Data'!D7))),'Data Summary'!CL13="Yes"),OFFSET('Sanitation Data'!$D$6,0,10*ROW('Sanitation Data'!D7)),NA())</f>
        <v>#N/A</v>
      </c>
      <c r="X13" s="72" t="e">
        <f ca="true">+IF(AND(ISNUMBER(OFFSET('Sanitation Data'!$D$10,0,10*ROW('Sanitation Data'!D7))),'Data Summary'!CM13="Yes"),OFFSET('Sanitation Data'!$D$10,0,10*ROW('Sanitation Data'!D7)),NA())</f>
        <v>#N/A</v>
      </c>
      <c r="Y13" s="72" t="e">
        <f ca="true">+IF(AND(ISNUMBER(OFFSET('Sanitation Data'!$D$11,0,10*ROW('Sanitation Data'!D7))),'Data Summary'!CN13="Yes"),OFFSET('Sanitation Data'!$D$11,0,10*ROW('Sanitation Data'!D7)),NA())</f>
        <v>#N/A</v>
      </c>
      <c r="Z13" s="72" t="e">
        <f ca="true">+IF(AND(ISNUMBER(OFFSET('Sanitation Data'!$D$12,0,10*ROW('Sanitation Data'!D7))),'Data Summary'!CO13="Yes"),OFFSET('Sanitation Data'!$D$12,0,10*ROW('Sanitation Data'!D7)),NA())</f>
        <v>#N/A</v>
      </c>
      <c r="AA13" s="72" t="e">
        <f ca="true">+IF(AND(ISNUMBER(OFFSET('Sanitation Data'!$E$4,0,10*ROW('Sanitation Data'!E7))),'Data Summary'!CP13="Yes"),100-OFFSET('Sanitation Data'!$E$4,0,10*ROW('Sanitation Data'!E7)),NA())</f>
        <v>#N/A</v>
      </c>
      <c r="AB13" s="72" t="e">
        <f ca="true">+IF(AND(ISNUMBER(OFFSET('Sanitation Data'!$E$6,0,10*ROW('Sanitation Data'!E7))),'Data Summary'!CQ13="Yes"),OFFSET('Sanitation Data'!$E$6,0,10*ROW('Sanitation Data'!E7)),NA())</f>
        <v>#N/A</v>
      </c>
      <c r="AC13" s="72" t="e">
        <f ca="true">+IF(AND(ISNUMBER(OFFSET('Sanitation Data'!$E$10,0,10*ROW('Sanitation Data'!E7))),'Data Summary'!CR13="Yes"),OFFSET('Sanitation Data'!$E$10,0,10*ROW('Sanitation Data'!E7)),NA())</f>
        <v>#N/A</v>
      </c>
      <c r="AD13" s="72" t="e">
        <f ca="true">+IF(AND(ISNUMBER(OFFSET('Sanitation Data'!$E$11,0,10*ROW('Sanitation Data'!E7))),'Data Summary'!CS13="Yes"),OFFSET('Sanitation Data'!$E$11,0,10*ROW('Sanitation Data'!E7)),NA())</f>
        <v>#N/A</v>
      </c>
      <c r="AE13" s="72" t="e">
        <f ca="true">+IF(AND(ISNUMBER(OFFSET('Sanitation Data'!$E$12,0,10*ROW('Sanitation Data'!E7))),'Data Summary'!CT13="Yes"),OFFSET('Sanitation Data'!$E$12,0,10*ROW('Sanitation Data'!E7)),NA())</f>
        <v>#N/A</v>
      </c>
      <c r="AF13" s="72" t="e">
        <f ca="true">+IF(AND(ISNUMBER(OFFSET('Sanitation Data'!$F$4,0,10*ROW('Sanitation Data'!F7))),'Data Summary'!CU13="Yes"),100-OFFSET('Sanitation Data'!$F$4,0,10*ROW('Sanitation Data'!F7)),NA())</f>
        <v>#N/A</v>
      </c>
      <c r="AG13" s="72" t="e">
        <f ca="true">+IF(AND(ISNUMBER(OFFSET('Sanitation Data'!$F$6,0,10*ROW('Sanitation Data'!F7))),'Data Summary'!CV13="Yes"),OFFSET('Sanitation Data'!$F$6,0,10*ROW('Sanitation Data'!F7)),NA())</f>
        <v>#N/A</v>
      </c>
      <c r="AH13" s="72" t="e">
        <f ca="true">+IF(AND(ISNUMBER(OFFSET('Sanitation Data'!$F$10,0,10*ROW('Sanitation Data'!F7))),'Data Summary'!CW13="Yes"),OFFSET('Sanitation Data'!$F$10,0,10*ROW('Sanitation Data'!F7)),NA())</f>
        <v>#N/A</v>
      </c>
      <c r="AI13" s="72" t="e">
        <f ca="true">+IF(AND(ISNUMBER(OFFSET('Sanitation Data'!$F$11,0,10*ROW('Sanitation Data'!F7))),'Data Summary'!CX13="Yes"),OFFSET('Sanitation Data'!$F$11,0,10*ROW('Sanitation Data'!F7)),NA())</f>
        <v>#N/A</v>
      </c>
      <c r="AJ13" s="72" t="e">
        <f ca="true">+IF(AND(ISNUMBER(OFFSET('Sanitation Data'!$F$12,0,10*ROW('Sanitation Data'!F7))),'Data Summary'!CY13="Yes"),OFFSET('Sanitation Data'!$F$12,0,10*ROW('Sanitation Data'!F7)),NA())</f>
        <v>#N/A</v>
      </c>
      <c r="AK13" s="72" t="e">
        <f ca="true">+IF(AND(ISNUMBER(OFFSET('Sanitation Data'!$G$4,0,10*ROW('Sanitation Data'!G7))),'Data Summary'!CZ13="Yes"),100-OFFSET('Sanitation Data'!$G$4,0,10*ROW('Sanitation Data'!G7)),NA())</f>
        <v>#N/A</v>
      </c>
      <c r="AL13" s="72" t="e">
        <f ca="true">+IF(AND(ISNUMBER(OFFSET('Sanitation Data'!$G$6,0,10*ROW('Sanitation Data'!G7))),'Data Summary'!DA13="Yes"),OFFSET('Sanitation Data'!$G$6,0,10*ROW('Sanitation Data'!G7)),NA())</f>
        <v>#N/A</v>
      </c>
      <c r="AM13" s="72" t="e">
        <f ca="true">+IF(AND(ISNUMBER(OFFSET('Sanitation Data'!$G$10,0,10*ROW('Sanitation Data'!G7))),'Data Summary'!DB13="Yes"),OFFSET('Sanitation Data'!$G$10,0,10*ROW('Sanitation Data'!G7)),NA())</f>
        <v>#N/A</v>
      </c>
      <c r="AN13" s="72" t="e">
        <f ca="true">+IF(AND(ISNUMBER(OFFSET('Sanitation Data'!$G$11,0,10*ROW('Sanitation Data'!G7))),'Data Summary'!DC13="Yes"),OFFSET('Sanitation Data'!$G$11,0,10*ROW('Sanitation Data'!G7)),NA())</f>
        <v>#N/A</v>
      </c>
      <c r="AO13" s="72" t="e">
        <f ca="true">+IF(AND(ISNUMBER(OFFSET('Sanitation Data'!$G$12,0,10*ROW('Sanitation Data'!G7))),'Data Summary'!DD13="Yes"),OFFSET('Sanitation Data'!$G$12,0,10*ROW('Sanitation Data'!G7)),NA())</f>
        <v>#N/A</v>
      </c>
      <c r="AP13" s="72" t="e">
        <f ca="true">+IF(AND(ISNUMBER(OFFSET('Sanitation Data'!$H$4,0,10*ROW('Sanitation Data'!H7))),'Data Summary'!DE13="Yes"),100-OFFSET('Sanitation Data'!$H$4,0,10*ROW('Sanitation Data'!H7)),NA())</f>
        <v>#N/A</v>
      </c>
      <c r="AQ13" s="72" t="e">
        <f ca="true">+IF(AND(ISNUMBER(OFFSET('Sanitation Data'!$H$6,0,10*ROW('Sanitation Data'!H7))),'Data Summary'!DF13="Yes"),OFFSET('Sanitation Data'!$H$6,0,10*ROW('Sanitation Data'!H7)),NA())</f>
        <v>#N/A</v>
      </c>
      <c r="AR13" s="72" t="e">
        <f ca="true">+IF(AND(ISNUMBER(OFFSET('Sanitation Data'!$H$10,0,10*ROW('Sanitation Data'!H7))),'Data Summary'!DG13="Yes"),OFFSET('Sanitation Data'!$H$10,0,10*ROW('Sanitation Data'!H7)),NA())</f>
        <v>#N/A</v>
      </c>
      <c r="AS13" s="72" t="e">
        <f ca="true">+IF(AND(ISNUMBER(OFFSET('Sanitation Data'!$H$11,0,10*ROW('Sanitation Data'!H7))),'Data Summary'!DH13="Yes"),OFFSET('Sanitation Data'!$H$11,0,10*ROW('Sanitation Data'!H7)),NA())</f>
        <v>#N/A</v>
      </c>
      <c r="AT13" s="72" t="e">
        <f ca="true">+IF(AND(ISNUMBER(OFFSET('Sanitation Data'!$H$12,0,10*ROW('Sanitation Data'!H7))),'Data Summary'!DI13="Yes"),OFFSET('Sanitation Data'!$H$12,0,10*ROW('Sanitation Data'!H7)),NA())</f>
        <v>#N/A</v>
      </c>
      <c r="AU13" s="72" t="e">
        <f ca="true">+IF(AND(ISNUMBER(OFFSET('Sanitation Data'!$I$4,0,10*ROW('Sanitation Data'!I7))),'Data Summary'!DJ13="Yes"),100-OFFSET('Sanitation Data'!$I$4,0,10*ROW('Sanitation Data'!I7)),NA())</f>
        <v>#N/A</v>
      </c>
      <c r="AV13" s="72" t="e">
        <f ca="true">+IF(AND(ISNUMBER(OFFSET('Sanitation Data'!$I$6,0,10*ROW('Sanitation Data'!I7))),'Data Summary'!DK13="Yes"),OFFSET('Sanitation Data'!$I$6,0,10*ROW('Sanitation Data'!I7)),NA())</f>
        <v>#N/A</v>
      </c>
      <c r="AW13" s="72" t="e">
        <f ca="true">+IF(AND(ISNUMBER(OFFSET('Sanitation Data'!$I$10,0,10*ROW('Sanitation Data'!I7))),'Data Summary'!DL13="Yes"),OFFSET('Sanitation Data'!$I$10,0,10*ROW('Sanitation Data'!I7)),NA())</f>
        <v>#N/A</v>
      </c>
      <c r="AX13" s="72" t="e">
        <f ca="true">+IF(AND(ISNUMBER(OFFSET('Sanitation Data'!$I$11,0,10*ROW('Sanitation Data'!I7))),'Data Summary'!DM13="Yes"),OFFSET('Sanitation Data'!$I$11,0,10*ROW('Sanitation Data'!I7)),NA())</f>
        <v>#N/A</v>
      </c>
      <c r="AY13" s="72" t="e">
        <f ca="true">+IF(AND(ISNUMBER(OFFSET('Sanitation Data'!$I$12,0,10*ROW('Sanitation Data'!I7))),'Data Summary'!DN13="Yes"),OFFSET('Sanitation Data'!$I$12,0,10*ROW('Sanitation Data'!I7)),NA())</f>
        <v>#N/A</v>
      </c>
      <c r="AZ13" s="73" t="e">
        <f ca="true">+IF(AND(ISNUMBER(OFFSET('Hygiene Data'!$D$5,0,10*ROW('Hygiene Data'!D7))),'Data Summary'!DO13="Yes"),OFFSET('Hygiene Data'!$D$5,0,10*ROW('Hygiene Data'!D7)),NA())</f>
        <v>#N/A</v>
      </c>
      <c r="BA13" s="73" t="e">
        <f ca="true">+IF(AND(ISNUMBER(OFFSET('Hygiene Data'!$D$7,0,10*ROW('Hygiene Data'!D7))),'Data Summary'!DP13="Yes"),OFFSET('Hygiene Data'!$D$7,0,10*ROW('Hygiene Data'!D7)),NA())</f>
        <v>#N/A</v>
      </c>
      <c r="BB13" s="73" t="e">
        <f ca="true">+IF(AND(ISNUMBER(OFFSET('Hygiene Data'!$D$9,0,10*ROW('Hygiene Data'!D7))),'Data Summary'!DQ13="Yes"),OFFSET('Hygiene Data'!$D$9,0,10*ROW('Hygiene Data'!D7)),NA())</f>
        <v>#N/A</v>
      </c>
      <c r="BC13" s="73" t="e">
        <f ca="true">+IF(AND(ISNUMBER(OFFSET('Hygiene Data'!$E$5,0,10*ROW('Hygiene Data'!E7))),'Data Summary'!DR13="Yes"),OFFSET('Hygiene Data'!$E$5,0,10*ROW('Hygiene Data'!E7)),NA())</f>
        <v>#N/A</v>
      </c>
      <c r="BD13" s="73" t="e">
        <f ca="true">+IF(AND(ISNUMBER(OFFSET('Hygiene Data'!$E$7,0,10*ROW('Hygiene Data'!E7))),'Data Summary'!DS13="Yes"),OFFSET('Hygiene Data'!$E$7,0,10*ROW('Hygiene Data'!E7)),NA())</f>
        <v>#N/A</v>
      </c>
      <c r="BE13" s="73" t="e">
        <f ca="true">+IF(AND(ISNUMBER(OFFSET('Hygiene Data'!$E$9,0,10*ROW('Hygiene Data'!E7))),'Data Summary'!DT13="Yes"),OFFSET('Hygiene Data'!$E$9,0,10*ROW('Hygiene Data'!E7)),NA())</f>
        <v>#N/A</v>
      </c>
      <c r="BF13" s="73" t="e">
        <f ca="true">+IF(AND(ISNUMBER(OFFSET('Hygiene Data'!$F$5,0,10*ROW('Hygiene Data'!F7))),'Data Summary'!DU13="Yes"),OFFSET('Hygiene Data'!$F$5,0,10*ROW('Hygiene Data'!F7)),NA())</f>
        <v>#N/A</v>
      </c>
      <c r="BG13" s="73" t="e">
        <f ca="true">+IF(AND(ISNUMBER(OFFSET('Hygiene Data'!$F$7,0,10*ROW('Hygiene Data'!F7))),'Data Summary'!DV13="Yes"),OFFSET('Hygiene Data'!$F$7,0,10*ROW('Hygiene Data'!F7)),NA())</f>
        <v>#N/A</v>
      </c>
      <c r="BH13" s="73" t="e">
        <f ca="true">+IF(AND(ISNUMBER(OFFSET('Hygiene Data'!$F$9,0,10*ROW('Hygiene Data'!F7))),'Data Summary'!DW13="Yes"),OFFSET('Hygiene Data'!$F$9,0,10*ROW('Hygiene Data'!F7)),NA())</f>
        <v>#N/A</v>
      </c>
      <c r="BI13" s="73" t="e">
        <f ca="true">+IF(AND(ISNUMBER(OFFSET('Hygiene Data'!$G$5,0,10*ROW('Hygiene Data'!G7))),'Data Summary'!DX13="Yes"),OFFSET('Hygiene Data'!$G$5,0,10*ROW('Hygiene Data'!G7)),NA())</f>
        <v>#N/A</v>
      </c>
      <c r="BJ13" s="73" t="e">
        <f ca="true">+IF(AND(ISNUMBER(OFFSET('Hygiene Data'!$G$7,0,10*ROW('Hygiene Data'!G7))),'Data Summary'!DY13="Yes"),OFFSET('Hygiene Data'!$G$7,0,10*ROW('Hygiene Data'!G7)),NA())</f>
        <v>#N/A</v>
      </c>
      <c r="BK13" s="73" t="e">
        <f ca="true">+IF(AND(ISNUMBER(OFFSET('Hygiene Data'!$G$9,0,10*ROW('Hygiene Data'!G7))),'Data Summary'!DZ13="Yes"),OFFSET('Hygiene Data'!$G$9,0,10*ROW('Hygiene Data'!G7)),NA())</f>
        <v>#N/A</v>
      </c>
      <c r="BL13" s="73" t="e">
        <f ca="true">+IF(AND(ISNUMBER(OFFSET('Hygiene Data'!$H$5,0,10*ROW('Hygiene Data'!H7))),'Data Summary'!EA13="Yes"),OFFSET('Hygiene Data'!$H$5,0,10*ROW('Hygiene Data'!H7)),NA())</f>
        <v>#N/A</v>
      </c>
      <c r="BM13" s="73" t="e">
        <f ca="true">+IF(AND(ISNUMBER(OFFSET('Hygiene Data'!$H$7,0,10*ROW('Hygiene Data'!H7))),'Data Summary'!EB13="Yes"),OFFSET('Hygiene Data'!$H$7,0,10*ROW('Hygiene Data'!H7)),NA())</f>
        <v>#N/A</v>
      </c>
      <c r="BN13" s="73" t="e">
        <f ca="true">+IF(AND(ISNUMBER(OFFSET('Hygiene Data'!$H$9,0,10*ROW('Hygiene Data'!H7))),'Data Summary'!EC13="Yes"),OFFSET('Hygiene Data'!$H$9,0,10*ROW('Hygiene Data'!H7)),NA())</f>
        <v>#N/A</v>
      </c>
      <c r="BO13" s="73" t="e">
        <f ca="true">+IF(AND(ISNUMBER(OFFSET('Hygiene Data'!$I$5,0,10*ROW('Hygiene Data'!I7))),'Data Summary'!ED13="Yes"),OFFSET('Hygiene Data'!$I$5,0,10*ROW('Hygiene Data'!I7)),NA())</f>
        <v>#N/A</v>
      </c>
      <c r="BP13" s="73" t="e">
        <f ca="true">+IF(AND(ISNUMBER(OFFSET('Hygiene Data'!$I$7,0,10*ROW('Hygiene Data'!I7))),'Data Summary'!EE13="Yes"),OFFSET('Hygiene Data'!$I$7,0,10*ROW('Hygiene Data'!I7)),NA())</f>
        <v>#N/A</v>
      </c>
      <c r="BQ13" s="73" t="e">
        <f ca="true">+IF(AND(ISNUMBER(OFFSET('Hygiene Data'!$I$9,0,10*ROW('Hygiene Data'!I7))),'Data Summary'!EF13="Yes"),OFFSET('Hygiene Data'!$I$9,0,10*ROW('Hygiene Data'!I7)),NA())</f>
        <v>#N/A</v>
      </c>
    </row>
    <row xmlns:x14ac="http://schemas.microsoft.com/office/spreadsheetml/2009/9/ac" r="14" x14ac:dyDescent="0.2">
      <c r="A14" s="294" t="e">
        <f ca="true">+RIGHT('Data Summary'!A14,LEN('Data Summary'!A14)-9)</f>
        <v>#VALUE!</v>
      </c>
      <c r="B14" s="28" t="str">
        <f ca="true">+IF(ISTEXT('Data Summary'!B14),'Data Summary'!B14,"")</f>
        <v/>
      </c>
      <c r="C14" s="293" t="e">
        <f ca="true">+VALUE('Data Summary'!C14)</f>
        <v>#VALUE!</v>
      </c>
      <c r="D14" s="71" t="e">
        <f ca="true">+IF(AND(ISNUMBER(OFFSET('Water Data'!$D$4,0,10*ROW('Water Data'!D8))),'Data Summary'!BS14="Yes"),100-OFFSET('Water Data'!$D$4,0,10*ROW('Water Data'!D8)),NA())</f>
        <v>#N/A</v>
      </c>
      <c r="E14" s="71" t="e">
        <f ca="true">+IF(AND(ISNUMBER(OFFSET('Water Data'!$D$6,0,10*ROW('Water Data'!D8))),'Data Summary'!BT14="Yes"),OFFSET('Water Data'!$D$6,0,10*ROW('Water Data'!D8)),NA())</f>
        <v>#N/A</v>
      </c>
      <c r="F14" s="71" t="e">
        <f ca="true">+IF(AND(ISNUMBER(OFFSET('Water Data'!$D$9,0,10*ROW('Water Data'!D8))),'Data Summary'!BU14="Yes"),OFFSET('Water Data'!$D$9,0,10*ROW('Water Data'!D8)),NA())</f>
        <v>#N/A</v>
      </c>
      <c r="G14" s="71" t="e">
        <f ca="true">+IF(AND(ISNUMBER(OFFSET('Water Data'!$E$4,0,10*ROW('Water Data'!E8))),'Data Summary'!BV14="Yes"),100-OFFSET('Water Data'!$E$4,0,10*ROW('Water Data'!E8)),NA())</f>
        <v>#N/A</v>
      </c>
      <c r="H14" s="71" t="e">
        <f ca="true">+IF(AND(ISNUMBER(OFFSET('Water Data'!$E$6,0,10*ROW('Water Data'!E8))),'Data Summary'!BW14="Yes"),OFFSET('Water Data'!$E$6,0,10*ROW('Water Data'!E8)),NA())</f>
        <v>#N/A</v>
      </c>
      <c r="I14" s="71" t="e">
        <f ca="true">+IF(AND(ISNUMBER(OFFSET('Water Data'!$E$9,0,10*ROW('Water Data'!E8))),'Data Summary'!BX14="Yes"),OFFSET('Water Data'!$E$9,0,10*ROW('Water Data'!E8)),NA())</f>
        <v>#N/A</v>
      </c>
      <c r="J14" s="71" t="e">
        <f ca="true">+IF(AND(ISNUMBER(OFFSET('Water Data'!$F$4,0,10*ROW('Water Data'!F8))),'Data Summary'!BY14="Yes"),100-OFFSET('Water Data'!$F$4,0,10*ROW('Water Data'!F8)),NA())</f>
        <v>#N/A</v>
      </c>
      <c r="K14" s="71" t="e">
        <f ca="true">+IF(AND(ISNUMBER(OFFSET('Water Data'!$F$6,0,10*ROW('Water Data'!F8))),'Data Summary'!BZ14="Yes"),OFFSET('Water Data'!$F$6,0,10*ROW('Water Data'!F8)),NA())</f>
        <v>#N/A</v>
      </c>
      <c r="L14" s="71" t="e">
        <f ca="true">+IF(AND(ISNUMBER(OFFSET('Water Data'!$F$9,0,10*ROW('Water Data'!F8))),'Data Summary'!CA14="Yes"),OFFSET('Water Data'!$F$9,0,10*ROW('Water Data'!F8)),NA())</f>
        <v>#N/A</v>
      </c>
      <c r="M14" s="71" t="e">
        <f ca="true">+IF(AND(ISNUMBER(OFFSET('Water Data'!$G$4,0,10*ROW('Water Data'!G8))),'Data Summary'!CB14="Yes"),100-OFFSET('Water Data'!$G$4,0,10*ROW('Water Data'!G8)),NA())</f>
        <v>#N/A</v>
      </c>
      <c r="N14" s="71" t="e">
        <f ca="true">+IF(AND(ISNUMBER(OFFSET('Water Data'!$G$6,0,10*ROW('Water Data'!G8))),'Data Summary'!CC14="Yes"),OFFSET('Water Data'!$G$6,0,10*ROW('Water Data'!G8)),NA())</f>
        <v>#N/A</v>
      </c>
      <c r="O14" s="71" t="e">
        <f ca="true">+IF(AND(ISNUMBER(OFFSET('Water Data'!$G$9,0,10*ROW('Water Data'!G8))),'Data Summary'!CD14="Yes"),OFFSET('Water Data'!$G$9,0,10*ROW('Water Data'!G8)),NA())</f>
        <v>#N/A</v>
      </c>
      <c r="P14" s="71" t="e">
        <f ca="true">+IF(AND(ISNUMBER(OFFSET('Water Data'!$H$4,0,10*ROW('Water Data'!H8))),'Data Summary'!CE14="Yes"),100-OFFSET('Water Data'!$H$4,0,10*ROW('Water Data'!H8)),NA())</f>
        <v>#N/A</v>
      </c>
      <c r="Q14" s="71" t="e">
        <f ca="true">+IF(AND(ISNUMBER(OFFSET('Water Data'!$H$6,0,10*ROW('Water Data'!H8))),'Data Summary'!CF14="Yes"),OFFSET('Water Data'!$H$6,0,10*ROW('Water Data'!H8)),NA())</f>
        <v>#N/A</v>
      </c>
      <c r="R14" s="71" t="e">
        <f ca="true">+IF(AND(ISNUMBER(OFFSET('Water Data'!$H$9,0,10*ROW('Water Data'!H8))),'Data Summary'!CG14="Yes"),OFFSET('Water Data'!$H$9,0,10*ROW('Water Data'!H8)),NA())</f>
        <v>#N/A</v>
      </c>
      <c r="S14" s="71" t="e">
        <f ca="true">+IF(AND(ISNUMBER(OFFSET('Water Data'!$I$4,0,10*ROW('Water Data'!I8))),'Data Summary'!CH14="Yes"),100-OFFSET('Water Data'!$I$4,0,10*ROW('Water Data'!I8)),NA())</f>
        <v>#N/A</v>
      </c>
      <c r="T14" s="71" t="e">
        <f ca="true">+IF(AND(ISNUMBER(OFFSET('Water Data'!$I$6,0,10*ROW('Water Data'!I8))),'Data Summary'!CI14="Yes"),OFFSET('Water Data'!$I$6,0,10*ROW('Water Data'!I8)),NA())</f>
        <v>#N/A</v>
      </c>
      <c r="U14" s="71" t="e">
        <f ca="true">+IF(AND(ISNUMBER(OFFSET('Water Data'!$I$9,0,10*ROW('Water Data'!I8))),'Data Summary'!CJ14="Yes"),OFFSET('Water Data'!$I$9,0,10*ROW('Water Data'!I8)),NA())</f>
        <v>#N/A</v>
      </c>
      <c r="V14" s="72" t="e">
        <f ca="true">+IF(AND(ISNUMBER(OFFSET('Sanitation Data'!$D$4,0,10*ROW('Sanitation Data'!D8))),'Data Summary'!CK14="Yes"),100-OFFSET('Sanitation Data'!$D$4,0,10*ROW('Sanitation Data'!D8)),NA())</f>
        <v>#N/A</v>
      </c>
      <c r="W14" s="72" t="e">
        <f ca="true">+IF(AND(ISNUMBER(OFFSET('Sanitation Data'!$D$6,0,10*ROW('Sanitation Data'!D8))),'Data Summary'!CL14="Yes"),OFFSET('Sanitation Data'!$D$6,0,10*ROW('Sanitation Data'!D8)),NA())</f>
        <v>#N/A</v>
      </c>
      <c r="X14" s="72" t="e">
        <f ca="true">+IF(AND(ISNUMBER(OFFSET('Sanitation Data'!$D$10,0,10*ROW('Sanitation Data'!D8))),'Data Summary'!CM14="Yes"),OFFSET('Sanitation Data'!$D$10,0,10*ROW('Sanitation Data'!D8)),NA())</f>
        <v>#N/A</v>
      </c>
      <c r="Y14" s="72" t="e">
        <f ca="true">+IF(AND(ISNUMBER(OFFSET('Sanitation Data'!$D$11,0,10*ROW('Sanitation Data'!D8))),'Data Summary'!CN14="Yes"),OFFSET('Sanitation Data'!$D$11,0,10*ROW('Sanitation Data'!D8)),NA())</f>
        <v>#N/A</v>
      </c>
      <c r="Z14" s="72" t="e">
        <f ca="true">+IF(AND(ISNUMBER(OFFSET('Sanitation Data'!$D$12,0,10*ROW('Sanitation Data'!D8))),'Data Summary'!CO14="Yes"),OFFSET('Sanitation Data'!$D$12,0,10*ROW('Sanitation Data'!D8)),NA())</f>
        <v>#N/A</v>
      </c>
      <c r="AA14" s="72" t="e">
        <f ca="true">+IF(AND(ISNUMBER(OFFSET('Sanitation Data'!$E$4,0,10*ROW('Sanitation Data'!E8))),'Data Summary'!CP14="Yes"),100-OFFSET('Sanitation Data'!$E$4,0,10*ROW('Sanitation Data'!E8)),NA())</f>
        <v>#N/A</v>
      </c>
      <c r="AB14" s="72" t="e">
        <f ca="true">+IF(AND(ISNUMBER(OFFSET('Sanitation Data'!$E$6,0,10*ROW('Sanitation Data'!E8))),'Data Summary'!CQ14="Yes"),OFFSET('Sanitation Data'!$E$6,0,10*ROW('Sanitation Data'!E8)),NA())</f>
        <v>#N/A</v>
      </c>
      <c r="AC14" s="72" t="e">
        <f ca="true">+IF(AND(ISNUMBER(OFFSET('Sanitation Data'!$E$10,0,10*ROW('Sanitation Data'!E8))),'Data Summary'!CR14="Yes"),OFFSET('Sanitation Data'!$E$10,0,10*ROW('Sanitation Data'!E8)),NA())</f>
        <v>#N/A</v>
      </c>
      <c r="AD14" s="72" t="e">
        <f ca="true">+IF(AND(ISNUMBER(OFFSET('Sanitation Data'!$E$11,0,10*ROW('Sanitation Data'!E8))),'Data Summary'!CS14="Yes"),OFFSET('Sanitation Data'!$E$11,0,10*ROW('Sanitation Data'!E8)),NA())</f>
        <v>#N/A</v>
      </c>
      <c r="AE14" s="72" t="e">
        <f ca="true">+IF(AND(ISNUMBER(OFFSET('Sanitation Data'!$E$12,0,10*ROW('Sanitation Data'!E8))),'Data Summary'!CT14="Yes"),OFFSET('Sanitation Data'!$E$12,0,10*ROW('Sanitation Data'!E8)),NA())</f>
        <v>#N/A</v>
      </c>
      <c r="AF14" s="72" t="e">
        <f ca="true">+IF(AND(ISNUMBER(OFFSET('Sanitation Data'!$F$4,0,10*ROW('Sanitation Data'!F8))),'Data Summary'!CU14="Yes"),100-OFFSET('Sanitation Data'!$F$4,0,10*ROW('Sanitation Data'!F8)),NA())</f>
        <v>#N/A</v>
      </c>
      <c r="AG14" s="72" t="e">
        <f ca="true">+IF(AND(ISNUMBER(OFFSET('Sanitation Data'!$F$6,0,10*ROW('Sanitation Data'!F8))),'Data Summary'!CV14="Yes"),OFFSET('Sanitation Data'!$F$6,0,10*ROW('Sanitation Data'!F8)),NA())</f>
        <v>#N/A</v>
      </c>
      <c r="AH14" s="72" t="e">
        <f ca="true">+IF(AND(ISNUMBER(OFFSET('Sanitation Data'!$F$10,0,10*ROW('Sanitation Data'!F8))),'Data Summary'!CW14="Yes"),OFFSET('Sanitation Data'!$F$10,0,10*ROW('Sanitation Data'!F8)),NA())</f>
        <v>#N/A</v>
      </c>
      <c r="AI14" s="72" t="e">
        <f ca="true">+IF(AND(ISNUMBER(OFFSET('Sanitation Data'!$F$11,0,10*ROW('Sanitation Data'!F8))),'Data Summary'!CX14="Yes"),OFFSET('Sanitation Data'!$F$11,0,10*ROW('Sanitation Data'!F8)),NA())</f>
        <v>#N/A</v>
      </c>
      <c r="AJ14" s="72" t="e">
        <f ca="true">+IF(AND(ISNUMBER(OFFSET('Sanitation Data'!$F$12,0,10*ROW('Sanitation Data'!F8))),'Data Summary'!CY14="Yes"),OFFSET('Sanitation Data'!$F$12,0,10*ROW('Sanitation Data'!F8)),NA())</f>
        <v>#N/A</v>
      </c>
      <c r="AK14" s="72" t="e">
        <f ca="true">+IF(AND(ISNUMBER(OFFSET('Sanitation Data'!$G$4,0,10*ROW('Sanitation Data'!G8))),'Data Summary'!CZ14="Yes"),100-OFFSET('Sanitation Data'!$G$4,0,10*ROW('Sanitation Data'!G8)),NA())</f>
        <v>#N/A</v>
      </c>
      <c r="AL14" s="72" t="e">
        <f ca="true">+IF(AND(ISNUMBER(OFFSET('Sanitation Data'!$G$6,0,10*ROW('Sanitation Data'!G8))),'Data Summary'!DA14="Yes"),OFFSET('Sanitation Data'!$G$6,0,10*ROW('Sanitation Data'!G8)),NA())</f>
        <v>#N/A</v>
      </c>
      <c r="AM14" s="72" t="e">
        <f ca="true">+IF(AND(ISNUMBER(OFFSET('Sanitation Data'!$G$10,0,10*ROW('Sanitation Data'!G8))),'Data Summary'!DB14="Yes"),OFFSET('Sanitation Data'!$G$10,0,10*ROW('Sanitation Data'!G8)),NA())</f>
        <v>#N/A</v>
      </c>
      <c r="AN14" s="72" t="e">
        <f ca="true">+IF(AND(ISNUMBER(OFFSET('Sanitation Data'!$G$11,0,10*ROW('Sanitation Data'!G8))),'Data Summary'!DC14="Yes"),OFFSET('Sanitation Data'!$G$11,0,10*ROW('Sanitation Data'!G8)),NA())</f>
        <v>#N/A</v>
      </c>
      <c r="AO14" s="72" t="e">
        <f ca="true">+IF(AND(ISNUMBER(OFFSET('Sanitation Data'!$G$12,0,10*ROW('Sanitation Data'!G8))),'Data Summary'!DD14="Yes"),OFFSET('Sanitation Data'!$G$12,0,10*ROW('Sanitation Data'!G8)),NA())</f>
        <v>#N/A</v>
      </c>
      <c r="AP14" s="72" t="e">
        <f ca="true">+IF(AND(ISNUMBER(OFFSET('Sanitation Data'!$H$4,0,10*ROW('Sanitation Data'!H8))),'Data Summary'!DE14="Yes"),100-OFFSET('Sanitation Data'!$H$4,0,10*ROW('Sanitation Data'!H8)),NA())</f>
        <v>#N/A</v>
      </c>
      <c r="AQ14" s="72" t="e">
        <f ca="true">+IF(AND(ISNUMBER(OFFSET('Sanitation Data'!$H$6,0,10*ROW('Sanitation Data'!H8))),'Data Summary'!DF14="Yes"),OFFSET('Sanitation Data'!$H$6,0,10*ROW('Sanitation Data'!H8)),NA())</f>
        <v>#N/A</v>
      </c>
      <c r="AR14" s="72" t="e">
        <f ca="true">+IF(AND(ISNUMBER(OFFSET('Sanitation Data'!$H$10,0,10*ROW('Sanitation Data'!H8))),'Data Summary'!DG14="Yes"),OFFSET('Sanitation Data'!$H$10,0,10*ROW('Sanitation Data'!H8)),NA())</f>
        <v>#N/A</v>
      </c>
      <c r="AS14" s="72" t="e">
        <f ca="true">+IF(AND(ISNUMBER(OFFSET('Sanitation Data'!$H$11,0,10*ROW('Sanitation Data'!H8))),'Data Summary'!DH14="Yes"),OFFSET('Sanitation Data'!$H$11,0,10*ROW('Sanitation Data'!H8)),NA())</f>
        <v>#N/A</v>
      </c>
      <c r="AT14" s="72" t="e">
        <f ca="true">+IF(AND(ISNUMBER(OFFSET('Sanitation Data'!$H$12,0,10*ROW('Sanitation Data'!H8))),'Data Summary'!DI14="Yes"),OFFSET('Sanitation Data'!$H$12,0,10*ROW('Sanitation Data'!H8)),NA())</f>
        <v>#N/A</v>
      </c>
      <c r="AU14" s="72" t="e">
        <f ca="true">+IF(AND(ISNUMBER(OFFSET('Sanitation Data'!$I$4,0,10*ROW('Sanitation Data'!I8))),'Data Summary'!DJ14="Yes"),100-OFFSET('Sanitation Data'!$I$4,0,10*ROW('Sanitation Data'!I8)),NA())</f>
        <v>#N/A</v>
      </c>
      <c r="AV14" s="72" t="e">
        <f ca="true">+IF(AND(ISNUMBER(OFFSET('Sanitation Data'!$I$6,0,10*ROW('Sanitation Data'!I8))),'Data Summary'!DK14="Yes"),OFFSET('Sanitation Data'!$I$6,0,10*ROW('Sanitation Data'!I8)),NA())</f>
        <v>#N/A</v>
      </c>
      <c r="AW14" s="72" t="e">
        <f ca="true">+IF(AND(ISNUMBER(OFFSET('Sanitation Data'!$I$10,0,10*ROW('Sanitation Data'!I8))),'Data Summary'!DL14="Yes"),OFFSET('Sanitation Data'!$I$10,0,10*ROW('Sanitation Data'!I8)),NA())</f>
        <v>#N/A</v>
      </c>
      <c r="AX14" s="72" t="e">
        <f ca="true">+IF(AND(ISNUMBER(OFFSET('Sanitation Data'!$I$11,0,10*ROW('Sanitation Data'!I8))),'Data Summary'!DM14="Yes"),OFFSET('Sanitation Data'!$I$11,0,10*ROW('Sanitation Data'!I8)),NA())</f>
        <v>#N/A</v>
      </c>
      <c r="AY14" s="72" t="e">
        <f ca="true">+IF(AND(ISNUMBER(OFFSET('Sanitation Data'!$I$12,0,10*ROW('Sanitation Data'!I8))),'Data Summary'!DN14="Yes"),OFFSET('Sanitation Data'!$I$12,0,10*ROW('Sanitation Data'!I8)),NA())</f>
        <v>#N/A</v>
      </c>
      <c r="AZ14" s="73" t="e">
        <f ca="true">+IF(AND(ISNUMBER(OFFSET('Hygiene Data'!$D$5,0,10*ROW('Hygiene Data'!D8))),'Data Summary'!DO14="Yes"),OFFSET('Hygiene Data'!$D$5,0,10*ROW('Hygiene Data'!D8)),NA())</f>
        <v>#N/A</v>
      </c>
      <c r="BA14" s="73" t="e">
        <f ca="true">+IF(AND(ISNUMBER(OFFSET('Hygiene Data'!$D$7,0,10*ROW('Hygiene Data'!D8))),'Data Summary'!DP14="Yes"),OFFSET('Hygiene Data'!$D$7,0,10*ROW('Hygiene Data'!D8)),NA())</f>
        <v>#N/A</v>
      </c>
      <c r="BB14" s="73" t="e">
        <f ca="true">+IF(AND(ISNUMBER(OFFSET('Hygiene Data'!$D$9,0,10*ROW('Hygiene Data'!D8))),'Data Summary'!DQ14="Yes"),OFFSET('Hygiene Data'!$D$9,0,10*ROW('Hygiene Data'!D8)),NA())</f>
        <v>#N/A</v>
      </c>
      <c r="BC14" s="73" t="e">
        <f ca="true">+IF(AND(ISNUMBER(OFFSET('Hygiene Data'!$E$5,0,10*ROW('Hygiene Data'!E8))),'Data Summary'!DR14="Yes"),OFFSET('Hygiene Data'!$E$5,0,10*ROW('Hygiene Data'!E8)),NA())</f>
        <v>#N/A</v>
      </c>
      <c r="BD14" s="73" t="e">
        <f ca="true">+IF(AND(ISNUMBER(OFFSET('Hygiene Data'!$E$7,0,10*ROW('Hygiene Data'!E8))),'Data Summary'!DS14="Yes"),OFFSET('Hygiene Data'!$E$7,0,10*ROW('Hygiene Data'!E8)),NA())</f>
        <v>#N/A</v>
      </c>
      <c r="BE14" s="73" t="e">
        <f ca="true">+IF(AND(ISNUMBER(OFFSET('Hygiene Data'!$E$9,0,10*ROW('Hygiene Data'!E8))),'Data Summary'!DT14="Yes"),OFFSET('Hygiene Data'!$E$9,0,10*ROW('Hygiene Data'!E8)),NA())</f>
        <v>#N/A</v>
      </c>
      <c r="BF14" s="73" t="e">
        <f ca="true">+IF(AND(ISNUMBER(OFFSET('Hygiene Data'!$F$5,0,10*ROW('Hygiene Data'!F8))),'Data Summary'!DU14="Yes"),OFFSET('Hygiene Data'!$F$5,0,10*ROW('Hygiene Data'!F8)),NA())</f>
        <v>#N/A</v>
      </c>
      <c r="BG14" s="73" t="e">
        <f ca="true">+IF(AND(ISNUMBER(OFFSET('Hygiene Data'!$F$7,0,10*ROW('Hygiene Data'!F8))),'Data Summary'!DV14="Yes"),OFFSET('Hygiene Data'!$F$7,0,10*ROW('Hygiene Data'!F8)),NA())</f>
        <v>#N/A</v>
      </c>
      <c r="BH14" s="73" t="e">
        <f ca="true">+IF(AND(ISNUMBER(OFFSET('Hygiene Data'!$F$9,0,10*ROW('Hygiene Data'!F8))),'Data Summary'!DW14="Yes"),OFFSET('Hygiene Data'!$F$9,0,10*ROW('Hygiene Data'!F8)),NA())</f>
        <v>#N/A</v>
      </c>
      <c r="BI14" s="73" t="e">
        <f ca="true">+IF(AND(ISNUMBER(OFFSET('Hygiene Data'!$G$5,0,10*ROW('Hygiene Data'!G8))),'Data Summary'!DX14="Yes"),OFFSET('Hygiene Data'!$G$5,0,10*ROW('Hygiene Data'!G8)),NA())</f>
        <v>#N/A</v>
      </c>
      <c r="BJ14" s="73" t="e">
        <f ca="true">+IF(AND(ISNUMBER(OFFSET('Hygiene Data'!$G$7,0,10*ROW('Hygiene Data'!G8))),'Data Summary'!DY14="Yes"),OFFSET('Hygiene Data'!$G$7,0,10*ROW('Hygiene Data'!G8)),NA())</f>
        <v>#N/A</v>
      </c>
      <c r="BK14" s="73" t="e">
        <f ca="true">+IF(AND(ISNUMBER(OFFSET('Hygiene Data'!$G$9,0,10*ROW('Hygiene Data'!G8))),'Data Summary'!DZ14="Yes"),OFFSET('Hygiene Data'!$G$9,0,10*ROW('Hygiene Data'!G8)),NA())</f>
        <v>#N/A</v>
      </c>
      <c r="BL14" s="73" t="e">
        <f ca="true">+IF(AND(ISNUMBER(OFFSET('Hygiene Data'!$H$5,0,10*ROW('Hygiene Data'!H8))),'Data Summary'!EA14="Yes"),OFFSET('Hygiene Data'!$H$5,0,10*ROW('Hygiene Data'!H8)),NA())</f>
        <v>#N/A</v>
      </c>
      <c r="BM14" s="73" t="e">
        <f ca="true">+IF(AND(ISNUMBER(OFFSET('Hygiene Data'!$H$7,0,10*ROW('Hygiene Data'!H8))),'Data Summary'!EB14="Yes"),OFFSET('Hygiene Data'!$H$7,0,10*ROW('Hygiene Data'!H8)),NA())</f>
        <v>#N/A</v>
      </c>
      <c r="BN14" s="73" t="e">
        <f ca="true">+IF(AND(ISNUMBER(OFFSET('Hygiene Data'!$H$9,0,10*ROW('Hygiene Data'!H8))),'Data Summary'!EC14="Yes"),OFFSET('Hygiene Data'!$H$9,0,10*ROW('Hygiene Data'!H8)),NA())</f>
        <v>#N/A</v>
      </c>
      <c r="BO14" s="73" t="e">
        <f ca="true">+IF(AND(ISNUMBER(OFFSET('Hygiene Data'!$I$5,0,10*ROW('Hygiene Data'!I8))),'Data Summary'!ED14="Yes"),OFFSET('Hygiene Data'!$I$5,0,10*ROW('Hygiene Data'!I8)),NA())</f>
        <v>#N/A</v>
      </c>
      <c r="BP14" s="73" t="e">
        <f ca="true">+IF(AND(ISNUMBER(OFFSET('Hygiene Data'!$I$7,0,10*ROW('Hygiene Data'!I8))),'Data Summary'!EE14="Yes"),OFFSET('Hygiene Data'!$I$7,0,10*ROW('Hygiene Data'!I8)),NA())</f>
        <v>#N/A</v>
      </c>
      <c r="BQ14" s="73" t="e">
        <f ca="true">+IF(AND(ISNUMBER(OFFSET('Hygiene Data'!$I$9,0,10*ROW('Hygiene Data'!I8))),'Data Summary'!EF14="Yes"),OFFSET('Hygiene Data'!$I$9,0,10*ROW('Hygiene Data'!I8)),NA())</f>
        <v>#N/A</v>
      </c>
    </row>
    <row xmlns:x14ac="http://schemas.microsoft.com/office/spreadsheetml/2009/9/ac" r="15" x14ac:dyDescent="0.2">
      <c r="A15" s="294" t="e">
        <f ca="true">+RIGHT('Data Summary'!A15,LEN('Data Summary'!A15)-9)</f>
        <v>#VALUE!</v>
      </c>
      <c r="B15" s="28" t="str">
        <f ca="true">+IF(ISTEXT('Data Summary'!B15),'Data Summary'!B15,"")</f>
        <v/>
      </c>
      <c r="C15" s="293" t="e">
        <f ca="true">+VALUE('Data Summary'!C15)</f>
        <v>#VALUE!</v>
      </c>
      <c r="D15" s="71" t="e">
        <f ca="true">+IF(AND(ISNUMBER(OFFSET('Water Data'!$D$4,0,10*ROW('Water Data'!D9))),'Data Summary'!BS15="Yes"),100-OFFSET('Water Data'!$D$4,0,10*ROW('Water Data'!D9)),NA())</f>
        <v>#N/A</v>
      </c>
      <c r="E15" s="71" t="e">
        <f ca="true">+IF(AND(ISNUMBER(OFFSET('Water Data'!$D$6,0,10*ROW('Water Data'!D9))),'Data Summary'!BT15="Yes"),OFFSET('Water Data'!$D$6,0,10*ROW('Water Data'!D9)),NA())</f>
        <v>#N/A</v>
      </c>
      <c r="F15" s="71" t="e">
        <f ca="true">+IF(AND(ISNUMBER(OFFSET('Water Data'!$D$9,0,10*ROW('Water Data'!D9))),'Data Summary'!BU15="Yes"),OFFSET('Water Data'!$D$9,0,10*ROW('Water Data'!D9)),NA())</f>
        <v>#N/A</v>
      </c>
      <c r="G15" s="71" t="e">
        <f ca="true">+IF(AND(ISNUMBER(OFFSET('Water Data'!$E$4,0,10*ROW('Water Data'!E9))),'Data Summary'!BV15="Yes"),100-OFFSET('Water Data'!$E$4,0,10*ROW('Water Data'!E9)),NA())</f>
        <v>#N/A</v>
      </c>
      <c r="H15" s="71" t="e">
        <f ca="true">+IF(AND(ISNUMBER(OFFSET('Water Data'!$E$6,0,10*ROW('Water Data'!E9))),'Data Summary'!BW15="Yes"),OFFSET('Water Data'!$E$6,0,10*ROW('Water Data'!E9)),NA())</f>
        <v>#N/A</v>
      </c>
      <c r="I15" s="71" t="e">
        <f ca="true">+IF(AND(ISNUMBER(OFFSET('Water Data'!$E$9,0,10*ROW('Water Data'!E9))),'Data Summary'!BX15="Yes"),OFFSET('Water Data'!$E$9,0,10*ROW('Water Data'!E9)),NA())</f>
        <v>#N/A</v>
      </c>
      <c r="J15" s="71" t="e">
        <f ca="true">+IF(AND(ISNUMBER(OFFSET('Water Data'!$F$4,0,10*ROW('Water Data'!F9))),'Data Summary'!BY15="Yes"),100-OFFSET('Water Data'!$F$4,0,10*ROW('Water Data'!F9)),NA())</f>
        <v>#N/A</v>
      </c>
      <c r="K15" s="71" t="e">
        <f ca="true">+IF(AND(ISNUMBER(OFFSET('Water Data'!$F$6,0,10*ROW('Water Data'!F9))),'Data Summary'!BZ15="Yes"),OFFSET('Water Data'!$F$6,0,10*ROW('Water Data'!F9)),NA())</f>
        <v>#N/A</v>
      </c>
      <c r="L15" s="71" t="e">
        <f ca="true">+IF(AND(ISNUMBER(OFFSET('Water Data'!$F$9,0,10*ROW('Water Data'!F9))),'Data Summary'!CA15="Yes"),OFFSET('Water Data'!$F$9,0,10*ROW('Water Data'!F9)),NA())</f>
        <v>#N/A</v>
      </c>
      <c r="M15" s="71" t="e">
        <f ca="true">+IF(AND(ISNUMBER(OFFSET('Water Data'!$G$4,0,10*ROW('Water Data'!G9))),'Data Summary'!CB15="Yes"),100-OFFSET('Water Data'!$G$4,0,10*ROW('Water Data'!G9)),NA())</f>
        <v>#N/A</v>
      </c>
      <c r="N15" s="71" t="e">
        <f ca="true">+IF(AND(ISNUMBER(OFFSET('Water Data'!$G$6,0,10*ROW('Water Data'!G9))),'Data Summary'!CC15="Yes"),OFFSET('Water Data'!$G$6,0,10*ROW('Water Data'!G9)),NA())</f>
        <v>#N/A</v>
      </c>
      <c r="O15" s="71" t="e">
        <f ca="true">+IF(AND(ISNUMBER(OFFSET('Water Data'!$G$9,0,10*ROW('Water Data'!G9))),'Data Summary'!CD15="Yes"),OFFSET('Water Data'!$G$9,0,10*ROW('Water Data'!G9)),NA())</f>
        <v>#N/A</v>
      </c>
      <c r="P15" s="71" t="e">
        <f ca="true">+IF(AND(ISNUMBER(OFFSET('Water Data'!$H$4,0,10*ROW('Water Data'!H9))),'Data Summary'!CE15="Yes"),100-OFFSET('Water Data'!$H$4,0,10*ROW('Water Data'!H9)),NA())</f>
        <v>#N/A</v>
      </c>
      <c r="Q15" s="71" t="e">
        <f ca="true">+IF(AND(ISNUMBER(OFFSET('Water Data'!$H$6,0,10*ROW('Water Data'!H9))),'Data Summary'!CF15="Yes"),OFFSET('Water Data'!$H$6,0,10*ROW('Water Data'!H9)),NA())</f>
        <v>#N/A</v>
      </c>
      <c r="R15" s="71" t="e">
        <f ca="true">+IF(AND(ISNUMBER(OFFSET('Water Data'!$H$9,0,10*ROW('Water Data'!H9))),'Data Summary'!CG15="Yes"),OFFSET('Water Data'!$H$9,0,10*ROW('Water Data'!H9)),NA())</f>
        <v>#N/A</v>
      </c>
      <c r="S15" s="71" t="e">
        <f ca="true">+IF(AND(ISNUMBER(OFFSET('Water Data'!$I$4,0,10*ROW('Water Data'!I9))),'Data Summary'!CH15="Yes"),100-OFFSET('Water Data'!$I$4,0,10*ROW('Water Data'!I9)),NA())</f>
        <v>#N/A</v>
      </c>
      <c r="T15" s="71" t="e">
        <f ca="true">+IF(AND(ISNUMBER(OFFSET('Water Data'!$I$6,0,10*ROW('Water Data'!I9))),'Data Summary'!CI15="Yes"),OFFSET('Water Data'!$I$6,0,10*ROW('Water Data'!I9)),NA())</f>
        <v>#N/A</v>
      </c>
      <c r="U15" s="71" t="e">
        <f ca="true">+IF(AND(ISNUMBER(OFFSET('Water Data'!$I$9,0,10*ROW('Water Data'!I9))),'Data Summary'!CJ15="Yes"),OFFSET('Water Data'!$I$9,0,10*ROW('Water Data'!I9)),NA())</f>
        <v>#N/A</v>
      </c>
      <c r="V15" s="72" t="e">
        <f ca="true">+IF(AND(ISNUMBER(OFFSET('Sanitation Data'!$D$4,0,10*ROW('Sanitation Data'!D9))),'Data Summary'!CK15="Yes"),100-OFFSET('Sanitation Data'!$D$4,0,10*ROW('Sanitation Data'!D9)),NA())</f>
        <v>#N/A</v>
      </c>
      <c r="W15" s="72" t="e">
        <f ca="true">+IF(AND(ISNUMBER(OFFSET('Sanitation Data'!$D$6,0,10*ROW('Sanitation Data'!D9))),'Data Summary'!CL15="Yes"),OFFSET('Sanitation Data'!$D$6,0,10*ROW('Sanitation Data'!D9)),NA())</f>
        <v>#N/A</v>
      </c>
      <c r="X15" s="72" t="e">
        <f ca="true">+IF(AND(ISNUMBER(OFFSET('Sanitation Data'!$D$10,0,10*ROW('Sanitation Data'!D9))),'Data Summary'!CM15="Yes"),OFFSET('Sanitation Data'!$D$10,0,10*ROW('Sanitation Data'!D9)),NA())</f>
        <v>#N/A</v>
      </c>
      <c r="Y15" s="72" t="e">
        <f ca="true">+IF(AND(ISNUMBER(OFFSET('Sanitation Data'!$D$11,0,10*ROW('Sanitation Data'!D9))),'Data Summary'!CN15="Yes"),OFFSET('Sanitation Data'!$D$11,0,10*ROW('Sanitation Data'!D9)),NA())</f>
        <v>#N/A</v>
      </c>
      <c r="Z15" s="72" t="e">
        <f ca="true">+IF(AND(ISNUMBER(OFFSET('Sanitation Data'!$D$12,0,10*ROW('Sanitation Data'!D9))),'Data Summary'!CO15="Yes"),OFFSET('Sanitation Data'!$D$12,0,10*ROW('Sanitation Data'!D9)),NA())</f>
        <v>#N/A</v>
      </c>
      <c r="AA15" s="72" t="e">
        <f ca="true">+IF(AND(ISNUMBER(OFFSET('Sanitation Data'!$E$4,0,10*ROW('Sanitation Data'!E9))),'Data Summary'!CP15="Yes"),100-OFFSET('Sanitation Data'!$E$4,0,10*ROW('Sanitation Data'!E9)),NA())</f>
        <v>#N/A</v>
      </c>
      <c r="AB15" s="72" t="e">
        <f ca="true">+IF(AND(ISNUMBER(OFFSET('Sanitation Data'!$E$6,0,10*ROW('Sanitation Data'!E9))),'Data Summary'!CQ15="Yes"),OFFSET('Sanitation Data'!$E$6,0,10*ROW('Sanitation Data'!E9)),NA())</f>
        <v>#N/A</v>
      </c>
      <c r="AC15" s="72" t="e">
        <f ca="true">+IF(AND(ISNUMBER(OFFSET('Sanitation Data'!$E$10,0,10*ROW('Sanitation Data'!E9))),'Data Summary'!CR15="Yes"),OFFSET('Sanitation Data'!$E$10,0,10*ROW('Sanitation Data'!E9)),NA())</f>
        <v>#N/A</v>
      </c>
      <c r="AD15" s="72" t="e">
        <f ca="true">+IF(AND(ISNUMBER(OFFSET('Sanitation Data'!$E$11,0,10*ROW('Sanitation Data'!E9))),'Data Summary'!CS15="Yes"),OFFSET('Sanitation Data'!$E$11,0,10*ROW('Sanitation Data'!E9)),NA())</f>
        <v>#N/A</v>
      </c>
      <c r="AE15" s="72" t="e">
        <f ca="true">+IF(AND(ISNUMBER(OFFSET('Sanitation Data'!$E$12,0,10*ROW('Sanitation Data'!E9))),'Data Summary'!CT15="Yes"),OFFSET('Sanitation Data'!$E$12,0,10*ROW('Sanitation Data'!E9)),NA())</f>
        <v>#N/A</v>
      </c>
      <c r="AF15" s="72" t="e">
        <f ca="true">+IF(AND(ISNUMBER(OFFSET('Sanitation Data'!$F$4,0,10*ROW('Sanitation Data'!F9))),'Data Summary'!CU15="Yes"),100-OFFSET('Sanitation Data'!$F$4,0,10*ROW('Sanitation Data'!F9)),NA())</f>
        <v>#N/A</v>
      </c>
      <c r="AG15" s="72" t="e">
        <f ca="true">+IF(AND(ISNUMBER(OFFSET('Sanitation Data'!$F$6,0,10*ROW('Sanitation Data'!F9))),'Data Summary'!CV15="Yes"),OFFSET('Sanitation Data'!$F$6,0,10*ROW('Sanitation Data'!F9)),NA())</f>
        <v>#N/A</v>
      </c>
      <c r="AH15" s="72" t="e">
        <f ca="true">+IF(AND(ISNUMBER(OFFSET('Sanitation Data'!$F$10,0,10*ROW('Sanitation Data'!F9))),'Data Summary'!CW15="Yes"),OFFSET('Sanitation Data'!$F$10,0,10*ROW('Sanitation Data'!F9)),NA())</f>
        <v>#N/A</v>
      </c>
      <c r="AI15" s="72" t="e">
        <f ca="true">+IF(AND(ISNUMBER(OFFSET('Sanitation Data'!$F$11,0,10*ROW('Sanitation Data'!F9))),'Data Summary'!CX15="Yes"),OFFSET('Sanitation Data'!$F$11,0,10*ROW('Sanitation Data'!F9)),NA())</f>
        <v>#N/A</v>
      </c>
      <c r="AJ15" s="72" t="e">
        <f ca="true">+IF(AND(ISNUMBER(OFFSET('Sanitation Data'!$F$12,0,10*ROW('Sanitation Data'!F9))),'Data Summary'!CY15="Yes"),OFFSET('Sanitation Data'!$F$12,0,10*ROW('Sanitation Data'!F9)),NA())</f>
        <v>#N/A</v>
      </c>
      <c r="AK15" s="72" t="e">
        <f ca="true">+IF(AND(ISNUMBER(OFFSET('Sanitation Data'!$G$4,0,10*ROW('Sanitation Data'!G9))),'Data Summary'!CZ15="Yes"),100-OFFSET('Sanitation Data'!$G$4,0,10*ROW('Sanitation Data'!G9)),NA())</f>
        <v>#N/A</v>
      </c>
      <c r="AL15" s="72" t="e">
        <f ca="true">+IF(AND(ISNUMBER(OFFSET('Sanitation Data'!$G$6,0,10*ROW('Sanitation Data'!G9))),'Data Summary'!DA15="Yes"),OFFSET('Sanitation Data'!$G$6,0,10*ROW('Sanitation Data'!G9)),NA())</f>
        <v>#N/A</v>
      </c>
      <c r="AM15" s="72" t="e">
        <f ca="true">+IF(AND(ISNUMBER(OFFSET('Sanitation Data'!$G$10,0,10*ROW('Sanitation Data'!G9))),'Data Summary'!DB15="Yes"),OFFSET('Sanitation Data'!$G$10,0,10*ROW('Sanitation Data'!G9)),NA())</f>
        <v>#N/A</v>
      </c>
      <c r="AN15" s="72" t="e">
        <f ca="true">+IF(AND(ISNUMBER(OFFSET('Sanitation Data'!$G$11,0,10*ROW('Sanitation Data'!G9))),'Data Summary'!DC15="Yes"),OFFSET('Sanitation Data'!$G$11,0,10*ROW('Sanitation Data'!G9)),NA())</f>
        <v>#N/A</v>
      </c>
      <c r="AO15" s="72" t="e">
        <f ca="true">+IF(AND(ISNUMBER(OFFSET('Sanitation Data'!$G$12,0,10*ROW('Sanitation Data'!G9))),'Data Summary'!DD15="Yes"),OFFSET('Sanitation Data'!$G$12,0,10*ROW('Sanitation Data'!G9)),NA())</f>
        <v>#N/A</v>
      </c>
      <c r="AP15" s="72" t="e">
        <f ca="true">+IF(AND(ISNUMBER(OFFSET('Sanitation Data'!$H$4,0,10*ROW('Sanitation Data'!H9))),'Data Summary'!DE15="Yes"),100-OFFSET('Sanitation Data'!$H$4,0,10*ROW('Sanitation Data'!H9)),NA())</f>
        <v>#N/A</v>
      </c>
      <c r="AQ15" s="72" t="e">
        <f ca="true">+IF(AND(ISNUMBER(OFFSET('Sanitation Data'!$H$6,0,10*ROW('Sanitation Data'!H9))),'Data Summary'!DF15="Yes"),OFFSET('Sanitation Data'!$H$6,0,10*ROW('Sanitation Data'!H9)),NA())</f>
        <v>#N/A</v>
      </c>
      <c r="AR15" s="72" t="e">
        <f ca="true">+IF(AND(ISNUMBER(OFFSET('Sanitation Data'!$H$10,0,10*ROW('Sanitation Data'!H9))),'Data Summary'!DG15="Yes"),OFFSET('Sanitation Data'!$H$10,0,10*ROW('Sanitation Data'!H9)),NA())</f>
        <v>#N/A</v>
      </c>
      <c r="AS15" s="72" t="e">
        <f ca="true">+IF(AND(ISNUMBER(OFFSET('Sanitation Data'!$H$11,0,10*ROW('Sanitation Data'!H9))),'Data Summary'!DH15="Yes"),OFFSET('Sanitation Data'!$H$11,0,10*ROW('Sanitation Data'!H9)),NA())</f>
        <v>#N/A</v>
      </c>
      <c r="AT15" s="72" t="e">
        <f ca="true">+IF(AND(ISNUMBER(OFFSET('Sanitation Data'!$H$12,0,10*ROW('Sanitation Data'!H9))),'Data Summary'!DI15="Yes"),OFFSET('Sanitation Data'!$H$12,0,10*ROW('Sanitation Data'!H9)),NA())</f>
        <v>#N/A</v>
      </c>
      <c r="AU15" s="72" t="e">
        <f ca="true">+IF(AND(ISNUMBER(OFFSET('Sanitation Data'!$I$4,0,10*ROW('Sanitation Data'!I9))),'Data Summary'!DJ15="Yes"),100-OFFSET('Sanitation Data'!$I$4,0,10*ROW('Sanitation Data'!I9)),NA())</f>
        <v>#N/A</v>
      </c>
      <c r="AV15" s="72" t="e">
        <f ca="true">+IF(AND(ISNUMBER(OFFSET('Sanitation Data'!$I$6,0,10*ROW('Sanitation Data'!I9))),'Data Summary'!DK15="Yes"),OFFSET('Sanitation Data'!$I$6,0,10*ROW('Sanitation Data'!I9)),NA())</f>
        <v>#N/A</v>
      </c>
      <c r="AW15" s="72" t="e">
        <f ca="true">+IF(AND(ISNUMBER(OFFSET('Sanitation Data'!$I$10,0,10*ROW('Sanitation Data'!I9))),'Data Summary'!DL15="Yes"),OFFSET('Sanitation Data'!$I$10,0,10*ROW('Sanitation Data'!I9)),NA())</f>
        <v>#N/A</v>
      </c>
      <c r="AX15" s="72" t="e">
        <f ca="true">+IF(AND(ISNUMBER(OFFSET('Sanitation Data'!$I$11,0,10*ROW('Sanitation Data'!I9))),'Data Summary'!DM15="Yes"),OFFSET('Sanitation Data'!$I$11,0,10*ROW('Sanitation Data'!I9)),NA())</f>
        <v>#N/A</v>
      </c>
      <c r="AY15" s="72" t="e">
        <f ca="true">+IF(AND(ISNUMBER(OFFSET('Sanitation Data'!$I$12,0,10*ROW('Sanitation Data'!I9))),'Data Summary'!DN15="Yes"),OFFSET('Sanitation Data'!$I$12,0,10*ROW('Sanitation Data'!I9)),NA())</f>
        <v>#N/A</v>
      </c>
      <c r="AZ15" s="73" t="e">
        <f ca="true">+IF(AND(ISNUMBER(OFFSET('Hygiene Data'!$D$5,0,10*ROW('Hygiene Data'!D9))),'Data Summary'!DO15="Yes"),OFFSET('Hygiene Data'!$D$5,0,10*ROW('Hygiene Data'!D9)),NA())</f>
        <v>#N/A</v>
      </c>
      <c r="BA15" s="73" t="e">
        <f ca="true">+IF(AND(ISNUMBER(OFFSET('Hygiene Data'!$D$7,0,10*ROW('Hygiene Data'!D9))),'Data Summary'!DP15="Yes"),OFFSET('Hygiene Data'!$D$7,0,10*ROW('Hygiene Data'!D9)),NA())</f>
        <v>#N/A</v>
      </c>
      <c r="BB15" s="73" t="e">
        <f ca="true">+IF(AND(ISNUMBER(OFFSET('Hygiene Data'!$D$9,0,10*ROW('Hygiene Data'!D9))),'Data Summary'!DQ15="Yes"),OFFSET('Hygiene Data'!$D$9,0,10*ROW('Hygiene Data'!D9)),NA())</f>
        <v>#N/A</v>
      </c>
      <c r="BC15" s="73" t="e">
        <f ca="true">+IF(AND(ISNUMBER(OFFSET('Hygiene Data'!$E$5,0,10*ROW('Hygiene Data'!E9))),'Data Summary'!DR15="Yes"),OFFSET('Hygiene Data'!$E$5,0,10*ROW('Hygiene Data'!E9)),NA())</f>
        <v>#N/A</v>
      </c>
      <c r="BD15" s="73" t="e">
        <f ca="true">+IF(AND(ISNUMBER(OFFSET('Hygiene Data'!$E$7,0,10*ROW('Hygiene Data'!E9))),'Data Summary'!DS15="Yes"),OFFSET('Hygiene Data'!$E$7,0,10*ROW('Hygiene Data'!E9)),NA())</f>
        <v>#N/A</v>
      </c>
      <c r="BE15" s="73" t="e">
        <f ca="true">+IF(AND(ISNUMBER(OFFSET('Hygiene Data'!$E$9,0,10*ROW('Hygiene Data'!E9))),'Data Summary'!DT15="Yes"),OFFSET('Hygiene Data'!$E$9,0,10*ROW('Hygiene Data'!E9)),NA())</f>
        <v>#N/A</v>
      </c>
      <c r="BF15" s="73" t="e">
        <f ca="true">+IF(AND(ISNUMBER(OFFSET('Hygiene Data'!$F$5,0,10*ROW('Hygiene Data'!F9))),'Data Summary'!DU15="Yes"),OFFSET('Hygiene Data'!$F$5,0,10*ROW('Hygiene Data'!F9)),NA())</f>
        <v>#N/A</v>
      </c>
      <c r="BG15" s="73" t="e">
        <f ca="true">+IF(AND(ISNUMBER(OFFSET('Hygiene Data'!$F$7,0,10*ROW('Hygiene Data'!F9))),'Data Summary'!DV15="Yes"),OFFSET('Hygiene Data'!$F$7,0,10*ROW('Hygiene Data'!F9)),NA())</f>
        <v>#N/A</v>
      </c>
      <c r="BH15" s="73" t="e">
        <f ca="true">+IF(AND(ISNUMBER(OFFSET('Hygiene Data'!$F$9,0,10*ROW('Hygiene Data'!F9))),'Data Summary'!DW15="Yes"),OFFSET('Hygiene Data'!$F$9,0,10*ROW('Hygiene Data'!F9)),NA())</f>
        <v>#N/A</v>
      </c>
      <c r="BI15" s="73" t="e">
        <f ca="true">+IF(AND(ISNUMBER(OFFSET('Hygiene Data'!$G$5,0,10*ROW('Hygiene Data'!G9))),'Data Summary'!DX15="Yes"),OFFSET('Hygiene Data'!$G$5,0,10*ROW('Hygiene Data'!G9)),NA())</f>
        <v>#N/A</v>
      </c>
      <c r="BJ15" s="73" t="e">
        <f ca="true">+IF(AND(ISNUMBER(OFFSET('Hygiene Data'!$G$7,0,10*ROW('Hygiene Data'!G9))),'Data Summary'!DY15="Yes"),OFFSET('Hygiene Data'!$G$7,0,10*ROW('Hygiene Data'!G9)),NA())</f>
        <v>#N/A</v>
      </c>
      <c r="BK15" s="73" t="e">
        <f ca="true">+IF(AND(ISNUMBER(OFFSET('Hygiene Data'!$G$9,0,10*ROW('Hygiene Data'!G9))),'Data Summary'!DZ15="Yes"),OFFSET('Hygiene Data'!$G$9,0,10*ROW('Hygiene Data'!G9)),NA())</f>
        <v>#N/A</v>
      </c>
      <c r="BL15" s="73" t="e">
        <f ca="true">+IF(AND(ISNUMBER(OFFSET('Hygiene Data'!$H$5,0,10*ROW('Hygiene Data'!H9))),'Data Summary'!EA15="Yes"),OFFSET('Hygiene Data'!$H$5,0,10*ROW('Hygiene Data'!H9)),NA())</f>
        <v>#N/A</v>
      </c>
      <c r="BM15" s="73" t="e">
        <f ca="true">+IF(AND(ISNUMBER(OFFSET('Hygiene Data'!$H$7,0,10*ROW('Hygiene Data'!H9))),'Data Summary'!EB15="Yes"),OFFSET('Hygiene Data'!$H$7,0,10*ROW('Hygiene Data'!H9)),NA())</f>
        <v>#N/A</v>
      </c>
      <c r="BN15" s="73" t="e">
        <f ca="true">+IF(AND(ISNUMBER(OFFSET('Hygiene Data'!$H$9,0,10*ROW('Hygiene Data'!H9))),'Data Summary'!EC15="Yes"),OFFSET('Hygiene Data'!$H$9,0,10*ROW('Hygiene Data'!H9)),NA())</f>
        <v>#N/A</v>
      </c>
      <c r="BO15" s="73" t="e">
        <f ca="true">+IF(AND(ISNUMBER(OFFSET('Hygiene Data'!$I$5,0,10*ROW('Hygiene Data'!I9))),'Data Summary'!ED15="Yes"),OFFSET('Hygiene Data'!$I$5,0,10*ROW('Hygiene Data'!I9)),NA())</f>
        <v>#N/A</v>
      </c>
      <c r="BP15" s="73" t="e">
        <f ca="true">+IF(AND(ISNUMBER(OFFSET('Hygiene Data'!$I$7,0,10*ROW('Hygiene Data'!I9))),'Data Summary'!EE15="Yes"),OFFSET('Hygiene Data'!$I$7,0,10*ROW('Hygiene Data'!I9)),NA())</f>
        <v>#N/A</v>
      </c>
      <c r="BQ15" s="73" t="e">
        <f ca="true">+IF(AND(ISNUMBER(OFFSET('Hygiene Data'!$I$9,0,10*ROW('Hygiene Data'!I9))),'Data Summary'!EF15="Yes"),OFFSET('Hygiene Data'!$I$9,0,10*ROW('Hygiene Data'!I9)),NA())</f>
        <v>#N/A</v>
      </c>
    </row>
    <row xmlns:x14ac="http://schemas.microsoft.com/office/spreadsheetml/2009/9/ac" r="16" x14ac:dyDescent="0.2">
      <c r="A16" s="294" t="e">
        <f ca="true">+RIGHT('Data Summary'!A16,LEN('Data Summary'!A16)-9)</f>
        <v>#VALUE!</v>
      </c>
      <c r="B16" s="28" t="str">
        <f ca="true">+IF(ISTEXT('Data Summary'!B16),'Data Summary'!B16,"")</f>
        <v/>
      </c>
      <c r="C16" s="293" t="e">
        <f ca="true">+VALUE('Data Summary'!C16)</f>
        <v>#VALUE!</v>
      </c>
      <c r="D16" s="71" t="e">
        <f ca="true">+IF(AND(ISNUMBER(OFFSET('Water Data'!$D$4,0,10*ROW('Water Data'!D10))),'Data Summary'!BS16="Yes"),100-OFFSET('Water Data'!$D$4,0,10*ROW('Water Data'!D10)),NA())</f>
        <v>#N/A</v>
      </c>
      <c r="E16" s="71" t="e">
        <f ca="true">+IF(AND(ISNUMBER(OFFSET('Water Data'!$D$6,0,10*ROW('Water Data'!D10))),'Data Summary'!BT16="Yes"),OFFSET('Water Data'!$D$6,0,10*ROW('Water Data'!D10)),NA())</f>
        <v>#N/A</v>
      </c>
      <c r="F16" s="71" t="e">
        <f ca="true">+IF(AND(ISNUMBER(OFFSET('Water Data'!$D$9,0,10*ROW('Water Data'!D10))),'Data Summary'!BU16="Yes"),OFFSET('Water Data'!$D$9,0,10*ROW('Water Data'!D10)),NA())</f>
        <v>#N/A</v>
      </c>
      <c r="G16" s="71" t="e">
        <f ca="true">+IF(AND(ISNUMBER(OFFSET('Water Data'!$E$4,0,10*ROW('Water Data'!E10))),'Data Summary'!BV16="Yes"),100-OFFSET('Water Data'!$E$4,0,10*ROW('Water Data'!E10)),NA())</f>
        <v>#N/A</v>
      </c>
      <c r="H16" s="71" t="e">
        <f ca="true">+IF(AND(ISNUMBER(OFFSET('Water Data'!$E$6,0,10*ROW('Water Data'!E10))),'Data Summary'!BW16="Yes"),OFFSET('Water Data'!$E$6,0,10*ROW('Water Data'!E10)),NA())</f>
        <v>#N/A</v>
      </c>
      <c r="I16" s="71" t="e">
        <f ca="true">+IF(AND(ISNUMBER(OFFSET('Water Data'!$E$9,0,10*ROW('Water Data'!E10))),'Data Summary'!BX16="Yes"),OFFSET('Water Data'!$E$9,0,10*ROW('Water Data'!E10)),NA())</f>
        <v>#N/A</v>
      </c>
      <c r="J16" s="71" t="e">
        <f ca="true">+IF(AND(ISNUMBER(OFFSET('Water Data'!$F$4,0,10*ROW('Water Data'!F10))),'Data Summary'!BY16="Yes"),100-OFFSET('Water Data'!$F$4,0,10*ROW('Water Data'!F10)),NA())</f>
        <v>#N/A</v>
      </c>
      <c r="K16" s="71" t="e">
        <f ca="true">+IF(AND(ISNUMBER(OFFSET('Water Data'!$F$6,0,10*ROW('Water Data'!F10))),'Data Summary'!BZ16="Yes"),OFFSET('Water Data'!$F$6,0,10*ROW('Water Data'!F10)),NA())</f>
        <v>#N/A</v>
      </c>
      <c r="L16" s="71" t="e">
        <f ca="true">+IF(AND(ISNUMBER(OFFSET('Water Data'!$F$9,0,10*ROW('Water Data'!F10))),'Data Summary'!CA16="Yes"),OFFSET('Water Data'!$F$9,0,10*ROW('Water Data'!F10)),NA())</f>
        <v>#N/A</v>
      </c>
      <c r="M16" s="71" t="e">
        <f ca="true">+IF(AND(ISNUMBER(OFFSET('Water Data'!$G$4,0,10*ROW('Water Data'!G10))),'Data Summary'!CB16="Yes"),100-OFFSET('Water Data'!$G$4,0,10*ROW('Water Data'!G10)),NA())</f>
        <v>#N/A</v>
      </c>
      <c r="N16" s="71" t="e">
        <f ca="true">+IF(AND(ISNUMBER(OFFSET('Water Data'!$G$6,0,10*ROW('Water Data'!G10))),'Data Summary'!CC16="Yes"),OFFSET('Water Data'!$G$6,0,10*ROW('Water Data'!G10)),NA())</f>
        <v>#N/A</v>
      </c>
      <c r="O16" s="71" t="e">
        <f ca="true">+IF(AND(ISNUMBER(OFFSET('Water Data'!$G$9,0,10*ROW('Water Data'!G10))),'Data Summary'!CD16="Yes"),OFFSET('Water Data'!$G$9,0,10*ROW('Water Data'!G10)),NA())</f>
        <v>#N/A</v>
      </c>
      <c r="P16" s="71" t="e">
        <f ca="true">+IF(AND(ISNUMBER(OFFSET('Water Data'!$H$4,0,10*ROW('Water Data'!H10))),'Data Summary'!CE16="Yes"),100-OFFSET('Water Data'!$H$4,0,10*ROW('Water Data'!H10)),NA())</f>
        <v>#N/A</v>
      </c>
      <c r="Q16" s="71" t="e">
        <f ca="true">+IF(AND(ISNUMBER(OFFSET('Water Data'!$H$6,0,10*ROW('Water Data'!H10))),'Data Summary'!CF16="Yes"),OFFSET('Water Data'!$H$6,0,10*ROW('Water Data'!H10)),NA())</f>
        <v>#N/A</v>
      </c>
      <c r="R16" s="71" t="e">
        <f ca="true">+IF(AND(ISNUMBER(OFFSET('Water Data'!$H$9,0,10*ROW('Water Data'!H10))),'Data Summary'!CG16="Yes"),OFFSET('Water Data'!$H$9,0,10*ROW('Water Data'!H10)),NA())</f>
        <v>#N/A</v>
      </c>
      <c r="S16" s="71" t="e">
        <f ca="true">+IF(AND(ISNUMBER(OFFSET('Water Data'!$I$4,0,10*ROW('Water Data'!I10))),'Data Summary'!CH16="Yes"),100-OFFSET('Water Data'!$I$4,0,10*ROW('Water Data'!I10)),NA())</f>
        <v>#N/A</v>
      </c>
      <c r="T16" s="71" t="e">
        <f ca="true">+IF(AND(ISNUMBER(OFFSET('Water Data'!$I$6,0,10*ROW('Water Data'!I10))),'Data Summary'!CI16="Yes"),OFFSET('Water Data'!$I$6,0,10*ROW('Water Data'!I10)),NA())</f>
        <v>#N/A</v>
      </c>
      <c r="U16" s="71" t="e">
        <f ca="true">+IF(AND(ISNUMBER(OFFSET('Water Data'!$I$9,0,10*ROW('Water Data'!I10))),'Data Summary'!CJ16="Yes"),OFFSET('Water Data'!$I$9,0,10*ROW('Water Data'!I10)),NA())</f>
        <v>#N/A</v>
      </c>
      <c r="V16" s="72" t="e">
        <f ca="true">+IF(AND(ISNUMBER(OFFSET('Sanitation Data'!$D$4,0,10*ROW('Sanitation Data'!D10))),'Data Summary'!CK16="Yes"),100-OFFSET('Sanitation Data'!$D$4,0,10*ROW('Sanitation Data'!D10)),NA())</f>
        <v>#N/A</v>
      </c>
      <c r="W16" s="72" t="e">
        <f ca="true">+IF(AND(ISNUMBER(OFFSET('Sanitation Data'!$D$6,0,10*ROW('Sanitation Data'!D10))),'Data Summary'!CL16="Yes"),OFFSET('Sanitation Data'!$D$6,0,10*ROW('Sanitation Data'!D10)),NA())</f>
        <v>#N/A</v>
      </c>
      <c r="X16" s="72" t="e">
        <f ca="true">+IF(AND(ISNUMBER(OFFSET('Sanitation Data'!$D$10,0,10*ROW('Sanitation Data'!D10))),'Data Summary'!CM16="Yes"),OFFSET('Sanitation Data'!$D$10,0,10*ROW('Sanitation Data'!D10)),NA())</f>
        <v>#N/A</v>
      </c>
      <c r="Y16" s="72" t="e">
        <f ca="true">+IF(AND(ISNUMBER(OFFSET('Sanitation Data'!$D$11,0,10*ROW('Sanitation Data'!D10))),'Data Summary'!CN16="Yes"),OFFSET('Sanitation Data'!$D$11,0,10*ROW('Sanitation Data'!D10)),NA())</f>
        <v>#N/A</v>
      </c>
      <c r="Z16" s="72" t="e">
        <f ca="true">+IF(AND(ISNUMBER(OFFSET('Sanitation Data'!$D$12,0,10*ROW('Sanitation Data'!D10))),'Data Summary'!CO16="Yes"),OFFSET('Sanitation Data'!$D$12,0,10*ROW('Sanitation Data'!D10)),NA())</f>
        <v>#N/A</v>
      </c>
      <c r="AA16" s="72" t="e">
        <f ca="true">+IF(AND(ISNUMBER(OFFSET('Sanitation Data'!$E$4,0,10*ROW('Sanitation Data'!E10))),'Data Summary'!CP16="Yes"),100-OFFSET('Sanitation Data'!$E$4,0,10*ROW('Sanitation Data'!E10)),NA())</f>
        <v>#N/A</v>
      </c>
      <c r="AB16" s="72" t="e">
        <f ca="true">+IF(AND(ISNUMBER(OFFSET('Sanitation Data'!$E$6,0,10*ROW('Sanitation Data'!E10))),'Data Summary'!CQ16="Yes"),OFFSET('Sanitation Data'!$E$6,0,10*ROW('Sanitation Data'!E10)),NA())</f>
        <v>#N/A</v>
      </c>
      <c r="AC16" s="72" t="e">
        <f ca="true">+IF(AND(ISNUMBER(OFFSET('Sanitation Data'!$E$10,0,10*ROW('Sanitation Data'!E10))),'Data Summary'!CR16="Yes"),OFFSET('Sanitation Data'!$E$10,0,10*ROW('Sanitation Data'!E10)),NA())</f>
        <v>#N/A</v>
      </c>
      <c r="AD16" s="72" t="e">
        <f ca="true">+IF(AND(ISNUMBER(OFFSET('Sanitation Data'!$E$11,0,10*ROW('Sanitation Data'!E10))),'Data Summary'!CS16="Yes"),OFFSET('Sanitation Data'!$E$11,0,10*ROW('Sanitation Data'!E10)),NA())</f>
        <v>#N/A</v>
      </c>
      <c r="AE16" s="72" t="e">
        <f ca="true">+IF(AND(ISNUMBER(OFFSET('Sanitation Data'!$E$12,0,10*ROW('Sanitation Data'!E10))),'Data Summary'!CT16="Yes"),OFFSET('Sanitation Data'!$E$12,0,10*ROW('Sanitation Data'!E10)),NA())</f>
        <v>#N/A</v>
      </c>
      <c r="AF16" s="72" t="e">
        <f ca="true">+IF(AND(ISNUMBER(OFFSET('Sanitation Data'!$F$4,0,10*ROW('Sanitation Data'!F10))),'Data Summary'!CU16="Yes"),100-OFFSET('Sanitation Data'!$F$4,0,10*ROW('Sanitation Data'!F10)),NA())</f>
        <v>#N/A</v>
      </c>
      <c r="AG16" s="72" t="e">
        <f ca="true">+IF(AND(ISNUMBER(OFFSET('Sanitation Data'!$F$6,0,10*ROW('Sanitation Data'!F10))),'Data Summary'!CV16="Yes"),OFFSET('Sanitation Data'!$F$6,0,10*ROW('Sanitation Data'!F10)),NA())</f>
        <v>#N/A</v>
      </c>
      <c r="AH16" s="72" t="e">
        <f ca="true">+IF(AND(ISNUMBER(OFFSET('Sanitation Data'!$F$10,0,10*ROW('Sanitation Data'!F10))),'Data Summary'!CW16="Yes"),OFFSET('Sanitation Data'!$F$10,0,10*ROW('Sanitation Data'!F10)),NA())</f>
        <v>#N/A</v>
      </c>
      <c r="AI16" s="72" t="e">
        <f ca="true">+IF(AND(ISNUMBER(OFFSET('Sanitation Data'!$F$11,0,10*ROW('Sanitation Data'!F10))),'Data Summary'!CX16="Yes"),OFFSET('Sanitation Data'!$F$11,0,10*ROW('Sanitation Data'!F10)),NA())</f>
        <v>#N/A</v>
      </c>
      <c r="AJ16" s="72" t="e">
        <f ca="true">+IF(AND(ISNUMBER(OFFSET('Sanitation Data'!$F$12,0,10*ROW('Sanitation Data'!F10))),'Data Summary'!CY16="Yes"),OFFSET('Sanitation Data'!$F$12,0,10*ROW('Sanitation Data'!F10)),NA())</f>
        <v>#N/A</v>
      </c>
      <c r="AK16" s="72" t="e">
        <f ca="true">+IF(AND(ISNUMBER(OFFSET('Sanitation Data'!$G$4,0,10*ROW('Sanitation Data'!G10))),'Data Summary'!CZ16="Yes"),100-OFFSET('Sanitation Data'!$G$4,0,10*ROW('Sanitation Data'!G10)),NA())</f>
        <v>#N/A</v>
      </c>
      <c r="AL16" s="72" t="e">
        <f ca="true">+IF(AND(ISNUMBER(OFFSET('Sanitation Data'!$G$6,0,10*ROW('Sanitation Data'!G10))),'Data Summary'!DA16="Yes"),OFFSET('Sanitation Data'!$G$6,0,10*ROW('Sanitation Data'!G10)),NA())</f>
        <v>#N/A</v>
      </c>
      <c r="AM16" s="72" t="e">
        <f ca="true">+IF(AND(ISNUMBER(OFFSET('Sanitation Data'!$G$10,0,10*ROW('Sanitation Data'!G10))),'Data Summary'!DB16="Yes"),OFFSET('Sanitation Data'!$G$10,0,10*ROW('Sanitation Data'!G10)),NA())</f>
        <v>#N/A</v>
      </c>
      <c r="AN16" s="72" t="e">
        <f ca="true">+IF(AND(ISNUMBER(OFFSET('Sanitation Data'!$G$11,0,10*ROW('Sanitation Data'!G10))),'Data Summary'!DC16="Yes"),OFFSET('Sanitation Data'!$G$11,0,10*ROW('Sanitation Data'!G10)),NA())</f>
        <v>#N/A</v>
      </c>
      <c r="AO16" s="72" t="e">
        <f ca="true">+IF(AND(ISNUMBER(OFFSET('Sanitation Data'!$G$12,0,10*ROW('Sanitation Data'!G10))),'Data Summary'!DD16="Yes"),OFFSET('Sanitation Data'!$G$12,0,10*ROW('Sanitation Data'!G10)),NA())</f>
        <v>#N/A</v>
      </c>
      <c r="AP16" s="72" t="e">
        <f ca="true">+IF(AND(ISNUMBER(OFFSET('Sanitation Data'!$H$4,0,10*ROW('Sanitation Data'!H10))),'Data Summary'!DE16="Yes"),100-OFFSET('Sanitation Data'!$H$4,0,10*ROW('Sanitation Data'!H10)),NA())</f>
        <v>#N/A</v>
      </c>
      <c r="AQ16" s="72" t="e">
        <f ca="true">+IF(AND(ISNUMBER(OFFSET('Sanitation Data'!$H$6,0,10*ROW('Sanitation Data'!H10))),'Data Summary'!DF16="Yes"),OFFSET('Sanitation Data'!$H$6,0,10*ROW('Sanitation Data'!H10)),NA())</f>
        <v>#N/A</v>
      </c>
      <c r="AR16" s="72" t="e">
        <f ca="true">+IF(AND(ISNUMBER(OFFSET('Sanitation Data'!$H$10,0,10*ROW('Sanitation Data'!H10))),'Data Summary'!DG16="Yes"),OFFSET('Sanitation Data'!$H$10,0,10*ROW('Sanitation Data'!H10)),NA())</f>
        <v>#N/A</v>
      </c>
      <c r="AS16" s="72" t="e">
        <f ca="true">+IF(AND(ISNUMBER(OFFSET('Sanitation Data'!$H$11,0,10*ROW('Sanitation Data'!H10))),'Data Summary'!DH16="Yes"),OFFSET('Sanitation Data'!$H$11,0,10*ROW('Sanitation Data'!H10)),NA())</f>
        <v>#N/A</v>
      </c>
      <c r="AT16" s="72" t="e">
        <f ca="true">+IF(AND(ISNUMBER(OFFSET('Sanitation Data'!$H$12,0,10*ROW('Sanitation Data'!H10))),'Data Summary'!DI16="Yes"),OFFSET('Sanitation Data'!$H$12,0,10*ROW('Sanitation Data'!H10)),NA())</f>
        <v>#N/A</v>
      </c>
      <c r="AU16" s="72" t="e">
        <f ca="true">+IF(AND(ISNUMBER(OFFSET('Sanitation Data'!$I$4,0,10*ROW('Sanitation Data'!I10))),'Data Summary'!DJ16="Yes"),100-OFFSET('Sanitation Data'!$I$4,0,10*ROW('Sanitation Data'!I10)),NA())</f>
        <v>#N/A</v>
      </c>
      <c r="AV16" s="72" t="e">
        <f ca="true">+IF(AND(ISNUMBER(OFFSET('Sanitation Data'!$I$6,0,10*ROW('Sanitation Data'!I10))),'Data Summary'!DK16="Yes"),OFFSET('Sanitation Data'!$I$6,0,10*ROW('Sanitation Data'!I10)),NA())</f>
        <v>#N/A</v>
      </c>
      <c r="AW16" s="72" t="e">
        <f ca="true">+IF(AND(ISNUMBER(OFFSET('Sanitation Data'!$I$10,0,10*ROW('Sanitation Data'!I10))),'Data Summary'!DL16="Yes"),OFFSET('Sanitation Data'!$I$10,0,10*ROW('Sanitation Data'!I10)),NA())</f>
        <v>#N/A</v>
      </c>
      <c r="AX16" s="72" t="e">
        <f ca="true">+IF(AND(ISNUMBER(OFFSET('Sanitation Data'!$I$11,0,10*ROW('Sanitation Data'!I10))),'Data Summary'!DM16="Yes"),OFFSET('Sanitation Data'!$I$11,0,10*ROW('Sanitation Data'!I10)),NA())</f>
        <v>#N/A</v>
      </c>
      <c r="AY16" s="72" t="e">
        <f ca="true">+IF(AND(ISNUMBER(OFFSET('Sanitation Data'!$I$12,0,10*ROW('Sanitation Data'!I10))),'Data Summary'!DN16="Yes"),OFFSET('Sanitation Data'!$I$12,0,10*ROW('Sanitation Data'!I10)),NA())</f>
        <v>#N/A</v>
      </c>
      <c r="AZ16" s="73" t="e">
        <f ca="true">+IF(AND(ISNUMBER(OFFSET('Hygiene Data'!$D$5,0,10*ROW('Hygiene Data'!D10))),'Data Summary'!DO16="Yes"),OFFSET('Hygiene Data'!$D$5,0,10*ROW('Hygiene Data'!D10)),NA())</f>
        <v>#N/A</v>
      </c>
      <c r="BA16" s="73" t="e">
        <f ca="true">+IF(AND(ISNUMBER(OFFSET('Hygiene Data'!$D$7,0,10*ROW('Hygiene Data'!D10))),'Data Summary'!DP16="Yes"),OFFSET('Hygiene Data'!$D$7,0,10*ROW('Hygiene Data'!D10)),NA())</f>
        <v>#N/A</v>
      </c>
      <c r="BB16" s="73" t="e">
        <f ca="true">+IF(AND(ISNUMBER(OFFSET('Hygiene Data'!$D$9,0,10*ROW('Hygiene Data'!D10))),'Data Summary'!DQ16="Yes"),OFFSET('Hygiene Data'!$D$9,0,10*ROW('Hygiene Data'!D10)),NA())</f>
        <v>#N/A</v>
      </c>
      <c r="BC16" s="73" t="e">
        <f ca="true">+IF(AND(ISNUMBER(OFFSET('Hygiene Data'!$E$5,0,10*ROW('Hygiene Data'!E10))),'Data Summary'!DR16="Yes"),OFFSET('Hygiene Data'!$E$5,0,10*ROW('Hygiene Data'!E10)),NA())</f>
        <v>#N/A</v>
      </c>
      <c r="BD16" s="73" t="e">
        <f ca="true">+IF(AND(ISNUMBER(OFFSET('Hygiene Data'!$E$7,0,10*ROW('Hygiene Data'!E10))),'Data Summary'!DS16="Yes"),OFFSET('Hygiene Data'!$E$7,0,10*ROW('Hygiene Data'!E10)),NA())</f>
        <v>#N/A</v>
      </c>
      <c r="BE16" s="73" t="e">
        <f ca="true">+IF(AND(ISNUMBER(OFFSET('Hygiene Data'!$E$9,0,10*ROW('Hygiene Data'!E10))),'Data Summary'!DT16="Yes"),OFFSET('Hygiene Data'!$E$9,0,10*ROW('Hygiene Data'!E10)),NA())</f>
        <v>#N/A</v>
      </c>
      <c r="BF16" s="73" t="e">
        <f ca="true">+IF(AND(ISNUMBER(OFFSET('Hygiene Data'!$F$5,0,10*ROW('Hygiene Data'!F10))),'Data Summary'!DU16="Yes"),OFFSET('Hygiene Data'!$F$5,0,10*ROW('Hygiene Data'!F10)),NA())</f>
        <v>#N/A</v>
      </c>
      <c r="BG16" s="73" t="e">
        <f ca="true">+IF(AND(ISNUMBER(OFFSET('Hygiene Data'!$F$7,0,10*ROW('Hygiene Data'!F10))),'Data Summary'!DV16="Yes"),OFFSET('Hygiene Data'!$F$7,0,10*ROW('Hygiene Data'!F10)),NA())</f>
        <v>#N/A</v>
      </c>
      <c r="BH16" s="73" t="e">
        <f ca="true">+IF(AND(ISNUMBER(OFFSET('Hygiene Data'!$F$9,0,10*ROW('Hygiene Data'!F10))),'Data Summary'!DW16="Yes"),OFFSET('Hygiene Data'!$F$9,0,10*ROW('Hygiene Data'!F10)),NA())</f>
        <v>#N/A</v>
      </c>
      <c r="BI16" s="73" t="e">
        <f ca="true">+IF(AND(ISNUMBER(OFFSET('Hygiene Data'!$G$5,0,10*ROW('Hygiene Data'!G10))),'Data Summary'!DX16="Yes"),OFFSET('Hygiene Data'!$G$5,0,10*ROW('Hygiene Data'!G10)),NA())</f>
        <v>#N/A</v>
      </c>
      <c r="BJ16" s="73" t="e">
        <f ca="true">+IF(AND(ISNUMBER(OFFSET('Hygiene Data'!$G$7,0,10*ROW('Hygiene Data'!G10))),'Data Summary'!DY16="Yes"),OFFSET('Hygiene Data'!$G$7,0,10*ROW('Hygiene Data'!G10)),NA())</f>
        <v>#N/A</v>
      </c>
      <c r="BK16" s="73" t="e">
        <f ca="true">+IF(AND(ISNUMBER(OFFSET('Hygiene Data'!$G$9,0,10*ROW('Hygiene Data'!G10))),'Data Summary'!DZ16="Yes"),OFFSET('Hygiene Data'!$G$9,0,10*ROW('Hygiene Data'!G10)),NA())</f>
        <v>#N/A</v>
      </c>
      <c r="BL16" s="73" t="e">
        <f ca="true">+IF(AND(ISNUMBER(OFFSET('Hygiene Data'!$H$5,0,10*ROW('Hygiene Data'!H10))),'Data Summary'!EA16="Yes"),OFFSET('Hygiene Data'!$H$5,0,10*ROW('Hygiene Data'!H10)),NA())</f>
        <v>#N/A</v>
      </c>
      <c r="BM16" s="73" t="e">
        <f ca="true">+IF(AND(ISNUMBER(OFFSET('Hygiene Data'!$H$7,0,10*ROW('Hygiene Data'!H10))),'Data Summary'!EB16="Yes"),OFFSET('Hygiene Data'!$H$7,0,10*ROW('Hygiene Data'!H10)),NA())</f>
        <v>#N/A</v>
      </c>
      <c r="BN16" s="73" t="e">
        <f ca="true">+IF(AND(ISNUMBER(OFFSET('Hygiene Data'!$H$9,0,10*ROW('Hygiene Data'!H10))),'Data Summary'!EC16="Yes"),OFFSET('Hygiene Data'!$H$9,0,10*ROW('Hygiene Data'!H10)),NA())</f>
        <v>#N/A</v>
      </c>
      <c r="BO16" s="73" t="e">
        <f ca="true">+IF(AND(ISNUMBER(OFFSET('Hygiene Data'!$I$5,0,10*ROW('Hygiene Data'!I10))),'Data Summary'!ED16="Yes"),OFFSET('Hygiene Data'!$I$5,0,10*ROW('Hygiene Data'!I10)),NA())</f>
        <v>#N/A</v>
      </c>
      <c r="BP16" s="73" t="e">
        <f ca="true">+IF(AND(ISNUMBER(OFFSET('Hygiene Data'!$I$7,0,10*ROW('Hygiene Data'!I10))),'Data Summary'!EE16="Yes"),OFFSET('Hygiene Data'!$I$7,0,10*ROW('Hygiene Data'!I10)),NA())</f>
        <v>#N/A</v>
      </c>
      <c r="BQ16" s="73" t="e">
        <f ca="true">+IF(AND(ISNUMBER(OFFSET('Hygiene Data'!$I$9,0,10*ROW('Hygiene Data'!I10))),'Data Summary'!EF16="Yes"),OFFSET('Hygiene Data'!$I$9,0,10*ROW('Hygiene Data'!I10)),NA())</f>
        <v>#N/A</v>
      </c>
    </row>
    <row xmlns:x14ac="http://schemas.microsoft.com/office/spreadsheetml/2009/9/ac" r="17" x14ac:dyDescent="0.2">
      <c r="A17" s="294" t="e">
        <f ca="true">+RIGHT('Data Summary'!A17,LEN('Data Summary'!A17)-9)</f>
        <v>#VALUE!</v>
      </c>
      <c r="B17" s="28" t="str">
        <f ca="true">+IF(ISTEXT('Data Summary'!B17),'Data Summary'!B17,"")</f>
        <v/>
      </c>
      <c r="C17" s="293" t="e">
        <f ca="true">+VALUE('Data Summary'!C17)</f>
        <v>#VALUE!</v>
      </c>
      <c r="D17" s="71" t="e">
        <f ca="true">+IF(AND(ISNUMBER(OFFSET('Water Data'!$D$4,0,10*ROW('Water Data'!D11))),'Data Summary'!BS17="Yes"),100-OFFSET('Water Data'!$D$4,0,10*ROW('Water Data'!D11)),NA())</f>
        <v>#N/A</v>
      </c>
      <c r="E17" s="71" t="e">
        <f ca="true">+IF(AND(ISNUMBER(OFFSET('Water Data'!$D$6,0,10*ROW('Water Data'!D11))),'Data Summary'!BT17="Yes"),OFFSET('Water Data'!$D$6,0,10*ROW('Water Data'!D11)),NA())</f>
        <v>#N/A</v>
      </c>
      <c r="F17" s="71" t="e">
        <f ca="true">+IF(AND(ISNUMBER(OFFSET('Water Data'!$D$9,0,10*ROW('Water Data'!D11))),'Data Summary'!BU17="Yes"),OFFSET('Water Data'!$D$9,0,10*ROW('Water Data'!D11)),NA())</f>
        <v>#N/A</v>
      </c>
      <c r="G17" s="71" t="e">
        <f ca="true">+IF(AND(ISNUMBER(OFFSET('Water Data'!$E$4,0,10*ROW('Water Data'!E11))),'Data Summary'!BV17="Yes"),100-OFFSET('Water Data'!$E$4,0,10*ROW('Water Data'!E11)),NA())</f>
        <v>#N/A</v>
      </c>
      <c r="H17" s="71" t="e">
        <f ca="true">+IF(AND(ISNUMBER(OFFSET('Water Data'!$E$6,0,10*ROW('Water Data'!E11))),'Data Summary'!BW17="Yes"),OFFSET('Water Data'!$E$6,0,10*ROW('Water Data'!E11)),NA())</f>
        <v>#N/A</v>
      </c>
      <c r="I17" s="71" t="e">
        <f ca="true">+IF(AND(ISNUMBER(OFFSET('Water Data'!$E$9,0,10*ROW('Water Data'!E11))),'Data Summary'!BX17="Yes"),OFFSET('Water Data'!$E$9,0,10*ROW('Water Data'!E11)),NA())</f>
        <v>#N/A</v>
      </c>
      <c r="J17" s="71" t="e">
        <f ca="true">+IF(AND(ISNUMBER(OFFSET('Water Data'!$F$4,0,10*ROW('Water Data'!F11))),'Data Summary'!BY17="Yes"),100-OFFSET('Water Data'!$F$4,0,10*ROW('Water Data'!F11)),NA())</f>
        <v>#N/A</v>
      </c>
      <c r="K17" s="71" t="e">
        <f ca="true">+IF(AND(ISNUMBER(OFFSET('Water Data'!$F$6,0,10*ROW('Water Data'!F11))),'Data Summary'!BZ17="Yes"),OFFSET('Water Data'!$F$6,0,10*ROW('Water Data'!F11)),NA())</f>
        <v>#N/A</v>
      </c>
      <c r="L17" s="71" t="e">
        <f ca="true">+IF(AND(ISNUMBER(OFFSET('Water Data'!$F$9,0,10*ROW('Water Data'!F11))),'Data Summary'!CA17="Yes"),OFFSET('Water Data'!$F$9,0,10*ROW('Water Data'!F11)),NA())</f>
        <v>#N/A</v>
      </c>
      <c r="M17" s="71" t="e">
        <f ca="true">+IF(AND(ISNUMBER(OFFSET('Water Data'!$G$4,0,10*ROW('Water Data'!G11))),'Data Summary'!CB17="Yes"),100-OFFSET('Water Data'!$G$4,0,10*ROW('Water Data'!G11)),NA())</f>
        <v>#N/A</v>
      </c>
      <c r="N17" s="71" t="e">
        <f ca="true">+IF(AND(ISNUMBER(OFFSET('Water Data'!$G$6,0,10*ROW('Water Data'!G11))),'Data Summary'!CC17="Yes"),OFFSET('Water Data'!$G$6,0,10*ROW('Water Data'!G11)),NA())</f>
        <v>#N/A</v>
      </c>
      <c r="O17" s="71" t="e">
        <f ca="true">+IF(AND(ISNUMBER(OFFSET('Water Data'!$G$9,0,10*ROW('Water Data'!G11))),'Data Summary'!CD17="Yes"),OFFSET('Water Data'!$G$9,0,10*ROW('Water Data'!G11)),NA())</f>
        <v>#N/A</v>
      </c>
      <c r="P17" s="71" t="e">
        <f ca="true">+IF(AND(ISNUMBER(OFFSET('Water Data'!$H$4,0,10*ROW('Water Data'!H11))),'Data Summary'!CE17="Yes"),100-OFFSET('Water Data'!$H$4,0,10*ROW('Water Data'!H11)),NA())</f>
        <v>#N/A</v>
      </c>
      <c r="Q17" s="71" t="e">
        <f ca="true">+IF(AND(ISNUMBER(OFFSET('Water Data'!$H$6,0,10*ROW('Water Data'!H11))),'Data Summary'!CF17="Yes"),OFFSET('Water Data'!$H$6,0,10*ROW('Water Data'!H11)),NA())</f>
        <v>#N/A</v>
      </c>
      <c r="R17" s="71" t="e">
        <f ca="true">+IF(AND(ISNUMBER(OFFSET('Water Data'!$H$9,0,10*ROW('Water Data'!H11))),'Data Summary'!CG17="Yes"),OFFSET('Water Data'!$H$9,0,10*ROW('Water Data'!H11)),NA())</f>
        <v>#N/A</v>
      </c>
      <c r="S17" s="71" t="e">
        <f ca="true">+IF(AND(ISNUMBER(OFFSET('Water Data'!$I$4,0,10*ROW('Water Data'!I11))),'Data Summary'!CH17="Yes"),100-OFFSET('Water Data'!$I$4,0,10*ROW('Water Data'!I11)),NA())</f>
        <v>#N/A</v>
      </c>
      <c r="T17" s="71" t="e">
        <f ca="true">+IF(AND(ISNUMBER(OFFSET('Water Data'!$I$6,0,10*ROW('Water Data'!I11))),'Data Summary'!CI17="Yes"),OFFSET('Water Data'!$I$6,0,10*ROW('Water Data'!I11)),NA())</f>
        <v>#N/A</v>
      </c>
      <c r="U17" s="71" t="e">
        <f ca="true">+IF(AND(ISNUMBER(OFFSET('Water Data'!$I$9,0,10*ROW('Water Data'!I11))),'Data Summary'!CJ17="Yes"),OFFSET('Water Data'!$I$9,0,10*ROW('Water Data'!I11)),NA())</f>
        <v>#N/A</v>
      </c>
      <c r="V17" s="72" t="e">
        <f ca="true">+IF(AND(ISNUMBER(OFFSET('Sanitation Data'!$D$4,0,10*ROW('Sanitation Data'!D11))),'Data Summary'!CK17="Yes"),100-OFFSET('Sanitation Data'!$D$4,0,10*ROW('Sanitation Data'!D11)),NA())</f>
        <v>#N/A</v>
      </c>
      <c r="W17" s="72" t="e">
        <f ca="true">+IF(AND(ISNUMBER(OFFSET('Sanitation Data'!$D$6,0,10*ROW('Sanitation Data'!D11))),'Data Summary'!CL17="Yes"),OFFSET('Sanitation Data'!$D$6,0,10*ROW('Sanitation Data'!D11)),NA())</f>
        <v>#N/A</v>
      </c>
      <c r="X17" s="72" t="e">
        <f ca="true">+IF(AND(ISNUMBER(OFFSET('Sanitation Data'!$D$10,0,10*ROW('Sanitation Data'!D11))),'Data Summary'!CM17="Yes"),OFFSET('Sanitation Data'!$D$10,0,10*ROW('Sanitation Data'!D11)),NA())</f>
        <v>#N/A</v>
      </c>
      <c r="Y17" s="72" t="e">
        <f ca="true">+IF(AND(ISNUMBER(OFFSET('Sanitation Data'!$D$11,0,10*ROW('Sanitation Data'!D11))),'Data Summary'!CN17="Yes"),OFFSET('Sanitation Data'!$D$11,0,10*ROW('Sanitation Data'!D11)),NA())</f>
        <v>#N/A</v>
      </c>
      <c r="Z17" s="72" t="e">
        <f ca="true">+IF(AND(ISNUMBER(OFFSET('Sanitation Data'!$D$12,0,10*ROW('Sanitation Data'!D11))),'Data Summary'!CO17="Yes"),OFFSET('Sanitation Data'!$D$12,0,10*ROW('Sanitation Data'!D11)),NA())</f>
        <v>#N/A</v>
      </c>
      <c r="AA17" s="72" t="e">
        <f ca="true">+IF(AND(ISNUMBER(OFFSET('Sanitation Data'!$E$4,0,10*ROW('Sanitation Data'!E11))),'Data Summary'!CP17="Yes"),100-OFFSET('Sanitation Data'!$E$4,0,10*ROW('Sanitation Data'!E11)),NA())</f>
        <v>#N/A</v>
      </c>
      <c r="AB17" s="72" t="e">
        <f ca="true">+IF(AND(ISNUMBER(OFFSET('Sanitation Data'!$E$6,0,10*ROW('Sanitation Data'!E11))),'Data Summary'!CQ17="Yes"),OFFSET('Sanitation Data'!$E$6,0,10*ROW('Sanitation Data'!E11)),NA())</f>
        <v>#N/A</v>
      </c>
      <c r="AC17" s="72" t="e">
        <f ca="true">+IF(AND(ISNUMBER(OFFSET('Sanitation Data'!$E$10,0,10*ROW('Sanitation Data'!E11))),'Data Summary'!CR17="Yes"),OFFSET('Sanitation Data'!$E$10,0,10*ROW('Sanitation Data'!E11)),NA())</f>
        <v>#N/A</v>
      </c>
      <c r="AD17" s="72" t="e">
        <f ca="true">+IF(AND(ISNUMBER(OFFSET('Sanitation Data'!$E$11,0,10*ROW('Sanitation Data'!E11))),'Data Summary'!CS17="Yes"),OFFSET('Sanitation Data'!$E$11,0,10*ROW('Sanitation Data'!E11)),NA())</f>
        <v>#N/A</v>
      </c>
      <c r="AE17" s="72" t="e">
        <f ca="true">+IF(AND(ISNUMBER(OFFSET('Sanitation Data'!$E$12,0,10*ROW('Sanitation Data'!E11))),'Data Summary'!CT17="Yes"),OFFSET('Sanitation Data'!$E$12,0,10*ROW('Sanitation Data'!E11)),NA())</f>
        <v>#N/A</v>
      </c>
      <c r="AF17" s="72" t="e">
        <f ca="true">+IF(AND(ISNUMBER(OFFSET('Sanitation Data'!$F$4,0,10*ROW('Sanitation Data'!F11))),'Data Summary'!CU17="Yes"),100-OFFSET('Sanitation Data'!$F$4,0,10*ROW('Sanitation Data'!F11)),NA())</f>
        <v>#N/A</v>
      </c>
      <c r="AG17" s="72" t="e">
        <f ca="true">+IF(AND(ISNUMBER(OFFSET('Sanitation Data'!$F$6,0,10*ROW('Sanitation Data'!F11))),'Data Summary'!CV17="Yes"),OFFSET('Sanitation Data'!$F$6,0,10*ROW('Sanitation Data'!F11)),NA())</f>
        <v>#N/A</v>
      </c>
      <c r="AH17" s="72" t="e">
        <f ca="true">+IF(AND(ISNUMBER(OFFSET('Sanitation Data'!$F$10,0,10*ROW('Sanitation Data'!F11))),'Data Summary'!CW17="Yes"),OFFSET('Sanitation Data'!$F$10,0,10*ROW('Sanitation Data'!F11)),NA())</f>
        <v>#N/A</v>
      </c>
      <c r="AI17" s="72" t="e">
        <f ca="true">+IF(AND(ISNUMBER(OFFSET('Sanitation Data'!$F$11,0,10*ROW('Sanitation Data'!F11))),'Data Summary'!CX17="Yes"),OFFSET('Sanitation Data'!$F$11,0,10*ROW('Sanitation Data'!F11)),NA())</f>
        <v>#N/A</v>
      </c>
      <c r="AJ17" s="72" t="e">
        <f ca="true">+IF(AND(ISNUMBER(OFFSET('Sanitation Data'!$F$12,0,10*ROW('Sanitation Data'!F11))),'Data Summary'!CY17="Yes"),OFFSET('Sanitation Data'!$F$12,0,10*ROW('Sanitation Data'!F11)),NA())</f>
        <v>#N/A</v>
      </c>
      <c r="AK17" s="72" t="e">
        <f ca="true">+IF(AND(ISNUMBER(OFFSET('Sanitation Data'!$G$4,0,10*ROW('Sanitation Data'!G11))),'Data Summary'!CZ17="Yes"),100-OFFSET('Sanitation Data'!$G$4,0,10*ROW('Sanitation Data'!G11)),NA())</f>
        <v>#N/A</v>
      </c>
      <c r="AL17" s="72" t="e">
        <f ca="true">+IF(AND(ISNUMBER(OFFSET('Sanitation Data'!$G$6,0,10*ROW('Sanitation Data'!G11))),'Data Summary'!DA17="Yes"),OFFSET('Sanitation Data'!$G$6,0,10*ROW('Sanitation Data'!G11)),NA())</f>
        <v>#N/A</v>
      </c>
      <c r="AM17" s="72" t="e">
        <f ca="true">+IF(AND(ISNUMBER(OFFSET('Sanitation Data'!$G$10,0,10*ROW('Sanitation Data'!G11))),'Data Summary'!DB17="Yes"),OFFSET('Sanitation Data'!$G$10,0,10*ROW('Sanitation Data'!G11)),NA())</f>
        <v>#N/A</v>
      </c>
      <c r="AN17" s="72" t="e">
        <f ca="true">+IF(AND(ISNUMBER(OFFSET('Sanitation Data'!$G$11,0,10*ROW('Sanitation Data'!G11))),'Data Summary'!DC17="Yes"),OFFSET('Sanitation Data'!$G$11,0,10*ROW('Sanitation Data'!G11)),NA())</f>
        <v>#N/A</v>
      </c>
      <c r="AO17" s="72" t="e">
        <f ca="true">+IF(AND(ISNUMBER(OFFSET('Sanitation Data'!$G$12,0,10*ROW('Sanitation Data'!G11))),'Data Summary'!DD17="Yes"),OFFSET('Sanitation Data'!$G$12,0,10*ROW('Sanitation Data'!G11)),NA())</f>
        <v>#N/A</v>
      </c>
      <c r="AP17" s="72" t="e">
        <f ca="true">+IF(AND(ISNUMBER(OFFSET('Sanitation Data'!$H$4,0,10*ROW('Sanitation Data'!H11))),'Data Summary'!DE17="Yes"),100-OFFSET('Sanitation Data'!$H$4,0,10*ROW('Sanitation Data'!H11)),NA())</f>
        <v>#N/A</v>
      </c>
      <c r="AQ17" s="72" t="e">
        <f ca="true">+IF(AND(ISNUMBER(OFFSET('Sanitation Data'!$H$6,0,10*ROW('Sanitation Data'!H11))),'Data Summary'!DF17="Yes"),OFFSET('Sanitation Data'!$H$6,0,10*ROW('Sanitation Data'!H11)),NA())</f>
        <v>#N/A</v>
      </c>
      <c r="AR17" s="72" t="e">
        <f ca="true">+IF(AND(ISNUMBER(OFFSET('Sanitation Data'!$H$10,0,10*ROW('Sanitation Data'!H11))),'Data Summary'!DG17="Yes"),OFFSET('Sanitation Data'!$H$10,0,10*ROW('Sanitation Data'!H11)),NA())</f>
        <v>#N/A</v>
      </c>
      <c r="AS17" s="72" t="e">
        <f ca="true">+IF(AND(ISNUMBER(OFFSET('Sanitation Data'!$H$11,0,10*ROW('Sanitation Data'!H11))),'Data Summary'!DH17="Yes"),OFFSET('Sanitation Data'!$H$11,0,10*ROW('Sanitation Data'!H11)),NA())</f>
        <v>#N/A</v>
      </c>
      <c r="AT17" s="72" t="e">
        <f ca="true">+IF(AND(ISNUMBER(OFFSET('Sanitation Data'!$H$12,0,10*ROW('Sanitation Data'!H11))),'Data Summary'!DI17="Yes"),OFFSET('Sanitation Data'!$H$12,0,10*ROW('Sanitation Data'!H11)),NA())</f>
        <v>#N/A</v>
      </c>
      <c r="AU17" s="72" t="e">
        <f ca="true">+IF(AND(ISNUMBER(OFFSET('Sanitation Data'!$I$4,0,10*ROW('Sanitation Data'!I11))),'Data Summary'!DJ17="Yes"),100-OFFSET('Sanitation Data'!$I$4,0,10*ROW('Sanitation Data'!I11)),NA())</f>
        <v>#N/A</v>
      </c>
      <c r="AV17" s="72" t="e">
        <f ca="true">+IF(AND(ISNUMBER(OFFSET('Sanitation Data'!$I$6,0,10*ROW('Sanitation Data'!I11))),'Data Summary'!DK17="Yes"),OFFSET('Sanitation Data'!$I$6,0,10*ROW('Sanitation Data'!I11)),NA())</f>
        <v>#N/A</v>
      </c>
      <c r="AW17" s="72" t="e">
        <f ca="true">+IF(AND(ISNUMBER(OFFSET('Sanitation Data'!$I$10,0,10*ROW('Sanitation Data'!I11))),'Data Summary'!DL17="Yes"),OFFSET('Sanitation Data'!$I$10,0,10*ROW('Sanitation Data'!I11)),NA())</f>
        <v>#N/A</v>
      </c>
      <c r="AX17" s="72" t="e">
        <f ca="true">+IF(AND(ISNUMBER(OFFSET('Sanitation Data'!$I$11,0,10*ROW('Sanitation Data'!I11))),'Data Summary'!DM17="Yes"),OFFSET('Sanitation Data'!$I$11,0,10*ROW('Sanitation Data'!I11)),NA())</f>
        <v>#N/A</v>
      </c>
      <c r="AY17" s="72" t="e">
        <f ca="true">+IF(AND(ISNUMBER(OFFSET('Sanitation Data'!$I$12,0,10*ROW('Sanitation Data'!I11))),'Data Summary'!DN17="Yes"),OFFSET('Sanitation Data'!$I$12,0,10*ROW('Sanitation Data'!I11)),NA())</f>
        <v>#N/A</v>
      </c>
      <c r="AZ17" s="73" t="e">
        <f ca="true">+IF(AND(ISNUMBER(OFFSET('Hygiene Data'!$D$5,0,10*ROW('Hygiene Data'!D11))),'Data Summary'!DO17="Yes"),OFFSET('Hygiene Data'!$D$5,0,10*ROW('Hygiene Data'!D11)),NA())</f>
        <v>#N/A</v>
      </c>
      <c r="BA17" s="73" t="e">
        <f ca="true">+IF(AND(ISNUMBER(OFFSET('Hygiene Data'!$D$7,0,10*ROW('Hygiene Data'!D11))),'Data Summary'!DP17="Yes"),OFFSET('Hygiene Data'!$D$7,0,10*ROW('Hygiene Data'!D11)),NA())</f>
        <v>#N/A</v>
      </c>
      <c r="BB17" s="73" t="e">
        <f ca="true">+IF(AND(ISNUMBER(OFFSET('Hygiene Data'!$D$9,0,10*ROW('Hygiene Data'!D11))),'Data Summary'!DQ17="Yes"),OFFSET('Hygiene Data'!$D$9,0,10*ROW('Hygiene Data'!D11)),NA())</f>
        <v>#N/A</v>
      </c>
      <c r="BC17" s="73" t="e">
        <f ca="true">+IF(AND(ISNUMBER(OFFSET('Hygiene Data'!$E$5,0,10*ROW('Hygiene Data'!E11))),'Data Summary'!DR17="Yes"),OFFSET('Hygiene Data'!$E$5,0,10*ROW('Hygiene Data'!E11)),NA())</f>
        <v>#N/A</v>
      </c>
      <c r="BD17" s="73" t="e">
        <f ca="true">+IF(AND(ISNUMBER(OFFSET('Hygiene Data'!$E$7,0,10*ROW('Hygiene Data'!E11))),'Data Summary'!DS17="Yes"),OFFSET('Hygiene Data'!$E$7,0,10*ROW('Hygiene Data'!E11)),NA())</f>
        <v>#N/A</v>
      </c>
      <c r="BE17" s="73" t="e">
        <f ca="true">+IF(AND(ISNUMBER(OFFSET('Hygiene Data'!$E$9,0,10*ROW('Hygiene Data'!E11))),'Data Summary'!DT17="Yes"),OFFSET('Hygiene Data'!$E$9,0,10*ROW('Hygiene Data'!E11)),NA())</f>
        <v>#N/A</v>
      </c>
      <c r="BF17" s="73" t="e">
        <f ca="true">+IF(AND(ISNUMBER(OFFSET('Hygiene Data'!$F$5,0,10*ROW('Hygiene Data'!F11))),'Data Summary'!DU17="Yes"),OFFSET('Hygiene Data'!$F$5,0,10*ROW('Hygiene Data'!F11)),NA())</f>
        <v>#N/A</v>
      </c>
      <c r="BG17" s="73" t="e">
        <f ca="true">+IF(AND(ISNUMBER(OFFSET('Hygiene Data'!$F$7,0,10*ROW('Hygiene Data'!F11))),'Data Summary'!DV17="Yes"),OFFSET('Hygiene Data'!$F$7,0,10*ROW('Hygiene Data'!F11)),NA())</f>
        <v>#N/A</v>
      </c>
      <c r="BH17" s="73" t="e">
        <f ca="true">+IF(AND(ISNUMBER(OFFSET('Hygiene Data'!$F$9,0,10*ROW('Hygiene Data'!F11))),'Data Summary'!DW17="Yes"),OFFSET('Hygiene Data'!$F$9,0,10*ROW('Hygiene Data'!F11)),NA())</f>
        <v>#N/A</v>
      </c>
      <c r="BI17" s="73" t="e">
        <f ca="true">+IF(AND(ISNUMBER(OFFSET('Hygiene Data'!$G$5,0,10*ROW('Hygiene Data'!G11))),'Data Summary'!DX17="Yes"),OFFSET('Hygiene Data'!$G$5,0,10*ROW('Hygiene Data'!G11)),NA())</f>
        <v>#N/A</v>
      </c>
      <c r="BJ17" s="73" t="e">
        <f ca="true">+IF(AND(ISNUMBER(OFFSET('Hygiene Data'!$G$7,0,10*ROW('Hygiene Data'!G11))),'Data Summary'!DY17="Yes"),OFFSET('Hygiene Data'!$G$7,0,10*ROW('Hygiene Data'!G11)),NA())</f>
        <v>#N/A</v>
      </c>
      <c r="BK17" s="73" t="e">
        <f ca="true">+IF(AND(ISNUMBER(OFFSET('Hygiene Data'!$G$9,0,10*ROW('Hygiene Data'!G11))),'Data Summary'!DZ17="Yes"),OFFSET('Hygiene Data'!$G$9,0,10*ROW('Hygiene Data'!G11)),NA())</f>
        <v>#N/A</v>
      </c>
      <c r="BL17" s="73" t="e">
        <f ca="true">+IF(AND(ISNUMBER(OFFSET('Hygiene Data'!$H$5,0,10*ROW('Hygiene Data'!H11))),'Data Summary'!EA17="Yes"),OFFSET('Hygiene Data'!$H$5,0,10*ROW('Hygiene Data'!H11)),NA())</f>
        <v>#N/A</v>
      </c>
      <c r="BM17" s="73" t="e">
        <f ca="true">+IF(AND(ISNUMBER(OFFSET('Hygiene Data'!$H$7,0,10*ROW('Hygiene Data'!H11))),'Data Summary'!EB17="Yes"),OFFSET('Hygiene Data'!$H$7,0,10*ROW('Hygiene Data'!H11)),NA())</f>
        <v>#N/A</v>
      </c>
      <c r="BN17" s="73" t="e">
        <f ca="true">+IF(AND(ISNUMBER(OFFSET('Hygiene Data'!$H$9,0,10*ROW('Hygiene Data'!H11))),'Data Summary'!EC17="Yes"),OFFSET('Hygiene Data'!$H$9,0,10*ROW('Hygiene Data'!H11)),NA())</f>
        <v>#N/A</v>
      </c>
      <c r="BO17" s="73" t="e">
        <f ca="true">+IF(AND(ISNUMBER(OFFSET('Hygiene Data'!$I$5,0,10*ROW('Hygiene Data'!I11))),'Data Summary'!ED17="Yes"),OFFSET('Hygiene Data'!$I$5,0,10*ROW('Hygiene Data'!I11)),NA())</f>
        <v>#N/A</v>
      </c>
      <c r="BP17" s="73" t="e">
        <f ca="true">+IF(AND(ISNUMBER(OFFSET('Hygiene Data'!$I$7,0,10*ROW('Hygiene Data'!I11))),'Data Summary'!EE17="Yes"),OFFSET('Hygiene Data'!$I$7,0,10*ROW('Hygiene Data'!I11)),NA())</f>
        <v>#N/A</v>
      </c>
      <c r="BQ17" s="73" t="e">
        <f ca="true">+IF(AND(ISNUMBER(OFFSET('Hygiene Data'!$I$9,0,10*ROW('Hygiene Data'!I11))),'Data Summary'!EF17="Yes"),OFFSET('Hygiene Data'!$I$9,0,10*ROW('Hygiene Data'!I11)),NA())</f>
        <v>#N/A</v>
      </c>
    </row>
    <row xmlns:x14ac="http://schemas.microsoft.com/office/spreadsheetml/2009/9/ac" r="18" x14ac:dyDescent="0.2">
      <c r="A18" s="294" t="e">
        <f ca="true">+RIGHT('Data Summary'!A18,LEN('Data Summary'!A18)-9)</f>
        <v>#VALUE!</v>
      </c>
      <c r="B18" s="28" t="str">
        <f ca="true">+IF(ISTEXT('Data Summary'!B18),'Data Summary'!B18,"")</f>
        <v/>
      </c>
      <c r="C18" s="293" t="e">
        <f ca="true">+VALUE('Data Summary'!C18)</f>
        <v>#VALUE!</v>
      </c>
      <c r="D18" s="71" t="e">
        <f ca="true">+IF(AND(ISNUMBER(OFFSET('Water Data'!$D$4,0,10*ROW('Water Data'!D12))),'Data Summary'!BS18="Yes"),100-OFFSET('Water Data'!$D$4,0,10*ROW('Water Data'!D12)),NA())</f>
        <v>#N/A</v>
      </c>
      <c r="E18" s="71" t="e">
        <f ca="true">+IF(AND(ISNUMBER(OFFSET('Water Data'!$D$6,0,10*ROW('Water Data'!D12))),'Data Summary'!BT18="Yes"),OFFSET('Water Data'!$D$6,0,10*ROW('Water Data'!D12)),NA())</f>
        <v>#N/A</v>
      </c>
      <c r="F18" s="71" t="e">
        <f ca="true">+IF(AND(ISNUMBER(OFFSET('Water Data'!$D$9,0,10*ROW('Water Data'!D12))),'Data Summary'!BU18="Yes"),OFFSET('Water Data'!$D$9,0,10*ROW('Water Data'!D12)),NA())</f>
        <v>#N/A</v>
      </c>
      <c r="G18" s="71" t="e">
        <f ca="true">+IF(AND(ISNUMBER(OFFSET('Water Data'!$E$4,0,10*ROW('Water Data'!E12))),'Data Summary'!BV18="Yes"),100-OFFSET('Water Data'!$E$4,0,10*ROW('Water Data'!E12)),NA())</f>
        <v>#N/A</v>
      </c>
      <c r="H18" s="71" t="e">
        <f ca="true">+IF(AND(ISNUMBER(OFFSET('Water Data'!$E$6,0,10*ROW('Water Data'!E12))),'Data Summary'!BW18="Yes"),OFFSET('Water Data'!$E$6,0,10*ROW('Water Data'!E12)),NA())</f>
        <v>#N/A</v>
      </c>
      <c r="I18" s="71" t="e">
        <f ca="true">+IF(AND(ISNUMBER(OFFSET('Water Data'!$E$9,0,10*ROW('Water Data'!E12))),'Data Summary'!BX18="Yes"),OFFSET('Water Data'!$E$9,0,10*ROW('Water Data'!E12)),NA())</f>
        <v>#N/A</v>
      </c>
      <c r="J18" s="71" t="e">
        <f ca="true">+IF(AND(ISNUMBER(OFFSET('Water Data'!$F$4,0,10*ROW('Water Data'!F12))),'Data Summary'!BY18="Yes"),100-OFFSET('Water Data'!$F$4,0,10*ROW('Water Data'!F12)),NA())</f>
        <v>#N/A</v>
      </c>
      <c r="K18" s="71" t="e">
        <f ca="true">+IF(AND(ISNUMBER(OFFSET('Water Data'!$F$6,0,10*ROW('Water Data'!F12))),'Data Summary'!BZ18="Yes"),OFFSET('Water Data'!$F$6,0,10*ROW('Water Data'!F12)),NA())</f>
        <v>#N/A</v>
      </c>
      <c r="L18" s="71" t="e">
        <f ca="true">+IF(AND(ISNUMBER(OFFSET('Water Data'!$F$9,0,10*ROW('Water Data'!F12))),'Data Summary'!CA18="Yes"),OFFSET('Water Data'!$F$9,0,10*ROW('Water Data'!F12)),NA())</f>
        <v>#N/A</v>
      </c>
      <c r="M18" s="71" t="e">
        <f ca="true">+IF(AND(ISNUMBER(OFFSET('Water Data'!$G$4,0,10*ROW('Water Data'!G12))),'Data Summary'!CB18="Yes"),100-OFFSET('Water Data'!$G$4,0,10*ROW('Water Data'!G12)),NA())</f>
        <v>#N/A</v>
      </c>
      <c r="N18" s="71" t="e">
        <f ca="true">+IF(AND(ISNUMBER(OFFSET('Water Data'!$G$6,0,10*ROW('Water Data'!G12))),'Data Summary'!CC18="Yes"),OFFSET('Water Data'!$G$6,0,10*ROW('Water Data'!G12)),NA())</f>
        <v>#N/A</v>
      </c>
      <c r="O18" s="71" t="e">
        <f ca="true">+IF(AND(ISNUMBER(OFFSET('Water Data'!$G$9,0,10*ROW('Water Data'!G12))),'Data Summary'!CD18="Yes"),OFFSET('Water Data'!$G$9,0,10*ROW('Water Data'!G12)),NA())</f>
        <v>#N/A</v>
      </c>
      <c r="P18" s="71" t="e">
        <f ca="true">+IF(AND(ISNUMBER(OFFSET('Water Data'!$H$4,0,10*ROW('Water Data'!H12))),'Data Summary'!CE18="Yes"),100-OFFSET('Water Data'!$H$4,0,10*ROW('Water Data'!H12)),NA())</f>
        <v>#N/A</v>
      </c>
      <c r="Q18" s="71" t="e">
        <f ca="true">+IF(AND(ISNUMBER(OFFSET('Water Data'!$H$6,0,10*ROW('Water Data'!H12))),'Data Summary'!CF18="Yes"),OFFSET('Water Data'!$H$6,0,10*ROW('Water Data'!H12)),NA())</f>
        <v>#N/A</v>
      </c>
      <c r="R18" s="71" t="e">
        <f ca="true">+IF(AND(ISNUMBER(OFFSET('Water Data'!$H$9,0,10*ROW('Water Data'!H12))),'Data Summary'!CG18="Yes"),OFFSET('Water Data'!$H$9,0,10*ROW('Water Data'!H12)),NA())</f>
        <v>#N/A</v>
      </c>
      <c r="S18" s="71" t="e">
        <f ca="true">+IF(AND(ISNUMBER(OFFSET('Water Data'!$I$4,0,10*ROW('Water Data'!I12))),'Data Summary'!CH18="Yes"),100-OFFSET('Water Data'!$I$4,0,10*ROW('Water Data'!I12)),NA())</f>
        <v>#N/A</v>
      </c>
      <c r="T18" s="71" t="e">
        <f ca="true">+IF(AND(ISNUMBER(OFFSET('Water Data'!$I$6,0,10*ROW('Water Data'!I12))),'Data Summary'!CI18="Yes"),OFFSET('Water Data'!$I$6,0,10*ROW('Water Data'!I12)),NA())</f>
        <v>#N/A</v>
      </c>
      <c r="U18" s="71" t="e">
        <f ca="true">+IF(AND(ISNUMBER(OFFSET('Water Data'!$I$9,0,10*ROW('Water Data'!I12))),'Data Summary'!CJ18="Yes"),OFFSET('Water Data'!$I$9,0,10*ROW('Water Data'!I12)),NA())</f>
        <v>#N/A</v>
      </c>
      <c r="V18" s="72" t="e">
        <f ca="true">+IF(AND(ISNUMBER(OFFSET('Sanitation Data'!$D$4,0,10*ROW('Sanitation Data'!D12))),'Data Summary'!CK18="Yes"),100-OFFSET('Sanitation Data'!$D$4,0,10*ROW('Sanitation Data'!D12)),NA())</f>
        <v>#N/A</v>
      </c>
      <c r="W18" s="72" t="e">
        <f ca="true">+IF(AND(ISNUMBER(OFFSET('Sanitation Data'!$D$6,0,10*ROW('Sanitation Data'!D12))),'Data Summary'!CL18="Yes"),OFFSET('Sanitation Data'!$D$6,0,10*ROW('Sanitation Data'!D12)),NA())</f>
        <v>#N/A</v>
      </c>
      <c r="X18" s="72" t="e">
        <f ca="true">+IF(AND(ISNUMBER(OFFSET('Sanitation Data'!$D$10,0,10*ROW('Sanitation Data'!D12))),'Data Summary'!CM18="Yes"),OFFSET('Sanitation Data'!$D$10,0,10*ROW('Sanitation Data'!D12)),NA())</f>
        <v>#N/A</v>
      </c>
      <c r="Y18" s="72" t="e">
        <f ca="true">+IF(AND(ISNUMBER(OFFSET('Sanitation Data'!$D$11,0,10*ROW('Sanitation Data'!D12))),'Data Summary'!CN18="Yes"),OFFSET('Sanitation Data'!$D$11,0,10*ROW('Sanitation Data'!D12)),NA())</f>
        <v>#N/A</v>
      </c>
      <c r="Z18" s="72" t="e">
        <f ca="true">+IF(AND(ISNUMBER(OFFSET('Sanitation Data'!$D$12,0,10*ROW('Sanitation Data'!D12))),'Data Summary'!CO18="Yes"),OFFSET('Sanitation Data'!$D$12,0,10*ROW('Sanitation Data'!D12)),NA())</f>
        <v>#N/A</v>
      </c>
      <c r="AA18" s="72" t="e">
        <f ca="true">+IF(AND(ISNUMBER(OFFSET('Sanitation Data'!$E$4,0,10*ROW('Sanitation Data'!E12))),'Data Summary'!CP18="Yes"),100-OFFSET('Sanitation Data'!$E$4,0,10*ROW('Sanitation Data'!E12)),NA())</f>
        <v>#N/A</v>
      </c>
      <c r="AB18" s="72" t="e">
        <f ca="true">+IF(AND(ISNUMBER(OFFSET('Sanitation Data'!$E$6,0,10*ROW('Sanitation Data'!E12))),'Data Summary'!CQ18="Yes"),OFFSET('Sanitation Data'!$E$6,0,10*ROW('Sanitation Data'!E12)),NA())</f>
        <v>#N/A</v>
      </c>
      <c r="AC18" s="72" t="e">
        <f ca="true">+IF(AND(ISNUMBER(OFFSET('Sanitation Data'!$E$10,0,10*ROW('Sanitation Data'!E12))),'Data Summary'!CR18="Yes"),OFFSET('Sanitation Data'!$E$10,0,10*ROW('Sanitation Data'!E12)),NA())</f>
        <v>#N/A</v>
      </c>
      <c r="AD18" s="72" t="e">
        <f ca="true">+IF(AND(ISNUMBER(OFFSET('Sanitation Data'!$E$11,0,10*ROW('Sanitation Data'!E12))),'Data Summary'!CS18="Yes"),OFFSET('Sanitation Data'!$E$11,0,10*ROW('Sanitation Data'!E12)),NA())</f>
        <v>#N/A</v>
      </c>
      <c r="AE18" s="72" t="e">
        <f ca="true">+IF(AND(ISNUMBER(OFFSET('Sanitation Data'!$E$12,0,10*ROW('Sanitation Data'!E12))),'Data Summary'!CT18="Yes"),OFFSET('Sanitation Data'!$E$12,0,10*ROW('Sanitation Data'!E12)),NA())</f>
        <v>#N/A</v>
      </c>
      <c r="AF18" s="72" t="e">
        <f ca="true">+IF(AND(ISNUMBER(OFFSET('Sanitation Data'!$F$4,0,10*ROW('Sanitation Data'!F12))),'Data Summary'!CU18="Yes"),100-OFFSET('Sanitation Data'!$F$4,0,10*ROW('Sanitation Data'!F12)),NA())</f>
        <v>#N/A</v>
      </c>
      <c r="AG18" s="72" t="e">
        <f ca="true">+IF(AND(ISNUMBER(OFFSET('Sanitation Data'!$F$6,0,10*ROW('Sanitation Data'!F12))),'Data Summary'!CV18="Yes"),OFFSET('Sanitation Data'!$F$6,0,10*ROW('Sanitation Data'!F12)),NA())</f>
        <v>#N/A</v>
      </c>
      <c r="AH18" s="72" t="e">
        <f ca="true">+IF(AND(ISNUMBER(OFFSET('Sanitation Data'!$F$10,0,10*ROW('Sanitation Data'!F12))),'Data Summary'!CW18="Yes"),OFFSET('Sanitation Data'!$F$10,0,10*ROW('Sanitation Data'!F12)),NA())</f>
        <v>#N/A</v>
      </c>
      <c r="AI18" s="72" t="e">
        <f ca="true">+IF(AND(ISNUMBER(OFFSET('Sanitation Data'!$F$11,0,10*ROW('Sanitation Data'!F12))),'Data Summary'!CX18="Yes"),OFFSET('Sanitation Data'!$F$11,0,10*ROW('Sanitation Data'!F12)),NA())</f>
        <v>#N/A</v>
      </c>
      <c r="AJ18" s="72" t="e">
        <f ca="true">+IF(AND(ISNUMBER(OFFSET('Sanitation Data'!$F$12,0,10*ROW('Sanitation Data'!F12))),'Data Summary'!CY18="Yes"),OFFSET('Sanitation Data'!$F$12,0,10*ROW('Sanitation Data'!F12)),NA())</f>
        <v>#N/A</v>
      </c>
      <c r="AK18" s="72" t="e">
        <f ca="true">+IF(AND(ISNUMBER(OFFSET('Sanitation Data'!$G$4,0,10*ROW('Sanitation Data'!G12))),'Data Summary'!CZ18="Yes"),100-OFFSET('Sanitation Data'!$G$4,0,10*ROW('Sanitation Data'!G12)),NA())</f>
        <v>#N/A</v>
      </c>
      <c r="AL18" s="72" t="e">
        <f ca="true">+IF(AND(ISNUMBER(OFFSET('Sanitation Data'!$G$6,0,10*ROW('Sanitation Data'!G12))),'Data Summary'!DA18="Yes"),OFFSET('Sanitation Data'!$G$6,0,10*ROW('Sanitation Data'!G12)),NA())</f>
        <v>#N/A</v>
      </c>
      <c r="AM18" s="72" t="e">
        <f ca="true">+IF(AND(ISNUMBER(OFFSET('Sanitation Data'!$G$10,0,10*ROW('Sanitation Data'!G12))),'Data Summary'!DB18="Yes"),OFFSET('Sanitation Data'!$G$10,0,10*ROW('Sanitation Data'!G12)),NA())</f>
        <v>#N/A</v>
      </c>
      <c r="AN18" s="72" t="e">
        <f ca="true">+IF(AND(ISNUMBER(OFFSET('Sanitation Data'!$G$11,0,10*ROW('Sanitation Data'!G12))),'Data Summary'!DC18="Yes"),OFFSET('Sanitation Data'!$G$11,0,10*ROW('Sanitation Data'!G12)),NA())</f>
        <v>#N/A</v>
      </c>
      <c r="AO18" s="72" t="e">
        <f ca="true">+IF(AND(ISNUMBER(OFFSET('Sanitation Data'!$G$12,0,10*ROW('Sanitation Data'!G12))),'Data Summary'!DD18="Yes"),OFFSET('Sanitation Data'!$G$12,0,10*ROW('Sanitation Data'!G12)),NA())</f>
        <v>#N/A</v>
      </c>
      <c r="AP18" s="72" t="e">
        <f ca="true">+IF(AND(ISNUMBER(OFFSET('Sanitation Data'!$H$4,0,10*ROW('Sanitation Data'!H12))),'Data Summary'!DE18="Yes"),100-OFFSET('Sanitation Data'!$H$4,0,10*ROW('Sanitation Data'!H12)),NA())</f>
        <v>#N/A</v>
      </c>
      <c r="AQ18" s="72" t="e">
        <f ca="true">+IF(AND(ISNUMBER(OFFSET('Sanitation Data'!$H$6,0,10*ROW('Sanitation Data'!H12))),'Data Summary'!DF18="Yes"),OFFSET('Sanitation Data'!$H$6,0,10*ROW('Sanitation Data'!H12)),NA())</f>
        <v>#N/A</v>
      </c>
      <c r="AR18" s="72" t="e">
        <f ca="true">+IF(AND(ISNUMBER(OFFSET('Sanitation Data'!$H$10,0,10*ROW('Sanitation Data'!H12))),'Data Summary'!DG18="Yes"),OFFSET('Sanitation Data'!$H$10,0,10*ROW('Sanitation Data'!H12)),NA())</f>
        <v>#N/A</v>
      </c>
      <c r="AS18" s="72" t="e">
        <f ca="true">+IF(AND(ISNUMBER(OFFSET('Sanitation Data'!$H$11,0,10*ROW('Sanitation Data'!H12))),'Data Summary'!DH18="Yes"),OFFSET('Sanitation Data'!$H$11,0,10*ROW('Sanitation Data'!H12)),NA())</f>
        <v>#N/A</v>
      </c>
      <c r="AT18" s="72" t="e">
        <f ca="true">+IF(AND(ISNUMBER(OFFSET('Sanitation Data'!$H$12,0,10*ROW('Sanitation Data'!H12))),'Data Summary'!DI18="Yes"),OFFSET('Sanitation Data'!$H$12,0,10*ROW('Sanitation Data'!H12)),NA())</f>
        <v>#N/A</v>
      </c>
      <c r="AU18" s="72" t="e">
        <f ca="true">+IF(AND(ISNUMBER(OFFSET('Sanitation Data'!$I$4,0,10*ROW('Sanitation Data'!I12))),'Data Summary'!DJ18="Yes"),100-OFFSET('Sanitation Data'!$I$4,0,10*ROW('Sanitation Data'!I12)),NA())</f>
        <v>#N/A</v>
      </c>
      <c r="AV18" s="72" t="e">
        <f ca="true">+IF(AND(ISNUMBER(OFFSET('Sanitation Data'!$I$6,0,10*ROW('Sanitation Data'!I12))),'Data Summary'!DK18="Yes"),OFFSET('Sanitation Data'!$I$6,0,10*ROW('Sanitation Data'!I12)),NA())</f>
        <v>#N/A</v>
      </c>
      <c r="AW18" s="72" t="e">
        <f ca="true">+IF(AND(ISNUMBER(OFFSET('Sanitation Data'!$I$10,0,10*ROW('Sanitation Data'!I12))),'Data Summary'!DL18="Yes"),OFFSET('Sanitation Data'!$I$10,0,10*ROW('Sanitation Data'!I12)),NA())</f>
        <v>#N/A</v>
      </c>
      <c r="AX18" s="72" t="e">
        <f ca="true">+IF(AND(ISNUMBER(OFFSET('Sanitation Data'!$I$11,0,10*ROW('Sanitation Data'!I12))),'Data Summary'!DM18="Yes"),OFFSET('Sanitation Data'!$I$11,0,10*ROW('Sanitation Data'!I12)),NA())</f>
        <v>#N/A</v>
      </c>
      <c r="AY18" s="72" t="e">
        <f ca="true">+IF(AND(ISNUMBER(OFFSET('Sanitation Data'!$I$12,0,10*ROW('Sanitation Data'!I12))),'Data Summary'!DN18="Yes"),OFFSET('Sanitation Data'!$I$12,0,10*ROW('Sanitation Data'!I12)),NA())</f>
        <v>#N/A</v>
      </c>
      <c r="AZ18" s="73" t="e">
        <f ca="true">+IF(AND(ISNUMBER(OFFSET('Hygiene Data'!$D$5,0,10*ROW('Hygiene Data'!D12))),'Data Summary'!DO18="Yes"),OFFSET('Hygiene Data'!$D$5,0,10*ROW('Hygiene Data'!D12)),NA())</f>
        <v>#N/A</v>
      </c>
      <c r="BA18" s="73" t="e">
        <f ca="true">+IF(AND(ISNUMBER(OFFSET('Hygiene Data'!$D$7,0,10*ROW('Hygiene Data'!D12))),'Data Summary'!DP18="Yes"),OFFSET('Hygiene Data'!$D$7,0,10*ROW('Hygiene Data'!D12)),NA())</f>
        <v>#N/A</v>
      </c>
      <c r="BB18" s="73" t="e">
        <f ca="true">+IF(AND(ISNUMBER(OFFSET('Hygiene Data'!$D$9,0,10*ROW('Hygiene Data'!D12))),'Data Summary'!DQ18="Yes"),OFFSET('Hygiene Data'!$D$9,0,10*ROW('Hygiene Data'!D12)),NA())</f>
        <v>#N/A</v>
      </c>
      <c r="BC18" s="73" t="e">
        <f ca="true">+IF(AND(ISNUMBER(OFFSET('Hygiene Data'!$E$5,0,10*ROW('Hygiene Data'!E12))),'Data Summary'!DR18="Yes"),OFFSET('Hygiene Data'!$E$5,0,10*ROW('Hygiene Data'!E12)),NA())</f>
        <v>#N/A</v>
      </c>
      <c r="BD18" s="73" t="e">
        <f ca="true">+IF(AND(ISNUMBER(OFFSET('Hygiene Data'!$E$7,0,10*ROW('Hygiene Data'!E12))),'Data Summary'!DS18="Yes"),OFFSET('Hygiene Data'!$E$7,0,10*ROW('Hygiene Data'!E12)),NA())</f>
        <v>#N/A</v>
      </c>
      <c r="BE18" s="73" t="e">
        <f ca="true">+IF(AND(ISNUMBER(OFFSET('Hygiene Data'!$E$9,0,10*ROW('Hygiene Data'!E12))),'Data Summary'!DT18="Yes"),OFFSET('Hygiene Data'!$E$9,0,10*ROW('Hygiene Data'!E12)),NA())</f>
        <v>#N/A</v>
      </c>
      <c r="BF18" s="73" t="e">
        <f ca="true">+IF(AND(ISNUMBER(OFFSET('Hygiene Data'!$F$5,0,10*ROW('Hygiene Data'!F12))),'Data Summary'!DU18="Yes"),OFFSET('Hygiene Data'!$F$5,0,10*ROW('Hygiene Data'!F12)),NA())</f>
        <v>#N/A</v>
      </c>
      <c r="BG18" s="73" t="e">
        <f ca="true">+IF(AND(ISNUMBER(OFFSET('Hygiene Data'!$F$7,0,10*ROW('Hygiene Data'!F12))),'Data Summary'!DV18="Yes"),OFFSET('Hygiene Data'!$F$7,0,10*ROW('Hygiene Data'!F12)),NA())</f>
        <v>#N/A</v>
      </c>
      <c r="BH18" s="73" t="e">
        <f ca="true">+IF(AND(ISNUMBER(OFFSET('Hygiene Data'!$F$9,0,10*ROW('Hygiene Data'!F12))),'Data Summary'!DW18="Yes"),OFFSET('Hygiene Data'!$F$9,0,10*ROW('Hygiene Data'!F12)),NA())</f>
        <v>#N/A</v>
      </c>
      <c r="BI18" s="73" t="e">
        <f ca="true">+IF(AND(ISNUMBER(OFFSET('Hygiene Data'!$G$5,0,10*ROW('Hygiene Data'!G12))),'Data Summary'!DX18="Yes"),OFFSET('Hygiene Data'!$G$5,0,10*ROW('Hygiene Data'!G12)),NA())</f>
        <v>#N/A</v>
      </c>
      <c r="BJ18" s="73" t="e">
        <f ca="true">+IF(AND(ISNUMBER(OFFSET('Hygiene Data'!$G$7,0,10*ROW('Hygiene Data'!G12))),'Data Summary'!DY18="Yes"),OFFSET('Hygiene Data'!$G$7,0,10*ROW('Hygiene Data'!G12)),NA())</f>
        <v>#N/A</v>
      </c>
      <c r="BK18" s="73" t="e">
        <f ca="true">+IF(AND(ISNUMBER(OFFSET('Hygiene Data'!$G$9,0,10*ROW('Hygiene Data'!G12))),'Data Summary'!DZ18="Yes"),OFFSET('Hygiene Data'!$G$9,0,10*ROW('Hygiene Data'!G12)),NA())</f>
        <v>#N/A</v>
      </c>
      <c r="BL18" s="73" t="e">
        <f ca="true">+IF(AND(ISNUMBER(OFFSET('Hygiene Data'!$H$5,0,10*ROW('Hygiene Data'!H12))),'Data Summary'!EA18="Yes"),OFFSET('Hygiene Data'!$H$5,0,10*ROW('Hygiene Data'!H12)),NA())</f>
        <v>#N/A</v>
      </c>
      <c r="BM18" s="73" t="e">
        <f ca="true">+IF(AND(ISNUMBER(OFFSET('Hygiene Data'!$H$7,0,10*ROW('Hygiene Data'!H12))),'Data Summary'!EB18="Yes"),OFFSET('Hygiene Data'!$H$7,0,10*ROW('Hygiene Data'!H12)),NA())</f>
        <v>#N/A</v>
      </c>
      <c r="BN18" s="73" t="e">
        <f ca="true">+IF(AND(ISNUMBER(OFFSET('Hygiene Data'!$H$9,0,10*ROW('Hygiene Data'!H12))),'Data Summary'!EC18="Yes"),OFFSET('Hygiene Data'!$H$9,0,10*ROW('Hygiene Data'!H12)),NA())</f>
        <v>#N/A</v>
      </c>
      <c r="BO18" s="73" t="e">
        <f ca="true">+IF(AND(ISNUMBER(OFFSET('Hygiene Data'!$I$5,0,10*ROW('Hygiene Data'!I12))),'Data Summary'!ED18="Yes"),OFFSET('Hygiene Data'!$I$5,0,10*ROW('Hygiene Data'!I12)),NA())</f>
        <v>#N/A</v>
      </c>
      <c r="BP18" s="73" t="e">
        <f ca="true">+IF(AND(ISNUMBER(OFFSET('Hygiene Data'!$I$7,0,10*ROW('Hygiene Data'!I12))),'Data Summary'!EE18="Yes"),OFFSET('Hygiene Data'!$I$7,0,10*ROW('Hygiene Data'!I12)),NA())</f>
        <v>#N/A</v>
      </c>
      <c r="BQ18" s="73" t="e">
        <f ca="true">+IF(AND(ISNUMBER(OFFSET('Hygiene Data'!$I$9,0,10*ROW('Hygiene Data'!I12))),'Data Summary'!EF18="Yes"),OFFSET('Hygiene Data'!$I$9,0,10*ROW('Hygiene Data'!I12)),NA())</f>
        <v>#N/A</v>
      </c>
    </row>
    <row xmlns:x14ac="http://schemas.microsoft.com/office/spreadsheetml/2009/9/ac" r="19" x14ac:dyDescent="0.2">
      <c r="A19" s="294" t="e">
        <f ca="true">+RIGHT('Data Summary'!A19,LEN('Data Summary'!A19)-9)</f>
        <v>#VALUE!</v>
      </c>
      <c r="B19" s="28" t="str">
        <f ca="true">+IF(ISTEXT('Data Summary'!B19),'Data Summary'!B19,"")</f>
        <v/>
      </c>
      <c r="C19" s="293" t="e">
        <f ca="true">+VALUE('Data Summary'!C19)</f>
        <v>#VALUE!</v>
      </c>
      <c r="D19" s="71" t="e">
        <f ca="true">+IF(AND(ISNUMBER(OFFSET('Water Data'!$D$4,0,10*ROW('Water Data'!D13))),'Data Summary'!BS19="Yes"),100-OFFSET('Water Data'!$D$4,0,10*ROW('Water Data'!D13)),NA())</f>
        <v>#N/A</v>
      </c>
      <c r="E19" s="71" t="e">
        <f ca="true">+IF(AND(ISNUMBER(OFFSET('Water Data'!$D$6,0,10*ROW('Water Data'!D13))),'Data Summary'!BT19="Yes"),OFFSET('Water Data'!$D$6,0,10*ROW('Water Data'!D13)),NA())</f>
        <v>#N/A</v>
      </c>
      <c r="F19" s="71" t="e">
        <f ca="true">+IF(AND(ISNUMBER(OFFSET('Water Data'!$D$9,0,10*ROW('Water Data'!D13))),'Data Summary'!BU19="Yes"),OFFSET('Water Data'!$D$9,0,10*ROW('Water Data'!D13)),NA())</f>
        <v>#N/A</v>
      </c>
      <c r="G19" s="71" t="e">
        <f ca="true">+IF(AND(ISNUMBER(OFFSET('Water Data'!$E$4,0,10*ROW('Water Data'!E13))),'Data Summary'!BV19="Yes"),100-OFFSET('Water Data'!$E$4,0,10*ROW('Water Data'!E13)),NA())</f>
        <v>#N/A</v>
      </c>
      <c r="H19" s="71" t="e">
        <f ca="true">+IF(AND(ISNUMBER(OFFSET('Water Data'!$E$6,0,10*ROW('Water Data'!E13))),'Data Summary'!BW19="Yes"),OFFSET('Water Data'!$E$6,0,10*ROW('Water Data'!E13)),NA())</f>
        <v>#N/A</v>
      </c>
      <c r="I19" s="71" t="e">
        <f ca="true">+IF(AND(ISNUMBER(OFFSET('Water Data'!$E$9,0,10*ROW('Water Data'!E13))),'Data Summary'!BX19="Yes"),OFFSET('Water Data'!$E$9,0,10*ROW('Water Data'!E13)),NA())</f>
        <v>#N/A</v>
      </c>
      <c r="J19" s="71" t="e">
        <f ca="true">+IF(AND(ISNUMBER(OFFSET('Water Data'!$F$4,0,10*ROW('Water Data'!F13))),'Data Summary'!BY19="Yes"),100-OFFSET('Water Data'!$F$4,0,10*ROW('Water Data'!F13)),NA())</f>
        <v>#N/A</v>
      </c>
      <c r="K19" s="71" t="e">
        <f ca="true">+IF(AND(ISNUMBER(OFFSET('Water Data'!$F$6,0,10*ROW('Water Data'!F13))),'Data Summary'!BZ19="Yes"),OFFSET('Water Data'!$F$6,0,10*ROW('Water Data'!F13)),NA())</f>
        <v>#N/A</v>
      </c>
      <c r="L19" s="71" t="e">
        <f ca="true">+IF(AND(ISNUMBER(OFFSET('Water Data'!$F$9,0,10*ROW('Water Data'!F13))),'Data Summary'!CA19="Yes"),OFFSET('Water Data'!$F$9,0,10*ROW('Water Data'!F13)),NA())</f>
        <v>#N/A</v>
      </c>
      <c r="M19" s="71" t="e">
        <f ca="true">+IF(AND(ISNUMBER(OFFSET('Water Data'!$G$4,0,10*ROW('Water Data'!G13))),'Data Summary'!CB19="Yes"),100-OFFSET('Water Data'!$G$4,0,10*ROW('Water Data'!G13)),NA())</f>
        <v>#N/A</v>
      </c>
      <c r="N19" s="71" t="e">
        <f ca="true">+IF(AND(ISNUMBER(OFFSET('Water Data'!$G$6,0,10*ROW('Water Data'!G13))),'Data Summary'!CC19="Yes"),OFFSET('Water Data'!$G$6,0,10*ROW('Water Data'!G13)),NA())</f>
        <v>#N/A</v>
      </c>
      <c r="O19" s="71" t="e">
        <f ca="true">+IF(AND(ISNUMBER(OFFSET('Water Data'!$G$9,0,10*ROW('Water Data'!G13))),'Data Summary'!CD19="Yes"),OFFSET('Water Data'!$G$9,0,10*ROW('Water Data'!G13)),NA())</f>
        <v>#N/A</v>
      </c>
      <c r="P19" s="71" t="e">
        <f ca="true">+IF(AND(ISNUMBER(OFFSET('Water Data'!$H$4,0,10*ROW('Water Data'!H13))),'Data Summary'!CE19="Yes"),100-OFFSET('Water Data'!$H$4,0,10*ROW('Water Data'!H13)),NA())</f>
        <v>#N/A</v>
      </c>
      <c r="Q19" s="71" t="e">
        <f ca="true">+IF(AND(ISNUMBER(OFFSET('Water Data'!$H$6,0,10*ROW('Water Data'!H13))),'Data Summary'!CF19="Yes"),OFFSET('Water Data'!$H$6,0,10*ROW('Water Data'!H13)),NA())</f>
        <v>#N/A</v>
      </c>
      <c r="R19" s="71" t="e">
        <f ca="true">+IF(AND(ISNUMBER(OFFSET('Water Data'!$H$9,0,10*ROW('Water Data'!H13))),'Data Summary'!CG19="Yes"),OFFSET('Water Data'!$H$9,0,10*ROW('Water Data'!H13)),NA())</f>
        <v>#N/A</v>
      </c>
      <c r="S19" s="71" t="e">
        <f ca="true">+IF(AND(ISNUMBER(OFFSET('Water Data'!$I$4,0,10*ROW('Water Data'!I13))),'Data Summary'!CH19="Yes"),100-OFFSET('Water Data'!$I$4,0,10*ROW('Water Data'!I13)),NA())</f>
        <v>#N/A</v>
      </c>
      <c r="T19" s="71" t="e">
        <f ca="true">+IF(AND(ISNUMBER(OFFSET('Water Data'!$I$6,0,10*ROW('Water Data'!I13))),'Data Summary'!CI19="Yes"),OFFSET('Water Data'!$I$6,0,10*ROW('Water Data'!I13)),NA())</f>
        <v>#N/A</v>
      </c>
      <c r="U19" s="71" t="e">
        <f ca="true">+IF(AND(ISNUMBER(OFFSET('Water Data'!$I$9,0,10*ROW('Water Data'!I13))),'Data Summary'!CJ19="Yes"),OFFSET('Water Data'!$I$9,0,10*ROW('Water Data'!I13)),NA())</f>
        <v>#N/A</v>
      </c>
      <c r="V19" s="72" t="e">
        <f ca="true">+IF(AND(ISNUMBER(OFFSET('Sanitation Data'!$D$4,0,10*ROW('Sanitation Data'!D13))),'Data Summary'!CK19="Yes"),100-OFFSET('Sanitation Data'!$D$4,0,10*ROW('Sanitation Data'!D13)),NA())</f>
        <v>#N/A</v>
      </c>
      <c r="W19" s="72" t="e">
        <f ca="true">+IF(AND(ISNUMBER(OFFSET('Sanitation Data'!$D$6,0,10*ROW('Sanitation Data'!D13))),'Data Summary'!CL19="Yes"),OFFSET('Sanitation Data'!$D$6,0,10*ROW('Sanitation Data'!D13)),NA())</f>
        <v>#N/A</v>
      </c>
      <c r="X19" s="72" t="e">
        <f ca="true">+IF(AND(ISNUMBER(OFFSET('Sanitation Data'!$D$10,0,10*ROW('Sanitation Data'!D13))),'Data Summary'!CM19="Yes"),OFFSET('Sanitation Data'!$D$10,0,10*ROW('Sanitation Data'!D13)),NA())</f>
        <v>#N/A</v>
      </c>
      <c r="Y19" s="72" t="e">
        <f ca="true">+IF(AND(ISNUMBER(OFFSET('Sanitation Data'!$D$11,0,10*ROW('Sanitation Data'!D13))),'Data Summary'!CN19="Yes"),OFFSET('Sanitation Data'!$D$11,0,10*ROW('Sanitation Data'!D13)),NA())</f>
        <v>#N/A</v>
      </c>
      <c r="Z19" s="72" t="e">
        <f ca="true">+IF(AND(ISNUMBER(OFFSET('Sanitation Data'!$D$12,0,10*ROW('Sanitation Data'!D13))),'Data Summary'!CO19="Yes"),OFFSET('Sanitation Data'!$D$12,0,10*ROW('Sanitation Data'!D13)),NA())</f>
        <v>#N/A</v>
      </c>
      <c r="AA19" s="72" t="e">
        <f ca="true">+IF(AND(ISNUMBER(OFFSET('Sanitation Data'!$E$4,0,10*ROW('Sanitation Data'!E13))),'Data Summary'!CP19="Yes"),100-OFFSET('Sanitation Data'!$E$4,0,10*ROW('Sanitation Data'!E13)),NA())</f>
        <v>#N/A</v>
      </c>
      <c r="AB19" s="72" t="e">
        <f ca="true">+IF(AND(ISNUMBER(OFFSET('Sanitation Data'!$E$6,0,10*ROW('Sanitation Data'!E13))),'Data Summary'!CQ19="Yes"),OFFSET('Sanitation Data'!$E$6,0,10*ROW('Sanitation Data'!E13)),NA())</f>
        <v>#N/A</v>
      </c>
      <c r="AC19" s="72" t="e">
        <f ca="true">+IF(AND(ISNUMBER(OFFSET('Sanitation Data'!$E$10,0,10*ROW('Sanitation Data'!E13))),'Data Summary'!CR19="Yes"),OFFSET('Sanitation Data'!$E$10,0,10*ROW('Sanitation Data'!E13)),NA())</f>
        <v>#N/A</v>
      </c>
      <c r="AD19" s="72" t="e">
        <f ca="true">+IF(AND(ISNUMBER(OFFSET('Sanitation Data'!$E$11,0,10*ROW('Sanitation Data'!E13))),'Data Summary'!CS19="Yes"),OFFSET('Sanitation Data'!$E$11,0,10*ROW('Sanitation Data'!E13)),NA())</f>
        <v>#N/A</v>
      </c>
      <c r="AE19" s="72" t="e">
        <f ca="true">+IF(AND(ISNUMBER(OFFSET('Sanitation Data'!$E$12,0,10*ROW('Sanitation Data'!E13))),'Data Summary'!CT19="Yes"),OFFSET('Sanitation Data'!$E$12,0,10*ROW('Sanitation Data'!E13)),NA())</f>
        <v>#N/A</v>
      </c>
      <c r="AF19" s="72" t="e">
        <f ca="true">+IF(AND(ISNUMBER(OFFSET('Sanitation Data'!$F$4,0,10*ROW('Sanitation Data'!F13))),'Data Summary'!CU19="Yes"),100-OFFSET('Sanitation Data'!$F$4,0,10*ROW('Sanitation Data'!F13)),NA())</f>
        <v>#N/A</v>
      </c>
      <c r="AG19" s="72" t="e">
        <f ca="true">+IF(AND(ISNUMBER(OFFSET('Sanitation Data'!$F$6,0,10*ROW('Sanitation Data'!F13))),'Data Summary'!CV19="Yes"),OFFSET('Sanitation Data'!$F$6,0,10*ROW('Sanitation Data'!F13)),NA())</f>
        <v>#N/A</v>
      </c>
      <c r="AH19" s="72" t="e">
        <f ca="true">+IF(AND(ISNUMBER(OFFSET('Sanitation Data'!$F$10,0,10*ROW('Sanitation Data'!F13))),'Data Summary'!CW19="Yes"),OFFSET('Sanitation Data'!$F$10,0,10*ROW('Sanitation Data'!F13)),NA())</f>
        <v>#N/A</v>
      </c>
      <c r="AI19" s="72" t="e">
        <f ca="true">+IF(AND(ISNUMBER(OFFSET('Sanitation Data'!$F$11,0,10*ROW('Sanitation Data'!F13))),'Data Summary'!CX19="Yes"),OFFSET('Sanitation Data'!$F$11,0,10*ROW('Sanitation Data'!F13)),NA())</f>
        <v>#N/A</v>
      </c>
      <c r="AJ19" s="72" t="e">
        <f ca="true">+IF(AND(ISNUMBER(OFFSET('Sanitation Data'!$F$12,0,10*ROW('Sanitation Data'!F13))),'Data Summary'!CY19="Yes"),OFFSET('Sanitation Data'!$F$12,0,10*ROW('Sanitation Data'!F13)),NA())</f>
        <v>#N/A</v>
      </c>
      <c r="AK19" s="72" t="e">
        <f ca="true">+IF(AND(ISNUMBER(OFFSET('Sanitation Data'!$G$4,0,10*ROW('Sanitation Data'!G13))),'Data Summary'!CZ19="Yes"),100-OFFSET('Sanitation Data'!$G$4,0,10*ROW('Sanitation Data'!G13)),NA())</f>
        <v>#N/A</v>
      </c>
      <c r="AL19" s="72" t="e">
        <f ca="true">+IF(AND(ISNUMBER(OFFSET('Sanitation Data'!$G$6,0,10*ROW('Sanitation Data'!G13))),'Data Summary'!DA19="Yes"),OFFSET('Sanitation Data'!$G$6,0,10*ROW('Sanitation Data'!G13)),NA())</f>
        <v>#N/A</v>
      </c>
      <c r="AM19" s="72" t="e">
        <f ca="true">+IF(AND(ISNUMBER(OFFSET('Sanitation Data'!$G$10,0,10*ROW('Sanitation Data'!G13))),'Data Summary'!DB19="Yes"),OFFSET('Sanitation Data'!$G$10,0,10*ROW('Sanitation Data'!G13)),NA())</f>
        <v>#N/A</v>
      </c>
      <c r="AN19" s="72" t="e">
        <f ca="true">+IF(AND(ISNUMBER(OFFSET('Sanitation Data'!$G$11,0,10*ROW('Sanitation Data'!G13))),'Data Summary'!DC19="Yes"),OFFSET('Sanitation Data'!$G$11,0,10*ROW('Sanitation Data'!G13)),NA())</f>
        <v>#N/A</v>
      </c>
      <c r="AO19" s="72" t="e">
        <f ca="true">+IF(AND(ISNUMBER(OFFSET('Sanitation Data'!$G$12,0,10*ROW('Sanitation Data'!G13))),'Data Summary'!DD19="Yes"),OFFSET('Sanitation Data'!$G$12,0,10*ROW('Sanitation Data'!G13)),NA())</f>
        <v>#N/A</v>
      </c>
      <c r="AP19" s="72" t="e">
        <f ca="true">+IF(AND(ISNUMBER(OFFSET('Sanitation Data'!$H$4,0,10*ROW('Sanitation Data'!H13))),'Data Summary'!DE19="Yes"),100-OFFSET('Sanitation Data'!$H$4,0,10*ROW('Sanitation Data'!H13)),NA())</f>
        <v>#N/A</v>
      </c>
      <c r="AQ19" s="72" t="e">
        <f ca="true">+IF(AND(ISNUMBER(OFFSET('Sanitation Data'!$H$6,0,10*ROW('Sanitation Data'!H13))),'Data Summary'!DF19="Yes"),OFFSET('Sanitation Data'!$H$6,0,10*ROW('Sanitation Data'!H13)),NA())</f>
        <v>#N/A</v>
      </c>
      <c r="AR19" s="72" t="e">
        <f ca="true">+IF(AND(ISNUMBER(OFFSET('Sanitation Data'!$H$10,0,10*ROW('Sanitation Data'!H13))),'Data Summary'!DG19="Yes"),OFFSET('Sanitation Data'!$H$10,0,10*ROW('Sanitation Data'!H13)),NA())</f>
        <v>#N/A</v>
      </c>
      <c r="AS19" s="72" t="e">
        <f ca="true">+IF(AND(ISNUMBER(OFFSET('Sanitation Data'!$H$11,0,10*ROW('Sanitation Data'!H13))),'Data Summary'!DH19="Yes"),OFFSET('Sanitation Data'!$H$11,0,10*ROW('Sanitation Data'!H13)),NA())</f>
        <v>#N/A</v>
      </c>
      <c r="AT19" s="72" t="e">
        <f ca="true">+IF(AND(ISNUMBER(OFFSET('Sanitation Data'!$H$12,0,10*ROW('Sanitation Data'!H13))),'Data Summary'!DI19="Yes"),OFFSET('Sanitation Data'!$H$12,0,10*ROW('Sanitation Data'!H13)),NA())</f>
        <v>#N/A</v>
      </c>
      <c r="AU19" s="72" t="e">
        <f ca="true">+IF(AND(ISNUMBER(OFFSET('Sanitation Data'!$I$4,0,10*ROW('Sanitation Data'!I13))),'Data Summary'!DJ19="Yes"),100-OFFSET('Sanitation Data'!$I$4,0,10*ROW('Sanitation Data'!I13)),NA())</f>
        <v>#N/A</v>
      </c>
      <c r="AV19" s="72" t="e">
        <f ca="true">+IF(AND(ISNUMBER(OFFSET('Sanitation Data'!$I$6,0,10*ROW('Sanitation Data'!I13))),'Data Summary'!DK19="Yes"),OFFSET('Sanitation Data'!$I$6,0,10*ROW('Sanitation Data'!I13)),NA())</f>
        <v>#N/A</v>
      </c>
      <c r="AW19" s="72" t="e">
        <f ca="true">+IF(AND(ISNUMBER(OFFSET('Sanitation Data'!$I$10,0,10*ROW('Sanitation Data'!I13))),'Data Summary'!DL19="Yes"),OFFSET('Sanitation Data'!$I$10,0,10*ROW('Sanitation Data'!I13)),NA())</f>
        <v>#N/A</v>
      </c>
      <c r="AX19" s="72" t="e">
        <f ca="true">+IF(AND(ISNUMBER(OFFSET('Sanitation Data'!$I$11,0,10*ROW('Sanitation Data'!I13))),'Data Summary'!DM19="Yes"),OFFSET('Sanitation Data'!$I$11,0,10*ROW('Sanitation Data'!I13)),NA())</f>
        <v>#N/A</v>
      </c>
      <c r="AY19" s="72" t="e">
        <f ca="true">+IF(AND(ISNUMBER(OFFSET('Sanitation Data'!$I$12,0,10*ROW('Sanitation Data'!I13))),'Data Summary'!DN19="Yes"),OFFSET('Sanitation Data'!$I$12,0,10*ROW('Sanitation Data'!I13)),NA())</f>
        <v>#N/A</v>
      </c>
      <c r="AZ19" s="73" t="e">
        <f ca="true">+IF(AND(ISNUMBER(OFFSET('Hygiene Data'!$D$5,0,10*ROW('Hygiene Data'!D13))),'Data Summary'!DO19="Yes"),OFFSET('Hygiene Data'!$D$5,0,10*ROW('Hygiene Data'!D13)),NA())</f>
        <v>#N/A</v>
      </c>
      <c r="BA19" s="73" t="e">
        <f ca="true">+IF(AND(ISNUMBER(OFFSET('Hygiene Data'!$D$7,0,10*ROW('Hygiene Data'!D13))),'Data Summary'!DP19="Yes"),OFFSET('Hygiene Data'!$D$7,0,10*ROW('Hygiene Data'!D13)),NA())</f>
        <v>#N/A</v>
      </c>
      <c r="BB19" s="73" t="e">
        <f ca="true">+IF(AND(ISNUMBER(OFFSET('Hygiene Data'!$D$9,0,10*ROW('Hygiene Data'!D13))),'Data Summary'!DQ19="Yes"),OFFSET('Hygiene Data'!$D$9,0,10*ROW('Hygiene Data'!D13)),NA())</f>
        <v>#N/A</v>
      </c>
      <c r="BC19" s="73" t="e">
        <f ca="true">+IF(AND(ISNUMBER(OFFSET('Hygiene Data'!$E$5,0,10*ROW('Hygiene Data'!E13))),'Data Summary'!DR19="Yes"),OFFSET('Hygiene Data'!$E$5,0,10*ROW('Hygiene Data'!E13)),NA())</f>
        <v>#N/A</v>
      </c>
      <c r="BD19" s="73" t="e">
        <f ca="true">+IF(AND(ISNUMBER(OFFSET('Hygiene Data'!$E$7,0,10*ROW('Hygiene Data'!E13))),'Data Summary'!DS19="Yes"),OFFSET('Hygiene Data'!$E$7,0,10*ROW('Hygiene Data'!E13)),NA())</f>
        <v>#N/A</v>
      </c>
      <c r="BE19" s="73" t="e">
        <f ca="true">+IF(AND(ISNUMBER(OFFSET('Hygiene Data'!$E$9,0,10*ROW('Hygiene Data'!E13))),'Data Summary'!DT19="Yes"),OFFSET('Hygiene Data'!$E$9,0,10*ROW('Hygiene Data'!E13)),NA())</f>
        <v>#N/A</v>
      </c>
      <c r="BF19" s="73" t="e">
        <f ca="true">+IF(AND(ISNUMBER(OFFSET('Hygiene Data'!$F$5,0,10*ROW('Hygiene Data'!F13))),'Data Summary'!DU19="Yes"),OFFSET('Hygiene Data'!$F$5,0,10*ROW('Hygiene Data'!F13)),NA())</f>
        <v>#N/A</v>
      </c>
      <c r="BG19" s="73" t="e">
        <f ca="true">+IF(AND(ISNUMBER(OFFSET('Hygiene Data'!$F$7,0,10*ROW('Hygiene Data'!F13))),'Data Summary'!DV19="Yes"),OFFSET('Hygiene Data'!$F$7,0,10*ROW('Hygiene Data'!F13)),NA())</f>
        <v>#N/A</v>
      </c>
      <c r="BH19" s="73" t="e">
        <f ca="true">+IF(AND(ISNUMBER(OFFSET('Hygiene Data'!$F$9,0,10*ROW('Hygiene Data'!F13))),'Data Summary'!DW19="Yes"),OFFSET('Hygiene Data'!$F$9,0,10*ROW('Hygiene Data'!F13)),NA())</f>
        <v>#N/A</v>
      </c>
      <c r="BI19" s="73" t="e">
        <f ca="true">+IF(AND(ISNUMBER(OFFSET('Hygiene Data'!$G$5,0,10*ROW('Hygiene Data'!G13))),'Data Summary'!DX19="Yes"),OFFSET('Hygiene Data'!$G$5,0,10*ROW('Hygiene Data'!G13)),NA())</f>
        <v>#N/A</v>
      </c>
      <c r="BJ19" s="73" t="e">
        <f ca="true">+IF(AND(ISNUMBER(OFFSET('Hygiene Data'!$G$7,0,10*ROW('Hygiene Data'!G13))),'Data Summary'!DY19="Yes"),OFFSET('Hygiene Data'!$G$7,0,10*ROW('Hygiene Data'!G13)),NA())</f>
        <v>#N/A</v>
      </c>
      <c r="BK19" s="73" t="e">
        <f ca="true">+IF(AND(ISNUMBER(OFFSET('Hygiene Data'!$G$9,0,10*ROW('Hygiene Data'!G13))),'Data Summary'!DZ19="Yes"),OFFSET('Hygiene Data'!$G$9,0,10*ROW('Hygiene Data'!G13)),NA())</f>
        <v>#N/A</v>
      </c>
      <c r="BL19" s="73" t="e">
        <f ca="true">+IF(AND(ISNUMBER(OFFSET('Hygiene Data'!$H$5,0,10*ROW('Hygiene Data'!H13))),'Data Summary'!EA19="Yes"),OFFSET('Hygiene Data'!$H$5,0,10*ROW('Hygiene Data'!H13)),NA())</f>
        <v>#N/A</v>
      </c>
      <c r="BM19" s="73" t="e">
        <f ca="true">+IF(AND(ISNUMBER(OFFSET('Hygiene Data'!$H$7,0,10*ROW('Hygiene Data'!H13))),'Data Summary'!EB19="Yes"),OFFSET('Hygiene Data'!$H$7,0,10*ROW('Hygiene Data'!H13)),NA())</f>
        <v>#N/A</v>
      </c>
      <c r="BN19" s="73" t="e">
        <f ca="true">+IF(AND(ISNUMBER(OFFSET('Hygiene Data'!$H$9,0,10*ROW('Hygiene Data'!H13))),'Data Summary'!EC19="Yes"),OFFSET('Hygiene Data'!$H$9,0,10*ROW('Hygiene Data'!H13)),NA())</f>
        <v>#N/A</v>
      </c>
      <c r="BO19" s="73" t="e">
        <f ca="true">+IF(AND(ISNUMBER(OFFSET('Hygiene Data'!$I$5,0,10*ROW('Hygiene Data'!I13))),'Data Summary'!ED19="Yes"),OFFSET('Hygiene Data'!$I$5,0,10*ROW('Hygiene Data'!I13)),NA())</f>
        <v>#N/A</v>
      </c>
      <c r="BP19" s="73" t="e">
        <f ca="true">+IF(AND(ISNUMBER(OFFSET('Hygiene Data'!$I$7,0,10*ROW('Hygiene Data'!I13))),'Data Summary'!EE19="Yes"),OFFSET('Hygiene Data'!$I$7,0,10*ROW('Hygiene Data'!I13)),NA())</f>
        <v>#N/A</v>
      </c>
      <c r="BQ19" s="73" t="e">
        <f ca="true">+IF(AND(ISNUMBER(OFFSET('Hygiene Data'!$I$9,0,10*ROW('Hygiene Data'!I13))),'Data Summary'!EF19="Yes"),OFFSET('Hygiene Data'!$I$9,0,10*ROW('Hygiene Data'!I13)),NA())</f>
        <v>#N/A</v>
      </c>
    </row>
    <row xmlns:x14ac="http://schemas.microsoft.com/office/spreadsheetml/2009/9/ac" r="20" x14ac:dyDescent="0.2">
      <c r="A20" s="294" t="e">
        <f ca="true">+RIGHT('Data Summary'!A20,LEN('Data Summary'!A20)-9)</f>
        <v>#VALUE!</v>
      </c>
      <c r="B20" s="28" t="str">
        <f ca="true">+IF(ISTEXT('Data Summary'!B20),'Data Summary'!B20,"")</f>
        <v/>
      </c>
      <c r="C20" s="293" t="e">
        <f ca="true">+VALUE('Data Summary'!C20)</f>
        <v>#VALUE!</v>
      </c>
      <c r="D20" s="71" t="e">
        <f ca="true">+IF(AND(ISNUMBER(OFFSET('Water Data'!$D$4,0,10*ROW('Water Data'!D14))),'Data Summary'!BS20="Yes"),100-OFFSET('Water Data'!$D$4,0,10*ROW('Water Data'!D14)),NA())</f>
        <v>#N/A</v>
      </c>
      <c r="E20" s="71" t="e">
        <f ca="true">+IF(AND(ISNUMBER(OFFSET('Water Data'!$D$6,0,10*ROW('Water Data'!D14))),'Data Summary'!BT20="Yes"),OFFSET('Water Data'!$D$6,0,10*ROW('Water Data'!D14)),NA())</f>
        <v>#N/A</v>
      </c>
      <c r="F20" s="71" t="e">
        <f ca="true">+IF(AND(ISNUMBER(OFFSET('Water Data'!$D$9,0,10*ROW('Water Data'!D14))),'Data Summary'!BU20="Yes"),OFFSET('Water Data'!$D$9,0,10*ROW('Water Data'!D14)),NA())</f>
        <v>#N/A</v>
      </c>
      <c r="G20" s="71" t="e">
        <f ca="true">+IF(AND(ISNUMBER(OFFSET('Water Data'!$E$4,0,10*ROW('Water Data'!E14))),'Data Summary'!BV20="Yes"),100-OFFSET('Water Data'!$E$4,0,10*ROW('Water Data'!E14)),NA())</f>
        <v>#N/A</v>
      </c>
      <c r="H20" s="71" t="e">
        <f ca="true">+IF(AND(ISNUMBER(OFFSET('Water Data'!$E$6,0,10*ROW('Water Data'!E14))),'Data Summary'!BW20="Yes"),OFFSET('Water Data'!$E$6,0,10*ROW('Water Data'!E14)),NA())</f>
        <v>#N/A</v>
      </c>
      <c r="I20" s="71" t="e">
        <f ca="true">+IF(AND(ISNUMBER(OFFSET('Water Data'!$E$9,0,10*ROW('Water Data'!E14))),'Data Summary'!BX20="Yes"),OFFSET('Water Data'!$E$9,0,10*ROW('Water Data'!E14)),NA())</f>
        <v>#N/A</v>
      </c>
      <c r="J20" s="71" t="e">
        <f ca="true">+IF(AND(ISNUMBER(OFFSET('Water Data'!$F$4,0,10*ROW('Water Data'!F14))),'Data Summary'!BY20="Yes"),100-OFFSET('Water Data'!$F$4,0,10*ROW('Water Data'!F14)),NA())</f>
        <v>#N/A</v>
      </c>
      <c r="K20" s="71" t="e">
        <f ca="true">+IF(AND(ISNUMBER(OFFSET('Water Data'!$F$6,0,10*ROW('Water Data'!F14))),'Data Summary'!BZ20="Yes"),OFFSET('Water Data'!$F$6,0,10*ROW('Water Data'!F14)),NA())</f>
        <v>#N/A</v>
      </c>
      <c r="L20" s="71" t="e">
        <f ca="true">+IF(AND(ISNUMBER(OFFSET('Water Data'!$F$9,0,10*ROW('Water Data'!F14))),'Data Summary'!CA20="Yes"),OFFSET('Water Data'!$F$9,0,10*ROW('Water Data'!F14)),NA())</f>
        <v>#N/A</v>
      </c>
      <c r="M20" s="71" t="e">
        <f ca="true">+IF(AND(ISNUMBER(OFFSET('Water Data'!$G$4,0,10*ROW('Water Data'!G14))),'Data Summary'!CB20="Yes"),100-OFFSET('Water Data'!$G$4,0,10*ROW('Water Data'!G14)),NA())</f>
        <v>#N/A</v>
      </c>
      <c r="N20" s="71" t="e">
        <f ca="true">+IF(AND(ISNUMBER(OFFSET('Water Data'!$G$6,0,10*ROW('Water Data'!G14))),'Data Summary'!CC20="Yes"),OFFSET('Water Data'!$G$6,0,10*ROW('Water Data'!G14)),NA())</f>
        <v>#N/A</v>
      </c>
      <c r="O20" s="71" t="e">
        <f ca="true">+IF(AND(ISNUMBER(OFFSET('Water Data'!$G$9,0,10*ROW('Water Data'!G14))),'Data Summary'!CD20="Yes"),OFFSET('Water Data'!$G$9,0,10*ROW('Water Data'!G14)),NA())</f>
        <v>#N/A</v>
      </c>
      <c r="P20" s="71" t="e">
        <f ca="true">+IF(AND(ISNUMBER(OFFSET('Water Data'!$H$4,0,10*ROW('Water Data'!H14))),'Data Summary'!CE20="Yes"),100-OFFSET('Water Data'!$H$4,0,10*ROW('Water Data'!H14)),NA())</f>
        <v>#N/A</v>
      </c>
      <c r="Q20" s="71" t="e">
        <f ca="true">+IF(AND(ISNUMBER(OFFSET('Water Data'!$H$6,0,10*ROW('Water Data'!H14))),'Data Summary'!CF20="Yes"),OFFSET('Water Data'!$H$6,0,10*ROW('Water Data'!H14)),NA())</f>
        <v>#N/A</v>
      </c>
      <c r="R20" s="71" t="e">
        <f ca="true">+IF(AND(ISNUMBER(OFFSET('Water Data'!$H$9,0,10*ROW('Water Data'!H14))),'Data Summary'!CG20="Yes"),OFFSET('Water Data'!$H$9,0,10*ROW('Water Data'!H14)),NA())</f>
        <v>#N/A</v>
      </c>
      <c r="S20" s="71" t="e">
        <f ca="true">+IF(AND(ISNUMBER(OFFSET('Water Data'!$I$4,0,10*ROW('Water Data'!I14))),'Data Summary'!CH20="Yes"),100-OFFSET('Water Data'!$I$4,0,10*ROW('Water Data'!I14)),NA())</f>
        <v>#N/A</v>
      </c>
      <c r="T20" s="71" t="e">
        <f ca="true">+IF(AND(ISNUMBER(OFFSET('Water Data'!$I$6,0,10*ROW('Water Data'!I14))),'Data Summary'!CI20="Yes"),OFFSET('Water Data'!$I$6,0,10*ROW('Water Data'!I14)),NA())</f>
        <v>#N/A</v>
      </c>
      <c r="U20" s="71" t="e">
        <f ca="true">+IF(AND(ISNUMBER(OFFSET('Water Data'!$I$9,0,10*ROW('Water Data'!I14))),'Data Summary'!CJ20="Yes"),OFFSET('Water Data'!$I$9,0,10*ROW('Water Data'!I14)),NA())</f>
        <v>#N/A</v>
      </c>
      <c r="V20" s="72" t="e">
        <f ca="true">+IF(AND(ISNUMBER(OFFSET('Sanitation Data'!$D$4,0,10*ROW('Sanitation Data'!D14))),'Data Summary'!CK20="Yes"),100-OFFSET('Sanitation Data'!$D$4,0,10*ROW('Sanitation Data'!D14)),NA())</f>
        <v>#N/A</v>
      </c>
      <c r="W20" s="72" t="e">
        <f ca="true">+IF(AND(ISNUMBER(OFFSET('Sanitation Data'!$D$6,0,10*ROW('Sanitation Data'!D14))),'Data Summary'!CL20="Yes"),OFFSET('Sanitation Data'!$D$6,0,10*ROW('Sanitation Data'!D14)),NA())</f>
        <v>#N/A</v>
      </c>
      <c r="X20" s="72" t="e">
        <f ca="true">+IF(AND(ISNUMBER(OFFSET('Sanitation Data'!$D$10,0,10*ROW('Sanitation Data'!D14))),'Data Summary'!CM20="Yes"),OFFSET('Sanitation Data'!$D$10,0,10*ROW('Sanitation Data'!D14)),NA())</f>
        <v>#N/A</v>
      </c>
      <c r="Y20" s="72" t="e">
        <f ca="true">+IF(AND(ISNUMBER(OFFSET('Sanitation Data'!$D$11,0,10*ROW('Sanitation Data'!D14))),'Data Summary'!CN20="Yes"),OFFSET('Sanitation Data'!$D$11,0,10*ROW('Sanitation Data'!D14)),NA())</f>
        <v>#N/A</v>
      </c>
      <c r="Z20" s="72" t="e">
        <f ca="true">+IF(AND(ISNUMBER(OFFSET('Sanitation Data'!$D$12,0,10*ROW('Sanitation Data'!D14))),'Data Summary'!CO20="Yes"),OFFSET('Sanitation Data'!$D$12,0,10*ROW('Sanitation Data'!D14)),NA())</f>
        <v>#N/A</v>
      </c>
      <c r="AA20" s="72" t="e">
        <f ca="true">+IF(AND(ISNUMBER(OFFSET('Sanitation Data'!$E$4,0,10*ROW('Sanitation Data'!E14))),'Data Summary'!CP20="Yes"),100-OFFSET('Sanitation Data'!$E$4,0,10*ROW('Sanitation Data'!E14)),NA())</f>
        <v>#N/A</v>
      </c>
      <c r="AB20" s="72" t="e">
        <f ca="true">+IF(AND(ISNUMBER(OFFSET('Sanitation Data'!$E$6,0,10*ROW('Sanitation Data'!E14))),'Data Summary'!CQ20="Yes"),OFFSET('Sanitation Data'!$E$6,0,10*ROW('Sanitation Data'!E14)),NA())</f>
        <v>#N/A</v>
      </c>
      <c r="AC20" s="72" t="e">
        <f ca="true">+IF(AND(ISNUMBER(OFFSET('Sanitation Data'!$E$10,0,10*ROW('Sanitation Data'!E14))),'Data Summary'!CR20="Yes"),OFFSET('Sanitation Data'!$E$10,0,10*ROW('Sanitation Data'!E14)),NA())</f>
        <v>#N/A</v>
      </c>
      <c r="AD20" s="72" t="e">
        <f ca="true">+IF(AND(ISNUMBER(OFFSET('Sanitation Data'!$E$11,0,10*ROW('Sanitation Data'!E14))),'Data Summary'!CS20="Yes"),OFFSET('Sanitation Data'!$E$11,0,10*ROW('Sanitation Data'!E14)),NA())</f>
        <v>#N/A</v>
      </c>
      <c r="AE20" s="72" t="e">
        <f ca="true">+IF(AND(ISNUMBER(OFFSET('Sanitation Data'!$E$12,0,10*ROW('Sanitation Data'!E14))),'Data Summary'!CT20="Yes"),OFFSET('Sanitation Data'!$E$12,0,10*ROW('Sanitation Data'!E14)),NA())</f>
        <v>#N/A</v>
      </c>
      <c r="AF20" s="72" t="e">
        <f ca="true">+IF(AND(ISNUMBER(OFFSET('Sanitation Data'!$F$4,0,10*ROW('Sanitation Data'!F14))),'Data Summary'!CU20="Yes"),100-OFFSET('Sanitation Data'!$F$4,0,10*ROW('Sanitation Data'!F14)),NA())</f>
        <v>#N/A</v>
      </c>
      <c r="AG20" s="72" t="e">
        <f ca="true">+IF(AND(ISNUMBER(OFFSET('Sanitation Data'!$F$6,0,10*ROW('Sanitation Data'!F14))),'Data Summary'!CV20="Yes"),OFFSET('Sanitation Data'!$F$6,0,10*ROW('Sanitation Data'!F14)),NA())</f>
        <v>#N/A</v>
      </c>
      <c r="AH20" s="72" t="e">
        <f ca="true">+IF(AND(ISNUMBER(OFFSET('Sanitation Data'!$F$10,0,10*ROW('Sanitation Data'!F14))),'Data Summary'!CW20="Yes"),OFFSET('Sanitation Data'!$F$10,0,10*ROW('Sanitation Data'!F14)),NA())</f>
        <v>#N/A</v>
      </c>
      <c r="AI20" s="72" t="e">
        <f ca="true">+IF(AND(ISNUMBER(OFFSET('Sanitation Data'!$F$11,0,10*ROW('Sanitation Data'!F14))),'Data Summary'!CX20="Yes"),OFFSET('Sanitation Data'!$F$11,0,10*ROW('Sanitation Data'!F14)),NA())</f>
        <v>#N/A</v>
      </c>
      <c r="AJ20" s="72" t="e">
        <f ca="true">+IF(AND(ISNUMBER(OFFSET('Sanitation Data'!$F$12,0,10*ROW('Sanitation Data'!F14))),'Data Summary'!CY20="Yes"),OFFSET('Sanitation Data'!$F$12,0,10*ROW('Sanitation Data'!F14)),NA())</f>
        <v>#N/A</v>
      </c>
      <c r="AK20" s="72" t="e">
        <f ca="true">+IF(AND(ISNUMBER(OFFSET('Sanitation Data'!$G$4,0,10*ROW('Sanitation Data'!G14))),'Data Summary'!CZ20="Yes"),100-OFFSET('Sanitation Data'!$G$4,0,10*ROW('Sanitation Data'!G14)),NA())</f>
        <v>#N/A</v>
      </c>
      <c r="AL20" s="72" t="e">
        <f ca="true">+IF(AND(ISNUMBER(OFFSET('Sanitation Data'!$G$6,0,10*ROW('Sanitation Data'!G14))),'Data Summary'!DA20="Yes"),OFFSET('Sanitation Data'!$G$6,0,10*ROW('Sanitation Data'!G14)),NA())</f>
        <v>#N/A</v>
      </c>
      <c r="AM20" s="72" t="e">
        <f ca="true">+IF(AND(ISNUMBER(OFFSET('Sanitation Data'!$G$10,0,10*ROW('Sanitation Data'!G14))),'Data Summary'!DB20="Yes"),OFFSET('Sanitation Data'!$G$10,0,10*ROW('Sanitation Data'!G14)),NA())</f>
        <v>#N/A</v>
      </c>
      <c r="AN20" s="72" t="e">
        <f ca="true">+IF(AND(ISNUMBER(OFFSET('Sanitation Data'!$G$11,0,10*ROW('Sanitation Data'!G14))),'Data Summary'!DC20="Yes"),OFFSET('Sanitation Data'!$G$11,0,10*ROW('Sanitation Data'!G14)),NA())</f>
        <v>#N/A</v>
      </c>
      <c r="AO20" s="72" t="e">
        <f ca="true">+IF(AND(ISNUMBER(OFFSET('Sanitation Data'!$G$12,0,10*ROW('Sanitation Data'!G14))),'Data Summary'!DD20="Yes"),OFFSET('Sanitation Data'!$G$12,0,10*ROW('Sanitation Data'!G14)),NA())</f>
        <v>#N/A</v>
      </c>
      <c r="AP20" s="72" t="e">
        <f ca="true">+IF(AND(ISNUMBER(OFFSET('Sanitation Data'!$H$4,0,10*ROW('Sanitation Data'!H14))),'Data Summary'!DE20="Yes"),100-OFFSET('Sanitation Data'!$H$4,0,10*ROW('Sanitation Data'!H14)),NA())</f>
        <v>#N/A</v>
      </c>
      <c r="AQ20" s="72" t="e">
        <f ca="true">+IF(AND(ISNUMBER(OFFSET('Sanitation Data'!$H$6,0,10*ROW('Sanitation Data'!H14))),'Data Summary'!DF20="Yes"),OFFSET('Sanitation Data'!$H$6,0,10*ROW('Sanitation Data'!H14)),NA())</f>
        <v>#N/A</v>
      </c>
      <c r="AR20" s="72" t="e">
        <f ca="true">+IF(AND(ISNUMBER(OFFSET('Sanitation Data'!$H$10,0,10*ROW('Sanitation Data'!H14))),'Data Summary'!DG20="Yes"),OFFSET('Sanitation Data'!$H$10,0,10*ROW('Sanitation Data'!H14)),NA())</f>
        <v>#N/A</v>
      </c>
      <c r="AS20" s="72" t="e">
        <f ca="true">+IF(AND(ISNUMBER(OFFSET('Sanitation Data'!$H$11,0,10*ROW('Sanitation Data'!H14))),'Data Summary'!DH20="Yes"),OFFSET('Sanitation Data'!$H$11,0,10*ROW('Sanitation Data'!H14)),NA())</f>
        <v>#N/A</v>
      </c>
      <c r="AT20" s="72" t="e">
        <f ca="true">+IF(AND(ISNUMBER(OFFSET('Sanitation Data'!$H$12,0,10*ROW('Sanitation Data'!H14))),'Data Summary'!DI20="Yes"),OFFSET('Sanitation Data'!$H$12,0,10*ROW('Sanitation Data'!H14)),NA())</f>
        <v>#N/A</v>
      </c>
      <c r="AU20" s="72" t="e">
        <f ca="true">+IF(AND(ISNUMBER(OFFSET('Sanitation Data'!$I$4,0,10*ROW('Sanitation Data'!I14))),'Data Summary'!DJ20="Yes"),100-OFFSET('Sanitation Data'!$I$4,0,10*ROW('Sanitation Data'!I14)),NA())</f>
        <v>#N/A</v>
      </c>
      <c r="AV20" s="72" t="e">
        <f ca="true">+IF(AND(ISNUMBER(OFFSET('Sanitation Data'!$I$6,0,10*ROW('Sanitation Data'!I14))),'Data Summary'!DK20="Yes"),OFFSET('Sanitation Data'!$I$6,0,10*ROW('Sanitation Data'!I14)),NA())</f>
        <v>#N/A</v>
      </c>
      <c r="AW20" s="72" t="e">
        <f ca="true">+IF(AND(ISNUMBER(OFFSET('Sanitation Data'!$I$10,0,10*ROW('Sanitation Data'!I14))),'Data Summary'!DL20="Yes"),OFFSET('Sanitation Data'!$I$10,0,10*ROW('Sanitation Data'!I14)),NA())</f>
        <v>#N/A</v>
      </c>
      <c r="AX20" s="72" t="e">
        <f ca="true">+IF(AND(ISNUMBER(OFFSET('Sanitation Data'!$I$11,0,10*ROW('Sanitation Data'!I14))),'Data Summary'!DM20="Yes"),OFFSET('Sanitation Data'!$I$11,0,10*ROW('Sanitation Data'!I14)),NA())</f>
        <v>#N/A</v>
      </c>
      <c r="AY20" s="72" t="e">
        <f ca="true">+IF(AND(ISNUMBER(OFFSET('Sanitation Data'!$I$12,0,10*ROW('Sanitation Data'!I14))),'Data Summary'!DN20="Yes"),OFFSET('Sanitation Data'!$I$12,0,10*ROW('Sanitation Data'!I14)),NA())</f>
        <v>#N/A</v>
      </c>
      <c r="AZ20" s="73" t="e">
        <f ca="true">+IF(AND(ISNUMBER(OFFSET('Hygiene Data'!$D$5,0,10*ROW('Hygiene Data'!D14))),'Data Summary'!DO20="Yes"),OFFSET('Hygiene Data'!$D$5,0,10*ROW('Hygiene Data'!D14)),NA())</f>
        <v>#N/A</v>
      </c>
      <c r="BA20" s="73" t="e">
        <f ca="true">+IF(AND(ISNUMBER(OFFSET('Hygiene Data'!$D$7,0,10*ROW('Hygiene Data'!D14))),'Data Summary'!DP20="Yes"),OFFSET('Hygiene Data'!$D$7,0,10*ROW('Hygiene Data'!D14)),NA())</f>
        <v>#N/A</v>
      </c>
      <c r="BB20" s="73" t="e">
        <f ca="true">+IF(AND(ISNUMBER(OFFSET('Hygiene Data'!$D$9,0,10*ROW('Hygiene Data'!D14))),'Data Summary'!DQ20="Yes"),OFFSET('Hygiene Data'!$D$9,0,10*ROW('Hygiene Data'!D14)),NA())</f>
        <v>#N/A</v>
      </c>
      <c r="BC20" s="73" t="e">
        <f ca="true">+IF(AND(ISNUMBER(OFFSET('Hygiene Data'!$E$5,0,10*ROW('Hygiene Data'!E14))),'Data Summary'!DR20="Yes"),OFFSET('Hygiene Data'!$E$5,0,10*ROW('Hygiene Data'!E14)),NA())</f>
        <v>#N/A</v>
      </c>
      <c r="BD20" s="73" t="e">
        <f ca="true">+IF(AND(ISNUMBER(OFFSET('Hygiene Data'!$E$7,0,10*ROW('Hygiene Data'!E14))),'Data Summary'!DS20="Yes"),OFFSET('Hygiene Data'!$E$7,0,10*ROW('Hygiene Data'!E14)),NA())</f>
        <v>#N/A</v>
      </c>
      <c r="BE20" s="73" t="e">
        <f ca="true">+IF(AND(ISNUMBER(OFFSET('Hygiene Data'!$E$9,0,10*ROW('Hygiene Data'!E14))),'Data Summary'!DT20="Yes"),OFFSET('Hygiene Data'!$E$9,0,10*ROW('Hygiene Data'!E14)),NA())</f>
        <v>#N/A</v>
      </c>
      <c r="BF20" s="73" t="e">
        <f ca="true">+IF(AND(ISNUMBER(OFFSET('Hygiene Data'!$F$5,0,10*ROW('Hygiene Data'!F14))),'Data Summary'!DU20="Yes"),OFFSET('Hygiene Data'!$F$5,0,10*ROW('Hygiene Data'!F14)),NA())</f>
        <v>#N/A</v>
      </c>
      <c r="BG20" s="73" t="e">
        <f ca="true">+IF(AND(ISNUMBER(OFFSET('Hygiene Data'!$F$7,0,10*ROW('Hygiene Data'!F14))),'Data Summary'!DV20="Yes"),OFFSET('Hygiene Data'!$F$7,0,10*ROW('Hygiene Data'!F14)),NA())</f>
        <v>#N/A</v>
      </c>
      <c r="BH20" s="73" t="e">
        <f ca="true">+IF(AND(ISNUMBER(OFFSET('Hygiene Data'!$F$9,0,10*ROW('Hygiene Data'!F14))),'Data Summary'!DW20="Yes"),OFFSET('Hygiene Data'!$F$9,0,10*ROW('Hygiene Data'!F14)),NA())</f>
        <v>#N/A</v>
      </c>
      <c r="BI20" s="73" t="e">
        <f ca="true">+IF(AND(ISNUMBER(OFFSET('Hygiene Data'!$G$5,0,10*ROW('Hygiene Data'!G14))),'Data Summary'!DX20="Yes"),OFFSET('Hygiene Data'!$G$5,0,10*ROW('Hygiene Data'!G14)),NA())</f>
        <v>#N/A</v>
      </c>
      <c r="BJ20" s="73" t="e">
        <f ca="true">+IF(AND(ISNUMBER(OFFSET('Hygiene Data'!$G$7,0,10*ROW('Hygiene Data'!G14))),'Data Summary'!DY20="Yes"),OFFSET('Hygiene Data'!$G$7,0,10*ROW('Hygiene Data'!G14)),NA())</f>
        <v>#N/A</v>
      </c>
      <c r="BK20" s="73" t="e">
        <f ca="true">+IF(AND(ISNUMBER(OFFSET('Hygiene Data'!$G$9,0,10*ROW('Hygiene Data'!G14))),'Data Summary'!DZ20="Yes"),OFFSET('Hygiene Data'!$G$9,0,10*ROW('Hygiene Data'!G14)),NA())</f>
        <v>#N/A</v>
      </c>
      <c r="BL20" s="73" t="e">
        <f ca="true">+IF(AND(ISNUMBER(OFFSET('Hygiene Data'!$H$5,0,10*ROW('Hygiene Data'!H14))),'Data Summary'!EA20="Yes"),OFFSET('Hygiene Data'!$H$5,0,10*ROW('Hygiene Data'!H14)),NA())</f>
        <v>#N/A</v>
      </c>
      <c r="BM20" s="73" t="e">
        <f ca="true">+IF(AND(ISNUMBER(OFFSET('Hygiene Data'!$H$7,0,10*ROW('Hygiene Data'!H14))),'Data Summary'!EB20="Yes"),OFFSET('Hygiene Data'!$H$7,0,10*ROW('Hygiene Data'!H14)),NA())</f>
        <v>#N/A</v>
      </c>
      <c r="BN20" s="73" t="e">
        <f ca="true">+IF(AND(ISNUMBER(OFFSET('Hygiene Data'!$H$9,0,10*ROW('Hygiene Data'!H14))),'Data Summary'!EC20="Yes"),OFFSET('Hygiene Data'!$H$9,0,10*ROW('Hygiene Data'!H14)),NA())</f>
        <v>#N/A</v>
      </c>
      <c r="BO20" s="73" t="e">
        <f ca="true">+IF(AND(ISNUMBER(OFFSET('Hygiene Data'!$I$5,0,10*ROW('Hygiene Data'!I14))),'Data Summary'!ED20="Yes"),OFFSET('Hygiene Data'!$I$5,0,10*ROW('Hygiene Data'!I14)),NA())</f>
        <v>#N/A</v>
      </c>
      <c r="BP20" s="73" t="e">
        <f ca="true">+IF(AND(ISNUMBER(OFFSET('Hygiene Data'!$I$7,0,10*ROW('Hygiene Data'!I14))),'Data Summary'!EE20="Yes"),OFFSET('Hygiene Data'!$I$7,0,10*ROW('Hygiene Data'!I14)),NA())</f>
        <v>#N/A</v>
      </c>
      <c r="BQ20" s="73" t="e">
        <f ca="true">+IF(AND(ISNUMBER(OFFSET('Hygiene Data'!$I$9,0,10*ROW('Hygiene Data'!I14))),'Data Summary'!EF20="Yes"),OFFSET('Hygiene Data'!$I$9,0,10*ROW('Hygiene Data'!I14)),NA())</f>
        <v>#N/A</v>
      </c>
    </row>
    <row xmlns:x14ac="http://schemas.microsoft.com/office/spreadsheetml/2009/9/ac" r="21" x14ac:dyDescent="0.2">
      <c r="A21" s="294" t="e">
        <f ca="true">+RIGHT('Data Summary'!A21,LEN('Data Summary'!A21)-9)</f>
        <v>#VALUE!</v>
      </c>
      <c r="B21" s="28" t="str">
        <f ca="true">+IF(ISTEXT('Data Summary'!B21),'Data Summary'!B21,"")</f>
        <v/>
      </c>
      <c r="C21" s="293" t="e">
        <f ca="true">+VALUE('Data Summary'!C21)</f>
        <v>#VALUE!</v>
      </c>
      <c r="D21" s="71" t="e">
        <f ca="true">+IF(AND(ISNUMBER(OFFSET('Water Data'!$D$4,0,10*ROW('Water Data'!D15))),'Data Summary'!BS21="Yes"),100-OFFSET('Water Data'!$D$4,0,10*ROW('Water Data'!D15)),NA())</f>
        <v>#N/A</v>
      </c>
      <c r="E21" s="71" t="e">
        <f ca="true">+IF(AND(ISNUMBER(OFFSET('Water Data'!$D$6,0,10*ROW('Water Data'!D15))),'Data Summary'!BT21="Yes"),OFFSET('Water Data'!$D$6,0,10*ROW('Water Data'!D15)),NA())</f>
        <v>#N/A</v>
      </c>
      <c r="F21" s="71" t="e">
        <f ca="true">+IF(AND(ISNUMBER(OFFSET('Water Data'!$D$9,0,10*ROW('Water Data'!D15))),'Data Summary'!BU21="Yes"),OFFSET('Water Data'!$D$9,0,10*ROW('Water Data'!D15)),NA())</f>
        <v>#N/A</v>
      </c>
      <c r="G21" s="71" t="e">
        <f ca="true">+IF(AND(ISNUMBER(OFFSET('Water Data'!$E$4,0,10*ROW('Water Data'!E15))),'Data Summary'!BV21="Yes"),100-OFFSET('Water Data'!$E$4,0,10*ROW('Water Data'!E15)),NA())</f>
        <v>#N/A</v>
      </c>
      <c r="H21" s="71" t="e">
        <f ca="true">+IF(AND(ISNUMBER(OFFSET('Water Data'!$E$6,0,10*ROW('Water Data'!E15))),'Data Summary'!BW21="Yes"),OFFSET('Water Data'!$E$6,0,10*ROW('Water Data'!E15)),NA())</f>
        <v>#N/A</v>
      </c>
      <c r="I21" s="71" t="e">
        <f ca="true">+IF(AND(ISNUMBER(OFFSET('Water Data'!$E$9,0,10*ROW('Water Data'!E15))),'Data Summary'!BX21="Yes"),OFFSET('Water Data'!$E$9,0,10*ROW('Water Data'!E15)),NA())</f>
        <v>#N/A</v>
      </c>
      <c r="J21" s="71" t="e">
        <f ca="true">+IF(AND(ISNUMBER(OFFSET('Water Data'!$F$4,0,10*ROW('Water Data'!F15))),'Data Summary'!BY21="Yes"),100-OFFSET('Water Data'!$F$4,0,10*ROW('Water Data'!F15)),NA())</f>
        <v>#N/A</v>
      </c>
      <c r="K21" s="71" t="e">
        <f ca="true">+IF(AND(ISNUMBER(OFFSET('Water Data'!$F$6,0,10*ROW('Water Data'!F15))),'Data Summary'!BZ21="Yes"),OFFSET('Water Data'!$F$6,0,10*ROW('Water Data'!F15)),NA())</f>
        <v>#N/A</v>
      </c>
      <c r="L21" s="71" t="e">
        <f ca="true">+IF(AND(ISNUMBER(OFFSET('Water Data'!$F$9,0,10*ROW('Water Data'!F15))),'Data Summary'!CA21="Yes"),OFFSET('Water Data'!$F$9,0,10*ROW('Water Data'!F15)),NA())</f>
        <v>#N/A</v>
      </c>
      <c r="M21" s="71" t="e">
        <f ca="true">+IF(AND(ISNUMBER(OFFSET('Water Data'!$G$4,0,10*ROW('Water Data'!G15))),'Data Summary'!CB21="Yes"),100-OFFSET('Water Data'!$G$4,0,10*ROW('Water Data'!G15)),NA())</f>
        <v>#N/A</v>
      </c>
      <c r="N21" s="71" t="e">
        <f ca="true">+IF(AND(ISNUMBER(OFFSET('Water Data'!$G$6,0,10*ROW('Water Data'!G15))),'Data Summary'!CC21="Yes"),OFFSET('Water Data'!$G$6,0,10*ROW('Water Data'!G15)),NA())</f>
        <v>#N/A</v>
      </c>
      <c r="O21" s="71" t="e">
        <f ca="true">+IF(AND(ISNUMBER(OFFSET('Water Data'!$G$9,0,10*ROW('Water Data'!G15))),'Data Summary'!CD21="Yes"),OFFSET('Water Data'!$G$9,0,10*ROW('Water Data'!G15)),NA())</f>
        <v>#N/A</v>
      </c>
      <c r="P21" s="71" t="e">
        <f ca="true">+IF(AND(ISNUMBER(OFFSET('Water Data'!$H$4,0,10*ROW('Water Data'!H15))),'Data Summary'!CE21="Yes"),100-OFFSET('Water Data'!$H$4,0,10*ROW('Water Data'!H15)),NA())</f>
        <v>#N/A</v>
      </c>
      <c r="Q21" s="71" t="e">
        <f ca="true">+IF(AND(ISNUMBER(OFFSET('Water Data'!$H$6,0,10*ROW('Water Data'!H15))),'Data Summary'!CF21="Yes"),OFFSET('Water Data'!$H$6,0,10*ROW('Water Data'!H15)),NA())</f>
        <v>#N/A</v>
      </c>
      <c r="R21" s="71" t="e">
        <f ca="true">+IF(AND(ISNUMBER(OFFSET('Water Data'!$H$9,0,10*ROW('Water Data'!H15))),'Data Summary'!CG21="Yes"),OFFSET('Water Data'!$H$9,0,10*ROW('Water Data'!H15)),NA())</f>
        <v>#N/A</v>
      </c>
      <c r="S21" s="71" t="e">
        <f ca="true">+IF(AND(ISNUMBER(OFFSET('Water Data'!$I$4,0,10*ROW('Water Data'!I15))),'Data Summary'!CH21="Yes"),100-OFFSET('Water Data'!$I$4,0,10*ROW('Water Data'!I15)),NA())</f>
        <v>#N/A</v>
      </c>
      <c r="T21" s="71" t="e">
        <f ca="true">+IF(AND(ISNUMBER(OFFSET('Water Data'!$I$6,0,10*ROW('Water Data'!I15))),'Data Summary'!CI21="Yes"),OFFSET('Water Data'!$I$6,0,10*ROW('Water Data'!I15)),NA())</f>
        <v>#N/A</v>
      </c>
      <c r="U21" s="71" t="e">
        <f ca="true">+IF(AND(ISNUMBER(OFFSET('Water Data'!$I$9,0,10*ROW('Water Data'!I15))),'Data Summary'!CJ21="Yes"),OFFSET('Water Data'!$I$9,0,10*ROW('Water Data'!I15)),NA())</f>
        <v>#N/A</v>
      </c>
      <c r="V21" s="72" t="e">
        <f ca="true">+IF(AND(ISNUMBER(OFFSET('Sanitation Data'!$D$4,0,10*ROW('Sanitation Data'!D15))),'Data Summary'!CK21="Yes"),100-OFFSET('Sanitation Data'!$D$4,0,10*ROW('Sanitation Data'!D15)),NA())</f>
        <v>#N/A</v>
      </c>
      <c r="W21" s="72" t="e">
        <f ca="true">+IF(AND(ISNUMBER(OFFSET('Sanitation Data'!$D$6,0,10*ROW('Sanitation Data'!D15))),'Data Summary'!CL21="Yes"),OFFSET('Sanitation Data'!$D$6,0,10*ROW('Sanitation Data'!D15)),NA())</f>
        <v>#N/A</v>
      </c>
      <c r="X21" s="72" t="e">
        <f ca="true">+IF(AND(ISNUMBER(OFFSET('Sanitation Data'!$D$10,0,10*ROW('Sanitation Data'!D15))),'Data Summary'!CM21="Yes"),OFFSET('Sanitation Data'!$D$10,0,10*ROW('Sanitation Data'!D15)),NA())</f>
        <v>#N/A</v>
      </c>
      <c r="Y21" s="72" t="e">
        <f ca="true">+IF(AND(ISNUMBER(OFFSET('Sanitation Data'!$D$11,0,10*ROW('Sanitation Data'!D15))),'Data Summary'!CN21="Yes"),OFFSET('Sanitation Data'!$D$11,0,10*ROW('Sanitation Data'!D15)),NA())</f>
        <v>#N/A</v>
      </c>
      <c r="Z21" s="72" t="e">
        <f ca="true">+IF(AND(ISNUMBER(OFFSET('Sanitation Data'!$D$12,0,10*ROW('Sanitation Data'!D15))),'Data Summary'!CO21="Yes"),OFFSET('Sanitation Data'!$D$12,0,10*ROW('Sanitation Data'!D15)),NA())</f>
        <v>#N/A</v>
      </c>
      <c r="AA21" s="72" t="e">
        <f ca="true">+IF(AND(ISNUMBER(OFFSET('Sanitation Data'!$E$4,0,10*ROW('Sanitation Data'!E15))),'Data Summary'!CP21="Yes"),100-OFFSET('Sanitation Data'!$E$4,0,10*ROW('Sanitation Data'!E15)),NA())</f>
        <v>#N/A</v>
      </c>
      <c r="AB21" s="72" t="e">
        <f ca="true">+IF(AND(ISNUMBER(OFFSET('Sanitation Data'!$E$6,0,10*ROW('Sanitation Data'!E15))),'Data Summary'!CQ21="Yes"),OFFSET('Sanitation Data'!$E$6,0,10*ROW('Sanitation Data'!E15)),NA())</f>
        <v>#N/A</v>
      </c>
      <c r="AC21" s="72" t="e">
        <f ca="true">+IF(AND(ISNUMBER(OFFSET('Sanitation Data'!$E$10,0,10*ROW('Sanitation Data'!E15))),'Data Summary'!CR21="Yes"),OFFSET('Sanitation Data'!$E$10,0,10*ROW('Sanitation Data'!E15)),NA())</f>
        <v>#N/A</v>
      </c>
      <c r="AD21" s="72" t="e">
        <f ca="true">+IF(AND(ISNUMBER(OFFSET('Sanitation Data'!$E$11,0,10*ROW('Sanitation Data'!E15))),'Data Summary'!CS21="Yes"),OFFSET('Sanitation Data'!$E$11,0,10*ROW('Sanitation Data'!E15)),NA())</f>
        <v>#N/A</v>
      </c>
      <c r="AE21" s="72" t="e">
        <f ca="true">+IF(AND(ISNUMBER(OFFSET('Sanitation Data'!$E$12,0,10*ROW('Sanitation Data'!E15))),'Data Summary'!CT21="Yes"),OFFSET('Sanitation Data'!$E$12,0,10*ROW('Sanitation Data'!E15)),NA())</f>
        <v>#N/A</v>
      </c>
      <c r="AF21" s="72" t="e">
        <f ca="true">+IF(AND(ISNUMBER(OFFSET('Sanitation Data'!$F$4,0,10*ROW('Sanitation Data'!F15))),'Data Summary'!CU21="Yes"),100-OFFSET('Sanitation Data'!$F$4,0,10*ROW('Sanitation Data'!F15)),NA())</f>
        <v>#N/A</v>
      </c>
      <c r="AG21" s="72" t="e">
        <f ca="true">+IF(AND(ISNUMBER(OFFSET('Sanitation Data'!$F$6,0,10*ROW('Sanitation Data'!F15))),'Data Summary'!CV21="Yes"),OFFSET('Sanitation Data'!$F$6,0,10*ROW('Sanitation Data'!F15)),NA())</f>
        <v>#N/A</v>
      </c>
      <c r="AH21" s="72" t="e">
        <f ca="true">+IF(AND(ISNUMBER(OFFSET('Sanitation Data'!$F$10,0,10*ROW('Sanitation Data'!F15))),'Data Summary'!CW21="Yes"),OFFSET('Sanitation Data'!$F$10,0,10*ROW('Sanitation Data'!F15)),NA())</f>
        <v>#N/A</v>
      </c>
      <c r="AI21" s="72" t="e">
        <f ca="true">+IF(AND(ISNUMBER(OFFSET('Sanitation Data'!$F$11,0,10*ROW('Sanitation Data'!F15))),'Data Summary'!CX21="Yes"),OFFSET('Sanitation Data'!$F$11,0,10*ROW('Sanitation Data'!F15)),NA())</f>
        <v>#N/A</v>
      </c>
      <c r="AJ21" s="72" t="e">
        <f ca="true">+IF(AND(ISNUMBER(OFFSET('Sanitation Data'!$F$12,0,10*ROW('Sanitation Data'!F15))),'Data Summary'!CY21="Yes"),OFFSET('Sanitation Data'!$F$12,0,10*ROW('Sanitation Data'!F15)),NA())</f>
        <v>#N/A</v>
      </c>
      <c r="AK21" s="72" t="e">
        <f ca="true">+IF(AND(ISNUMBER(OFFSET('Sanitation Data'!$G$4,0,10*ROW('Sanitation Data'!G15))),'Data Summary'!CZ21="Yes"),100-OFFSET('Sanitation Data'!$G$4,0,10*ROW('Sanitation Data'!G15)),NA())</f>
        <v>#N/A</v>
      </c>
      <c r="AL21" s="72" t="e">
        <f ca="true">+IF(AND(ISNUMBER(OFFSET('Sanitation Data'!$G$6,0,10*ROW('Sanitation Data'!G15))),'Data Summary'!DA21="Yes"),OFFSET('Sanitation Data'!$G$6,0,10*ROW('Sanitation Data'!G15)),NA())</f>
        <v>#N/A</v>
      </c>
      <c r="AM21" s="72" t="e">
        <f ca="true">+IF(AND(ISNUMBER(OFFSET('Sanitation Data'!$G$10,0,10*ROW('Sanitation Data'!G15))),'Data Summary'!DB21="Yes"),OFFSET('Sanitation Data'!$G$10,0,10*ROW('Sanitation Data'!G15)),NA())</f>
        <v>#N/A</v>
      </c>
      <c r="AN21" s="72" t="e">
        <f ca="true">+IF(AND(ISNUMBER(OFFSET('Sanitation Data'!$G$11,0,10*ROW('Sanitation Data'!G15))),'Data Summary'!DC21="Yes"),OFFSET('Sanitation Data'!$G$11,0,10*ROW('Sanitation Data'!G15)),NA())</f>
        <v>#N/A</v>
      </c>
      <c r="AO21" s="72" t="e">
        <f ca="true">+IF(AND(ISNUMBER(OFFSET('Sanitation Data'!$G$12,0,10*ROW('Sanitation Data'!G15))),'Data Summary'!DD21="Yes"),OFFSET('Sanitation Data'!$G$12,0,10*ROW('Sanitation Data'!G15)),NA())</f>
        <v>#N/A</v>
      </c>
      <c r="AP21" s="72" t="e">
        <f ca="true">+IF(AND(ISNUMBER(OFFSET('Sanitation Data'!$H$4,0,10*ROW('Sanitation Data'!H15))),'Data Summary'!DE21="Yes"),100-OFFSET('Sanitation Data'!$H$4,0,10*ROW('Sanitation Data'!H15)),NA())</f>
        <v>#N/A</v>
      </c>
      <c r="AQ21" s="72" t="e">
        <f ca="true">+IF(AND(ISNUMBER(OFFSET('Sanitation Data'!$H$6,0,10*ROW('Sanitation Data'!H15))),'Data Summary'!DF21="Yes"),OFFSET('Sanitation Data'!$H$6,0,10*ROW('Sanitation Data'!H15)),NA())</f>
        <v>#N/A</v>
      </c>
      <c r="AR21" s="72" t="e">
        <f ca="true">+IF(AND(ISNUMBER(OFFSET('Sanitation Data'!$H$10,0,10*ROW('Sanitation Data'!H15))),'Data Summary'!DG21="Yes"),OFFSET('Sanitation Data'!$H$10,0,10*ROW('Sanitation Data'!H15)),NA())</f>
        <v>#N/A</v>
      </c>
      <c r="AS21" s="72" t="e">
        <f ca="true">+IF(AND(ISNUMBER(OFFSET('Sanitation Data'!$H$11,0,10*ROW('Sanitation Data'!H15))),'Data Summary'!DH21="Yes"),OFFSET('Sanitation Data'!$H$11,0,10*ROW('Sanitation Data'!H15)),NA())</f>
        <v>#N/A</v>
      </c>
      <c r="AT21" s="72" t="e">
        <f ca="true">+IF(AND(ISNUMBER(OFFSET('Sanitation Data'!$H$12,0,10*ROW('Sanitation Data'!H15))),'Data Summary'!DI21="Yes"),OFFSET('Sanitation Data'!$H$12,0,10*ROW('Sanitation Data'!H15)),NA())</f>
        <v>#N/A</v>
      </c>
      <c r="AU21" s="72" t="e">
        <f ca="true">+IF(AND(ISNUMBER(OFFSET('Sanitation Data'!$I$4,0,10*ROW('Sanitation Data'!I15))),'Data Summary'!DJ21="Yes"),100-OFFSET('Sanitation Data'!$I$4,0,10*ROW('Sanitation Data'!I15)),NA())</f>
        <v>#N/A</v>
      </c>
      <c r="AV21" s="72" t="e">
        <f ca="true">+IF(AND(ISNUMBER(OFFSET('Sanitation Data'!$I$6,0,10*ROW('Sanitation Data'!I15))),'Data Summary'!DK21="Yes"),OFFSET('Sanitation Data'!$I$6,0,10*ROW('Sanitation Data'!I15)),NA())</f>
        <v>#N/A</v>
      </c>
      <c r="AW21" s="72" t="e">
        <f ca="true">+IF(AND(ISNUMBER(OFFSET('Sanitation Data'!$I$10,0,10*ROW('Sanitation Data'!I15))),'Data Summary'!DL21="Yes"),OFFSET('Sanitation Data'!$I$10,0,10*ROW('Sanitation Data'!I15)),NA())</f>
        <v>#N/A</v>
      </c>
      <c r="AX21" s="72" t="e">
        <f ca="true">+IF(AND(ISNUMBER(OFFSET('Sanitation Data'!$I$11,0,10*ROW('Sanitation Data'!I15))),'Data Summary'!DM21="Yes"),OFFSET('Sanitation Data'!$I$11,0,10*ROW('Sanitation Data'!I15)),NA())</f>
        <v>#N/A</v>
      </c>
      <c r="AY21" s="72" t="e">
        <f ca="true">+IF(AND(ISNUMBER(OFFSET('Sanitation Data'!$I$12,0,10*ROW('Sanitation Data'!I15))),'Data Summary'!DN21="Yes"),OFFSET('Sanitation Data'!$I$12,0,10*ROW('Sanitation Data'!I15)),NA())</f>
        <v>#N/A</v>
      </c>
      <c r="AZ21" s="73" t="e">
        <f ca="true">+IF(AND(ISNUMBER(OFFSET('Hygiene Data'!$D$5,0,10*ROW('Hygiene Data'!D15))),'Data Summary'!DO21="Yes"),OFFSET('Hygiene Data'!$D$5,0,10*ROW('Hygiene Data'!D15)),NA())</f>
        <v>#N/A</v>
      </c>
      <c r="BA21" s="73" t="e">
        <f ca="true">+IF(AND(ISNUMBER(OFFSET('Hygiene Data'!$D$7,0,10*ROW('Hygiene Data'!D15))),'Data Summary'!DP21="Yes"),OFFSET('Hygiene Data'!$D$7,0,10*ROW('Hygiene Data'!D15)),NA())</f>
        <v>#N/A</v>
      </c>
      <c r="BB21" s="73" t="e">
        <f ca="true">+IF(AND(ISNUMBER(OFFSET('Hygiene Data'!$D$9,0,10*ROW('Hygiene Data'!D15))),'Data Summary'!DQ21="Yes"),OFFSET('Hygiene Data'!$D$9,0,10*ROW('Hygiene Data'!D15)),NA())</f>
        <v>#N/A</v>
      </c>
      <c r="BC21" s="73" t="e">
        <f ca="true">+IF(AND(ISNUMBER(OFFSET('Hygiene Data'!$E$5,0,10*ROW('Hygiene Data'!E15))),'Data Summary'!DR21="Yes"),OFFSET('Hygiene Data'!$E$5,0,10*ROW('Hygiene Data'!E15)),NA())</f>
        <v>#N/A</v>
      </c>
      <c r="BD21" s="73" t="e">
        <f ca="true">+IF(AND(ISNUMBER(OFFSET('Hygiene Data'!$E$7,0,10*ROW('Hygiene Data'!E15))),'Data Summary'!DS21="Yes"),OFFSET('Hygiene Data'!$E$7,0,10*ROW('Hygiene Data'!E15)),NA())</f>
        <v>#N/A</v>
      </c>
      <c r="BE21" s="73" t="e">
        <f ca="true">+IF(AND(ISNUMBER(OFFSET('Hygiene Data'!$E$9,0,10*ROW('Hygiene Data'!E15))),'Data Summary'!DT21="Yes"),OFFSET('Hygiene Data'!$E$9,0,10*ROW('Hygiene Data'!E15)),NA())</f>
        <v>#N/A</v>
      </c>
      <c r="BF21" s="73" t="e">
        <f ca="true">+IF(AND(ISNUMBER(OFFSET('Hygiene Data'!$F$5,0,10*ROW('Hygiene Data'!F15))),'Data Summary'!DU21="Yes"),OFFSET('Hygiene Data'!$F$5,0,10*ROW('Hygiene Data'!F15)),NA())</f>
        <v>#N/A</v>
      </c>
      <c r="BG21" s="73" t="e">
        <f ca="true">+IF(AND(ISNUMBER(OFFSET('Hygiene Data'!$F$7,0,10*ROW('Hygiene Data'!F15))),'Data Summary'!DV21="Yes"),OFFSET('Hygiene Data'!$F$7,0,10*ROW('Hygiene Data'!F15)),NA())</f>
        <v>#N/A</v>
      </c>
      <c r="BH21" s="73" t="e">
        <f ca="true">+IF(AND(ISNUMBER(OFFSET('Hygiene Data'!$F$9,0,10*ROW('Hygiene Data'!F15))),'Data Summary'!DW21="Yes"),OFFSET('Hygiene Data'!$F$9,0,10*ROW('Hygiene Data'!F15)),NA())</f>
        <v>#N/A</v>
      </c>
      <c r="BI21" s="73" t="e">
        <f ca="true">+IF(AND(ISNUMBER(OFFSET('Hygiene Data'!$G$5,0,10*ROW('Hygiene Data'!G15))),'Data Summary'!DX21="Yes"),OFFSET('Hygiene Data'!$G$5,0,10*ROW('Hygiene Data'!G15)),NA())</f>
        <v>#N/A</v>
      </c>
      <c r="BJ21" s="73" t="e">
        <f ca="true">+IF(AND(ISNUMBER(OFFSET('Hygiene Data'!$G$7,0,10*ROW('Hygiene Data'!G15))),'Data Summary'!DY21="Yes"),OFFSET('Hygiene Data'!$G$7,0,10*ROW('Hygiene Data'!G15)),NA())</f>
        <v>#N/A</v>
      </c>
      <c r="BK21" s="73" t="e">
        <f ca="true">+IF(AND(ISNUMBER(OFFSET('Hygiene Data'!$G$9,0,10*ROW('Hygiene Data'!G15))),'Data Summary'!DZ21="Yes"),OFFSET('Hygiene Data'!$G$9,0,10*ROW('Hygiene Data'!G15)),NA())</f>
        <v>#N/A</v>
      </c>
      <c r="BL21" s="73" t="e">
        <f ca="true">+IF(AND(ISNUMBER(OFFSET('Hygiene Data'!$H$5,0,10*ROW('Hygiene Data'!H15))),'Data Summary'!EA21="Yes"),OFFSET('Hygiene Data'!$H$5,0,10*ROW('Hygiene Data'!H15)),NA())</f>
        <v>#N/A</v>
      </c>
      <c r="BM21" s="73" t="e">
        <f ca="true">+IF(AND(ISNUMBER(OFFSET('Hygiene Data'!$H$7,0,10*ROW('Hygiene Data'!H15))),'Data Summary'!EB21="Yes"),OFFSET('Hygiene Data'!$H$7,0,10*ROW('Hygiene Data'!H15)),NA())</f>
        <v>#N/A</v>
      </c>
      <c r="BN21" s="73" t="e">
        <f ca="true">+IF(AND(ISNUMBER(OFFSET('Hygiene Data'!$H$9,0,10*ROW('Hygiene Data'!H15))),'Data Summary'!EC21="Yes"),OFFSET('Hygiene Data'!$H$9,0,10*ROW('Hygiene Data'!H15)),NA())</f>
        <v>#N/A</v>
      </c>
      <c r="BO21" s="73" t="e">
        <f ca="true">+IF(AND(ISNUMBER(OFFSET('Hygiene Data'!$I$5,0,10*ROW('Hygiene Data'!I15))),'Data Summary'!ED21="Yes"),OFFSET('Hygiene Data'!$I$5,0,10*ROW('Hygiene Data'!I15)),NA())</f>
        <v>#N/A</v>
      </c>
      <c r="BP21" s="73" t="e">
        <f ca="true">+IF(AND(ISNUMBER(OFFSET('Hygiene Data'!$I$7,0,10*ROW('Hygiene Data'!I15))),'Data Summary'!EE21="Yes"),OFFSET('Hygiene Data'!$I$7,0,10*ROW('Hygiene Data'!I15)),NA())</f>
        <v>#N/A</v>
      </c>
      <c r="BQ21" s="73" t="e">
        <f ca="true">+IF(AND(ISNUMBER(OFFSET('Hygiene Data'!$I$9,0,10*ROW('Hygiene Data'!I15))),'Data Summary'!EF21="Yes"),OFFSET('Hygiene Data'!$I$9,0,10*ROW('Hygiene Data'!I15)),NA())</f>
        <v>#N/A</v>
      </c>
    </row>
    <row xmlns:x14ac="http://schemas.microsoft.com/office/spreadsheetml/2009/9/ac" r="22" x14ac:dyDescent="0.2">
      <c r="A22" s="294" t="e">
        <f ca="true">+RIGHT('Data Summary'!A22,LEN('Data Summary'!A22)-9)</f>
        <v>#VALUE!</v>
      </c>
      <c r="B22" s="28" t="str">
        <f ca="true">+IF(ISTEXT('Data Summary'!B22),'Data Summary'!B22,"")</f>
        <v/>
      </c>
      <c r="C22" s="293" t="e">
        <f ca="true">+VALUE('Data Summary'!C22)</f>
        <v>#VALUE!</v>
      </c>
      <c r="D22" s="71" t="e">
        <f ca="true">+IF(AND(ISNUMBER(OFFSET('Water Data'!$D$4,0,10*ROW('Water Data'!D16))),'Data Summary'!BS22="Yes"),100-OFFSET('Water Data'!$D$4,0,10*ROW('Water Data'!D16)),NA())</f>
        <v>#N/A</v>
      </c>
      <c r="E22" s="71" t="e">
        <f ca="true">+IF(AND(ISNUMBER(OFFSET('Water Data'!$D$6,0,10*ROW('Water Data'!D16))),'Data Summary'!BT22="Yes"),OFFSET('Water Data'!$D$6,0,10*ROW('Water Data'!D16)),NA())</f>
        <v>#N/A</v>
      </c>
      <c r="F22" s="71" t="e">
        <f ca="true">+IF(AND(ISNUMBER(OFFSET('Water Data'!$D$9,0,10*ROW('Water Data'!D16))),'Data Summary'!BU22="Yes"),OFFSET('Water Data'!$D$9,0,10*ROW('Water Data'!D16)),NA())</f>
        <v>#N/A</v>
      </c>
      <c r="G22" s="71" t="e">
        <f ca="true">+IF(AND(ISNUMBER(OFFSET('Water Data'!$E$4,0,10*ROW('Water Data'!E16))),'Data Summary'!BV22="Yes"),100-OFFSET('Water Data'!$E$4,0,10*ROW('Water Data'!E16)),NA())</f>
        <v>#N/A</v>
      </c>
      <c r="H22" s="71" t="e">
        <f ca="true">+IF(AND(ISNUMBER(OFFSET('Water Data'!$E$6,0,10*ROW('Water Data'!E16))),'Data Summary'!BW22="Yes"),OFFSET('Water Data'!$E$6,0,10*ROW('Water Data'!E16)),NA())</f>
        <v>#N/A</v>
      </c>
      <c r="I22" s="71" t="e">
        <f ca="true">+IF(AND(ISNUMBER(OFFSET('Water Data'!$E$9,0,10*ROW('Water Data'!E16))),'Data Summary'!BX22="Yes"),OFFSET('Water Data'!$E$9,0,10*ROW('Water Data'!E16)),NA())</f>
        <v>#N/A</v>
      </c>
      <c r="J22" s="71" t="e">
        <f ca="true">+IF(AND(ISNUMBER(OFFSET('Water Data'!$F$4,0,10*ROW('Water Data'!F16))),'Data Summary'!BY22="Yes"),100-OFFSET('Water Data'!$F$4,0,10*ROW('Water Data'!F16)),NA())</f>
        <v>#N/A</v>
      </c>
      <c r="K22" s="71" t="e">
        <f ca="true">+IF(AND(ISNUMBER(OFFSET('Water Data'!$F$6,0,10*ROW('Water Data'!F16))),'Data Summary'!BZ22="Yes"),OFFSET('Water Data'!$F$6,0,10*ROW('Water Data'!F16)),NA())</f>
        <v>#N/A</v>
      </c>
      <c r="L22" s="71" t="e">
        <f ca="true">+IF(AND(ISNUMBER(OFFSET('Water Data'!$F$9,0,10*ROW('Water Data'!F16))),'Data Summary'!CA22="Yes"),OFFSET('Water Data'!$F$9,0,10*ROW('Water Data'!F16)),NA())</f>
        <v>#N/A</v>
      </c>
      <c r="M22" s="71" t="e">
        <f ca="true">+IF(AND(ISNUMBER(OFFSET('Water Data'!$G$4,0,10*ROW('Water Data'!G16))),'Data Summary'!CB22="Yes"),100-OFFSET('Water Data'!$G$4,0,10*ROW('Water Data'!G16)),NA())</f>
        <v>#N/A</v>
      </c>
      <c r="N22" s="71" t="e">
        <f ca="true">+IF(AND(ISNUMBER(OFFSET('Water Data'!$G$6,0,10*ROW('Water Data'!G16))),'Data Summary'!CC22="Yes"),OFFSET('Water Data'!$G$6,0,10*ROW('Water Data'!G16)),NA())</f>
        <v>#N/A</v>
      </c>
      <c r="O22" s="71" t="e">
        <f ca="true">+IF(AND(ISNUMBER(OFFSET('Water Data'!$G$9,0,10*ROW('Water Data'!G16))),'Data Summary'!CD22="Yes"),OFFSET('Water Data'!$G$9,0,10*ROW('Water Data'!G16)),NA())</f>
        <v>#N/A</v>
      </c>
      <c r="P22" s="71" t="e">
        <f ca="true">+IF(AND(ISNUMBER(OFFSET('Water Data'!$H$4,0,10*ROW('Water Data'!H16))),'Data Summary'!CE22="Yes"),100-OFFSET('Water Data'!$H$4,0,10*ROW('Water Data'!H16)),NA())</f>
        <v>#N/A</v>
      </c>
      <c r="Q22" s="71" t="e">
        <f ca="true">+IF(AND(ISNUMBER(OFFSET('Water Data'!$H$6,0,10*ROW('Water Data'!H16))),'Data Summary'!CF22="Yes"),OFFSET('Water Data'!$H$6,0,10*ROW('Water Data'!H16)),NA())</f>
        <v>#N/A</v>
      </c>
      <c r="R22" s="71" t="e">
        <f ca="true">+IF(AND(ISNUMBER(OFFSET('Water Data'!$H$9,0,10*ROW('Water Data'!H16))),'Data Summary'!CG22="Yes"),OFFSET('Water Data'!$H$9,0,10*ROW('Water Data'!H16)),NA())</f>
        <v>#N/A</v>
      </c>
      <c r="S22" s="71" t="e">
        <f ca="true">+IF(AND(ISNUMBER(OFFSET('Water Data'!$I$4,0,10*ROW('Water Data'!I16))),'Data Summary'!CH22="Yes"),100-OFFSET('Water Data'!$I$4,0,10*ROW('Water Data'!I16)),NA())</f>
        <v>#N/A</v>
      </c>
      <c r="T22" s="71" t="e">
        <f ca="true">+IF(AND(ISNUMBER(OFFSET('Water Data'!$I$6,0,10*ROW('Water Data'!I16))),'Data Summary'!CI22="Yes"),OFFSET('Water Data'!$I$6,0,10*ROW('Water Data'!I16)),NA())</f>
        <v>#N/A</v>
      </c>
      <c r="U22" s="71" t="e">
        <f ca="true">+IF(AND(ISNUMBER(OFFSET('Water Data'!$I$9,0,10*ROW('Water Data'!I16))),'Data Summary'!CJ22="Yes"),OFFSET('Water Data'!$I$9,0,10*ROW('Water Data'!I16)),NA())</f>
        <v>#N/A</v>
      </c>
      <c r="V22" s="72" t="e">
        <f ca="true">+IF(AND(ISNUMBER(OFFSET('Sanitation Data'!$D$4,0,10*ROW('Sanitation Data'!D16))),'Data Summary'!CK22="Yes"),100-OFFSET('Sanitation Data'!$D$4,0,10*ROW('Sanitation Data'!D16)),NA())</f>
        <v>#N/A</v>
      </c>
      <c r="W22" s="72" t="e">
        <f ca="true">+IF(AND(ISNUMBER(OFFSET('Sanitation Data'!$D$6,0,10*ROW('Sanitation Data'!D16))),'Data Summary'!CL22="Yes"),OFFSET('Sanitation Data'!$D$6,0,10*ROW('Sanitation Data'!D16)),NA())</f>
        <v>#N/A</v>
      </c>
      <c r="X22" s="72" t="e">
        <f ca="true">+IF(AND(ISNUMBER(OFFSET('Sanitation Data'!$D$10,0,10*ROW('Sanitation Data'!D16))),'Data Summary'!CM22="Yes"),OFFSET('Sanitation Data'!$D$10,0,10*ROW('Sanitation Data'!D16)),NA())</f>
        <v>#N/A</v>
      </c>
      <c r="Y22" s="72" t="e">
        <f ca="true">+IF(AND(ISNUMBER(OFFSET('Sanitation Data'!$D$11,0,10*ROW('Sanitation Data'!D16))),'Data Summary'!CN22="Yes"),OFFSET('Sanitation Data'!$D$11,0,10*ROW('Sanitation Data'!D16)),NA())</f>
        <v>#N/A</v>
      </c>
      <c r="Z22" s="72" t="e">
        <f ca="true">+IF(AND(ISNUMBER(OFFSET('Sanitation Data'!$D$12,0,10*ROW('Sanitation Data'!D16))),'Data Summary'!CO22="Yes"),OFFSET('Sanitation Data'!$D$12,0,10*ROW('Sanitation Data'!D16)),NA())</f>
        <v>#N/A</v>
      </c>
      <c r="AA22" s="72" t="e">
        <f ca="true">+IF(AND(ISNUMBER(OFFSET('Sanitation Data'!$E$4,0,10*ROW('Sanitation Data'!E16))),'Data Summary'!CP22="Yes"),100-OFFSET('Sanitation Data'!$E$4,0,10*ROW('Sanitation Data'!E16)),NA())</f>
        <v>#N/A</v>
      </c>
      <c r="AB22" s="72" t="e">
        <f ca="true">+IF(AND(ISNUMBER(OFFSET('Sanitation Data'!$E$6,0,10*ROW('Sanitation Data'!E16))),'Data Summary'!CQ22="Yes"),OFFSET('Sanitation Data'!$E$6,0,10*ROW('Sanitation Data'!E16)),NA())</f>
        <v>#N/A</v>
      </c>
      <c r="AC22" s="72" t="e">
        <f ca="true">+IF(AND(ISNUMBER(OFFSET('Sanitation Data'!$E$10,0,10*ROW('Sanitation Data'!E16))),'Data Summary'!CR22="Yes"),OFFSET('Sanitation Data'!$E$10,0,10*ROW('Sanitation Data'!E16)),NA())</f>
        <v>#N/A</v>
      </c>
      <c r="AD22" s="72" t="e">
        <f ca="true">+IF(AND(ISNUMBER(OFFSET('Sanitation Data'!$E$11,0,10*ROW('Sanitation Data'!E16))),'Data Summary'!CS22="Yes"),OFFSET('Sanitation Data'!$E$11,0,10*ROW('Sanitation Data'!E16)),NA())</f>
        <v>#N/A</v>
      </c>
      <c r="AE22" s="72" t="e">
        <f ca="true">+IF(AND(ISNUMBER(OFFSET('Sanitation Data'!$E$12,0,10*ROW('Sanitation Data'!E16))),'Data Summary'!CT22="Yes"),OFFSET('Sanitation Data'!$E$12,0,10*ROW('Sanitation Data'!E16)),NA())</f>
        <v>#N/A</v>
      </c>
      <c r="AF22" s="72" t="e">
        <f ca="true">+IF(AND(ISNUMBER(OFFSET('Sanitation Data'!$F$4,0,10*ROW('Sanitation Data'!F16))),'Data Summary'!CU22="Yes"),100-OFFSET('Sanitation Data'!$F$4,0,10*ROW('Sanitation Data'!F16)),NA())</f>
        <v>#N/A</v>
      </c>
      <c r="AG22" s="72" t="e">
        <f ca="true">+IF(AND(ISNUMBER(OFFSET('Sanitation Data'!$F$6,0,10*ROW('Sanitation Data'!F16))),'Data Summary'!CV22="Yes"),OFFSET('Sanitation Data'!$F$6,0,10*ROW('Sanitation Data'!F16)),NA())</f>
        <v>#N/A</v>
      </c>
      <c r="AH22" s="72" t="e">
        <f ca="true">+IF(AND(ISNUMBER(OFFSET('Sanitation Data'!$F$10,0,10*ROW('Sanitation Data'!F16))),'Data Summary'!CW22="Yes"),OFFSET('Sanitation Data'!$F$10,0,10*ROW('Sanitation Data'!F16)),NA())</f>
        <v>#N/A</v>
      </c>
      <c r="AI22" s="72" t="e">
        <f ca="true">+IF(AND(ISNUMBER(OFFSET('Sanitation Data'!$F$11,0,10*ROW('Sanitation Data'!F16))),'Data Summary'!CX22="Yes"),OFFSET('Sanitation Data'!$F$11,0,10*ROW('Sanitation Data'!F16)),NA())</f>
        <v>#N/A</v>
      </c>
      <c r="AJ22" s="72" t="e">
        <f ca="true">+IF(AND(ISNUMBER(OFFSET('Sanitation Data'!$F$12,0,10*ROW('Sanitation Data'!F16))),'Data Summary'!CY22="Yes"),OFFSET('Sanitation Data'!$F$12,0,10*ROW('Sanitation Data'!F16)),NA())</f>
        <v>#N/A</v>
      </c>
      <c r="AK22" s="72" t="e">
        <f ca="true">+IF(AND(ISNUMBER(OFFSET('Sanitation Data'!$G$4,0,10*ROW('Sanitation Data'!G16))),'Data Summary'!CZ22="Yes"),100-OFFSET('Sanitation Data'!$G$4,0,10*ROW('Sanitation Data'!G16)),NA())</f>
        <v>#N/A</v>
      </c>
      <c r="AL22" s="72" t="e">
        <f ca="true">+IF(AND(ISNUMBER(OFFSET('Sanitation Data'!$G$6,0,10*ROW('Sanitation Data'!G16))),'Data Summary'!DA22="Yes"),OFFSET('Sanitation Data'!$G$6,0,10*ROW('Sanitation Data'!G16)),NA())</f>
        <v>#N/A</v>
      </c>
      <c r="AM22" s="72" t="e">
        <f ca="true">+IF(AND(ISNUMBER(OFFSET('Sanitation Data'!$G$10,0,10*ROW('Sanitation Data'!G16))),'Data Summary'!DB22="Yes"),OFFSET('Sanitation Data'!$G$10,0,10*ROW('Sanitation Data'!G16)),NA())</f>
        <v>#N/A</v>
      </c>
      <c r="AN22" s="72" t="e">
        <f ca="true">+IF(AND(ISNUMBER(OFFSET('Sanitation Data'!$G$11,0,10*ROW('Sanitation Data'!G16))),'Data Summary'!DC22="Yes"),OFFSET('Sanitation Data'!$G$11,0,10*ROW('Sanitation Data'!G16)),NA())</f>
        <v>#N/A</v>
      </c>
      <c r="AO22" s="72" t="e">
        <f ca="true">+IF(AND(ISNUMBER(OFFSET('Sanitation Data'!$G$12,0,10*ROW('Sanitation Data'!G16))),'Data Summary'!DD22="Yes"),OFFSET('Sanitation Data'!$G$12,0,10*ROW('Sanitation Data'!G16)),NA())</f>
        <v>#N/A</v>
      </c>
      <c r="AP22" s="72" t="e">
        <f ca="true">+IF(AND(ISNUMBER(OFFSET('Sanitation Data'!$H$4,0,10*ROW('Sanitation Data'!H16))),'Data Summary'!DE22="Yes"),100-OFFSET('Sanitation Data'!$H$4,0,10*ROW('Sanitation Data'!H16)),NA())</f>
        <v>#N/A</v>
      </c>
      <c r="AQ22" s="72" t="e">
        <f ca="true">+IF(AND(ISNUMBER(OFFSET('Sanitation Data'!$H$6,0,10*ROW('Sanitation Data'!H16))),'Data Summary'!DF22="Yes"),OFFSET('Sanitation Data'!$H$6,0,10*ROW('Sanitation Data'!H16)),NA())</f>
        <v>#N/A</v>
      </c>
      <c r="AR22" s="72" t="e">
        <f ca="true">+IF(AND(ISNUMBER(OFFSET('Sanitation Data'!$H$10,0,10*ROW('Sanitation Data'!H16))),'Data Summary'!DG22="Yes"),OFFSET('Sanitation Data'!$H$10,0,10*ROW('Sanitation Data'!H16)),NA())</f>
        <v>#N/A</v>
      </c>
      <c r="AS22" s="72" t="e">
        <f ca="true">+IF(AND(ISNUMBER(OFFSET('Sanitation Data'!$H$11,0,10*ROW('Sanitation Data'!H16))),'Data Summary'!DH22="Yes"),OFFSET('Sanitation Data'!$H$11,0,10*ROW('Sanitation Data'!H16)),NA())</f>
        <v>#N/A</v>
      </c>
      <c r="AT22" s="72" t="e">
        <f ca="true">+IF(AND(ISNUMBER(OFFSET('Sanitation Data'!$H$12,0,10*ROW('Sanitation Data'!H16))),'Data Summary'!DI22="Yes"),OFFSET('Sanitation Data'!$H$12,0,10*ROW('Sanitation Data'!H16)),NA())</f>
        <v>#N/A</v>
      </c>
      <c r="AU22" s="72" t="e">
        <f ca="true">+IF(AND(ISNUMBER(OFFSET('Sanitation Data'!$I$4,0,10*ROW('Sanitation Data'!I16))),'Data Summary'!DJ22="Yes"),100-OFFSET('Sanitation Data'!$I$4,0,10*ROW('Sanitation Data'!I16)),NA())</f>
        <v>#N/A</v>
      </c>
      <c r="AV22" s="72" t="e">
        <f ca="true">+IF(AND(ISNUMBER(OFFSET('Sanitation Data'!$I$6,0,10*ROW('Sanitation Data'!I16))),'Data Summary'!DK22="Yes"),OFFSET('Sanitation Data'!$I$6,0,10*ROW('Sanitation Data'!I16)),NA())</f>
        <v>#N/A</v>
      </c>
      <c r="AW22" s="72" t="e">
        <f ca="true">+IF(AND(ISNUMBER(OFFSET('Sanitation Data'!$I$10,0,10*ROW('Sanitation Data'!I16))),'Data Summary'!DL22="Yes"),OFFSET('Sanitation Data'!$I$10,0,10*ROW('Sanitation Data'!I16)),NA())</f>
        <v>#N/A</v>
      </c>
      <c r="AX22" s="72" t="e">
        <f ca="true">+IF(AND(ISNUMBER(OFFSET('Sanitation Data'!$I$11,0,10*ROW('Sanitation Data'!I16))),'Data Summary'!DM22="Yes"),OFFSET('Sanitation Data'!$I$11,0,10*ROW('Sanitation Data'!I16)),NA())</f>
        <v>#N/A</v>
      </c>
      <c r="AY22" s="72" t="e">
        <f ca="true">+IF(AND(ISNUMBER(OFFSET('Sanitation Data'!$I$12,0,10*ROW('Sanitation Data'!I16))),'Data Summary'!DN22="Yes"),OFFSET('Sanitation Data'!$I$12,0,10*ROW('Sanitation Data'!I16)),NA())</f>
        <v>#N/A</v>
      </c>
      <c r="AZ22" s="73" t="e">
        <f ca="true">+IF(AND(ISNUMBER(OFFSET('Hygiene Data'!$D$5,0,10*ROW('Hygiene Data'!D16))),'Data Summary'!DO22="Yes"),OFFSET('Hygiene Data'!$D$5,0,10*ROW('Hygiene Data'!D16)),NA())</f>
        <v>#N/A</v>
      </c>
      <c r="BA22" s="73" t="e">
        <f ca="true">+IF(AND(ISNUMBER(OFFSET('Hygiene Data'!$D$7,0,10*ROW('Hygiene Data'!D16))),'Data Summary'!DP22="Yes"),OFFSET('Hygiene Data'!$D$7,0,10*ROW('Hygiene Data'!D16)),NA())</f>
        <v>#N/A</v>
      </c>
      <c r="BB22" s="73" t="e">
        <f ca="true">+IF(AND(ISNUMBER(OFFSET('Hygiene Data'!$D$9,0,10*ROW('Hygiene Data'!D16))),'Data Summary'!DQ22="Yes"),OFFSET('Hygiene Data'!$D$9,0,10*ROW('Hygiene Data'!D16)),NA())</f>
        <v>#N/A</v>
      </c>
      <c r="BC22" s="73" t="e">
        <f ca="true">+IF(AND(ISNUMBER(OFFSET('Hygiene Data'!$E$5,0,10*ROW('Hygiene Data'!E16))),'Data Summary'!DR22="Yes"),OFFSET('Hygiene Data'!$E$5,0,10*ROW('Hygiene Data'!E16)),NA())</f>
        <v>#N/A</v>
      </c>
      <c r="BD22" s="73" t="e">
        <f ca="true">+IF(AND(ISNUMBER(OFFSET('Hygiene Data'!$E$7,0,10*ROW('Hygiene Data'!E16))),'Data Summary'!DS22="Yes"),OFFSET('Hygiene Data'!$E$7,0,10*ROW('Hygiene Data'!E16)),NA())</f>
        <v>#N/A</v>
      </c>
      <c r="BE22" s="73" t="e">
        <f ca="true">+IF(AND(ISNUMBER(OFFSET('Hygiene Data'!$E$9,0,10*ROW('Hygiene Data'!E16))),'Data Summary'!DT22="Yes"),OFFSET('Hygiene Data'!$E$9,0,10*ROW('Hygiene Data'!E16)),NA())</f>
        <v>#N/A</v>
      </c>
      <c r="BF22" s="73" t="e">
        <f ca="true">+IF(AND(ISNUMBER(OFFSET('Hygiene Data'!$F$5,0,10*ROW('Hygiene Data'!F16))),'Data Summary'!DU22="Yes"),OFFSET('Hygiene Data'!$F$5,0,10*ROW('Hygiene Data'!F16)),NA())</f>
        <v>#N/A</v>
      </c>
      <c r="BG22" s="73" t="e">
        <f ca="true">+IF(AND(ISNUMBER(OFFSET('Hygiene Data'!$F$7,0,10*ROW('Hygiene Data'!F16))),'Data Summary'!DV22="Yes"),OFFSET('Hygiene Data'!$F$7,0,10*ROW('Hygiene Data'!F16)),NA())</f>
        <v>#N/A</v>
      </c>
      <c r="BH22" s="73" t="e">
        <f ca="true">+IF(AND(ISNUMBER(OFFSET('Hygiene Data'!$F$9,0,10*ROW('Hygiene Data'!F16))),'Data Summary'!DW22="Yes"),OFFSET('Hygiene Data'!$F$9,0,10*ROW('Hygiene Data'!F16)),NA())</f>
        <v>#N/A</v>
      </c>
      <c r="BI22" s="73" t="e">
        <f ca="true">+IF(AND(ISNUMBER(OFFSET('Hygiene Data'!$G$5,0,10*ROW('Hygiene Data'!G16))),'Data Summary'!DX22="Yes"),OFFSET('Hygiene Data'!$G$5,0,10*ROW('Hygiene Data'!G16)),NA())</f>
        <v>#N/A</v>
      </c>
      <c r="BJ22" s="73" t="e">
        <f ca="true">+IF(AND(ISNUMBER(OFFSET('Hygiene Data'!$G$7,0,10*ROW('Hygiene Data'!G16))),'Data Summary'!DY22="Yes"),OFFSET('Hygiene Data'!$G$7,0,10*ROW('Hygiene Data'!G16)),NA())</f>
        <v>#N/A</v>
      </c>
      <c r="BK22" s="73" t="e">
        <f ca="true">+IF(AND(ISNUMBER(OFFSET('Hygiene Data'!$G$9,0,10*ROW('Hygiene Data'!G16))),'Data Summary'!DZ22="Yes"),OFFSET('Hygiene Data'!$G$9,0,10*ROW('Hygiene Data'!G16)),NA())</f>
        <v>#N/A</v>
      </c>
      <c r="BL22" s="73" t="e">
        <f ca="true">+IF(AND(ISNUMBER(OFFSET('Hygiene Data'!$H$5,0,10*ROW('Hygiene Data'!H16))),'Data Summary'!EA22="Yes"),OFFSET('Hygiene Data'!$H$5,0,10*ROW('Hygiene Data'!H16)),NA())</f>
        <v>#N/A</v>
      </c>
      <c r="BM22" s="73" t="e">
        <f ca="true">+IF(AND(ISNUMBER(OFFSET('Hygiene Data'!$H$7,0,10*ROW('Hygiene Data'!H16))),'Data Summary'!EB22="Yes"),OFFSET('Hygiene Data'!$H$7,0,10*ROW('Hygiene Data'!H16)),NA())</f>
        <v>#N/A</v>
      </c>
      <c r="BN22" s="73" t="e">
        <f ca="true">+IF(AND(ISNUMBER(OFFSET('Hygiene Data'!$H$9,0,10*ROW('Hygiene Data'!H16))),'Data Summary'!EC22="Yes"),OFFSET('Hygiene Data'!$H$9,0,10*ROW('Hygiene Data'!H16)),NA())</f>
        <v>#N/A</v>
      </c>
      <c r="BO22" s="73" t="e">
        <f ca="true">+IF(AND(ISNUMBER(OFFSET('Hygiene Data'!$I$5,0,10*ROW('Hygiene Data'!I16))),'Data Summary'!ED22="Yes"),OFFSET('Hygiene Data'!$I$5,0,10*ROW('Hygiene Data'!I16)),NA())</f>
        <v>#N/A</v>
      </c>
      <c r="BP22" s="73" t="e">
        <f ca="true">+IF(AND(ISNUMBER(OFFSET('Hygiene Data'!$I$7,0,10*ROW('Hygiene Data'!I16))),'Data Summary'!EE22="Yes"),OFFSET('Hygiene Data'!$I$7,0,10*ROW('Hygiene Data'!I16)),NA())</f>
        <v>#N/A</v>
      </c>
      <c r="BQ22" s="73" t="e">
        <f ca="true">+IF(AND(ISNUMBER(OFFSET('Hygiene Data'!$I$9,0,10*ROW('Hygiene Data'!I16))),'Data Summary'!EF22="Yes"),OFFSET('Hygiene Data'!$I$9,0,10*ROW('Hygiene Data'!I16)),NA())</f>
        <v>#N/A</v>
      </c>
    </row>
    <row xmlns:x14ac="http://schemas.microsoft.com/office/spreadsheetml/2009/9/ac" r="23" x14ac:dyDescent="0.2">
      <c r="A23" s="294" t="e">
        <f ca="true">+RIGHT('Data Summary'!A23,LEN('Data Summary'!A23)-9)</f>
        <v>#VALUE!</v>
      </c>
      <c r="B23" s="28" t="str">
        <f ca="true">+IF(ISTEXT('Data Summary'!B23),'Data Summary'!B23,"")</f>
        <v/>
      </c>
      <c r="C23" s="293" t="e">
        <f ca="true">+VALUE('Data Summary'!C23)</f>
        <v>#VALUE!</v>
      </c>
      <c r="D23" s="71" t="e">
        <f ca="true">+IF(AND(ISNUMBER(OFFSET('Water Data'!$D$4,0,10*ROW('Water Data'!D17))),'Data Summary'!BS23="Yes"),100-OFFSET('Water Data'!$D$4,0,10*ROW('Water Data'!D17)),NA())</f>
        <v>#N/A</v>
      </c>
      <c r="E23" s="71" t="e">
        <f ca="true">+IF(AND(ISNUMBER(OFFSET('Water Data'!$D$6,0,10*ROW('Water Data'!D17))),'Data Summary'!BT23="Yes"),OFFSET('Water Data'!$D$6,0,10*ROW('Water Data'!D17)),NA())</f>
        <v>#N/A</v>
      </c>
      <c r="F23" s="71" t="e">
        <f ca="true">+IF(AND(ISNUMBER(OFFSET('Water Data'!$D$9,0,10*ROW('Water Data'!D17))),'Data Summary'!BU23="Yes"),OFFSET('Water Data'!$D$9,0,10*ROW('Water Data'!D17)),NA())</f>
        <v>#N/A</v>
      </c>
      <c r="G23" s="71" t="e">
        <f ca="true">+IF(AND(ISNUMBER(OFFSET('Water Data'!$E$4,0,10*ROW('Water Data'!E17))),'Data Summary'!BV23="Yes"),100-OFFSET('Water Data'!$E$4,0,10*ROW('Water Data'!E17)),NA())</f>
        <v>#N/A</v>
      </c>
      <c r="H23" s="71" t="e">
        <f ca="true">+IF(AND(ISNUMBER(OFFSET('Water Data'!$E$6,0,10*ROW('Water Data'!E17))),'Data Summary'!BW23="Yes"),OFFSET('Water Data'!$E$6,0,10*ROW('Water Data'!E17)),NA())</f>
        <v>#N/A</v>
      </c>
      <c r="I23" s="71" t="e">
        <f ca="true">+IF(AND(ISNUMBER(OFFSET('Water Data'!$E$9,0,10*ROW('Water Data'!E17))),'Data Summary'!BX23="Yes"),OFFSET('Water Data'!$E$9,0,10*ROW('Water Data'!E17)),NA())</f>
        <v>#N/A</v>
      </c>
      <c r="J23" s="71" t="e">
        <f ca="true">+IF(AND(ISNUMBER(OFFSET('Water Data'!$F$4,0,10*ROW('Water Data'!F17))),'Data Summary'!BY23="Yes"),100-OFFSET('Water Data'!$F$4,0,10*ROW('Water Data'!F17)),NA())</f>
        <v>#N/A</v>
      </c>
      <c r="K23" s="71" t="e">
        <f ca="true">+IF(AND(ISNUMBER(OFFSET('Water Data'!$F$6,0,10*ROW('Water Data'!F17))),'Data Summary'!BZ23="Yes"),OFFSET('Water Data'!$F$6,0,10*ROW('Water Data'!F17)),NA())</f>
        <v>#N/A</v>
      </c>
      <c r="L23" s="71" t="e">
        <f ca="true">+IF(AND(ISNUMBER(OFFSET('Water Data'!$F$9,0,10*ROW('Water Data'!F17))),'Data Summary'!CA23="Yes"),OFFSET('Water Data'!$F$9,0,10*ROW('Water Data'!F17)),NA())</f>
        <v>#N/A</v>
      </c>
      <c r="M23" s="71" t="e">
        <f ca="true">+IF(AND(ISNUMBER(OFFSET('Water Data'!$G$4,0,10*ROW('Water Data'!G17))),'Data Summary'!CB23="Yes"),100-OFFSET('Water Data'!$G$4,0,10*ROW('Water Data'!G17)),NA())</f>
        <v>#N/A</v>
      </c>
      <c r="N23" s="71" t="e">
        <f ca="true">+IF(AND(ISNUMBER(OFFSET('Water Data'!$G$6,0,10*ROW('Water Data'!G17))),'Data Summary'!CC23="Yes"),OFFSET('Water Data'!$G$6,0,10*ROW('Water Data'!G17)),NA())</f>
        <v>#N/A</v>
      </c>
      <c r="O23" s="71" t="e">
        <f ca="true">+IF(AND(ISNUMBER(OFFSET('Water Data'!$G$9,0,10*ROW('Water Data'!G17))),'Data Summary'!CD23="Yes"),OFFSET('Water Data'!$G$9,0,10*ROW('Water Data'!G17)),NA())</f>
        <v>#N/A</v>
      </c>
      <c r="P23" s="71" t="e">
        <f ca="true">+IF(AND(ISNUMBER(OFFSET('Water Data'!$H$4,0,10*ROW('Water Data'!H17))),'Data Summary'!CE23="Yes"),100-OFFSET('Water Data'!$H$4,0,10*ROW('Water Data'!H17)),NA())</f>
        <v>#N/A</v>
      </c>
      <c r="Q23" s="71" t="e">
        <f ca="true">+IF(AND(ISNUMBER(OFFSET('Water Data'!$H$6,0,10*ROW('Water Data'!H17))),'Data Summary'!CF23="Yes"),OFFSET('Water Data'!$H$6,0,10*ROW('Water Data'!H17)),NA())</f>
        <v>#N/A</v>
      </c>
      <c r="R23" s="71" t="e">
        <f ca="true">+IF(AND(ISNUMBER(OFFSET('Water Data'!$H$9,0,10*ROW('Water Data'!H17))),'Data Summary'!CG23="Yes"),OFFSET('Water Data'!$H$9,0,10*ROW('Water Data'!H17)),NA())</f>
        <v>#N/A</v>
      </c>
      <c r="S23" s="71" t="e">
        <f ca="true">+IF(AND(ISNUMBER(OFFSET('Water Data'!$I$4,0,10*ROW('Water Data'!I17))),'Data Summary'!CH23="Yes"),100-OFFSET('Water Data'!$I$4,0,10*ROW('Water Data'!I17)),NA())</f>
        <v>#N/A</v>
      </c>
      <c r="T23" s="71" t="e">
        <f ca="true">+IF(AND(ISNUMBER(OFFSET('Water Data'!$I$6,0,10*ROW('Water Data'!I17))),'Data Summary'!CI23="Yes"),OFFSET('Water Data'!$I$6,0,10*ROW('Water Data'!I17)),NA())</f>
        <v>#N/A</v>
      </c>
      <c r="U23" s="71" t="e">
        <f ca="true">+IF(AND(ISNUMBER(OFFSET('Water Data'!$I$9,0,10*ROW('Water Data'!I17))),'Data Summary'!CJ23="Yes"),OFFSET('Water Data'!$I$9,0,10*ROW('Water Data'!I17)),NA())</f>
        <v>#N/A</v>
      </c>
      <c r="V23" s="72" t="e">
        <f ca="true">+IF(AND(ISNUMBER(OFFSET('Sanitation Data'!$D$4,0,10*ROW('Sanitation Data'!D17))),'Data Summary'!CK23="Yes"),100-OFFSET('Sanitation Data'!$D$4,0,10*ROW('Sanitation Data'!D17)),NA())</f>
        <v>#N/A</v>
      </c>
      <c r="W23" s="72" t="e">
        <f ca="true">+IF(AND(ISNUMBER(OFFSET('Sanitation Data'!$D$6,0,10*ROW('Sanitation Data'!D17))),'Data Summary'!CL23="Yes"),OFFSET('Sanitation Data'!$D$6,0,10*ROW('Sanitation Data'!D17)),NA())</f>
        <v>#N/A</v>
      </c>
      <c r="X23" s="72" t="e">
        <f ca="true">+IF(AND(ISNUMBER(OFFSET('Sanitation Data'!$D$10,0,10*ROW('Sanitation Data'!D17))),'Data Summary'!CM23="Yes"),OFFSET('Sanitation Data'!$D$10,0,10*ROW('Sanitation Data'!D17)),NA())</f>
        <v>#N/A</v>
      </c>
      <c r="Y23" s="72" t="e">
        <f ca="true">+IF(AND(ISNUMBER(OFFSET('Sanitation Data'!$D$11,0,10*ROW('Sanitation Data'!D17))),'Data Summary'!CN23="Yes"),OFFSET('Sanitation Data'!$D$11,0,10*ROW('Sanitation Data'!D17)),NA())</f>
        <v>#N/A</v>
      </c>
      <c r="Z23" s="72" t="e">
        <f ca="true">+IF(AND(ISNUMBER(OFFSET('Sanitation Data'!$D$12,0,10*ROW('Sanitation Data'!D17))),'Data Summary'!CO23="Yes"),OFFSET('Sanitation Data'!$D$12,0,10*ROW('Sanitation Data'!D17)),NA())</f>
        <v>#N/A</v>
      </c>
      <c r="AA23" s="72" t="e">
        <f ca="true">+IF(AND(ISNUMBER(OFFSET('Sanitation Data'!$E$4,0,10*ROW('Sanitation Data'!E17))),'Data Summary'!CP23="Yes"),100-OFFSET('Sanitation Data'!$E$4,0,10*ROW('Sanitation Data'!E17)),NA())</f>
        <v>#N/A</v>
      </c>
      <c r="AB23" s="72" t="e">
        <f ca="true">+IF(AND(ISNUMBER(OFFSET('Sanitation Data'!$E$6,0,10*ROW('Sanitation Data'!E17))),'Data Summary'!CQ23="Yes"),OFFSET('Sanitation Data'!$E$6,0,10*ROW('Sanitation Data'!E17)),NA())</f>
        <v>#N/A</v>
      </c>
      <c r="AC23" s="72" t="e">
        <f ca="true">+IF(AND(ISNUMBER(OFFSET('Sanitation Data'!$E$10,0,10*ROW('Sanitation Data'!E17))),'Data Summary'!CR23="Yes"),OFFSET('Sanitation Data'!$E$10,0,10*ROW('Sanitation Data'!E17)),NA())</f>
        <v>#N/A</v>
      </c>
      <c r="AD23" s="72" t="e">
        <f ca="true">+IF(AND(ISNUMBER(OFFSET('Sanitation Data'!$E$11,0,10*ROW('Sanitation Data'!E17))),'Data Summary'!CS23="Yes"),OFFSET('Sanitation Data'!$E$11,0,10*ROW('Sanitation Data'!E17)),NA())</f>
        <v>#N/A</v>
      </c>
      <c r="AE23" s="72" t="e">
        <f ca="true">+IF(AND(ISNUMBER(OFFSET('Sanitation Data'!$E$12,0,10*ROW('Sanitation Data'!E17))),'Data Summary'!CT23="Yes"),OFFSET('Sanitation Data'!$E$12,0,10*ROW('Sanitation Data'!E17)),NA())</f>
        <v>#N/A</v>
      </c>
      <c r="AF23" s="72" t="e">
        <f ca="true">+IF(AND(ISNUMBER(OFFSET('Sanitation Data'!$F$4,0,10*ROW('Sanitation Data'!F17))),'Data Summary'!CU23="Yes"),100-OFFSET('Sanitation Data'!$F$4,0,10*ROW('Sanitation Data'!F17)),NA())</f>
        <v>#N/A</v>
      </c>
      <c r="AG23" s="72" t="e">
        <f ca="true">+IF(AND(ISNUMBER(OFFSET('Sanitation Data'!$F$6,0,10*ROW('Sanitation Data'!F17))),'Data Summary'!CV23="Yes"),OFFSET('Sanitation Data'!$F$6,0,10*ROW('Sanitation Data'!F17)),NA())</f>
        <v>#N/A</v>
      </c>
      <c r="AH23" s="72" t="e">
        <f ca="true">+IF(AND(ISNUMBER(OFFSET('Sanitation Data'!$F$10,0,10*ROW('Sanitation Data'!F17))),'Data Summary'!CW23="Yes"),OFFSET('Sanitation Data'!$F$10,0,10*ROW('Sanitation Data'!F17)),NA())</f>
        <v>#N/A</v>
      </c>
      <c r="AI23" s="72" t="e">
        <f ca="true">+IF(AND(ISNUMBER(OFFSET('Sanitation Data'!$F$11,0,10*ROW('Sanitation Data'!F17))),'Data Summary'!CX23="Yes"),OFFSET('Sanitation Data'!$F$11,0,10*ROW('Sanitation Data'!F17)),NA())</f>
        <v>#N/A</v>
      </c>
      <c r="AJ23" s="72" t="e">
        <f ca="true">+IF(AND(ISNUMBER(OFFSET('Sanitation Data'!$F$12,0,10*ROW('Sanitation Data'!F17))),'Data Summary'!CY23="Yes"),OFFSET('Sanitation Data'!$F$12,0,10*ROW('Sanitation Data'!F17)),NA())</f>
        <v>#N/A</v>
      </c>
      <c r="AK23" s="72" t="e">
        <f ca="true">+IF(AND(ISNUMBER(OFFSET('Sanitation Data'!$G$4,0,10*ROW('Sanitation Data'!G17))),'Data Summary'!CZ23="Yes"),100-OFFSET('Sanitation Data'!$G$4,0,10*ROW('Sanitation Data'!G17)),NA())</f>
        <v>#N/A</v>
      </c>
      <c r="AL23" s="72" t="e">
        <f ca="true">+IF(AND(ISNUMBER(OFFSET('Sanitation Data'!$G$6,0,10*ROW('Sanitation Data'!G17))),'Data Summary'!DA23="Yes"),OFFSET('Sanitation Data'!$G$6,0,10*ROW('Sanitation Data'!G17)),NA())</f>
        <v>#N/A</v>
      </c>
      <c r="AM23" s="72" t="e">
        <f ca="true">+IF(AND(ISNUMBER(OFFSET('Sanitation Data'!$G$10,0,10*ROW('Sanitation Data'!G17))),'Data Summary'!DB23="Yes"),OFFSET('Sanitation Data'!$G$10,0,10*ROW('Sanitation Data'!G17)),NA())</f>
        <v>#N/A</v>
      </c>
      <c r="AN23" s="72" t="e">
        <f ca="true">+IF(AND(ISNUMBER(OFFSET('Sanitation Data'!$G$11,0,10*ROW('Sanitation Data'!G17))),'Data Summary'!DC23="Yes"),OFFSET('Sanitation Data'!$G$11,0,10*ROW('Sanitation Data'!G17)),NA())</f>
        <v>#N/A</v>
      </c>
      <c r="AO23" s="72" t="e">
        <f ca="true">+IF(AND(ISNUMBER(OFFSET('Sanitation Data'!$G$12,0,10*ROW('Sanitation Data'!G17))),'Data Summary'!DD23="Yes"),OFFSET('Sanitation Data'!$G$12,0,10*ROW('Sanitation Data'!G17)),NA())</f>
        <v>#N/A</v>
      </c>
      <c r="AP23" s="72" t="e">
        <f ca="true">+IF(AND(ISNUMBER(OFFSET('Sanitation Data'!$H$4,0,10*ROW('Sanitation Data'!H17))),'Data Summary'!DE23="Yes"),100-OFFSET('Sanitation Data'!$H$4,0,10*ROW('Sanitation Data'!H17)),NA())</f>
        <v>#N/A</v>
      </c>
      <c r="AQ23" s="72" t="e">
        <f ca="true">+IF(AND(ISNUMBER(OFFSET('Sanitation Data'!$H$6,0,10*ROW('Sanitation Data'!H17))),'Data Summary'!DF23="Yes"),OFFSET('Sanitation Data'!$H$6,0,10*ROW('Sanitation Data'!H17)),NA())</f>
        <v>#N/A</v>
      </c>
      <c r="AR23" s="72" t="e">
        <f ca="true">+IF(AND(ISNUMBER(OFFSET('Sanitation Data'!$H$10,0,10*ROW('Sanitation Data'!H17))),'Data Summary'!DG23="Yes"),OFFSET('Sanitation Data'!$H$10,0,10*ROW('Sanitation Data'!H17)),NA())</f>
        <v>#N/A</v>
      </c>
      <c r="AS23" s="72" t="e">
        <f ca="true">+IF(AND(ISNUMBER(OFFSET('Sanitation Data'!$H$11,0,10*ROW('Sanitation Data'!H17))),'Data Summary'!DH23="Yes"),OFFSET('Sanitation Data'!$H$11,0,10*ROW('Sanitation Data'!H17)),NA())</f>
        <v>#N/A</v>
      </c>
      <c r="AT23" s="72" t="e">
        <f ca="true">+IF(AND(ISNUMBER(OFFSET('Sanitation Data'!$H$12,0,10*ROW('Sanitation Data'!H17))),'Data Summary'!DI23="Yes"),OFFSET('Sanitation Data'!$H$12,0,10*ROW('Sanitation Data'!H17)),NA())</f>
        <v>#N/A</v>
      </c>
      <c r="AU23" s="72" t="e">
        <f ca="true">+IF(AND(ISNUMBER(OFFSET('Sanitation Data'!$I$4,0,10*ROW('Sanitation Data'!I17))),'Data Summary'!DJ23="Yes"),100-OFFSET('Sanitation Data'!$I$4,0,10*ROW('Sanitation Data'!I17)),NA())</f>
        <v>#N/A</v>
      </c>
      <c r="AV23" s="72" t="e">
        <f ca="true">+IF(AND(ISNUMBER(OFFSET('Sanitation Data'!$I$6,0,10*ROW('Sanitation Data'!I17))),'Data Summary'!DK23="Yes"),OFFSET('Sanitation Data'!$I$6,0,10*ROW('Sanitation Data'!I17)),NA())</f>
        <v>#N/A</v>
      </c>
      <c r="AW23" s="72" t="e">
        <f ca="true">+IF(AND(ISNUMBER(OFFSET('Sanitation Data'!$I$10,0,10*ROW('Sanitation Data'!I17))),'Data Summary'!DL23="Yes"),OFFSET('Sanitation Data'!$I$10,0,10*ROW('Sanitation Data'!I17)),NA())</f>
        <v>#N/A</v>
      </c>
      <c r="AX23" s="72" t="e">
        <f ca="true">+IF(AND(ISNUMBER(OFFSET('Sanitation Data'!$I$11,0,10*ROW('Sanitation Data'!I17))),'Data Summary'!DM23="Yes"),OFFSET('Sanitation Data'!$I$11,0,10*ROW('Sanitation Data'!I17)),NA())</f>
        <v>#N/A</v>
      </c>
      <c r="AY23" s="72" t="e">
        <f ca="true">+IF(AND(ISNUMBER(OFFSET('Sanitation Data'!$I$12,0,10*ROW('Sanitation Data'!I17))),'Data Summary'!DN23="Yes"),OFFSET('Sanitation Data'!$I$12,0,10*ROW('Sanitation Data'!I17)),NA())</f>
        <v>#N/A</v>
      </c>
      <c r="AZ23" s="73" t="e">
        <f ca="true">+IF(AND(ISNUMBER(OFFSET('Hygiene Data'!$D$5,0,10*ROW('Hygiene Data'!D17))),'Data Summary'!DO23="Yes"),OFFSET('Hygiene Data'!$D$5,0,10*ROW('Hygiene Data'!D17)),NA())</f>
        <v>#N/A</v>
      </c>
      <c r="BA23" s="73" t="e">
        <f ca="true">+IF(AND(ISNUMBER(OFFSET('Hygiene Data'!$D$7,0,10*ROW('Hygiene Data'!D17))),'Data Summary'!DP23="Yes"),OFFSET('Hygiene Data'!$D$7,0,10*ROW('Hygiene Data'!D17)),NA())</f>
        <v>#N/A</v>
      </c>
      <c r="BB23" s="73" t="e">
        <f ca="true">+IF(AND(ISNUMBER(OFFSET('Hygiene Data'!$D$9,0,10*ROW('Hygiene Data'!D17))),'Data Summary'!DQ23="Yes"),OFFSET('Hygiene Data'!$D$9,0,10*ROW('Hygiene Data'!D17)),NA())</f>
        <v>#N/A</v>
      </c>
      <c r="BC23" s="73" t="e">
        <f ca="true">+IF(AND(ISNUMBER(OFFSET('Hygiene Data'!$E$5,0,10*ROW('Hygiene Data'!E17))),'Data Summary'!DR23="Yes"),OFFSET('Hygiene Data'!$E$5,0,10*ROW('Hygiene Data'!E17)),NA())</f>
        <v>#N/A</v>
      </c>
      <c r="BD23" s="73" t="e">
        <f ca="true">+IF(AND(ISNUMBER(OFFSET('Hygiene Data'!$E$7,0,10*ROW('Hygiene Data'!E17))),'Data Summary'!DS23="Yes"),OFFSET('Hygiene Data'!$E$7,0,10*ROW('Hygiene Data'!E17)),NA())</f>
        <v>#N/A</v>
      </c>
      <c r="BE23" s="73" t="e">
        <f ca="true">+IF(AND(ISNUMBER(OFFSET('Hygiene Data'!$E$9,0,10*ROW('Hygiene Data'!E17))),'Data Summary'!DT23="Yes"),OFFSET('Hygiene Data'!$E$9,0,10*ROW('Hygiene Data'!E17)),NA())</f>
        <v>#N/A</v>
      </c>
      <c r="BF23" s="73" t="e">
        <f ca="true">+IF(AND(ISNUMBER(OFFSET('Hygiene Data'!$F$5,0,10*ROW('Hygiene Data'!F17))),'Data Summary'!DU23="Yes"),OFFSET('Hygiene Data'!$F$5,0,10*ROW('Hygiene Data'!F17)),NA())</f>
        <v>#N/A</v>
      </c>
      <c r="BG23" s="73" t="e">
        <f ca="true">+IF(AND(ISNUMBER(OFFSET('Hygiene Data'!$F$7,0,10*ROW('Hygiene Data'!F17))),'Data Summary'!DV23="Yes"),OFFSET('Hygiene Data'!$F$7,0,10*ROW('Hygiene Data'!F17)),NA())</f>
        <v>#N/A</v>
      </c>
      <c r="BH23" s="73" t="e">
        <f ca="true">+IF(AND(ISNUMBER(OFFSET('Hygiene Data'!$F$9,0,10*ROW('Hygiene Data'!F17))),'Data Summary'!DW23="Yes"),OFFSET('Hygiene Data'!$F$9,0,10*ROW('Hygiene Data'!F17)),NA())</f>
        <v>#N/A</v>
      </c>
      <c r="BI23" s="73" t="e">
        <f ca="true">+IF(AND(ISNUMBER(OFFSET('Hygiene Data'!$G$5,0,10*ROW('Hygiene Data'!G17))),'Data Summary'!DX23="Yes"),OFFSET('Hygiene Data'!$G$5,0,10*ROW('Hygiene Data'!G17)),NA())</f>
        <v>#N/A</v>
      </c>
      <c r="BJ23" s="73" t="e">
        <f ca="true">+IF(AND(ISNUMBER(OFFSET('Hygiene Data'!$G$7,0,10*ROW('Hygiene Data'!G17))),'Data Summary'!DY23="Yes"),OFFSET('Hygiene Data'!$G$7,0,10*ROW('Hygiene Data'!G17)),NA())</f>
        <v>#N/A</v>
      </c>
      <c r="BK23" s="73" t="e">
        <f ca="true">+IF(AND(ISNUMBER(OFFSET('Hygiene Data'!$G$9,0,10*ROW('Hygiene Data'!G17))),'Data Summary'!DZ23="Yes"),OFFSET('Hygiene Data'!$G$9,0,10*ROW('Hygiene Data'!G17)),NA())</f>
        <v>#N/A</v>
      </c>
      <c r="BL23" s="73" t="e">
        <f ca="true">+IF(AND(ISNUMBER(OFFSET('Hygiene Data'!$H$5,0,10*ROW('Hygiene Data'!H17))),'Data Summary'!EA23="Yes"),OFFSET('Hygiene Data'!$H$5,0,10*ROW('Hygiene Data'!H17)),NA())</f>
        <v>#N/A</v>
      </c>
      <c r="BM23" s="73" t="e">
        <f ca="true">+IF(AND(ISNUMBER(OFFSET('Hygiene Data'!$H$7,0,10*ROW('Hygiene Data'!H17))),'Data Summary'!EB23="Yes"),OFFSET('Hygiene Data'!$H$7,0,10*ROW('Hygiene Data'!H17)),NA())</f>
        <v>#N/A</v>
      </c>
      <c r="BN23" s="73" t="e">
        <f ca="true">+IF(AND(ISNUMBER(OFFSET('Hygiene Data'!$H$9,0,10*ROW('Hygiene Data'!H17))),'Data Summary'!EC23="Yes"),OFFSET('Hygiene Data'!$H$9,0,10*ROW('Hygiene Data'!H17)),NA())</f>
        <v>#N/A</v>
      </c>
      <c r="BO23" s="73" t="e">
        <f ca="true">+IF(AND(ISNUMBER(OFFSET('Hygiene Data'!$I$5,0,10*ROW('Hygiene Data'!I17))),'Data Summary'!ED23="Yes"),OFFSET('Hygiene Data'!$I$5,0,10*ROW('Hygiene Data'!I17)),NA())</f>
        <v>#N/A</v>
      </c>
      <c r="BP23" s="73" t="e">
        <f ca="true">+IF(AND(ISNUMBER(OFFSET('Hygiene Data'!$I$7,0,10*ROW('Hygiene Data'!I17))),'Data Summary'!EE23="Yes"),OFFSET('Hygiene Data'!$I$7,0,10*ROW('Hygiene Data'!I17)),NA())</f>
        <v>#N/A</v>
      </c>
      <c r="BQ23" s="73" t="e">
        <f ca="true">+IF(AND(ISNUMBER(OFFSET('Hygiene Data'!$I$9,0,10*ROW('Hygiene Data'!I17))),'Data Summary'!EF23="Yes"),OFFSET('Hygiene Data'!$I$9,0,10*ROW('Hygiene Data'!I17)),NA())</f>
        <v>#N/A</v>
      </c>
    </row>
    <row xmlns:x14ac="http://schemas.microsoft.com/office/spreadsheetml/2009/9/ac" r="24" x14ac:dyDescent="0.2">
      <c r="A24" s="294" t="e">
        <f ca="true">+RIGHT('Data Summary'!A24,LEN('Data Summary'!A24)-9)</f>
        <v>#VALUE!</v>
      </c>
      <c r="B24" s="28" t="str">
        <f ca="true">+IF(ISTEXT('Data Summary'!B24),'Data Summary'!B24,"")</f>
        <v/>
      </c>
      <c r="C24" s="293" t="e">
        <f ca="true">+VALUE('Data Summary'!C24)</f>
        <v>#VALUE!</v>
      </c>
      <c r="D24" s="71" t="e">
        <f ca="true">+IF(AND(ISNUMBER(OFFSET('Water Data'!$D$4,0,10*ROW('Water Data'!D18))),'Data Summary'!BS24="Yes"),100-OFFSET('Water Data'!$D$4,0,10*ROW('Water Data'!D18)),NA())</f>
        <v>#N/A</v>
      </c>
      <c r="E24" s="71" t="e">
        <f ca="true">+IF(AND(ISNUMBER(OFFSET('Water Data'!$D$6,0,10*ROW('Water Data'!D18))),'Data Summary'!BT24="Yes"),OFFSET('Water Data'!$D$6,0,10*ROW('Water Data'!D18)),NA())</f>
        <v>#N/A</v>
      </c>
      <c r="F24" s="71" t="e">
        <f ca="true">+IF(AND(ISNUMBER(OFFSET('Water Data'!$D$9,0,10*ROW('Water Data'!D18))),'Data Summary'!BU24="Yes"),OFFSET('Water Data'!$D$9,0,10*ROW('Water Data'!D18)),NA())</f>
        <v>#N/A</v>
      </c>
      <c r="G24" s="71" t="e">
        <f ca="true">+IF(AND(ISNUMBER(OFFSET('Water Data'!$E$4,0,10*ROW('Water Data'!E18))),'Data Summary'!BV24="Yes"),100-OFFSET('Water Data'!$E$4,0,10*ROW('Water Data'!E18)),NA())</f>
        <v>#N/A</v>
      </c>
      <c r="H24" s="71" t="e">
        <f ca="true">+IF(AND(ISNUMBER(OFFSET('Water Data'!$E$6,0,10*ROW('Water Data'!E18))),'Data Summary'!BW24="Yes"),OFFSET('Water Data'!$E$6,0,10*ROW('Water Data'!E18)),NA())</f>
        <v>#N/A</v>
      </c>
      <c r="I24" s="71" t="e">
        <f ca="true">+IF(AND(ISNUMBER(OFFSET('Water Data'!$E$9,0,10*ROW('Water Data'!E18))),'Data Summary'!BX24="Yes"),OFFSET('Water Data'!$E$9,0,10*ROW('Water Data'!E18)),NA())</f>
        <v>#N/A</v>
      </c>
      <c r="J24" s="71" t="e">
        <f ca="true">+IF(AND(ISNUMBER(OFFSET('Water Data'!$F$4,0,10*ROW('Water Data'!F18))),'Data Summary'!BY24="Yes"),100-OFFSET('Water Data'!$F$4,0,10*ROW('Water Data'!F18)),NA())</f>
        <v>#N/A</v>
      </c>
      <c r="K24" s="71" t="e">
        <f ca="true">+IF(AND(ISNUMBER(OFFSET('Water Data'!$F$6,0,10*ROW('Water Data'!F18))),'Data Summary'!BZ24="Yes"),OFFSET('Water Data'!$F$6,0,10*ROW('Water Data'!F18)),NA())</f>
        <v>#N/A</v>
      </c>
      <c r="L24" s="71" t="e">
        <f ca="true">+IF(AND(ISNUMBER(OFFSET('Water Data'!$F$9,0,10*ROW('Water Data'!F18))),'Data Summary'!CA24="Yes"),OFFSET('Water Data'!$F$9,0,10*ROW('Water Data'!F18)),NA())</f>
        <v>#N/A</v>
      </c>
      <c r="M24" s="71" t="e">
        <f ca="true">+IF(AND(ISNUMBER(OFFSET('Water Data'!$G$4,0,10*ROW('Water Data'!G18))),'Data Summary'!CB24="Yes"),100-OFFSET('Water Data'!$G$4,0,10*ROW('Water Data'!G18)),NA())</f>
        <v>#N/A</v>
      </c>
      <c r="N24" s="71" t="e">
        <f ca="true">+IF(AND(ISNUMBER(OFFSET('Water Data'!$G$6,0,10*ROW('Water Data'!G18))),'Data Summary'!CC24="Yes"),OFFSET('Water Data'!$G$6,0,10*ROW('Water Data'!G18)),NA())</f>
        <v>#N/A</v>
      </c>
      <c r="O24" s="71" t="e">
        <f ca="true">+IF(AND(ISNUMBER(OFFSET('Water Data'!$G$9,0,10*ROW('Water Data'!G18))),'Data Summary'!CD24="Yes"),OFFSET('Water Data'!$G$9,0,10*ROW('Water Data'!G18)),NA())</f>
        <v>#N/A</v>
      </c>
      <c r="P24" s="71" t="e">
        <f ca="true">+IF(AND(ISNUMBER(OFFSET('Water Data'!$H$4,0,10*ROW('Water Data'!H18))),'Data Summary'!CE24="Yes"),100-OFFSET('Water Data'!$H$4,0,10*ROW('Water Data'!H18)),NA())</f>
        <v>#N/A</v>
      </c>
      <c r="Q24" s="71" t="e">
        <f ca="true">+IF(AND(ISNUMBER(OFFSET('Water Data'!$H$6,0,10*ROW('Water Data'!H18))),'Data Summary'!CF24="Yes"),OFFSET('Water Data'!$H$6,0,10*ROW('Water Data'!H18)),NA())</f>
        <v>#N/A</v>
      </c>
      <c r="R24" s="71" t="e">
        <f ca="true">+IF(AND(ISNUMBER(OFFSET('Water Data'!$H$9,0,10*ROW('Water Data'!H18))),'Data Summary'!CG24="Yes"),OFFSET('Water Data'!$H$9,0,10*ROW('Water Data'!H18)),NA())</f>
        <v>#N/A</v>
      </c>
      <c r="S24" s="71" t="e">
        <f ca="true">+IF(AND(ISNUMBER(OFFSET('Water Data'!$I$4,0,10*ROW('Water Data'!I18))),'Data Summary'!CH24="Yes"),100-OFFSET('Water Data'!$I$4,0,10*ROW('Water Data'!I18)),NA())</f>
        <v>#N/A</v>
      </c>
      <c r="T24" s="71" t="e">
        <f ca="true">+IF(AND(ISNUMBER(OFFSET('Water Data'!$I$6,0,10*ROW('Water Data'!I18))),'Data Summary'!CI24="Yes"),OFFSET('Water Data'!$I$6,0,10*ROW('Water Data'!I18)),NA())</f>
        <v>#N/A</v>
      </c>
      <c r="U24" s="71" t="e">
        <f ca="true">+IF(AND(ISNUMBER(OFFSET('Water Data'!$I$9,0,10*ROW('Water Data'!I18))),'Data Summary'!CJ24="Yes"),OFFSET('Water Data'!$I$9,0,10*ROW('Water Data'!I18)),NA())</f>
        <v>#N/A</v>
      </c>
      <c r="V24" s="72" t="e">
        <f ca="true">+IF(AND(ISNUMBER(OFFSET('Sanitation Data'!$D$4,0,10*ROW('Sanitation Data'!D18))),'Data Summary'!CK24="Yes"),100-OFFSET('Sanitation Data'!$D$4,0,10*ROW('Sanitation Data'!D18)),NA())</f>
        <v>#N/A</v>
      </c>
      <c r="W24" s="72" t="e">
        <f ca="true">+IF(AND(ISNUMBER(OFFSET('Sanitation Data'!$D$6,0,10*ROW('Sanitation Data'!D18))),'Data Summary'!CL24="Yes"),OFFSET('Sanitation Data'!$D$6,0,10*ROW('Sanitation Data'!D18)),NA())</f>
        <v>#N/A</v>
      </c>
      <c r="X24" s="72" t="e">
        <f ca="true">+IF(AND(ISNUMBER(OFFSET('Sanitation Data'!$D$10,0,10*ROW('Sanitation Data'!D18))),'Data Summary'!CM24="Yes"),OFFSET('Sanitation Data'!$D$10,0,10*ROW('Sanitation Data'!D18)),NA())</f>
        <v>#N/A</v>
      </c>
      <c r="Y24" s="72" t="e">
        <f ca="true">+IF(AND(ISNUMBER(OFFSET('Sanitation Data'!$D$11,0,10*ROW('Sanitation Data'!D18))),'Data Summary'!CN24="Yes"),OFFSET('Sanitation Data'!$D$11,0,10*ROW('Sanitation Data'!D18)),NA())</f>
        <v>#N/A</v>
      </c>
      <c r="Z24" s="72" t="e">
        <f ca="true">+IF(AND(ISNUMBER(OFFSET('Sanitation Data'!$D$12,0,10*ROW('Sanitation Data'!D18))),'Data Summary'!CO24="Yes"),OFFSET('Sanitation Data'!$D$12,0,10*ROW('Sanitation Data'!D18)),NA())</f>
        <v>#N/A</v>
      </c>
      <c r="AA24" s="72" t="e">
        <f ca="true">+IF(AND(ISNUMBER(OFFSET('Sanitation Data'!$E$4,0,10*ROW('Sanitation Data'!E18))),'Data Summary'!CP24="Yes"),100-OFFSET('Sanitation Data'!$E$4,0,10*ROW('Sanitation Data'!E18)),NA())</f>
        <v>#N/A</v>
      </c>
      <c r="AB24" s="72" t="e">
        <f ca="true">+IF(AND(ISNUMBER(OFFSET('Sanitation Data'!$E$6,0,10*ROW('Sanitation Data'!E18))),'Data Summary'!CQ24="Yes"),OFFSET('Sanitation Data'!$E$6,0,10*ROW('Sanitation Data'!E18)),NA())</f>
        <v>#N/A</v>
      </c>
      <c r="AC24" s="72" t="e">
        <f ca="true">+IF(AND(ISNUMBER(OFFSET('Sanitation Data'!$E$10,0,10*ROW('Sanitation Data'!E18))),'Data Summary'!CR24="Yes"),OFFSET('Sanitation Data'!$E$10,0,10*ROW('Sanitation Data'!E18)),NA())</f>
        <v>#N/A</v>
      </c>
      <c r="AD24" s="72" t="e">
        <f ca="true">+IF(AND(ISNUMBER(OFFSET('Sanitation Data'!$E$11,0,10*ROW('Sanitation Data'!E18))),'Data Summary'!CS24="Yes"),OFFSET('Sanitation Data'!$E$11,0,10*ROW('Sanitation Data'!E18)),NA())</f>
        <v>#N/A</v>
      </c>
      <c r="AE24" s="72" t="e">
        <f ca="true">+IF(AND(ISNUMBER(OFFSET('Sanitation Data'!$E$12,0,10*ROW('Sanitation Data'!E18))),'Data Summary'!CT24="Yes"),OFFSET('Sanitation Data'!$E$12,0,10*ROW('Sanitation Data'!E18)),NA())</f>
        <v>#N/A</v>
      </c>
      <c r="AF24" s="72" t="e">
        <f ca="true">+IF(AND(ISNUMBER(OFFSET('Sanitation Data'!$F$4,0,10*ROW('Sanitation Data'!F18))),'Data Summary'!CU24="Yes"),100-OFFSET('Sanitation Data'!$F$4,0,10*ROW('Sanitation Data'!F18)),NA())</f>
        <v>#N/A</v>
      </c>
      <c r="AG24" s="72" t="e">
        <f ca="true">+IF(AND(ISNUMBER(OFFSET('Sanitation Data'!$F$6,0,10*ROW('Sanitation Data'!F18))),'Data Summary'!CV24="Yes"),OFFSET('Sanitation Data'!$F$6,0,10*ROW('Sanitation Data'!F18)),NA())</f>
        <v>#N/A</v>
      </c>
      <c r="AH24" s="72" t="e">
        <f ca="true">+IF(AND(ISNUMBER(OFFSET('Sanitation Data'!$F$10,0,10*ROW('Sanitation Data'!F18))),'Data Summary'!CW24="Yes"),OFFSET('Sanitation Data'!$F$10,0,10*ROW('Sanitation Data'!F18)),NA())</f>
        <v>#N/A</v>
      </c>
      <c r="AI24" s="72" t="e">
        <f ca="true">+IF(AND(ISNUMBER(OFFSET('Sanitation Data'!$F$11,0,10*ROW('Sanitation Data'!F18))),'Data Summary'!CX24="Yes"),OFFSET('Sanitation Data'!$F$11,0,10*ROW('Sanitation Data'!F18)),NA())</f>
        <v>#N/A</v>
      </c>
      <c r="AJ24" s="72" t="e">
        <f ca="true">+IF(AND(ISNUMBER(OFFSET('Sanitation Data'!$F$12,0,10*ROW('Sanitation Data'!F18))),'Data Summary'!CY24="Yes"),OFFSET('Sanitation Data'!$F$12,0,10*ROW('Sanitation Data'!F18)),NA())</f>
        <v>#N/A</v>
      </c>
      <c r="AK24" s="72" t="e">
        <f ca="true">+IF(AND(ISNUMBER(OFFSET('Sanitation Data'!$G$4,0,10*ROW('Sanitation Data'!G18))),'Data Summary'!CZ24="Yes"),100-OFFSET('Sanitation Data'!$G$4,0,10*ROW('Sanitation Data'!G18)),NA())</f>
        <v>#N/A</v>
      </c>
      <c r="AL24" s="72" t="e">
        <f ca="true">+IF(AND(ISNUMBER(OFFSET('Sanitation Data'!$G$6,0,10*ROW('Sanitation Data'!G18))),'Data Summary'!DA24="Yes"),OFFSET('Sanitation Data'!$G$6,0,10*ROW('Sanitation Data'!G18)),NA())</f>
        <v>#N/A</v>
      </c>
      <c r="AM24" s="72" t="e">
        <f ca="true">+IF(AND(ISNUMBER(OFFSET('Sanitation Data'!$G$10,0,10*ROW('Sanitation Data'!G18))),'Data Summary'!DB24="Yes"),OFFSET('Sanitation Data'!$G$10,0,10*ROW('Sanitation Data'!G18)),NA())</f>
        <v>#N/A</v>
      </c>
      <c r="AN24" s="72" t="e">
        <f ca="true">+IF(AND(ISNUMBER(OFFSET('Sanitation Data'!$G$11,0,10*ROW('Sanitation Data'!G18))),'Data Summary'!DC24="Yes"),OFFSET('Sanitation Data'!$G$11,0,10*ROW('Sanitation Data'!G18)),NA())</f>
        <v>#N/A</v>
      </c>
      <c r="AO24" s="72" t="e">
        <f ca="true">+IF(AND(ISNUMBER(OFFSET('Sanitation Data'!$G$12,0,10*ROW('Sanitation Data'!G18))),'Data Summary'!DD24="Yes"),OFFSET('Sanitation Data'!$G$12,0,10*ROW('Sanitation Data'!G18)),NA())</f>
        <v>#N/A</v>
      </c>
      <c r="AP24" s="72" t="e">
        <f ca="true">+IF(AND(ISNUMBER(OFFSET('Sanitation Data'!$H$4,0,10*ROW('Sanitation Data'!H18))),'Data Summary'!DE24="Yes"),100-OFFSET('Sanitation Data'!$H$4,0,10*ROW('Sanitation Data'!H18)),NA())</f>
        <v>#N/A</v>
      </c>
      <c r="AQ24" s="72" t="e">
        <f ca="true">+IF(AND(ISNUMBER(OFFSET('Sanitation Data'!$H$6,0,10*ROW('Sanitation Data'!H18))),'Data Summary'!DF24="Yes"),OFFSET('Sanitation Data'!$H$6,0,10*ROW('Sanitation Data'!H18)),NA())</f>
        <v>#N/A</v>
      </c>
      <c r="AR24" s="72" t="e">
        <f ca="true">+IF(AND(ISNUMBER(OFFSET('Sanitation Data'!$H$10,0,10*ROW('Sanitation Data'!H18))),'Data Summary'!DG24="Yes"),OFFSET('Sanitation Data'!$H$10,0,10*ROW('Sanitation Data'!H18)),NA())</f>
        <v>#N/A</v>
      </c>
      <c r="AS24" s="72" t="e">
        <f ca="true">+IF(AND(ISNUMBER(OFFSET('Sanitation Data'!$H$11,0,10*ROW('Sanitation Data'!H18))),'Data Summary'!DH24="Yes"),OFFSET('Sanitation Data'!$H$11,0,10*ROW('Sanitation Data'!H18)),NA())</f>
        <v>#N/A</v>
      </c>
      <c r="AT24" s="72" t="e">
        <f ca="true">+IF(AND(ISNUMBER(OFFSET('Sanitation Data'!$H$12,0,10*ROW('Sanitation Data'!H18))),'Data Summary'!DI24="Yes"),OFFSET('Sanitation Data'!$H$12,0,10*ROW('Sanitation Data'!H18)),NA())</f>
        <v>#N/A</v>
      </c>
      <c r="AU24" s="72" t="e">
        <f ca="true">+IF(AND(ISNUMBER(OFFSET('Sanitation Data'!$I$4,0,10*ROW('Sanitation Data'!I18))),'Data Summary'!DJ24="Yes"),100-OFFSET('Sanitation Data'!$I$4,0,10*ROW('Sanitation Data'!I18)),NA())</f>
        <v>#N/A</v>
      </c>
      <c r="AV24" s="72" t="e">
        <f ca="true">+IF(AND(ISNUMBER(OFFSET('Sanitation Data'!$I$6,0,10*ROW('Sanitation Data'!I18))),'Data Summary'!DK24="Yes"),OFFSET('Sanitation Data'!$I$6,0,10*ROW('Sanitation Data'!I18)),NA())</f>
        <v>#N/A</v>
      </c>
      <c r="AW24" s="72" t="e">
        <f ca="true">+IF(AND(ISNUMBER(OFFSET('Sanitation Data'!$I$10,0,10*ROW('Sanitation Data'!I18))),'Data Summary'!DL24="Yes"),OFFSET('Sanitation Data'!$I$10,0,10*ROW('Sanitation Data'!I18)),NA())</f>
        <v>#N/A</v>
      </c>
      <c r="AX24" s="72" t="e">
        <f ca="true">+IF(AND(ISNUMBER(OFFSET('Sanitation Data'!$I$11,0,10*ROW('Sanitation Data'!I18))),'Data Summary'!DM24="Yes"),OFFSET('Sanitation Data'!$I$11,0,10*ROW('Sanitation Data'!I18)),NA())</f>
        <v>#N/A</v>
      </c>
      <c r="AY24" s="72" t="e">
        <f ca="true">+IF(AND(ISNUMBER(OFFSET('Sanitation Data'!$I$12,0,10*ROW('Sanitation Data'!I18))),'Data Summary'!DN24="Yes"),OFFSET('Sanitation Data'!$I$12,0,10*ROW('Sanitation Data'!I18)),NA())</f>
        <v>#N/A</v>
      </c>
      <c r="AZ24" s="73" t="e">
        <f ca="true">+IF(AND(ISNUMBER(OFFSET('Hygiene Data'!$D$5,0,10*ROW('Hygiene Data'!D18))),'Data Summary'!DO24="Yes"),OFFSET('Hygiene Data'!$D$5,0,10*ROW('Hygiene Data'!D18)),NA())</f>
        <v>#N/A</v>
      </c>
      <c r="BA24" s="73" t="e">
        <f ca="true">+IF(AND(ISNUMBER(OFFSET('Hygiene Data'!$D$7,0,10*ROW('Hygiene Data'!D18))),'Data Summary'!DP24="Yes"),OFFSET('Hygiene Data'!$D$7,0,10*ROW('Hygiene Data'!D18)),NA())</f>
        <v>#N/A</v>
      </c>
      <c r="BB24" s="73" t="e">
        <f ca="true">+IF(AND(ISNUMBER(OFFSET('Hygiene Data'!$D$9,0,10*ROW('Hygiene Data'!D18))),'Data Summary'!DQ24="Yes"),OFFSET('Hygiene Data'!$D$9,0,10*ROW('Hygiene Data'!D18)),NA())</f>
        <v>#N/A</v>
      </c>
      <c r="BC24" s="73" t="e">
        <f ca="true">+IF(AND(ISNUMBER(OFFSET('Hygiene Data'!$E$5,0,10*ROW('Hygiene Data'!E18))),'Data Summary'!DR24="Yes"),OFFSET('Hygiene Data'!$E$5,0,10*ROW('Hygiene Data'!E18)),NA())</f>
        <v>#N/A</v>
      </c>
      <c r="BD24" s="73" t="e">
        <f ca="true">+IF(AND(ISNUMBER(OFFSET('Hygiene Data'!$E$7,0,10*ROW('Hygiene Data'!E18))),'Data Summary'!DS24="Yes"),OFFSET('Hygiene Data'!$E$7,0,10*ROW('Hygiene Data'!E18)),NA())</f>
        <v>#N/A</v>
      </c>
      <c r="BE24" s="73" t="e">
        <f ca="true">+IF(AND(ISNUMBER(OFFSET('Hygiene Data'!$E$9,0,10*ROW('Hygiene Data'!E18))),'Data Summary'!DT24="Yes"),OFFSET('Hygiene Data'!$E$9,0,10*ROW('Hygiene Data'!E18)),NA())</f>
        <v>#N/A</v>
      </c>
      <c r="BF24" s="73" t="e">
        <f ca="true">+IF(AND(ISNUMBER(OFFSET('Hygiene Data'!$F$5,0,10*ROW('Hygiene Data'!F18))),'Data Summary'!DU24="Yes"),OFFSET('Hygiene Data'!$F$5,0,10*ROW('Hygiene Data'!F18)),NA())</f>
        <v>#N/A</v>
      </c>
      <c r="BG24" s="73" t="e">
        <f ca="true">+IF(AND(ISNUMBER(OFFSET('Hygiene Data'!$F$7,0,10*ROW('Hygiene Data'!F18))),'Data Summary'!DV24="Yes"),OFFSET('Hygiene Data'!$F$7,0,10*ROW('Hygiene Data'!F18)),NA())</f>
        <v>#N/A</v>
      </c>
      <c r="BH24" s="73" t="e">
        <f ca="true">+IF(AND(ISNUMBER(OFFSET('Hygiene Data'!$F$9,0,10*ROW('Hygiene Data'!F18))),'Data Summary'!DW24="Yes"),OFFSET('Hygiene Data'!$F$9,0,10*ROW('Hygiene Data'!F18)),NA())</f>
        <v>#N/A</v>
      </c>
      <c r="BI24" s="73" t="e">
        <f ca="true">+IF(AND(ISNUMBER(OFFSET('Hygiene Data'!$G$5,0,10*ROW('Hygiene Data'!G18))),'Data Summary'!DX24="Yes"),OFFSET('Hygiene Data'!$G$5,0,10*ROW('Hygiene Data'!G18)),NA())</f>
        <v>#N/A</v>
      </c>
      <c r="BJ24" s="73" t="e">
        <f ca="true">+IF(AND(ISNUMBER(OFFSET('Hygiene Data'!$G$7,0,10*ROW('Hygiene Data'!G18))),'Data Summary'!DY24="Yes"),OFFSET('Hygiene Data'!$G$7,0,10*ROW('Hygiene Data'!G18)),NA())</f>
        <v>#N/A</v>
      </c>
      <c r="BK24" s="73" t="e">
        <f ca="true">+IF(AND(ISNUMBER(OFFSET('Hygiene Data'!$G$9,0,10*ROW('Hygiene Data'!G18))),'Data Summary'!DZ24="Yes"),OFFSET('Hygiene Data'!$G$9,0,10*ROW('Hygiene Data'!G18)),NA())</f>
        <v>#N/A</v>
      </c>
      <c r="BL24" s="73" t="e">
        <f ca="true">+IF(AND(ISNUMBER(OFFSET('Hygiene Data'!$H$5,0,10*ROW('Hygiene Data'!H18))),'Data Summary'!EA24="Yes"),OFFSET('Hygiene Data'!$H$5,0,10*ROW('Hygiene Data'!H18)),NA())</f>
        <v>#N/A</v>
      </c>
      <c r="BM24" s="73" t="e">
        <f ca="true">+IF(AND(ISNUMBER(OFFSET('Hygiene Data'!$H$7,0,10*ROW('Hygiene Data'!H18))),'Data Summary'!EB24="Yes"),OFFSET('Hygiene Data'!$H$7,0,10*ROW('Hygiene Data'!H18)),NA())</f>
        <v>#N/A</v>
      </c>
      <c r="BN24" s="73" t="e">
        <f ca="true">+IF(AND(ISNUMBER(OFFSET('Hygiene Data'!$H$9,0,10*ROW('Hygiene Data'!H18))),'Data Summary'!EC24="Yes"),OFFSET('Hygiene Data'!$H$9,0,10*ROW('Hygiene Data'!H18)),NA())</f>
        <v>#N/A</v>
      </c>
      <c r="BO24" s="73" t="e">
        <f ca="true">+IF(AND(ISNUMBER(OFFSET('Hygiene Data'!$I$5,0,10*ROW('Hygiene Data'!I18))),'Data Summary'!ED24="Yes"),OFFSET('Hygiene Data'!$I$5,0,10*ROW('Hygiene Data'!I18)),NA())</f>
        <v>#N/A</v>
      </c>
      <c r="BP24" s="73" t="e">
        <f ca="true">+IF(AND(ISNUMBER(OFFSET('Hygiene Data'!$I$7,0,10*ROW('Hygiene Data'!I18))),'Data Summary'!EE24="Yes"),OFFSET('Hygiene Data'!$I$7,0,10*ROW('Hygiene Data'!I18)),NA())</f>
        <v>#N/A</v>
      </c>
      <c r="BQ24" s="73" t="e">
        <f ca="true">+IF(AND(ISNUMBER(OFFSET('Hygiene Data'!$I$9,0,10*ROW('Hygiene Data'!I18))),'Data Summary'!EF24="Yes"),OFFSET('Hygiene Data'!$I$9,0,10*ROW('Hygiene Data'!I18)),NA())</f>
        <v>#N/A</v>
      </c>
    </row>
    <row xmlns:x14ac="http://schemas.microsoft.com/office/spreadsheetml/2009/9/ac" r="25" x14ac:dyDescent="0.2">
      <c r="A25" s="294" t="e">
        <f ca="true">+RIGHT('Data Summary'!A25,LEN('Data Summary'!A25)-9)</f>
        <v>#VALUE!</v>
      </c>
      <c r="B25" s="28" t="str">
        <f ca="true">+IF(ISTEXT('Data Summary'!B25),'Data Summary'!B25,"")</f>
        <v/>
      </c>
      <c r="C25" s="293" t="e">
        <f ca="true">+VALUE('Data Summary'!C25)</f>
        <v>#VALUE!</v>
      </c>
      <c r="D25" s="71" t="e">
        <f ca="true">+IF(AND(ISNUMBER(OFFSET('Water Data'!$D$4,0,10*ROW('Water Data'!D19))),'Data Summary'!BS25="Yes"),100-OFFSET('Water Data'!$D$4,0,10*ROW('Water Data'!D19)),NA())</f>
        <v>#N/A</v>
      </c>
      <c r="E25" s="71" t="e">
        <f ca="true">+IF(AND(ISNUMBER(OFFSET('Water Data'!$D$6,0,10*ROW('Water Data'!D19))),'Data Summary'!BT25="Yes"),OFFSET('Water Data'!$D$6,0,10*ROW('Water Data'!D19)),NA())</f>
        <v>#N/A</v>
      </c>
      <c r="F25" s="71" t="e">
        <f ca="true">+IF(AND(ISNUMBER(OFFSET('Water Data'!$D$9,0,10*ROW('Water Data'!D19))),'Data Summary'!BU25="Yes"),OFFSET('Water Data'!$D$9,0,10*ROW('Water Data'!D19)),NA())</f>
        <v>#N/A</v>
      </c>
      <c r="G25" s="71" t="e">
        <f ca="true">+IF(AND(ISNUMBER(OFFSET('Water Data'!$E$4,0,10*ROW('Water Data'!E19))),'Data Summary'!BV25="Yes"),100-OFFSET('Water Data'!$E$4,0,10*ROW('Water Data'!E19)),NA())</f>
        <v>#N/A</v>
      </c>
      <c r="H25" s="71" t="e">
        <f ca="true">+IF(AND(ISNUMBER(OFFSET('Water Data'!$E$6,0,10*ROW('Water Data'!E19))),'Data Summary'!BW25="Yes"),OFFSET('Water Data'!$E$6,0,10*ROW('Water Data'!E19)),NA())</f>
        <v>#N/A</v>
      </c>
      <c r="I25" s="71" t="e">
        <f ca="true">+IF(AND(ISNUMBER(OFFSET('Water Data'!$E$9,0,10*ROW('Water Data'!E19))),'Data Summary'!BX25="Yes"),OFFSET('Water Data'!$E$9,0,10*ROW('Water Data'!E19)),NA())</f>
        <v>#N/A</v>
      </c>
      <c r="J25" s="71" t="e">
        <f ca="true">+IF(AND(ISNUMBER(OFFSET('Water Data'!$F$4,0,10*ROW('Water Data'!F19))),'Data Summary'!BY25="Yes"),100-OFFSET('Water Data'!$F$4,0,10*ROW('Water Data'!F19)),NA())</f>
        <v>#N/A</v>
      </c>
      <c r="K25" s="71" t="e">
        <f ca="true">+IF(AND(ISNUMBER(OFFSET('Water Data'!$F$6,0,10*ROW('Water Data'!F19))),'Data Summary'!BZ25="Yes"),OFFSET('Water Data'!$F$6,0,10*ROW('Water Data'!F19)),NA())</f>
        <v>#N/A</v>
      </c>
      <c r="L25" s="71" t="e">
        <f ca="true">+IF(AND(ISNUMBER(OFFSET('Water Data'!$F$9,0,10*ROW('Water Data'!F19))),'Data Summary'!CA25="Yes"),OFFSET('Water Data'!$F$9,0,10*ROW('Water Data'!F19)),NA())</f>
        <v>#N/A</v>
      </c>
      <c r="M25" s="71" t="e">
        <f ca="true">+IF(AND(ISNUMBER(OFFSET('Water Data'!$G$4,0,10*ROW('Water Data'!G19))),'Data Summary'!CB25="Yes"),100-OFFSET('Water Data'!$G$4,0,10*ROW('Water Data'!G19)),NA())</f>
        <v>#N/A</v>
      </c>
      <c r="N25" s="71" t="e">
        <f ca="true">+IF(AND(ISNUMBER(OFFSET('Water Data'!$G$6,0,10*ROW('Water Data'!G19))),'Data Summary'!CC25="Yes"),OFFSET('Water Data'!$G$6,0,10*ROW('Water Data'!G19)),NA())</f>
        <v>#N/A</v>
      </c>
      <c r="O25" s="71" t="e">
        <f ca="true">+IF(AND(ISNUMBER(OFFSET('Water Data'!$G$9,0,10*ROW('Water Data'!G19))),'Data Summary'!CD25="Yes"),OFFSET('Water Data'!$G$9,0,10*ROW('Water Data'!G19)),NA())</f>
        <v>#N/A</v>
      </c>
      <c r="P25" s="71" t="e">
        <f ca="true">+IF(AND(ISNUMBER(OFFSET('Water Data'!$H$4,0,10*ROW('Water Data'!H19))),'Data Summary'!CE25="Yes"),100-OFFSET('Water Data'!$H$4,0,10*ROW('Water Data'!H19)),NA())</f>
        <v>#N/A</v>
      </c>
      <c r="Q25" s="71" t="e">
        <f ca="true">+IF(AND(ISNUMBER(OFFSET('Water Data'!$H$6,0,10*ROW('Water Data'!H19))),'Data Summary'!CF25="Yes"),OFFSET('Water Data'!$H$6,0,10*ROW('Water Data'!H19)),NA())</f>
        <v>#N/A</v>
      </c>
      <c r="R25" s="71" t="e">
        <f ca="true">+IF(AND(ISNUMBER(OFFSET('Water Data'!$H$9,0,10*ROW('Water Data'!H19))),'Data Summary'!CG25="Yes"),OFFSET('Water Data'!$H$9,0,10*ROW('Water Data'!H19)),NA())</f>
        <v>#N/A</v>
      </c>
      <c r="S25" s="71" t="e">
        <f ca="true">+IF(AND(ISNUMBER(OFFSET('Water Data'!$I$4,0,10*ROW('Water Data'!I19))),'Data Summary'!CH25="Yes"),100-OFFSET('Water Data'!$I$4,0,10*ROW('Water Data'!I19)),NA())</f>
        <v>#N/A</v>
      </c>
      <c r="T25" s="71" t="e">
        <f ca="true">+IF(AND(ISNUMBER(OFFSET('Water Data'!$I$6,0,10*ROW('Water Data'!I19))),'Data Summary'!CI25="Yes"),OFFSET('Water Data'!$I$6,0,10*ROW('Water Data'!I19)),NA())</f>
        <v>#N/A</v>
      </c>
      <c r="U25" s="71" t="e">
        <f ca="true">+IF(AND(ISNUMBER(OFFSET('Water Data'!$I$9,0,10*ROW('Water Data'!I19))),'Data Summary'!CJ25="Yes"),OFFSET('Water Data'!$I$9,0,10*ROW('Water Data'!I19)),NA())</f>
        <v>#N/A</v>
      </c>
      <c r="V25" s="72" t="e">
        <f ca="true">+IF(AND(ISNUMBER(OFFSET('Sanitation Data'!$D$4,0,10*ROW('Sanitation Data'!D19))),'Data Summary'!CK25="Yes"),100-OFFSET('Sanitation Data'!$D$4,0,10*ROW('Sanitation Data'!D19)),NA())</f>
        <v>#N/A</v>
      </c>
      <c r="W25" s="72" t="e">
        <f ca="true">+IF(AND(ISNUMBER(OFFSET('Sanitation Data'!$D$6,0,10*ROW('Sanitation Data'!D19))),'Data Summary'!CL25="Yes"),OFFSET('Sanitation Data'!$D$6,0,10*ROW('Sanitation Data'!D19)),NA())</f>
        <v>#N/A</v>
      </c>
      <c r="X25" s="72" t="e">
        <f ca="true">+IF(AND(ISNUMBER(OFFSET('Sanitation Data'!$D$10,0,10*ROW('Sanitation Data'!D19))),'Data Summary'!CM25="Yes"),OFFSET('Sanitation Data'!$D$10,0,10*ROW('Sanitation Data'!D19)),NA())</f>
        <v>#N/A</v>
      </c>
      <c r="Y25" s="72" t="e">
        <f ca="true">+IF(AND(ISNUMBER(OFFSET('Sanitation Data'!$D$11,0,10*ROW('Sanitation Data'!D19))),'Data Summary'!CN25="Yes"),OFFSET('Sanitation Data'!$D$11,0,10*ROW('Sanitation Data'!D19)),NA())</f>
        <v>#N/A</v>
      </c>
      <c r="Z25" s="72" t="e">
        <f ca="true">+IF(AND(ISNUMBER(OFFSET('Sanitation Data'!$D$12,0,10*ROW('Sanitation Data'!D19))),'Data Summary'!CO25="Yes"),OFFSET('Sanitation Data'!$D$12,0,10*ROW('Sanitation Data'!D19)),NA())</f>
        <v>#N/A</v>
      </c>
      <c r="AA25" s="72" t="e">
        <f ca="true">+IF(AND(ISNUMBER(OFFSET('Sanitation Data'!$E$4,0,10*ROW('Sanitation Data'!E19))),'Data Summary'!CP25="Yes"),100-OFFSET('Sanitation Data'!$E$4,0,10*ROW('Sanitation Data'!E19)),NA())</f>
        <v>#N/A</v>
      </c>
      <c r="AB25" s="72" t="e">
        <f ca="true">+IF(AND(ISNUMBER(OFFSET('Sanitation Data'!$E$6,0,10*ROW('Sanitation Data'!E19))),'Data Summary'!CQ25="Yes"),OFFSET('Sanitation Data'!$E$6,0,10*ROW('Sanitation Data'!E19)),NA())</f>
        <v>#N/A</v>
      </c>
      <c r="AC25" s="72" t="e">
        <f ca="true">+IF(AND(ISNUMBER(OFFSET('Sanitation Data'!$E$10,0,10*ROW('Sanitation Data'!E19))),'Data Summary'!CR25="Yes"),OFFSET('Sanitation Data'!$E$10,0,10*ROW('Sanitation Data'!E19)),NA())</f>
        <v>#N/A</v>
      </c>
      <c r="AD25" s="72" t="e">
        <f ca="true">+IF(AND(ISNUMBER(OFFSET('Sanitation Data'!$E$11,0,10*ROW('Sanitation Data'!E19))),'Data Summary'!CS25="Yes"),OFFSET('Sanitation Data'!$E$11,0,10*ROW('Sanitation Data'!E19)),NA())</f>
        <v>#N/A</v>
      </c>
      <c r="AE25" s="72" t="e">
        <f ca="true">+IF(AND(ISNUMBER(OFFSET('Sanitation Data'!$E$12,0,10*ROW('Sanitation Data'!E19))),'Data Summary'!CT25="Yes"),OFFSET('Sanitation Data'!$E$12,0,10*ROW('Sanitation Data'!E19)),NA())</f>
        <v>#N/A</v>
      </c>
      <c r="AF25" s="72" t="e">
        <f ca="true">+IF(AND(ISNUMBER(OFFSET('Sanitation Data'!$F$4,0,10*ROW('Sanitation Data'!F19))),'Data Summary'!CU25="Yes"),100-OFFSET('Sanitation Data'!$F$4,0,10*ROW('Sanitation Data'!F19)),NA())</f>
        <v>#N/A</v>
      </c>
      <c r="AG25" s="72" t="e">
        <f ca="true">+IF(AND(ISNUMBER(OFFSET('Sanitation Data'!$F$6,0,10*ROW('Sanitation Data'!F19))),'Data Summary'!CV25="Yes"),OFFSET('Sanitation Data'!$F$6,0,10*ROW('Sanitation Data'!F19)),NA())</f>
        <v>#N/A</v>
      </c>
      <c r="AH25" s="72" t="e">
        <f ca="true">+IF(AND(ISNUMBER(OFFSET('Sanitation Data'!$F$10,0,10*ROW('Sanitation Data'!F19))),'Data Summary'!CW25="Yes"),OFFSET('Sanitation Data'!$F$10,0,10*ROW('Sanitation Data'!F19)),NA())</f>
        <v>#N/A</v>
      </c>
      <c r="AI25" s="72" t="e">
        <f ca="true">+IF(AND(ISNUMBER(OFFSET('Sanitation Data'!$F$11,0,10*ROW('Sanitation Data'!F19))),'Data Summary'!CX25="Yes"),OFFSET('Sanitation Data'!$F$11,0,10*ROW('Sanitation Data'!F19)),NA())</f>
        <v>#N/A</v>
      </c>
      <c r="AJ25" s="72" t="e">
        <f ca="true">+IF(AND(ISNUMBER(OFFSET('Sanitation Data'!$F$12,0,10*ROW('Sanitation Data'!F19))),'Data Summary'!CY25="Yes"),OFFSET('Sanitation Data'!$F$12,0,10*ROW('Sanitation Data'!F19)),NA())</f>
        <v>#N/A</v>
      </c>
      <c r="AK25" s="72" t="e">
        <f ca="true">+IF(AND(ISNUMBER(OFFSET('Sanitation Data'!$G$4,0,10*ROW('Sanitation Data'!G19))),'Data Summary'!CZ25="Yes"),100-OFFSET('Sanitation Data'!$G$4,0,10*ROW('Sanitation Data'!G19)),NA())</f>
        <v>#N/A</v>
      </c>
      <c r="AL25" s="72" t="e">
        <f ca="true">+IF(AND(ISNUMBER(OFFSET('Sanitation Data'!$G$6,0,10*ROW('Sanitation Data'!G19))),'Data Summary'!DA25="Yes"),OFFSET('Sanitation Data'!$G$6,0,10*ROW('Sanitation Data'!G19)),NA())</f>
        <v>#N/A</v>
      </c>
      <c r="AM25" s="72" t="e">
        <f ca="true">+IF(AND(ISNUMBER(OFFSET('Sanitation Data'!$G$10,0,10*ROW('Sanitation Data'!G19))),'Data Summary'!DB25="Yes"),OFFSET('Sanitation Data'!$G$10,0,10*ROW('Sanitation Data'!G19)),NA())</f>
        <v>#N/A</v>
      </c>
      <c r="AN25" s="72" t="e">
        <f ca="true">+IF(AND(ISNUMBER(OFFSET('Sanitation Data'!$G$11,0,10*ROW('Sanitation Data'!G19))),'Data Summary'!DC25="Yes"),OFFSET('Sanitation Data'!$G$11,0,10*ROW('Sanitation Data'!G19)),NA())</f>
        <v>#N/A</v>
      </c>
      <c r="AO25" s="72" t="e">
        <f ca="true">+IF(AND(ISNUMBER(OFFSET('Sanitation Data'!$G$12,0,10*ROW('Sanitation Data'!G19))),'Data Summary'!DD25="Yes"),OFFSET('Sanitation Data'!$G$12,0,10*ROW('Sanitation Data'!G19)),NA())</f>
        <v>#N/A</v>
      </c>
      <c r="AP25" s="72" t="e">
        <f ca="true">+IF(AND(ISNUMBER(OFFSET('Sanitation Data'!$H$4,0,10*ROW('Sanitation Data'!H19))),'Data Summary'!DE25="Yes"),100-OFFSET('Sanitation Data'!$H$4,0,10*ROW('Sanitation Data'!H19)),NA())</f>
        <v>#N/A</v>
      </c>
      <c r="AQ25" s="72" t="e">
        <f ca="true">+IF(AND(ISNUMBER(OFFSET('Sanitation Data'!$H$6,0,10*ROW('Sanitation Data'!H19))),'Data Summary'!DF25="Yes"),OFFSET('Sanitation Data'!$H$6,0,10*ROW('Sanitation Data'!H19)),NA())</f>
        <v>#N/A</v>
      </c>
      <c r="AR25" s="72" t="e">
        <f ca="true">+IF(AND(ISNUMBER(OFFSET('Sanitation Data'!$H$10,0,10*ROW('Sanitation Data'!H19))),'Data Summary'!DG25="Yes"),OFFSET('Sanitation Data'!$H$10,0,10*ROW('Sanitation Data'!H19)),NA())</f>
        <v>#N/A</v>
      </c>
      <c r="AS25" s="72" t="e">
        <f ca="true">+IF(AND(ISNUMBER(OFFSET('Sanitation Data'!$H$11,0,10*ROW('Sanitation Data'!H19))),'Data Summary'!DH25="Yes"),OFFSET('Sanitation Data'!$H$11,0,10*ROW('Sanitation Data'!H19)),NA())</f>
        <v>#N/A</v>
      </c>
      <c r="AT25" s="72" t="e">
        <f ca="true">+IF(AND(ISNUMBER(OFFSET('Sanitation Data'!$H$12,0,10*ROW('Sanitation Data'!H19))),'Data Summary'!DI25="Yes"),OFFSET('Sanitation Data'!$H$12,0,10*ROW('Sanitation Data'!H19)),NA())</f>
        <v>#N/A</v>
      </c>
      <c r="AU25" s="72" t="e">
        <f ca="true">+IF(AND(ISNUMBER(OFFSET('Sanitation Data'!$I$4,0,10*ROW('Sanitation Data'!I19))),'Data Summary'!DJ25="Yes"),100-OFFSET('Sanitation Data'!$I$4,0,10*ROW('Sanitation Data'!I19)),NA())</f>
        <v>#N/A</v>
      </c>
      <c r="AV25" s="72" t="e">
        <f ca="true">+IF(AND(ISNUMBER(OFFSET('Sanitation Data'!$I$6,0,10*ROW('Sanitation Data'!I19))),'Data Summary'!DK25="Yes"),OFFSET('Sanitation Data'!$I$6,0,10*ROW('Sanitation Data'!I19)),NA())</f>
        <v>#N/A</v>
      </c>
      <c r="AW25" s="72" t="e">
        <f ca="true">+IF(AND(ISNUMBER(OFFSET('Sanitation Data'!$I$10,0,10*ROW('Sanitation Data'!I19))),'Data Summary'!DL25="Yes"),OFFSET('Sanitation Data'!$I$10,0,10*ROW('Sanitation Data'!I19)),NA())</f>
        <v>#N/A</v>
      </c>
      <c r="AX25" s="72" t="e">
        <f ca="true">+IF(AND(ISNUMBER(OFFSET('Sanitation Data'!$I$11,0,10*ROW('Sanitation Data'!I19))),'Data Summary'!DM25="Yes"),OFFSET('Sanitation Data'!$I$11,0,10*ROW('Sanitation Data'!I19)),NA())</f>
        <v>#N/A</v>
      </c>
      <c r="AY25" s="72" t="e">
        <f ca="true">+IF(AND(ISNUMBER(OFFSET('Sanitation Data'!$I$12,0,10*ROW('Sanitation Data'!I19))),'Data Summary'!DN25="Yes"),OFFSET('Sanitation Data'!$I$12,0,10*ROW('Sanitation Data'!I19)),NA())</f>
        <v>#N/A</v>
      </c>
      <c r="AZ25" s="73" t="e">
        <f ca="true">+IF(AND(ISNUMBER(OFFSET('Hygiene Data'!$D$5,0,10*ROW('Hygiene Data'!D19))),'Data Summary'!DO25="Yes"),OFFSET('Hygiene Data'!$D$5,0,10*ROW('Hygiene Data'!D19)),NA())</f>
        <v>#N/A</v>
      </c>
      <c r="BA25" s="73" t="e">
        <f ca="true">+IF(AND(ISNUMBER(OFFSET('Hygiene Data'!$D$7,0,10*ROW('Hygiene Data'!D19))),'Data Summary'!DP25="Yes"),OFFSET('Hygiene Data'!$D$7,0,10*ROW('Hygiene Data'!D19)),NA())</f>
        <v>#N/A</v>
      </c>
      <c r="BB25" s="73" t="e">
        <f ca="true">+IF(AND(ISNUMBER(OFFSET('Hygiene Data'!$D$9,0,10*ROW('Hygiene Data'!D19))),'Data Summary'!DQ25="Yes"),OFFSET('Hygiene Data'!$D$9,0,10*ROW('Hygiene Data'!D19)),NA())</f>
        <v>#N/A</v>
      </c>
      <c r="BC25" s="73" t="e">
        <f ca="true">+IF(AND(ISNUMBER(OFFSET('Hygiene Data'!$E$5,0,10*ROW('Hygiene Data'!E19))),'Data Summary'!DR25="Yes"),OFFSET('Hygiene Data'!$E$5,0,10*ROW('Hygiene Data'!E19)),NA())</f>
        <v>#N/A</v>
      </c>
      <c r="BD25" s="73" t="e">
        <f ca="true">+IF(AND(ISNUMBER(OFFSET('Hygiene Data'!$E$7,0,10*ROW('Hygiene Data'!E19))),'Data Summary'!DS25="Yes"),OFFSET('Hygiene Data'!$E$7,0,10*ROW('Hygiene Data'!E19)),NA())</f>
        <v>#N/A</v>
      </c>
      <c r="BE25" s="73" t="e">
        <f ca="true">+IF(AND(ISNUMBER(OFFSET('Hygiene Data'!$E$9,0,10*ROW('Hygiene Data'!E19))),'Data Summary'!DT25="Yes"),OFFSET('Hygiene Data'!$E$9,0,10*ROW('Hygiene Data'!E19)),NA())</f>
        <v>#N/A</v>
      </c>
      <c r="BF25" s="73" t="e">
        <f ca="true">+IF(AND(ISNUMBER(OFFSET('Hygiene Data'!$F$5,0,10*ROW('Hygiene Data'!F19))),'Data Summary'!DU25="Yes"),OFFSET('Hygiene Data'!$F$5,0,10*ROW('Hygiene Data'!F19)),NA())</f>
        <v>#N/A</v>
      </c>
      <c r="BG25" s="73" t="e">
        <f ca="true">+IF(AND(ISNUMBER(OFFSET('Hygiene Data'!$F$7,0,10*ROW('Hygiene Data'!F19))),'Data Summary'!DV25="Yes"),OFFSET('Hygiene Data'!$F$7,0,10*ROW('Hygiene Data'!F19)),NA())</f>
        <v>#N/A</v>
      </c>
      <c r="BH25" s="73" t="e">
        <f ca="true">+IF(AND(ISNUMBER(OFFSET('Hygiene Data'!$F$9,0,10*ROW('Hygiene Data'!F19))),'Data Summary'!DW25="Yes"),OFFSET('Hygiene Data'!$F$9,0,10*ROW('Hygiene Data'!F19)),NA())</f>
        <v>#N/A</v>
      </c>
      <c r="BI25" s="73" t="e">
        <f ca="true">+IF(AND(ISNUMBER(OFFSET('Hygiene Data'!$G$5,0,10*ROW('Hygiene Data'!G19))),'Data Summary'!DX25="Yes"),OFFSET('Hygiene Data'!$G$5,0,10*ROW('Hygiene Data'!G19)),NA())</f>
        <v>#N/A</v>
      </c>
      <c r="BJ25" s="73" t="e">
        <f ca="true">+IF(AND(ISNUMBER(OFFSET('Hygiene Data'!$G$7,0,10*ROW('Hygiene Data'!G19))),'Data Summary'!DY25="Yes"),OFFSET('Hygiene Data'!$G$7,0,10*ROW('Hygiene Data'!G19)),NA())</f>
        <v>#N/A</v>
      </c>
      <c r="BK25" s="73" t="e">
        <f ca="true">+IF(AND(ISNUMBER(OFFSET('Hygiene Data'!$G$9,0,10*ROW('Hygiene Data'!G19))),'Data Summary'!DZ25="Yes"),OFFSET('Hygiene Data'!$G$9,0,10*ROW('Hygiene Data'!G19)),NA())</f>
        <v>#N/A</v>
      </c>
      <c r="BL25" s="73" t="e">
        <f ca="true">+IF(AND(ISNUMBER(OFFSET('Hygiene Data'!$H$5,0,10*ROW('Hygiene Data'!H19))),'Data Summary'!EA25="Yes"),OFFSET('Hygiene Data'!$H$5,0,10*ROW('Hygiene Data'!H19)),NA())</f>
        <v>#N/A</v>
      </c>
      <c r="BM25" s="73" t="e">
        <f ca="true">+IF(AND(ISNUMBER(OFFSET('Hygiene Data'!$H$7,0,10*ROW('Hygiene Data'!H19))),'Data Summary'!EB25="Yes"),OFFSET('Hygiene Data'!$H$7,0,10*ROW('Hygiene Data'!H19)),NA())</f>
        <v>#N/A</v>
      </c>
      <c r="BN25" s="73" t="e">
        <f ca="true">+IF(AND(ISNUMBER(OFFSET('Hygiene Data'!$H$9,0,10*ROW('Hygiene Data'!H19))),'Data Summary'!EC25="Yes"),OFFSET('Hygiene Data'!$H$9,0,10*ROW('Hygiene Data'!H19)),NA())</f>
        <v>#N/A</v>
      </c>
      <c r="BO25" s="73" t="e">
        <f ca="true">+IF(AND(ISNUMBER(OFFSET('Hygiene Data'!$I$5,0,10*ROW('Hygiene Data'!I19))),'Data Summary'!ED25="Yes"),OFFSET('Hygiene Data'!$I$5,0,10*ROW('Hygiene Data'!I19)),NA())</f>
        <v>#N/A</v>
      </c>
      <c r="BP25" s="73" t="e">
        <f ca="true">+IF(AND(ISNUMBER(OFFSET('Hygiene Data'!$I$7,0,10*ROW('Hygiene Data'!I19))),'Data Summary'!EE25="Yes"),OFFSET('Hygiene Data'!$I$7,0,10*ROW('Hygiene Data'!I19)),NA())</f>
        <v>#N/A</v>
      </c>
      <c r="BQ25" s="73" t="e">
        <f ca="true">+IF(AND(ISNUMBER(OFFSET('Hygiene Data'!$I$9,0,10*ROW('Hygiene Data'!I19))),'Data Summary'!EF25="Yes"),OFFSET('Hygiene Data'!$I$9,0,10*ROW('Hygiene Data'!I19)),NA())</f>
        <v>#N/A</v>
      </c>
    </row>
    <row xmlns:x14ac="http://schemas.microsoft.com/office/spreadsheetml/2009/9/ac" r="26" x14ac:dyDescent="0.2">
      <c r="A26" s="294" t="e">
        <f ca="true">+RIGHT('Data Summary'!A26,LEN('Data Summary'!A26)-9)</f>
        <v>#VALUE!</v>
      </c>
      <c r="B26" s="28" t="str">
        <f ca="true">+IF(ISTEXT('Data Summary'!B26),'Data Summary'!B26,"")</f>
        <v/>
      </c>
      <c r="C26" s="293" t="e">
        <f ca="true">+VALUE('Data Summary'!C26)</f>
        <v>#VALUE!</v>
      </c>
      <c r="D26" s="71" t="e">
        <f ca="true">+IF(AND(ISNUMBER(OFFSET('Water Data'!$D$4,0,10*ROW('Water Data'!D20))),'Data Summary'!BS26="Yes"),100-OFFSET('Water Data'!$D$4,0,10*ROW('Water Data'!D20)),NA())</f>
        <v>#N/A</v>
      </c>
      <c r="E26" s="71" t="e">
        <f ca="true">+IF(AND(ISNUMBER(OFFSET('Water Data'!$D$6,0,10*ROW('Water Data'!D20))),'Data Summary'!BT26="Yes"),OFFSET('Water Data'!$D$6,0,10*ROW('Water Data'!D20)),NA())</f>
        <v>#N/A</v>
      </c>
      <c r="F26" s="71" t="e">
        <f ca="true">+IF(AND(ISNUMBER(OFFSET('Water Data'!$D$9,0,10*ROW('Water Data'!D20))),'Data Summary'!BU26="Yes"),OFFSET('Water Data'!$D$9,0,10*ROW('Water Data'!D20)),NA())</f>
        <v>#N/A</v>
      </c>
      <c r="G26" s="71" t="e">
        <f ca="true">+IF(AND(ISNUMBER(OFFSET('Water Data'!$E$4,0,10*ROW('Water Data'!E20))),'Data Summary'!BV26="Yes"),100-OFFSET('Water Data'!$E$4,0,10*ROW('Water Data'!E20)),NA())</f>
        <v>#N/A</v>
      </c>
      <c r="H26" s="71" t="e">
        <f ca="true">+IF(AND(ISNUMBER(OFFSET('Water Data'!$E$6,0,10*ROW('Water Data'!E20))),'Data Summary'!BW26="Yes"),OFFSET('Water Data'!$E$6,0,10*ROW('Water Data'!E20)),NA())</f>
        <v>#N/A</v>
      </c>
      <c r="I26" s="71" t="e">
        <f ca="true">+IF(AND(ISNUMBER(OFFSET('Water Data'!$E$9,0,10*ROW('Water Data'!E20))),'Data Summary'!BX26="Yes"),OFFSET('Water Data'!$E$9,0,10*ROW('Water Data'!E20)),NA())</f>
        <v>#N/A</v>
      </c>
      <c r="J26" s="71" t="e">
        <f ca="true">+IF(AND(ISNUMBER(OFFSET('Water Data'!$F$4,0,10*ROW('Water Data'!F20))),'Data Summary'!BY26="Yes"),100-OFFSET('Water Data'!$F$4,0,10*ROW('Water Data'!F20)),NA())</f>
        <v>#N/A</v>
      </c>
      <c r="K26" s="71" t="e">
        <f ca="true">+IF(AND(ISNUMBER(OFFSET('Water Data'!$F$6,0,10*ROW('Water Data'!F20))),'Data Summary'!BZ26="Yes"),OFFSET('Water Data'!$F$6,0,10*ROW('Water Data'!F20)),NA())</f>
        <v>#N/A</v>
      </c>
      <c r="L26" s="71" t="e">
        <f ca="true">+IF(AND(ISNUMBER(OFFSET('Water Data'!$F$9,0,10*ROW('Water Data'!F20))),'Data Summary'!CA26="Yes"),OFFSET('Water Data'!$F$9,0,10*ROW('Water Data'!F20)),NA())</f>
        <v>#N/A</v>
      </c>
      <c r="M26" s="71" t="e">
        <f ca="true">+IF(AND(ISNUMBER(OFFSET('Water Data'!$G$4,0,10*ROW('Water Data'!G20))),'Data Summary'!CB26="Yes"),100-OFFSET('Water Data'!$G$4,0,10*ROW('Water Data'!G20)),NA())</f>
        <v>#N/A</v>
      </c>
      <c r="N26" s="71" t="e">
        <f ca="true">+IF(AND(ISNUMBER(OFFSET('Water Data'!$G$6,0,10*ROW('Water Data'!G20))),'Data Summary'!CC26="Yes"),OFFSET('Water Data'!$G$6,0,10*ROW('Water Data'!G20)),NA())</f>
        <v>#N/A</v>
      </c>
      <c r="O26" s="71" t="e">
        <f ca="true">+IF(AND(ISNUMBER(OFFSET('Water Data'!$G$9,0,10*ROW('Water Data'!G20))),'Data Summary'!CD26="Yes"),OFFSET('Water Data'!$G$9,0,10*ROW('Water Data'!G20)),NA())</f>
        <v>#N/A</v>
      </c>
      <c r="P26" s="71" t="e">
        <f ca="true">+IF(AND(ISNUMBER(OFFSET('Water Data'!$H$4,0,10*ROW('Water Data'!H20))),'Data Summary'!CE26="Yes"),100-OFFSET('Water Data'!$H$4,0,10*ROW('Water Data'!H20)),NA())</f>
        <v>#N/A</v>
      </c>
      <c r="Q26" s="71" t="e">
        <f ca="true">+IF(AND(ISNUMBER(OFFSET('Water Data'!$H$6,0,10*ROW('Water Data'!H20))),'Data Summary'!CF26="Yes"),OFFSET('Water Data'!$H$6,0,10*ROW('Water Data'!H20)),NA())</f>
        <v>#N/A</v>
      </c>
      <c r="R26" s="71" t="e">
        <f ca="true">+IF(AND(ISNUMBER(OFFSET('Water Data'!$H$9,0,10*ROW('Water Data'!H20))),'Data Summary'!CG26="Yes"),OFFSET('Water Data'!$H$9,0,10*ROW('Water Data'!H20)),NA())</f>
        <v>#N/A</v>
      </c>
      <c r="S26" s="71" t="e">
        <f ca="true">+IF(AND(ISNUMBER(OFFSET('Water Data'!$I$4,0,10*ROW('Water Data'!I20))),'Data Summary'!CH26="Yes"),100-OFFSET('Water Data'!$I$4,0,10*ROW('Water Data'!I20)),NA())</f>
        <v>#N/A</v>
      </c>
      <c r="T26" s="71" t="e">
        <f ca="true">+IF(AND(ISNUMBER(OFFSET('Water Data'!$I$6,0,10*ROW('Water Data'!I20))),'Data Summary'!CI26="Yes"),OFFSET('Water Data'!$I$6,0,10*ROW('Water Data'!I20)),NA())</f>
        <v>#N/A</v>
      </c>
      <c r="U26" s="71" t="e">
        <f ca="true">+IF(AND(ISNUMBER(OFFSET('Water Data'!$I$9,0,10*ROW('Water Data'!I20))),'Data Summary'!CJ26="Yes"),OFFSET('Water Data'!$I$9,0,10*ROW('Water Data'!I20)),NA())</f>
        <v>#N/A</v>
      </c>
      <c r="V26" s="72" t="e">
        <f ca="true">+IF(AND(ISNUMBER(OFFSET('Sanitation Data'!$D$4,0,10*ROW('Sanitation Data'!D20))),'Data Summary'!CK26="Yes"),100-OFFSET('Sanitation Data'!$D$4,0,10*ROW('Sanitation Data'!D20)),NA())</f>
        <v>#N/A</v>
      </c>
      <c r="W26" s="72" t="e">
        <f ca="true">+IF(AND(ISNUMBER(OFFSET('Sanitation Data'!$D$6,0,10*ROW('Sanitation Data'!D20))),'Data Summary'!CL26="Yes"),OFFSET('Sanitation Data'!$D$6,0,10*ROW('Sanitation Data'!D20)),NA())</f>
        <v>#N/A</v>
      </c>
      <c r="X26" s="72" t="e">
        <f ca="true">+IF(AND(ISNUMBER(OFFSET('Sanitation Data'!$D$10,0,10*ROW('Sanitation Data'!D20))),'Data Summary'!CM26="Yes"),OFFSET('Sanitation Data'!$D$10,0,10*ROW('Sanitation Data'!D20)),NA())</f>
        <v>#N/A</v>
      </c>
      <c r="Y26" s="72" t="e">
        <f ca="true">+IF(AND(ISNUMBER(OFFSET('Sanitation Data'!$D$11,0,10*ROW('Sanitation Data'!D20))),'Data Summary'!CN26="Yes"),OFFSET('Sanitation Data'!$D$11,0,10*ROW('Sanitation Data'!D20)),NA())</f>
        <v>#N/A</v>
      </c>
      <c r="Z26" s="72" t="e">
        <f ca="true">+IF(AND(ISNUMBER(OFFSET('Sanitation Data'!$D$12,0,10*ROW('Sanitation Data'!D20))),'Data Summary'!CO26="Yes"),OFFSET('Sanitation Data'!$D$12,0,10*ROW('Sanitation Data'!D20)),NA())</f>
        <v>#N/A</v>
      </c>
      <c r="AA26" s="72" t="e">
        <f ca="true">+IF(AND(ISNUMBER(OFFSET('Sanitation Data'!$E$4,0,10*ROW('Sanitation Data'!E20))),'Data Summary'!CP26="Yes"),100-OFFSET('Sanitation Data'!$E$4,0,10*ROW('Sanitation Data'!E20)),NA())</f>
        <v>#N/A</v>
      </c>
      <c r="AB26" s="72" t="e">
        <f ca="true">+IF(AND(ISNUMBER(OFFSET('Sanitation Data'!$E$6,0,10*ROW('Sanitation Data'!E20))),'Data Summary'!CQ26="Yes"),OFFSET('Sanitation Data'!$E$6,0,10*ROW('Sanitation Data'!E20)),NA())</f>
        <v>#N/A</v>
      </c>
      <c r="AC26" s="72" t="e">
        <f ca="true">+IF(AND(ISNUMBER(OFFSET('Sanitation Data'!$E$10,0,10*ROW('Sanitation Data'!E20))),'Data Summary'!CR26="Yes"),OFFSET('Sanitation Data'!$E$10,0,10*ROW('Sanitation Data'!E20)),NA())</f>
        <v>#N/A</v>
      </c>
      <c r="AD26" s="72" t="e">
        <f ca="true">+IF(AND(ISNUMBER(OFFSET('Sanitation Data'!$E$11,0,10*ROW('Sanitation Data'!E20))),'Data Summary'!CS26="Yes"),OFFSET('Sanitation Data'!$E$11,0,10*ROW('Sanitation Data'!E20)),NA())</f>
        <v>#N/A</v>
      </c>
      <c r="AE26" s="72" t="e">
        <f ca="true">+IF(AND(ISNUMBER(OFFSET('Sanitation Data'!$E$12,0,10*ROW('Sanitation Data'!E20))),'Data Summary'!CT26="Yes"),OFFSET('Sanitation Data'!$E$12,0,10*ROW('Sanitation Data'!E20)),NA())</f>
        <v>#N/A</v>
      </c>
      <c r="AF26" s="72" t="e">
        <f ca="true">+IF(AND(ISNUMBER(OFFSET('Sanitation Data'!$F$4,0,10*ROW('Sanitation Data'!F20))),'Data Summary'!CU26="Yes"),100-OFFSET('Sanitation Data'!$F$4,0,10*ROW('Sanitation Data'!F20)),NA())</f>
        <v>#N/A</v>
      </c>
      <c r="AG26" s="72" t="e">
        <f ca="true">+IF(AND(ISNUMBER(OFFSET('Sanitation Data'!$F$6,0,10*ROW('Sanitation Data'!F20))),'Data Summary'!CV26="Yes"),OFFSET('Sanitation Data'!$F$6,0,10*ROW('Sanitation Data'!F20)),NA())</f>
        <v>#N/A</v>
      </c>
      <c r="AH26" s="72" t="e">
        <f ca="true">+IF(AND(ISNUMBER(OFFSET('Sanitation Data'!$F$10,0,10*ROW('Sanitation Data'!F20))),'Data Summary'!CW26="Yes"),OFFSET('Sanitation Data'!$F$10,0,10*ROW('Sanitation Data'!F20)),NA())</f>
        <v>#N/A</v>
      </c>
      <c r="AI26" s="72" t="e">
        <f ca="true">+IF(AND(ISNUMBER(OFFSET('Sanitation Data'!$F$11,0,10*ROW('Sanitation Data'!F20))),'Data Summary'!CX26="Yes"),OFFSET('Sanitation Data'!$F$11,0,10*ROW('Sanitation Data'!F20)),NA())</f>
        <v>#N/A</v>
      </c>
      <c r="AJ26" s="72" t="e">
        <f ca="true">+IF(AND(ISNUMBER(OFFSET('Sanitation Data'!$F$12,0,10*ROW('Sanitation Data'!F20))),'Data Summary'!CY26="Yes"),OFFSET('Sanitation Data'!$F$12,0,10*ROW('Sanitation Data'!F20)),NA())</f>
        <v>#N/A</v>
      </c>
      <c r="AK26" s="72" t="e">
        <f ca="true">+IF(AND(ISNUMBER(OFFSET('Sanitation Data'!$G$4,0,10*ROW('Sanitation Data'!G20))),'Data Summary'!CZ26="Yes"),100-OFFSET('Sanitation Data'!$G$4,0,10*ROW('Sanitation Data'!G20)),NA())</f>
        <v>#N/A</v>
      </c>
      <c r="AL26" s="72" t="e">
        <f ca="true">+IF(AND(ISNUMBER(OFFSET('Sanitation Data'!$G$6,0,10*ROW('Sanitation Data'!G20))),'Data Summary'!DA26="Yes"),OFFSET('Sanitation Data'!$G$6,0,10*ROW('Sanitation Data'!G20)),NA())</f>
        <v>#N/A</v>
      </c>
      <c r="AM26" s="72" t="e">
        <f ca="true">+IF(AND(ISNUMBER(OFFSET('Sanitation Data'!$G$10,0,10*ROW('Sanitation Data'!G20))),'Data Summary'!DB26="Yes"),OFFSET('Sanitation Data'!$G$10,0,10*ROW('Sanitation Data'!G20)),NA())</f>
        <v>#N/A</v>
      </c>
      <c r="AN26" s="72" t="e">
        <f ca="true">+IF(AND(ISNUMBER(OFFSET('Sanitation Data'!$G$11,0,10*ROW('Sanitation Data'!G20))),'Data Summary'!DC26="Yes"),OFFSET('Sanitation Data'!$G$11,0,10*ROW('Sanitation Data'!G20)),NA())</f>
        <v>#N/A</v>
      </c>
      <c r="AO26" s="72" t="e">
        <f ca="true">+IF(AND(ISNUMBER(OFFSET('Sanitation Data'!$G$12,0,10*ROW('Sanitation Data'!G20))),'Data Summary'!DD26="Yes"),OFFSET('Sanitation Data'!$G$12,0,10*ROW('Sanitation Data'!G20)),NA())</f>
        <v>#N/A</v>
      </c>
      <c r="AP26" s="72" t="e">
        <f ca="true">+IF(AND(ISNUMBER(OFFSET('Sanitation Data'!$H$4,0,10*ROW('Sanitation Data'!H20))),'Data Summary'!DE26="Yes"),100-OFFSET('Sanitation Data'!$H$4,0,10*ROW('Sanitation Data'!H20)),NA())</f>
        <v>#N/A</v>
      </c>
      <c r="AQ26" s="72" t="e">
        <f ca="true">+IF(AND(ISNUMBER(OFFSET('Sanitation Data'!$H$6,0,10*ROW('Sanitation Data'!H20))),'Data Summary'!DF26="Yes"),OFFSET('Sanitation Data'!$H$6,0,10*ROW('Sanitation Data'!H20)),NA())</f>
        <v>#N/A</v>
      </c>
      <c r="AR26" s="72" t="e">
        <f ca="true">+IF(AND(ISNUMBER(OFFSET('Sanitation Data'!$H$10,0,10*ROW('Sanitation Data'!H20))),'Data Summary'!DG26="Yes"),OFFSET('Sanitation Data'!$H$10,0,10*ROW('Sanitation Data'!H20)),NA())</f>
        <v>#N/A</v>
      </c>
      <c r="AS26" s="72" t="e">
        <f ca="true">+IF(AND(ISNUMBER(OFFSET('Sanitation Data'!$H$11,0,10*ROW('Sanitation Data'!H20))),'Data Summary'!DH26="Yes"),OFFSET('Sanitation Data'!$H$11,0,10*ROW('Sanitation Data'!H20)),NA())</f>
        <v>#N/A</v>
      </c>
      <c r="AT26" s="72" t="e">
        <f ca="true">+IF(AND(ISNUMBER(OFFSET('Sanitation Data'!$H$12,0,10*ROW('Sanitation Data'!H20))),'Data Summary'!DI26="Yes"),OFFSET('Sanitation Data'!$H$12,0,10*ROW('Sanitation Data'!H20)),NA())</f>
        <v>#N/A</v>
      </c>
      <c r="AU26" s="72" t="e">
        <f ca="true">+IF(AND(ISNUMBER(OFFSET('Sanitation Data'!$I$4,0,10*ROW('Sanitation Data'!I20))),'Data Summary'!DJ26="Yes"),100-OFFSET('Sanitation Data'!$I$4,0,10*ROW('Sanitation Data'!I20)),NA())</f>
        <v>#N/A</v>
      </c>
      <c r="AV26" s="72" t="e">
        <f ca="true">+IF(AND(ISNUMBER(OFFSET('Sanitation Data'!$I$6,0,10*ROW('Sanitation Data'!I20))),'Data Summary'!DK26="Yes"),OFFSET('Sanitation Data'!$I$6,0,10*ROW('Sanitation Data'!I20)),NA())</f>
        <v>#N/A</v>
      </c>
      <c r="AW26" s="72" t="e">
        <f ca="true">+IF(AND(ISNUMBER(OFFSET('Sanitation Data'!$I$10,0,10*ROW('Sanitation Data'!I20))),'Data Summary'!DL26="Yes"),OFFSET('Sanitation Data'!$I$10,0,10*ROW('Sanitation Data'!I20)),NA())</f>
        <v>#N/A</v>
      </c>
      <c r="AX26" s="72" t="e">
        <f ca="true">+IF(AND(ISNUMBER(OFFSET('Sanitation Data'!$I$11,0,10*ROW('Sanitation Data'!I20))),'Data Summary'!DM26="Yes"),OFFSET('Sanitation Data'!$I$11,0,10*ROW('Sanitation Data'!I20)),NA())</f>
        <v>#N/A</v>
      </c>
      <c r="AY26" s="72" t="e">
        <f ca="true">+IF(AND(ISNUMBER(OFFSET('Sanitation Data'!$I$12,0,10*ROW('Sanitation Data'!I20))),'Data Summary'!DN26="Yes"),OFFSET('Sanitation Data'!$I$12,0,10*ROW('Sanitation Data'!I20)),NA())</f>
        <v>#N/A</v>
      </c>
      <c r="AZ26" s="73" t="e">
        <f ca="true">+IF(AND(ISNUMBER(OFFSET('Hygiene Data'!$D$5,0,10*ROW('Hygiene Data'!D20))),'Data Summary'!DO26="Yes"),OFFSET('Hygiene Data'!$D$5,0,10*ROW('Hygiene Data'!D20)),NA())</f>
        <v>#N/A</v>
      </c>
      <c r="BA26" s="73" t="e">
        <f ca="true">+IF(AND(ISNUMBER(OFFSET('Hygiene Data'!$D$7,0,10*ROW('Hygiene Data'!D20))),'Data Summary'!DP26="Yes"),OFFSET('Hygiene Data'!$D$7,0,10*ROW('Hygiene Data'!D20)),NA())</f>
        <v>#N/A</v>
      </c>
      <c r="BB26" s="73" t="e">
        <f ca="true">+IF(AND(ISNUMBER(OFFSET('Hygiene Data'!$D$9,0,10*ROW('Hygiene Data'!D20))),'Data Summary'!DQ26="Yes"),OFFSET('Hygiene Data'!$D$9,0,10*ROW('Hygiene Data'!D20)),NA())</f>
        <v>#N/A</v>
      </c>
      <c r="BC26" s="73" t="e">
        <f ca="true">+IF(AND(ISNUMBER(OFFSET('Hygiene Data'!$E$5,0,10*ROW('Hygiene Data'!E20))),'Data Summary'!DR26="Yes"),OFFSET('Hygiene Data'!$E$5,0,10*ROW('Hygiene Data'!E20)),NA())</f>
        <v>#N/A</v>
      </c>
      <c r="BD26" s="73" t="e">
        <f ca="true">+IF(AND(ISNUMBER(OFFSET('Hygiene Data'!$E$7,0,10*ROW('Hygiene Data'!E20))),'Data Summary'!DS26="Yes"),OFFSET('Hygiene Data'!$E$7,0,10*ROW('Hygiene Data'!E20)),NA())</f>
        <v>#N/A</v>
      </c>
      <c r="BE26" s="73" t="e">
        <f ca="true">+IF(AND(ISNUMBER(OFFSET('Hygiene Data'!$E$9,0,10*ROW('Hygiene Data'!E20))),'Data Summary'!DT26="Yes"),OFFSET('Hygiene Data'!$E$9,0,10*ROW('Hygiene Data'!E20)),NA())</f>
        <v>#N/A</v>
      </c>
      <c r="BF26" s="73" t="e">
        <f ca="true">+IF(AND(ISNUMBER(OFFSET('Hygiene Data'!$F$5,0,10*ROW('Hygiene Data'!F20))),'Data Summary'!DU26="Yes"),OFFSET('Hygiene Data'!$F$5,0,10*ROW('Hygiene Data'!F20)),NA())</f>
        <v>#N/A</v>
      </c>
      <c r="BG26" s="73" t="e">
        <f ca="true">+IF(AND(ISNUMBER(OFFSET('Hygiene Data'!$F$7,0,10*ROW('Hygiene Data'!F20))),'Data Summary'!DV26="Yes"),OFFSET('Hygiene Data'!$F$7,0,10*ROW('Hygiene Data'!F20)),NA())</f>
        <v>#N/A</v>
      </c>
      <c r="BH26" s="73" t="e">
        <f ca="true">+IF(AND(ISNUMBER(OFFSET('Hygiene Data'!$F$9,0,10*ROW('Hygiene Data'!F20))),'Data Summary'!DW26="Yes"),OFFSET('Hygiene Data'!$F$9,0,10*ROW('Hygiene Data'!F20)),NA())</f>
        <v>#N/A</v>
      </c>
      <c r="BI26" s="73" t="e">
        <f ca="true">+IF(AND(ISNUMBER(OFFSET('Hygiene Data'!$G$5,0,10*ROW('Hygiene Data'!G20))),'Data Summary'!DX26="Yes"),OFFSET('Hygiene Data'!$G$5,0,10*ROW('Hygiene Data'!G20)),NA())</f>
        <v>#N/A</v>
      </c>
      <c r="BJ26" s="73" t="e">
        <f ca="true">+IF(AND(ISNUMBER(OFFSET('Hygiene Data'!$G$7,0,10*ROW('Hygiene Data'!G20))),'Data Summary'!DY26="Yes"),OFFSET('Hygiene Data'!$G$7,0,10*ROW('Hygiene Data'!G20)),NA())</f>
        <v>#N/A</v>
      </c>
      <c r="BK26" s="73" t="e">
        <f ca="true">+IF(AND(ISNUMBER(OFFSET('Hygiene Data'!$G$9,0,10*ROW('Hygiene Data'!G20))),'Data Summary'!DZ26="Yes"),OFFSET('Hygiene Data'!$G$9,0,10*ROW('Hygiene Data'!G20)),NA())</f>
        <v>#N/A</v>
      </c>
      <c r="BL26" s="73" t="e">
        <f ca="true">+IF(AND(ISNUMBER(OFFSET('Hygiene Data'!$H$5,0,10*ROW('Hygiene Data'!H20))),'Data Summary'!EA26="Yes"),OFFSET('Hygiene Data'!$H$5,0,10*ROW('Hygiene Data'!H20)),NA())</f>
        <v>#N/A</v>
      </c>
      <c r="BM26" s="73" t="e">
        <f ca="true">+IF(AND(ISNUMBER(OFFSET('Hygiene Data'!$H$7,0,10*ROW('Hygiene Data'!H20))),'Data Summary'!EB26="Yes"),OFFSET('Hygiene Data'!$H$7,0,10*ROW('Hygiene Data'!H20)),NA())</f>
        <v>#N/A</v>
      </c>
      <c r="BN26" s="73" t="e">
        <f ca="true">+IF(AND(ISNUMBER(OFFSET('Hygiene Data'!$H$9,0,10*ROW('Hygiene Data'!H20))),'Data Summary'!EC26="Yes"),OFFSET('Hygiene Data'!$H$9,0,10*ROW('Hygiene Data'!H20)),NA())</f>
        <v>#N/A</v>
      </c>
      <c r="BO26" s="73" t="e">
        <f ca="true">+IF(AND(ISNUMBER(OFFSET('Hygiene Data'!$I$5,0,10*ROW('Hygiene Data'!I20))),'Data Summary'!ED26="Yes"),OFFSET('Hygiene Data'!$I$5,0,10*ROW('Hygiene Data'!I20)),NA())</f>
        <v>#N/A</v>
      </c>
      <c r="BP26" s="73" t="e">
        <f ca="true">+IF(AND(ISNUMBER(OFFSET('Hygiene Data'!$I$7,0,10*ROW('Hygiene Data'!I20))),'Data Summary'!EE26="Yes"),OFFSET('Hygiene Data'!$I$7,0,10*ROW('Hygiene Data'!I20)),NA())</f>
        <v>#N/A</v>
      </c>
      <c r="BQ26" s="73" t="e">
        <f ca="true">+IF(AND(ISNUMBER(OFFSET('Hygiene Data'!$I$9,0,10*ROW('Hygiene Data'!I20))),'Data Summary'!EF26="Yes"),OFFSET('Hygiene Data'!$I$9,0,10*ROW('Hygiene Data'!I20)),NA())</f>
        <v>#N/A</v>
      </c>
    </row>
    <row xmlns:x14ac="http://schemas.microsoft.com/office/spreadsheetml/2009/9/ac" r="27" x14ac:dyDescent="0.2">
      <c r="A27" s="294" t="e">
        <f ca="true">+RIGHT('Data Summary'!A27,LEN('Data Summary'!A27)-9)</f>
        <v>#VALUE!</v>
      </c>
      <c r="B27" s="28" t="str">
        <f ca="true">+IF(ISTEXT('Data Summary'!B27),'Data Summary'!B27,"")</f>
        <v/>
      </c>
      <c r="C27" s="293" t="e">
        <f ca="true">+VALUE('Data Summary'!C27)</f>
        <v>#VALUE!</v>
      </c>
      <c r="D27" s="71" t="e">
        <f ca="true">+IF(AND(ISNUMBER(OFFSET('Water Data'!$D$4,0,10*ROW('Water Data'!D21))),'Data Summary'!BS27="Yes"),100-OFFSET('Water Data'!$D$4,0,10*ROW('Water Data'!D21)),NA())</f>
        <v>#N/A</v>
      </c>
      <c r="E27" s="71" t="e">
        <f ca="true">+IF(AND(ISNUMBER(OFFSET('Water Data'!$D$6,0,10*ROW('Water Data'!D21))),'Data Summary'!BT27="Yes"),OFFSET('Water Data'!$D$6,0,10*ROW('Water Data'!D21)),NA())</f>
        <v>#N/A</v>
      </c>
      <c r="F27" s="71" t="e">
        <f ca="true">+IF(AND(ISNUMBER(OFFSET('Water Data'!$D$9,0,10*ROW('Water Data'!D21))),'Data Summary'!BU27="Yes"),OFFSET('Water Data'!$D$9,0,10*ROW('Water Data'!D21)),NA())</f>
        <v>#N/A</v>
      </c>
      <c r="G27" s="71" t="e">
        <f ca="true">+IF(AND(ISNUMBER(OFFSET('Water Data'!$E$4,0,10*ROW('Water Data'!E21))),'Data Summary'!BV27="Yes"),100-OFFSET('Water Data'!$E$4,0,10*ROW('Water Data'!E21)),NA())</f>
        <v>#N/A</v>
      </c>
      <c r="H27" s="71" t="e">
        <f ca="true">+IF(AND(ISNUMBER(OFFSET('Water Data'!$E$6,0,10*ROW('Water Data'!E21))),'Data Summary'!BW27="Yes"),OFFSET('Water Data'!$E$6,0,10*ROW('Water Data'!E21)),NA())</f>
        <v>#N/A</v>
      </c>
      <c r="I27" s="71" t="e">
        <f ca="true">+IF(AND(ISNUMBER(OFFSET('Water Data'!$E$9,0,10*ROW('Water Data'!E21))),'Data Summary'!BX27="Yes"),OFFSET('Water Data'!$E$9,0,10*ROW('Water Data'!E21)),NA())</f>
        <v>#N/A</v>
      </c>
      <c r="J27" s="71" t="e">
        <f ca="true">+IF(AND(ISNUMBER(OFFSET('Water Data'!$F$4,0,10*ROW('Water Data'!F21))),'Data Summary'!BY27="Yes"),100-OFFSET('Water Data'!$F$4,0,10*ROW('Water Data'!F21)),NA())</f>
        <v>#N/A</v>
      </c>
      <c r="K27" s="71" t="e">
        <f ca="true">+IF(AND(ISNUMBER(OFFSET('Water Data'!$F$6,0,10*ROW('Water Data'!F21))),'Data Summary'!BZ27="Yes"),OFFSET('Water Data'!$F$6,0,10*ROW('Water Data'!F21)),NA())</f>
        <v>#N/A</v>
      </c>
      <c r="L27" s="71" t="e">
        <f ca="true">+IF(AND(ISNUMBER(OFFSET('Water Data'!$F$9,0,10*ROW('Water Data'!F21))),'Data Summary'!CA27="Yes"),OFFSET('Water Data'!$F$9,0,10*ROW('Water Data'!F21)),NA())</f>
        <v>#N/A</v>
      </c>
      <c r="M27" s="71" t="e">
        <f ca="true">+IF(AND(ISNUMBER(OFFSET('Water Data'!$G$4,0,10*ROW('Water Data'!G21))),'Data Summary'!CB27="Yes"),100-OFFSET('Water Data'!$G$4,0,10*ROW('Water Data'!G21)),NA())</f>
        <v>#N/A</v>
      </c>
      <c r="N27" s="71" t="e">
        <f ca="true">+IF(AND(ISNUMBER(OFFSET('Water Data'!$G$6,0,10*ROW('Water Data'!G21))),'Data Summary'!CC27="Yes"),OFFSET('Water Data'!$G$6,0,10*ROW('Water Data'!G21)),NA())</f>
        <v>#N/A</v>
      </c>
      <c r="O27" s="71" t="e">
        <f ca="true">+IF(AND(ISNUMBER(OFFSET('Water Data'!$G$9,0,10*ROW('Water Data'!G21))),'Data Summary'!CD27="Yes"),OFFSET('Water Data'!$G$9,0,10*ROW('Water Data'!G21)),NA())</f>
        <v>#N/A</v>
      </c>
      <c r="P27" s="71" t="e">
        <f ca="true">+IF(AND(ISNUMBER(OFFSET('Water Data'!$H$4,0,10*ROW('Water Data'!H21))),'Data Summary'!CE27="Yes"),100-OFFSET('Water Data'!$H$4,0,10*ROW('Water Data'!H21)),NA())</f>
        <v>#N/A</v>
      </c>
      <c r="Q27" s="71" t="e">
        <f ca="true">+IF(AND(ISNUMBER(OFFSET('Water Data'!$H$6,0,10*ROW('Water Data'!H21))),'Data Summary'!CF27="Yes"),OFFSET('Water Data'!$H$6,0,10*ROW('Water Data'!H21)),NA())</f>
        <v>#N/A</v>
      </c>
      <c r="R27" s="71" t="e">
        <f ca="true">+IF(AND(ISNUMBER(OFFSET('Water Data'!$H$9,0,10*ROW('Water Data'!H21))),'Data Summary'!CG27="Yes"),OFFSET('Water Data'!$H$9,0,10*ROW('Water Data'!H21)),NA())</f>
        <v>#N/A</v>
      </c>
      <c r="S27" s="71" t="e">
        <f ca="true">+IF(AND(ISNUMBER(OFFSET('Water Data'!$I$4,0,10*ROW('Water Data'!I21))),'Data Summary'!CH27="Yes"),100-OFFSET('Water Data'!$I$4,0,10*ROW('Water Data'!I21)),NA())</f>
        <v>#N/A</v>
      </c>
      <c r="T27" s="71" t="e">
        <f ca="true">+IF(AND(ISNUMBER(OFFSET('Water Data'!$I$6,0,10*ROW('Water Data'!I21))),'Data Summary'!CI27="Yes"),OFFSET('Water Data'!$I$6,0,10*ROW('Water Data'!I21)),NA())</f>
        <v>#N/A</v>
      </c>
      <c r="U27" s="71" t="e">
        <f ca="true">+IF(AND(ISNUMBER(OFFSET('Water Data'!$I$9,0,10*ROW('Water Data'!I21))),'Data Summary'!CJ27="Yes"),OFFSET('Water Data'!$I$9,0,10*ROW('Water Data'!I21)),NA())</f>
        <v>#N/A</v>
      </c>
      <c r="V27" s="72" t="e">
        <f ca="true">+IF(AND(ISNUMBER(OFFSET('Sanitation Data'!$D$4,0,10*ROW('Sanitation Data'!D21))),'Data Summary'!CK27="Yes"),100-OFFSET('Sanitation Data'!$D$4,0,10*ROW('Sanitation Data'!D21)),NA())</f>
        <v>#N/A</v>
      </c>
      <c r="W27" s="72" t="e">
        <f ca="true">+IF(AND(ISNUMBER(OFFSET('Sanitation Data'!$D$6,0,10*ROW('Sanitation Data'!D21))),'Data Summary'!CL27="Yes"),OFFSET('Sanitation Data'!$D$6,0,10*ROW('Sanitation Data'!D21)),NA())</f>
        <v>#N/A</v>
      </c>
      <c r="X27" s="72" t="e">
        <f ca="true">+IF(AND(ISNUMBER(OFFSET('Sanitation Data'!$D$10,0,10*ROW('Sanitation Data'!D21))),'Data Summary'!CM27="Yes"),OFFSET('Sanitation Data'!$D$10,0,10*ROW('Sanitation Data'!D21)),NA())</f>
        <v>#N/A</v>
      </c>
      <c r="Y27" s="72" t="e">
        <f ca="true">+IF(AND(ISNUMBER(OFFSET('Sanitation Data'!$D$11,0,10*ROW('Sanitation Data'!D21))),'Data Summary'!CN27="Yes"),OFFSET('Sanitation Data'!$D$11,0,10*ROW('Sanitation Data'!D21)),NA())</f>
        <v>#N/A</v>
      </c>
      <c r="Z27" s="72" t="e">
        <f ca="true">+IF(AND(ISNUMBER(OFFSET('Sanitation Data'!$D$12,0,10*ROW('Sanitation Data'!D21))),'Data Summary'!CO27="Yes"),OFFSET('Sanitation Data'!$D$12,0,10*ROW('Sanitation Data'!D21)),NA())</f>
        <v>#N/A</v>
      </c>
      <c r="AA27" s="72" t="e">
        <f ca="true">+IF(AND(ISNUMBER(OFFSET('Sanitation Data'!$E$4,0,10*ROW('Sanitation Data'!E21))),'Data Summary'!CP27="Yes"),100-OFFSET('Sanitation Data'!$E$4,0,10*ROW('Sanitation Data'!E21)),NA())</f>
        <v>#N/A</v>
      </c>
      <c r="AB27" s="72" t="e">
        <f ca="true">+IF(AND(ISNUMBER(OFFSET('Sanitation Data'!$E$6,0,10*ROW('Sanitation Data'!E21))),'Data Summary'!CQ27="Yes"),OFFSET('Sanitation Data'!$E$6,0,10*ROW('Sanitation Data'!E21)),NA())</f>
        <v>#N/A</v>
      </c>
      <c r="AC27" s="72" t="e">
        <f ca="true">+IF(AND(ISNUMBER(OFFSET('Sanitation Data'!$E$10,0,10*ROW('Sanitation Data'!E21))),'Data Summary'!CR27="Yes"),OFFSET('Sanitation Data'!$E$10,0,10*ROW('Sanitation Data'!E21)),NA())</f>
        <v>#N/A</v>
      </c>
      <c r="AD27" s="72" t="e">
        <f ca="true">+IF(AND(ISNUMBER(OFFSET('Sanitation Data'!$E$11,0,10*ROW('Sanitation Data'!E21))),'Data Summary'!CS27="Yes"),OFFSET('Sanitation Data'!$E$11,0,10*ROW('Sanitation Data'!E21)),NA())</f>
        <v>#N/A</v>
      </c>
      <c r="AE27" s="72" t="e">
        <f ca="true">+IF(AND(ISNUMBER(OFFSET('Sanitation Data'!$E$12,0,10*ROW('Sanitation Data'!E21))),'Data Summary'!CT27="Yes"),OFFSET('Sanitation Data'!$E$12,0,10*ROW('Sanitation Data'!E21)),NA())</f>
        <v>#N/A</v>
      </c>
      <c r="AF27" s="72" t="e">
        <f ca="true">+IF(AND(ISNUMBER(OFFSET('Sanitation Data'!$F$4,0,10*ROW('Sanitation Data'!F21))),'Data Summary'!CU27="Yes"),100-OFFSET('Sanitation Data'!$F$4,0,10*ROW('Sanitation Data'!F21)),NA())</f>
        <v>#N/A</v>
      </c>
      <c r="AG27" s="72" t="e">
        <f ca="true">+IF(AND(ISNUMBER(OFFSET('Sanitation Data'!$F$6,0,10*ROW('Sanitation Data'!F21))),'Data Summary'!CV27="Yes"),OFFSET('Sanitation Data'!$F$6,0,10*ROW('Sanitation Data'!F21)),NA())</f>
        <v>#N/A</v>
      </c>
      <c r="AH27" s="72" t="e">
        <f ca="true">+IF(AND(ISNUMBER(OFFSET('Sanitation Data'!$F$10,0,10*ROW('Sanitation Data'!F21))),'Data Summary'!CW27="Yes"),OFFSET('Sanitation Data'!$F$10,0,10*ROW('Sanitation Data'!F21)),NA())</f>
        <v>#N/A</v>
      </c>
      <c r="AI27" s="72" t="e">
        <f ca="true">+IF(AND(ISNUMBER(OFFSET('Sanitation Data'!$F$11,0,10*ROW('Sanitation Data'!F21))),'Data Summary'!CX27="Yes"),OFFSET('Sanitation Data'!$F$11,0,10*ROW('Sanitation Data'!F21)),NA())</f>
        <v>#N/A</v>
      </c>
      <c r="AJ27" s="72" t="e">
        <f ca="true">+IF(AND(ISNUMBER(OFFSET('Sanitation Data'!$F$12,0,10*ROW('Sanitation Data'!F21))),'Data Summary'!CY27="Yes"),OFFSET('Sanitation Data'!$F$12,0,10*ROW('Sanitation Data'!F21)),NA())</f>
        <v>#N/A</v>
      </c>
      <c r="AK27" s="72" t="e">
        <f ca="true">+IF(AND(ISNUMBER(OFFSET('Sanitation Data'!$G$4,0,10*ROW('Sanitation Data'!G21))),'Data Summary'!CZ27="Yes"),100-OFFSET('Sanitation Data'!$G$4,0,10*ROW('Sanitation Data'!G21)),NA())</f>
        <v>#N/A</v>
      </c>
      <c r="AL27" s="72" t="e">
        <f ca="true">+IF(AND(ISNUMBER(OFFSET('Sanitation Data'!$G$6,0,10*ROW('Sanitation Data'!G21))),'Data Summary'!DA27="Yes"),OFFSET('Sanitation Data'!$G$6,0,10*ROW('Sanitation Data'!G21)),NA())</f>
        <v>#N/A</v>
      </c>
      <c r="AM27" s="72" t="e">
        <f ca="true">+IF(AND(ISNUMBER(OFFSET('Sanitation Data'!$G$10,0,10*ROW('Sanitation Data'!G21))),'Data Summary'!DB27="Yes"),OFFSET('Sanitation Data'!$G$10,0,10*ROW('Sanitation Data'!G21)),NA())</f>
        <v>#N/A</v>
      </c>
      <c r="AN27" s="72" t="e">
        <f ca="true">+IF(AND(ISNUMBER(OFFSET('Sanitation Data'!$G$11,0,10*ROW('Sanitation Data'!G21))),'Data Summary'!DC27="Yes"),OFFSET('Sanitation Data'!$G$11,0,10*ROW('Sanitation Data'!G21)),NA())</f>
        <v>#N/A</v>
      </c>
      <c r="AO27" s="72" t="e">
        <f ca="true">+IF(AND(ISNUMBER(OFFSET('Sanitation Data'!$G$12,0,10*ROW('Sanitation Data'!G21))),'Data Summary'!DD27="Yes"),OFFSET('Sanitation Data'!$G$12,0,10*ROW('Sanitation Data'!G21)),NA())</f>
        <v>#N/A</v>
      </c>
      <c r="AP27" s="72" t="e">
        <f ca="true">+IF(AND(ISNUMBER(OFFSET('Sanitation Data'!$H$4,0,10*ROW('Sanitation Data'!H21))),'Data Summary'!DE27="Yes"),100-OFFSET('Sanitation Data'!$H$4,0,10*ROW('Sanitation Data'!H21)),NA())</f>
        <v>#N/A</v>
      </c>
      <c r="AQ27" s="72" t="e">
        <f ca="true">+IF(AND(ISNUMBER(OFFSET('Sanitation Data'!$H$6,0,10*ROW('Sanitation Data'!H21))),'Data Summary'!DF27="Yes"),OFFSET('Sanitation Data'!$H$6,0,10*ROW('Sanitation Data'!H21)),NA())</f>
        <v>#N/A</v>
      </c>
      <c r="AR27" s="72" t="e">
        <f ca="true">+IF(AND(ISNUMBER(OFFSET('Sanitation Data'!$H$10,0,10*ROW('Sanitation Data'!H21))),'Data Summary'!DG27="Yes"),OFFSET('Sanitation Data'!$H$10,0,10*ROW('Sanitation Data'!H21)),NA())</f>
        <v>#N/A</v>
      </c>
      <c r="AS27" s="72" t="e">
        <f ca="true">+IF(AND(ISNUMBER(OFFSET('Sanitation Data'!$H$11,0,10*ROW('Sanitation Data'!H21))),'Data Summary'!DH27="Yes"),OFFSET('Sanitation Data'!$H$11,0,10*ROW('Sanitation Data'!H21)),NA())</f>
        <v>#N/A</v>
      </c>
      <c r="AT27" s="72" t="e">
        <f ca="true">+IF(AND(ISNUMBER(OFFSET('Sanitation Data'!$H$12,0,10*ROW('Sanitation Data'!H21))),'Data Summary'!DI27="Yes"),OFFSET('Sanitation Data'!$H$12,0,10*ROW('Sanitation Data'!H21)),NA())</f>
        <v>#N/A</v>
      </c>
      <c r="AU27" s="72" t="e">
        <f ca="true">+IF(AND(ISNUMBER(OFFSET('Sanitation Data'!$I$4,0,10*ROW('Sanitation Data'!I21))),'Data Summary'!DJ27="Yes"),100-OFFSET('Sanitation Data'!$I$4,0,10*ROW('Sanitation Data'!I21)),NA())</f>
        <v>#N/A</v>
      </c>
      <c r="AV27" s="72" t="e">
        <f ca="true">+IF(AND(ISNUMBER(OFFSET('Sanitation Data'!$I$6,0,10*ROW('Sanitation Data'!I21))),'Data Summary'!DK27="Yes"),OFFSET('Sanitation Data'!$I$6,0,10*ROW('Sanitation Data'!I21)),NA())</f>
        <v>#N/A</v>
      </c>
      <c r="AW27" s="72" t="e">
        <f ca="true">+IF(AND(ISNUMBER(OFFSET('Sanitation Data'!$I$10,0,10*ROW('Sanitation Data'!I21))),'Data Summary'!DL27="Yes"),OFFSET('Sanitation Data'!$I$10,0,10*ROW('Sanitation Data'!I21)),NA())</f>
        <v>#N/A</v>
      </c>
      <c r="AX27" s="72" t="e">
        <f ca="true">+IF(AND(ISNUMBER(OFFSET('Sanitation Data'!$I$11,0,10*ROW('Sanitation Data'!I21))),'Data Summary'!DM27="Yes"),OFFSET('Sanitation Data'!$I$11,0,10*ROW('Sanitation Data'!I21)),NA())</f>
        <v>#N/A</v>
      </c>
      <c r="AY27" s="72" t="e">
        <f ca="true">+IF(AND(ISNUMBER(OFFSET('Sanitation Data'!$I$12,0,10*ROW('Sanitation Data'!I21))),'Data Summary'!DN27="Yes"),OFFSET('Sanitation Data'!$I$12,0,10*ROW('Sanitation Data'!I21)),NA())</f>
        <v>#N/A</v>
      </c>
      <c r="AZ27" s="73" t="e">
        <f ca="true">+IF(AND(ISNUMBER(OFFSET('Hygiene Data'!$D$5,0,10*ROW('Hygiene Data'!D21))),'Data Summary'!DO27="Yes"),OFFSET('Hygiene Data'!$D$5,0,10*ROW('Hygiene Data'!D21)),NA())</f>
        <v>#N/A</v>
      </c>
      <c r="BA27" s="73" t="e">
        <f ca="true">+IF(AND(ISNUMBER(OFFSET('Hygiene Data'!$D$7,0,10*ROW('Hygiene Data'!D21))),'Data Summary'!DP27="Yes"),OFFSET('Hygiene Data'!$D$7,0,10*ROW('Hygiene Data'!D21)),NA())</f>
        <v>#N/A</v>
      </c>
      <c r="BB27" s="73" t="e">
        <f ca="true">+IF(AND(ISNUMBER(OFFSET('Hygiene Data'!$D$9,0,10*ROW('Hygiene Data'!D21))),'Data Summary'!DQ27="Yes"),OFFSET('Hygiene Data'!$D$9,0,10*ROW('Hygiene Data'!D21)),NA())</f>
        <v>#N/A</v>
      </c>
      <c r="BC27" s="73" t="e">
        <f ca="true">+IF(AND(ISNUMBER(OFFSET('Hygiene Data'!$E$5,0,10*ROW('Hygiene Data'!E21))),'Data Summary'!DR27="Yes"),OFFSET('Hygiene Data'!$E$5,0,10*ROW('Hygiene Data'!E21)),NA())</f>
        <v>#N/A</v>
      </c>
      <c r="BD27" s="73" t="e">
        <f ca="true">+IF(AND(ISNUMBER(OFFSET('Hygiene Data'!$E$7,0,10*ROW('Hygiene Data'!E21))),'Data Summary'!DS27="Yes"),OFFSET('Hygiene Data'!$E$7,0,10*ROW('Hygiene Data'!E21)),NA())</f>
        <v>#N/A</v>
      </c>
      <c r="BE27" s="73" t="e">
        <f ca="true">+IF(AND(ISNUMBER(OFFSET('Hygiene Data'!$E$9,0,10*ROW('Hygiene Data'!E21))),'Data Summary'!DT27="Yes"),OFFSET('Hygiene Data'!$E$9,0,10*ROW('Hygiene Data'!E21)),NA())</f>
        <v>#N/A</v>
      </c>
      <c r="BF27" s="73" t="e">
        <f ca="true">+IF(AND(ISNUMBER(OFFSET('Hygiene Data'!$F$5,0,10*ROW('Hygiene Data'!F21))),'Data Summary'!DU27="Yes"),OFFSET('Hygiene Data'!$F$5,0,10*ROW('Hygiene Data'!F21)),NA())</f>
        <v>#N/A</v>
      </c>
      <c r="BG27" s="73" t="e">
        <f ca="true">+IF(AND(ISNUMBER(OFFSET('Hygiene Data'!$F$7,0,10*ROW('Hygiene Data'!F21))),'Data Summary'!DV27="Yes"),OFFSET('Hygiene Data'!$F$7,0,10*ROW('Hygiene Data'!F21)),NA())</f>
        <v>#N/A</v>
      </c>
      <c r="BH27" s="73" t="e">
        <f ca="true">+IF(AND(ISNUMBER(OFFSET('Hygiene Data'!$F$9,0,10*ROW('Hygiene Data'!F21))),'Data Summary'!DW27="Yes"),OFFSET('Hygiene Data'!$F$9,0,10*ROW('Hygiene Data'!F21)),NA())</f>
        <v>#N/A</v>
      </c>
      <c r="BI27" s="73" t="e">
        <f ca="true">+IF(AND(ISNUMBER(OFFSET('Hygiene Data'!$G$5,0,10*ROW('Hygiene Data'!G21))),'Data Summary'!DX27="Yes"),OFFSET('Hygiene Data'!$G$5,0,10*ROW('Hygiene Data'!G21)),NA())</f>
        <v>#N/A</v>
      </c>
      <c r="BJ27" s="73" t="e">
        <f ca="true">+IF(AND(ISNUMBER(OFFSET('Hygiene Data'!$G$7,0,10*ROW('Hygiene Data'!G21))),'Data Summary'!DY27="Yes"),OFFSET('Hygiene Data'!$G$7,0,10*ROW('Hygiene Data'!G21)),NA())</f>
        <v>#N/A</v>
      </c>
      <c r="BK27" s="73" t="e">
        <f ca="true">+IF(AND(ISNUMBER(OFFSET('Hygiene Data'!$G$9,0,10*ROW('Hygiene Data'!G21))),'Data Summary'!DZ27="Yes"),OFFSET('Hygiene Data'!$G$9,0,10*ROW('Hygiene Data'!G21)),NA())</f>
        <v>#N/A</v>
      </c>
      <c r="BL27" s="73" t="e">
        <f ca="true">+IF(AND(ISNUMBER(OFFSET('Hygiene Data'!$H$5,0,10*ROW('Hygiene Data'!H21))),'Data Summary'!EA27="Yes"),OFFSET('Hygiene Data'!$H$5,0,10*ROW('Hygiene Data'!H21)),NA())</f>
        <v>#N/A</v>
      </c>
      <c r="BM27" s="73" t="e">
        <f ca="true">+IF(AND(ISNUMBER(OFFSET('Hygiene Data'!$H$7,0,10*ROW('Hygiene Data'!H21))),'Data Summary'!EB27="Yes"),OFFSET('Hygiene Data'!$H$7,0,10*ROW('Hygiene Data'!H21)),NA())</f>
        <v>#N/A</v>
      </c>
      <c r="BN27" s="73" t="e">
        <f ca="true">+IF(AND(ISNUMBER(OFFSET('Hygiene Data'!$H$9,0,10*ROW('Hygiene Data'!H21))),'Data Summary'!EC27="Yes"),OFFSET('Hygiene Data'!$H$9,0,10*ROW('Hygiene Data'!H21)),NA())</f>
        <v>#N/A</v>
      </c>
      <c r="BO27" s="73" t="e">
        <f ca="true">+IF(AND(ISNUMBER(OFFSET('Hygiene Data'!$I$5,0,10*ROW('Hygiene Data'!I21))),'Data Summary'!ED27="Yes"),OFFSET('Hygiene Data'!$I$5,0,10*ROW('Hygiene Data'!I21)),NA())</f>
        <v>#N/A</v>
      </c>
      <c r="BP27" s="73" t="e">
        <f ca="true">+IF(AND(ISNUMBER(OFFSET('Hygiene Data'!$I$7,0,10*ROW('Hygiene Data'!I21))),'Data Summary'!EE27="Yes"),OFFSET('Hygiene Data'!$I$7,0,10*ROW('Hygiene Data'!I21)),NA())</f>
        <v>#N/A</v>
      </c>
      <c r="BQ27" s="73" t="e">
        <f ca="true">+IF(AND(ISNUMBER(OFFSET('Hygiene Data'!$I$9,0,10*ROW('Hygiene Data'!I21))),'Data Summary'!EF27="Yes"),OFFSET('Hygiene Data'!$I$9,0,10*ROW('Hygiene Data'!I21)),NA())</f>
        <v>#N/A</v>
      </c>
    </row>
    <row xmlns:x14ac="http://schemas.microsoft.com/office/spreadsheetml/2009/9/ac" r="28" x14ac:dyDescent="0.2">
      <c r="A28" s="294" t="e">
        <f ca="true">+RIGHT('Data Summary'!A28,LEN('Data Summary'!A28)-9)</f>
        <v>#VALUE!</v>
      </c>
      <c r="B28" s="28" t="str">
        <f ca="true">+IF(ISTEXT('Data Summary'!B28),'Data Summary'!B28,"")</f>
        <v/>
      </c>
      <c r="C28" s="293" t="e">
        <f ca="true">+VALUE('Data Summary'!C28)</f>
        <v>#VALUE!</v>
      </c>
      <c r="D28" s="71" t="e">
        <f ca="true">+IF(AND(ISNUMBER(OFFSET('Water Data'!$D$4,0,10*ROW('Water Data'!D22))),'Data Summary'!BS28="Yes"),100-OFFSET('Water Data'!$D$4,0,10*ROW('Water Data'!D22)),NA())</f>
        <v>#N/A</v>
      </c>
      <c r="E28" s="71" t="e">
        <f ca="true">+IF(AND(ISNUMBER(OFFSET('Water Data'!$D$6,0,10*ROW('Water Data'!D22))),'Data Summary'!BT28="Yes"),OFFSET('Water Data'!$D$6,0,10*ROW('Water Data'!D22)),NA())</f>
        <v>#N/A</v>
      </c>
      <c r="F28" s="71" t="e">
        <f ca="true">+IF(AND(ISNUMBER(OFFSET('Water Data'!$D$9,0,10*ROW('Water Data'!D22))),'Data Summary'!BU28="Yes"),OFFSET('Water Data'!$D$9,0,10*ROW('Water Data'!D22)),NA())</f>
        <v>#N/A</v>
      </c>
      <c r="G28" s="71" t="e">
        <f ca="true">+IF(AND(ISNUMBER(OFFSET('Water Data'!$E$4,0,10*ROW('Water Data'!E22))),'Data Summary'!BV28="Yes"),100-OFFSET('Water Data'!$E$4,0,10*ROW('Water Data'!E22)),NA())</f>
        <v>#N/A</v>
      </c>
      <c r="H28" s="71" t="e">
        <f ca="true">+IF(AND(ISNUMBER(OFFSET('Water Data'!$E$6,0,10*ROW('Water Data'!E22))),'Data Summary'!BW28="Yes"),OFFSET('Water Data'!$E$6,0,10*ROW('Water Data'!E22)),NA())</f>
        <v>#N/A</v>
      </c>
      <c r="I28" s="71" t="e">
        <f ca="true">+IF(AND(ISNUMBER(OFFSET('Water Data'!$E$9,0,10*ROW('Water Data'!E22))),'Data Summary'!BX28="Yes"),OFFSET('Water Data'!$E$9,0,10*ROW('Water Data'!E22)),NA())</f>
        <v>#N/A</v>
      </c>
      <c r="J28" s="71" t="e">
        <f ca="true">+IF(AND(ISNUMBER(OFFSET('Water Data'!$F$4,0,10*ROW('Water Data'!F22))),'Data Summary'!BY28="Yes"),100-OFFSET('Water Data'!$F$4,0,10*ROW('Water Data'!F22)),NA())</f>
        <v>#N/A</v>
      </c>
      <c r="K28" s="71" t="e">
        <f ca="true">+IF(AND(ISNUMBER(OFFSET('Water Data'!$F$6,0,10*ROW('Water Data'!F22))),'Data Summary'!BZ28="Yes"),OFFSET('Water Data'!$F$6,0,10*ROW('Water Data'!F22)),NA())</f>
        <v>#N/A</v>
      </c>
      <c r="L28" s="71" t="e">
        <f ca="true">+IF(AND(ISNUMBER(OFFSET('Water Data'!$F$9,0,10*ROW('Water Data'!F22))),'Data Summary'!CA28="Yes"),OFFSET('Water Data'!$F$9,0,10*ROW('Water Data'!F22)),NA())</f>
        <v>#N/A</v>
      </c>
      <c r="M28" s="71" t="e">
        <f ca="true">+IF(AND(ISNUMBER(OFFSET('Water Data'!$G$4,0,10*ROW('Water Data'!G22))),'Data Summary'!CB28="Yes"),100-OFFSET('Water Data'!$G$4,0,10*ROW('Water Data'!G22)),NA())</f>
        <v>#N/A</v>
      </c>
      <c r="N28" s="71" t="e">
        <f ca="true">+IF(AND(ISNUMBER(OFFSET('Water Data'!$G$6,0,10*ROW('Water Data'!G22))),'Data Summary'!CC28="Yes"),OFFSET('Water Data'!$G$6,0,10*ROW('Water Data'!G22)),NA())</f>
        <v>#N/A</v>
      </c>
      <c r="O28" s="71" t="e">
        <f ca="true">+IF(AND(ISNUMBER(OFFSET('Water Data'!$G$9,0,10*ROW('Water Data'!G22))),'Data Summary'!CD28="Yes"),OFFSET('Water Data'!$G$9,0,10*ROW('Water Data'!G22)),NA())</f>
        <v>#N/A</v>
      </c>
      <c r="P28" s="71" t="e">
        <f ca="true">+IF(AND(ISNUMBER(OFFSET('Water Data'!$H$4,0,10*ROW('Water Data'!H22))),'Data Summary'!CE28="Yes"),100-OFFSET('Water Data'!$H$4,0,10*ROW('Water Data'!H22)),NA())</f>
        <v>#N/A</v>
      </c>
      <c r="Q28" s="71" t="e">
        <f ca="true">+IF(AND(ISNUMBER(OFFSET('Water Data'!$H$6,0,10*ROW('Water Data'!H22))),'Data Summary'!CF28="Yes"),OFFSET('Water Data'!$H$6,0,10*ROW('Water Data'!H22)),NA())</f>
        <v>#N/A</v>
      </c>
      <c r="R28" s="71" t="e">
        <f ca="true">+IF(AND(ISNUMBER(OFFSET('Water Data'!$H$9,0,10*ROW('Water Data'!H22))),'Data Summary'!CG28="Yes"),OFFSET('Water Data'!$H$9,0,10*ROW('Water Data'!H22)),NA())</f>
        <v>#N/A</v>
      </c>
      <c r="S28" s="71" t="e">
        <f ca="true">+IF(AND(ISNUMBER(OFFSET('Water Data'!$I$4,0,10*ROW('Water Data'!I22))),'Data Summary'!CH28="Yes"),100-OFFSET('Water Data'!$I$4,0,10*ROW('Water Data'!I22)),NA())</f>
        <v>#N/A</v>
      </c>
      <c r="T28" s="71" t="e">
        <f ca="true">+IF(AND(ISNUMBER(OFFSET('Water Data'!$I$6,0,10*ROW('Water Data'!I22))),'Data Summary'!CI28="Yes"),OFFSET('Water Data'!$I$6,0,10*ROW('Water Data'!I22)),NA())</f>
        <v>#N/A</v>
      </c>
      <c r="U28" s="71" t="e">
        <f ca="true">+IF(AND(ISNUMBER(OFFSET('Water Data'!$I$9,0,10*ROW('Water Data'!I22))),'Data Summary'!CJ28="Yes"),OFFSET('Water Data'!$I$9,0,10*ROW('Water Data'!I22)),NA())</f>
        <v>#N/A</v>
      </c>
      <c r="V28" s="72" t="e">
        <f ca="true">+IF(AND(ISNUMBER(OFFSET('Sanitation Data'!$D$4,0,10*ROW('Sanitation Data'!D22))),'Data Summary'!CK28="Yes"),100-OFFSET('Sanitation Data'!$D$4,0,10*ROW('Sanitation Data'!D22)),NA())</f>
        <v>#N/A</v>
      </c>
      <c r="W28" s="72" t="e">
        <f ca="true">+IF(AND(ISNUMBER(OFFSET('Sanitation Data'!$D$6,0,10*ROW('Sanitation Data'!D22))),'Data Summary'!CL28="Yes"),OFFSET('Sanitation Data'!$D$6,0,10*ROW('Sanitation Data'!D22)),NA())</f>
        <v>#N/A</v>
      </c>
      <c r="X28" s="72" t="e">
        <f ca="true">+IF(AND(ISNUMBER(OFFSET('Sanitation Data'!$D$10,0,10*ROW('Sanitation Data'!D22))),'Data Summary'!CM28="Yes"),OFFSET('Sanitation Data'!$D$10,0,10*ROW('Sanitation Data'!D22)),NA())</f>
        <v>#N/A</v>
      </c>
      <c r="Y28" s="72" t="e">
        <f ca="true">+IF(AND(ISNUMBER(OFFSET('Sanitation Data'!$D$11,0,10*ROW('Sanitation Data'!D22))),'Data Summary'!CN28="Yes"),OFFSET('Sanitation Data'!$D$11,0,10*ROW('Sanitation Data'!D22)),NA())</f>
        <v>#N/A</v>
      </c>
      <c r="Z28" s="72" t="e">
        <f ca="true">+IF(AND(ISNUMBER(OFFSET('Sanitation Data'!$D$12,0,10*ROW('Sanitation Data'!D22))),'Data Summary'!CO28="Yes"),OFFSET('Sanitation Data'!$D$12,0,10*ROW('Sanitation Data'!D22)),NA())</f>
        <v>#N/A</v>
      </c>
      <c r="AA28" s="72" t="e">
        <f ca="true">+IF(AND(ISNUMBER(OFFSET('Sanitation Data'!$E$4,0,10*ROW('Sanitation Data'!E22))),'Data Summary'!CP28="Yes"),100-OFFSET('Sanitation Data'!$E$4,0,10*ROW('Sanitation Data'!E22)),NA())</f>
        <v>#N/A</v>
      </c>
      <c r="AB28" s="72" t="e">
        <f ca="true">+IF(AND(ISNUMBER(OFFSET('Sanitation Data'!$E$6,0,10*ROW('Sanitation Data'!E22))),'Data Summary'!CQ28="Yes"),OFFSET('Sanitation Data'!$E$6,0,10*ROW('Sanitation Data'!E22)),NA())</f>
        <v>#N/A</v>
      </c>
      <c r="AC28" s="72" t="e">
        <f ca="true">+IF(AND(ISNUMBER(OFFSET('Sanitation Data'!$E$10,0,10*ROW('Sanitation Data'!E22))),'Data Summary'!CR28="Yes"),OFFSET('Sanitation Data'!$E$10,0,10*ROW('Sanitation Data'!E22)),NA())</f>
        <v>#N/A</v>
      </c>
      <c r="AD28" s="72" t="e">
        <f ca="true">+IF(AND(ISNUMBER(OFFSET('Sanitation Data'!$E$11,0,10*ROW('Sanitation Data'!E22))),'Data Summary'!CS28="Yes"),OFFSET('Sanitation Data'!$E$11,0,10*ROW('Sanitation Data'!E22)),NA())</f>
        <v>#N/A</v>
      </c>
      <c r="AE28" s="72" t="e">
        <f ca="true">+IF(AND(ISNUMBER(OFFSET('Sanitation Data'!$E$12,0,10*ROW('Sanitation Data'!E22))),'Data Summary'!CT28="Yes"),OFFSET('Sanitation Data'!$E$12,0,10*ROW('Sanitation Data'!E22)),NA())</f>
        <v>#N/A</v>
      </c>
      <c r="AF28" s="72" t="e">
        <f ca="true">+IF(AND(ISNUMBER(OFFSET('Sanitation Data'!$F$4,0,10*ROW('Sanitation Data'!F22))),'Data Summary'!CU28="Yes"),100-OFFSET('Sanitation Data'!$F$4,0,10*ROW('Sanitation Data'!F22)),NA())</f>
        <v>#N/A</v>
      </c>
      <c r="AG28" s="72" t="e">
        <f ca="true">+IF(AND(ISNUMBER(OFFSET('Sanitation Data'!$F$6,0,10*ROW('Sanitation Data'!F22))),'Data Summary'!CV28="Yes"),OFFSET('Sanitation Data'!$F$6,0,10*ROW('Sanitation Data'!F22)),NA())</f>
        <v>#N/A</v>
      </c>
      <c r="AH28" s="72" t="e">
        <f ca="true">+IF(AND(ISNUMBER(OFFSET('Sanitation Data'!$F$10,0,10*ROW('Sanitation Data'!F22))),'Data Summary'!CW28="Yes"),OFFSET('Sanitation Data'!$F$10,0,10*ROW('Sanitation Data'!F22)),NA())</f>
        <v>#N/A</v>
      </c>
      <c r="AI28" s="72" t="e">
        <f ca="true">+IF(AND(ISNUMBER(OFFSET('Sanitation Data'!$F$11,0,10*ROW('Sanitation Data'!F22))),'Data Summary'!CX28="Yes"),OFFSET('Sanitation Data'!$F$11,0,10*ROW('Sanitation Data'!F22)),NA())</f>
        <v>#N/A</v>
      </c>
      <c r="AJ28" s="72" t="e">
        <f ca="true">+IF(AND(ISNUMBER(OFFSET('Sanitation Data'!$F$12,0,10*ROW('Sanitation Data'!F22))),'Data Summary'!CY28="Yes"),OFFSET('Sanitation Data'!$F$12,0,10*ROW('Sanitation Data'!F22)),NA())</f>
        <v>#N/A</v>
      </c>
      <c r="AK28" s="72" t="e">
        <f ca="true">+IF(AND(ISNUMBER(OFFSET('Sanitation Data'!$G$4,0,10*ROW('Sanitation Data'!G22))),'Data Summary'!CZ28="Yes"),100-OFFSET('Sanitation Data'!$G$4,0,10*ROW('Sanitation Data'!G22)),NA())</f>
        <v>#N/A</v>
      </c>
      <c r="AL28" s="72" t="e">
        <f ca="true">+IF(AND(ISNUMBER(OFFSET('Sanitation Data'!$G$6,0,10*ROW('Sanitation Data'!G22))),'Data Summary'!DA28="Yes"),OFFSET('Sanitation Data'!$G$6,0,10*ROW('Sanitation Data'!G22)),NA())</f>
        <v>#N/A</v>
      </c>
      <c r="AM28" s="72" t="e">
        <f ca="true">+IF(AND(ISNUMBER(OFFSET('Sanitation Data'!$G$10,0,10*ROW('Sanitation Data'!G22))),'Data Summary'!DB28="Yes"),OFFSET('Sanitation Data'!$G$10,0,10*ROW('Sanitation Data'!G22)),NA())</f>
        <v>#N/A</v>
      </c>
      <c r="AN28" s="72" t="e">
        <f ca="true">+IF(AND(ISNUMBER(OFFSET('Sanitation Data'!$G$11,0,10*ROW('Sanitation Data'!G22))),'Data Summary'!DC28="Yes"),OFFSET('Sanitation Data'!$G$11,0,10*ROW('Sanitation Data'!G22)),NA())</f>
        <v>#N/A</v>
      </c>
      <c r="AO28" s="72" t="e">
        <f ca="true">+IF(AND(ISNUMBER(OFFSET('Sanitation Data'!$G$12,0,10*ROW('Sanitation Data'!G22))),'Data Summary'!DD28="Yes"),OFFSET('Sanitation Data'!$G$12,0,10*ROW('Sanitation Data'!G22)),NA())</f>
        <v>#N/A</v>
      </c>
      <c r="AP28" s="72" t="e">
        <f ca="true">+IF(AND(ISNUMBER(OFFSET('Sanitation Data'!$H$4,0,10*ROW('Sanitation Data'!H22))),'Data Summary'!DE28="Yes"),100-OFFSET('Sanitation Data'!$H$4,0,10*ROW('Sanitation Data'!H22)),NA())</f>
        <v>#N/A</v>
      </c>
      <c r="AQ28" s="72" t="e">
        <f ca="true">+IF(AND(ISNUMBER(OFFSET('Sanitation Data'!$H$6,0,10*ROW('Sanitation Data'!H22))),'Data Summary'!DF28="Yes"),OFFSET('Sanitation Data'!$H$6,0,10*ROW('Sanitation Data'!H22)),NA())</f>
        <v>#N/A</v>
      </c>
      <c r="AR28" s="72" t="e">
        <f ca="true">+IF(AND(ISNUMBER(OFFSET('Sanitation Data'!$H$10,0,10*ROW('Sanitation Data'!H22))),'Data Summary'!DG28="Yes"),OFFSET('Sanitation Data'!$H$10,0,10*ROW('Sanitation Data'!H22)),NA())</f>
        <v>#N/A</v>
      </c>
      <c r="AS28" s="72" t="e">
        <f ca="true">+IF(AND(ISNUMBER(OFFSET('Sanitation Data'!$H$11,0,10*ROW('Sanitation Data'!H22))),'Data Summary'!DH28="Yes"),OFFSET('Sanitation Data'!$H$11,0,10*ROW('Sanitation Data'!H22)),NA())</f>
        <v>#N/A</v>
      </c>
      <c r="AT28" s="72" t="e">
        <f ca="true">+IF(AND(ISNUMBER(OFFSET('Sanitation Data'!$H$12,0,10*ROW('Sanitation Data'!H22))),'Data Summary'!DI28="Yes"),OFFSET('Sanitation Data'!$H$12,0,10*ROW('Sanitation Data'!H22)),NA())</f>
        <v>#N/A</v>
      </c>
      <c r="AU28" s="72" t="e">
        <f ca="true">+IF(AND(ISNUMBER(OFFSET('Sanitation Data'!$I$4,0,10*ROW('Sanitation Data'!I22))),'Data Summary'!DJ28="Yes"),100-OFFSET('Sanitation Data'!$I$4,0,10*ROW('Sanitation Data'!I22)),NA())</f>
        <v>#N/A</v>
      </c>
      <c r="AV28" s="72" t="e">
        <f ca="true">+IF(AND(ISNUMBER(OFFSET('Sanitation Data'!$I$6,0,10*ROW('Sanitation Data'!I22))),'Data Summary'!DK28="Yes"),OFFSET('Sanitation Data'!$I$6,0,10*ROW('Sanitation Data'!I22)),NA())</f>
        <v>#N/A</v>
      </c>
      <c r="AW28" s="72" t="e">
        <f ca="true">+IF(AND(ISNUMBER(OFFSET('Sanitation Data'!$I$10,0,10*ROW('Sanitation Data'!I22))),'Data Summary'!DL28="Yes"),OFFSET('Sanitation Data'!$I$10,0,10*ROW('Sanitation Data'!I22)),NA())</f>
        <v>#N/A</v>
      </c>
      <c r="AX28" s="72" t="e">
        <f ca="true">+IF(AND(ISNUMBER(OFFSET('Sanitation Data'!$I$11,0,10*ROW('Sanitation Data'!I22))),'Data Summary'!DM28="Yes"),OFFSET('Sanitation Data'!$I$11,0,10*ROW('Sanitation Data'!I22)),NA())</f>
        <v>#N/A</v>
      </c>
      <c r="AY28" s="72" t="e">
        <f ca="true">+IF(AND(ISNUMBER(OFFSET('Sanitation Data'!$I$12,0,10*ROW('Sanitation Data'!I22))),'Data Summary'!DN28="Yes"),OFFSET('Sanitation Data'!$I$12,0,10*ROW('Sanitation Data'!I22)),NA())</f>
        <v>#N/A</v>
      </c>
      <c r="AZ28" s="73" t="e">
        <f ca="true">+IF(AND(ISNUMBER(OFFSET('Hygiene Data'!$D$5,0,10*ROW('Hygiene Data'!D22))),'Data Summary'!DO28="Yes"),OFFSET('Hygiene Data'!$D$5,0,10*ROW('Hygiene Data'!D22)),NA())</f>
        <v>#N/A</v>
      </c>
      <c r="BA28" s="73" t="e">
        <f ca="true">+IF(AND(ISNUMBER(OFFSET('Hygiene Data'!$D$7,0,10*ROW('Hygiene Data'!D22))),'Data Summary'!DP28="Yes"),OFFSET('Hygiene Data'!$D$7,0,10*ROW('Hygiene Data'!D22)),NA())</f>
        <v>#N/A</v>
      </c>
      <c r="BB28" s="73" t="e">
        <f ca="true">+IF(AND(ISNUMBER(OFFSET('Hygiene Data'!$D$9,0,10*ROW('Hygiene Data'!D22))),'Data Summary'!DQ28="Yes"),OFFSET('Hygiene Data'!$D$9,0,10*ROW('Hygiene Data'!D22)),NA())</f>
        <v>#N/A</v>
      </c>
      <c r="BC28" s="73" t="e">
        <f ca="true">+IF(AND(ISNUMBER(OFFSET('Hygiene Data'!$E$5,0,10*ROW('Hygiene Data'!E22))),'Data Summary'!DR28="Yes"),OFFSET('Hygiene Data'!$E$5,0,10*ROW('Hygiene Data'!E22)),NA())</f>
        <v>#N/A</v>
      </c>
      <c r="BD28" s="73" t="e">
        <f ca="true">+IF(AND(ISNUMBER(OFFSET('Hygiene Data'!$E$7,0,10*ROW('Hygiene Data'!E22))),'Data Summary'!DS28="Yes"),OFFSET('Hygiene Data'!$E$7,0,10*ROW('Hygiene Data'!E22)),NA())</f>
        <v>#N/A</v>
      </c>
      <c r="BE28" s="73" t="e">
        <f ca="true">+IF(AND(ISNUMBER(OFFSET('Hygiene Data'!$E$9,0,10*ROW('Hygiene Data'!E22))),'Data Summary'!DT28="Yes"),OFFSET('Hygiene Data'!$E$9,0,10*ROW('Hygiene Data'!E22)),NA())</f>
        <v>#N/A</v>
      </c>
      <c r="BF28" s="73" t="e">
        <f ca="true">+IF(AND(ISNUMBER(OFFSET('Hygiene Data'!$F$5,0,10*ROW('Hygiene Data'!F22))),'Data Summary'!DU28="Yes"),OFFSET('Hygiene Data'!$F$5,0,10*ROW('Hygiene Data'!F22)),NA())</f>
        <v>#N/A</v>
      </c>
      <c r="BG28" s="73" t="e">
        <f ca="true">+IF(AND(ISNUMBER(OFFSET('Hygiene Data'!$F$7,0,10*ROW('Hygiene Data'!F22))),'Data Summary'!DV28="Yes"),OFFSET('Hygiene Data'!$F$7,0,10*ROW('Hygiene Data'!F22)),NA())</f>
        <v>#N/A</v>
      </c>
      <c r="BH28" s="73" t="e">
        <f ca="true">+IF(AND(ISNUMBER(OFFSET('Hygiene Data'!$F$9,0,10*ROW('Hygiene Data'!F22))),'Data Summary'!DW28="Yes"),OFFSET('Hygiene Data'!$F$9,0,10*ROW('Hygiene Data'!F22)),NA())</f>
        <v>#N/A</v>
      </c>
      <c r="BI28" s="73" t="e">
        <f ca="true">+IF(AND(ISNUMBER(OFFSET('Hygiene Data'!$G$5,0,10*ROW('Hygiene Data'!G22))),'Data Summary'!DX28="Yes"),OFFSET('Hygiene Data'!$G$5,0,10*ROW('Hygiene Data'!G22)),NA())</f>
        <v>#N/A</v>
      </c>
      <c r="BJ28" s="73" t="e">
        <f ca="true">+IF(AND(ISNUMBER(OFFSET('Hygiene Data'!$G$7,0,10*ROW('Hygiene Data'!G22))),'Data Summary'!DY28="Yes"),OFFSET('Hygiene Data'!$G$7,0,10*ROW('Hygiene Data'!G22)),NA())</f>
        <v>#N/A</v>
      </c>
      <c r="BK28" s="73" t="e">
        <f ca="true">+IF(AND(ISNUMBER(OFFSET('Hygiene Data'!$G$9,0,10*ROW('Hygiene Data'!G22))),'Data Summary'!DZ28="Yes"),OFFSET('Hygiene Data'!$G$9,0,10*ROW('Hygiene Data'!G22)),NA())</f>
        <v>#N/A</v>
      </c>
      <c r="BL28" s="73" t="e">
        <f ca="true">+IF(AND(ISNUMBER(OFFSET('Hygiene Data'!$H$5,0,10*ROW('Hygiene Data'!H22))),'Data Summary'!EA28="Yes"),OFFSET('Hygiene Data'!$H$5,0,10*ROW('Hygiene Data'!H22)),NA())</f>
        <v>#N/A</v>
      </c>
      <c r="BM28" s="73" t="e">
        <f ca="true">+IF(AND(ISNUMBER(OFFSET('Hygiene Data'!$H$7,0,10*ROW('Hygiene Data'!H22))),'Data Summary'!EB28="Yes"),OFFSET('Hygiene Data'!$H$7,0,10*ROW('Hygiene Data'!H22)),NA())</f>
        <v>#N/A</v>
      </c>
      <c r="BN28" s="73" t="e">
        <f ca="true">+IF(AND(ISNUMBER(OFFSET('Hygiene Data'!$H$9,0,10*ROW('Hygiene Data'!H22))),'Data Summary'!EC28="Yes"),OFFSET('Hygiene Data'!$H$9,0,10*ROW('Hygiene Data'!H22)),NA())</f>
        <v>#N/A</v>
      </c>
      <c r="BO28" s="73" t="e">
        <f ca="true">+IF(AND(ISNUMBER(OFFSET('Hygiene Data'!$I$5,0,10*ROW('Hygiene Data'!I22))),'Data Summary'!ED28="Yes"),OFFSET('Hygiene Data'!$I$5,0,10*ROW('Hygiene Data'!I22)),NA())</f>
        <v>#N/A</v>
      </c>
      <c r="BP28" s="73" t="e">
        <f ca="true">+IF(AND(ISNUMBER(OFFSET('Hygiene Data'!$I$7,0,10*ROW('Hygiene Data'!I22))),'Data Summary'!EE28="Yes"),OFFSET('Hygiene Data'!$I$7,0,10*ROW('Hygiene Data'!I22)),NA())</f>
        <v>#N/A</v>
      </c>
      <c r="BQ28" s="73" t="e">
        <f ca="true">+IF(AND(ISNUMBER(OFFSET('Hygiene Data'!$I$9,0,10*ROW('Hygiene Data'!I22))),'Data Summary'!EF28="Yes"),OFFSET('Hygiene Data'!$I$9,0,10*ROW('Hygiene Data'!I22)),NA())</f>
        <v>#N/A</v>
      </c>
    </row>
    <row xmlns:x14ac="http://schemas.microsoft.com/office/spreadsheetml/2009/9/ac" r="29" x14ac:dyDescent="0.2">
      <c r="A29" s="294" t="e">
        <f ca="true">+RIGHT('Data Summary'!A29,LEN('Data Summary'!A29)-9)</f>
        <v>#VALUE!</v>
      </c>
      <c r="B29" s="28" t="str">
        <f ca="true">+IF(ISTEXT('Data Summary'!B29),'Data Summary'!B29,"")</f>
        <v/>
      </c>
      <c r="C29" s="293" t="e">
        <f ca="true">+VALUE('Data Summary'!C29)</f>
        <v>#VALUE!</v>
      </c>
      <c r="D29" s="71" t="e">
        <f ca="true">+IF(AND(ISNUMBER(OFFSET('Water Data'!$D$4,0,10*ROW('Water Data'!D23))),'Data Summary'!BS29="Yes"),100-OFFSET('Water Data'!$D$4,0,10*ROW('Water Data'!D23)),NA())</f>
        <v>#N/A</v>
      </c>
      <c r="E29" s="71" t="e">
        <f ca="true">+IF(AND(ISNUMBER(OFFSET('Water Data'!$D$6,0,10*ROW('Water Data'!D23))),'Data Summary'!BT29="Yes"),OFFSET('Water Data'!$D$6,0,10*ROW('Water Data'!D23)),NA())</f>
        <v>#N/A</v>
      </c>
      <c r="F29" s="71" t="e">
        <f ca="true">+IF(AND(ISNUMBER(OFFSET('Water Data'!$D$9,0,10*ROW('Water Data'!D23))),'Data Summary'!BU29="Yes"),OFFSET('Water Data'!$D$9,0,10*ROW('Water Data'!D23)),NA())</f>
        <v>#N/A</v>
      </c>
      <c r="G29" s="71" t="e">
        <f ca="true">+IF(AND(ISNUMBER(OFFSET('Water Data'!$E$4,0,10*ROW('Water Data'!E23))),'Data Summary'!BV29="Yes"),100-OFFSET('Water Data'!$E$4,0,10*ROW('Water Data'!E23)),NA())</f>
        <v>#N/A</v>
      </c>
      <c r="H29" s="71" t="e">
        <f ca="true">+IF(AND(ISNUMBER(OFFSET('Water Data'!$E$6,0,10*ROW('Water Data'!E23))),'Data Summary'!BW29="Yes"),OFFSET('Water Data'!$E$6,0,10*ROW('Water Data'!E23)),NA())</f>
        <v>#N/A</v>
      </c>
      <c r="I29" s="71" t="e">
        <f ca="true">+IF(AND(ISNUMBER(OFFSET('Water Data'!$E$9,0,10*ROW('Water Data'!E23))),'Data Summary'!BX29="Yes"),OFFSET('Water Data'!$E$9,0,10*ROW('Water Data'!E23)),NA())</f>
        <v>#N/A</v>
      </c>
      <c r="J29" s="71" t="e">
        <f ca="true">+IF(AND(ISNUMBER(OFFSET('Water Data'!$F$4,0,10*ROW('Water Data'!F23))),'Data Summary'!BY29="Yes"),100-OFFSET('Water Data'!$F$4,0,10*ROW('Water Data'!F23)),NA())</f>
        <v>#N/A</v>
      </c>
      <c r="K29" s="71" t="e">
        <f ca="true">+IF(AND(ISNUMBER(OFFSET('Water Data'!$F$6,0,10*ROW('Water Data'!F23))),'Data Summary'!BZ29="Yes"),OFFSET('Water Data'!$F$6,0,10*ROW('Water Data'!F23)),NA())</f>
        <v>#N/A</v>
      </c>
      <c r="L29" s="71" t="e">
        <f ca="true">+IF(AND(ISNUMBER(OFFSET('Water Data'!$F$9,0,10*ROW('Water Data'!F23))),'Data Summary'!CA29="Yes"),OFFSET('Water Data'!$F$9,0,10*ROW('Water Data'!F23)),NA())</f>
        <v>#N/A</v>
      </c>
      <c r="M29" s="71" t="e">
        <f ca="true">+IF(AND(ISNUMBER(OFFSET('Water Data'!$G$4,0,10*ROW('Water Data'!G23))),'Data Summary'!CB29="Yes"),100-OFFSET('Water Data'!$G$4,0,10*ROW('Water Data'!G23)),NA())</f>
        <v>#N/A</v>
      </c>
      <c r="N29" s="71" t="e">
        <f ca="true">+IF(AND(ISNUMBER(OFFSET('Water Data'!$G$6,0,10*ROW('Water Data'!G23))),'Data Summary'!CC29="Yes"),OFFSET('Water Data'!$G$6,0,10*ROW('Water Data'!G23)),NA())</f>
        <v>#N/A</v>
      </c>
      <c r="O29" s="71" t="e">
        <f ca="true">+IF(AND(ISNUMBER(OFFSET('Water Data'!$G$9,0,10*ROW('Water Data'!G23))),'Data Summary'!CD29="Yes"),OFFSET('Water Data'!$G$9,0,10*ROW('Water Data'!G23)),NA())</f>
        <v>#N/A</v>
      </c>
      <c r="P29" s="71" t="e">
        <f ca="true">+IF(AND(ISNUMBER(OFFSET('Water Data'!$H$4,0,10*ROW('Water Data'!H23))),'Data Summary'!CE29="Yes"),100-OFFSET('Water Data'!$H$4,0,10*ROW('Water Data'!H23)),NA())</f>
        <v>#N/A</v>
      </c>
      <c r="Q29" s="71" t="e">
        <f ca="true">+IF(AND(ISNUMBER(OFFSET('Water Data'!$H$6,0,10*ROW('Water Data'!H23))),'Data Summary'!CF29="Yes"),OFFSET('Water Data'!$H$6,0,10*ROW('Water Data'!H23)),NA())</f>
        <v>#N/A</v>
      </c>
      <c r="R29" s="71" t="e">
        <f ca="true">+IF(AND(ISNUMBER(OFFSET('Water Data'!$H$9,0,10*ROW('Water Data'!H23))),'Data Summary'!CG29="Yes"),OFFSET('Water Data'!$H$9,0,10*ROW('Water Data'!H23)),NA())</f>
        <v>#N/A</v>
      </c>
      <c r="S29" s="71" t="e">
        <f ca="true">+IF(AND(ISNUMBER(OFFSET('Water Data'!$I$4,0,10*ROW('Water Data'!I23))),'Data Summary'!CH29="Yes"),100-OFFSET('Water Data'!$I$4,0,10*ROW('Water Data'!I23)),NA())</f>
        <v>#N/A</v>
      </c>
      <c r="T29" s="71" t="e">
        <f ca="true">+IF(AND(ISNUMBER(OFFSET('Water Data'!$I$6,0,10*ROW('Water Data'!I23))),'Data Summary'!CI29="Yes"),OFFSET('Water Data'!$I$6,0,10*ROW('Water Data'!I23)),NA())</f>
        <v>#N/A</v>
      </c>
      <c r="U29" s="71" t="e">
        <f ca="true">+IF(AND(ISNUMBER(OFFSET('Water Data'!$I$9,0,10*ROW('Water Data'!I23))),'Data Summary'!CJ29="Yes"),OFFSET('Water Data'!$I$9,0,10*ROW('Water Data'!I23)),NA())</f>
        <v>#N/A</v>
      </c>
      <c r="V29" s="72" t="e">
        <f ca="true">+IF(AND(ISNUMBER(OFFSET('Sanitation Data'!$D$4,0,10*ROW('Sanitation Data'!D23))),'Data Summary'!CK29="Yes"),100-OFFSET('Sanitation Data'!$D$4,0,10*ROW('Sanitation Data'!D23)),NA())</f>
        <v>#N/A</v>
      </c>
      <c r="W29" s="72" t="e">
        <f ca="true">+IF(AND(ISNUMBER(OFFSET('Sanitation Data'!$D$6,0,10*ROW('Sanitation Data'!D23))),'Data Summary'!CL29="Yes"),OFFSET('Sanitation Data'!$D$6,0,10*ROW('Sanitation Data'!D23)),NA())</f>
        <v>#N/A</v>
      </c>
      <c r="X29" s="72" t="e">
        <f ca="true">+IF(AND(ISNUMBER(OFFSET('Sanitation Data'!$D$10,0,10*ROW('Sanitation Data'!D23))),'Data Summary'!CM29="Yes"),OFFSET('Sanitation Data'!$D$10,0,10*ROW('Sanitation Data'!D23)),NA())</f>
        <v>#N/A</v>
      </c>
      <c r="Y29" s="72" t="e">
        <f ca="true">+IF(AND(ISNUMBER(OFFSET('Sanitation Data'!$D$11,0,10*ROW('Sanitation Data'!D23))),'Data Summary'!CN29="Yes"),OFFSET('Sanitation Data'!$D$11,0,10*ROW('Sanitation Data'!D23)),NA())</f>
        <v>#N/A</v>
      </c>
      <c r="Z29" s="72" t="e">
        <f ca="true">+IF(AND(ISNUMBER(OFFSET('Sanitation Data'!$D$12,0,10*ROW('Sanitation Data'!D23))),'Data Summary'!CO29="Yes"),OFFSET('Sanitation Data'!$D$12,0,10*ROW('Sanitation Data'!D23)),NA())</f>
        <v>#N/A</v>
      </c>
      <c r="AA29" s="72" t="e">
        <f ca="true">+IF(AND(ISNUMBER(OFFSET('Sanitation Data'!$E$4,0,10*ROW('Sanitation Data'!E23))),'Data Summary'!CP29="Yes"),100-OFFSET('Sanitation Data'!$E$4,0,10*ROW('Sanitation Data'!E23)),NA())</f>
        <v>#N/A</v>
      </c>
      <c r="AB29" s="72" t="e">
        <f ca="true">+IF(AND(ISNUMBER(OFFSET('Sanitation Data'!$E$6,0,10*ROW('Sanitation Data'!E23))),'Data Summary'!CQ29="Yes"),OFFSET('Sanitation Data'!$E$6,0,10*ROW('Sanitation Data'!E23)),NA())</f>
        <v>#N/A</v>
      </c>
      <c r="AC29" s="72" t="e">
        <f ca="true">+IF(AND(ISNUMBER(OFFSET('Sanitation Data'!$E$10,0,10*ROW('Sanitation Data'!E23))),'Data Summary'!CR29="Yes"),OFFSET('Sanitation Data'!$E$10,0,10*ROW('Sanitation Data'!E23)),NA())</f>
        <v>#N/A</v>
      </c>
      <c r="AD29" s="72" t="e">
        <f ca="true">+IF(AND(ISNUMBER(OFFSET('Sanitation Data'!$E$11,0,10*ROW('Sanitation Data'!E23))),'Data Summary'!CS29="Yes"),OFFSET('Sanitation Data'!$E$11,0,10*ROW('Sanitation Data'!E23)),NA())</f>
        <v>#N/A</v>
      </c>
      <c r="AE29" s="72" t="e">
        <f ca="true">+IF(AND(ISNUMBER(OFFSET('Sanitation Data'!$E$12,0,10*ROW('Sanitation Data'!E23))),'Data Summary'!CT29="Yes"),OFFSET('Sanitation Data'!$E$12,0,10*ROW('Sanitation Data'!E23)),NA())</f>
        <v>#N/A</v>
      </c>
      <c r="AF29" s="72" t="e">
        <f ca="true">+IF(AND(ISNUMBER(OFFSET('Sanitation Data'!$F$4,0,10*ROW('Sanitation Data'!F23))),'Data Summary'!CU29="Yes"),100-OFFSET('Sanitation Data'!$F$4,0,10*ROW('Sanitation Data'!F23)),NA())</f>
        <v>#N/A</v>
      </c>
      <c r="AG29" s="72" t="e">
        <f ca="true">+IF(AND(ISNUMBER(OFFSET('Sanitation Data'!$F$6,0,10*ROW('Sanitation Data'!F23))),'Data Summary'!CV29="Yes"),OFFSET('Sanitation Data'!$F$6,0,10*ROW('Sanitation Data'!F23)),NA())</f>
        <v>#N/A</v>
      </c>
      <c r="AH29" s="72" t="e">
        <f ca="true">+IF(AND(ISNUMBER(OFFSET('Sanitation Data'!$F$10,0,10*ROW('Sanitation Data'!F23))),'Data Summary'!CW29="Yes"),OFFSET('Sanitation Data'!$F$10,0,10*ROW('Sanitation Data'!F23)),NA())</f>
        <v>#N/A</v>
      </c>
      <c r="AI29" s="72" t="e">
        <f ca="true">+IF(AND(ISNUMBER(OFFSET('Sanitation Data'!$F$11,0,10*ROW('Sanitation Data'!F23))),'Data Summary'!CX29="Yes"),OFFSET('Sanitation Data'!$F$11,0,10*ROW('Sanitation Data'!F23)),NA())</f>
        <v>#N/A</v>
      </c>
      <c r="AJ29" s="72" t="e">
        <f ca="true">+IF(AND(ISNUMBER(OFFSET('Sanitation Data'!$F$12,0,10*ROW('Sanitation Data'!F23))),'Data Summary'!CY29="Yes"),OFFSET('Sanitation Data'!$F$12,0,10*ROW('Sanitation Data'!F23)),NA())</f>
        <v>#N/A</v>
      </c>
      <c r="AK29" s="72" t="e">
        <f ca="true">+IF(AND(ISNUMBER(OFFSET('Sanitation Data'!$G$4,0,10*ROW('Sanitation Data'!G23))),'Data Summary'!CZ29="Yes"),100-OFFSET('Sanitation Data'!$G$4,0,10*ROW('Sanitation Data'!G23)),NA())</f>
        <v>#N/A</v>
      </c>
      <c r="AL29" s="72" t="e">
        <f ca="true">+IF(AND(ISNUMBER(OFFSET('Sanitation Data'!$G$6,0,10*ROW('Sanitation Data'!G23))),'Data Summary'!DA29="Yes"),OFFSET('Sanitation Data'!$G$6,0,10*ROW('Sanitation Data'!G23)),NA())</f>
        <v>#N/A</v>
      </c>
      <c r="AM29" s="72" t="e">
        <f ca="true">+IF(AND(ISNUMBER(OFFSET('Sanitation Data'!$G$10,0,10*ROW('Sanitation Data'!G23))),'Data Summary'!DB29="Yes"),OFFSET('Sanitation Data'!$G$10,0,10*ROW('Sanitation Data'!G23)),NA())</f>
        <v>#N/A</v>
      </c>
      <c r="AN29" s="72" t="e">
        <f ca="true">+IF(AND(ISNUMBER(OFFSET('Sanitation Data'!$G$11,0,10*ROW('Sanitation Data'!G23))),'Data Summary'!DC29="Yes"),OFFSET('Sanitation Data'!$G$11,0,10*ROW('Sanitation Data'!G23)),NA())</f>
        <v>#N/A</v>
      </c>
      <c r="AO29" s="72" t="e">
        <f ca="true">+IF(AND(ISNUMBER(OFFSET('Sanitation Data'!$G$12,0,10*ROW('Sanitation Data'!G23))),'Data Summary'!DD29="Yes"),OFFSET('Sanitation Data'!$G$12,0,10*ROW('Sanitation Data'!G23)),NA())</f>
        <v>#N/A</v>
      </c>
      <c r="AP29" s="72" t="e">
        <f ca="true">+IF(AND(ISNUMBER(OFFSET('Sanitation Data'!$H$4,0,10*ROW('Sanitation Data'!H23))),'Data Summary'!DE29="Yes"),100-OFFSET('Sanitation Data'!$H$4,0,10*ROW('Sanitation Data'!H23)),NA())</f>
        <v>#N/A</v>
      </c>
      <c r="AQ29" s="72" t="e">
        <f ca="true">+IF(AND(ISNUMBER(OFFSET('Sanitation Data'!$H$6,0,10*ROW('Sanitation Data'!H23))),'Data Summary'!DF29="Yes"),OFFSET('Sanitation Data'!$H$6,0,10*ROW('Sanitation Data'!H23)),NA())</f>
        <v>#N/A</v>
      </c>
      <c r="AR29" s="72" t="e">
        <f ca="true">+IF(AND(ISNUMBER(OFFSET('Sanitation Data'!$H$10,0,10*ROW('Sanitation Data'!H23))),'Data Summary'!DG29="Yes"),OFFSET('Sanitation Data'!$H$10,0,10*ROW('Sanitation Data'!H23)),NA())</f>
        <v>#N/A</v>
      </c>
      <c r="AS29" s="72" t="e">
        <f ca="true">+IF(AND(ISNUMBER(OFFSET('Sanitation Data'!$H$11,0,10*ROW('Sanitation Data'!H23))),'Data Summary'!DH29="Yes"),OFFSET('Sanitation Data'!$H$11,0,10*ROW('Sanitation Data'!H23)),NA())</f>
        <v>#N/A</v>
      </c>
      <c r="AT29" s="72" t="e">
        <f ca="true">+IF(AND(ISNUMBER(OFFSET('Sanitation Data'!$H$12,0,10*ROW('Sanitation Data'!H23))),'Data Summary'!DI29="Yes"),OFFSET('Sanitation Data'!$H$12,0,10*ROW('Sanitation Data'!H23)),NA())</f>
        <v>#N/A</v>
      </c>
      <c r="AU29" s="72" t="e">
        <f ca="true">+IF(AND(ISNUMBER(OFFSET('Sanitation Data'!$I$4,0,10*ROW('Sanitation Data'!I23))),'Data Summary'!DJ29="Yes"),100-OFFSET('Sanitation Data'!$I$4,0,10*ROW('Sanitation Data'!I23)),NA())</f>
        <v>#N/A</v>
      </c>
      <c r="AV29" s="72" t="e">
        <f ca="true">+IF(AND(ISNUMBER(OFFSET('Sanitation Data'!$I$6,0,10*ROW('Sanitation Data'!I23))),'Data Summary'!DK29="Yes"),OFFSET('Sanitation Data'!$I$6,0,10*ROW('Sanitation Data'!I23)),NA())</f>
        <v>#N/A</v>
      </c>
      <c r="AW29" s="72" t="e">
        <f ca="true">+IF(AND(ISNUMBER(OFFSET('Sanitation Data'!$I$10,0,10*ROW('Sanitation Data'!I23))),'Data Summary'!DL29="Yes"),OFFSET('Sanitation Data'!$I$10,0,10*ROW('Sanitation Data'!I23)),NA())</f>
        <v>#N/A</v>
      </c>
      <c r="AX29" s="72" t="e">
        <f ca="true">+IF(AND(ISNUMBER(OFFSET('Sanitation Data'!$I$11,0,10*ROW('Sanitation Data'!I23))),'Data Summary'!DM29="Yes"),OFFSET('Sanitation Data'!$I$11,0,10*ROW('Sanitation Data'!I23)),NA())</f>
        <v>#N/A</v>
      </c>
      <c r="AY29" s="72" t="e">
        <f ca="true">+IF(AND(ISNUMBER(OFFSET('Sanitation Data'!$I$12,0,10*ROW('Sanitation Data'!I23))),'Data Summary'!DN29="Yes"),OFFSET('Sanitation Data'!$I$12,0,10*ROW('Sanitation Data'!I23)),NA())</f>
        <v>#N/A</v>
      </c>
      <c r="AZ29" s="73" t="e">
        <f ca="true">+IF(AND(ISNUMBER(OFFSET('Hygiene Data'!$D$5,0,10*ROW('Hygiene Data'!D23))),'Data Summary'!DO29="Yes"),OFFSET('Hygiene Data'!$D$5,0,10*ROW('Hygiene Data'!D23)),NA())</f>
        <v>#N/A</v>
      </c>
      <c r="BA29" s="73" t="e">
        <f ca="true">+IF(AND(ISNUMBER(OFFSET('Hygiene Data'!$D$7,0,10*ROW('Hygiene Data'!D23))),'Data Summary'!DP29="Yes"),OFFSET('Hygiene Data'!$D$7,0,10*ROW('Hygiene Data'!D23)),NA())</f>
        <v>#N/A</v>
      </c>
      <c r="BB29" s="73" t="e">
        <f ca="true">+IF(AND(ISNUMBER(OFFSET('Hygiene Data'!$D$9,0,10*ROW('Hygiene Data'!D23))),'Data Summary'!DQ29="Yes"),OFFSET('Hygiene Data'!$D$9,0,10*ROW('Hygiene Data'!D23)),NA())</f>
        <v>#N/A</v>
      </c>
      <c r="BC29" s="73" t="e">
        <f ca="true">+IF(AND(ISNUMBER(OFFSET('Hygiene Data'!$E$5,0,10*ROW('Hygiene Data'!E23))),'Data Summary'!DR29="Yes"),OFFSET('Hygiene Data'!$E$5,0,10*ROW('Hygiene Data'!E23)),NA())</f>
        <v>#N/A</v>
      </c>
      <c r="BD29" s="73" t="e">
        <f ca="true">+IF(AND(ISNUMBER(OFFSET('Hygiene Data'!$E$7,0,10*ROW('Hygiene Data'!E23))),'Data Summary'!DS29="Yes"),OFFSET('Hygiene Data'!$E$7,0,10*ROW('Hygiene Data'!E23)),NA())</f>
        <v>#N/A</v>
      </c>
      <c r="BE29" s="73" t="e">
        <f ca="true">+IF(AND(ISNUMBER(OFFSET('Hygiene Data'!$E$9,0,10*ROW('Hygiene Data'!E23))),'Data Summary'!DT29="Yes"),OFFSET('Hygiene Data'!$E$9,0,10*ROW('Hygiene Data'!E23)),NA())</f>
        <v>#N/A</v>
      </c>
      <c r="BF29" s="73" t="e">
        <f ca="true">+IF(AND(ISNUMBER(OFFSET('Hygiene Data'!$F$5,0,10*ROW('Hygiene Data'!F23))),'Data Summary'!DU29="Yes"),OFFSET('Hygiene Data'!$F$5,0,10*ROW('Hygiene Data'!F23)),NA())</f>
        <v>#N/A</v>
      </c>
      <c r="BG29" s="73" t="e">
        <f ca="true">+IF(AND(ISNUMBER(OFFSET('Hygiene Data'!$F$7,0,10*ROW('Hygiene Data'!F23))),'Data Summary'!DV29="Yes"),OFFSET('Hygiene Data'!$F$7,0,10*ROW('Hygiene Data'!F23)),NA())</f>
        <v>#N/A</v>
      </c>
      <c r="BH29" s="73" t="e">
        <f ca="true">+IF(AND(ISNUMBER(OFFSET('Hygiene Data'!$F$9,0,10*ROW('Hygiene Data'!F23))),'Data Summary'!DW29="Yes"),OFFSET('Hygiene Data'!$F$9,0,10*ROW('Hygiene Data'!F23)),NA())</f>
        <v>#N/A</v>
      </c>
      <c r="BI29" s="73" t="e">
        <f ca="true">+IF(AND(ISNUMBER(OFFSET('Hygiene Data'!$G$5,0,10*ROW('Hygiene Data'!G23))),'Data Summary'!DX29="Yes"),OFFSET('Hygiene Data'!$G$5,0,10*ROW('Hygiene Data'!G23)),NA())</f>
        <v>#N/A</v>
      </c>
      <c r="BJ29" s="73" t="e">
        <f ca="true">+IF(AND(ISNUMBER(OFFSET('Hygiene Data'!$G$7,0,10*ROW('Hygiene Data'!G23))),'Data Summary'!DY29="Yes"),OFFSET('Hygiene Data'!$G$7,0,10*ROW('Hygiene Data'!G23)),NA())</f>
        <v>#N/A</v>
      </c>
      <c r="BK29" s="73" t="e">
        <f ca="true">+IF(AND(ISNUMBER(OFFSET('Hygiene Data'!$G$9,0,10*ROW('Hygiene Data'!G23))),'Data Summary'!DZ29="Yes"),OFFSET('Hygiene Data'!$G$9,0,10*ROW('Hygiene Data'!G23)),NA())</f>
        <v>#N/A</v>
      </c>
      <c r="BL29" s="73" t="e">
        <f ca="true">+IF(AND(ISNUMBER(OFFSET('Hygiene Data'!$H$5,0,10*ROW('Hygiene Data'!H23))),'Data Summary'!EA29="Yes"),OFFSET('Hygiene Data'!$H$5,0,10*ROW('Hygiene Data'!H23)),NA())</f>
        <v>#N/A</v>
      </c>
      <c r="BM29" s="73" t="e">
        <f ca="true">+IF(AND(ISNUMBER(OFFSET('Hygiene Data'!$H$7,0,10*ROW('Hygiene Data'!H23))),'Data Summary'!EB29="Yes"),OFFSET('Hygiene Data'!$H$7,0,10*ROW('Hygiene Data'!H23)),NA())</f>
        <v>#N/A</v>
      </c>
      <c r="BN29" s="73" t="e">
        <f ca="true">+IF(AND(ISNUMBER(OFFSET('Hygiene Data'!$H$9,0,10*ROW('Hygiene Data'!H23))),'Data Summary'!EC29="Yes"),OFFSET('Hygiene Data'!$H$9,0,10*ROW('Hygiene Data'!H23)),NA())</f>
        <v>#N/A</v>
      </c>
      <c r="BO29" s="73" t="e">
        <f ca="true">+IF(AND(ISNUMBER(OFFSET('Hygiene Data'!$I$5,0,10*ROW('Hygiene Data'!I23))),'Data Summary'!ED29="Yes"),OFFSET('Hygiene Data'!$I$5,0,10*ROW('Hygiene Data'!I23)),NA())</f>
        <v>#N/A</v>
      </c>
      <c r="BP29" s="73" t="e">
        <f ca="true">+IF(AND(ISNUMBER(OFFSET('Hygiene Data'!$I$7,0,10*ROW('Hygiene Data'!I23))),'Data Summary'!EE29="Yes"),OFFSET('Hygiene Data'!$I$7,0,10*ROW('Hygiene Data'!I23)),NA())</f>
        <v>#N/A</v>
      </c>
      <c r="BQ29" s="73" t="e">
        <f ca="true">+IF(AND(ISNUMBER(OFFSET('Hygiene Data'!$I$9,0,10*ROW('Hygiene Data'!I23))),'Data Summary'!EF29="Yes"),OFFSET('Hygiene Data'!$I$9,0,10*ROW('Hygiene Data'!I23)),NA())</f>
        <v>#N/A</v>
      </c>
    </row>
    <row xmlns:x14ac="http://schemas.microsoft.com/office/spreadsheetml/2009/9/ac" r="30" x14ac:dyDescent="0.2">
      <c r="A30" s="294" t="e">
        <f ca="true">+RIGHT('Data Summary'!A30,LEN('Data Summary'!A30)-9)</f>
        <v>#VALUE!</v>
      </c>
      <c r="B30" s="28" t="str">
        <f ca="true">+IF(ISTEXT('Data Summary'!B30),'Data Summary'!B30,"")</f>
        <v/>
      </c>
      <c r="C30" s="293" t="e">
        <f ca="true">+VALUE('Data Summary'!C30)</f>
        <v>#VALUE!</v>
      </c>
      <c r="D30" s="71" t="e">
        <f ca="true">+IF(AND(ISNUMBER(OFFSET('Water Data'!$D$4,0,10*ROW('Water Data'!D24))),'Data Summary'!BS30="Yes"),100-OFFSET('Water Data'!$D$4,0,10*ROW('Water Data'!D24)),NA())</f>
        <v>#N/A</v>
      </c>
      <c r="E30" s="71" t="e">
        <f ca="true">+IF(AND(ISNUMBER(OFFSET('Water Data'!$D$6,0,10*ROW('Water Data'!D24))),'Data Summary'!BT30="Yes"),OFFSET('Water Data'!$D$6,0,10*ROW('Water Data'!D24)),NA())</f>
        <v>#N/A</v>
      </c>
      <c r="F30" s="71" t="e">
        <f ca="true">+IF(AND(ISNUMBER(OFFSET('Water Data'!$D$9,0,10*ROW('Water Data'!D24))),'Data Summary'!BU30="Yes"),OFFSET('Water Data'!$D$9,0,10*ROW('Water Data'!D24)),NA())</f>
        <v>#N/A</v>
      </c>
      <c r="G30" s="71" t="e">
        <f ca="true">+IF(AND(ISNUMBER(OFFSET('Water Data'!$E$4,0,10*ROW('Water Data'!E24))),'Data Summary'!BV30="Yes"),100-OFFSET('Water Data'!$E$4,0,10*ROW('Water Data'!E24)),NA())</f>
        <v>#N/A</v>
      </c>
      <c r="H30" s="71" t="e">
        <f ca="true">+IF(AND(ISNUMBER(OFFSET('Water Data'!$E$6,0,10*ROW('Water Data'!E24))),'Data Summary'!BW30="Yes"),OFFSET('Water Data'!$E$6,0,10*ROW('Water Data'!E24)),NA())</f>
        <v>#N/A</v>
      </c>
      <c r="I30" s="71" t="e">
        <f ca="true">+IF(AND(ISNUMBER(OFFSET('Water Data'!$E$9,0,10*ROW('Water Data'!E24))),'Data Summary'!BX30="Yes"),OFFSET('Water Data'!$E$9,0,10*ROW('Water Data'!E24)),NA())</f>
        <v>#N/A</v>
      </c>
      <c r="J30" s="71" t="e">
        <f ca="true">+IF(AND(ISNUMBER(OFFSET('Water Data'!$F$4,0,10*ROW('Water Data'!F24))),'Data Summary'!BY30="Yes"),100-OFFSET('Water Data'!$F$4,0,10*ROW('Water Data'!F24)),NA())</f>
        <v>#N/A</v>
      </c>
      <c r="K30" s="71" t="e">
        <f ca="true">+IF(AND(ISNUMBER(OFFSET('Water Data'!$F$6,0,10*ROW('Water Data'!F24))),'Data Summary'!BZ30="Yes"),OFFSET('Water Data'!$F$6,0,10*ROW('Water Data'!F24)),NA())</f>
        <v>#N/A</v>
      </c>
      <c r="L30" s="71" t="e">
        <f ca="true">+IF(AND(ISNUMBER(OFFSET('Water Data'!$F$9,0,10*ROW('Water Data'!F24))),'Data Summary'!CA30="Yes"),OFFSET('Water Data'!$F$9,0,10*ROW('Water Data'!F24)),NA())</f>
        <v>#N/A</v>
      </c>
      <c r="M30" s="71" t="e">
        <f ca="true">+IF(AND(ISNUMBER(OFFSET('Water Data'!$G$4,0,10*ROW('Water Data'!G24))),'Data Summary'!CB30="Yes"),100-OFFSET('Water Data'!$G$4,0,10*ROW('Water Data'!G24)),NA())</f>
        <v>#N/A</v>
      </c>
      <c r="N30" s="71" t="e">
        <f ca="true">+IF(AND(ISNUMBER(OFFSET('Water Data'!$G$6,0,10*ROW('Water Data'!G24))),'Data Summary'!CC30="Yes"),OFFSET('Water Data'!$G$6,0,10*ROW('Water Data'!G24)),NA())</f>
        <v>#N/A</v>
      </c>
      <c r="O30" s="71" t="e">
        <f ca="true">+IF(AND(ISNUMBER(OFFSET('Water Data'!$G$9,0,10*ROW('Water Data'!G24))),'Data Summary'!CD30="Yes"),OFFSET('Water Data'!$G$9,0,10*ROW('Water Data'!G24)),NA())</f>
        <v>#N/A</v>
      </c>
      <c r="P30" s="71" t="e">
        <f ca="true">+IF(AND(ISNUMBER(OFFSET('Water Data'!$H$4,0,10*ROW('Water Data'!H24))),'Data Summary'!CE30="Yes"),100-OFFSET('Water Data'!$H$4,0,10*ROW('Water Data'!H24)),NA())</f>
        <v>#N/A</v>
      </c>
      <c r="Q30" s="71" t="e">
        <f ca="true">+IF(AND(ISNUMBER(OFFSET('Water Data'!$H$6,0,10*ROW('Water Data'!H24))),'Data Summary'!CF30="Yes"),OFFSET('Water Data'!$H$6,0,10*ROW('Water Data'!H24)),NA())</f>
        <v>#N/A</v>
      </c>
      <c r="R30" s="71" t="e">
        <f ca="true">+IF(AND(ISNUMBER(OFFSET('Water Data'!$H$9,0,10*ROW('Water Data'!H24))),'Data Summary'!CG30="Yes"),OFFSET('Water Data'!$H$9,0,10*ROW('Water Data'!H24)),NA())</f>
        <v>#N/A</v>
      </c>
      <c r="S30" s="71" t="e">
        <f ca="true">+IF(AND(ISNUMBER(OFFSET('Water Data'!$I$4,0,10*ROW('Water Data'!I24))),'Data Summary'!CH30="Yes"),100-OFFSET('Water Data'!$I$4,0,10*ROW('Water Data'!I24)),NA())</f>
        <v>#N/A</v>
      </c>
      <c r="T30" s="71" t="e">
        <f ca="true">+IF(AND(ISNUMBER(OFFSET('Water Data'!$I$6,0,10*ROW('Water Data'!I24))),'Data Summary'!CI30="Yes"),OFFSET('Water Data'!$I$6,0,10*ROW('Water Data'!I24)),NA())</f>
        <v>#N/A</v>
      </c>
      <c r="U30" s="71" t="e">
        <f ca="true">+IF(AND(ISNUMBER(OFFSET('Water Data'!$I$9,0,10*ROW('Water Data'!I24))),'Data Summary'!CJ30="Yes"),OFFSET('Water Data'!$I$9,0,10*ROW('Water Data'!I24)),NA())</f>
        <v>#N/A</v>
      </c>
      <c r="V30" s="72" t="e">
        <f ca="true">+IF(AND(ISNUMBER(OFFSET('Sanitation Data'!$D$4,0,10*ROW('Sanitation Data'!D24))),'Data Summary'!CK30="Yes"),100-OFFSET('Sanitation Data'!$D$4,0,10*ROW('Sanitation Data'!D24)),NA())</f>
        <v>#N/A</v>
      </c>
      <c r="W30" s="72" t="e">
        <f ca="true">+IF(AND(ISNUMBER(OFFSET('Sanitation Data'!$D$6,0,10*ROW('Sanitation Data'!D24))),'Data Summary'!CL30="Yes"),OFFSET('Sanitation Data'!$D$6,0,10*ROW('Sanitation Data'!D24)),NA())</f>
        <v>#N/A</v>
      </c>
      <c r="X30" s="72" t="e">
        <f ca="true">+IF(AND(ISNUMBER(OFFSET('Sanitation Data'!$D$10,0,10*ROW('Sanitation Data'!D24))),'Data Summary'!CM30="Yes"),OFFSET('Sanitation Data'!$D$10,0,10*ROW('Sanitation Data'!D24)),NA())</f>
        <v>#N/A</v>
      </c>
      <c r="Y30" s="72" t="e">
        <f ca="true">+IF(AND(ISNUMBER(OFFSET('Sanitation Data'!$D$11,0,10*ROW('Sanitation Data'!D24))),'Data Summary'!CN30="Yes"),OFFSET('Sanitation Data'!$D$11,0,10*ROW('Sanitation Data'!D24)),NA())</f>
        <v>#N/A</v>
      </c>
      <c r="Z30" s="72" t="e">
        <f ca="true">+IF(AND(ISNUMBER(OFFSET('Sanitation Data'!$D$12,0,10*ROW('Sanitation Data'!D24))),'Data Summary'!CO30="Yes"),OFFSET('Sanitation Data'!$D$12,0,10*ROW('Sanitation Data'!D24)),NA())</f>
        <v>#N/A</v>
      </c>
      <c r="AA30" s="72" t="e">
        <f ca="true">+IF(AND(ISNUMBER(OFFSET('Sanitation Data'!$E$4,0,10*ROW('Sanitation Data'!E24))),'Data Summary'!CP30="Yes"),100-OFFSET('Sanitation Data'!$E$4,0,10*ROW('Sanitation Data'!E24)),NA())</f>
        <v>#N/A</v>
      </c>
      <c r="AB30" s="72" t="e">
        <f ca="true">+IF(AND(ISNUMBER(OFFSET('Sanitation Data'!$E$6,0,10*ROW('Sanitation Data'!E24))),'Data Summary'!CQ30="Yes"),OFFSET('Sanitation Data'!$E$6,0,10*ROW('Sanitation Data'!E24)),NA())</f>
        <v>#N/A</v>
      </c>
      <c r="AC30" s="72" t="e">
        <f ca="true">+IF(AND(ISNUMBER(OFFSET('Sanitation Data'!$E$10,0,10*ROW('Sanitation Data'!E24))),'Data Summary'!CR30="Yes"),OFFSET('Sanitation Data'!$E$10,0,10*ROW('Sanitation Data'!E24)),NA())</f>
        <v>#N/A</v>
      </c>
      <c r="AD30" s="72" t="e">
        <f ca="true">+IF(AND(ISNUMBER(OFFSET('Sanitation Data'!$E$11,0,10*ROW('Sanitation Data'!E24))),'Data Summary'!CS30="Yes"),OFFSET('Sanitation Data'!$E$11,0,10*ROW('Sanitation Data'!E24)),NA())</f>
        <v>#N/A</v>
      </c>
      <c r="AE30" s="72" t="e">
        <f ca="true">+IF(AND(ISNUMBER(OFFSET('Sanitation Data'!$E$12,0,10*ROW('Sanitation Data'!E24))),'Data Summary'!CT30="Yes"),OFFSET('Sanitation Data'!$E$12,0,10*ROW('Sanitation Data'!E24)),NA())</f>
        <v>#N/A</v>
      </c>
      <c r="AF30" s="72" t="e">
        <f ca="true">+IF(AND(ISNUMBER(OFFSET('Sanitation Data'!$F$4,0,10*ROW('Sanitation Data'!F24))),'Data Summary'!CU30="Yes"),100-OFFSET('Sanitation Data'!$F$4,0,10*ROW('Sanitation Data'!F24)),NA())</f>
        <v>#N/A</v>
      </c>
      <c r="AG30" s="72" t="e">
        <f ca="true">+IF(AND(ISNUMBER(OFFSET('Sanitation Data'!$F$6,0,10*ROW('Sanitation Data'!F24))),'Data Summary'!CV30="Yes"),OFFSET('Sanitation Data'!$F$6,0,10*ROW('Sanitation Data'!F24)),NA())</f>
        <v>#N/A</v>
      </c>
      <c r="AH30" s="72" t="e">
        <f ca="true">+IF(AND(ISNUMBER(OFFSET('Sanitation Data'!$F$10,0,10*ROW('Sanitation Data'!F24))),'Data Summary'!CW30="Yes"),OFFSET('Sanitation Data'!$F$10,0,10*ROW('Sanitation Data'!F24)),NA())</f>
        <v>#N/A</v>
      </c>
      <c r="AI30" s="72" t="e">
        <f ca="true">+IF(AND(ISNUMBER(OFFSET('Sanitation Data'!$F$11,0,10*ROW('Sanitation Data'!F24))),'Data Summary'!CX30="Yes"),OFFSET('Sanitation Data'!$F$11,0,10*ROW('Sanitation Data'!F24)),NA())</f>
        <v>#N/A</v>
      </c>
      <c r="AJ30" s="72" t="e">
        <f ca="true">+IF(AND(ISNUMBER(OFFSET('Sanitation Data'!$F$12,0,10*ROW('Sanitation Data'!F24))),'Data Summary'!CY30="Yes"),OFFSET('Sanitation Data'!$F$12,0,10*ROW('Sanitation Data'!F24)),NA())</f>
        <v>#N/A</v>
      </c>
      <c r="AK30" s="72" t="e">
        <f ca="true">+IF(AND(ISNUMBER(OFFSET('Sanitation Data'!$G$4,0,10*ROW('Sanitation Data'!G24))),'Data Summary'!CZ30="Yes"),100-OFFSET('Sanitation Data'!$G$4,0,10*ROW('Sanitation Data'!G24)),NA())</f>
        <v>#N/A</v>
      </c>
      <c r="AL30" s="72" t="e">
        <f ca="true">+IF(AND(ISNUMBER(OFFSET('Sanitation Data'!$G$6,0,10*ROW('Sanitation Data'!G24))),'Data Summary'!DA30="Yes"),OFFSET('Sanitation Data'!$G$6,0,10*ROW('Sanitation Data'!G24)),NA())</f>
        <v>#N/A</v>
      </c>
      <c r="AM30" s="72" t="e">
        <f ca="true">+IF(AND(ISNUMBER(OFFSET('Sanitation Data'!$G$10,0,10*ROW('Sanitation Data'!G24))),'Data Summary'!DB30="Yes"),OFFSET('Sanitation Data'!$G$10,0,10*ROW('Sanitation Data'!G24)),NA())</f>
        <v>#N/A</v>
      </c>
      <c r="AN30" s="72" t="e">
        <f ca="true">+IF(AND(ISNUMBER(OFFSET('Sanitation Data'!$G$11,0,10*ROW('Sanitation Data'!G24))),'Data Summary'!DC30="Yes"),OFFSET('Sanitation Data'!$G$11,0,10*ROW('Sanitation Data'!G24)),NA())</f>
        <v>#N/A</v>
      </c>
      <c r="AO30" s="72" t="e">
        <f ca="true">+IF(AND(ISNUMBER(OFFSET('Sanitation Data'!$G$12,0,10*ROW('Sanitation Data'!G24))),'Data Summary'!DD30="Yes"),OFFSET('Sanitation Data'!$G$12,0,10*ROW('Sanitation Data'!G24)),NA())</f>
        <v>#N/A</v>
      </c>
      <c r="AP30" s="72" t="e">
        <f ca="true">+IF(AND(ISNUMBER(OFFSET('Sanitation Data'!$H$4,0,10*ROW('Sanitation Data'!H24))),'Data Summary'!DE30="Yes"),100-OFFSET('Sanitation Data'!$H$4,0,10*ROW('Sanitation Data'!H24)),NA())</f>
        <v>#N/A</v>
      </c>
      <c r="AQ30" s="72" t="e">
        <f ca="true">+IF(AND(ISNUMBER(OFFSET('Sanitation Data'!$H$6,0,10*ROW('Sanitation Data'!H24))),'Data Summary'!DF30="Yes"),OFFSET('Sanitation Data'!$H$6,0,10*ROW('Sanitation Data'!H24)),NA())</f>
        <v>#N/A</v>
      </c>
      <c r="AR30" s="72" t="e">
        <f ca="true">+IF(AND(ISNUMBER(OFFSET('Sanitation Data'!$H$10,0,10*ROW('Sanitation Data'!H24))),'Data Summary'!DG30="Yes"),OFFSET('Sanitation Data'!$H$10,0,10*ROW('Sanitation Data'!H24)),NA())</f>
        <v>#N/A</v>
      </c>
      <c r="AS30" s="72" t="e">
        <f ca="true">+IF(AND(ISNUMBER(OFFSET('Sanitation Data'!$H$11,0,10*ROW('Sanitation Data'!H24))),'Data Summary'!DH30="Yes"),OFFSET('Sanitation Data'!$H$11,0,10*ROW('Sanitation Data'!H24)),NA())</f>
        <v>#N/A</v>
      </c>
      <c r="AT30" s="72" t="e">
        <f ca="true">+IF(AND(ISNUMBER(OFFSET('Sanitation Data'!$H$12,0,10*ROW('Sanitation Data'!H24))),'Data Summary'!DI30="Yes"),OFFSET('Sanitation Data'!$H$12,0,10*ROW('Sanitation Data'!H24)),NA())</f>
        <v>#N/A</v>
      </c>
      <c r="AU30" s="72" t="e">
        <f ca="true">+IF(AND(ISNUMBER(OFFSET('Sanitation Data'!$I$4,0,10*ROW('Sanitation Data'!I24))),'Data Summary'!DJ30="Yes"),100-OFFSET('Sanitation Data'!$I$4,0,10*ROW('Sanitation Data'!I24)),NA())</f>
        <v>#N/A</v>
      </c>
      <c r="AV30" s="72" t="e">
        <f ca="true">+IF(AND(ISNUMBER(OFFSET('Sanitation Data'!$I$6,0,10*ROW('Sanitation Data'!I24))),'Data Summary'!DK30="Yes"),OFFSET('Sanitation Data'!$I$6,0,10*ROW('Sanitation Data'!I24)),NA())</f>
        <v>#N/A</v>
      </c>
      <c r="AW30" s="72" t="e">
        <f ca="true">+IF(AND(ISNUMBER(OFFSET('Sanitation Data'!$I$10,0,10*ROW('Sanitation Data'!I24))),'Data Summary'!DL30="Yes"),OFFSET('Sanitation Data'!$I$10,0,10*ROW('Sanitation Data'!I24)),NA())</f>
        <v>#N/A</v>
      </c>
      <c r="AX30" s="72" t="e">
        <f ca="true">+IF(AND(ISNUMBER(OFFSET('Sanitation Data'!$I$11,0,10*ROW('Sanitation Data'!I24))),'Data Summary'!DM30="Yes"),OFFSET('Sanitation Data'!$I$11,0,10*ROW('Sanitation Data'!I24)),NA())</f>
        <v>#N/A</v>
      </c>
      <c r="AY30" s="72" t="e">
        <f ca="true">+IF(AND(ISNUMBER(OFFSET('Sanitation Data'!$I$12,0,10*ROW('Sanitation Data'!I24))),'Data Summary'!DN30="Yes"),OFFSET('Sanitation Data'!$I$12,0,10*ROW('Sanitation Data'!I24)),NA())</f>
        <v>#N/A</v>
      </c>
      <c r="AZ30" s="73" t="e">
        <f ca="true">+IF(AND(ISNUMBER(OFFSET('Hygiene Data'!$D$5,0,10*ROW('Hygiene Data'!D24))),'Data Summary'!DO30="Yes"),OFFSET('Hygiene Data'!$D$5,0,10*ROW('Hygiene Data'!D24)),NA())</f>
        <v>#N/A</v>
      </c>
      <c r="BA30" s="73" t="e">
        <f ca="true">+IF(AND(ISNUMBER(OFFSET('Hygiene Data'!$D$7,0,10*ROW('Hygiene Data'!D24))),'Data Summary'!DP30="Yes"),OFFSET('Hygiene Data'!$D$7,0,10*ROW('Hygiene Data'!D24)),NA())</f>
        <v>#N/A</v>
      </c>
      <c r="BB30" s="73" t="e">
        <f ca="true">+IF(AND(ISNUMBER(OFFSET('Hygiene Data'!$D$9,0,10*ROW('Hygiene Data'!D24))),'Data Summary'!DQ30="Yes"),OFFSET('Hygiene Data'!$D$9,0,10*ROW('Hygiene Data'!D24)),NA())</f>
        <v>#N/A</v>
      </c>
      <c r="BC30" s="73" t="e">
        <f ca="true">+IF(AND(ISNUMBER(OFFSET('Hygiene Data'!$E$5,0,10*ROW('Hygiene Data'!E24))),'Data Summary'!DR30="Yes"),OFFSET('Hygiene Data'!$E$5,0,10*ROW('Hygiene Data'!E24)),NA())</f>
        <v>#N/A</v>
      </c>
      <c r="BD30" s="73" t="e">
        <f ca="true">+IF(AND(ISNUMBER(OFFSET('Hygiene Data'!$E$7,0,10*ROW('Hygiene Data'!E24))),'Data Summary'!DS30="Yes"),OFFSET('Hygiene Data'!$E$7,0,10*ROW('Hygiene Data'!E24)),NA())</f>
        <v>#N/A</v>
      </c>
      <c r="BE30" s="73" t="e">
        <f ca="true">+IF(AND(ISNUMBER(OFFSET('Hygiene Data'!$E$9,0,10*ROW('Hygiene Data'!E24))),'Data Summary'!DT30="Yes"),OFFSET('Hygiene Data'!$E$9,0,10*ROW('Hygiene Data'!E24)),NA())</f>
        <v>#N/A</v>
      </c>
      <c r="BF30" s="73" t="e">
        <f ca="true">+IF(AND(ISNUMBER(OFFSET('Hygiene Data'!$F$5,0,10*ROW('Hygiene Data'!F24))),'Data Summary'!DU30="Yes"),OFFSET('Hygiene Data'!$F$5,0,10*ROW('Hygiene Data'!F24)),NA())</f>
        <v>#N/A</v>
      </c>
      <c r="BG30" s="73" t="e">
        <f ca="true">+IF(AND(ISNUMBER(OFFSET('Hygiene Data'!$F$7,0,10*ROW('Hygiene Data'!F24))),'Data Summary'!DV30="Yes"),OFFSET('Hygiene Data'!$F$7,0,10*ROW('Hygiene Data'!F24)),NA())</f>
        <v>#N/A</v>
      </c>
      <c r="BH30" s="73" t="e">
        <f ca="true">+IF(AND(ISNUMBER(OFFSET('Hygiene Data'!$F$9,0,10*ROW('Hygiene Data'!F24))),'Data Summary'!DW30="Yes"),OFFSET('Hygiene Data'!$F$9,0,10*ROW('Hygiene Data'!F24)),NA())</f>
        <v>#N/A</v>
      </c>
      <c r="BI30" s="73" t="e">
        <f ca="true">+IF(AND(ISNUMBER(OFFSET('Hygiene Data'!$G$5,0,10*ROW('Hygiene Data'!G24))),'Data Summary'!DX30="Yes"),OFFSET('Hygiene Data'!$G$5,0,10*ROW('Hygiene Data'!G24)),NA())</f>
        <v>#N/A</v>
      </c>
      <c r="BJ30" s="73" t="e">
        <f ca="true">+IF(AND(ISNUMBER(OFFSET('Hygiene Data'!$G$7,0,10*ROW('Hygiene Data'!G24))),'Data Summary'!DY30="Yes"),OFFSET('Hygiene Data'!$G$7,0,10*ROW('Hygiene Data'!G24)),NA())</f>
        <v>#N/A</v>
      </c>
      <c r="BK30" s="73" t="e">
        <f ca="true">+IF(AND(ISNUMBER(OFFSET('Hygiene Data'!$G$9,0,10*ROW('Hygiene Data'!G24))),'Data Summary'!DZ30="Yes"),OFFSET('Hygiene Data'!$G$9,0,10*ROW('Hygiene Data'!G24)),NA())</f>
        <v>#N/A</v>
      </c>
      <c r="BL30" s="73" t="e">
        <f ca="true">+IF(AND(ISNUMBER(OFFSET('Hygiene Data'!$H$5,0,10*ROW('Hygiene Data'!H24))),'Data Summary'!EA30="Yes"),OFFSET('Hygiene Data'!$H$5,0,10*ROW('Hygiene Data'!H24)),NA())</f>
        <v>#N/A</v>
      </c>
      <c r="BM30" s="73" t="e">
        <f ca="true">+IF(AND(ISNUMBER(OFFSET('Hygiene Data'!$H$7,0,10*ROW('Hygiene Data'!H24))),'Data Summary'!EB30="Yes"),OFFSET('Hygiene Data'!$H$7,0,10*ROW('Hygiene Data'!H24)),NA())</f>
        <v>#N/A</v>
      </c>
      <c r="BN30" s="73" t="e">
        <f ca="true">+IF(AND(ISNUMBER(OFFSET('Hygiene Data'!$H$9,0,10*ROW('Hygiene Data'!H24))),'Data Summary'!EC30="Yes"),OFFSET('Hygiene Data'!$H$9,0,10*ROW('Hygiene Data'!H24)),NA())</f>
        <v>#N/A</v>
      </c>
      <c r="BO30" s="73" t="e">
        <f ca="true">+IF(AND(ISNUMBER(OFFSET('Hygiene Data'!$I$5,0,10*ROW('Hygiene Data'!I24))),'Data Summary'!ED30="Yes"),OFFSET('Hygiene Data'!$I$5,0,10*ROW('Hygiene Data'!I24)),NA())</f>
        <v>#N/A</v>
      </c>
      <c r="BP30" s="73" t="e">
        <f ca="true">+IF(AND(ISNUMBER(OFFSET('Hygiene Data'!$I$7,0,10*ROW('Hygiene Data'!I24))),'Data Summary'!EE30="Yes"),OFFSET('Hygiene Data'!$I$7,0,10*ROW('Hygiene Data'!I24)),NA())</f>
        <v>#N/A</v>
      </c>
      <c r="BQ30" s="73" t="e">
        <f ca="true">+IF(AND(ISNUMBER(OFFSET('Hygiene Data'!$I$9,0,10*ROW('Hygiene Data'!I24))),'Data Summary'!EF30="Yes"),OFFSET('Hygiene Data'!$I$9,0,10*ROW('Hygiene Data'!I24)),NA())</f>
        <v>#N/A</v>
      </c>
    </row>
    <row xmlns:x14ac="http://schemas.microsoft.com/office/spreadsheetml/2009/9/ac" r="31" x14ac:dyDescent="0.2">
      <c r="A31" s="294" t="e">
        <f ca="true">+RIGHT('Data Summary'!A31,LEN('Data Summary'!A31)-9)</f>
        <v>#VALUE!</v>
      </c>
      <c r="B31" s="28" t="str">
        <f ca="true">+IF(ISTEXT('Data Summary'!B31),'Data Summary'!B31,"")</f>
        <v/>
      </c>
      <c r="C31" s="293" t="e">
        <f ca="true">+VALUE('Data Summary'!C31)</f>
        <v>#VALUE!</v>
      </c>
      <c r="D31" s="71" t="e">
        <f ca="true">+IF(AND(ISNUMBER(OFFSET('Water Data'!$D$4,0,10*ROW('Water Data'!D25))),'Data Summary'!BS31="Yes"),100-OFFSET('Water Data'!$D$4,0,10*ROW('Water Data'!D25)),NA())</f>
        <v>#N/A</v>
      </c>
      <c r="E31" s="71" t="e">
        <f ca="true">+IF(AND(ISNUMBER(OFFSET('Water Data'!$D$6,0,10*ROW('Water Data'!D25))),'Data Summary'!BT31="Yes"),OFFSET('Water Data'!$D$6,0,10*ROW('Water Data'!D25)),NA())</f>
        <v>#N/A</v>
      </c>
      <c r="F31" s="71" t="e">
        <f ca="true">+IF(AND(ISNUMBER(OFFSET('Water Data'!$D$9,0,10*ROW('Water Data'!D25))),'Data Summary'!BU31="Yes"),OFFSET('Water Data'!$D$9,0,10*ROW('Water Data'!D25)),NA())</f>
        <v>#N/A</v>
      </c>
      <c r="G31" s="71" t="e">
        <f ca="true">+IF(AND(ISNUMBER(OFFSET('Water Data'!$E$4,0,10*ROW('Water Data'!E25))),'Data Summary'!BV31="Yes"),100-OFFSET('Water Data'!$E$4,0,10*ROW('Water Data'!E25)),NA())</f>
        <v>#N/A</v>
      </c>
      <c r="H31" s="71" t="e">
        <f ca="true">+IF(AND(ISNUMBER(OFFSET('Water Data'!$E$6,0,10*ROW('Water Data'!E25))),'Data Summary'!BW31="Yes"),OFFSET('Water Data'!$E$6,0,10*ROW('Water Data'!E25)),NA())</f>
        <v>#N/A</v>
      </c>
      <c r="I31" s="71" t="e">
        <f ca="true">+IF(AND(ISNUMBER(OFFSET('Water Data'!$E$9,0,10*ROW('Water Data'!E25))),'Data Summary'!BX31="Yes"),OFFSET('Water Data'!$E$9,0,10*ROW('Water Data'!E25)),NA())</f>
        <v>#N/A</v>
      </c>
      <c r="J31" s="71" t="e">
        <f ca="true">+IF(AND(ISNUMBER(OFFSET('Water Data'!$F$4,0,10*ROW('Water Data'!F25))),'Data Summary'!BY31="Yes"),100-OFFSET('Water Data'!$F$4,0,10*ROW('Water Data'!F25)),NA())</f>
        <v>#N/A</v>
      </c>
      <c r="K31" s="71" t="e">
        <f ca="true">+IF(AND(ISNUMBER(OFFSET('Water Data'!$F$6,0,10*ROW('Water Data'!F25))),'Data Summary'!BZ31="Yes"),OFFSET('Water Data'!$F$6,0,10*ROW('Water Data'!F25)),NA())</f>
        <v>#N/A</v>
      </c>
      <c r="L31" s="71" t="e">
        <f ca="true">+IF(AND(ISNUMBER(OFFSET('Water Data'!$F$9,0,10*ROW('Water Data'!F25))),'Data Summary'!CA31="Yes"),OFFSET('Water Data'!$F$9,0,10*ROW('Water Data'!F25)),NA())</f>
        <v>#N/A</v>
      </c>
      <c r="M31" s="71" t="e">
        <f ca="true">+IF(AND(ISNUMBER(OFFSET('Water Data'!$G$4,0,10*ROW('Water Data'!G25))),'Data Summary'!CB31="Yes"),100-OFFSET('Water Data'!$G$4,0,10*ROW('Water Data'!G25)),NA())</f>
        <v>#N/A</v>
      </c>
      <c r="N31" s="71" t="e">
        <f ca="true">+IF(AND(ISNUMBER(OFFSET('Water Data'!$G$6,0,10*ROW('Water Data'!G25))),'Data Summary'!CC31="Yes"),OFFSET('Water Data'!$G$6,0,10*ROW('Water Data'!G25)),NA())</f>
        <v>#N/A</v>
      </c>
      <c r="O31" s="71" t="e">
        <f ca="true">+IF(AND(ISNUMBER(OFFSET('Water Data'!$G$9,0,10*ROW('Water Data'!G25))),'Data Summary'!CD31="Yes"),OFFSET('Water Data'!$G$9,0,10*ROW('Water Data'!G25)),NA())</f>
        <v>#N/A</v>
      </c>
      <c r="P31" s="71" t="e">
        <f ca="true">+IF(AND(ISNUMBER(OFFSET('Water Data'!$H$4,0,10*ROW('Water Data'!H25))),'Data Summary'!CE31="Yes"),100-OFFSET('Water Data'!$H$4,0,10*ROW('Water Data'!H25)),NA())</f>
        <v>#N/A</v>
      </c>
      <c r="Q31" s="71" t="e">
        <f ca="true">+IF(AND(ISNUMBER(OFFSET('Water Data'!$H$6,0,10*ROW('Water Data'!H25))),'Data Summary'!CF31="Yes"),OFFSET('Water Data'!$H$6,0,10*ROW('Water Data'!H25)),NA())</f>
        <v>#N/A</v>
      </c>
      <c r="R31" s="71" t="e">
        <f ca="true">+IF(AND(ISNUMBER(OFFSET('Water Data'!$H$9,0,10*ROW('Water Data'!H25))),'Data Summary'!CG31="Yes"),OFFSET('Water Data'!$H$9,0,10*ROW('Water Data'!H25)),NA())</f>
        <v>#N/A</v>
      </c>
      <c r="S31" s="71" t="e">
        <f ca="true">+IF(AND(ISNUMBER(OFFSET('Water Data'!$I$4,0,10*ROW('Water Data'!I25))),'Data Summary'!CH31="Yes"),100-OFFSET('Water Data'!$I$4,0,10*ROW('Water Data'!I25)),NA())</f>
        <v>#N/A</v>
      </c>
      <c r="T31" s="71" t="e">
        <f ca="true">+IF(AND(ISNUMBER(OFFSET('Water Data'!$I$6,0,10*ROW('Water Data'!I25))),'Data Summary'!CI31="Yes"),OFFSET('Water Data'!$I$6,0,10*ROW('Water Data'!I25)),NA())</f>
        <v>#N/A</v>
      </c>
      <c r="U31" s="71" t="e">
        <f ca="true">+IF(AND(ISNUMBER(OFFSET('Water Data'!$I$9,0,10*ROW('Water Data'!I25))),'Data Summary'!CJ31="Yes"),OFFSET('Water Data'!$I$9,0,10*ROW('Water Data'!I25)),NA())</f>
        <v>#N/A</v>
      </c>
      <c r="V31" s="72" t="e">
        <f ca="true">+IF(AND(ISNUMBER(OFFSET('Sanitation Data'!$D$4,0,10*ROW('Sanitation Data'!D25))),'Data Summary'!CK31="Yes"),100-OFFSET('Sanitation Data'!$D$4,0,10*ROW('Sanitation Data'!D25)),NA())</f>
        <v>#N/A</v>
      </c>
      <c r="W31" s="72" t="e">
        <f ca="true">+IF(AND(ISNUMBER(OFFSET('Sanitation Data'!$D$6,0,10*ROW('Sanitation Data'!D25))),'Data Summary'!CL31="Yes"),OFFSET('Sanitation Data'!$D$6,0,10*ROW('Sanitation Data'!D25)),NA())</f>
        <v>#N/A</v>
      </c>
      <c r="X31" s="72" t="e">
        <f ca="true">+IF(AND(ISNUMBER(OFFSET('Sanitation Data'!$D$10,0,10*ROW('Sanitation Data'!D25))),'Data Summary'!CM31="Yes"),OFFSET('Sanitation Data'!$D$10,0,10*ROW('Sanitation Data'!D25)),NA())</f>
        <v>#N/A</v>
      </c>
      <c r="Y31" s="72" t="e">
        <f ca="true">+IF(AND(ISNUMBER(OFFSET('Sanitation Data'!$D$11,0,10*ROW('Sanitation Data'!D25))),'Data Summary'!CN31="Yes"),OFFSET('Sanitation Data'!$D$11,0,10*ROW('Sanitation Data'!D25)),NA())</f>
        <v>#N/A</v>
      </c>
      <c r="Z31" s="72" t="e">
        <f ca="true">+IF(AND(ISNUMBER(OFFSET('Sanitation Data'!$D$12,0,10*ROW('Sanitation Data'!D25))),'Data Summary'!CO31="Yes"),OFFSET('Sanitation Data'!$D$12,0,10*ROW('Sanitation Data'!D25)),NA())</f>
        <v>#N/A</v>
      </c>
      <c r="AA31" s="72" t="e">
        <f ca="true">+IF(AND(ISNUMBER(OFFSET('Sanitation Data'!$E$4,0,10*ROW('Sanitation Data'!E25))),'Data Summary'!CP31="Yes"),100-OFFSET('Sanitation Data'!$E$4,0,10*ROW('Sanitation Data'!E25)),NA())</f>
        <v>#N/A</v>
      </c>
      <c r="AB31" s="72" t="e">
        <f ca="true">+IF(AND(ISNUMBER(OFFSET('Sanitation Data'!$E$6,0,10*ROW('Sanitation Data'!E25))),'Data Summary'!CQ31="Yes"),OFFSET('Sanitation Data'!$E$6,0,10*ROW('Sanitation Data'!E25)),NA())</f>
        <v>#N/A</v>
      </c>
      <c r="AC31" s="72" t="e">
        <f ca="true">+IF(AND(ISNUMBER(OFFSET('Sanitation Data'!$E$10,0,10*ROW('Sanitation Data'!E25))),'Data Summary'!CR31="Yes"),OFFSET('Sanitation Data'!$E$10,0,10*ROW('Sanitation Data'!E25)),NA())</f>
        <v>#N/A</v>
      </c>
      <c r="AD31" s="72" t="e">
        <f ca="true">+IF(AND(ISNUMBER(OFFSET('Sanitation Data'!$E$11,0,10*ROW('Sanitation Data'!E25))),'Data Summary'!CS31="Yes"),OFFSET('Sanitation Data'!$E$11,0,10*ROW('Sanitation Data'!E25)),NA())</f>
        <v>#N/A</v>
      </c>
      <c r="AE31" s="72" t="e">
        <f ca="true">+IF(AND(ISNUMBER(OFFSET('Sanitation Data'!$E$12,0,10*ROW('Sanitation Data'!E25))),'Data Summary'!CT31="Yes"),OFFSET('Sanitation Data'!$E$12,0,10*ROW('Sanitation Data'!E25)),NA())</f>
        <v>#N/A</v>
      </c>
      <c r="AF31" s="72" t="e">
        <f ca="true">+IF(AND(ISNUMBER(OFFSET('Sanitation Data'!$F$4,0,10*ROW('Sanitation Data'!F25))),'Data Summary'!CU31="Yes"),100-OFFSET('Sanitation Data'!$F$4,0,10*ROW('Sanitation Data'!F25)),NA())</f>
        <v>#N/A</v>
      </c>
      <c r="AG31" s="72" t="e">
        <f ca="true">+IF(AND(ISNUMBER(OFFSET('Sanitation Data'!$F$6,0,10*ROW('Sanitation Data'!F25))),'Data Summary'!CV31="Yes"),OFFSET('Sanitation Data'!$F$6,0,10*ROW('Sanitation Data'!F25)),NA())</f>
        <v>#N/A</v>
      </c>
      <c r="AH31" s="72" t="e">
        <f ca="true">+IF(AND(ISNUMBER(OFFSET('Sanitation Data'!$F$10,0,10*ROW('Sanitation Data'!F25))),'Data Summary'!CW31="Yes"),OFFSET('Sanitation Data'!$F$10,0,10*ROW('Sanitation Data'!F25)),NA())</f>
        <v>#N/A</v>
      </c>
      <c r="AI31" s="72" t="e">
        <f ca="true">+IF(AND(ISNUMBER(OFFSET('Sanitation Data'!$F$11,0,10*ROW('Sanitation Data'!F25))),'Data Summary'!CX31="Yes"),OFFSET('Sanitation Data'!$F$11,0,10*ROW('Sanitation Data'!F25)),NA())</f>
        <v>#N/A</v>
      </c>
      <c r="AJ31" s="72" t="e">
        <f ca="true">+IF(AND(ISNUMBER(OFFSET('Sanitation Data'!$F$12,0,10*ROW('Sanitation Data'!F25))),'Data Summary'!CY31="Yes"),OFFSET('Sanitation Data'!$F$12,0,10*ROW('Sanitation Data'!F25)),NA())</f>
        <v>#N/A</v>
      </c>
      <c r="AK31" s="72" t="e">
        <f ca="true">+IF(AND(ISNUMBER(OFFSET('Sanitation Data'!$G$4,0,10*ROW('Sanitation Data'!G25))),'Data Summary'!CZ31="Yes"),100-OFFSET('Sanitation Data'!$G$4,0,10*ROW('Sanitation Data'!G25)),NA())</f>
        <v>#N/A</v>
      </c>
      <c r="AL31" s="72" t="e">
        <f ca="true">+IF(AND(ISNUMBER(OFFSET('Sanitation Data'!$G$6,0,10*ROW('Sanitation Data'!G25))),'Data Summary'!DA31="Yes"),OFFSET('Sanitation Data'!$G$6,0,10*ROW('Sanitation Data'!G25)),NA())</f>
        <v>#N/A</v>
      </c>
      <c r="AM31" s="72" t="e">
        <f ca="true">+IF(AND(ISNUMBER(OFFSET('Sanitation Data'!$G$10,0,10*ROW('Sanitation Data'!G25))),'Data Summary'!DB31="Yes"),OFFSET('Sanitation Data'!$G$10,0,10*ROW('Sanitation Data'!G25)),NA())</f>
        <v>#N/A</v>
      </c>
      <c r="AN31" s="72" t="e">
        <f ca="true">+IF(AND(ISNUMBER(OFFSET('Sanitation Data'!$G$11,0,10*ROW('Sanitation Data'!G25))),'Data Summary'!DC31="Yes"),OFFSET('Sanitation Data'!$G$11,0,10*ROW('Sanitation Data'!G25)),NA())</f>
        <v>#N/A</v>
      </c>
      <c r="AO31" s="72" t="e">
        <f ca="true">+IF(AND(ISNUMBER(OFFSET('Sanitation Data'!$G$12,0,10*ROW('Sanitation Data'!G25))),'Data Summary'!DD31="Yes"),OFFSET('Sanitation Data'!$G$12,0,10*ROW('Sanitation Data'!G25)),NA())</f>
        <v>#N/A</v>
      </c>
      <c r="AP31" s="72" t="e">
        <f ca="true">+IF(AND(ISNUMBER(OFFSET('Sanitation Data'!$H$4,0,10*ROW('Sanitation Data'!H25))),'Data Summary'!DE31="Yes"),100-OFFSET('Sanitation Data'!$H$4,0,10*ROW('Sanitation Data'!H25)),NA())</f>
        <v>#N/A</v>
      </c>
      <c r="AQ31" s="72" t="e">
        <f ca="true">+IF(AND(ISNUMBER(OFFSET('Sanitation Data'!$H$6,0,10*ROW('Sanitation Data'!H25))),'Data Summary'!DF31="Yes"),OFFSET('Sanitation Data'!$H$6,0,10*ROW('Sanitation Data'!H25)),NA())</f>
        <v>#N/A</v>
      </c>
      <c r="AR31" s="72" t="e">
        <f ca="true">+IF(AND(ISNUMBER(OFFSET('Sanitation Data'!$H$10,0,10*ROW('Sanitation Data'!H25))),'Data Summary'!DG31="Yes"),OFFSET('Sanitation Data'!$H$10,0,10*ROW('Sanitation Data'!H25)),NA())</f>
        <v>#N/A</v>
      </c>
      <c r="AS31" s="72" t="e">
        <f ca="true">+IF(AND(ISNUMBER(OFFSET('Sanitation Data'!$H$11,0,10*ROW('Sanitation Data'!H25))),'Data Summary'!DH31="Yes"),OFFSET('Sanitation Data'!$H$11,0,10*ROW('Sanitation Data'!H25)),NA())</f>
        <v>#N/A</v>
      </c>
      <c r="AT31" s="72" t="e">
        <f ca="true">+IF(AND(ISNUMBER(OFFSET('Sanitation Data'!$H$12,0,10*ROW('Sanitation Data'!H25))),'Data Summary'!DI31="Yes"),OFFSET('Sanitation Data'!$H$12,0,10*ROW('Sanitation Data'!H25)),NA())</f>
        <v>#N/A</v>
      </c>
      <c r="AU31" s="72" t="e">
        <f ca="true">+IF(AND(ISNUMBER(OFFSET('Sanitation Data'!$I$4,0,10*ROW('Sanitation Data'!I25))),'Data Summary'!DJ31="Yes"),100-OFFSET('Sanitation Data'!$I$4,0,10*ROW('Sanitation Data'!I25)),NA())</f>
        <v>#N/A</v>
      </c>
      <c r="AV31" s="72" t="e">
        <f ca="true">+IF(AND(ISNUMBER(OFFSET('Sanitation Data'!$I$6,0,10*ROW('Sanitation Data'!I25))),'Data Summary'!DK31="Yes"),OFFSET('Sanitation Data'!$I$6,0,10*ROW('Sanitation Data'!I25)),NA())</f>
        <v>#N/A</v>
      </c>
      <c r="AW31" s="72" t="e">
        <f ca="true">+IF(AND(ISNUMBER(OFFSET('Sanitation Data'!$I$10,0,10*ROW('Sanitation Data'!I25))),'Data Summary'!DL31="Yes"),OFFSET('Sanitation Data'!$I$10,0,10*ROW('Sanitation Data'!I25)),NA())</f>
        <v>#N/A</v>
      </c>
      <c r="AX31" s="72" t="e">
        <f ca="true">+IF(AND(ISNUMBER(OFFSET('Sanitation Data'!$I$11,0,10*ROW('Sanitation Data'!I25))),'Data Summary'!DM31="Yes"),OFFSET('Sanitation Data'!$I$11,0,10*ROW('Sanitation Data'!I25)),NA())</f>
        <v>#N/A</v>
      </c>
      <c r="AY31" s="72" t="e">
        <f ca="true">+IF(AND(ISNUMBER(OFFSET('Sanitation Data'!$I$12,0,10*ROW('Sanitation Data'!I25))),'Data Summary'!DN31="Yes"),OFFSET('Sanitation Data'!$I$12,0,10*ROW('Sanitation Data'!I25)),NA())</f>
        <v>#N/A</v>
      </c>
      <c r="AZ31" s="73" t="e">
        <f ca="true">+IF(AND(ISNUMBER(OFFSET('Hygiene Data'!$D$5,0,10*ROW('Hygiene Data'!D25))),'Data Summary'!DO31="Yes"),OFFSET('Hygiene Data'!$D$5,0,10*ROW('Hygiene Data'!D25)),NA())</f>
        <v>#N/A</v>
      </c>
      <c r="BA31" s="73" t="e">
        <f ca="true">+IF(AND(ISNUMBER(OFFSET('Hygiene Data'!$D$7,0,10*ROW('Hygiene Data'!D25))),'Data Summary'!DP31="Yes"),OFFSET('Hygiene Data'!$D$7,0,10*ROW('Hygiene Data'!D25)),NA())</f>
        <v>#N/A</v>
      </c>
      <c r="BB31" s="73" t="e">
        <f ca="true">+IF(AND(ISNUMBER(OFFSET('Hygiene Data'!$D$9,0,10*ROW('Hygiene Data'!D25))),'Data Summary'!DQ31="Yes"),OFFSET('Hygiene Data'!$D$9,0,10*ROW('Hygiene Data'!D25)),NA())</f>
        <v>#N/A</v>
      </c>
      <c r="BC31" s="73" t="e">
        <f ca="true">+IF(AND(ISNUMBER(OFFSET('Hygiene Data'!$E$5,0,10*ROW('Hygiene Data'!E25))),'Data Summary'!DR31="Yes"),OFFSET('Hygiene Data'!$E$5,0,10*ROW('Hygiene Data'!E25)),NA())</f>
        <v>#N/A</v>
      </c>
      <c r="BD31" s="73" t="e">
        <f ca="true">+IF(AND(ISNUMBER(OFFSET('Hygiene Data'!$E$7,0,10*ROW('Hygiene Data'!E25))),'Data Summary'!DS31="Yes"),OFFSET('Hygiene Data'!$E$7,0,10*ROW('Hygiene Data'!E25)),NA())</f>
        <v>#N/A</v>
      </c>
      <c r="BE31" s="73" t="e">
        <f ca="true">+IF(AND(ISNUMBER(OFFSET('Hygiene Data'!$E$9,0,10*ROW('Hygiene Data'!E25))),'Data Summary'!DT31="Yes"),OFFSET('Hygiene Data'!$E$9,0,10*ROW('Hygiene Data'!E25)),NA())</f>
        <v>#N/A</v>
      </c>
      <c r="BF31" s="73" t="e">
        <f ca="true">+IF(AND(ISNUMBER(OFFSET('Hygiene Data'!$F$5,0,10*ROW('Hygiene Data'!F25))),'Data Summary'!DU31="Yes"),OFFSET('Hygiene Data'!$F$5,0,10*ROW('Hygiene Data'!F25)),NA())</f>
        <v>#N/A</v>
      </c>
      <c r="BG31" s="73" t="e">
        <f ca="true">+IF(AND(ISNUMBER(OFFSET('Hygiene Data'!$F$7,0,10*ROW('Hygiene Data'!F25))),'Data Summary'!DV31="Yes"),OFFSET('Hygiene Data'!$F$7,0,10*ROW('Hygiene Data'!F25)),NA())</f>
        <v>#N/A</v>
      </c>
      <c r="BH31" s="73" t="e">
        <f ca="true">+IF(AND(ISNUMBER(OFFSET('Hygiene Data'!$F$9,0,10*ROW('Hygiene Data'!F25))),'Data Summary'!DW31="Yes"),OFFSET('Hygiene Data'!$F$9,0,10*ROW('Hygiene Data'!F25)),NA())</f>
        <v>#N/A</v>
      </c>
      <c r="BI31" s="73" t="e">
        <f ca="true">+IF(AND(ISNUMBER(OFFSET('Hygiene Data'!$G$5,0,10*ROW('Hygiene Data'!G25))),'Data Summary'!DX31="Yes"),OFFSET('Hygiene Data'!$G$5,0,10*ROW('Hygiene Data'!G25)),NA())</f>
        <v>#N/A</v>
      </c>
      <c r="BJ31" s="73" t="e">
        <f ca="true">+IF(AND(ISNUMBER(OFFSET('Hygiene Data'!$G$7,0,10*ROW('Hygiene Data'!G25))),'Data Summary'!DY31="Yes"),OFFSET('Hygiene Data'!$G$7,0,10*ROW('Hygiene Data'!G25)),NA())</f>
        <v>#N/A</v>
      </c>
      <c r="BK31" s="73" t="e">
        <f ca="true">+IF(AND(ISNUMBER(OFFSET('Hygiene Data'!$G$9,0,10*ROW('Hygiene Data'!G25))),'Data Summary'!DZ31="Yes"),OFFSET('Hygiene Data'!$G$9,0,10*ROW('Hygiene Data'!G25)),NA())</f>
        <v>#N/A</v>
      </c>
      <c r="BL31" s="73" t="e">
        <f ca="true">+IF(AND(ISNUMBER(OFFSET('Hygiene Data'!$H$5,0,10*ROW('Hygiene Data'!H25))),'Data Summary'!EA31="Yes"),OFFSET('Hygiene Data'!$H$5,0,10*ROW('Hygiene Data'!H25)),NA())</f>
        <v>#N/A</v>
      </c>
      <c r="BM31" s="73" t="e">
        <f ca="true">+IF(AND(ISNUMBER(OFFSET('Hygiene Data'!$H$7,0,10*ROW('Hygiene Data'!H25))),'Data Summary'!EB31="Yes"),OFFSET('Hygiene Data'!$H$7,0,10*ROW('Hygiene Data'!H25)),NA())</f>
        <v>#N/A</v>
      </c>
      <c r="BN31" s="73" t="e">
        <f ca="true">+IF(AND(ISNUMBER(OFFSET('Hygiene Data'!$H$9,0,10*ROW('Hygiene Data'!H25))),'Data Summary'!EC31="Yes"),OFFSET('Hygiene Data'!$H$9,0,10*ROW('Hygiene Data'!H25)),NA())</f>
        <v>#N/A</v>
      </c>
      <c r="BO31" s="73" t="e">
        <f ca="true">+IF(AND(ISNUMBER(OFFSET('Hygiene Data'!$I$5,0,10*ROW('Hygiene Data'!I25))),'Data Summary'!ED31="Yes"),OFFSET('Hygiene Data'!$I$5,0,10*ROW('Hygiene Data'!I25)),NA())</f>
        <v>#N/A</v>
      </c>
      <c r="BP31" s="73" t="e">
        <f ca="true">+IF(AND(ISNUMBER(OFFSET('Hygiene Data'!$I$7,0,10*ROW('Hygiene Data'!I25))),'Data Summary'!EE31="Yes"),OFFSET('Hygiene Data'!$I$7,0,10*ROW('Hygiene Data'!I25)),NA())</f>
        <v>#N/A</v>
      </c>
      <c r="BQ31" s="73" t="e">
        <f ca="true">+IF(AND(ISNUMBER(OFFSET('Hygiene Data'!$I$9,0,10*ROW('Hygiene Data'!I25))),'Data Summary'!EF31="Yes"),OFFSET('Hygiene Data'!$I$9,0,10*ROW('Hygiene Data'!I25)),NA())</f>
        <v>#N/A</v>
      </c>
    </row>
    <row xmlns:x14ac="http://schemas.microsoft.com/office/spreadsheetml/2009/9/ac" r="32" x14ac:dyDescent="0.2">
      <c r="A32" s="294" t="e">
        <f ca="true">+RIGHT('Data Summary'!A32,LEN('Data Summary'!A32)-9)</f>
        <v>#VALUE!</v>
      </c>
      <c r="B32" s="28" t="str">
        <f ca="true">+IF(ISTEXT('Data Summary'!B32),'Data Summary'!B32,"")</f>
        <v/>
      </c>
      <c r="C32" s="293" t="e">
        <f ca="true">+VALUE('Data Summary'!C32)</f>
        <v>#VALUE!</v>
      </c>
      <c r="D32" s="71" t="e">
        <f ca="true">+IF(AND(ISNUMBER(OFFSET('Water Data'!$D$4,0,10*ROW('Water Data'!D26))),'Data Summary'!BS32="Yes"),100-OFFSET('Water Data'!$D$4,0,10*ROW('Water Data'!D26)),NA())</f>
        <v>#N/A</v>
      </c>
      <c r="E32" s="71" t="e">
        <f ca="true">+IF(AND(ISNUMBER(OFFSET('Water Data'!$D$6,0,10*ROW('Water Data'!D26))),'Data Summary'!BT32="Yes"),OFFSET('Water Data'!$D$6,0,10*ROW('Water Data'!D26)),NA())</f>
        <v>#N/A</v>
      </c>
      <c r="F32" s="71" t="e">
        <f ca="true">+IF(AND(ISNUMBER(OFFSET('Water Data'!$D$9,0,10*ROW('Water Data'!D26))),'Data Summary'!BU32="Yes"),OFFSET('Water Data'!$D$9,0,10*ROW('Water Data'!D26)),NA())</f>
        <v>#N/A</v>
      </c>
      <c r="G32" s="71" t="e">
        <f ca="true">+IF(AND(ISNUMBER(OFFSET('Water Data'!$E$4,0,10*ROW('Water Data'!E26))),'Data Summary'!BV32="Yes"),100-OFFSET('Water Data'!$E$4,0,10*ROW('Water Data'!E26)),NA())</f>
        <v>#N/A</v>
      </c>
      <c r="H32" s="71" t="e">
        <f ca="true">+IF(AND(ISNUMBER(OFFSET('Water Data'!$E$6,0,10*ROW('Water Data'!E26))),'Data Summary'!BW32="Yes"),OFFSET('Water Data'!$E$6,0,10*ROW('Water Data'!E26)),NA())</f>
        <v>#N/A</v>
      </c>
      <c r="I32" s="71" t="e">
        <f ca="true">+IF(AND(ISNUMBER(OFFSET('Water Data'!$E$9,0,10*ROW('Water Data'!E26))),'Data Summary'!BX32="Yes"),OFFSET('Water Data'!$E$9,0,10*ROW('Water Data'!E26)),NA())</f>
        <v>#N/A</v>
      </c>
      <c r="J32" s="71" t="e">
        <f ca="true">+IF(AND(ISNUMBER(OFFSET('Water Data'!$F$4,0,10*ROW('Water Data'!F26))),'Data Summary'!BY32="Yes"),100-OFFSET('Water Data'!$F$4,0,10*ROW('Water Data'!F26)),NA())</f>
        <v>#N/A</v>
      </c>
      <c r="K32" s="71" t="e">
        <f ca="true">+IF(AND(ISNUMBER(OFFSET('Water Data'!$F$6,0,10*ROW('Water Data'!F26))),'Data Summary'!BZ32="Yes"),OFFSET('Water Data'!$F$6,0,10*ROW('Water Data'!F26)),NA())</f>
        <v>#N/A</v>
      </c>
      <c r="L32" s="71" t="e">
        <f ca="true">+IF(AND(ISNUMBER(OFFSET('Water Data'!$F$9,0,10*ROW('Water Data'!F26))),'Data Summary'!CA32="Yes"),OFFSET('Water Data'!$F$9,0,10*ROW('Water Data'!F26)),NA())</f>
        <v>#N/A</v>
      </c>
      <c r="M32" s="71" t="e">
        <f ca="true">+IF(AND(ISNUMBER(OFFSET('Water Data'!$G$4,0,10*ROW('Water Data'!G26))),'Data Summary'!CB32="Yes"),100-OFFSET('Water Data'!$G$4,0,10*ROW('Water Data'!G26)),NA())</f>
        <v>#N/A</v>
      </c>
      <c r="N32" s="71" t="e">
        <f ca="true">+IF(AND(ISNUMBER(OFFSET('Water Data'!$G$6,0,10*ROW('Water Data'!G26))),'Data Summary'!CC32="Yes"),OFFSET('Water Data'!$G$6,0,10*ROW('Water Data'!G26)),NA())</f>
        <v>#N/A</v>
      </c>
      <c r="O32" s="71" t="e">
        <f ca="true">+IF(AND(ISNUMBER(OFFSET('Water Data'!$G$9,0,10*ROW('Water Data'!G26))),'Data Summary'!CD32="Yes"),OFFSET('Water Data'!$G$9,0,10*ROW('Water Data'!G26)),NA())</f>
        <v>#N/A</v>
      </c>
      <c r="P32" s="71" t="e">
        <f ca="true">+IF(AND(ISNUMBER(OFFSET('Water Data'!$H$4,0,10*ROW('Water Data'!H26))),'Data Summary'!CE32="Yes"),100-OFFSET('Water Data'!$H$4,0,10*ROW('Water Data'!H26)),NA())</f>
        <v>#N/A</v>
      </c>
      <c r="Q32" s="71" t="e">
        <f ca="true">+IF(AND(ISNUMBER(OFFSET('Water Data'!$H$6,0,10*ROW('Water Data'!H26))),'Data Summary'!CF32="Yes"),OFFSET('Water Data'!$H$6,0,10*ROW('Water Data'!H26)),NA())</f>
        <v>#N/A</v>
      </c>
      <c r="R32" s="71" t="e">
        <f ca="true">+IF(AND(ISNUMBER(OFFSET('Water Data'!$H$9,0,10*ROW('Water Data'!H26))),'Data Summary'!CG32="Yes"),OFFSET('Water Data'!$H$9,0,10*ROW('Water Data'!H26)),NA())</f>
        <v>#N/A</v>
      </c>
      <c r="S32" s="71" t="e">
        <f ca="true">+IF(AND(ISNUMBER(OFFSET('Water Data'!$I$4,0,10*ROW('Water Data'!I26))),'Data Summary'!CH32="Yes"),100-OFFSET('Water Data'!$I$4,0,10*ROW('Water Data'!I26)),NA())</f>
        <v>#N/A</v>
      </c>
      <c r="T32" s="71" t="e">
        <f ca="true">+IF(AND(ISNUMBER(OFFSET('Water Data'!$I$6,0,10*ROW('Water Data'!I26))),'Data Summary'!CI32="Yes"),OFFSET('Water Data'!$I$6,0,10*ROW('Water Data'!I26)),NA())</f>
        <v>#N/A</v>
      </c>
      <c r="U32" s="71" t="e">
        <f ca="true">+IF(AND(ISNUMBER(OFFSET('Water Data'!$I$9,0,10*ROW('Water Data'!I26))),'Data Summary'!CJ32="Yes"),OFFSET('Water Data'!$I$9,0,10*ROW('Water Data'!I26)),NA())</f>
        <v>#N/A</v>
      </c>
      <c r="V32" s="72" t="e">
        <f ca="true">+IF(AND(ISNUMBER(OFFSET('Sanitation Data'!$D$4,0,10*ROW('Sanitation Data'!D26))),'Data Summary'!CK32="Yes"),100-OFFSET('Sanitation Data'!$D$4,0,10*ROW('Sanitation Data'!D26)),NA())</f>
        <v>#N/A</v>
      </c>
      <c r="W32" s="72" t="e">
        <f ca="true">+IF(AND(ISNUMBER(OFFSET('Sanitation Data'!$D$6,0,10*ROW('Sanitation Data'!D26))),'Data Summary'!CL32="Yes"),OFFSET('Sanitation Data'!$D$6,0,10*ROW('Sanitation Data'!D26)),NA())</f>
        <v>#N/A</v>
      </c>
      <c r="X32" s="72" t="e">
        <f ca="true">+IF(AND(ISNUMBER(OFFSET('Sanitation Data'!$D$10,0,10*ROW('Sanitation Data'!D26))),'Data Summary'!CM32="Yes"),OFFSET('Sanitation Data'!$D$10,0,10*ROW('Sanitation Data'!D26)),NA())</f>
        <v>#N/A</v>
      </c>
      <c r="Y32" s="72" t="e">
        <f ca="true">+IF(AND(ISNUMBER(OFFSET('Sanitation Data'!$D$11,0,10*ROW('Sanitation Data'!D26))),'Data Summary'!CN32="Yes"),OFFSET('Sanitation Data'!$D$11,0,10*ROW('Sanitation Data'!D26)),NA())</f>
        <v>#N/A</v>
      </c>
      <c r="Z32" s="72" t="e">
        <f ca="true">+IF(AND(ISNUMBER(OFFSET('Sanitation Data'!$D$12,0,10*ROW('Sanitation Data'!D26))),'Data Summary'!CO32="Yes"),OFFSET('Sanitation Data'!$D$12,0,10*ROW('Sanitation Data'!D26)),NA())</f>
        <v>#N/A</v>
      </c>
      <c r="AA32" s="72" t="e">
        <f ca="true">+IF(AND(ISNUMBER(OFFSET('Sanitation Data'!$E$4,0,10*ROW('Sanitation Data'!E26))),'Data Summary'!CP32="Yes"),100-OFFSET('Sanitation Data'!$E$4,0,10*ROW('Sanitation Data'!E26)),NA())</f>
        <v>#N/A</v>
      </c>
      <c r="AB32" s="72" t="e">
        <f ca="true">+IF(AND(ISNUMBER(OFFSET('Sanitation Data'!$E$6,0,10*ROW('Sanitation Data'!E26))),'Data Summary'!CQ32="Yes"),OFFSET('Sanitation Data'!$E$6,0,10*ROW('Sanitation Data'!E26)),NA())</f>
        <v>#N/A</v>
      </c>
      <c r="AC32" s="72" t="e">
        <f ca="true">+IF(AND(ISNUMBER(OFFSET('Sanitation Data'!$E$10,0,10*ROW('Sanitation Data'!E26))),'Data Summary'!CR32="Yes"),OFFSET('Sanitation Data'!$E$10,0,10*ROW('Sanitation Data'!E26)),NA())</f>
        <v>#N/A</v>
      </c>
      <c r="AD32" s="72" t="e">
        <f ca="true">+IF(AND(ISNUMBER(OFFSET('Sanitation Data'!$E$11,0,10*ROW('Sanitation Data'!E26))),'Data Summary'!CS32="Yes"),OFFSET('Sanitation Data'!$E$11,0,10*ROW('Sanitation Data'!E26)),NA())</f>
        <v>#N/A</v>
      </c>
      <c r="AE32" s="72" t="e">
        <f ca="true">+IF(AND(ISNUMBER(OFFSET('Sanitation Data'!$E$12,0,10*ROW('Sanitation Data'!E26))),'Data Summary'!CT32="Yes"),OFFSET('Sanitation Data'!$E$12,0,10*ROW('Sanitation Data'!E26)),NA())</f>
        <v>#N/A</v>
      </c>
      <c r="AF32" s="72" t="e">
        <f ca="true">+IF(AND(ISNUMBER(OFFSET('Sanitation Data'!$F$4,0,10*ROW('Sanitation Data'!F26))),'Data Summary'!CU32="Yes"),100-OFFSET('Sanitation Data'!$F$4,0,10*ROW('Sanitation Data'!F26)),NA())</f>
        <v>#N/A</v>
      </c>
      <c r="AG32" s="72" t="e">
        <f ca="true">+IF(AND(ISNUMBER(OFFSET('Sanitation Data'!$F$6,0,10*ROW('Sanitation Data'!F26))),'Data Summary'!CV32="Yes"),OFFSET('Sanitation Data'!$F$6,0,10*ROW('Sanitation Data'!F26)),NA())</f>
        <v>#N/A</v>
      </c>
      <c r="AH32" s="72" t="e">
        <f ca="true">+IF(AND(ISNUMBER(OFFSET('Sanitation Data'!$F$10,0,10*ROW('Sanitation Data'!F26))),'Data Summary'!CW32="Yes"),OFFSET('Sanitation Data'!$F$10,0,10*ROW('Sanitation Data'!F26)),NA())</f>
        <v>#N/A</v>
      </c>
      <c r="AI32" s="72" t="e">
        <f ca="true">+IF(AND(ISNUMBER(OFFSET('Sanitation Data'!$F$11,0,10*ROW('Sanitation Data'!F26))),'Data Summary'!CX32="Yes"),OFFSET('Sanitation Data'!$F$11,0,10*ROW('Sanitation Data'!F26)),NA())</f>
        <v>#N/A</v>
      </c>
      <c r="AJ32" s="72" t="e">
        <f ca="true">+IF(AND(ISNUMBER(OFFSET('Sanitation Data'!$F$12,0,10*ROW('Sanitation Data'!F26))),'Data Summary'!CY32="Yes"),OFFSET('Sanitation Data'!$F$12,0,10*ROW('Sanitation Data'!F26)),NA())</f>
        <v>#N/A</v>
      </c>
      <c r="AK32" s="72" t="e">
        <f ca="true">+IF(AND(ISNUMBER(OFFSET('Sanitation Data'!$G$4,0,10*ROW('Sanitation Data'!G26))),'Data Summary'!CZ32="Yes"),100-OFFSET('Sanitation Data'!$G$4,0,10*ROW('Sanitation Data'!G26)),NA())</f>
        <v>#N/A</v>
      </c>
      <c r="AL32" s="72" t="e">
        <f ca="true">+IF(AND(ISNUMBER(OFFSET('Sanitation Data'!$G$6,0,10*ROW('Sanitation Data'!G26))),'Data Summary'!DA32="Yes"),OFFSET('Sanitation Data'!$G$6,0,10*ROW('Sanitation Data'!G26)),NA())</f>
        <v>#N/A</v>
      </c>
      <c r="AM32" s="72" t="e">
        <f ca="true">+IF(AND(ISNUMBER(OFFSET('Sanitation Data'!$G$10,0,10*ROW('Sanitation Data'!G26))),'Data Summary'!DB32="Yes"),OFFSET('Sanitation Data'!$G$10,0,10*ROW('Sanitation Data'!G26)),NA())</f>
        <v>#N/A</v>
      </c>
      <c r="AN32" s="72" t="e">
        <f ca="true">+IF(AND(ISNUMBER(OFFSET('Sanitation Data'!$G$11,0,10*ROW('Sanitation Data'!G26))),'Data Summary'!DC32="Yes"),OFFSET('Sanitation Data'!$G$11,0,10*ROW('Sanitation Data'!G26)),NA())</f>
        <v>#N/A</v>
      </c>
      <c r="AO32" s="72" t="e">
        <f ca="true">+IF(AND(ISNUMBER(OFFSET('Sanitation Data'!$G$12,0,10*ROW('Sanitation Data'!G26))),'Data Summary'!DD32="Yes"),OFFSET('Sanitation Data'!$G$12,0,10*ROW('Sanitation Data'!G26)),NA())</f>
        <v>#N/A</v>
      </c>
      <c r="AP32" s="72" t="e">
        <f ca="true">+IF(AND(ISNUMBER(OFFSET('Sanitation Data'!$H$4,0,10*ROW('Sanitation Data'!H26))),'Data Summary'!DE32="Yes"),100-OFFSET('Sanitation Data'!$H$4,0,10*ROW('Sanitation Data'!H26)),NA())</f>
        <v>#N/A</v>
      </c>
      <c r="AQ32" s="72" t="e">
        <f ca="true">+IF(AND(ISNUMBER(OFFSET('Sanitation Data'!$H$6,0,10*ROW('Sanitation Data'!H26))),'Data Summary'!DF32="Yes"),OFFSET('Sanitation Data'!$H$6,0,10*ROW('Sanitation Data'!H26)),NA())</f>
        <v>#N/A</v>
      </c>
      <c r="AR32" s="72" t="e">
        <f ca="true">+IF(AND(ISNUMBER(OFFSET('Sanitation Data'!$H$10,0,10*ROW('Sanitation Data'!H26))),'Data Summary'!DG32="Yes"),OFFSET('Sanitation Data'!$H$10,0,10*ROW('Sanitation Data'!H26)),NA())</f>
        <v>#N/A</v>
      </c>
      <c r="AS32" s="72" t="e">
        <f ca="true">+IF(AND(ISNUMBER(OFFSET('Sanitation Data'!$H$11,0,10*ROW('Sanitation Data'!H26))),'Data Summary'!DH32="Yes"),OFFSET('Sanitation Data'!$H$11,0,10*ROW('Sanitation Data'!H26)),NA())</f>
        <v>#N/A</v>
      </c>
      <c r="AT32" s="72" t="e">
        <f ca="true">+IF(AND(ISNUMBER(OFFSET('Sanitation Data'!$H$12,0,10*ROW('Sanitation Data'!H26))),'Data Summary'!DI32="Yes"),OFFSET('Sanitation Data'!$H$12,0,10*ROW('Sanitation Data'!H26)),NA())</f>
        <v>#N/A</v>
      </c>
      <c r="AU32" s="72" t="e">
        <f ca="true">+IF(AND(ISNUMBER(OFFSET('Sanitation Data'!$I$4,0,10*ROW('Sanitation Data'!I26))),'Data Summary'!DJ32="Yes"),100-OFFSET('Sanitation Data'!$I$4,0,10*ROW('Sanitation Data'!I26)),NA())</f>
        <v>#N/A</v>
      </c>
      <c r="AV32" s="72" t="e">
        <f ca="true">+IF(AND(ISNUMBER(OFFSET('Sanitation Data'!$I$6,0,10*ROW('Sanitation Data'!I26))),'Data Summary'!DK32="Yes"),OFFSET('Sanitation Data'!$I$6,0,10*ROW('Sanitation Data'!I26)),NA())</f>
        <v>#N/A</v>
      </c>
      <c r="AW32" s="72" t="e">
        <f ca="true">+IF(AND(ISNUMBER(OFFSET('Sanitation Data'!$I$10,0,10*ROW('Sanitation Data'!I26))),'Data Summary'!DL32="Yes"),OFFSET('Sanitation Data'!$I$10,0,10*ROW('Sanitation Data'!I26)),NA())</f>
        <v>#N/A</v>
      </c>
      <c r="AX32" s="72" t="e">
        <f ca="true">+IF(AND(ISNUMBER(OFFSET('Sanitation Data'!$I$11,0,10*ROW('Sanitation Data'!I26))),'Data Summary'!DM32="Yes"),OFFSET('Sanitation Data'!$I$11,0,10*ROW('Sanitation Data'!I26)),NA())</f>
        <v>#N/A</v>
      </c>
      <c r="AY32" s="72" t="e">
        <f ca="true">+IF(AND(ISNUMBER(OFFSET('Sanitation Data'!$I$12,0,10*ROW('Sanitation Data'!I26))),'Data Summary'!DN32="Yes"),OFFSET('Sanitation Data'!$I$12,0,10*ROW('Sanitation Data'!I26)),NA())</f>
        <v>#N/A</v>
      </c>
      <c r="AZ32" s="73" t="e">
        <f ca="true">+IF(AND(ISNUMBER(OFFSET('Hygiene Data'!$D$5,0,10*ROW('Hygiene Data'!D26))),'Data Summary'!DO32="Yes"),OFFSET('Hygiene Data'!$D$5,0,10*ROW('Hygiene Data'!D26)),NA())</f>
        <v>#N/A</v>
      </c>
      <c r="BA32" s="73" t="e">
        <f ca="true">+IF(AND(ISNUMBER(OFFSET('Hygiene Data'!$D$7,0,10*ROW('Hygiene Data'!D26))),'Data Summary'!DP32="Yes"),OFFSET('Hygiene Data'!$D$7,0,10*ROW('Hygiene Data'!D26)),NA())</f>
        <v>#N/A</v>
      </c>
      <c r="BB32" s="73" t="e">
        <f ca="true">+IF(AND(ISNUMBER(OFFSET('Hygiene Data'!$D$9,0,10*ROW('Hygiene Data'!D26))),'Data Summary'!DQ32="Yes"),OFFSET('Hygiene Data'!$D$9,0,10*ROW('Hygiene Data'!D26)),NA())</f>
        <v>#N/A</v>
      </c>
      <c r="BC32" s="73" t="e">
        <f ca="true">+IF(AND(ISNUMBER(OFFSET('Hygiene Data'!$E$5,0,10*ROW('Hygiene Data'!E26))),'Data Summary'!DR32="Yes"),OFFSET('Hygiene Data'!$E$5,0,10*ROW('Hygiene Data'!E26)),NA())</f>
        <v>#N/A</v>
      </c>
      <c r="BD32" s="73" t="e">
        <f ca="true">+IF(AND(ISNUMBER(OFFSET('Hygiene Data'!$E$7,0,10*ROW('Hygiene Data'!E26))),'Data Summary'!DS32="Yes"),OFFSET('Hygiene Data'!$E$7,0,10*ROW('Hygiene Data'!E26)),NA())</f>
        <v>#N/A</v>
      </c>
      <c r="BE32" s="73" t="e">
        <f ca="true">+IF(AND(ISNUMBER(OFFSET('Hygiene Data'!$E$9,0,10*ROW('Hygiene Data'!E26))),'Data Summary'!DT32="Yes"),OFFSET('Hygiene Data'!$E$9,0,10*ROW('Hygiene Data'!E26)),NA())</f>
        <v>#N/A</v>
      </c>
      <c r="BF32" s="73" t="e">
        <f ca="true">+IF(AND(ISNUMBER(OFFSET('Hygiene Data'!$F$5,0,10*ROW('Hygiene Data'!F26))),'Data Summary'!DU32="Yes"),OFFSET('Hygiene Data'!$F$5,0,10*ROW('Hygiene Data'!F26)),NA())</f>
        <v>#N/A</v>
      </c>
      <c r="BG32" s="73" t="e">
        <f ca="true">+IF(AND(ISNUMBER(OFFSET('Hygiene Data'!$F$7,0,10*ROW('Hygiene Data'!F26))),'Data Summary'!DV32="Yes"),OFFSET('Hygiene Data'!$F$7,0,10*ROW('Hygiene Data'!F26)),NA())</f>
        <v>#N/A</v>
      </c>
      <c r="BH32" s="73" t="e">
        <f ca="true">+IF(AND(ISNUMBER(OFFSET('Hygiene Data'!$F$9,0,10*ROW('Hygiene Data'!F26))),'Data Summary'!DW32="Yes"),OFFSET('Hygiene Data'!$F$9,0,10*ROW('Hygiene Data'!F26)),NA())</f>
        <v>#N/A</v>
      </c>
      <c r="BI32" s="73" t="e">
        <f ca="true">+IF(AND(ISNUMBER(OFFSET('Hygiene Data'!$G$5,0,10*ROW('Hygiene Data'!G26))),'Data Summary'!DX32="Yes"),OFFSET('Hygiene Data'!$G$5,0,10*ROW('Hygiene Data'!G26)),NA())</f>
        <v>#N/A</v>
      </c>
      <c r="BJ32" s="73" t="e">
        <f ca="true">+IF(AND(ISNUMBER(OFFSET('Hygiene Data'!$G$7,0,10*ROW('Hygiene Data'!G26))),'Data Summary'!DY32="Yes"),OFFSET('Hygiene Data'!$G$7,0,10*ROW('Hygiene Data'!G26)),NA())</f>
        <v>#N/A</v>
      </c>
      <c r="BK32" s="73" t="e">
        <f ca="true">+IF(AND(ISNUMBER(OFFSET('Hygiene Data'!$G$9,0,10*ROW('Hygiene Data'!G26))),'Data Summary'!DZ32="Yes"),OFFSET('Hygiene Data'!$G$9,0,10*ROW('Hygiene Data'!G26)),NA())</f>
        <v>#N/A</v>
      </c>
      <c r="BL32" s="73" t="e">
        <f ca="true">+IF(AND(ISNUMBER(OFFSET('Hygiene Data'!$H$5,0,10*ROW('Hygiene Data'!H26))),'Data Summary'!EA32="Yes"),OFFSET('Hygiene Data'!$H$5,0,10*ROW('Hygiene Data'!H26)),NA())</f>
        <v>#N/A</v>
      </c>
      <c r="BM32" s="73" t="e">
        <f ca="true">+IF(AND(ISNUMBER(OFFSET('Hygiene Data'!$H$7,0,10*ROW('Hygiene Data'!H26))),'Data Summary'!EB32="Yes"),OFFSET('Hygiene Data'!$H$7,0,10*ROW('Hygiene Data'!H26)),NA())</f>
        <v>#N/A</v>
      </c>
      <c r="BN32" s="73" t="e">
        <f ca="true">+IF(AND(ISNUMBER(OFFSET('Hygiene Data'!$H$9,0,10*ROW('Hygiene Data'!H26))),'Data Summary'!EC32="Yes"),OFFSET('Hygiene Data'!$H$9,0,10*ROW('Hygiene Data'!H26)),NA())</f>
        <v>#N/A</v>
      </c>
      <c r="BO32" s="73" t="e">
        <f ca="true">+IF(AND(ISNUMBER(OFFSET('Hygiene Data'!$I$5,0,10*ROW('Hygiene Data'!I26))),'Data Summary'!ED32="Yes"),OFFSET('Hygiene Data'!$I$5,0,10*ROW('Hygiene Data'!I26)),NA())</f>
        <v>#N/A</v>
      </c>
      <c r="BP32" s="73" t="e">
        <f ca="true">+IF(AND(ISNUMBER(OFFSET('Hygiene Data'!$I$7,0,10*ROW('Hygiene Data'!I26))),'Data Summary'!EE32="Yes"),OFFSET('Hygiene Data'!$I$7,0,10*ROW('Hygiene Data'!I26)),NA())</f>
        <v>#N/A</v>
      </c>
      <c r="BQ32" s="73" t="e">
        <f ca="true">+IF(AND(ISNUMBER(OFFSET('Hygiene Data'!$I$9,0,10*ROW('Hygiene Data'!I26))),'Data Summary'!EF32="Yes"),OFFSET('Hygiene Data'!$I$9,0,10*ROW('Hygiene Data'!I26)),NA())</f>
        <v>#N/A</v>
      </c>
    </row>
    <row xmlns:x14ac="http://schemas.microsoft.com/office/spreadsheetml/2009/9/ac" r="33" x14ac:dyDescent="0.2">
      <c r="A33" s="294" t="e">
        <f ca="true">+RIGHT('Data Summary'!A33,LEN('Data Summary'!A33)-9)</f>
        <v>#VALUE!</v>
      </c>
      <c r="B33" s="28" t="str">
        <f ca="true">+IF(ISTEXT('Data Summary'!B33),'Data Summary'!B33,"")</f>
        <v/>
      </c>
      <c r="C33" s="293" t="e">
        <f ca="true">+VALUE('Data Summary'!C33)</f>
        <v>#VALUE!</v>
      </c>
      <c r="D33" s="71" t="e">
        <f ca="true">+IF(AND(ISNUMBER(OFFSET('Water Data'!$D$4,0,10*ROW('Water Data'!D27))),'Data Summary'!BS33="Yes"),100-OFFSET('Water Data'!$D$4,0,10*ROW('Water Data'!D27)),NA())</f>
        <v>#N/A</v>
      </c>
      <c r="E33" s="71" t="e">
        <f ca="true">+IF(AND(ISNUMBER(OFFSET('Water Data'!$D$6,0,10*ROW('Water Data'!D27))),'Data Summary'!BT33="Yes"),OFFSET('Water Data'!$D$6,0,10*ROW('Water Data'!D27)),NA())</f>
        <v>#N/A</v>
      </c>
      <c r="F33" s="71" t="e">
        <f ca="true">+IF(AND(ISNUMBER(OFFSET('Water Data'!$D$9,0,10*ROW('Water Data'!D27))),'Data Summary'!BU33="Yes"),OFFSET('Water Data'!$D$9,0,10*ROW('Water Data'!D27)),NA())</f>
        <v>#N/A</v>
      </c>
      <c r="G33" s="71" t="e">
        <f ca="true">+IF(AND(ISNUMBER(OFFSET('Water Data'!$E$4,0,10*ROW('Water Data'!E27))),'Data Summary'!BV33="Yes"),100-OFFSET('Water Data'!$E$4,0,10*ROW('Water Data'!E27)),NA())</f>
        <v>#N/A</v>
      </c>
      <c r="H33" s="71" t="e">
        <f ca="true">+IF(AND(ISNUMBER(OFFSET('Water Data'!$E$6,0,10*ROW('Water Data'!E27))),'Data Summary'!BW33="Yes"),OFFSET('Water Data'!$E$6,0,10*ROW('Water Data'!E27)),NA())</f>
        <v>#N/A</v>
      </c>
      <c r="I33" s="71" t="e">
        <f ca="true">+IF(AND(ISNUMBER(OFFSET('Water Data'!$E$9,0,10*ROW('Water Data'!E27))),'Data Summary'!BX33="Yes"),OFFSET('Water Data'!$E$9,0,10*ROW('Water Data'!E27)),NA())</f>
        <v>#N/A</v>
      </c>
      <c r="J33" s="71" t="e">
        <f ca="true">+IF(AND(ISNUMBER(OFFSET('Water Data'!$F$4,0,10*ROW('Water Data'!F27))),'Data Summary'!BY33="Yes"),100-OFFSET('Water Data'!$F$4,0,10*ROW('Water Data'!F27)),NA())</f>
        <v>#N/A</v>
      </c>
      <c r="K33" s="71" t="e">
        <f ca="true">+IF(AND(ISNUMBER(OFFSET('Water Data'!$F$6,0,10*ROW('Water Data'!F27))),'Data Summary'!BZ33="Yes"),OFFSET('Water Data'!$F$6,0,10*ROW('Water Data'!F27)),NA())</f>
        <v>#N/A</v>
      </c>
      <c r="L33" s="71" t="e">
        <f ca="true">+IF(AND(ISNUMBER(OFFSET('Water Data'!$F$9,0,10*ROW('Water Data'!F27))),'Data Summary'!CA33="Yes"),OFFSET('Water Data'!$F$9,0,10*ROW('Water Data'!F27)),NA())</f>
        <v>#N/A</v>
      </c>
      <c r="M33" s="71" t="e">
        <f ca="true">+IF(AND(ISNUMBER(OFFSET('Water Data'!$G$4,0,10*ROW('Water Data'!G27))),'Data Summary'!CB33="Yes"),100-OFFSET('Water Data'!$G$4,0,10*ROW('Water Data'!G27)),NA())</f>
        <v>#N/A</v>
      </c>
      <c r="N33" s="71" t="e">
        <f ca="true">+IF(AND(ISNUMBER(OFFSET('Water Data'!$G$6,0,10*ROW('Water Data'!G27))),'Data Summary'!CC33="Yes"),OFFSET('Water Data'!$G$6,0,10*ROW('Water Data'!G27)),NA())</f>
        <v>#N/A</v>
      </c>
      <c r="O33" s="71" t="e">
        <f ca="true">+IF(AND(ISNUMBER(OFFSET('Water Data'!$G$9,0,10*ROW('Water Data'!G27))),'Data Summary'!CD33="Yes"),OFFSET('Water Data'!$G$9,0,10*ROW('Water Data'!G27)),NA())</f>
        <v>#N/A</v>
      </c>
      <c r="P33" s="71" t="e">
        <f ca="true">+IF(AND(ISNUMBER(OFFSET('Water Data'!$H$4,0,10*ROW('Water Data'!H27))),'Data Summary'!CE33="Yes"),100-OFFSET('Water Data'!$H$4,0,10*ROW('Water Data'!H27)),NA())</f>
        <v>#N/A</v>
      </c>
      <c r="Q33" s="71" t="e">
        <f ca="true">+IF(AND(ISNUMBER(OFFSET('Water Data'!$H$6,0,10*ROW('Water Data'!H27))),'Data Summary'!CF33="Yes"),OFFSET('Water Data'!$H$6,0,10*ROW('Water Data'!H27)),NA())</f>
        <v>#N/A</v>
      </c>
      <c r="R33" s="71" t="e">
        <f ca="true">+IF(AND(ISNUMBER(OFFSET('Water Data'!$H$9,0,10*ROW('Water Data'!H27))),'Data Summary'!CG33="Yes"),OFFSET('Water Data'!$H$9,0,10*ROW('Water Data'!H27)),NA())</f>
        <v>#N/A</v>
      </c>
      <c r="S33" s="71" t="e">
        <f ca="true">+IF(AND(ISNUMBER(OFFSET('Water Data'!$I$4,0,10*ROW('Water Data'!I27))),'Data Summary'!CH33="Yes"),100-OFFSET('Water Data'!$I$4,0,10*ROW('Water Data'!I27)),NA())</f>
        <v>#N/A</v>
      </c>
      <c r="T33" s="71" t="e">
        <f ca="true">+IF(AND(ISNUMBER(OFFSET('Water Data'!$I$6,0,10*ROW('Water Data'!I27))),'Data Summary'!CI33="Yes"),OFFSET('Water Data'!$I$6,0,10*ROW('Water Data'!I27)),NA())</f>
        <v>#N/A</v>
      </c>
      <c r="U33" s="71" t="e">
        <f ca="true">+IF(AND(ISNUMBER(OFFSET('Water Data'!$I$9,0,10*ROW('Water Data'!I27))),'Data Summary'!CJ33="Yes"),OFFSET('Water Data'!$I$9,0,10*ROW('Water Data'!I27)),NA())</f>
        <v>#N/A</v>
      </c>
      <c r="V33" s="72" t="e">
        <f ca="true">+IF(AND(ISNUMBER(OFFSET('Sanitation Data'!$D$4,0,10*ROW('Sanitation Data'!D27))),'Data Summary'!CK33="Yes"),100-OFFSET('Sanitation Data'!$D$4,0,10*ROW('Sanitation Data'!D27)),NA())</f>
        <v>#N/A</v>
      </c>
      <c r="W33" s="72" t="e">
        <f ca="true">+IF(AND(ISNUMBER(OFFSET('Sanitation Data'!$D$6,0,10*ROW('Sanitation Data'!D27))),'Data Summary'!CL33="Yes"),OFFSET('Sanitation Data'!$D$6,0,10*ROW('Sanitation Data'!D27)),NA())</f>
        <v>#N/A</v>
      </c>
      <c r="X33" s="72" t="e">
        <f ca="true">+IF(AND(ISNUMBER(OFFSET('Sanitation Data'!$D$10,0,10*ROW('Sanitation Data'!D27))),'Data Summary'!CM33="Yes"),OFFSET('Sanitation Data'!$D$10,0,10*ROW('Sanitation Data'!D27)),NA())</f>
        <v>#N/A</v>
      </c>
      <c r="Y33" s="72" t="e">
        <f ca="true">+IF(AND(ISNUMBER(OFFSET('Sanitation Data'!$D$11,0,10*ROW('Sanitation Data'!D27))),'Data Summary'!CN33="Yes"),OFFSET('Sanitation Data'!$D$11,0,10*ROW('Sanitation Data'!D27)),NA())</f>
        <v>#N/A</v>
      </c>
      <c r="Z33" s="72" t="e">
        <f ca="true">+IF(AND(ISNUMBER(OFFSET('Sanitation Data'!$D$12,0,10*ROW('Sanitation Data'!D27))),'Data Summary'!CO33="Yes"),OFFSET('Sanitation Data'!$D$12,0,10*ROW('Sanitation Data'!D27)),NA())</f>
        <v>#N/A</v>
      </c>
      <c r="AA33" s="72" t="e">
        <f ca="true">+IF(AND(ISNUMBER(OFFSET('Sanitation Data'!$E$4,0,10*ROW('Sanitation Data'!E27))),'Data Summary'!CP33="Yes"),100-OFFSET('Sanitation Data'!$E$4,0,10*ROW('Sanitation Data'!E27)),NA())</f>
        <v>#N/A</v>
      </c>
      <c r="AB33" s="72" t="e">
        <f ca="true">+IF(AND(ISNUMBER(OFFSET('Sanitation Data'!$E$6,0,10*ROW('Sanitation Data'!E27))),'Data Summary'!CQ33="Yes"),OFFSET('Sanitation Data'!$E$6,0,10*ROW('Sanitation Data'!E27)),NA())</f>
        <v>#N/A</v>
      </c>
      <c r="AC33" s="72" t="e">
        <f ca="true">+IF(AND(ISNUMBER(OFFSET('Sanitation Data'!$E$10,0,10*ROW('Sanitation Data'!E27))),'Data Summary'!CR33="Yes"),OFFSET('Sanitation Data'!$E$10,0,10*ROW('Sanitation Data'!E27)),NA())</f>
        <v>#N/A</v>
      </c>
      <c r="AD33" s="72" t="e">
        <f ca="true">+IF(AND(ISNUMBER(OFFSET('Sanitation Data'!$E$11,0,10*ROW('Sanitation Data'!E27))),'Data Summary'!CS33="Yes"),OFFSET('Sanitation Data'!$E$11,0,10*ROW('Sanitation Data'!E27)),NA())</f>
        <v>#N/A</v>
      </c>
      <c r="AE33" s="72" t="e">
        <f ca="true">+IF(AND(ISNUMBER(OFFSET('Sanitation Data'!$E$12,0,10*ROW('Sanitation Data'!E27))),'Data Summary'!CT33="Yes"),OFFSET('Sanitation Data'!$E$12,0,10*ROW('Sanitation Data'!E27)),NA())</f>
        <v>#N/A</v>
      </c>
      <c r="AF33" s="72" t="e">
        <f ca="true">+IF(AND(ISNUMBER(OFFSET('Sanitation Data'!$F$4,0,10*ROW('Sanitation Data'!F27))),'Data Summary'!CU33="Yes"),100-OFFSET('Sanitation Data'!$F$4,0,10*ROW('Sanitation Data'!F27)),NA())</f>
        <v>#N/A</v>
      </c>
      <c r="AG33" s="72" t="e">
        <f ca="true">+IF(AND(ISNUMBER(OFFSET('Sanitation Data'!$F$6,0,10*ROW('Sanitation Data'!F27))),'Data Summary'!CV33="Yes"),OFFSET('Sanitation Data'!$F$6,0,10*ROW('Sanitation Data'!F27)),NA())</f>
        <v>#N/A</v>
      </c>
      <c r="AH33" s="72" t="e">
        <f ca="true">+IF(AND(ISNUMBER(OFFSET('Sanitation Data'!$F$10,0,10*ROW('Sanitation Data'!F27))),'Data Summary'!CW33="Yes"),OFFSET('Sanitation Data'!$F$10,0,10*ROW('Sanitation Data'!F27)),NA())</f>
        <v>#N/A</v>
      </c>
      <c r="AI33" s="72" t="e">
        <f ca="true">+IF(AND(ISNUMBER(OFFSET('Sanitation Data'!$F$11,0,10*ROW('Sanitation Data'!F27))),'Data Summary'!CX33="Yes"),OFFSET('Sanitation Data'!$F$11,0,10*ROW('Sanitation Data'!F27)),NA())</f>
        <v>#N/A</v>
      </c>
      <c r="AJ33" s="72" t="e">
        <f ca="true">+IF(AND(ISNUMBER(OFFSET('Sanitation Data'!$F$12,0,10*ROW('Sanitation Data'!F27))),'Data Summary'!CY33="Yes"),OFFSET('Sanitation Data'!$F$12,0,10*ROW('Sanitation Data'!F27)),NA())</f>
        <v>#N/A</v>
      </c>
      <c r="AK33" s="72" t="e">
        <f ca="true">+IF(AND(ISNUMBER(OFFSET('Sanitation Data'!$G$4,0,10*ROW('Sanitation Data'!G27))),'Data Summary'!CZ33="Yes"),100-OFFSET('Sanitation Data'!$G$4,0,10*ROW('Sanitation Data'!G27)),NA())</f>
        <v>#N/A</v>
      </c>
      <c r="AL33" s="72" t="e">
        <f ca="true">+IF(AND(ISNUMBER(OFFSET('Sanitation Data'!$G$6,0,10*ROW('Sanitation Data'!G27))),'Data Summary'!DA33="Yes"),OFFSET('Sanitation Data'!$G$6,0,10*ROW('Sanitation Data'!G27)),NA())</f>
        <v>#N/A</v>
      </c>
      <c r="AM33" s="72" t="e">
        <f ca="true">+IF(AND(ISNUMBER(OFFSET('Sanitation Data'!$G$10,0,10*ROW('Sanitation Data'!G27))),'Data Summary'!DB33="Yes"),OFFSET('Sanitation Data'!$G$10,0,10*ROW('Sanitation Data'!G27)),NA())</f>
        <v>#N/A</v>
      </c>
      <c r="AN33" s="72" t="e">
        <f ca="true">+IF(AND(ISNUMBER(OFFSET('Sanitation Data'!$G$11,0,10*ROW('Sanitation Data'!G27))),'Data Summary'!DC33="Yes"),OFFSET('Sanitation Data'!$G$11,0,10*ROW('Sanitation Data'!G27)),NA())</f>
        <v>#N/A</v>
      </c>
      <c r="AO33" s="72" t="e">
        <f ca="true">+IF(AND(ISNUMBER(OFFSET('Sanitation Data'!$G$12,0,10*ROW('Sanitation Data'!G27))),'Data Summary'!DD33="Yes"),OFFSET('Sanitation Data'!$G$12,0,10*ROW('Sanitation Data'!G27)),NA())</f>
        <v>#N/A</v>
      </c>
      <c r="AP33" s="72" t="e">
        <f ca="true">+IF(AND(ISNUMBER(OFFSET('Sanitation Data'!$H$4,0,10*ROW('Sanitation Data'!H27))),'Data Summary'!DE33="Yes"),100-OFFSET('Sanitation Data'!$H$4,0,10*ROW('Sanitation Data'!H27)),NA())</f>
        <v>#N/A</v>
      </c>
      <c r="AQ33" s="72" t="e">
        <f ca="true">+IF(AND(ISNUMBER(OFFSET('Sanitation Data'!$H$6,0,10*ROW('Sanitation Data'!H27))),'Data Summary'!DF33="Yes"),OFFSET('Sanitation Data'!$H$6,0,10*ROW('Sanitation Data'!H27)),NA())</f>
        <v>#N/A</v>
      </c>
      <c r="AR33" s="72" t="e">
        <f ca="true">+IF(AND(ISNUMBER(OFFSET('Sanitation Data'!$H$10,0,10*ROW('Sanitation Data'!H27))),'Data Summary'!DG33="Yes"),OFFSET('Sanitation Data'!$H$10,0,10*ROW('Sanitation Data'!H27)),NA())</f>
        <v>#N/A</v>
      </c>
      <c r="AS33" s="72" t="e">
        <f ca="true">+IF(AND(ISNUMBER(OFFSET('Sanitation Data'!$H$11,0,10*ROW('Sanitation Data'!H27))),'Data Summary'!DH33="Yes"),OFFSET('Sanitation Data'!$H$11,0,10*ROW('Sanitation Data'!H27)),NA())</f>
        <v>#N/A</v>
      </c>
      <c r="AT33" s="72" t="e">
        <f ca="true">+IF(AND(ISNUMBER(OFFSET('Sanitation Data'!$H$12,0,10*ROW('Sanitation Data'!H27))),'Data Summary'!DI33="Yes"),OFFSET('Sanitation Data'!$H$12,0,10*ROW('Sanitation Data'!H27)),NA())</f>
        <v>#N/A</v>
      </c>
      <c r="AU33" s="72" t="e">
        <f ca="true">+IF(AND(ISNUMBER(OFFSET('Sanitation Data'!$I$4,0,10*ROW('Sanitation Data'!I27))),'Data Summary'!DJ33="Yes"),100-OFFSET('Sanitation Data'!$I$4,0,10*ROW('Sanitation Data'!I27)),NA())</f>
        <v>#N/A</v>
      </c>
      <c r="AV33" s="72" t="e">
        <f ca="true">+IF(AND(ISNUMBER(OFFSET('Sanitation Data'!$I$6,0,10*ROW('Sanitation Data'!I27))),'Data Summary'!DK33="Yes"),OFFSET('Sanitation Data'!$I$6,0,10*ROW('Sanitation Data'!I27)),NA())</f>
        <v>#N/A</v>
      </c>
      <c r="AW33" s="72" t="e">
        <f ca="true">+IF(AND(ISNUMBER(OFFSET('Sanitation Data'!$I$10,0,10*ROW('Sanitation Data'!I27))),'Data Summary'!DL33="Yes"),OFFSET('Sanitation Data'!$I$10,0,10*ROW('Sanitation Data'!I27)),NA())</f>
        <v>#N/A</v>
      </c>
      <c r="AX33" s="72" t="e">
        <f ca="true">+IF(AND(ISNUMBER(OFFSET('Sanitation Data'!$I$11,0,10*ROW('Sanitation Data'!I27))),'Data Summary'!DM33="Yes"),OFFSET('Sanitation Data'!$I$11,0,10*ROW('Sanitation Data'!I27)),NA())</f>
        <v>#N/A</v>
      </c>
      <c r="AY33" s="72" t="e">
        <f ca="true">+IF(AND(ISNUMBER(OFFSET('Sanitation Data'!$I$12,0,10*ROW('Sanitation Data'!I27))),'Data Summary'!DN33="Yes"),OFFSET('Sanitation Data'!$I$12,0,10*ROW('Sanitation Data'!I27)),NA())</f>
        <v>#N/A</v>
      </c>
      <c r="AZ33" s="73" t="e">
        <f ca="true">+IF(AND(ISNUMBER(OFFSET('Hygiene Data'!$D$5,0,10*ROW('Hygiene Data'!D27))),'Data Summary'!DO33="Yes"),OFFSET('Hygiene Data'!$D$5,0,10*ROW('Hygiene Data'!D27)),NA())</f>
        <v>#N/A</v>
      </c>
      <c r="BA33" s="73" t="e">
        <f ca="true">+IF(AND(ISNUMBER(OFFSET('Hygiene Data'!$D$7,0,10*ROW('Hygiene Data'!D27))),'Data Summary'!DP33="Yes"),OFFSET('Hygiene Data'!$D$7,0,10*ROW('Hygiene Data'!D27)),NA())</f>
        <v>#N/A</v>
      </c>
      <c r="BB33" s="73" t="e">
        <f ca="true">+IF(AND(ISNUMBER(OFFSET('Hygiene Data'!$D$9,0,10*ROW('Hygiene Data'!D27))),'Data Summary'!DQ33="Yes"),OFFSET('Hygiene Data'!$D$9,0,10*ROW('Hygiene Data'!D27)),NA())</f>
        <v>#N/A</v>
      </c>
      <c r="BC33" s="73" t="e">
        <f ca="true">+IF(AND(ISNUMBER(OFFSET('Hygiene Data'!$E$5,0,10*ROW('Hygiene Data'!E27))),'Data Summary'!DR33="Yes"),OFFSET('Hygiene Data'!$E$5,0,10*ROW('Hygiene Data'!E27)),NA())</f>
        <v>#N/A</v>
      </c>
      <c r="BD33" s="73" t="e">
        <f ca="true">+IF(AND(ISNUMBER(OFFSET('Hygiene Data'!$E$7,0,10*ROW('Hygiene Data'!E27))),'Data Summary'!DS33="Yes"),OFFSET('Hygiene Data'!$E$7,0,10*ROW('Hygiene Data'!E27)),NA())</f>
        <v>#N/A</v>
      </c>
      <c r="BE33" s="73" t="e">
        <f ca="true">+IF(AND(ISNUMBER(OFFSET('Hygiene Data'!$E$9,0,10*ROW('Hygiene Data'!E27))),'Data Summary'!DT33="Yes"),OFFSET('Hygiene Data'!$E$9,0,10*ROW('Hygiene Data'!E27)),NA())</f>
        <v>#N/A</v>
      </c>
      <c r="BF33" s="73" t="e">
        <f ca="true">+IF(AND(ISNUMBER(OFFSET('Hygiene Data'!$F$5,0,10*ROW('Hygiene Data'!F27))),'Data Summary'!DU33="Yes"),OFFSET('Hygiene Data'!$F$5,0,10*ROW('Hygiene Data'!F27)),NA())</f>
        <v>#N/A</v>
      </c>
      <c r="BG33" s="73" t="e">
        <f ca="true">+IF(AND(ISNUMBER(OFFSET('Hygiene Data'!$F$7,0,10*ROW('Hygiene Data'!F27))),'Data Summary'!DV33="Yes"),OFFSET('Hygiene Data'!$F$7,0,10*ROW('Hygiene Data'!F27)),NA())</f>
        <v>#N/A</v>
      </c>
      <c r="BH33" s="73" t="e">
        <f ca="true">+IF(AND(ISNUMBER(OFFSET('Hygiene Data'!$F$9,0,10*ROW('Hygiene Data'!F27))),'Data Summary'!DW33="Yes"),OFFSET('Hygiene Data'!$F$9,0,10*ROW('Hygiene Data'!F27)),NA())</f>
        <v>#N/A</v>
      </c>
      <c r="BI33" s="73" t="e">
        <f ca="true">+IF(AND(ISNUMBER(OFFSET('Hygiene Data'!$G$5,0,10*ROW('Hygiene Data'!G27))),'Data Summary'!DX33="Yes"),OFFSET('Hygiene Data'!$G$5,0,10*ROW('Hygiene Data'!G27)),NA())</f>
        <v>#N/A</v>
      </c>
      <c r="BJ33" s="73" t="e">
        <f ca="true">+IF(AND(ISNUMBER(OFFSET('Hygiene Data'!$G$7,0,10*ROW('Hygiene Data'!G27))),'Data Summary'!DY33="Yes"),OFFSET('Hygiene Data'!$G$7,0,10*ROW('Hygiene Data'!G27)),NA())</f>
        <v>#N/A</v>
      </c>
      <c r="BK33" s="73" t="e">
        <f ca="true">+IF(AND(ISNUMBER(OFFSET('Hygiene Data'!$G$9,0,10*ROW('Hygiene Data'!G27))),'Data Summary'!DZ33="Yes"),OFFSET('Hygiene Data'!$G$9,0,10*ROW('Hygiene Data'!G27)),NA())</f>
        <v>#N/A</v>
      </c>
      <c r="BL33" s="73" t="e">
        <f ca="true">+IF(AND(ISNUMBER(OFFSET('Hygiene Data'!$H$5,0,10*ROW('Hygiene Data'!H27))),'Data Summary'!EA33="Yes"),OFFSET('Hygiene Data'!$H$5,0,10*ROW('Hygiene Data'!H27)),NA())</f>
        <v>#N/A</v>
      </c>
      <c r="BM33" s="73" t="e">
        <f ca="true">+IF(AND(ISNUMBER(OFFSET('Hygiene Data'!$H$7,0,10*ROW('Hygiene Data'!H27))),'Data Summary'!EB33="Yes"),OFFSET('Hygiene Data'!$H$7,0,10*ROW('Hygiene Data'!H27)),NA())</f>
        <v>#N/A</v>
      </c>
      <c r="BN33" s="73" t="e">
        <f ca="true">+IF(AND(ISNUMBER(OFFSET('Hygiene Data'!$H$9,0,10*ROW('Hygiene Data'!H27))),'Data Summary'!EC33="Yes"),OFFSET('Hygiene Data'!$H$9,0,10*ROW('Hygiene Data'!H27)),NA())</f>
        <v>#N/A</v>
      </c>
      <c r="BO33" s="73" t="e">
        <f ca="true">+IF(AND(ISNUMBER(OFFSET('Hygiene Data'!$I$5,0,10*ROW('Hygiene Data'!I27))),'Data Summary'!ED33="Yes"),OFFSET('Hygiene Data'!$I$5,0,10*ROW('Hygiene Data'!I27)),NA())</f>
        <v>#N/A</v>
      </c>
      <c r="BP33" s="73" t="e">
        <f ca="true">+IF(AND(ISNUMBER(OFFSET('Hygiene Data'!$I$7,0,10*ROW('Hygiene Data'!I27))),'Data Summary'!EE33="Yes"),OFFSET('Hygiene Data'!$I$7,0,10*ROW('Hygiene Data'!I27)),NA())</f>
        <v>#N/A</v>
      </c>
      <c r="BQ33" s="73" t="e">
        <f ca="true">+IF(AND(ISNUMBER(OFFSET('Hygiene Data'!$I$9,0,10*ROW('Hygiene Data'!I27))),'Data Summary'!EF33="Yes"),OFFSET('Hygiene Data'!$I$9,0,10*ROW('Hygiene Data'!I27)),NA())</f>
        <v>#N/A</v>
      </c>
    </row>
    <row xmlns:x14ac="http://schemas.microsoft.com/office/spreadsheetml/2009/9/ac" r="34" x14ac:dyDescent="0.2">
      <c r="A34" s="294" t="e">
        <f ca="true">+RIGHT('Data Summary'!A34,LEN('Data Summary'!A34)-9)</f>
        <v>#VALUE!</v>
      </c>
      <c r="B34" s="28" t="str">
        <f ca="true">+IF(ISTEXT('Data Summary'!B34),'Data Summary'!B34,"")</f>
        <v/>
      </c>
      <c r="C34" s="293" t="e">
        <f ca="true">+VALUE('Data Summary'!C34)</f>
        <v>#VALUE!</v>
      </c>
      <c r="D34" s="71" t="e">
        <f ca="true">+IF(AND(ISNUMBER(OFFSET('Water Data'!$D$4,0,10*ROW('Water Data'!D28))),'Data Summary'!BS34="Yes"),100-OFFSET('Water Data'!$D$4,0,10*ROW('Water Data'!D28)),NA())</f>
        <v>#N/A</v>
      </c>
      <c r="E34" s="71" t="e">
        <f ca="true">+IF(AND(ISNUMBER(OFFSET('Water Data'!$D$6,0,10*ROW('Water Data'!D28))),'Data Summary'!BT34="Yes"),OFFSET('Water Data'!$D$6,0,10*ROW('Water Data'!D28)),NA())</f>
        <v>#N/A</v>
      </c>
      <c r="F34" s="71" t="e">
        <f ca="true">+IF(AND(ISNUMBER(OFFSET('Water Data'!$D$9,0,10*ROW('Water Data'!D28))),'Data Summary'!BU34="Yes"),OFFSET('Water Data'!$D$9,0,10*ROW('Water Data'!D28)),NA())</f>
        <v>#N/A</v>
      </c>
      <c r="G34" s="71" t="e">
        <f ca="true">+IF(AND(ISNUMBER(OFFSET('Water Data'!$E$4,0,10*ROW('Water Data'!E28))),'Data Summary'!BV34="Yes"),100-OFFSET('Water Data'!$E$4,0,10*ROW('Water Data'!E28)),NA())</f>
        <v>#N/A</v>
      </c>
      <c r="H34" s="71" t="e">
        <f ca="true">+IF(AND(ISNUMBER(OFFSET('Water Data'!$E$6,0,10*ROW('Water Data'!E28))),'Data Summary'!BW34="Yes"),OFFSET('Water Data'!$E$6,0,10*ROW('Water Data'!E28)),NA())</f>
        <v>#N/A</v>
      </c>
      <c r="I34" s="71" t="e">
        <f ca="true">+IF(AND(ISNUMBER(OFFSET('Water Data'!$E$9,0,10*ROW('Water Data'!E28))),'Data Summary'!BX34="Yes"),OFFSET('Water Data'!$E$9,0,10*ROW('Water Data'!E28)),NA())</f>
        <v>#N/A</v>
      </c>
      <c r="J34" s="71" t="e">
        <f ca="true">+IF(AND(ISNUMBER(OFFSET('Water Data'!$F$4,0,10*ROW('Water Data'!F28))),'Data Summary'!BY34="Yes"),100-OFFSET('Water Data'!$F$4,0,10*ROW('Water Data'!F28)),NA())</f>
        <v>#N/A</v>
      </c>
      <c r="K34" s="71" t="e">
        <f ca="true">+IF(AND(ISNUMBER(OFFSET('Water Data'!$F$6,0,10*ROW('Water Data'!F28))),'Data Summary'!BZ34="Yes"),OFFSET('Water Data'!$F$6,0,10*ROW('Water Data'!F28)),NA())</f>
        <v>#N/A</v>
      </c>
      <c r="L34" s="71" t="e">
        <f ca="true">+IF(AND(ISNUMBER(OFFSET('Water Data'!$F$9,0,10*ROW('Water Data'!F28))),'Data Summary'!CA34="Yes"),OFFSET('Water Data'!$F$9,0,10*ROW('Water Data'!F28)),NA())</f>
        <v>#N/A</v>
      </c>
      <c r="M34" s="71" t="e">
        <f ca="true">+IF(AND(ISNUMBER(OFFSET('Water Data'!$G$4,0,10*ROW('Water Data'!G28))),'Data Summary'!CB34="Yes"),100-OFFSET('Water Data'!$G$4,0,10*ROW('Water Data'!G28)),NA())</f>
        <v>#N/A</v>
      </c>
      <c r="N34" s="71" t="e">
        <f ca="true">+IF(AND(ISNUMBER(OFFSET('Water Data'!$G$6,0,10*ROW('Water Data'!G28))),'Data Summary'!CC34="Yes"),OFFSET('Water Data'!$G$6,0,10*ROW('Water Data'!G28)),NA())</f>
        <v>#N/A</v>
      </c>
      <c r="O34" s="71" t="e">
        <f ca="true">+IF(AND(ISNUMBER(OFFSET('Water Data'!$G$9,0,10*ROW('Water Data'!G28))),'Data Summary'!CD34="Yes"),OFFSET('Water Data'!$G$9,0,10*ROW('Water Data'!G28)),NA())</f>
        <v>#N/A</v>
      </c>
      <c r="P34" s="71" t="e">
        <f ca="true">+IF(AND(ISNUMBER(OFFSET('Water Data'!$H$4,0,10*ROW('Water Data'!H28))),'Data Summary'!CE34="Yes"),100-OFFSET('Water Data'!$H$4,0,10*ROW('Water Data'!H28)),NA())</f>
        <v>#N/A</v>
      </c>
      <c r="Q34" s="71" t="e">
        <f ca="true">+IF(AND(ISNUMBER(OFFSET('Water Data'!$H$6,0,10*ROW('Water Data'!H28))),'Data Summary'!CF34="Yes"),OFFSET('Water Data'!$H$6,0,10*ROW('Water Data'!H28)),NA())</f>
        <v>#N/A</v>
      </c>
      <c r="R34" s="71" t="e">
        <f ca="true">+IF(AND(ISNUMBER(OFFSET('Water Data'!$H$9,0,10*ROW('Water Data'!H28))),'Data Summary'!CG34="Yes"),OFFSET('Water Data'!$H$9,0,10*ROW('Water Data'!H28)),NA())</f>
        <v>#N/A</v>
      </c>
      <c r="S34" s="71" t="e">
        <f ca="true">+IF(AND(ISNUMBER(OFFSET('Water Data'!$I$4,0,10*ROW('Water Data'!I28))),'Data Summary'!CH34="Yes"),100-OFFSET('Water Data'!$I$4,0,10*ROW('Water Data'!I28)),NA())</f>
        <v>#N/A</v>
      </c>
      <c r="T34" s="71" t="e">
        <f ca="true">+IF(AND(ISNUMBER(OFFSET('Water Data'!$I$6,0,10*ROW('Water Data'!I28))),'Data Summary'!CI34="Yes"),OFFSET('Water Data'!$I$6,0,10*ROW('Water Data'!I28)),NA())</f>
        <v>#N/A</v>
      </c>
      <c r="U34" s="71" t="e">
        <f ca="true">+IF(AND(ISNUMBER(OFFSET('Water Data'!$I$9,0,10*ROW('Water Data'!I28))),'Data Summary'!CJ34="Yes"),OFFSET('Water Data'!$I$9,0,10*ROW('Water Data'!I28)),NA())</f>
        <v>#N/A</v>
      </c>
      <c r="V34" s="72" t="e">
        <f ca="true">+IF(AND(ISNUMBER(OFFSET('Sanitation Data'!$D$4,0,10*ROW('Sanitation Data'!D28))),'Data Summary'!CK34="Yes"),100-OFFSET('Sanitation Data'!$D$4,0,10*ROW('Sanitation Data'!D28)),NA())</f>
        <v>#N/A</v>
      </c>
      <c r="W34" s="72" t="e">
        <f ca="true">+IF(AND(ISNUMBER(OFFSET('Sanitation Data'!$D$6,0,10*ROW('Sanitation Data'!D28))),'Data Summary'!CL34="Yes"),OFFSET('Sanitation Data'!$D$6,0,10*ROW('Sanitation Data'!D28)),NA())</f>
        <v>#N/A</v>
      </c>
      <c r="X34" s="72" t="e">
        <f ca="true">+IF(AND(ISNUMBER(OFFSET('Sanitation Data'!$D$10,0,10*ROW('Sanitation Data'!D28))),'Data Summary'!CM34="Yes"),OFFSET('Sanitation Data'!$D$10,0,10*ROW('Sanitation Data'!D28)),NA())</f>
        <v>#N/A</v>
      </c>
      <c r="Y34" s="72" t="e">
        <f ca="true">+IF(AND(ISNUMBER(OFFSET('Sanitation Data'!$D$11,0,10*ROW('Sanitation Data'!D28))),'Data Summary'!CN34="Yes"),OFFSET('Sanitation Data'!$D$11,0,10*ROW('Sanitation Data'!D28)),NA())</f>
        <v>#N/A</v>
      </c>
      <c r="Z34" s="72" t="e">
        <f ca="true">+IF(AND(ISNUMBER(OFFSET('Sanitation Data'!$D$12,0,10*ROW('Sanitation Data'!D28))),'Data Summary'!CO34="Yes"),OFFSET('Sanitation Data'!$D$12,0,10*ROW('Sanitation Data'!D28)),NA())</f>
        <v>#N/A</v>
      </c>
      <c r="AA34" s="72" t="e">
        <f ca="true">+IF(AND(ISNUMBER(OFFSET('Sanitation Data'!$E$4,0,10*ROW('Sanitation Data'!E28))),'Data Summary'!CP34="Yes"),100-OFFSET('Sanitation Data'!$E$4,0,10*ROW('Sanitation Data'!E28)),NA())</f>
        <v>#N/A</v>
      </c>
      <c r="AB34" s="72" t="e">
        <f ca="true">+IF(AND(ISNUMBER(OFFSET('Sanitation Data'!$E$6,0,10*ROW('Sanitation Data'!E28))),'Data Summary'!CQ34="Yes"),OFFSET('Sanitation Data'!$E$6,0,10*ROW('Sanitation Data'!E28)),NA())</f>
        <v>#N/A</v>
      </c>
      <c r="AC34" s="72" t="e">
        <f ca="true">+IF(AND(ISNUMBER(OFFSET('Sanitation Data'!$E$10,0,10*ROW('Sanitation Data'!E28))),'Data Summary'!CR34="Yes"),OFFSET('Sanitation Data'!$E$10,0,10*ROW('Sanitation Data'!E28)),NA())</f>
        <v>#N/A</v>
      </c>
      <c r="AD34" s="72" t="e">
        <f ca="true">+IF(AND(ISNUMBER(OFFSET('Sanitation Data'!$E$11,0,10*ROW('Sanitation Data'!E28))),'Data Summary'!CS34="Yes"),OFFSET('Sanitation Data'!$E$11,0,10*ROW('Sanitation Data'!E28)),NA())</f>
        <v>#N/A</v>
      </c>
      <c r="AE34" s="72" t="e">
        <f ca="true">+IF(AND(ISNUMBER(OFFSET('Sanitation Data'!$E$12,0,10*ROW('Sanitation Data'!E28))),'Data Summary'!CT34="Yes"),OFFSET('Sanitation Data'!$E$12,0,10*ROW('Sanitation Data'!E28)),NA())</f>
        <v>#N/A</v>
      </c>
      <c r="AF34" s="72" t="e">
        <f ca="true">+IF(AND(ISNUMBER(OFFSET('Sanitation Data'!$F$4,0,10*ROW('Sanitation Data'!F28))),'Data Summary'!CU34="Yes"),100-OFFSET('Sanitation Data'!$F$4,0,10*ROW('Sanitation Data'!F28)),NA())</f>
        <v>#N/A</v>
      </c>
      <c r="AG34" s="72" t="e">
        <f ca="true">+IF(AND(ISNUMBER(OFFSET('Sanitation Data'!$F$6,0,10*ROW('Sanitation Data'!F28))),'Data Summary'!CV34="Yes"),OFFSET('Sanitation Data'!$F$6,0,10*ROW('Sanitation Data'!F28)),NA())</f>
        <v>#N/A</v>
      </c>
      <c r="AH34" s="72" t="e">
        <f ca="true">+IF(AND(ISNUMBER(OFFSET('Sanitation Data'!$F$10,0,10*ROW('Sanitation Data'!F28))),'Data Summary'!CW34="Yes"),OFFSET('Sanitation Data'!$F$10,0,10*ROW('Sanitation Data'!F28)),NA())</f>
        <v>#N/A</v>
      </c>
      <c r="AI34" s="72" t="e">
        <f ca="true">+IF(AND(ISNUMBER(OFFSET('Sanitation Data'!$F$11,0,10*ROW('Sanitation Data'!F28))),'Data Summary'!CX34="Yes"),OFFSET('Sanitation Data'!$F$11,0,10*ROW('Sanitation Data'!F28)),NA())</f>
        <v>#N/A</v>
      </c>
      <c r="AJ34" s="72" t="e">
        <f ca="true">+IF(AND(ISNUMBER(OFFSET('Sanitation Data'!$F$12,0,10*ROW('Sanitation Data'!F28))),'Data Summary'!CY34="Yes"),OFFSET('Sanitation Data'!$F$12,0,10*ROW('Sanitation Data'!F28)),NA())</f>
        <v>#N/A</v>
      </c>
      <c r="AK34" s="72" t="e">
        <f ca="true">+IF(AND(ISNUMBER(OFFSET('Sanitation Data'!$G$4,0,10*ROW('Sanitation Data'!G28))),'Data Summary'!CZ34="Yes"),100-OFFSET('Sanitation Data'!$G$4,0,10*ROW('Sanitation Data'!G28)),NA())</f>
        <v>#N/A</v>
      </c>
      <c r="AL34" s="72" t="e">
        <f ca="true">+IF(AND(ISNUMBER(OFFSET('Sanitation Data'!$G$6,0,10*ROW('Sanitation Data'!G28))),'Data Summary'!DA34="Yes"),OFFSET('Sanitation Data'!$G$6,0,10*ROW('Sanitation Data'!G28)),NA())</f>
        <v>#N/A</v>
      </c>
      <c r="AM34" s="72" t="e">
        <f ca="true">+IF(AND(ISNUMBER(OFFSET('Sanitation Data'!$G$10,0,10*ROW('Sanitation Data'!G28))),'Data Summary'!DB34="Yes"),OFFSET('Sanitation Data'!$G$10,0,10*ROW('Sanitation Data'!G28)),NA())</f>
        <v>#N/A</v>
      </c>
      <c r="AN34" s="72" t="e">
        <f ca="true">+IF(AND(ISNUMBER(OFFSET('Sanitation Data'!$G$11,0,10*ROW('Sanitation Data'!G28))),'Data Summary'!DC34="Yes"),OFFSET('Sanitation Data'!$G$11,0,10*ROW('Sanitation Data'!G28)),NA())</f>
        <v>#N/A</v>
      </c>
      <c r="AO34" s="72" t="e">
        <f ca="true">+IF(AND(ISNUMBER(OFFSET('Sanitation Data'!$G$12,0,10*ROW('Sanitation Data'!G28))),'Data Summary'!DD34="Yes"),OFFSET('Sanitation Data'!$G$12,0,10*ROW('Sanitation Data'!G28)),NA())</f>
        <v>#N/A</v>
      </c>
      <c r="AP34" s="72" t="e">
        <f ca="true">+IF(AND(ISNUMBER(OFFSET('Sanitation Data'!$H$4,0,10*ROW('Sanitation Data'!H28))),'Data Summary'!DE34="Yes"),100-OFFSET('Sanitation Data'!$H$4,0,10*ROW('Sanitation Data'!H28)),NA())</f>
        <v>#N/A</v>
      </c>
      <c r="AQ34" s="72" t="e">
        <f ca="true">+IF(AND(ISNUMBER(OFFSET('Sanitation Data'!$H$6,0,10*ROW('Sanitation Data'!H28))),'Data Summary'!DF34="Yes"),OFFSET('Sanitation Data'!$H$6,0,10*ROW('Sanitation Data'!H28)),NA())</f>
        <v>#N/A</v>
      </c>
      <c r="AR34" s="72" t="e">
        <f ca="true">+IF(AND(ISNUMBER(OFFSET('Sanitation Data'!$H$10,0,10*ROW('Sanitation Data'!H28))),'Data Summary'!DG34="Yes"),OFFSET('Sanitation Data'!$H$10,0,10*ROW('Sanitation Data'!H28)),NA())</f>
        <v>#N/A</v>
      </c>
      <c r="AS34" s="72" t="e">
        <f ca="true">+IF(AND(ISNUMBER(OFFSET('Sanitation Data'!$H$11,0,10*ROW('Sanitation Data'!H28))),'Data Summary'!DH34="Yes"),OFFSET('Sanitation Data'!$H$11,0,10*ROW('Sanitation Data'!H28)),NA())</f>
        <v>#N/A</v>
      </c>
      <c r="AT34" s="72" t="e">
        <f ca="true">+IF(AND(ISNUMBER(OFFSET('Sanitation Data'!$H$12,0,10*ROW('Sanitation Data'!H28))),'Data Summary'!DI34="Yes"),OFFSET('Sanitation Data'!$H$12,0,10*ROW('Sanitation Data'!H28)),NA())</f>
        <v>#N/A</v>
      </c>
      <c r="AU34" s="72" t="e">
        <f ca="true">+IF(AND(ISNUMBER(OFFSET('Sanitation Data'!$I$4,0,10*ROW('Sanitation Data'!I28))),'Data Summary'!DJ34="Yes"),100-OFFSET('Sanitation Data'!$I$4,0,10*ROW('Sanitation Data'!I28)),NA())</f>
        <v>#N/A</v>
      </c>
      <c r="AV34" s="72" t="e">
        <f ca="true">+IF(AND(ISNUMBER(OFFSET('Sanitation Data'!$I$6,0,10*ROW('Sanitation Data'!I28))),'Data Summary'!DK34="Yes"),OFFSET('Sanitation Data'!$I$6,0,10*ROW('Sanitation Data'!I28)),NA())</f>
        <v>#N/A</v>
      </c>
      <c r="AW34" s="72" t="e">
        <f ca="true">+IF(AND(ISNUMBER(OFFSET('Sanitation Data'!$I$10,0,10*ROW('Sanitation Data'!I28))),'Data Summary'!DL34="Yes"),OFFSET('Sanitation Data'!$I$10,0,10*ROW('Sanitation Data'!I28)),NA())</f>
        <v>#N/A</v>
      </c>
      <c r="AX34" s="72" t="e">
        <f ca="true">+IF(AND(ISNUMBER(OFFSET('Sanitation Data'!$I$11,0,10*ROW('Sanitation Data'!I28))),'Data Summary'!DM34="Yes"),OFFSET('Sanitation Data'!$I$11,0,10*ROW('Sanitation Data'!I28)),NA())</f>
        <v>#N/A</v>
      </c>
      <c r="AY34" s="72" t="e">
        <f ca="true">+IF(AND(ISNUMBER(OFFSET('Sanitation Data'!$I$12,0,10*ROW('Sanitation Data'!I28))),'Data Summary'!DN34="Yes"),OFFSET('Sanitation Data'!$I$12,0,10*ROW('Sanitation Data'!I28)),NA())</f>
        <v>#N/A</v>
      </c>
      <c r="AZ34" s="73" t="e">
        <f ca="true">+IF(AND(ISNUMBER(OFFSET('Hygiene Data'!$D$5,0,10*ROW('Hygiene Data'!D28))),'Data Summary'!DO34="Yes"),OFFSET('Hygiene Data'!$D$5,0,10*ROW('Hygiene Data'!D28)),NA())</f>
        <v>#N/A</v>
      </c>
      <c r="BA34" s="73" t="e">
        <f ca="true">+IF(AND(ISNUMBER(OFFSET('Hygiene Data'!$D$7,0,10*ROW('Hygiene Data'!D28))),'Data Summary'!DP34="Yes"),OFFSET('Hygiene Data'!$D$7,0,10*ROW('Hygiene Data'!D28)),NA())</f>
        <v>#N/A</v>
      </c>
      <c r="BB34" s="73" t="e">
        <f ca="true">+IF(AND(ISNUMBER(OFFSET('Hygiene Data'!$D$9,0,10*ROW('Hygiene Data'!D28))),'Data Summary'!DQ34="Yes"),OFFSET('Hygiene Data'!$D$9,0,10*ROW('Hygiene Data'!D28)),NA())</f>
        <v>#N/A</v>
      </c>
      <c r="BC34" s="73" t="e">
        <f ca="true">+IF(AND(ISNUMBER(OFFSET('Hygiene Data'!$E$5,0,10*ROW('Hygiene Data'!E28))),'Data Summary'!DR34="Yes"),OFFSET('Hygiene Data'!$E$5,0,10*ROW('Hygiene Data'!E28)),NA())</f>
        <v>#N/A</v>
      </c>
      <c r="BD34" s="73" t="e">
        <f ca="true">+IF(AND(ISNUMBER(OFFSET('Hygiene Data'!$E$7,0,10*ROW('Hygiene Data'!E28))),'Data Summary'!DS34="Yes"),OFFSET('Hygiene Data'!$E$7,0,10*ROW('Hygiene Data'!E28)),NA())</f>
        <v>#N/A</v>
      </c>
      <c r="BE34" s="73" t="e">
        <f ca="true">+IF(AND(ISNUMBER(OFFSET('Hygiene Data'!$E$9,0,10*ROW('Hygiene Data'!E28))),'Data Summary'!DT34="Yes"),OFFSET('Hygiene Data'!$E$9,0,10*ROW('Hygiene Data'!E28)),NA())</f>
        <v>#N/A</v>
      </c>
      <c r="BF34" s="73" t="e">
        <f ca="true">+IF(AND(ISNUMBER(OFFSET('Hygiene Data'!$F$5,0,10*ROW('Hygiene Data'!F28))),'Data Summary'!DU34="Yes"),OFFSET('Hygiene Data'!$F$5,0,10*ROW('Hygiene Data'!F28)),NA())</f>
        <v>#N/A</v>
      </c>
      <c r="BG34" s="73" t="e">
        <f ca="true">+IF(AND(ISNUMBER(OFFSET('Hygiene Data'!$F$7,0,10*ROW('Hygiene Data'!F28))),'Data Summary'!DV34="Yes"),OFFSET('Hygiene Data'!$F$7,0,10*ROW('Hygiene Data'!F28)),NA())</f>
        <v>#N/A</v>
      </c>
      <c r="BH34" s="73" t="e">
        <f ca="true">+IF(AND(ISNUMBER(OFFSET('Hygiene Data'!$F$9,0,10*ROW('Hygiene Data'!F28))),'Data Summary'!DW34="Yes"),OFFSET('Hygiene Data'!$F$9,0,10*ROW('Hygiene Data'!F28)),NA())</f>
        <v>#N/A</v>
      </c>
      <c r="BI34" s="73" t="e">
        <f ca="true">+IF(AND(ISNUMBER(OFFSET('Hygiene Data'!$G$5,0,10*ROW('Hygiene Data'!G28))),'Data Summary'!DX34="Yes"),OFFSET('Hygiene Data'!$G$5,0,10*ROW('Hygiene Data'!G28)),NA())</f>
        <v>#N/A</v>
      </c>
      <c r="BJ34" s="73" t="e">
        <f ca="true">+IF(AND(ISNUMBER(OFFSET('Hygiene Data'!$G$7,0,10*ROW('Hygiene Data'!G28))),'Data Summary'!DY34="Yes"),OFFSET('Hygiene Data'!$G$7,0,10*ROW('Hygiene Data'!G28)),NA())</f>
        <v>#N/A</v>
      </c>
      <c r="BK34" s="73" t="e">
        <f ca="true">+IF(AND(ISNUMBER(OFFSET('Hygiene Data'!$G$9,0,10*ROW('Hygiene Data'!G28))),'Data Summary'!DZ34="Yes"),OFFSET('Hygiene Data'!$G$9,0,10*ROW('Hygiene Data'!G28)),NA())</f>
        <v>#N/A</v>
      </c>
      <c r="BL34" s="73" t="e">
        <f ca="true">+IF(AND(ISNUMBER(OFFSET('Hygiene Data'!$H$5,0,10*ROW('Hygiene Data'!H28))),'Data Summary'!EA34="Yes"),OFFSET('Hygiene Data'!$H$5,0,10*ROW('Hygiene Data'!H28)),NA())</f>
        <v>#N/A</v>
      </c>
      <c r="BM34" s="73" t="e">
        <f ca="true">+IF(AND(ISNUMBER(OFFSET('Hygiene Data'!$H$7,0,10*ROW('Hygiene Data'!H28))),'Data Summary'!EB34="Yes"),OFFSET('Hygiene Data'!$H$7,0,10*ROW('Hygiene Data'!H28)),NA())</f>
        <v>#N/A</v>
      </c>
      <c r="BN34" s="73" t="e">
        <f ca="true">+IF(AND(ISNUMBER(OFFSET('Hygiene Data'!$H$9,0,10*ROW('Hygiene Data'!H28))),'Data Summary'!EC34="Yes"),OFFSET('Hygiene Data'!$H$9,0,10*ROW('Hygiene Data'!H28)),NA())</f>
        <v>#N/A</v>
      </c>
      <c r="BO34" s="73" t="e">
        <f ca="true">+IF(AND(ISNUMBER(OFFSET('Hygiene Data'!$I$5,0,10*ROW('Hygiene Data'!I28))),'Data Summary'!ED34="Yes"),OFFSET('Hygiene Data'!$I$5,0,10*ROW('Hygiene Data'!I28)),NA())</f>
        <v>#N/A</v>
      </c>
      <c r="BP34" s="73" t="e">
        <f ca="true">+IF(AND(ISNUMBER(OFFSET('Hygiene Data'!$I$7,0,10*ROW('Hygiene Data'!I28))),'Data Summary'!EE34="Yes"),OFFSET('Hygiene Data'!$I$7,0,10*ROW('Hygiene Data'!I28)),NA())</f>
        <v>#N/A</v>
      </c>
      <c r="BQ34" s="73" t="e">
        <f ca="true">+IF(AND(ISNUMBER(OFFSET('Hygiene Data'!$I$9,0,10*ROW('Hygiene Data'!I28))),'Data Summary'!EF34="Yes"),OFFSET('Hygiene Data'!$I$9,0,10*ROW('Hygiene Data'!I28)),NA())</f>
        <v>#N/A</v>
      </c>
    </row>
    <row xmlns:x14ac="http://schemas.microsoft.com/office/spreadsheetml/2009/9/ac" r="35" x14ac:dyDescent="0.2">
      <c r="A35" s="294" t="e">
        <f ca="true">+RIGHT('Data Summary'!A35,LEN('Data Summary'!A35)-9)</f>
        <v>#VALUE!</v>
      </c>
      <c r="B35" s="28" t="str">
        <f ca="true">+IF(ISTEXT('Data Summary'!B35),'Data Summary'!B35,"")</f>
        <v/>
      </c>
      <c r="C35" s="293" t="e">
        <f ca="true">+VALUE('Data Summary'!C35)</f>
        <v>#VALUE!</v>
      </c>
      <c r="D35" s="71" t="e">
        <f ca="true">+IF(AND(ISNUMBER(OFFSET('Water Data'!$D$4,0,10*ROW('Water Data'!D29))),'Data Summary'!BS35="Yes"),100-OFFSET('Water Data'!$D$4,0,10*ROW('Water Data'!D29)),NA())</f>
        <v>#N/A</v>
      </c>
      <c r="E35" s="71" t="e">
        <f ca="true">+IF(AND(ISNUMBER(OFFSET('Water Data'!$D$6,0,10*ROW('Water Data'!D29))),'Data Summary'!BT35="Yes"),OFFSET('Water Data'!$D$6,0,10*ROW('Water Data'!D29)),NA())</f>
        <v>#N/A</v>
      </c>
      <c r="F35" s="71" t="e">
        <f ca="true">+IF(AND(ISNUMBER(OFFSET('Water Data'!$D$9,0,10*ROW('Water Data'!D29))),'Data Summary'!BU35="Yes"),OFFSET('Water Data'!$D$9,0,10*ROW('Water Data'!D29)),NA())</f>
        <v>#N/A</v>
      </c>
      <c r="G35" s="71" t="e">
        <f ca="true">+IF(AND(ISNUMBER(OFFSET('Water Data'!$E$4,0,10*ROW('Water Data'!E29))),'Data Summary'!BV35="Yes"),100-OFFSET('Water Data'!$E$4,0,10*ROW('Water Data'!E29)),NA())</f>
        <v>#N/A</v>
      </c>
      <c r="H35" s="71" t="e">
        <f ca="true">+IF(AND(ISNUMBER(OFFSET('Water Data'!$E$6,0,10*ROW('Water Data'!E29))),'Data Summary'!BW35="Yes"),OFFSET('Water Data'!$E$6,0,10*ROW('Water Data'!E29)),NA())</f>
        <v>#N/A</v>
      </c>
      <c r="I35" s="71" t="e">
        <f ca="true">+IF(AND(ISNUMBER(OFFSET('Water Data'!$E$9,0,10*ROW('Water Data'!E29))),'Data Summary'!BX35="Yes"),OFFSET('Water Data'!$E$9,0,10*ROW('Water Data'!E29)),NA())</f>
        <v>#N/A</v>
      </c>
      <c r="J35" s="71" t="e">
        <f ca="true">+IF(AND(ISNUMBER(OFFSET('Water Data'!$F$4,0,10*ROW('Water Data'!F29))),'Data Summary'!BY35="Yes"),100-OFFSET('Water Data'!$F$4,0,10*ROW('Water Data'!F29)),NA())</f>
        <v>#N/A</v>
      </c>
      <c r="K35" s="71" t="e">
        <f ca="true">+IF(AND(ISNUMBER(OFFSET('Water Data'!$F$6,0,10*ROW('Water Data'!F29))),'Data Summary'!BZ35="Yes"),OFFSET('Water Data'!$F$6,0,10*ROW('Water Data'!F29)),NA())</f>
        <v>#N/A</v>
      </c>
      <c r="L35" s="71" t="e">
        <f ca="true">+IF(AND(ISNUMBER(OFFSET('Water Data'!$F$9,0,10*ROW('Water Data'!F29))),'Data Summary'!CA35="Yes"),OFFSET('Water Data'!$F$9,0,10*ROW('Water Data'!F29)),NA())</f>
        <v>#N/A</v>
      </c>
      <c r="M35" s="71" t="e">
        <f ca="true">+IF(AND(ISNUMBER(OFFSET('Water Data'!$G$4,0,10*ROW('Water Data'!G29))),'Data Summary'!CB35="Yes"),100-OFFSET('Water Data'!$G$4,0,10*ROW('Water Data'!G29)),NA())</f>
        <v>#N/A</v>
      </c>
      <c r="N35" s="71" t="e">
        <f ca="true">+IF(AND(ISNUMBER(OFFSET('Water Data'!$G$6,0,10*ROW('Water Data'!G29))),'Data Summary'!CC35="Yes"),OFFSET('Water Data'!$G$6,0,10*ROW('Water Data'!G29)),NA())</f>
        <v>#N/A</v>
      </c>
      <c r="O35" s="71" t="e">
        <f ca="true">+IF(AND(ISNUMBER(OFFSET('Water Data'!$G$9,0,10*ROW('Water Data'!G29))),'Data Summary'!CD35="Yes"),OFFSET('Water Data'!$G$9,0,10*ROW('Water Data'!G29)),NA())</f>
        <v>#N/A</v>
      </c>
      <c r="P35" s="71" t="e">
        <f ca="true">+IF(AND(ISNUMBER(OFFSET('Water Data'!$H$4,0,10*ROW('Water Data'!H29))),'Data Summary'!CE35="Yes"),100-OFFSET('Water Data'!$H$4,0,10*ROW('Water Data'!H29)),NA())</f>
        <v>#N/A</v>
      </c>
      <c r="Q35" s="71" t="e">
        <f ca="true">+IF(AND(ISNUMBER(OFFSET('Water Data'!$H$6,0,10*ROW('Water Data'!H29))),'Data Summary'!CF35="Yes"),OFFSET('Water Data'!$H$6,0,10*ROW('Water Data'!H29)),NA())</f>
        <v>#N/A</v>
      </c>
      <c r="R35" s="71" t="e">
        <f ca="true">+IF(AND(ISNUMBER(OFFSET('Water Data'!$H$9,0,10*ROW('Water Data'!H29))),'Data Summary'!CG35="Yes"),OFFSET('Water Data'!$H$9,0,10*ROW('Water Data'!H29)),NA())</f>
        <v>#N/A</v>
      </c>
      <c r="S35" s="71" t="e">
        <f ca="true">+IF(AND(ISNUMBER(OFFSET('Water Data'!$I$4,0,10*ROW('Water Data'!I29))),'Data Summary'!CH35="Yes"),100-OFFSET('Water Data'!$I$4,0,10*ROW('Water Data'!I29)),NA())</f>
        <v>#N/A</v>
      </c>
      <c r="T35" s="71" t="e">
        <f ca="true">+IF(AND(ISNUMBER(OFFSET('Water Data'!$I$6,0,10*ROW('Water Data'!I29))),'Data Summary'!CI35="Yes"),OFFSET('Water Data'!$I$6,0,10*ROW('Water Data'!I29)),NA())</f>
        <v>#N/A</v>
      </c>
      <c r="U35" s="71" t="e">
        <f ca="true">+IF(AND(ISNUMBER(OFFSET('Water Data'!$I$9,0,10*ROW('Water Data'!I29))),'Data Summary'!CJ35="Yes"),OFFSET('Water Data'!$I$9,0,10*ROW('Water Data'!I29)),NA())</f>
        <v>#N/A</v>
      </c>
      <c r="V35" s="72" t="e">
        <f ca="true">+IF(AND(ISNUMBER(OFFSET('Sanitation Data'!$D$4,0,10*ROW('Sanitation Data'!D29))),'Data Summary'!CK35="Yes"),100-OFFSET('Sanitation Data'!$D$4,0,10*ROW('Sanitation Data'!D29)),NA())</f>
        <v>#N/A</v>
      </c>
      <c r="W35" s="72" t="e">
        <f ca="true">+IF(AND(ISNUMBER(OFFSET('Sanitation Data'!$D$6,0,10*ROW('Sanitation Data'!D29))),'Data Summary'!CL35="Yes"),OFFSET('Sanitation Data'!$D$6,0,10*ROW('Sanitation Data'!D29)),NA())</f>
        <v>#N/A</v>
      </c>
      <c r="X35" s="72" t="e">
        <f ca="true">+IF(AND(ISNUMBER(OFFSET('Sanitation Data'!$D$10,0,10*ROW('Sanitation Data'!D29))),'Data Summary'!CM35="Yes"),OFFSET('Sanitation Data'!$D$10,0,10*ROW('Sanitation Data'!D29)),NA())</f>
        <v>#N/A</v>
      </c>
      <c r="Y35" s="72" t="e">
        <f ca="true">+IF(AND(ISNUMBER(OFFSET('Sanitation Data'!$D$11,0,10*ROW('Sanitation Data'!D29))),'Data Summary'!CN35="Yes"),OFFSET('Sanitation Data'!$D$11,0,10*ROW('Sanitation Data'!D29)),NA())</f>
        <v>#N/A</v>
      </c>
      <c r="Z35" s="72" t="e">
        <f ca="true">+IF(AND(ISNUMBER(OFFSET('Sanitation Data'!$D$12,0,10*ROW('Sanitation Data'!D29))),'Data Summary'!CO35="Yes"),OFFSET('Sanitation Data'!$D$12,0,10*ROW('Sanitation Data'!D29)),NA())</f>
        <v>#N/A</v>
      </c>
      <c r="AA35" s="72" t="e">
        <f ca="true">+IF(AND(ISNUMBER(OFFSET('Sanitation Data'!$E$4,0,10*ROW('Sanitation Data'!E29))),'Data Summary'!CP35="Yes"),100-OFFSET('Sanitation Data'!$E$4,0,10*ROW('Sanitation Data'!E29)),NA())</f>
        <v>#N/A</v>
      </c>
      <c r="AB35" s="72" t="e">
        <f ca="true">+IF(AND(ISNUMBER(OFFSET('Sanitation Data'!$E$6,0,10*ROW('Sanitation Data'!E29))),'Data Summary'!CQ35="Yes"),OFFSET('Sanitation Data'!$E$6,0,10*ROW('Sanitation Data'!E29)),NA())</f>
        <v>#N/A</v>
      </c>
      <c r="AC35" s="72" t="e">
        <f ca="true">+IF(AND(ISNUMBER(OFFSET('Sanitation Data'!$E$10,0,10*ROW('Sanitation Data'!E29))),'Data Summary'!CR35="Yes"),OFFSET('Sanitation Data'!$E$10,0,10*ROW('Sanitation Data'!E29)),NA())</f>
        <v>#N/A</v>
      </c>
      <c r="AD35" s="72" t="e">
        <f ca="true">+IF(AND(ISNUMBER(OFFSET('Sanitation Data'!$E$11,0,10*ROW('Sanitation Data'!E29))),'Data Summary'!CS35="Yes"),OFFSET('Sanitation Data'!$E$11,0,10*ROW('Sanitation Data'!E29)),NA())</f>
        <v>#N/A</v>
      </c>
      <c r="AE35" s="72" t="e">
        <f ca="true">+IF(AND(ISNUMBER(OFFSET('Sanitation Data'!$E$12,0,10*ROW('Sanitation Data'!E29))),'Data Summary'!CT35="Yes"),OFFSET('Sanitation Data'!$E$12,0,10*ROW('Sanitation Data'!E29)),NA())</f>
        <v>#N/A</v>
      </c>
      <c r="AF35" s="72" t="e">
        <f ca="true">+IF(AND(ISNUMBER(OFFSET('Sanitation Data'!$F$4,0,10*ROW('Sanitation Data'!F29))),'Data Summary'!CU35="Yes"),100-OFFSET('Sanitation Data'!$F$4,0,10*ROW('Sanitation Data'!F29)),NA())</f>
        <v>#N/A</v>
      </c>
      <c r="AG35" s="72" t="e">
        <f ca="true">+IF(AND(ISNUMBER(OFFSET('Sanitation Data'!$F$6,0,10*ROW('Sanitation Data'!F29))),'Data Summary'!CV35="Yes"),OFFSET('Sanitation Data'!$F$6,0,10*ROW('Sanitation Data'!F29)),NA())</f>
        <v>#N/A</v>
      </c>
      <c r="AH35" s="72" t="e">
        <f ca="true">+IF(AND(ISNUMBER(OFFSET('Sanitation Data'!$F$10,0,10*ROW('Sanitation Data'!F29))),'Data Summary'!CW35="Yes"),OFFSET('Sanitation Data'!$F$10,0,10*ROW('Sanitation Data'!F29)),NA())</f>
        <v>#N/A</v>
      </c>
      <c r="AI35" s="72" t="e">
        <f ca="true">+IF(AND(ISNUMBER(OFFSET('Sanitation Data'!$F$11,0,10*ROW('Sanitation Data'!F29))),'Data Summary'!CX35="Yes"),OFFSET('Sanitation Data'!$F$11,0,10*ROW('Sanitation Data'!F29)),NA())</f>
        <v>#N/A</v>
      </c>
      <c r="AJ35" s="72" t="e">
        <f ca="true">+IF(AND(ISNUMBER(OFFSET('Sanitation Data'!$F$12,0,10*ROW('Sanitation Data'!F29))),'Data Summary'!CY35="Yes"),OFFSET('Sanitation Data'!$F$12,0,10*ROW('Sanitation Data'!F29)),NA())</f>
        <v>#N/A</v>
      </c>
      <c r="AK35" s="72" t="e">
        <f ca="true">+IF(AND(ISNUMBER(OFFSET('Sanitation Data'!$G$4,0,10*ROW('Sanitation Data'!G29))),'Data Summary'!CZ35="Yes"),100-OFFSET('Sanitation Data'!$G$4,0,10*ROW('Sanitation Data'!G29)),NA())</f>
        <v>#N/A</v>
      </c>
      <c r="AL35" s="72" t="e">
        <f ca="true">+IF(AND(ISNUMBER(OFFSET('Sanitation Data'!$G$6,0,10*ROW('Sanitation Data'!G29))),'Data Summary'!DA35="Yes"),OFFSET('Sanitation Data'!$G$6,0,10*ROW('Sanitation Data'!G29)),NA())</f>
        <v>#N/A</v>
      </c>
      <c r="AM35" s="72" t="e">
        <f ca="true">+IF(AND(ISNUMBER(OFFSET('Sanitation Data'!$G$10,0,10*ROW('Sanitation Data'!G29))),'Data Summary'!DB35="Yes"),OFFSET('Sanitation Data'!$G$10,0,10*ROW('Sanitation Data'!G29)),NA())</f>
        <v>#N/A</v>
      </c>
      <c r="AN35" s="72" t="e">
        <f ca="true">+IF(AND(ISNUMBER(OFFSET('Sanitation Data'!$G$11,0,10*ROW('Sanitation Data'!G29))),'Data Summary'!DC35="Yes"),OFFSET('Sanitation Data'!$G$11,0,10*ROW('Sanitation Data'!G29)),NA())</f>
        <v>#N/A</v>
      </c>
      <c r="AO35" s="72" t="e">
        <f ca="true">+IF(AND(ISNUMBER(OFFSET('Sanitation Data'!$G$12,0,10*ROW('Sanitation Data'!G29))),'Data Summary'!DD35="Yes"),OFFSET('Sanitation Data'!$G$12,0,10*ROW('Sanitation Data'!G29)),NA())</f>
        <v>#N/A</v>
      </c>
      <c r="AP35" s="72" t="e">
        <f ca="true">+IF(AND(ISNUMBER(OFFSET('Sanitation Data'!$H$4,0,10*ROW('Sanitation Data'!H29))),'Data Summary'!DE35="Yes"),100-OFFSET('Sanitation Data'!$H$4,0,10*ROW('Sanitation Data'!H29)),NA())</f>
        <v>#N/A</v>
      </c>
      <c r="AQ35" s="72" t="e">
        <f ca="true">+IF(AND(ISNUMBER(OFFSET('Sanitation Data'!$H$6,0,10*ROW('Sanitation Data'!H29))),'Data Summary'!DF35="Yes"),OFFSET('Sanitation Data'!$H$6,0,10*ROW('Sanitation Data'!H29)),NA())</f>
        <v>#N/A</v>
      </c>
      <c r="AR35" s="72" t="e">
        <f ca="true">+IF(AND(ISNUMBER(OFFSET('Sanitation Data'!$H$10,0,10*ROW('Sanitation Data'!H29))),'Data Summary'!DG35="Yes"),OFFSET('Sanitation Data'!$H$10,0,10*ROW('Sanitation Data'!H29)),NA())</f>
        <v>#N/A</v>
      </c>
      <c r="AS35" s="72" t="e">
        <f ca="true">+IF(AND(ISNUMBER(OFFSET('Sanitation Data'!$H$11,0,10*ROW('Sanitation Data'!H29))),'Data Summary'!DH35="Yes"),OFFSET('Sanitation Data'!$H$11,0,10*ROW('Sanitation Data'!H29)),NA())</f>
        <v>#N/A</v>
      </c>
      <c r="AT35" s="72" t="e">
        <f ca="true">+IF(AND(ISNUMBER(OFFSET('Sanitation Data'!$H$12,0,10*ROW('Sanitation Data'!H29))),'Data Summary'!DI35="Yes"),OFFSET('Sanitation Data'!$H$12,0,10*ROW('Sanitation Data'!H29)),NA())</f>
        <v>#N/A</v>
      </c>
      <c r="AU35" s="72" t="e">
        <f ca="true">+IF(AND(ISNUMBER(OFFSET('Sanitation Data'!$I$4,0,10*ROW('Sanitation Data'!I29))),'Data Summary'!DJ35="Yes"),100-OFFSET('Sanitation Data'!$I$4,0,10*ROW('Sanitation Data'!I29)),NA())</f>
        <v>#N/A</v>
      </c>
      <c r="AV35" s="72" t="e">
        <f ca="true">+IF(AND(ISNUMBER(OFFSET('Sanitation Data'!$I$6,0,10*ROW('Sanitation Data'!I29))),'Data Summary'!DK35="Yes"),OFFSET('Sanitation Data'!$I$6,0,10*ROW('Sanitation Data'!I29)),NA())</f>
        <v>#N/A</v>
      </c>
      <c r="AW35" s="72" t="e">
        <f ca="true">+IF(AND(ISNUMBER(OFFSET('Sanitation Data'!$I$10,0,10*ROW('Sanitation Data'!I29))),'Data Summary'!DL35="Yes"),OFFSET('Sanitation Data'!$I$10,0,10*ROW('Sanitation Data'!I29)),NA())</f>
        <v>#N/A</v>
      </c>
      <c r="AX35" s="72" t="e">
        <f ca="true">+IF(AND(ISNUMBER(OFFSET('Sanitation Data'!$I$11,0,10*ROW('Sanitation Data'!I29))),'Data Summary'!DM35="Yes"),OFFSET('Sanitation Data'!$I$11,0,10*ROW('Sanitation Data'!I29)),NA())</f>
        <v>#N/A</v>
      </c>
      <c r="AY35" s="72" t="e">
        <f ca="true">+IF(AND(ISNUMBER(OFFSET('Sanitation Data'!$I$12,0,10*ROW('Sanitation Data'!I29))),'Data Summary'!DN35="Yes"),OFFSET('Sanitation Data'!$I$12,0,10*ROW('Sanitation Data'!I29)),NA())</f>
        <v>#N/A</v>
      </c>
      <c r="AZ35" s="73" t="e">
        <f ca="true">+IF(AND(ISNUMBER(OFFSET('Hygiene Data'!$D$5,0,10*ROW('Hygiene Data'!D29))),'Data Summary'!DO35="Yes"),OFFSET('Hygiene Data'!$D$5,0,10*ROW('Hygiene Data'!D29)),NA())</f>
        <v>#N/A</v>
      </c>
      <c r="BA35" s="73" t="e">
        <f ca="true">+IF(AND(ISNUMBER(OFFSET('Hygiene Data'!$D$7,0,10*ROW('Hygiene Data'!D29))),'Data Summary'!DP35="Yes"),OFFSET('Hygiene Data'!$D$7,0,10*ROW('Hygiene Data'!D29)),NA())</f>
        <v>#N/A</v>
      </c>
      <c r="BB35" s="73" t="e">
        <f ca="true">+IF(AND(ISNUMBER(OFFSET('Hygiene Data'!$D$9,0,10*ROW('Hygiene Data'!D29))),'Data Summary'!DQ35="Yes"),OFFSET('Hygiene Data'!$D$9,0,10*ROW('Hygiene Data'!D29)),NA())</f>
        <v>#N/A</v>
      </c>
      <c r="BC35" s="73" t="e">
        <f ca="true">+IF(AND(ISNUMBER(OFFSET('Hygiene Data'!$E$5,0,10*ROW('Hygiene Data'!E29))),'Data Summary'!DR35="Yes"),OFFSET('Hygiene Data'!$E$5,0,10*ROW('Hygiene Data'!E29)),NA())</f>
        <v>#N/A</v>
      </c>
      <c r="BD35" s="73" t="e">
        <f ca="true">+IF(AND(ISNUMBER(OFFSET('Hygiene Data'!$E$7,0,10*ROW('Hygiene Data'!E29))),'Data Summary'!DS35="Yes"),OFFSET('Hygiene Data'!$E$7,0,10*ROW('Hygiene Data'!E29)),NA())</f>
        <v>#N/A</v>
      </c>
      <c r="BE35" s="73" t="e">
        <f ca="true">+IF(AND(ISNUMBER(OFFSET('Hygiene Data'!$E$9,0,10*ROW('Hygiene Data'!E29))),'Data Summary'!DT35="Yes"),OFFSET('Hygiene Data'!$E$9,0,10*ROW('Hygiene Data'!E29)),NA())</f>
        <v>#N/A</v>
      </c>
      <c r="BF35" s="73" t="e">
        <f ca="true">+IF(AND(ISNUMBER(OFFSET('Hygiene Data'!$F$5,0,10*ROW('Hygiene Data'!F29))),'Data Summary'!DU35="Yes"),OFFSET('Hygiene Data'!$F$5,0,10*ROW('Hygiene Data'!F29)),NA())</f>
        <v>#N/A</v>
      </c>
      <c r="BG35" s="73" t="e">
        <f ca="true">+IF(AND(ISNUMBER(OFFSET('Hygiene Data'!$F$7,0,10*ROW('Hygiene Data'!F29))),'Data Summary'!DV35="Yes"),OFFSET('Hygiene Data'!$F$7,0,10*ROW('Hygiene Data'!F29)),NA())</f>
        <v>#N/A</v>
      </c>
      <c r="BH35" s="73" t="e">
        <f ca="true">+IF(AND(ISNUMBER(OFFSET('Hygiene Data'!$F$9,0,10*ROW('Hygiene Data'!F29))),'Data Summary'!DW35="Yes"),OFFSET('Hygiene Data'!$F$9,0,10*ROW('Hygiene Data'!F29)),NA())</f>
        <v>#N/A</v>
      </c>
      <c r="BI35" s="73" t="e">
        <f ca="true">+IF(AND(ISNUMBER(OFFSET('Hygiene Data'!$G$5,0,10*ROW('Hygiene Data'!G29))),'Data Summary'!DX35="Yes"),OFFSET('Hygiene Data'!$G$5,0,10*ROW('Hygiene Data'!G29)),NA())</f>
        <v>#N/A</v>
      </c>
      <c r="BJ35" s="73" t="e">
        <f ca="true">+IF(AND(ISNUMBER(OFFSET('Hygiene Data'!$G$7,0,10*ROW('Hygiene Data'!G29))),'Data Summary'!DY35="Yes"),OFFSET('Hygiene Data'!$G$7,0,10*ROW('Hygiene Data'!G29)),NA())</f>
        <v>#N/A</v>
      </c>
      <c r="BK35" s="73" t="e">
        <f ca="true">+IF(AND(ISNUMBER(OFFSET('Hygiene Data'!$G$9,0,10*ROW('Hygiene Data'!G29))),'Data Summary'!DZ35="Yes"),OFFSET('Hygiene Data'!$G$9,0,10*ROW('Hygiene Data'!G29)),NA())</f>
        <v>#N/A</v>
      </c>
      <c r="BL35" s="73" t="e">
        <f ca="true">+IF(AND(ISNUMBER(OFFSET('Hygiene Data'!$H$5,0,10*ROW('Hygiene Data'!H29))),'Data Summary'!EA35="Yes"),OFFSET('Hygiene Data'!$H$5,0,10*ROW('Hygiene Data'!H29)),NA())</f>
        <v>#N/A</v>
      </c>
      <c r="BM35" s="73" t="e">
        <f ca="true">+IF(AND(ISNUMBER(OFFSET('Hygiene Data'!$H$7,0,10*ROW('Hygiene Data'!H29))),'Data Summary'!EB35="Yes"),OFFSET('Hygiene Data'!$H$7,0,10*ROW('Hygiene Data'!H29)),NA())</f>
        <v>#N/A</v>
      </c>
      <c r="BN35" s="73" t="e">
        <f ca="true">+IF(AND(ISNUMBER(OFFSET('Hygiene Data'!$H$9,0,10*ROW('Hygiene Data'!H29))),'Data Summary'!EC35="Yes"),OFFSET('Hygiene Data'!$H$9,0,10*ROW('Hygiene Data'!H29)),NA())</f>
        <v>#N/A</v>
      </c>
      <c r="BO35" s="73" t="e">
        <f ca="true">+IF(AND(ISNUMBER(OFFSET('Hygiene Data'!$I$5,0,10*ROW('Hygiene Data'!I29))),'Data Summary'!ED35="Yes"),OFFSET('Hygiene Data'!$I$5,0,10*ROW('Hygiene Data'!I29)),NA())</f>
        <v>#N/A</v>
      </c>
      <c r="BP35" s="73" t="e">
        <f ca="true">+IF(AND(ISNUMBER(OFFSET('Hygiene Data'!$I$7,0,10*ROW('Hygiene Data'!I29))),'Data Summary'!EE35="Yes"),OFFSET('Hygiene Data'!$I$7,0,10*ROW('Hygiene Data'!I29)),NA())</f>
        <v>#N/A</v>
      </c>
      <c r="BQ35" s="73" t="e">
        <f ca="true">+IF(AND(ISNUMBER(OFFSET('Hygiene Data'!$I$9,0,10*ROW('Hygiene Data'!I29))),'Data Summary'!EF35="Yes"),OFFSET('Hygiene Data'!$I$9,0,10*ROW('Hygiene Data'!I29)),NA())</f>
        <v>#N/A</v>
      </c>
    </row>
    <row xmlns:x14ac="http://schemas.microsoft.com/office/spreadsheetml/2009/9/ac" r="36" x14ac:dyDescent="0.2">
      <c r="A36" s="294" t="e">
        <f ca="true">+RIGHT('Data Summary'!A36,LEN('Data Summary'!A36)-9)</f>
        <v>#VALUE!</v>
      </c>
      <c r="B36" s="28" t="str">
        <f ca="true">+IF(ISTEXT('Data Summary'!B36),'Data Summary'!B36,"")</f>
        <v/>
      </c>
      <c r="C36" s="293" t="e">
        <f ca="true">+VALUE('Data Summary'!C36)</f>
        <v>#VALUE!</v>
      </c>
      <c r="D36" s="71" t="e">
        <f ca="true">+IF(AND(ISNUMBER(OFFSET('Water Data'!$D$4,0,10*ROW('Water Data'!D30))),'Data Summary'!BS36="Yes"),100-OFFSET('Water Data'!$D$4,0,10*ROW('Water Data'!D30)),NA())</f>
        <v>#N/A</v>
      </c>
      <c r="E36" s="71" t="e">
        <f ca="true">+IF(AND(ISNUMBER(OFFSET('Water Data'!$D$6,0,10*ROW('Water Data'!D30))),'Data Summary'!BT36="Yes"),OFFSET('Water Data'!$D$6,0,10*ROW('Water Data'!D30)),NA())</f>
        <v>#N/A</v>
      </c>
      <c r="F36" s="71" t="e">
        <f ca="true">+IF(AND(ISNUMBER(OFFSET('Water Data'!$D$9,0,10*ROW('Water Data'!D30))),'Data Summary'!BU36="Yes"),OFFSET('Water Data'!$D$9,0,10*ROW('Water Data'!D30)),NA())</f>
        <v>#N/A</v>
      </c>
      <c r="G36" s="71" t="e">
        <f ca="true">+IF(AND(ISNUMBER(OFFSET('Water Data'!$E$4,0,10*ROW('Water Data'!E30))),'Data Summary'!BV36="Yes"),100-OFFSET('Water Data'!$E$4,0,10*ROW('Water Data'!E30)),NA())</f>
        <v>#N/A</v>
      </c>
      <c r="H36" s="71" t="e">
        <f ca="true">+IF(AND(ISNUMBER(OFFSET('Water Data'!$E$6,0,10*ROW('Water Data'!E30))),'Data Summary'!BW36="Yes"),OFFSET('Water Data'!$E$6,0,10*ROW('Water Data'!E30)),NA())</f>
        <v>#N/A</v>
      </c>
      <c r="I36" s="71" t="e">
        <f ca="true">+IF(AND(ISNUMBER(OFFSET('Water Data'!$E$9,0,10*ROW('Water Data'!E30))),'Data Summary'!BX36="Yes"),OFFSET('Water Data'!$E$9,0,10*ROW('Water Data'!E30)),NA())</f>
        <v>#N/A</v>
      </c>
      <c r="J36" s="71" t="e">
        <f ca="true">+IF(AND(ISNUMBER(OFFSET('Water Data'!$F$4,0,10*ROW('Water Data'!F30))),'Data Summary'!BY36="Yes"),100-OFFSET('Water Data'!$F$4,0,10*ROW('Water Data'!F30)),NA())</f>
        <v>#N/A</v>
      </c>
      <c r="K36" s="71" t="e">
        <f ca="true">+IF(AND(ISNUMBER(OFFSET('Water Data'!$F$6,0,10*ROW('Water Data'!F30))),'Data Summary'!BZ36="Yes"),OFFSET('Water Data'!$F$6,0,10*ROW('Water Data'!F30)),NA())</f>
        <v>#N/A</v>
      </c>
      <c r="L36" s="71" t="e">
        <f ca="true">+IF(AND(ISNUMBER(OFFSET('Water Data'!$F$9,0,10*ROW('Water Data'!F30))),'Data Summary'!CA36="Yes"),OFFSET('Water Data'!$F$9,0,10*ROW('Water Data'!F30)),NA())</f>
        <v>#N/A</v>
      </c>
      <c r="M36" s="71" t="e">
        <f ca="true">+IF(AND(ISNUMBER(OFFSET('Water Data'!$G$4,0,10*ROW('Water Data'!G30))),'Data Summary'!CB36="Yes"),100-OFFSET('Water Data'!$G$4,0,10*ROW('Water Data'!G30)),NA())</f>
        <v>#N/A</v>
      </c>
      <c r="N36" s="71" t="e">
        <f ca="true">+IF(AND(ISNUMBER(OFFSET('Water Data'!$G$6,0,10*ROW('Water Data'!G30))),'Data Summary'!CC36="Yes"),OFFSET('Water Data'!$G$6,0,10*ROW('Water Data'!G30)),NA())</f>
        <v>#N/A</v>
      </c>
      <c r="O36" s="71" t="e">
        <f ca="true">+IF(AND(ISNUMBER(OFFSET('Water Data'!$G$9,0,10*ROW('Water Data'!G30))),'Data Summary'!CD36="Yes"),OFFSET('Water Data'!$G$9,0,10*ROW('Water Data'!G30)),NA())</f>
        <v>#N/A</v>
      </c>
      <c r="P36" s="71" t="e">
        <f ca="true">+IF(AND(ISNUMBER(OFFSET('Water Data'!$H$4,0,10*ROW('Water Data'!H30))),'Data Summary'!CE36="Yes"),100-OFFSET('Water Data'!$H$4,0,10*ROW('Water Data'!H30)),NA())</f>
        <v>#N/A</v>
      </c>
      <c r="Q36" s="71" t="e">
        <f ca="true">+IF(AND(ISNUMBER(OFFSET('Water Data'!$H$6,0,10*ROW('Water Data'!H30))),'Data Summary'!CF36="Yes"),OFFSET('Water Data'!$H$6,0,10*ROW('Water Data'!H30)),NA())</f>
        <v>#N/A</v>
      </c>
      <c r="R36" s="71" t="e">
        <f ca="true">+IF(AND(ISNUMBER(OFFSET('Water Data'!$H$9,0,10*ROW('Water Data'!H30))),'Data Summary'!CG36="Yes"),OFFSET('Water Data'!$H$9,0,10*ROW('Water Data'!H30)),NA())</f>
        <v>#N/A</v>
      </c>
      <c r="S36" s="71" t="e">
        <f ca="true">+IF(AND(ISNUMBER(OFFSET('Water Data'!$I$4,0,10*ROW('Water Data'!I30))),'Data Summary'!CH36="Yes"),100-OFFSET('Water Data'!$I$4,0,10*ROW('Water Data'!I30)),NA())</f>
        <v>#N/A</v>
      </c>
      <c r="T36" s="71" t="e">
        <f ca="true">+IF(AND(ISNUMBER(OFFSET('Water Data'!$I$6,0,10*ROW('Water Data'!I30))),'Data Summary'!CI36="Yes"),OFFSET('Water Data'!$I$6,0,10*ROW('Water Data'!I30)),NA())</f>
        <v>#N/A</v>
      </c>
      <c r="U36" s="71" t="e">
        <f ca="true">+IF(AND(ISNUMBER(OFFSET('Water Data'!$I$9,0,10*ROW('Water Data'!I30))),'Data Summary'!CJ36="Yes"),OFFSET('Water Data'!$I$9,0,10*ROW('Water Data'!I30)),NA())</f>
        <v>#N/A</v>
      </c>
      <c r="V36" s="72" t="e">
        <f ca="true">+IF(AND(ISNUMBER(OFFSET('Sanitation Data'!$D$4,0,10*ROW('Sanitation Data'!D30))),'Data Summary'!CK36="Yes"),100-OFFSET('Sanitation Data'!$D$4,0,10*ROW('Sanitation Data'!D30)),NA())</f>
        <v>#N/A</v>
      </c>
      <c r="W36" s="72" t="e">
        <f ca="true">+IF(AND(ISNUMBER(OFFSET('Sanitation Data'!$D$6,0,10*ROW('Sanitation Data'!D30))),'Data Summary'!CL36="Yes"),OFFSET('Sanitation Data'!$D$6,0,10*ROW('Sanitation Data'!D30)),NA())</f>
        <v>#N/A</v>
      </c>
      <c r="X36" s="72" t="e">
        <f ca="true">+IF(AND(ISNUMBER(OFFSET('Sanitation Data'!$D$10,0,10*ROW('Sanitation Data'!D30))),'Data Summary'!CM36="Yes"),OFFSET('Sanitation Data'!$D$10,0,10*ROW('Sanitation Data'!D30)),NA())</f>
        <v>#N/A</v>
      </c>
      <c r="Y36" s="72" t="e">
        <f ca="true">+IF(AND(ISNUMBER(OFFSET('Sanitation Data'!$D$11,0,10*ROW('Sanitation Data'!D30))),'Data Summary'!CN36="Yes"),OFFSET('Sanitation Data'!$D$11,0,10*ROW('Sanitation Data'!D30)),NA())</f>
        <v>#N/A</v>
      </c>
      <c r="Z36" s="72" t="e">
        <f ca="true">+IF(AND(ISNUMBER(OFFSET('Sanitation Data'!$D$12,0,10*ROW('Sanitation Data'!D30))),'Data Summary'!CO36="Yes"),OFFSET('Sanitation Data'!$D$12,0,10*ROW('Sanitation Data'!D30)),NA())</f>
        <v>#N/A</v>
      </c>
      <c r="AA36" s="72" t="e">
        <f ca="true">+IF(AND(ISNUMBER(OFFSET('Sanitation Data'!$E$4,0,10*ROW('Sanitation Data'!E30))),'Data Summary'!CP36="Yes"),100-OFFSET('Sanitation Data'!$E$4,0,10*ROW('Sanitation Data'!E30)),NA())</f>
        <v>#N/A</v>
      </c>
      <c r="AB36" s="72" t="e">
        <f ca="true">+IF(AND(ISNUMBER(OFFSET('Sanitation Data'!$E$6,0,10*ROW('Sanitation Data'!E30))),'Data Summary'!CQ36="Yes"),OFFSET('Sanitation Data'!$E$6,0,10*ROW('Sanitation Data'!E30)),NA())</f>
        <v>#N/A</v>
      </c>
      <c r="AC36" s="72" t="e">
        <f ca="true">+IF(AND(ISNUMBER(OFFSET('Sanitation Data'!$E$10,0,10*ROW('Sanitation Data'!E30))),'Data Summary'!CR36="Yes"),OFFSET('Sanitation Data'!$E$10,0,10*ROW('Sanitation Data'!E30)),NA())</f>
        <v>#N/A</v>
      </c>
      <c r="AD36" s="72" t="e">
        <f ca="true">+IF(AND(ISNUMBER(OFFSET('Sanitation Data'!$E$11,0,10*ROW('Sanitation Data'!E30))),'Data Summary'!CS36="Yes"),OFFSET('Sanitation Data'!$E$11,0,10*ROW('Sanitation Data'!E30)),NA())</f>
        <v>#N/A</v>
      </c>
      <c r="AE36" s="72" t="e">
        <f ca="true">+IF(AND(ISNUMBER(OFFSET('Sanitation Data'!$E$12,0,10*ROW('Sanitation Data'!E30))),'Data Summary'!CT36="Yes"),OFFSET('Sanitation Data'!$E$12,0,10*ROW('Sanitation Data'!E30)),NA())</f>
        <v>#N/A</v>
      </c>
      <c r="AF36" s="72" t="e">
        <f ca="true">+IF(AND(ISNUMBER(OFFSET('Sanitation Data'!$F$4,0,10*ROW('Sanitation Data'!F30))),'Data Summary'!CU36="Yes"),100-OFFSET('Sanitation Data'!$F$4,0,10*ROW('Sanitation Data'!F30)),NA())</f>
        <v>#N/A</v>
      </c>
      <c r="AG36" s="72" t="e">
        <f ca="true">+IF(AND(ISNUMBER(OFFSET('Sanitation Data'!$F$6,0,10*ROW('Sanitation Data'!F30))),'Data Summary'!CV36="Yes"),OFFSET('Sanitation Data'!$F$6,0,10*ROW('Sanitation Data'!F30)),NA())</f>
        <v>#N/A</v>
      </c>
      <c r="AH36" s="72" t="e">
        <f ca="true">+IF(AND(ISNUMBER(OFFSET('Sanitation Data'!$F$10,0,10*ROW('Sanitation Data'!F30))),'Data Summary'!CW36="Yes"),OFFSET('Sanitation Data'!$F$10,0,10*ROW('Sanitation Data'!F30)),NA())</f>
        <v>#N/A</v>
      </c>
      <c r="AI36" s="72" t="e">
        <f ca="true">+IF(AND(ISNUMBER(OFFSET('Sanitation Data'!$F$11,0,10*ROW('Sanitation Data'!F30))),'Data Summary'!CX36="Yes"),OFFSET('Sanitation Data'!$F$11,0,10*ROW('Sanitation Data'!F30)),NA())</f>
        <v>#N/A</v>
      </c>
      <c r="AJ36" s="72" t="e">
        <f ca="true">+IF(AND(ISNUMBER(OFFSET('Sanitation Data'!$F$12,0,10*ROW('Sanitation Data'!F30))),'Data Summary'!CY36="Yes"),OFFSET('Sanitation Data'!$F$12,0,10*ROW('Sanitation Data'!F30)),NA())</f>
        <v>#N/A</v>
      </c>
      <c r="AK36" s="72" t="e">
        <f ca="true">+IF(AND(ISNUMBER(OFFSET('Sanitation Data'!$G$4,0,10*ROW('Sanitation Data'!G30))),'Data Summary'!CZ36="Yes"),100-OFFSET('Sanitation Data'!$G$4,0,10*ROW('Sanitation Data'!G30)),NA())</f>
        <v>#N/A</v>
      </c>
      <c r="AL36" s="72" t="e">
        <f ca="true">+IF(AND(ISNUMBER(OFFSET('Sanitation Data'!$G$6,0,10*ROW('Sanitation Data'!G30))),'Data Summary'!DA36="Yes"),OFFSET('Sanitation Data'!$G$6,0,10*ROW('Sanitation Data'!G30)),NA())</f>
        <v>#N/A</v>
      </c>
      <c r="AM36" s="72" t="e">
        <f ca="true">+IF(AND(ISNUMBER(OFFSET('Sanitation Data'!$G$10,0,10*ROW('Sanitation Data'!G30))),'Data Summary'!DB36="Yes"),OFFSET('Sanitation Data'!$G$10,0,10*ROW('Sanitation Data'!G30)),NA())</f>
        <v>#N/A</v>
      </c>
      <c r="AN36" s="72" t="e">
        <f ca="true">+IF(AND(ISNUMBER(OFFSET('Sanitation Data'!$G$11,0,10*ROW('Sanitation Data'!G30))),'Data Summary'!DC36="Yes"),OFFSET('Sanitation Data'!$G$11,0,10*ROW('Sanitation Data'!G30)),NA())</f>
        <v>#N/A</v>
      </c>
      <c r="AO36" s="72" t="e">
        <f ca="true">+IF(AND(ISNUMBER(OFFSET('Sanitation Data'!$G$12,0,10*ROW('Sanitation Data'!G30))),'Data Summary'!DD36="Yes"),OFFSET('Sanitation Data'!$G$12,0,10*ROW('Sanitation Data'!G30)),NA())</f>
        <v>#N/A</v>
      </c>
      <c r="AP36" s="72" t="e">
        <f ca="true">+IF(AND(ISNUMBER(OFFSET('Sanitation Data'!$H$4,0,10*ROW('Sanitation Data'!H30))),'Data Summary'!DE36="Yes"),100-OFFSET('Sanitation Data'!$H$4,0,10*ROW('Sanitation Data'!H30)),NA())</f>
        <v>#N/A</v>
      </c>
      <c r="AQ36" s="72" t="e">
        <f ca="true">+IF(AND(ISNUMBER(OFFSET('Sanitation Data'!$H$6,0,10*ROW('Sanitation Data'!H30))),'Data Summary'!DF36="Yes"),OFFSET('Sanitation Data'!$H$6,0,10*ROW('Sanitation Data'!H30)),NA())</f>
        <v>#N/A</v>
      </c>
      <c r="AR36" s="72" t="e">
        <f ca="true">+IF(AND(ISNUMBER(OFFSET('Sanitation Data'!$H$10,0,10*ROW('Sanitation Data'!H30))),'Data Summary'!DG36="Yes"),OFFSET('Sanitation Data'!$H$10,0,10*ROW('Sanitation Data'!H30)),NA())</f>
        <v>#N/A</v>
      </c>
      <c r="AS36" s="72" t="e">
        <f ca="true">+IF(AND(ISNUMBER(OFFSET('Sanitation Data'!$H$11,0,10*ROW('Sanitation Data'!H30))),'Data Summary'!DH36="Yes"),OFFSET('Sanitation Data'!$H$11,0,10*ROW('Sanitation Data'!H30)),NA())</f>
        <v>#N/A</v>
      </c>
      <c r="AT36" s="72" t="e">
        <f ca="true">+IF(AND(ISNUMBER(OFFSET('Sanitation Data'!$H$12,0,10*ROW('Sanitation Data'!H30))),'Data Summary'!DI36="Yes"),OFFSET('Sanitation Data'!$H$12,0,10*ROW('Sanitation Data'!H30)),NA())</f>
        <v>#N/A</v>
      </c>
      <c r="AU36" s="72" t="e">
        <f ca="true">+IF(AND(ISNUMBER(OFFSET('Sanitation Data'!$I$4,0,10*ROW('Sanitation Data'!I30))),'Data Summary'!DJ36="Yes"),100-OFFSET('Sanitation Data'!$I$4,0,10*ROW('Sanitation Data'!I30)),NA())</f>
        <v>#N/A</v>
      </c>
      <c r="AV36" s="72" t="e">
        <f ca="true">+IF(AND(ISNUMBER(OFFSET('Sanitation Data'!$I$6,0,10*ROW('Sanitation Data'!I30))),'Data Summary'!DK36="Yes"),OFFSET('Sanitation Data'!$I$6,0,10*ROW('Sanitation Data'!I30)),NA())</f>
        <v>#N/A</v>
      </c>
      <c r="AW36" s="72" t="e">
        <f ca="true">+IF(AND(ISNUMBER(OFFSET('Sanitation Data'!$I$10,0,10*ROW('Sanitation Data'!I30))),'Data Summary'!DL36="Yes"),OFFSET('Sanitation Data'!$I$10,0,10*ROW('Sanitation Data'!I30)),NA())</f>
        <v>#N/A</v>
      </c>
      <c r="AX36" s="72" t="e">
        <f ca="true">+IF(AND(ISNUMBER(OFFSET('Sanitation Data'!$I$11,0,10*ROW('Sanitation Data'!I30))),'Data Summary'!DM36="Yes"),OFFSET('Sanitation Data'!$I$11,0,10*ROW('Sanitation Data'!I30)),NA())</f>
        <v>#N/A</v>
      </c>
      <c r="AY36" s="72" t="e">
        <f ca="true">+IF(AND(ISNUMBER(OFFSET('Sanitation Data'!$I$12,0,10*ROW('Sanitation Data'!I30))),'Data Summary'!DN36="Yes"),OFFSET('Sanitation Data'!$I$12,0,10*ROW('Sanitation Data'!I30)),NA())</f>
        <v>#N/A</v>
      </c>
      <c r="AZ36" s="73" t="e">
        <f ca="true">+IF(AND(ISNUMBER(OFFSET('Hygiene Data'!$D$5,0,10*ROW('Hygiene Data'!D30))),'Data Summary'!DO36="Yes"),OFFSET('Hygiene Data'!$D$5,0,10*ROW('Hygiene Data'!D30)),NA())</f>
        <v>#N/A</v>
      </c>
      <c r="BA36" s="73" t="e">
        <f ca="true">+IF(AND(ISNUMBER(OFFSET('Hygiene Data'!$D$7,0,10*ROW('Hygiene Data'!D30))),'Data Summary'!DP36="Yes"),OFFSET('Hygiene Data'!$D$7,0,10*ROW('Hygiene Data'!D30)),NA())</f>
        <v>#N/A</v>
      </c>
      <c r="BB36" s="73" t="e">
        <f ca="true">+IF(AND(ISNUMBER(OFFSET('Hygiene Data'!$D$9,0,10*ROW('Hygiene Data'!D30))),'Data Summary'!DQ36="Yes"),OFFSET('Hygiene Data'!$D$9,0,10*ROW('Hygiene Data'!D30)),NA())</f>
        <v>#N/A</v>
      </c>
      <c r="BC36" s="73" t="e">
        <f ca="true">+IF(AND(ISNUMBER(OFFSET('Hygiene Data'!$E$5,0,10*ROW('Hygiene Data'!E30))),'Data Summary'!DR36="Yes"),OFFSET('Hygiene Data'!$E$5,0,10*ROW('Hygiene Data'!E30)),NA())</f>
        <v>#N/A</v>
      </c>
      <c r="BD36" s="73" t="e">
        <f ca="true">+IF(AND(ISNUMBER(OFFSET('Hygiene Data'!$E$7,0,10*ROW('Hygiene Data'!E30))),'Data Summary'!DS36="Yes"),OFFSET('Hygiene Data'!$E$7,0,10*ROW('Hygiene Data'!E30)),NA())</f>
        <v>#N/A</v>
      </c>
      <c r="BE36" s="73" t="e">
        <f ca="true">+IF(AND(ISNUMBER(OFFSET('Hygiene Data'!$E$9,0,10*ROW('Hygiene Data'!E30))),'Data Summary'!DT36="Yes"),OFFSET('Hygiene Data'!$E$9,0,10*ROW('Hygiene Data'!E30)),NA())</f>
        <v>#N/A</v>
      </c>
      <c r="BF36" s="73" t="e">
        <f ca="true">+IF(AND(ISNUMBER(OFFSET('Hygiene Data'!$F$5,0,10*ROW('Hygiene Data'!F30))),'Data Summary'!DU36="Yes"),OFFSET('Hygiene Data'!$F$5,0,10*ROW('Hygiene Data'!F30)),NA())</f>
        <v>#N/A</v>
      </c>
      <c r="BG36" s="73" t="e">
        <f ca="true">+IF(AND(ISNUMBER(OFFSET('Hygiene Data'!$F$7,0,10*ROW('Hygiene Data'!F30))),'Data Summary'!DV36="Yes"),OFFSET('Hygiene Data'!$F$7,0,10*ROW('Hygiene Data'!F30)),NA())</f>
        <v>#N/A</v>
      </c>
      <c r="BH36" s="73" t="e">
        <f ca="true">+IF(AND(ISNUMBER(OFFSET('Hygiene Data'!$F$9,0,10*ROW('Hygiene Data'!F30))),'Data Summary'!DW36="Yes"),OFFSET('Hygiene Data'!$F$9,0,10*ROW('Hygiene Data'!F30)),NA())</f>
        <v>#N/A</v>
      </c>
      <c r="BI36" s="73" t="e">
        <f ca="true">+IF(AND(ISNUMBER(OFFSET('Hygiene Data'!$G$5,0,10*ROW('Hygiene Data'!G30))),'Data Summary'!DX36="Yes"),OFFSET('Hygiene Data'!$G$5,0,10*ROW('Hygiene Data'!G30)),NA())</f>
        <v>#N/A</v>
      </c>
      <c r="BJ36" s="73" t="e">
        <f ca="true">+IF(AND(ISNUMBER(OFFSET('Hygiene Data'!$G$7,0,10*ROW('Hygiene Data'!G30))),'Data Summary'!DY36="Yes"),OFFSET('Hygiene Data'!$G$7,0,10*ROW('Hygiene Data'!G30)),NA())</f>
        <v>#N/A</v>
      </c>
      <c r="BK36" s="73" t="e">
        <f ca="true">+IF(AND(ISNUMBER(OFFSET('Hygiene Data'!$G$9,0,10*ROW('Hygiene Data'!G30))),'Data Summary'!DZ36="Yes"),OFFSET('Hygiene Data'!$G$9,0,10*ROW('Hygiene Data'!G30)),NA())</f>
        <v>#N/A</v>
      </c>
      <c r="BL36" s="73" t="e">
        <f ca="true">+IF(AND(ISNUMBER(OFFSET('Hygiene Data'!$H$5,0,10*ROW('Hygiene Data'!H30))),'Data Summary'!EA36="Yes"),OFFSET('Hygiene Data'!$H$5,0,10*ROW('Hygiene Data'!H30)),NA())</f>
        <v>#N/A</v>
      </c>
      <c r="BM36" s="73" t="e">
        <f ca="true">+IF(AND(ISNUMBER(OFFSET('Hygiene Data'!$H$7,0,10*ROW('Hygiene Data'!H30))),'Data Summary'!EB36="Yes"),OFFSET('Hygiene Data'!$H$7,0,10*ROW('Hygiene Data'!H30)),NA())</f>
        <v>#N/A</v>
      </c>
      <c r="BN36" s="73" t="e">
        <f ca="true">+IF(AND(ISNUMBER(OFFSET('Hygiene Data'!$H$9,0,10*ROW('Hygiene Data'!H30))),'Data Summary'!EC36="Yes"),OFFSET('Hygiene Data'!$H$9,0,10*ROW('Hygiene Data'!H30)),NA())</f>
        <v>#N/A</v>
      </c>
      <c r="BO36" s="73" t="e">
        <f ca="true">+IF(AND(ISNUMBER(OFFSET('Hygiene Data'!$I$5,0,10*ROW('Hygiene Data'!I30))),'Data Summary'!ED36="Yes"),OFFSET('Hygiene Data'!$I$5,0,10*ROW('Hygiene Data'!I30)),NA())</f>
        <v>#N/A</v>
      </c>
      <c r="BP36" s="73" t="e">
        <f ca="true">+IF(AND(ISNUMBER(OFFSET('Hygiene Data'!$I$7,0,10*ROW('Hygiene Data'!I30))),'Data Summary'!EE36="Yes"),OFFSET('Hygiene Data'!$I$7,0,10*ROW('Hygiene Data'!I30)),NA())</f>
        <v>#N/A</v>
      </c>
      <c r="BQ36" s="73" t="e">
        <f ca="true">+IF(AND(ISNUMBER(OFFSET('Hygiene Data'!$I$9,0,10*ROW('Hygiene Data'!I30))),'Data Summary'!EF36="Yes"),OFFSET('Hygiene Data'!$I$9,0,10*ROW('Hygiene Data'!I30)),NA())</f>
        <v>#N/A</v>
      </c>
    </row>
    <row xmlns:x14ac="http://schemas.microsoft.com/office/spreadsheetml/2009/9/ac" r="37" x14ac:dyDescent="0.2">
      <c r="A37" s="294" t="e">
        <f ca="true">+RIGHT('Data Summary'!A37,LEN('Data Summary'!A37)-9)</f>
        <v>#VALUE!</v>
      </c>
      <c r="B37" s="28" t="str">
        <f ca="true">+IF(ISTEXT('Data Summary'!B37),'Data Summary'!B37,"")</f>
        <v/>
      </c>
      <c r="C37" s="293" t="e">
        <f ca="true">+VALUE('Data Summary'!C37)</f>
        <v>#VALUE!</v>
      </c>
      <c r="D37" s="71" t="e">
        <f ca="true">+IF(AND(ISNUMBER(OFFSET('Water Data'!$D$4,0,10*ROW('Water Data'!D31))),'Data Summary'!BS37="Yes"),100-OFFSET('Water Data'!$D$4,0,10*ROW('Water Data'!D31)),NA())</f>
        <v>#N/A</v>
      </c>
      <c r="E37" s="71" t="e">
        <f ca="true">+IF(AND(ISNUMBER(OFFSET('Water Data'!$D$6,0,10*ROW('Water Data'!D31))),'Data Summary'!BT37="Yes"),OFFSET('Water Data'!$D$6,0,10*ROW('Water Data'!D31)),NA())</f>
        <v>#N/A</v>
      </c>
      <c r="F37" s="71" t="e">
        <f ca="true">+IF(AND(ISNUMBER(OFFSET('Water Data'!$D$9,0,10*ROW('Water Data'!D31))),'Data Summary'!BU37="Yes"),OFFSET('Water Data'!$D$9,0,10*ROW('Water Data'!D31)),NA())</f>
        <v>#N/A</v>
      </c>
      <c r="G37" s="71" t="e">
        <f ca="true">+IF(AND(ISNUMBER(OFFSET('Water Data'!$E$4,0,10*ROW('Water Data'!E31))),'Data Summary'!BV37="Yes"),100-OFFSET('Water Data'!$E$4,0,10*ROW('Water Data'!E31)),NA())</f>
        <v>#N/A</v>
      </c>
      <c r="H37" s="71" t="e">
        <f ca="true">+IF(AND(ISNUMBER(OFFSET('Water Data'!$E$6,0,10*ROW('Water Data'!E31))),'Data Summary'!BW37="Yes"),OFFSET('Water Data'!$E$6,0,10*ROW('Water Data'!E31)),NA())</f>
        <v>#N/A</v>
      </c>
      <c r="I37" s="71" t="e">
        <f ca="true">+IF(AND(ISNUMBER(OFFSET('Water Data'!$E$9,0,10*ROW('Water Data'!E31))),'Data Summary'!BX37="Yes"),OFFSET('Water Data'!$E$9,0,10*ROW('Water Data'!E31)),NA())</f>
        <v>#N/A</v>
      </c>
      <c r="J37" s="71" t="e">
        <f ca="true">+IF(AND(ISNUMBER(OFFSET('Water Data'!$F$4,0,10*ROW('Water Data'!F31))),'Data Summary'!BY37="Yes"),100-OFFSET('Water Data'!$F$4,0,10*ROW('Water Data'!F31)),NA())</f>
        <v>#N/A</v>
      </c>
      <c r="K37" s="71" t="e">
        <f ca="true">+IF(AND(ISNUMBER(OFFSET('Water Data'!$F$6,0,10*ROW('Water Data'!F31))),'Data Summary'!BZ37="Yes"),OFFSET('Water Data'!$F$6,0,10*ROW('Water Data'!F31)),NA())</f>
        <v>#N/A</v>
      </c>
      <c r="L37" s="71" t="e">
        <f ca="true">+IF(AND(ISNUMBER(OFFSET('Water Data'!$F$9,0,10*ROW('Water Data'!F31))),'Data Summary'!CA37="Yes"),OFFSET('Water Data'!$F$9,0,10*ROW('Water Data'!F31)),NA())</f>
        <v>#N/A</v>
      </c>
      <c r="M37" s="71" t="e">
        <f ca="true">+IF(AND(ISNUMBER(OFFSET('Water Data'!$G$4,0,10*ROW('Water Data'!G31))),'Data Summary'!CB37="Yes"),100-OFFSET('Water Data'!$G$4,0,10*ROW('Water Data'!G31)),NA())</f>
        <v>#N/A</v>
      </c>
      <c r="N37" s="71" t="e">
        <f ca="true">+IF(AND(ISNUMBER(OFFSET('Water Data'!$G$6,0,10*ROW('Water Data'!G31))),'Data Summary'!CC37="Yes"),OFFSET('Water Data'!$G$6,0,10*ROW('Water Data'!G31)),NA())</f>
        <v>#N/A</v>
      </c>
      <c r="O37" s="71" t="e">
        <f ca="true">+IF(AND(ISNUMBER(OFFSET('Water Data'!$G$9,0,10*ROW('Water Data'!G31))),'Data Summary'!CD37="Yes"),OFFSET('Water Data'!$G$9,0,10*ROW('Water Data'!G31)),NA())</f>
        <v>#N/A</v>
      </c>
      <c r="P37" s="71" t="e">
        <f ca="true">+IF(AND(ISNUMBER(OFFSET('Water Data'!$H$4,0,10*ROW('Water Data'!H31))),'Data Summary'!CE37="Yes"),100-OFFSET('Water Data'!$H$4,0,10*ROW('Water Data'!H31)),NA())</f>
        <v>#N/A</v>
      </c>
      <c r="Q37" s="71" t="e">
        <f ca="true">+IF(AND(ISNUMBER(OFFSET('Water Data'!$H$6,0,10*ROW('Water Data'!H31))),'Data Summary'!CF37="Yes"),OFFSET('Water Data'!$H$6,0,10*ROW('Water Data'!H31)),NA())</f>
        <v>#N/A</v>
      </c>
      <c r="R37" s="71" t="e">
        <f ca="true">+IF(AND(ISNUMBER(OFFSET('Water Data'!$H$9,0,10*ROW('Water Data'!H31))),'Data Summary'!CG37="Yes"),OFFSET('Water Data'!$H$9,0,10*ROW('Water Data'!H31)),NA())</f>
        <v>#N/A</v>
      </c>
      <c r="S37" s="71" t="e">
        <f ca="true">+IF(AND(ISNUMBER(OFFSET('Water Data'!$I$4,0,10*ROW('Water Data'!I31))),'Data Summary'!CH37="Yes"),100-OFFSET('Water Data'!$I$4,0,10*ROW('Water Data'!I31)),NA())</f>
        <v>#N/A</v>
      </c>
      <c r="T37" s="71" t="e">
        <f ca="true">+IF(AND(ISNUMBER(OFFSET('Water Data'!$I$6,0,10*ROW('Water Data'!I31))),'Data Summary'!CI37="Yes"),OFFSET('Water Data'!$I$6,0,10*ROW('Water Data'!I31)),NA())</f>
        <v>#N/A</v>
      </c>
      <c r="U37" s="71" t="e">
        <f ca="true">+IF(AND(ISNUMBER(OFFSET('Water Data'!$I$9,0,10*ROW('Water Data'!I31))),'Data Summary'!CJ37="Yes"),OFFSET('Water Data'!$I$9,0,10*ROW('Water Data'!I31)),NA())</f>
        <v>#N/A</v>
      </c>
      <c r="V37" s="72" t="e">
        <f ca="true">+IF(AND(ISNUMBER(OFFSET('Sanitation Data'!$D$4,0,10*ROW('Sanitation Data'!D31))),'Data Summary'!CK37="Yes"),100-OFFSET('Sanitation Data'!$D$4,0,10*ROW('Sanitation Data'!D31)),NA())</f>
        <v>#N/A</v>
      </c>
      <c r="W37" s="72" t="e">
        <f ca="true">+IF(AND(ISNUMBER(OFFSET('Sanitation Data'!$D$6,0,10*ROW('Sanitation Data'!D31))),'Data Summary'!CL37="Yes"),OFFSET('Sanitation Data'!$D$6,0,10*ROW('Sanitation Data'!D31)),NA())</f>
        <v>#N/A</v>
      </c>
      <c r="X37" s="72" t="e">
        <f ca="true">+IF(AND(ISNUMBER(OFFSET('Sanitation Data'!$D$10,0,10*ROW('Sanitation Data'!D31))),'Data Summary'!CM37="Yes"),OFFSET('Sanitation Data'!$D$10,0,10*ROW('Sanitation Data'!D31)),NA())</f>
        <v>#N/A</v>
      </c>
      <c r="Y37" s="72" t="e">
        <f ca="true">+IF(AND(ISNUMBER(OFFSET('Sanitation Data'!$D$11,0,10*ROW('Sanitation Data'!D31))),'Data Summary'!CN37="Yes"),OFFSET('Sanitation Data'!$D$11,0,10*ROW('Sanitation Data'!D31)),NA())</f>
        <v>#N/A</v>
      </c>
      <c r="Z37" s="72" t="e">
        <f ca="true">+IF(AND(ISNUMBER(OFFSET('Sanitation Data'!$D$12,0,10*ROW('Sanitation Data'!D31))),'Data Summary'!CO37="Yes"),OFFSET('Sanitation Data'!$D$12,0,10*ROW('Sanitation Data'!D31)),NA())</f>
        <v>#N/A</v>
      </c>
      <c r="AA37" s="72" t="e">
        <f ca="true">+IF(AND(ISNUMBER(OFFSET('Sanitation Data'!$E$4,0,10*ROW('Sanitation Data'!E31))),'Data Summary'!CP37="Yes"),100-OFFSET('Sanitation Data'!$E$4,0,10*ROW('Sanitation Data'!E31)),NA())</f>
        <v>#N/A</v>
      </c>
      <c r="AB37" s="72" t="e">
        <f ca="true">+IF(AND(ISNUMBER(OFFSET('Sanitation Data'!$E$6,0,10*ROW('Sanitation Data'!E31))),'Data Summary'!CQ37="Yes"),OFFSET('Sanitation Data'!$E$6,0,10*ROW('Sanitation Data'!E31)),NA())</f>
        <v>#N/A</v>
      </c>
      <c r="AC37" s="72" t="e">
        <f ca="true">+IF(AND(ISNUMBER(OFFSET('Sanitation Data'!$E$10,0,10*ROW('Sanitation Data'!E31))),'Data Summary'!CR37="Yes"),OFFSET('Sanitation Data'!$E$10,0,10*ROW('Sanitation Data'!E31)),NA())</f>
        <v>#N/A</v>
      </c>
      <c r="AD37" s="72" t="e">
        <f ca="true">+IF(AND(ISNUMBER(OFFSET('Sanitation Data'!$E$11,0,10*ROW('Sanitation Data'!E31))),'Data Summary'!CS37="Yes"),OFFSET('Sanitation Data'!$E$11,0,10*ROW('Sanitation Data'!E31)),NA())</f>
        <v>#N/A</v>
      </c>
      <c r="AE37" s="72" t="e">
        <f ca="true">+IF(AND(ISNUMBER(OFFSET('Sanitation Data'!$E$12,0,10*ROW('Sanitation Data'!E31))),'Data Summary'!CT37="Yes"),OFFSET('Sanitation Data'!$E$12,0,10*ROW('Sanitation Data'!E31)),NA())</f>
        <v>#N/A</v>
      </c>
      <c r="AF37" s="72" t="e">
        <f ca="true">+IF(AND(ISNUMBER(OFFSET('Sanitation Data'!$F$4,0,10*ROW('Sanitation Data'!F31))),'Data Summary'!CU37="Yes"),100-OFFSET('Sanitation Data'!$F$4,0,10*ROW('Sanitation Data'!F31)),NA())</f>
        <v>#N/A</v>
      </c>
      <c r="AG37" s="72" t="e">
        <f ca="true">+IF(AND(ISNUMBER(OFFSET('Sanitation Data'!$F$6,0,10*ROW('Sanitation Data'!F31))),'Data Summary'!CV37="Yes"),OFFSET('Sanitation Data'!$F$6,0,10*ROW('Sanitation Data'!F31)),NA())</f>
        <v>#N/A</v>
      </c>
      <c r="AH37" s="72" t="e">
        <f ca="true">+IF(AND(ISNUMBER(OFFSET('Sanitation Data'!$F$10,0,10*ROW('Sanitation Data'!F31))),'Data Summary'!CW37="Yes"),OFFSET('Sanitation Data'!$F$10,0,10*ROW('Sanitation Data'!F31)),NA())</f>
        <v>#N/A</v>
      </c>
      <c r="AI37" s="72" t="e">
        <f ca="true">+IF(AND(ISNUMBER(OFFSET('Sanitation Data'!$F$11,0,10*ROW('Sanitation Data'!F31))),'Data Summary'!CX37="Yes"),OFFSET('Sanitation Data'!$F$11,0,10*ROW('Sanitation Data'!F31)),NA())</f>
        <v>#N/A</v>
      </c>
      <c r="AJ37" s="72" t="e">
        <f ca="true">+IF(AND(ISNUMBER(OFFSET('Sanitation Data'!$F$12,0,10*ROW('Sanitation Data'!F31))),'Data Summary'!CY37="Yes"),OFFSET('Sanitation Data'!$F$12,0,10*ROW('Sanitation Data'!F31)),NA())</f>
        <v>#N/A</v>
      </c>
      <c r="AK37" s="72" t="e">
        <f ca="true">+IF(AND(ISNUMBER(OFFSET('Sanitation Data'!$G$4,0,10*ROW('Sanitation Data'!G31))),'Data Summary'!CZ37="Yes"),100-OFFSET('Sanitation Data'!$G$4,0,10*ROW('Sanitation Data'!G31)),NA())</f>
        <v>#N/A</v>
      </c>
      <c r="AL37" s="72" t="e">
        <f ca="true">+IF(AND(ISNUMBER(OFFSET('Sanitation Data'!$G$6,0,10*ROW('Sanitation Data'!G31))),'Data Summary'!DA37="Yes"),OFFSET('Sanitation Data'!$G$6,0,10*ROW('Sanitation Data'!G31)),NA())</f>
        <v>#N/A</v>
      </c>
      <c r="AM37" s="72" t="e">
        <f ca="true">+IF(AND(ISNUMBER(OFFSET('Sanitation Data'!$G$10,0,10*ROW('Sanitation Data'!G31))),'Data Summary'!DB37="Yes"),OFFSET('Sanitation Data'!$G$10,0,10*ROW('Sanitation Data'!G31)),NA())</f>
        <v>#N/A</v>
      </c>
      <c r="AN37" s="72" t="e">
        <f ca="true">+IF(AND(ISNUMBER(OFFSET('Sanitation Data'!$G$11,0,10*ROW('Sanitation Data'!G31))),'Data Summary'!DC37="Yes"),OFFSET('Sanitation Data'!$G$11,0,10*ROW('Sanitation Data'!G31)),NA())</f>
        <v>#N/A</v>
      </c>
      <c r="AO37" s="72" t="e">
        <f ca="true">+IF(AND(ISNUMBER(OFFSET('Sanitation Data'!$G$12,0,10*ROW('Sanitation Data'!G31))),'Data Summary'!DD37="Yes"),OFFSET('Sanitation Data'!$G$12,0,10*ROW('Sanitation Data'!G31)),NA())</f>
        <v>#N/A</v>
      </c>
      <c r="AP37" s="72" t="e">
        <f ca="true">+IF(AND(ISNUMBER(OFFSET('Sanitation Data'!$H$4,0,10*ROW('Sanitation Data'!H31))),'Data Summary'!DE37="Yes"),100-OFFSET('Sanitation Data'!$H$4,0,10*ROW('Sanitation Data'!H31)),NA())</f>
        <v>#N/A</v>
      </c>
      <c r="AQ37" s="72" t="e">
        <f ca="true">+IF(AND(ISNUMBER(OFFSET('Sanitation Data'!$H$6,0,10*ROW('Sanitation Data'!H31))),'Data Summary'!DF37="Yes"),OFFSET('Sanitation Data'!$H$6,0,10*ROW('Sanitation Data'!H31)),NA())</f>
        <v>#N/A</v>
      </c>
      <c r="AR37" s="72" t="e">
        <f ca="true">+IF(AND(ISNUMBER(OFFSET('Sanitation Data'!$H$10,0,10*ROW('Sanitation Data'!H31))),'Data Summary'!DG37="Yes"),OFFSET('Sanitation Data'!$H$10,0,10*ROW('Sanitation Data'!H31)),NA())</f>
        <v>#N/A</v>
      </c>
      <c r="AS37" s="72" t="e">
        <f ca="true">+IF(AND(ISNUMBER(OFFSET('Sanitation Data'!$H$11,0,10*ROW('Sanitation Data'!H31))),'Data Summary'!DH37="Yes"),OFFSET('Sanitation Data'!$H$11,0,10*ROW('Sanitation Data'!H31)),NA())</f>
        <v>#N/A</v>
      </c>
      <c r="AT37" s="72" t="e">
        <f ca="true">+IF(AND(ISNUMBER(OFFSET('Sanitation Data'!$H$12,0,10*ROW('Sanitation Data'!H31))),'Data Summary'!DI37="Yes"),OFFSET('Sanitation Data'!$H$12,0,10*ROW('Sanitation Data'!H31)),NA())</f>
        <v>#N/A</v>
      </c>
      <c r="AU37" s="72" t="e">
        <f ca="true">+IF(AND(ISNUMBER(OFFSET('Sanitation Data'!$I$4,0,10*ROW('Sanitation Data'!I31))),'Data Summary'!DJ37="Yes"),100-OFFSET('Sanitation Data'!$I$4,0,10*ROW('Sanitation Data'!I31)),NA())</f>
        <v>#N/A</v>
      </c>
      <c r="AV37" s="72" t="e">
        <f ca="true">+IF(AND(ISNUMBER(OFFSET('Sanitation Data'!$I$6,0,10*ROW('Sanitation Data'!I31))),'Data Summary'!DK37="Yes"),OFFSET('Sanitation Data'!$I$6,0,10*ROW('Sanitation Data'!I31)),NA())</f>
        <v>#N/A</v>
      </c>
      <c r="AW37" s="72" t="e">
        <f ca="true">+IF(AND(ISNUMBER(OFFSET('Sanitation Data'!$I$10,0,10*ROW('Sanitation Data'!I31))),'Data Summary'!DL37="Yes"),OFFSET('Sanitation Data'!$I$10,0,10*ROW('Sanitation Data'!I31)),NA())</f>
        <v>#N/A</v>
      </c>
      <c r="AX37" s="72" t="e">
        <f ca="true">+IF(AND(ISNUMBER(OFFSET('Sanitation Data'!$I$11,0,10*ROW('Sanitation Data'!I31))),'Data Summary'!DM37="Yes"),OFFSET('Sanitation Data'!$I$11,0,10*ROW('Sanitation Data'!I31)),NA())</f>
        <v>#N/A</v>
      </c>
      <c r="AY37" s="72" t="e">
        <f ca="true">+IF(AND(ISNUMBER(OFFSET('Sanitation Data'!$I$12,0,10*ROW('Sanitation Data'!I31))),'Data Summary'!DN37="Yes"),OFFSET('Sanitation Data'!$I$12,0,10*ROW('Sanitation Data'!I31)),NA())</f>
        <v>#N/A</v>
      </c>
      <c r="AZ37" s="73" t="e">
        <f ca="true">+IF(AND(ISNUMBER(OFFSET('Hygiene Data'!$D$5,0,10*ROW('Hygiene Data'!D31))),'Data Summary'!DO37="Yes"),OFFSET('Hygiene Data'!$D$5,0,10*ROW('Hygiene Data'!D31)),NA())</f>
        <v>#N/A</v>
      </c>
      <c r="BA37" s="73" t="e">
        <f ca="true">+IF(AND(ISNUMBER(OFFSET('Hygiene Data'!$D$7,0,10*ROW('Hygiene Data'!D31))),'Data Summary'!DP37="Yes"),OFFSET('Hygiene Data'!$D$7,0,10*ROW('Hygiene Data'!D31)),NA())</f>
        <v>#N/A</v>
      </c>
      <c r="BB37" s="73" t="e">
        <f ca="true">+IF(AND(ISNUMBER(OFFSET('Hygiene Data'!$D$9,0,10*ROW('Hygiene Data'!D31))),'Data Summary'!DQ37="Yes"),OFFSET('Hygiene Data'!$D$9,0,10*ROW('Hygiene Data'!D31)),NA())</f>
        <v>#N/A</v>
      </c>
      <c r="BC37" s="73" t="e">
        <f ca="true">+IF(AND(ISNUMBER(OFFSET('Hygiene Data'!$E$5,0,10*ROW('Hygiene Data'!E31))),'Data Summary'!DR37="Yes"),OFFSET('Hygiene Data'!$E$5,0,10*ROW('Hygiene Data'!E31)),NA())</f>
        <v>#N/A</v>
      </c>
      <c r="BD37" s="73" t="e">
        <f ca="true">+IF(AND(ISNUMBER(OFFSET('Hygiene Data'!$E$7,0,10*ROW('Hygiene Data'!E31))),'Data Summary'!DS37="Yes"),OFFSET('Hygiene Data'!$E$7,0,10*ROW('Hygiene Data'!E31)),NA())</f>
        <v>#N/A</v>
      </c>
      <c r="BE37" s="73" t="e">
        <f ca="true">+IF(AND(ISNUMBER(OFFSET('Hygiene Data'!$E$9,0,10*ROW('Hygiene Data'!E31))),'Data Summary'!DT37="Yes"),OFFSET('Hygiene Data'!$E$9,0,10*ROW('Hygiene Data'!E31)),NA())</f>
        <v>#N/A</v>
      </c>
      <c r="BF37" s="73" t="e">
        <f ca="true">+IF(AND(ISNUMBER(OFFSET('Hygiene Data'!$F$5,0,10*ROW('Hygiene Data'!F31))),'Data Summary'!DU37="Yes"),OFFSET('Hygiene Data'!$F$5,0,10*ROW('Hygiene Data'!F31)),NA())</f>
        <v>#N/A</v>
      </c>
      <c r="BG37" s="73" t="e">
        <f ca="true">+IF(AND(ISNUMBER(OFFSET('Hygiene Data'!$F$7,0,10*ROW('Hygiene Data'!F31))),'Data Summary'!DV37="Yes"),OFFSET('Hygiene Data'!$F$7,0,10*ROW('Hygiene Data'!F31)),NA())</f>
        <v>#N/A</v>
      </c>
      <c r="BH37" s="73" t="e">
        <f ca="true">+IF(AND(ISNUMBER(OFFSET('Hygiene Data'!$F$9,0,10*ROW('Hygiene Data'!F31))),'Data Summary'!DW37="Yes"),OFFSET('Hygiene Data'!$F$9,0,10*ROW('Hygiene Data'!F31)),NA())</f>
        <v>#N/A</v>
      </c>
      <c r="BI37" s="73" t="e">
        <f ca="true">+IF(AND(ISNUMBER(OFFSET('Hygiene Data'!$G$5,0,10*ROW('Hygiene Data'!G31))),'Data Summary'!DX37="Yes"),OFFSET('Hygiene Data'!$G$5,0,10*ROW('Hygiene Data'!G31)),NA())</f>
        <v>#N/A</v>
      </c>
      <c r="BJ37" s="73" t="e">
        <f ca="true">+IF(AND(ISNUMBER(OFFSET('Hygiene Data'!$G$7,0,10*ROW('Hygiene Data'!G31))),'Data Summary'!DY37="Yes"),OFFSET('Hygiene Data'!$G$7,0,10*ROW('Hygiene Data'!G31)),NA())</f>
        <v>#N/A</v>
      </c>
      <c r="BK37" s="73" t="e">
        <f ca="true">+IF(AND(ISNUMBER(OFFSET('Hygiene Data'!$G$9,0,10*ROW('Hygiene Data'!G31))),'Data Summary'!DZ37="Yes"),OFFSET('Hygiene Data'!$G$9,0,10*ROW('Hygiene Data'!G31)),NA())</f>
        <v>#N/A</v>
      </c>
      <c r="BL37" s="73" t="e">
        <f ca="true">+IF(AND(ISNUMBER(OFFSET('Hygiene Data'!$H$5,0,10*ROW('Hygiene Data'!H31))),'Data Summary'!EA37="Yes"),OFFSET('Hygiene Data'!$H$5,0,10*ROW('Hygiene Data'!H31)),NA())</f>
        <v>#N/A</v>
      </c>
      <c r="BM37" s="73" t="e">
        <f ca="true">+IF(AND(ISNUMBER(OFFSET('Hygiene Data'!$H$7,0,10*ROW('Hygiene Data'!H31))),'Data Summary'!EB37="Yes"),OFFSET('Hygiene Data'!$H$7,0,10*ROW('Hygiene Data'!H31)),NA())</f>
        <v>#N/A</v>
      </c>
      <c r="BN37" s="73" t="e">
        <f ca="true">+IF(AND(ISNUMBER(OFFSET('Hygiene Data'!$H$9,0,10*ROW('Hygiene Data'!H31))),'Data Summary'!EC37="Yes"),OFFSET('Hygiene Data'!$H$9,0,10*ROW('Hygiene Data'!H31)),NA())</f>
        <v>#N/A</v>
      </c>
      <c r="BO37" s="73" t="e">
        <f ca="true">+IF(AND(ISNUMBER(OFFSET('Hygiene Data'!$I$5,0,10*ROW('Hygiene Data'!I31))),'Data Summary'!ED37="Yes"),OFFSET('Hygiene Data'!$I$5,0,10*ROW('Hygiene Data'!I31)),NA())</f>
        <v>#N/A</v>
      </c>
      <c r="BP37" s="73" t="e">
        <f ca="true">+IF(AND(ISNUMBER(OFFSET('Hygiene Data'!$I$7,0,10*ROW('Hygiene Data'!I31))),'Data Summary'!EE37="Yes"),OFFSET('Hygiene Data'!$I$7,0,10*ROW('Hygiene Data'!I31)),NA())</f>
        <v>#N/A</v>
      </c>
      <c r="BQ37" s="73" t="e">
        <f ca="true">+IF(AND(ISNUMBER(OFFSET('Hygiene Data'!$I$9,0,10*ROW('Hygiene Data'!I31))),'Data Summary'!EF37="Yes"),OFFSET('Hygiene Data'!$I$9,0,10*ROW('Hygiene Data'!I31)),NA())</f>
        <v>#N/A</v>
      </c>
    </row>
    <row xmlns:x14ac="http://schemas.microsoft.com/office/spreadsheetml/2009/9/ac" r="38" x14ac:dyDescent="0.2">
      <c r="A38" s="294" t="e">
        <f ca="true">+RIGHT('Data Summary'!A38,LEN('Data Summary'!A38)-9)</f>
        <v>#VALUE!</v>
      </c>
      <c r="B38" s="28" t="str">
        <f ca="true">+IF(ISTEXT('Data Summary'!B38),'Data Summary'!B38,"")</f>
        <v/>
      </c>
      <c r="C38" s="293" t="e">
        <f ca="true">+VALUE('Data Summary'!C38)</f>
        <v>#VALUE!</v>
      </c>
      <c r="D38" s="71" t="e">
        <f ca="true">+IF(AND(ISNUMBER(OFFSET('Water Data'!$D$4,0,10*ROW('Water Data'!D32))),'Data Summary'!BS38="Yes"),100-OFFSET('Water Data'!$D$4,0,10*ROW('Water Data'!D32)),NA())</f>
        <v>#N/A</v>
      </c>
      <c r="E38" s="71" t="e">
        <f ca="true">+IF(AND(ISNUMBER(OFFSET('Water Data'!$D$6,0,10*ROW('Water Data'!D32))),'Data Summary'!BT38="Yes"),OFFSET('Water Data'!$D$6,0,10*ROW('Water Data'!D32)),NA())</f>
        <v>#N/A</v>
      </c>
      <c r="F38" s="71" t="e">
        <f ca="true">+IF(AND(ISNUMBER(OFFSET('Water Data'!$D$9,0,10*ROW('Water Data'!D32))),'Data Summary'!BU38="Yes"),OFFSET('Water Data'!$D$9,0,10*ROW('Water Data'!D32)),NA())</f>
        <v>#N/A</v>
      </c>
      <c r="G38" s="71" t="e">
        <f ca="true">+IF(AND(ISNUMBER(OFFSET('Water Data'!$E$4,0,10*ROW('Water Data'!E32))),'Data Summary'!BV38="Yes"),100-OFFSET('Water Data'!$E$4,0,10*ROW('Water Data'!E32)),NA())</f>
        <v>#N/A</v>
      </c>
      <c r="H38" s="71" t="e">
        <f ca="true">+IF(AND(ISNUMBER(OFFSET('Water Data'!$E$6,0,10*ROW('Water Data'!E32))),'Data Summary'!BW38="Yes"),OFFSET('Water Data'!$E$6,0,10*ROW('Water Data'!E32)),NA())</f>
        <v>#N/A</v>
      </c>
      <c r="I38" s="71" t="e">
        <f ca="true">+IF(AND(ISNUMBER(OFFSET('Water Data'!$E$9,0,10*ROW('Water Data'!E32))),'Data Summary'!BX38="Yes"),OFFSET('Water Data'!$E$9,0,10*ROW('Water Data'!E32)),NA())</f>
        <v>#N/A</v>
      </c>
      <c r="J38" s="71" t="e">
        <f ca="true">+IF(AND(ISNUMBER(OFFSET('Water Data'!$F$4,0,10*ROW('Water Data'!F32))),'Data Summary'!BY38="Yes"),100-OFFSET('Water Data'!$F$4,0,10*ROW('Water Data'!F32)),NA())</f>
        <v>#N/A</v>
      </c>
      <c r="K38" s="71" t="e">
        <f ca="true">+IF(AND(ISNUMBER(OFFSET('Water Data'!$F$6,0,10*ROW('Water Data'!F32))),'Data Summary'!BZ38="Yes"),OFFSET('Water Data'!$F$6,0,10*ROW('Water Data'!F32)),NA())</f>
        <v>#N/A</v>
      </c>
      <c r="L38" s="71" t="e">
        <f ca="true">+IF(AND(ISNUMBER(OFFSET('Water Data'!$F$9,0,10*ROW('Water Data'!F32))),'Data Summary'!CA38="Yes"),OFFSET('Water Data'!$F$9,0,10*ROW('Water Data'!F32)),NA())</f>
        <v>#N/A</v>
      </c>
      <c r="M38" s="71" t="e">
        <f ca="true">+IF(AND(ISNUMBER(OFFSET('Water Data'!$G$4,0,10*ROW('Water Data'!G32))),'Data Summary'!CB38="Yes"),100-OFFSET('Water Data'!$G$4,0,10*ROW('Water Data'!G32)),NA())</f>
        <v>#N/A</v>
      </c>
      <c r="N38" s="71" t="e">
        <f ca="true">+IF(AND(ISNUMBER(OFFSET('Water Data'!$G$6,0,10*ROW('Water Data'!G32))),'Data Summary'!CC38="Yes"),OFFSET('Water Data'!$G$6,0,10*ROW('Water Data'!G32)),NA())</f>
        <v>#N/A</v>
      </c>
      <c r="O38" s="71" t="e">
        <f ca="true">+IF(AND(ISNUMBER(OFFSET('Water Data'!$G$9,0,10*ROW('Water Data'!G32))),'Data Summary'!CD38="Yes"),OFFSET('Water Data'!$G$9,0,10*ROW('Water Data'!G32)),NA())</f>
        <v>#N/A</v>
      </c>
      <c r="P38" s="71" t="e">
        <f ca="true">+IF(AND(ISNUMBER(OFFSET('Water Data'!$H$4,0,10*ROW('Water Data'!H32))),'Data Summary'!CE38="Yes"),100-OFFSET('Water Data'!$H$4,0,10*ROW('Water Data'!H32)),NA())</f>
        <v>#N/A</v>
      </c>
      <c r="Q38" s="71" t="e">
        <f ca="true">+IF(AND(ISNUMBER(OFFSET('Water Data'!$H$6,0,10*ROW('Water Data'!H32))),'Data Summary'!CF38="Yes"),OFFSET('Water Data'!$H$6,0,10*ROW('Water Data'!H32)),NA())</f>
        <v>#N/A</v>
      </c>
      <c r="R38" s="71" t="e">
        <f ca="true">+IF(AND(ISNUMBER(OFFSET('Water Data'!$H$9,0,10*ROW('Water Data'!H32))),'Data Summary'!CG38="Yes"),OFFSET('Water Data'!$H$9,0,10*ROW('Water Data'!H32)),NA())</f>
        <v>#N/A</v>
      </c>
      <c r="S38" s="71" t="e">
        <f ca="true">+IF(AND(ISNUMBER(OFFSET('Water Data'!$I$4,0,10*ROW('Water Data'!I32))),'Data Summary'!CH38="Yes"),100-OFFSET('Water Data'!$I$4,0,10*ROW('Water Data'!I32)),NA())</f>
        <v>#N/A</v>
      </c>
      <c r="T38" s="71" t="e">
        <f ca="true">+IF(AND(ISNUMBER(OFFSET('Water Data'!$I$6,0,10*ROW('Water Data'!I32))),'Data Summary'!CI38="Yes"),OFFSET('Water Data'!$I$6,0,10*ROW('Water Data'!I32)),NA())</f>
        <v>#N/A</v>
      </c>
      <c r="U38" s="71" t="e">
        <f ca="true">+IF(AND(ISNUMBER(OFFSET('Water Data'!$I$9,0,10*ROW('Water Data'!I32))),'Data Summary'!CJ38="Yes"),OFFSET('Water Data'!$I$9,0,10*ROW('Water Data'!I32)),NA())</f>
        <v>#N/A</v>
      </c>
      <c r="V38" s="72" t="e">
        <f ca="true">+IF(AND(ISNUMBER(OFFSET('Sanitation Data'!$D$4,0,10*ROW('Sanitation Data'!D32))),'Data Summary'!CK38="Yes"),100-OFFSET('Sanitation Data'!$D$4,0,10*ROW('Sanitation Data'!D32)),NA())</f>
        <v>#N/A</v>
      </c>
      <c r="W38" s="72" t="e">
        <f ca="true">+IF(AND(ISNUMBER(OFFSET('Sanitation Data'!$D$6,0,10*ROW('Sanitation Data'!D32))),'Data Summary'!CL38="Yes"),OFFSET('Sanitation Data'!$D$6,0,10*ROW('Sanitation Data'!D32)),NA())</f>
        <v>#N/A</v>
      </c>
      <c r="X38" s="72" t="e">
        <f ca="true">+IF(AND(ISNUMBER(OFFSET('Sanitation Data'!$D$10,0,10*ROW('Sanitation Data'!D32))),'Data Summary'!CM38="Yes"),OFFSET('Sanitation Data'!$D$10,0,10*ROW('Sanitation Data'!D32)),NA())</f>
        <v>#N/A</v>
      </c>
      <c r="Y38" s="72" t="e">
        <f ca="true">+IF(AND(ISNUMBER(OFFSET('Sanitation Data'!$D$11,0,10*ROW('Sanitation Data'!D32))),'Data Summary'!CN38="Yes"),OFFSET('Sanitation Data'!$D$11,0,10*ROW('Sanitation Data'!D32)),NA())</f>
        <v>#N/A</v>
      </c>
      <c r="Z38" s="72" t="e">
        <f ca="true">+IF(AND(ISNUMBER(OFFSET('Sanitation Data'!$D$12,0,10*ROW('Sanitation Data'!D32))),'Data Summary'!CO38="Yes"),OFFSET('Sanitation Data'!$D$12,0,10*ROW('Sanitation Data'!D32)),NA())</f>
        <v>#N/A</v>
      </c>
      <c r="AA38" s="72" t="e">
        <f ca="true">+IF(AND(ISNUMBER(OFFSET('Sanitation Data'!$E$4,0,10*ROW('Sanitation Data'!E32))),'Data Summary'!CP38="Yes"),100-OFFSET('Sanitation Data'!$E$4,0,10*ROW('Sanitation Data'!E32)),NA())</f>
        <v>#N/A</v>
      </c>
      <c r="AB38" s="72" t="e">
        <f ca="true">+IF(AND(ISNUMBER(OFFSET('Sanitation Data'!$E$6,0,10*ROW('Sanitation Data'!E32))),'Data Summary'!CQ38="Yes"),OFFSET('Sanitation Data'!$E$6,0,10*ROW('Sanitation Data'!E32)),NA())</f>
        <v>#N/A</v>
      </c>
      <c r="AC38" s="72" t="e">
        <f ca="true">+IF(AND(ISNUMBER(OFFSET('Sanitation Data'!$E$10,0,10*ROW('Sanitation Data'!E32))),'Data Summary'!CR38="Yes"),OFFSET('Sanitation Data'!$E$10,0,10*ROW('Sanitation Data'!E32)),NA())</f>
        <v>#N/A</v>
      </c>
      <c r="AD38" s="72" t="e">
        <f ca="true">+IF(AND(ISNUMBER(OFFSET('Sanitation Data'!$E$11,0,10*ROW('Sanitation Data'!E32))),'Data Summary'!CS38="Yes"),OFFSET('Sanitation Data'!$E$11,0,10*ROW('Sanitation Data'!E32)),NA())</f>
        <v>#N/A</v>
      </c>
      <c r="AE38" s="72" t="e">
        <f ca="true">+IF(AND(ISNUMBER(OFFSET('Sanitation Data'!$E$12,0,10*ROW('Sanitation Data'!E32))),'Data Summary'!CT38="Yes"),OFFSET('Sanitation Data'!$E$12,0,10*ROW('Sanitation Data'!E32)),NA())</f>
        <v>#N/A</v>
      </c>
      <c r="AF38" s="72" t="e">
        <f ca="true">+IF(AND(ISNUMBER(OFFSET('Sanitation Data'!$F$4,0,10*ROW('Sanitation Data'!F32))),'Data Summary'!CU38="Yes"),100-OFFSET('Sanitation Data'!$F$4,0,10*ROW('Sanitation Data'!F32)),NA())</f>
        <v>#N/A</v>
      </c>
      <c r="AG38" s="72" t="e">
        <f ca="true">+IF(AND(ISNUMBER(OFFSET('Sanitation Data'!$F$6,0,10*ROW('Sanitation Data'!F32))),'Data Summary'!CV38="Yes"),OFFSET('Sanitation Data'!$F$6,0,10*ROW('Sanitation Data'!F32)),NA())</f>
        <v>#N/A</v>
      </c>
      <c r="AH38" s="72" t="e">
        <f ca="true">+IF(AND(ISNUMBER(OFFSET('Sanitation Data'!$F$10,0,10*ROW('Sanitation Data'!F32))),'Data Summary'!CW38="Yes"),OFFSET('Sanitation Data'!$F$10,0,10*ROW('Sanitation Data'!F32)),NA())</f>
        <v>#N/A</v>
      </c>
      <c r="AI38" s="72" t="e">
        <f ca="true">+IF(AND(ISNUMBER(OFFSET('Sanitation Data'!$F$11,0,10*ROW('Sanitation Data'!F32))),'Data Summary'!CX38="Yes"),OFFSET('Sanitation Data'!$F$11,0,10*ROW('Sanitation Data'!F32)),NA())</f>
        <v>#N/A</v>
      </c>
      <c r="AJ38" s="72" t="e">
        <f ca="true">+IF(AND(ISNUMBER(OFFSET('Sanitation Data'!$F$12,0,10*ROW('Sanitation Data'!F32))),'Data Summary'!CY38="Yes"),OFFSET('Sanitation Data'!$F$12,0,10*ROW('Sanitation Data'!F32)),NA())</f>
        <v>#N/A</v>
      </c>
      <c r="AK38" s="72" t="e">
        <f ca="true">+IF(AND(ISNUMBER(OFFSET('Sanitation Data'!$G$4,0,10*ROW('Sanitation Data'!G32))),'Data Summary'!CZ38="Yes"),100-OFFSET('Sanitation Data'!$G$4,0,10*ROW('Sanitation Data'!G32)),NA())</f>
        <v>#N/A</v>
      </c>
      <c r="AL38" s="72" t="e">
        <f ca="true">+IF(AND(ISNUMBER(OFFSET('Sanitation Data'!$G$6,0,10*ROW('Sanitation Data'!G32))),'Data Summary'!DA38="Yes"),OFFSET('Sanitation Data'!$G$6,0,10*ROW('Sanitation Data'!G32)),NA())</f>
        <v>#N/A</v>
      </c>
      <c r="AM38" s="72" t="e">
        <f ca="true">+IF(AND(ISNUMBER(OFFSET('Sanitation Data'!$G$10,0,10*ROW('Sanitation Data'!G32))),'Data Summary'!DB38="Yes"),OFFSET('Sanitation Data'!$G$10,0,10*ROW('Sanitation Data'!G32)),NA())</f>
        <v>#N/A</v>
      </c>
      <c r="AN38" s="72" t="e">
        <f ca="true">+IF(AND(ISNUMBER(OFFSET('Sanitation Data'!$G$11,0,10*ROW('Sanitation Data'!G32))),'Data Summary'!DC38="Yes"),OFFSET('Sanitation Data'!$G$11,0,10*ROW('Sanitation Data'!G32)),NA())</f>
        <v>#N/A</v>
      </c>
      <c r="AO38" s="72" t="e">
        <f ca="true">+IF(AND(ISNUMBER(OFFSET('Sanitation Data'!$G$12,0,10*ROW('Sanitation Data'!G32))),'Data Summary'!DD38="Yes"),OFFSET('Sanitation Data'!$G$12,0,10*ROW('Sanitation Data'!G32)),NA())</f>
        <v>#N/A</v>
      </c>
      <c r="AP38" s="72" t="e">
        <f ca="true">+IF(AND(ISNUMBER(OFFSET('Sanitation Data'!$H$4,0,10*ROW('Sanitation Data'!H32))),'Data Summary'!DE38="Yes"),100-OFFSET('Sanitation Data'!$H$4,0,10*ROW('Sanitation Data'!H32)),NA())</f>
        <v>#N/A</v>
      </c>
      <c r="AQ38" s="72" t="e">
        <f ca="true">+IF(AND(ISNUMBER(OFFSET('Sanitation Data'!$H$6,0,10*ROW('Sanitation Data'!H32))),'Data Summary'!DF38="Yes"),OFFSET('Sanitation Data'!$H$6,0,10*ROW('Sanitation Data'!H32)),NA())</f>
        <v>#N/A</v>
      </c>
      <c r="AR38" s="72" t="e">
        <f ca="true">+IF(AND(ISNUMBER(OFFSET('Sanitation Data'!$H$10,0,10*ROW('Sanitation Data'!H32))),'Data Summary'!DG38="Yes"),OFFSET('Sanitation Data'!$H$10,0,10*ROW('Sanitation Data'!H32)),NA())</f>
        <v>#N/A</v>
      </c>
      <c r="AS38" s="72" t="e">
        <f ca="true">+IF(AND(ISNUMBER(OFFSET('Sanitation Data'!$H$11,0,10*ROW('Sanitation Data'!H32))),'Data Summary'!DH38="Yes"),OFFSET('Sanitation Data'!$H$11,0,10*ROW('Sanitation Data'!H32)),NA())</f>
        <v>#N/A</v>
      </c>
      <c r="AT38" s="72" t="e">
        <f ca="true">+IF(AND(ISNUMBER(OFFSET('Sanitation Data'!$H$12,0,10*ROW('Sanitation Data'!H32))),'Data Summary'!DI38="Yes"),OFFSET('Sanitation Data'!$H$12,0,10*ROW('Sanitation Data'!H32)),NA())</f>
        <v>#N/A</v>
      </c>
      <c r="AU38" s="72" t="e">
        <f ca="true">+IF(AND(ISNUMBER(OFFSET('Sanitation Data'!$I$4,0,10*ROW('Sanitation Data'!I32))),'Data Summary'!DJ38="Yes"),100-OFFSET('Sanitation Data'!$I$4,0,10*ROW('Sanitation Data'!I32)),NA())</f>
        <v>#N/A</v>
      </c>
      <c r="AV38" s="72" t="e">
        <f ca="true">+IF(AND(ISNUMBER(OFFSET('Sanitation Data'!$I$6,0,10*ROW('Sanitation Data'!I32))),'Data Summary'!DK38="Yes"),OFFSET('Sanitation Data'!$I$6,0,10*ROW('Sanitation Data'!I32)),NA())</f>
        <v>#N/A</v>
      </c>
      <c r="AW38" s="72" t="e">
        <f ca="true">+IF(AND(ISNUMBER(OFFSET('Sanitation Data'!$I$10,0,10*ROW('Sanitation Data'!I32))),'Data Summary'!DL38="Yes"),OFFSET('Sanitation Data'!$I$10,0,10*ROW('Sanitation Data'!I32)),NA())</f>
        <v>#N/A</v>
      </c>
      <c r="AX38" s="72" t="e">
        <f ca="true">+IF(AND(ISNUMBER(OFFSET('Sanitation Data'!$I$11,0,10*ROW('Sanitation Data'!I32))),'Data Summary'!DM38="Yes"),OFFSET('Sanitation Data'!$I$11,0,10*ROW('Sanitation Data'!I32)),NA())</f>
        <v>#N/A</v>
      </c>
      <c r="AY38" s="72" t="e">
        <f ca="true">+IF(AND(ISNUMBER(OFFSET('Sanitation Data'!$I$12,0,10*ROW('Sanitation Data'!I32))),'Data Summary'!DN38="Yes"),OFFSET('Sanitation Data'!$I$12,0,10*ROW('Sanitation Data'!I32)),NA())</f>
        <v>#N/A</v>
      </c>
      <c r="AZ38" s="73" t="e">
        <f ca="true">+IF(AND(ISNUMBER(OFFSET('Hygiene Data'!$D$5,0,10*ROW('Hygiene Data'!D32))),'Data Summary'!DO38="Yes"),OFFSET('Hygiene Data'!$D$5,0,10*ROW('Hygiene Data'!D32)),NA())</f>
        <v>#N/A</v>
      </c>
      <c r="BA38" s="73" t="e">
        <f ca="true">+IF(AND(ISNUMBER(OFFSET('Hygiene Data'!$D$7,0,10*ROW('Hygiene Data'!D32))),'Data Summary'!DP38="Yes"),OFFSET('Hygiene Data'!$D$7,0,10*ROW('Hygiene Data'!D32)),NA())</f>
        <v>#N/A</v>
      </c>
      <c r="BB38" s="73" t="e">
        <f ca="true">+IF(AND(ISNUMBER(OFFSET('Hygiene Data'!$D$9,0,10*ROW('Hygiene Data'!D32))),'Data Summary'!DQ38="Yes"),OFFSET('Hygiene Data'!$D$9,0,10*ROW('Hygiene Data'!D32)),NA())</f>
        <v>#N/A</v>
      </c>
      <c r="BC38" s="73" t="e">
        <f ca="true">+IF(AND(ISNUMBER(OFFSET('Hygiene Data'!$E$5,0,10*ROW('Hygiene Data'!E32))),'Data Summary'!DR38="Yes"),OFFSET('Hygiene Data'!$E$5,0,10*ROW('Hygiene Data'!E32)),NA())</f>
        <v>#N/A</v>
      </c>
      <c r="BD38" s="73" t="e">
        <f ca="true">+IF(AND(ISNUMBER(OFFSET('Hygiene Data'!$E$7,0,10*ROW('Hygiene Data'!E32))),'Data Summary'!DS38="Yes"),OFFSET('Hygiene Data'!$E$7,0,10*ROW('Hygiene Data'!E32)),NA())</f>
        <v>#N/A</v>
      </c>
      <c r="BE38" s="73" t="e">
        <f ca="true">+IF(AND(ISNUMBER(OFFSET('Hygiene Data'!$E$9,0,10*ROW('Hygiene Data'!E32))),'Data Summary'!DT38="Yes"),OFFSET('Hygiene Data'!$E$9,0,10*ROW('Hygiene Data'!E32)),NA())</f>
        <v>#N/A</v>
      </c>
      <c r="BF38" s="73" t="e">
        <f ca="true">+IF(AND(ISNUMBER(OFFSET('Hygiene Data'!$F$5,0,10*ROW('Hygiene Data'!F32))),'Data Summary'!DU38="Yes"),OFFSET('Hygiene Data'!$F$5,0,10*ROW('Hygiene Data'!F32)),NA())</f>
        <v>#N/A</v>
      </c>
      <c r="BG38" s="73" t="e">
        <f ca="true">+IF(AND(ISNUMBER(OFFSET('Hygiene Data'!$F$7,0,10*ROW('Hygiene Data'!F32))),'Data Summary'!DV38="Yes"),OFFSET('Hygiene Data'!$F$7,0,10*ROW('Hygiene Data'!F32)),NA())</f>
        <v>#N/A</v>
      </c>
      <c r="BH38" s="73" t="e">
        <f ca="true">+IF(AND(ISNUMBER(OFFSET('Hygiene Data'!$F$9,0,10*ROW('Hygiene Data'!F32))),'Data Summary'!DW38="Yes"),OFFSET('Hygiene Data'!$F$9,0,10*ROW('Hygiene Data'!F32)),NA())</f>
        <v>#N/A</v>
      </c>
      <c r="BI38" s="73" t="e">
        <f ca="true">+IF(AND(ISNUMBER(OFFSET('Hygiene Data'!$G$5,0,10*ROW('Hygiene Data'!G32))),'Data Summary'!DX38="Yes"),OFFSET('Hygiene Data'!$G$5,0,10*ROW('Hygiene Data'!G32)),NA())</f>
        <v>#N/A</v>
      </c>
      <c r="BJ38" s="73" t="e">
        <f ca="true">+IF(AND(ISNUMBER(OFFSET('Hygiene Data'!$G$7,0,10*ROW('Hygiene Data'!G32))),'Data Summary'!DY38="Yes"),OFFSET('Hygiene Data'!$G$7,0,10*ROW('Hygiene Data'!G32)),NA())</f>
        <v>#N/A</v>
      </c>
      <c r="BK38" s="73" t="e">
        <f ca="true">+IF(AND(ISNUMBER(OFFSET('Hygiene Data'!$G$9,0,10*ROW('Hygiene Data'!G32))),'Data Summary'!DZ38="Yes"),OFFSET('Hygiene Data'!$G$9,0,10*ROW('Hygiene Data'!G32)),NA())</f>
        <v>#N/A</v>
      </c>
      <c r="BL38" s="73" t="e">
        <f ca="true">+IF(AND(ISNUMBER(OFFSET('Hygiene Data'!$H$5,0,10*ROW('Hygiene Data'!H32))),'Data Summary'!EA38="Yes"),OFFSET('Hygiene Data'!$H$5,0,10*ROW('Hygiene Data'!H32)),NA())</f>
        <v>#N/A</v>
      </c>
      <c r="BM38" s="73" t="e">
        <f ca="true">+IF(AND(ISNUMBER(OFFSET('Hygiene Data'!$H$7,0,10*ROW('Hygiene Data'!H32))),'Data Summary'!EB38="Yes"),OFFSET('Hygiene Data'!$H$7,0,10*ROW('Hygiene Data'!H32)),NA())</f>
        <v>#N/A</v>
      </c>
      <c r="BN38" s="73" t="e">
        <f ca="true">+IF(AND(ISNUMBER(OFFSET('Hygiene Data'!$H$9,0,10*ROW('Hygiene Data'!H32))),'Data Summary'!EC38="Yes"),OFFSET('Hygiene Data'!$H$9,0,10*ROW('Hygiene Data'!H32)),NA())</f>
        <v>#N/A</v>
      </c>
      <c r="BO38" s="73" t="e">
        <f ca="true">+IF(AND(ISNUMBER(OFFSET('Hygiene Data'!$I$5,0,10*ROW('Hygiene Data'!I32))),'Data Summary'!ED38="Yes"),OFFSET('Hygiene Data'!$I$5,0,10*ROW('Hygiene Data'!I32)),NA())</f>
        <v>#N/A</v>
      </c>
      <c r="BP38" s="73" t="e">
        <f ca="true">+IF(AND(ISNUMBER(OFFSET('Hygiene Data'!$I$7,0,10*ROW('Hygiene Data'!I32))),'Data Summary'!EE38="Yes"),OFFSET('Hygiene Data'!$I$7,0,10*ROW('Hygiene Data'!I32)),NA())</f>
        <v>#N/A</v>
      </c>
      <c r="BQ38" s="73" t="e">
        <f ca="true">+IF(AND(ISNUMBER(OFFSET('Hygiene Data'!$I$9,0,10*ROW('Hygiene Data'!I32))),'Data Summary'!EF38="Yes"),OFFSET('Hygiene Data'!$I$9,0,10*ROW('Hygiene Data'!I32)),NA())</f>
        <v>#N/A</v>
      </c>
    </row>
    <row xmlns:x14ac="http://schemas.microsoft.com/office/spreadsheetml/2009/9/ac" r="39" x14ac:dyDescent="0.2">
      <c r="A39" s="294" t="e">
        <f ca="true">+RIGHT('Data Summary'!A39,LEN('Data Summary'!A39)-9)</f>
        <v>#VALUE!</v>
      </c>
      <c r="B39" s="28" t="str">
        <f ca="true">+IF(ISTEXT('Data Summary'!B39),'Data Summary'!B39,"")</f>
        <v/>
      </c>
      <c r="C39" s="293" t="e">
        <f ca="true">+VALUE('Data Summary'!C39)</f>
        <v>#VALUE!</v>
      </c>
      <c r="D39" s="71" t="e">
        <f ca="true">+IF(AND(ISNUMBER(OFFSET('Water Data'!$D$4,0,10*ROW('Water Data'!D33))),'Data Summary'!BS39="Yes"),100-OFFSET('Water Data'!$D$4,0,10*ROW('Water Data'!D33)),NA())</f>
        <v>#N/A</v>
      </c>
      <c r="E39" s="71" t="e">
        <f ca="true">+IF(AND(ISNUMBER(OFFSET('Water Data'!$D$6,0,10*ROW('Water Data'!D33))),'Data Summary'!BT39="Yes"),OFFSET('Water Data'!$D$6,0,10*ROW('Water Data'!D33)),NA())</f>
        <v>#N/A</v>
      </c>
      <c r="F39" s="71" t="e">
        <f ca="true">+IF(AND(ISNUMBER(OFFSET('Water Data'!$D$9,0,10*ROW('Water Data'!D33))),'Data Summary'!BU39="Yes"),OFFSET('Water Data'!$D$9,0,10*ROW('Water Data'!D33)),NA())</f>
        <v>#N/A</v>
      </c>
      <c r="G39" s="71" t="e">
        <f ca="true">+IF(AND(ISNUMBER(OFFSET('Water Data'!$E$4,0,10*ROW('Water Data'!E33))),'Data Summary'!BV39="Yes"),100-OFFSET('Water Data'!$E$4,0,10*ROW('Water Data'!E33)),NA())</f>
        <v>#N/A</v>
      </c>
      <c r="H39" s="71" t="e">
        <f ca="true">+IF(AND(ISNUMBER(OFFSET('Water Data'!$E$6,0,10*ROW('Water Data'!E33))),'Data Summary'!BW39="Yes"),OFFSET('Water Data'!$E$6,0,10*ROW('Water Data'!E33)),NA())</f>
        <v>#N/A</v>
      </c>
      <c r="I39" s="71" t="e">
        <f ca="true">+IF(AND(ISNUMBER(OFFSET('Water Data'!$E$9,0,10*ROW('Water Data'!E33))),'Data Summary'!BX39="Yes"),OFFSET('Water Data'!$E$9,0,10*ROW('Water Data'!E33)),NA())</f>
        <v>#N/A</v>
      </c>
      <c r="J39" s="71" t="e">
        <f ca="true">+IF(AND(ISNUMBER(OFFSET('Water Data'!$F$4,0,10*ROW('Water Data'!F33))),'Data Summary'!BY39="Yes"),100-OFFSET('Water Data'!$F$4,0,10*ROW('Water Data'!F33)),NA())</f>
        <v>#N/A</v>
      </c>
      <c r="K39" s="71" t="e">
        <f ca="true">+IF(AND(ISNUMBER(OFFSET('Water Data'!$F$6,0,10*ROW('Water Data'!F33))),'Data Summary'!BZ39="Yes"),OFFSET('Water Data'!$F$6,0,10*ROW('Water Data'!F33)),NA())</f>
        <v>#N/A</v>
      </c>
      <c r="L39" s="71" t="e">
        <f ca="true">+IF(AND(ISNUMBER(OFFSET('Water Data'!$F$9,0,10*ROW('Water Data'!F33))),'Data Summary'!CA39="Yes"),OFFSET('Water Data'!$F$9,0,10*ROW('Water Data'!F33)),NA())</f>
        <v>#N/A</v>
      </c>
      <c r="M39" s="71" t="e">
        <f ca="true">+IF(AND(ISNUMBER(OFFSET('Water Data'!$G$4,0,10*ROW('Water Data'!G33))),'Data Summary'!CB39="Yes"),100-OFFSET('Water Data'!$G$4,0,10*ROW('Water Data'!G33)),NA())</f>
        <v>#N/A</v>
      </c>
      <c r="N39" s="71" t="e">
        <f ca="true">+IF(AND(ISNUMBER(OFFSET('Water Data'!$G$6,0,10*ROW('Water Data'!G33))),'Data Summary'!CC39="Yes"),OFFSET('Water Data'!$G$6,0,10*ROW('Water Data'!G33)),NA())</f>
        <v>#N/A</v>
      </c>
      <c r="O39" s="71" t="e">
        <f ca="true">+IF(AND(ISNUMBER(OFFSET('Water Data'!$G$9,0,10*ROW('Water Data'!G33))),'Data Summary'!CD39="Yes"),OFFSET('Water Data'!$G$9,0,10*ROW('Water Data'!G33)),NA())</f>
        <v>#N/A</v>
      </c>
      <c r="P39" s="71" t="e">
        <f ca="true">+IF(AND(ISNUMBER(OFFSET('Water Data'!$H$4,0,10*ROW('Water Data'!H33))),'Data Summary'!CE39="Yes"),100-OFFSET('Water Data'!$H$4,0,10*ROW('Water Data'!H33)),NA())</f>
        <v>#N/A</v>
      </c>
      <c r="Q39" s="71" t="e">
        <f ca="true">+IF(AND(ISNUMBER(OFFSET('Water Data'!$H$6,0,10*ROW('Water Data'!H33))),'Data Summary'!CF39="Yes"),OFFSET('Water Data'!$H$6,0,10*ROW('Water Data'!H33)),NA())</f>
        <v>#N/A</v>
      </c>
      <c r="R39" s="71" t="e">
        <f ca="true">+IF(AND(ISNUMBER(OFFSET('Water Data'!$H$9,0,10*ROW('Water Data'!H33))),'Data Summary'!CG39="Yes"),OFFSET('Water Data'!$H$9,0,10*ROW('Water Data'!H33)),NA())</f>
        <v>#N/A</v>
      </c>
      <c r="S39" s="71" t="e">
        <f ca="true">+IF(AND(ISNUMBER(OFFSET('Water Data'!$I$4,0,10*ROW('Water Data'!I33))),'Data Summary'!CH39="Yes"),100-OFFSET('Water Data'!$I$4,0,10*ROW('Water Data'!I33)),NA())</f>
        <v>#N/A</v>
      </c>
      <c r="T39" s="71" t="e">
        <f ca="true">+IF(AND(ISNUMBER(OFFSET('Water Data'!$I$6,0,10*ROW('Water Data'!I33))),'Data Summary'!CI39="Yes"),OFFSET('Water Data'!$I$6,0,10*ROW('Water Data'!I33)),NA())</f>
        <v>#N/A</v>
      </c>
      <c r="U39" s="71" t="e">
        <f ca="true">+IF(AND(ISNUMBER(OFFSET('Water Data'!$I$9,0,10*ROW('Water Data'!I33))),'Data Summary'!CJ39="Yes"),OFFSET('Water Data'!$I$9,0,10*ROW('Water Data'!I33)),NA())</f>
        <v>#N/A</v>
      </c>
      <c r="V39" s="72" t="e">
        <f ca="true">+IF(AND(ISNUMBER(OFFSET('Sanitation Data'!$D$4,0,10*ROW('Sanitation Data'!D33))),'Data Summary'!CK39="Yes"),100-OFFSET('Sanitation Data'!$D$4,0,10*ROW('Sanitation Data'!D33)),NA())</f>
        <v>#N/A</v>
      </c>
      <c r="W39" s="72" t="e">
        <f ca="true">+IF(AND(ISNUMBER(OFFSET('Sanitation Data'!$D$6,0,10*ROW('Sanitation Data'!D33))),'Data Summary'!CL39="Yes"),OFFSET('Sanitation Data'!$D$6,0,10*ROW('Sanitation Data'!D33)),NA())</f>
        <v>#N/A</v>
      </c>
      <c r="X39" s="72" t="e">
        <f ca="true">+IF(AND(ISNUMBER(OFFSET('Sanitation Data'!$D$10,0,10*ROW('Sanitation Data'!D33))),'Data Summary'!CM39="Yes"),OFFSET('Sanitation Data'!$D$10,0,10*ROW('Sanitation Data'!D33)),NA())</f>
        <v>#N/A</v>
      </c>
      <c r="Y39" s="72" t="e">
        <f ca="true">+IF(AND(ISNUMBER(OFFSET('Sanitation Data'!$D$11,0,10*ROW('Sanitation Data'!D33))),'Data Summary'!CN39="Yes"),OFFSET('Sanitation Data'!$D$11,0,10*ROW('Sanitation Data'!D33)),NA())</f>
        <v>#N/A</v>
      </c>
      <c r="Z39" s="72" t="e">
        <f ca="true">+IF(AND(ISNUMBER(OFFSET('Sanitation Data'!$D$12,0,10*ROW('Sanitation Data'!D33))),'Data Summary'!CO39="Yes"),OFFSET('Sanitation Data'!$D$12,0,10*ROW('Sanitation Data'!D33)),NA())</f>
        <v>#N/A</v>
      </c>
      <c r="AA39" s="72" t="e">
        <f ca="true">+IF(AND(ISNUMBER(OFFSET('Sanitation Data'!$E$4,0,10*ROW('Sanitation Data'!E33))),'Data Summary'!CP39="Yes"),100-OFFSET('Sanitation Data'!$E$4,0,10*ROW('Sanitation Data'!E33)),NA())</f>
        <v>#N/A</v>
      </c>
      <c r="AB39" s="72" t="e">
        <f ca="true">+IF(AND(ISNUMBER(OFFSET('Sanitation Data'!$E$6,0,10*ROW('Sanitation Data'!E33))),'Data Summary'!CQ39="Yes"),OFFSET('Sanitation Data'!$E$6,0,10*ROW('Sanitation Data'!E33)),NA())</f>
        <v>#N/A</v>
      </c>
      <c r="AC39" s="72" t="e">
        <f ca="true">+IF(AND(ISNUMBER(OFFSET('Sanitation Data'!$E$10,0,10*ROW('Sanitation Data'!E33))),'Data Summary'!CR39="Yes"),OFFSET('Sanitation Data'!$E$10,0,10*ROW('Sanitation Data'!E33)),NA())</f>
        <v>#N/A</v>
      </c>
      <c r="AD39" s="72" t="e">
        <f ca="true">+IF(AND(ISNUMBER(OFFSET('Sanitation Data'!$E$11,0,10*ROW('Sanitation Data'!E33))),'Data Summary'!CS39="Yes"),OFFSET('Sanitation Data'!$E$11,0,10*ROW('Sanitation Data'!E33)),NA())</f>
        <v>#N/A</v>
      </c>
      <c r="AE39" s="72" t="e">
        <f ca="true">+IF(AND(ISNUMBER(OFFSET('Sanitation Data'!$E$12,0,10*ROW('Sanitation Data'!E33))),'Data Summary'!CT39="Yes"),OFFSET('Sanitation Data'!$E$12,0,10*ROW('Sanitation Data'!E33)),NA())</f>
        <v>#N/A</v>
      </c>
      <c r="AF39" s="72" t="e">
        <f ca="true">+IF(AND(ISNUMBER(OFFSET('Sanitation Data'!$F$4,0,10*ROW('Sanitation Data'!F33))),'Data Summary'!CU39="Yes"),100-OFFSET('Sanitation Data'!$F$4,0,10*ROW('Sanitation Data'!F33)),NA())</f>
        <v>#N/A</v>
      </c>
      <c r="AG39" s="72" t="e">
        <f ca="true">+IF(AND(ISNUMBER(OFFSET('Sanitation Data'!$F$6,0,10*ROW('Sanitation Data'!F33))),'Data Summary'!CV39="Yes"),OFFSET('Sanitation Data'!$F$6,0,10*ROW('Sanitation Data'!F33)),NA())</f>
        <v>#N/A</v>
      </c>
      <c r="AH39" s="72" t="e">
        <f ca="true">+IF(AND(ISNUMBER(OFFSET('Sanitation Data'!$F$10,0,10*ROW('Sanitation Data'!F33))),'Data Summary'!CW39="Yes"),OFFSET('Sanitation Data'!$F$10,0,10*ROW('Sanitation Data'!F33)),NA())</f>
        <v>#N/A</v>
      </c>
      <c r="AI39" s="72" t="e">
        <f ca="true">+IF(AND(ISNUMBER(OFFSET('Sanitation Data'!$F$11,0,10*ROW('Sanitation Data'!F33))),'Data Summary'!CX39="Yes"),OFFSET('Sanitation Data'!$F$11,0,10*ROW('Sanitation Data'!F33)),NA())</f>
        <v>#N/A</v>
      </c>
      <c r="AJ39" s="72" t="e">
        <f ca="true">+IF(AND(ISNUMBER(OFFSET('Sanitation Data'!$F$12,0,10*ROW('Sanitation Data'!F33))),'Data Summary'!CY39="Yes"),OFFSET('Sanitation Data'!$F$12,0,10*ROW('Sanitation Data'!F33)),NA())</f>
        <v>#N/A</v>
      </c>
      <c r="AK39" s="72" t="e">
        <f ca="true">+IF(AND(ISNUMBER(OFFSET('Sanitation Data'!$G$4,0,10*ROW('Sanitation Data'!G33))),'Data Summary'!CZ39="Yes"),100-OFFSET('Sanitation Data'!$G$4,0,10*ROW('Sanitation Data'!G33)),NA())</f>
        <v>#N/A</v>
      </c>
      <c r="AL39" s="72" t="e">
        <f ca="true">+IF(AND(ISNUMBER(OFFSET('Sanitation Data'!$G$6,0,10*ROW('Sanitation Data'!G33))),'Data Summary'!DA39="Yes"),OFFSET('Sanitation Data'!$G$6,0,10*ROW('Sanitation Data'!G33)),NA())</f>
        <v>#N/A</v>
      </c>
      <c r="AM39" s="72" t="e">
        <f ca="true">+IF(AND(ISNUMBER(OFFSET('Sanitation Data'!$G$10,0,10*ROW('Sanitation Data'!G33))),'Data Summary'!DB39="Yes"),OFFSET('Sanitation Data'!$G$10,0,10*ROW('Sanitation Data'!G33)),NA())</f>
        <v>#N/A</v>
      </c>
      <c r="AN39" s="72" t="e">
        <f ca="true">+IF(AND(ISNUMBER(OFFSET('Sanitation Data'!$G$11,0,10*ROW('Sanitation Data'!G33))),'Data Summary'!DC39="Yes"),OFFSET('Sanitation Data'!$G$11,0,10*ROW('Sanitation Data'!G33)),NA())</f>
        <v>#N/A</v>
      </c>
      <c r="AO39" s="72" t="e">
        <f ca="true">+IF(AND(ISNUMBER(OFFSET('Sanitation Data'!$G$12,0,10*ROW('Sanitation Data'!G33))),'Data Summary'!DD39="Yes"),OFFSET('Sanitation Data'!$G$12,0,10*ROW('Sanitation Data'!G33)),NA())</f>
        <v>#N/A</v>
      </c>
      <c r="AP39" s="72" t="e">
        <f ca="true">+IF(AND(ISNUMBER(OFFSET('Sanitation Data'!$H$4,0,10*ROW('Sanitation Data'!H33))),'Data Summary'!DE39="Yes"),100-OFFSET('Sanitation Data'!$H$4,0,10*ROW('Sanitation Data'!H33)),NA())</f>
        <v>#N/A</v>
      </c>
      <c r="AQ39" s="72" t="e">
        <f ca="true">+IF(AND(ISNUMBER(OFFSET('Sanitation Data'!$H$6,0,10*ROW('Sanitation Data'!H33))),'Data Summary'!DF39="Yes"),OFFSET('Sanitation Data'!$H$6,0,10*ROW('Sanitation Data'!H33)),NA())</f>
        <v>#N/A</v>
      </c>
      <c r="AR39" s="72" t="e">
        <f ca="true">+IF(AND(ISNUMBER(OFFSET('Sanitation Data'!$H$10,0,10*ROW('Sanitation Data'!H33))),'Data Summary'!DG39="Yes"),OFFSET('Sanitation Data'!$H$10,0,10*ROW('Sanitation Data'!H33)),NA())</f>
        <v>#N/A</v>
      </c>
      <c r="AS39" s="72" t="e">
        <f ca="true">+IF(AND(ISNUMBER(OFFSET('Sanitation Data'!$H$11,0,10*ROW('Sanitation Data'!H33))),'Data Summary'!DH39="Yes"),OFFSET('Sanitation Data'!$H$11,0,10*ROW('Sanitation Data'!H33)),NA())</f>
        <v>#N/A</v>
      </c>
      <c r="AT39" s="72" t="e">
        <f ca="true">+IF(AND(ISNUMBER(OFFSET('Sanitation Data'!$H$12,0,10*ROW('Sanitation Data'!H33))),'Data Summary'!DI39="Yes"),OFFSET('Sanitation Data'!$H$12,0,10*ROW('Sanitation Data'!H33)),NA())</f>
        <v>#N/A</v>
      </c>
      <c r="AU39" s="72" t="e">
        <f ca="true">+IF(AND(ISNUMBER(OFFSET('Sanitation Data'!$I$4,0,10*ROW('Sanitation Data'!I33))),'Data Summary'!DJ39="Yes"),100-OFFSET('Sanitation Data'!$I$4,0,10*ROW('Sanitation Data'!I33)),NA())</f>
        <v>#N/A</v>
      </c>
      <c r="AV39" s="72" t="e">
        <f ca="true">+IF(AND(ISNUMBER(OFFSET('Sanitation Data'!$I$6,0,10*ROW('Sanitation Data'!I33))),'Data Summary'!DK39="Yes"),OFFSET('Sanitation Data'!$I$6,0,10*ROW('Sanitation Data'!I33)),NA())</f>
        <v>#N/A</v>
      </c>
      <c r="AW39" s="72" t="e">
        <f ca="true">+IF(AND(ISNUMBER(OFFSET('Sanitation Data'!$I$10,0,10*ROW('Sanitation Data'!I33))),'Data Summary'!DL39="Yes"),OFFSET('Sanitation Data'!$I$10,0,10*ROW('Sanitation Data'!I33)),NA())</f>
        <v>#N/A</v>
      </c>
      <c r="AX39" s="72" t="e">
        <f ca="true">+IF(AND(ISNUMBER(OFFSET('Sanitation Data'!$I$11,0,10*ROW('Sanitation Data'!I33))),'Data Summary'!DM39="Yes"),OFFSET('Sanitation Data'!$I$11,0,10*ROW('Sanitation Data'!I33)),NA())</f>
        <v>#N/A</v>
      </c>
      <c r="AY39" s="72" t="e">
        <f ca="true">+IF(AND(ISNUMBER(OFFSET('Sanitation Data'!$I$12,0,10*ROW('Sanitation Data'!I33))),'Data Summary'!DN39="Yes"),OFFSET('Sanitation Data'!$I$12,0,10*ROW('Sanitation Data'!I33)),NA())</f>
        <v>#N/A</v>
      </c>
      <c r="AZ39" s="73" t="e">
        <f ca="true">+IF(AND(ISNUMBER(OFFSET('Hygiene Data'!$D$5,0,10*ROW('Hygiene Data'!D33))),'Data Summary'!DO39="Yes"),OFFSET('Hygiene Data'!$D$5,0,10*ROW('Hygiene Data'!D33)),NA())</f>
        <v>#N/A</v>
      </c>
      <c r="BA39" s="73" t="e">
        <f ca="true">+IF(AND(ISNUMBER(OFFSET('Hygiene Data'!$D$7,0,10*ROW('Hygiene Data'!D33))),'Data Summary'!DP39="Yes"),OFFSET('Hygiene Data'!$D$7,0,10*ROW('Hygiene Data'!D33)),NA())</f>
        <v>#N/A</v>
      </c>
      <c r="BB39" s="73" t="e">
        <f ca="true">+IF(AND(ISNUMBER(OFFSET('Hygiene Data'!$D$9,0,10*ROW('Hygiene Data'!D33))),'Data Summary'!DQ39="Yes"),OFFSET('Hygiene Data'!$D$9,0,10*ROW('Hygiene Data'!D33)),NA())</f>
        <v>#N/A</v>
      </c>
      <c r="BC39" s="73" t="e">
        <f ca="true">+IF(AND(ISNUMBER(OFFSET('Hygiene Data'!$E$5,0,10*ROW('Hygiene Data'!E33))),'Data Summary'!DR39="Yes"),OFFSET('Hygiene Data'!$E$5,0,10*ROW('Hygiene Data'!E33)),NA())</f>
        <v>#N/A</v>
      </c>
      <c r="BD39" s="73" t="e">
        <f ca="true">+IF(AND(ISNUMBER(OFFSET('Hygiene Data'!$E$7,0,10*ROW('Hygiene Data'!E33))),'Data Summary'!DS39="Yes"),OFFSET('Hygiene Data'!$E$7,0,10*ROW('Hygiene Data'!E33)),NA())</f>
        <v>#N/A</v>
      </c>
      <c r="BE39" s="73" t="e">
        <f ca="true">+IF(AND(ISNUMBER(OFFSET('Hygiene Data'!$E$9,0,10*ROW('Hygiene Data'!E33))),'Data Summary'!DT39="Yes"),OFFSET('Hygiene Data'!$E$9,0,10*ROW('Hygiene Data'!E33)),NA())</f>
        <v>#N/A</v>
      </c>
      <c r="BF39" s="73" t="e">
        <f ca="true">+IF(AND(ISNUMBER(OFFSET('Hygiene Data'!$F$5,0,10*ROW('Hygiene Data'!F33))),'Data Summary'!DU39="Yes"),OFFSET('Hygiene Data'!$F$5,0,10*ROW('Hygiene Data'!F33)),NA())</f>
        <v>#N/A</v>
      </c>
      <c r="BG39" s="73" t="e">
        <f ca="true">+IF(AND(ISNUMBER(OFFSET('Hygiene Data'!$F$7,0,10*ROW('Hygiene Data'!F33))),'Data Summary'!DV39="Yes"),OFFSET('Hygiene Data'!$F$7,0,10*ROW('Hygiene Data'!F33)),NA())</f>
        <v>#N/A</v>
      </c>
      <c r="BH39" s="73" t="e">
        <f ca="true">+IF(AND(ISNUMBER(OFFSET('Hygiene Data'!$F$9,0,10*ROW('Hygiene Data'!F33))),'Data Summary'!DW39="Yes"),OFFSET('Hygiene Data'!$F$9,0,10*ROW('Hygiene Data'!F33)),NA())</f>
        <v>#N/A</v>
      </c>
      <c r="BI39" s="73" t="e">
        <f ca="true">+IF(AND(ISNUMBER(OFFSET('Hygiene Data'!$G$5,0,10*ROW('Hygiene Data'!G33))),'Data Summary'!DX39="Yes"),OFFSET('Hygiene Data'!$G$5,0,10*ROW('Hygiene Data'!G33)),NA())</f>
        <v>#N/A</v>
      </c>
      <c r="BJ39" s="73" t="e">
        <f ca="true">+IF(AND(ISNUMBER(OFFSET('Hygiene Data'!$G$7,0,10*ROW('Hygiene Data'!G33))),'Data Summary'!DY39="Yes"),OFFSET('Hygiene Data'!$G$7,0,10*ROW('Hygiene Data'!G33)),NA())</f>
        <v>#N/A</v>
      </c>
      <c r="BK39" s="73" t="e">
        <f ca="true">+IF(AND(ISNUMBER(OFFSET('Hygiene Data'!$G$9,0,10*ROW('Hygiene Data'!G33))),'Data Summary'!DZ39="Yes"),OFFSET('Hygiene Data'!$G$9,0,10*ROW('Hygiene Data'!G33)),NA())</f>
        <v>#N/A</v>
      </c>
      <c r="BL39" s="73" t="e">
        <f ca="true">+IF(AND(ISNUMBER(OFFSET('Hygiene Data'!$H$5,0,10*ROW('Hygiene Data'!H33))),'Data Summary'!EA39="Yes"),OFFSET('Hygiene Data'!$H$5,0,10*ROW('Hygiene Data'!H33)),NA())</f>
        <v>#N/A</v>
      </c>
      <c r="BM39" s="73" t="e">
        <f ca="true">+IF(AND(ISNUMBER(OFFSET('Hygiene Data'!$H$7,0,10*ROW('Hygiene Data'!H33))),'Data Summary'!EB39="Yes"),OFFSET('Hygiene Data'!$H$7,0,10*ROW('Hygiene Data'!H33)),NA())</f>
        <v>#N/A</v>
      </c>
      <c r="BN39" s="73" t="e">
        <f ca="true">+IF(AND(ISNUMBER(OFFSET('Hygiene Data'!$H$9,0,10*ROW('Hygiene Data'!H33))),'Data Summary'!EC39="Yes"),OFFSET('Hygiene Data'!$H$9,0,10*ROW('Hygiene Data'!H33)),NA())</f>
        <v>#N/A</v>
      </c>
      <c r="BO39" s="73" t="e">
        <f ca="true">+IF(AND(ISNUMBER(OFFSET('Hygiene Data'!$I$5,0,10*ROW('Hygiene Data'!I33))),'Data Summary'!ED39="Yes"),OFFSET('Hygiene Data'!$I$5,0,10*ROW('Hygiene Data'!I33)),NA())</f>
        <v>#N/A</v>
      </c>
      <c r="BP39" s="73" t="e">
        <f ca="true">+IF(AND(ISNUMBER(OFFSET('Hygiene Data'!$I$7,0,10*ROW('Hygiene Data'!I33))),'Data Summary'!EE39="Yes"),OFFSET('Hygiene Data'!$I$7,0,10*ROW('Hygiene Data'!I33)),NA())</f>
        <v>#N/A</v>
      </c>
      <c r="BQ39" s="73" t="e">
        <f ca="true">+IF(AND(ISNUMBER(OFFSET('Hygiene Data'!$I$9,0,10*ROW('Hygiene Data'!I33))),'Data Summary'!EF39="Yes"),OFFSET('Hygiene Data'!$I$9,0,10*ROW('Hygiene Data'!I33)),NA())</f>
        <v>#N/A</v>
      </c>
    </row>
    <row xmlns:x14ac="http://schemas.microsoft.com/office/spreadsheetml/2009/9/ac" r="40" x14ac:dyDescent="0.2">
      <c r="A40" s="294" t="e">
        <f ca="true">+RIGHT('Data Summary'!A40,LEN('Data Summary'!A40)-9)</f>
        <v>#VALUE!</v>
      </c>
      <c r="B40" s="28" t="str">
        <f ca="true">+IF(ISTEXT('Data Summary'!B40),'Data Summary'!B40,"")</f>
        <v/>
      </c>
      <c r="C40" s="293" t="e">
        <f ca="true">+VALUE('Data Summary'!C40)</f>
        <v>#VALUE!</v>
      </c>
      <c r="D40" s="71" t="e">
        <f ca="true">+IF(AND(ISNUMBER(OFFSET('Water Data'!$D$4,0,10*ROW('Water Data'!D34))),'Data Summary'!BS40="Yes"),100-OFFSET('Water Data'!$D$4,0,10*ROW('Water Data'!D34)),NA())</f>
        <v>#N/A</v>
      </c>
      <c r="E40" s="71" t="e">
        <f ca="true">+IF(AND(ISNUMBER(OFFSET('Water Data'!$D$6,0,10*ROW('Water Data'!D34))),'Data Summary'!BT40="Yes"),OFFSET('Water Data'!$D$6,0,10*ROW('Water Data'!D34)),NA())</f>
        <v>#N/A</v>
      </c>
      <c r="F40" s="71" t="e">
        <f ca="true">+IF(AND(ISNUMBER(OFFSET('Water Data'!$D$9,0,10*ROW('Water Data'!D34))),'Data Summary'!BU40="Yes"),OFFSET('Water Data'!$D$9,0,10*ROW('Water Data'!D34)),NA())</f>
        <v>#N/A</v>
      </c>
      <c r="G40" s="71" t="e">
        <f ca="true">+IF(AND(ISNUMBER(OFFSET('Water Data'!$E$4,0,10*ROW('Water Data'!E34))),'Data Summary'!BV40="Yes"),100-OFFSET('Water Data'!$E$4,0,10*ROW('Water Data'!E34)),NA())</f>
        <v>#N/A</v>
      </c>
      <c r="H40" s="71" t="e">
        <f ca="true">+IF(AND(ISNUMBER(OFFSET('Water Data'!$E$6,0,10*ROW('Water Data'!E34))),'Data Summary'!BW40="Yes"),OFFSET('Water Data'!$E$6,0,10*ROW('Water Data'!E34)),NA())</f>
        <v>#N/A</v>
      </c>
      <c r="I40" s="71" t="e">
        <f ca="true">+IF(AND(ISNUMBER(OFFSET('Water Data'!$E$9,0,10*ROW('Water Data'!E34))),'Data Summary'!BX40="Yes"),OFFSET('Water Data'!$E$9,0,10*ROW('Water Data'!E34)),NA())</f>
        <v>#N/A</v>
      </c>
      <c r="J40" s="71" t="e">
        <f ca="true">+IF(AND(ISNUMBER(OFFSET('Water Data'!$F$4,0,10*ROW('Water Data'!F34))),'Data Summary'!BY40="Yes"),100-OFFSET('Water Data'!$F$4,0,10*ROW('Water Data'!F34)),NA())</f>
        <v>#N/A</v>
      </c>
      <c r="K40" s="71" t="e">
        <f ca="true">+IF(AND(ISNUMBER(OFFSET('Water Data'!$F$6,0,10*ROW('Water Data'!F34))),'Data Summary'!BZ40="Yes"),OFFSET('Water Data'!$F$6,0,10*ROW('Water Data'!F34)),NA())</f>
        <v>#N/A</v>
      </c>
      <c r="L40" s="71" t="e">
        <f ca="true">+IF(AND(ISNUMBER(OFFSET('Water Data'!$F$9,0,10*ROW('Water Data'!F34))),'Data Summary'!CA40="Yes"),OFFSET('Water Data'!$F$9,0,10*ROW('Water Data'!F34)),NA())</f>
        <v>#N/A</v>
      </c>
      <c r="M40" s="71" t="e">
        <f ca="true">+IF(AND(ISNUMBER(OFFSET('Water Data'!$G$4,0,10*ROW('Water Data'!G34))),'Data Summary'!CB40="Yes"),100-OFFSET('Water Data'!$G$4,0,10*ROW('Water Data'!G34)),NA())</f>
        <v>#N/A</v>
      </c>
      <c r="N40" s="71" t="e">
        <f ca="true">+IF(AND(ISNUMBER(OFFSET('Water Data'!$G$6,0,10*ROW('Water Data'!G34))),'Data Summary'!CC40="Yes"),OFFSET('Water Data'!$G$6,0,10*ROW('Water Data'!G34)),NA())</f>
        <v>#N/A</v>
      </c>
      <c r="O40" s="71" t="e">
        <f ca="true">+IF(AND(ISNUMBER(OFFSET('Water Data'!$G$9,0,10*ROW('Water Data'!G34))),'Data Summary'!CD40="Yes"),OFFSET('Water Data'!$G$9,0,10*ROW('Water Data'!G34)),NA())</f>
        <v>#N/A</v>
      </c>
      <c r="P40" s="71" t="e">
        <f ca="true">+IF(AND(ISNUMBER(OFFSET('Water Data'!$H$4,0,10*ROW('Water Data'!H34))),'Data Summary'!CE40="Yes"),100-OFFSET('Water Data'!$H$4,0,10*ROW('Water Data'!H34)),NA())</f>
        <v>#N/A</v>
      </c>
      <c r="Q40" s="71" t="e">
        <f ca="true">+IF(AND(ISNUMBER(OFFSET('Water Data'!$H$6,0,10*ROW('Water Data'!H34))),'Data Summary'!CF40="Yes"),OFFSET('Water Data'!$H$6,0,10*ROW('Water Data'!H34)),NA())</f>
        <v>#N/A</v>
      </c>
      <c r="R40" s="71" t="e">
        <f ca="true">+IF(AND(ISNUMBER(OFFSET('Water Data'!$H$9,0,10*ROW('Water Data'!H34))),'Data Summary'!CG40="Yes"),OFFSET('Water Data'!$H$9,0,10*ROW('Water Data'!H34)),NA())</f>
        <v>#N/A</v>
      </c>
      <c r="S40" s="71" t="e">
        <f ca="true">+IF(AND(ISNUMBER(OFFSET('Water Data'!$I$4,0,10*ROW('Water Data'!I34))),'Data Summary'!CH40="Yes"),100-OFFSET('Water Data'!$I$4,0,10*ROW('Water Data'!I34)),NA())</f>
        <v>#N/A</v>
      </c>
      <c r="T40" s="71" t="e">
        <f ca="true">+IF(AND(ISNUMBER(OFFSET('Water Data'!$I$6,0,10*ROW('Water Data'!I34))),'Data Summary'!CI40="Yes"),OFFSET('Water Data'!$I$6,0,10*ROW('Water Data'!I34)),NA())</f>
        <v>#N/A</v>
      </c>
      <c r="U40" s="71" t="e">
        <f ca="true">+IF(AND(ISNUMBER(OFFSET('Water Data'!$I$9,0,10*ROW('Water Data'!I34))),'Data Summary'!CJ40="Yes"),OFFSET('Water Data'!$I$9,0,10*ROW('Water Data'!I34)),NA())</f>
        <v>#N/A</v>
      </c>
      <c r="V40" s="72" t="e">
        <f ca="true">+IF(AND(ISNUMBER(OFFSET('Sanitation Data'!$D$4,0,10*ROW('Sanitation Data'!D34))),'Data Summary'!CK40="Yes"),100-OFFSET('Sanitation Data'!$D$4,0,10*ROW('Sanitation Data'!D34)),NA())</f>
        <v>#N/A</v>
      </c>
      <c r="W40" s="72" t="e">
        <f ca="true">+IF(AND(ISNUMBER(OFFSET('Sanitation Data'!$D$6,0,10*ROW('Sanitation Data'!D34))),'Data Summary'!CL40="Yes"),OFFSET('Sanitation Data'!$D$6,0,10*ROW('Sanitation Data'!D34)),NA())</f>
        <v>#N/A</v>
      </c>
      <c r="X40" s="72" t="e">
        <f ca="true">+IF(AND(ISNUMBER(OFFSET('Sanitation Data'!$D$10,0,10*ROW('Sanitation Data'!D34))),'Data Summary'!CM40="Yes"),OFFSET('Sanitation Data'!$D$10,0,10*ROW('Sanitation Data'!D34)),NA())</f>
        <v>#N/A</v>
      </c>
      <c r="Y40" s="72" t="e">
        <f ca="true">+IF(AND(ISNUMBER(OFFSET('Sanitation Data'!$D$11,0,10*ROW('Sanitation Data'!D34))),'Data Summary'!CN40="Yes"),OFFSET('Sanitation Data'!$D$11,0,10*ROW('Sanitation Data'!D34)),NA())</f>
        <v>#N/A</v>
      </c>
      <c r="Z40" s="72" t="e">
        <f ca="true">+IF(AND(ISNUMBER(OFFSET('Sanitation Data'!$D$12,0,10*ROW('Sanitation Data'!D34))),'Data Summary'!CO40="Yes"),OFFSET('Sanitation Data'!$D$12,0,10*ROW('Sanitation Data'!D34)),NA())</f>
        <v>#N/A</v>
      </c>
      <c r="AA40" s="72" t="e">
        <f ca="true">+IF(AND(ISNUMBER(OFFSET('Sanitation Data'!$E$4,0,10*ROW('Sanitation Data'!E34))),'Data Summary'!CP40="Yes"),100-OFFSET('Sanitation Data'!$E$4,0,10*ROW('Sanitation Data'!E34)),NA())</f>
        <v>#N/A</v>
      </c>
      <c r="AB40" s="72" t="e">
        <f ca="true">+IF(AND(ISNUMBER(OFFSET('Sanitation Data'!$E$6,0,10*ROW('Sanitation Data'!E34))),'Data Summary'!CQ40="Yes"),OFFSET('Sanitation Data'!$E$6,0,10*ROW('Sanitation Data'!E34)),NA())</f>
        <v>#N/A</v>
      </c>
      <c r="AC40" s="72" t="e">
        <f ca="true">+IF(AND(ISNUMBER(OFFSET('Sanitation Data'!$E$10,0,10*ROW('Sanitation Data'!E34))),'Data Summary'!CR40="Yes"),OFFSET('Sanitation Data'!$E$10,0,10*ROW('Sanitation Data'!E34)),NA())</f>
        <v>#N/A</v>
      </c>
      <c r="AD40" s="72" t="e">
        <f ca="true">+IF(AND(ISNUMBER(OFFSET('Sanitation Data'!$E$11,0,10*ROW('Sanitation Data'!E34))),'Data Summary'!CS40="Yes"),OFFSET('Sanitation Data'!$E$11,0,10*ROW('Sanitation Data'!E34)),NA())</f>
        <v>#N/A</v>
      </c>
      <c r="AE40" s="72" t="e">
        <f ca="true">+IF(AND(ISNUMBER(OFFSET('Sanitation Data'!$E$12,0,10*ROW('Sanitation Data'!E34))),'Data Summary'!CT40="Yes"),OFFSET('Sanitation Data'!$E$12,0,10*ROW('Sanitation Data'!E34)),NA())</f>
        <v>#N/A</v>
      </c>
      <c r="AF40" s="72" t="e">
        <f ca="true">+IF(AND(ISNUMBER(OFFSET('Sanitation Data'!$F$4,0,10*ROW('Sanitation Data'!F34))),'Data Summary'!CU40="Yes"),100-OFFSET('Sanitation Data'!$F$4,0,10*ROW('Sanitation Data'!F34)),NA())</f>
        <v>#N/A</v>
      </c>
      <c r="AG40" s="72" t="e">
        <f ca="true">+IF(AND(ISNUMBER(OFFSET('Sanitation Data'!$F$6,0,10*ROW('Sanitation Data'!F34))),'Data Summary'!CV40="Yes"),OFFSET('Sanitation Data'!$F$6,0,10*ROW('Sanitation Data'!F34)),NA())</f>
        <v>#N/A</v>
      </c>
      <c r="AH40" s="72" t="e">
        <f ca="true">+IF(AND(ISNUMBER(OFFSET('Sanitation Data'!$F$10,0,10*ROW('Sanitation Data'!F34))),'Data Summary'!CW40="Yes"),OFFSET('Sanitation Data'!$F$10,0,10*ROW('Sanitation Data'!F34)),NA())</f>
        <v>#N/A</v>
      </c>
      <c r="AI40" s="72" t="e">
        <f ca="true">+IF(AND(ISNUMBER(OFFSET('Sanitation Data'!$F$11,0,10*ROW('Sanitation Data'!F34))),'Data Summary'!CX40="Yes"),OFFSET('Sanitation Data'!$F$11,0,10*ROW('Sanitation Data'!F34)),NA())</f>
        <v>#N/A</v>
      </c>
      <c r="AJ40" s="72" t="e">
        <f ca="true">+IF(AND(ISNUMBER(OFFSET('Sanitation Data'!$F$12,0,10*ROW('Sanitation Data'!F34))),'Data Summary'!CY40="Yes"),OFFSET('Sanitation Data'!$F$12,0,10*ROW('Sanitation Data'!F34)),NA())</f>
        <v>#N/A</v>
      </c>
      <c r="AK40" s="72" t="e">
        <f ca="true">+IF(AND(ISNUMBER(OFFSET('Sanitation Data'!$G$4,0,10*ROW('Sanitation Data'!G34))),'Data Summary'!CZ40="Yes"),100-OFFSET('Sanitation Data'!$G$4,0,10*ROW('Sanitation Data'!G34)),NA())</f>
        <v>#N/A</v>
      </c>
      <c r="AL40" s="72" t="e">
        <f ca="true">+IF(AND(ISNUMBER(OFFSET('Sanitation Data'!$G$6,0,10*ROW('Sanitation Data'!G34))),'Data Summary'!DA40="Yes"),OFFSET('Sanitation Data'!$G$6,0,10*ROW('Sanitation Data'!G34)),NA())</f>
        <v>#N/A</v>
      </c>
      <c r="AM40" s="72" t="e">
        <f ca="true">+IF(AND(ISNUMBER(OFFSET('Sanitation Data'!$G$10,0,10*ROW('Sanitation Data'!G34))),'Data Summary'!DB40="Yes"),OFFSET('Sanitation Data'!$G$10,0,10*ROW('Sanitation Data'!G34)),NA())</f>
        <v>#N/A</v>
      </c>
      <c r="AN40" s="72" t="e">
        <f ca="true">+IF(AND(ISNUMBER(OFFSET('Sanitation Data'!$G$11,0,10*ROW('Sanitation Data'!G34))),'Data Summary'!DC40="Yes"),OFFSET('Sanitation Data'!$G$11,0,10*ROW('Sanitation Data'!G34)),NA())</f>
        <v>#N/A</v>
      </c>
      <c r="AO40" s="72" t="e">
        <f ca="true">+IF(AND(ISNUMBER(OFFSET('Sanitation Data'!$G$12,0,10*ROW('Sanitation Data'!G34))),'Data Summary'!DD40="Yes"),OFFSET('Sanitation Data'!$G$12,0,10*ROW('Sanitation Data'!G34)),NA())</f>
        <v>#N/A</v>
      </c>
      <c r="AP40" s="72" t="e">
        <f ca="true">+IF(AND(ISNUMBER(OFFSET('Sanitation Data'!$H$4,0,10*ROW('Sanitation Data'!H34))),'Data Summary'!DE40="Yes"),100-OFFSET('Sanitation Data'!$H$4,0,10*ROW('Sanitation Data'!H34)),NA())</f>
        <v>#N/A</v>
      </c>
      <c r="AQ40" s="72" t="e">
        <f ca="true">+IF(AND(ISNUMBER(OFFSET('Sanitation Data'!$H$6,0,10*ROW('Sanitation Data'!H34))),'Data Summary'!DF40="Yes"),OFFSET('Sanitation Data'!$H$6,0,10*ROW('Sanitation Data'!H34)),NA())</f>
        <v>#N/A</v>
      </c>
      <c r="AR40" s="72" t="e">
        <f ca="true">+IF(AND(ISNUMBER(OFFSET('Sanitation Data'!$H$10,0,10*ROW('Sanitation Data'!H34))),'Data Summary'!DG40="Yes"),OFFSET('Sanitation Data'!$H$10,0,10*ROW('Sanitation Data'!H34)),NA())</f>
        <v>#N/A</v>
      </c>
      <c r="AS40" s="72" t="e">
        <f ca="true">+IF(AND(ISNUMBER(OFFSET('Sanitation Data'!$H$11,0,10*ROW('Sanitation Data'!H34))),'Data Summary'!DH40="Yes"),OFFSET('Sanitation Data'!$H$11,0,10*ROW('Sanitation Data'!H34)),NA())</f>
        <v>#N/A</v>
      </c>
      <c r="AT40" s="72" t="e">
        <f ca="true">+IF(AND(ISNUMBER(OFFSET('Sanitation Data'!$H$12,0,10*ROW('Sanitation Data'!H34))),'Data Summary'!DI40="Yes"),OFFSET('Sanitation Data'!$H$12,0,10*ROW('Sanitation Data'!H34)),NA())</f>
        <v>#N/A</v>
      </c>
      <c r="AU40" s="72" t="e">
        <f ca="true">+IF(AND(ISNUMBER(OFFSET('Sanitation Data'!$I$4,0,10*ROW('Sanitation Data'!I34))),'Data Summary'!DJ40="Yes"),100-OFFSET('Sanitation Data'!$I$4,0,10*ROW('Sanitation Data'!I34)),NA())</f>
        <v>#N/A</v>
      </c>
      <c r="AV40" s="72" t="e">
        <f ca="true">+IF(AND(ISNUMBER(OFFSET('Sanitation Data'!$I$6,0,10*ROW('Sanitation Data'!I34))),'Data Summary'!DK40="Yes"),OFFSET('Sanitation Data'!$I$6,0,10*ROW('Sanitation Data'!I34)),NA())</f>
        <v>#N/A</v>
      </c>
      <c r="AW40" s="72" t="e">
        <f ca="true">+IF(AND(ISNUMBER(OFFSET('Sanitation Data'!$I$10,0,10*ROW('Sanitation Data'!I34))),'Data Summary'!DL40="Yes"),OFFSET('Sanitation Data'!$I$10,0,10*ROW('Sanitation Data'!I34)),NA())</f>
        <v>#N/A</v>
      </c>
      <c r="AX40" s="72" t="e">
        <f ca="true">+IF(AND(ISNUMBER(OFFSET('Sanitation Data'!$I$11,0,10*ROW('Sanitation Data'!I34))),'Data Summary'!DM40="Yes"),OFFSET('Sanitation Data'!$I$11,0,10*ROW('Sanitation Data'!I34)),NA())</f>
        <v>#N/A</v>
      </c>
      <c r="AY40" s="72" t="e">
        <f ca="true">+IF(AND(ISNUMBER(OFFSET('Sanitation Data'!$I$12,0,10*ROW('Sanitation Data'!I34))),'Data Summary'!DN40="Yes"),OFFSET('Sanitation Data'!$I$12,0,10*ROW('Sanitation Data'!I34)),NA())</f>
        <v>#N/A</v>
      </c>
      <c r="AZ40" s="73" t="e">
        <f ca="true">+IF(AND(ISNUMBER(OFFSET('Hygiene Data'!$D$5,0,10*ROW('Hygiene Data'!D34))),'Data Summary'!DO40="Yes"),OFFSET('Hygiene Data'!$D$5,0,10*ROW('Hygiene Data'!D34)),NA())</f>
        <v>#N/A</v>
      </c>
      <c r="BA40" s="73" t="e">
        <f ca="true">+IF(AND(ISNUMBER(OFFSET('Hygiene Data'!$D$7,0,10*ROW('Hygiene Data'!D34))),'Data Summary'!DP40="Yes"),OFFSET('Hygiene Data'!$D$7,0,10*ROW('Hygiene Data'!D34)),NA())</f>
        <v>#N/A</v>
      </c>
      <c r="BB40" s="73" t="e">
        <f ca="true">+IF(AND(ISNUMBER(OFFSET('Hygiene Data'!$D$9,0,10*ROW('Hygiene Data'!D34))),'Data Summary'!DQ40="Yes"),OFFSET('Hygiene Data'!$D$9,0,10*ROW('Hygiene Data'!D34)),NA())</f>
        <v>#N/A</v>
      </c>
      <c r="BC40" s="73" t="e">
        <f ca="true">+IF(AND(ISNUMBER(OFFSET('Hygiene Data'!$E$5,0,10*ROW('Hygiene Data'!E34))),'Data Summary'!DR40="Yes"),OFFSET('Hygiene Data'!$E$5,0,10*ROW('Hygiene Data'!E34)),NA())</f>
        <v>#N/A</v>
      </c>
      <c r="BD40" s="73" t="e">
        <f ca="true">+IF(AND(ISNUMBER(OFFSET('Hygiene Data'!$E$7,0,10*ROW('Hygiene Data'!E34))),'Data Summary'!DS40="Yes"),OFFSET('Hygiene Data'!$E$7,0,10*ROW('Hygiene Data'!E34)),NA())</f>
        <v>#N/A</v>
      </c>
      <c r="BE40" s="73" t="e">
        <f ca="true">+IF(AND(ISNUMBER(OFFSET('Hygiene Data'!$E$9,0,10*ROW('Hygiene Data'!E34))),'Data Summary'!DT40="Yes"),OFFSET('Hygiene Data'!$E$9,0,10*ROW('Hygiene Data'!E34)),NA())</f>
        <v>#N/A</v>
      </c>
      <c r="BF40" s="73" t="e">
        <f ca="true">+IF(AND(ISNUMBER(OFFSET('Hygiene Data'!$F$5,0,10*ROW('Hygiene Data'!F34))),'Data Summary'!DU40="Yes"),OFFSET('Hygiene Data'!$F$5,0,10*ROW('Hygiene Data'!F34)),NA())</f>
        <v>#N/A</v>
      </c>
      <c r="BG40" s="73" t="e">
        <f ca="true">+IF(AND(ISNUMBER(OFFSET('Hygiene Data'!$F$7,0,10*ROW('Hygiene Data'!F34))),'Data Summary'!DV40="Yes"),OFFSET('Hygiene Data'!$F$7,0,10*ROW('Hygiene Data'!F34)),NA())</f>
        <v>#N/A</v>
      </c>
      <c r="BH40" s="73" t="e">
        <f ca="true">+IF(AND(ISNUMBER(OFFSET('Hygiene Data'!$F$9,0,10*ROW('Hygiene Data'!F34))),'Data Summary'!DW40="Yes"),OFFSET('Hygiene Data'!$F$9,0,10*ROW('Hygiene Data'!F34)),NA())</f>
        <v>#N/A</v>
      </c>
      <c r="BI40" s="73" t="e">
        <f ca="true">+IF(AND(ISNUMBER(OFFSET('Hygiene Data'!$G$5,0,10*ROW('Hygiene Data'!G34))),'Data Summary'!DX40="Yes"),OFFSET('Hygiene Data'!$G$5,0,10*ROW('Hygiene Data'!G34)),NA())</f>
        <v>#N/A</v>
      </c>
      <c r="BJ40" s="73" t="e">
        <f ca="true">+IF(AND(ISNUMBER(OFFSET('Hygiene Data'!$G$7,0,10*ROW('Hygiene Data'!G34))),'Data Summary'!DY40="Yes"),OFFSET('Hygiene Data'!$G$7,0,10*ROW('Hygiene Data'!G34)),NA())</f>
        <v>#N/A</v>
      </c>
      <c r="BK40" s="73" t="e">
        <f ca="true">+IF(AND(ISNUMBER(OFFSET('Hygiene Data'!$G$9,0,10*ROW('Hygiene Data'!G34))),'Data Summary'!DZ40="Yes"),OFFSET('Hygiene Data'!$G$9,0,10*ROW('Hygiene Data'!G34)),NA())</f>
        <v>#N/A</v>
      </c>
      <c r="BL40" s="73" t="e">
        <f ca="true">+IF(AND(ISNUMBER(OFFSET('Hygiene Data'!$H$5,0,10*ROW('Hygiene Data'!H34))),'Data Summary'!EA40="Yes"),OFFSET('Hygiene Data'!$H$5,0,10*ROW('Hygiene Data'!H34)),NA())</f>
        <v>#N/A</v>
      </c>
      <c r="BM40" s="73" t="e">
        <f ca="true">+IF(AND(ISNUMBER(OFFSET('Hygiene Data'!$H$7,0,10*ROW('Hygiene Data'!H34))),'Data Summary'!EB40="Yes"),OFFSET('Hygiene Data'!$H$7,0,10*ROW('Hygiene Data'!H34)),NA())</f>
        <v>#N/A</v>
      </c>
      <c r="BN40" s="73" t="e">
        <f ca="true">+IF(AND(ISNUMBER(OFFSET('Hygiene Data'!$H$9,0,10*ROW('Hygiene Data'!H34))),'Data Summary'!EC40="Yes"),OFFSET('Hygiene Data'!$H$9,0,10*ROW('Hygiene Data'!H34)),NA())</f>
        <v>#N/A</v>
      </c>
      <c r="BO40" s="73" t="e">
        <f ca="true">+IF(AND(ISNUMBER(OFFSET('Hygiene Data'!$I$5,0,10*ROW('Hygiene Data'!I34))),'Data Summary'!ED40="Yes"),OFFSET('Hygiene Data'!$I$5,0,10*ROW('Hygiene Data'!I34)),NA())</f>
        <v>#N/A</v>
      </c>
      <c r="BP40" s="73" t="e">
        <f ca="true">+IF(AND(ISNUMBER(OFFSET('Hygiene Data'!$I$7,0,10*ROW('Hygiene Data'!I34))),'Data Summary'!EE40="Yes"),OFFSET('Hygiene Data'!$I$7,0,10*ROW('Hygiene Data'!I34)),NA())</f>
        <v>#N/A</v>
      </c>
      <c r="BQ40" s="73" t="e">
        <f ca="true">+IF(AND(ISNUMBER(OFFSET('Hygiene Data'!$I$9,0,10*ROW('Hygiene Data'!I34))),'Data Summary'!EF40="Yes"),OFFSET('Hygiene Data'!$I$9,0,10*ROW('Hygiene Data'!I34)),NA())</f>
        <v>#N/A</v>
      </c>
    </row>
    <row xmlns:x14ac="http://schemas.microsoft.com/office/spreadsheetml/2009/9/ac" r="41" x14ac:dyDescent="0.2">
      <c r="A41" s="294" t="e">
        <f ca="true">+RIGHT('Data Summary'!A41,LEN('Data Summary'!A41)-9)</f>
        <v>#VALUE!</v>
      </c>
      <c r="B41" s="28" t="str">
        <f ca="true">+IF(ISTEXT('Data Summary'!B41),'Data Summary'!B41,"")</f>
        <v/>
      </c>
      <c r="C41" s="293" t="e">
        <f ca="true">+VALUE('Data Summary'!C41)</f>
        <v>#VALUE!</v>
      </c>
      <c r="D41" s="71" t="e">
        <f ca="true">+IF(AND(ISNUMBER(OFFSET('Water Data'!$D$4,0,10*ROW('Water Data'!D35))),'Data Summary'!BS41="Yes"),100-OFFSET('Water Data'!$D$4,0,10*ROW('Water Data'!D35)),NA())</f>
        <v>#N/A</v>
      </c>
      <c r="E41" s="71" t="e">
        <f ca="true">+IF(AND(ISNUMBER(OFFSET('Water Data'!$D$6,0,10*ROW('Water Data'!D35))),'Data Summary'!BT41="Yes"),OFFSET('Water Data'!$D$6,0,10*ROW('Water Data'!D35)),NA())</f>
        <v>#N/A</v>
      </c>
      <c r="F41" s="71" t="e">
        <f ca="true">+IF(AND(ISNUMBER(OFFSET('Water Data'!$D$9,0,10*ROW('Water Data'!D35))),'Data Summary'!BU41="Yes"),OFFSET('Water Data'!$D$9,0,10*ROW('Water Data'!D35)),NA())</f>
        <v>#N/A</v>
      </c>
      <c r="G41" s="71" t="e">
        <f ca="true">+IF(AND(ISNUMBER(OFFSET('Water Data'!$E$4,0,10*ROW('Water Data'!E35))),'Data Summary'!BV41="Yes"),100-OFFSET('Water Data'!$E$4,0,10*ROW('Water Data'!E35)),NA())</f>
        <v>#N/A</v>
      </c>
      <c r="H41" s="71" t="e">
        <f ca="true">+IF(AND(ISNUMBER(OFFSET('Water Data'!$E$6,0,10*ROW('Water Data'!E35))),'Data Summary'!BW41="Yes"),OFFSET('Water Data'!$E$6,0,10*ROW('Water Data'!E35)),NA())</f>
        <v>#N/A</v>
      </c>
      <c r="I41" s="71" t="e">
        <f ca="true">+IF(AND(ISNUMBER(OFFSET('Water Data'!$E$9,0,10*ROW('Water Data'!E35))),'Data Summary'!BX41="Yes"),OFFSET('Water Data'!$E$9,0,10*ROW('Water Data'!E35)),NA())</f>
        <v>#N/A</v>
      </c>
      <c r="J41" s="71" t="e">
        <f ca="true">+IF(AND(ISNUMBER(OFFSET('Water Data'!$F$4,0,10*ROW('Water Data'!F35))),'Data Summary'!BY41="Yes"),100-OFFSET('Water Data'!$F$4,0,10*ROW('Water Data'!F35)),NA())</f>
        <v>#N/A</v>
      </c>
      <c r="K41" s="71" t="e">
        <f ca="true">+IF(AND(ISNUMBER(OFFSET('Water Data'!$F$6,0,10*ROW('Water Data'!F35))),'Data Summary'!BZ41="Yes"),OFFSET('Water Data'!$F$6,0,10*ROW('Water Data'!F35)),NA())</f>
        <v>#N/A</v>
      </c>
      <c r="L41" s="71" t="e">
        <f ca="true">+IF(AND(ISNUMBER(OFFSET('Water Data'!$F$9,0,10*ROW('Water Data'!F35))),'Data Summary'!CA41="Yes"),OFFSET('Water Data'!$F$9,0,10*ROW('Water Data'!F35)),NA())</f>
        <v>#N/A</v>
      </c>
      <c r="M41" s="71" t="e">
        <f ca="true">+IF(AND(ISNUMBER(OFFSET('Water Data'!$G$4,0,10*ROW('Water Data'!G35))),'Data Summary'!CB41="Yes"),100-OFFSET('Water Data'!$G$4,0,10*ROW('Water Data'!G35)),NA())</f>
        <v>#N/A</v>
      </c>
      <c r="N41" s="71" t="e">
        <f ca="true">+IF(AND(ISNUMBER(OFFSET('Water Data'!$G$6,0,10*ROW('Water Data'!G35))),'Data Summary'!CC41="Yes"),OFFSET('Water Data'!$G$6,0,10*ROW('Water Data'!G35)),NA())</f>
        <v>#N/A</v>
      </c>
      <c r="O41" s="71" t="e">
        <f ca="true">+IF(AND(ISNUMBER(OFFSET('Water Data'!$G$9,0,10*ROW('Water Data'!G35))),'Data Summary'!CD41="Yes"),OFFSET('Water Data'!$G$9,0,10*ROW('Water Data'!G35)),NA())</f>
        <v>#N/A</v>
      </c>
      <c r="P41" s="71" t="e">
        <f ca="true">+IF(AND(ISNUMBER(OFFSET('Water Data'!$H$4,0,10*ROW('Water Data'!H35))),'Data Summary'!CE41="Yes"),100-OFFSET('Water Data'!$H$4,0,10*ROW('Water Data'!H35)),NA())</f>
        <v>#N/A</v>
      </c>
      <c r="Q41" s="71" t="e">
        <f ca="true">+IF(AND(ISNUMBER(OFFSET('Water Data'!$H$6,0,10*ROW('Water Data'!H35))),'Data Summary'!CF41="Yes"),OFFSET('Water Data'!$H$6,0,10*ROW('Water Data'!H35)),NA())</f>
        <v>#N/A</v>
      </c>
      <c r="R41" s="71" t="e">
        <f ca="true">+IF(AND(ISNUMBER(OFFSET('Water Data'!$H$9,0,10*ROW('Water Data'!H35))),'Data Summary'!CG41="Yes"),OFFSET('Water Data'!$H$9,0,10*ROW('Water Data'!H35)),NA())</f>
        <v>#N/A</v>
      </c>
      <c r="S41" s="71" t="e">
        <f ca="true">+IF(AND(ISNUMBER(OFFSET('Water Data'!$I$4,0,10*ROW('Water Data'!I35))),'Data Summary'!CH41="Yes"),100-OFFSET('Water Data'!$I$4,0,10*ROW('Water Data'!I35)),NA())</f>
        <v>#N/A</v>
      </c>
      <c r="T41" s="71" t="e">
        <f ca="true">+IF(AND(ISNUMBER(OFFSET('Water Data'!$I$6,0,10*ROW('Water Data'!I35))),'Data Summary'!CI41="Yes"),OFFSET('Water Data'!$I$6,0,10*ROW('Water Data'!I35)),NA())</f>
        <v>#N/A</v>
      </c>
      <c r="U41" s="71" t="e">
        <f ca="true">+IF(AND(ISNUMBER(OFFSET('Water Data'!$I$9,0,10*ROW('Water Data'!I35))),'Data Summary'!CJ41="Yes"),OFFSET('Water Data'!$I$9,0,10*ROW('Water Data'!I35)),NA())</f>
        <v>#N/A</v>
      </c>
      <c r="V41" s="72" t="e">
        <f ca="true">+IF(AND(ISNUMBER(OFFSET('Sanitation Data'!$D$4,0,10*ROW('Sanitation Data'!D35))),'Data Summary'!CK41="Yes"),100-OFFSET('Sanitation Data'!$D$4,0,10*ROW('Sanitation Data'!D35)),NA())</f>
        <v>#N/A</v>
      </c>
      <c r="W41" s="72" t="e">
        <f ca="true">+IF(AND(ISNUMBER(OFFSET('Sanitation Data'!$D$6,0,10*ROW('Sanitation Data'!D35))),'Data Summary'!CL41="Yes"),OFFSET('Sanitation Data'!$D$6,0,10*ROW('Sanitation Data'!D35)),NA())</f>
        <v>#N/A</v>
      </c>
      <c r="X41" s="72" t="e">
        <f ca="true">+IF(AND(ISNUMBER(OFFSET('Sanitation Data'!$D$10,0,10*ROW('Sanitation Data'!D35))),'Data Summary'!CM41="Yes"),OFFSET('Sanitation Data'!$D$10,0,10*ROW('Sanitation Data'!D35)),NA())</f>
        <v>#N/A</v>
      </c>
      <c r="Y41" s="72" t="e">
        <f ca="true">+IF(AND(ISNUMBER(OFFSET('Sanitation Data'!$D$11,0,10*ROW('Sanitation Data'!D35))),'Data Summary'!CN41="Yes"),OFFSET('Sanitation Data'!$D$11,0,10*ROW('Sanitation Data'!D35)),NA())</f>
        <v>#N/A</v>
      </c>
      <c r="Z41" s="72" t="e">
        <f ca="true">+IF(AND(ISNUMBER(OFFSET('Sanitation Data'!$D$12,0,10*ROW('Sanitation Data'!D35))),'Data Summary'!CO41="Yes"),OFFSET('Sanitation Data'!$D$12,0,10*ROW('Sanitation Data'!D35)),NA())</f>
        <v>#N/A</v>
      </c>
      <c r="AA41" s="72" t="e">
        <f ca="true">+IF(AND(ISNUMBER(OFFSET('Sanitation Data'!$E$4,0,10*ROW('Sanitation Data'!E35))),'Data Summary'!CP41="Yes"),100-OFFSET('Sanitation Data'!$E$4,0,10*ROW('Sanitation Data'!E35)),NA())</f>
        <v>#N/A</v>
      </c>
      <c r="AB41" s="72" t="e">
        <f ca="true">+IF(AND(ISNUMBER(OFFSET('Sanitation Data'!$E$6,0,10*ROW('Sanitation Data'!E35))),'Data Summary'!CQ41="Yes"),OFFSET('Sanitation Data'!$E$6,0,10*ROW('Sanitation Data'!E35)),NA())</f>
        <v>#N/A</v>
      </c>
      <c r="AC41" s="72" t="e">
        <f ca="true">+IF(AND(ISNUMBER(OFFSET('Sanitation Data'!$E$10,0,10*ROW('Sanitation Data'!E35))),'Data Summary'!CR41="Yes"),OFFSET('Sanitation Data'!$E$10,0,10*ROW('Sanitation Data'!E35)),NA())</f>
        <v>#N/A</v>
      </c>
      <c r="AD41" s="72" t="e">
        <f ca="true">+IF(AND(ISNUMBER(OFFSET('Sanitation Data'!$E$11,0,10*ROW('Sanitation Data'!E35))),'Data Summary'!CS41="Yes"),OFFSET('Sanitation Data'!$E$11,0,10*ROW('Sanitation Data'!E35)),NA())</f>
        <v>#N/A</v>
      </c>
      <c r="AE41" s="72" t="e">
        <f ca="true">+IF(AND(ISNUMBER(OFFSET('Sanitation Data'!$E$12,0,10*ROW('Sanitation Data'!E35))),'Data Summary'!CT41="Yes"),OFFSET('Sanitation Data'!$E$12,0,10*ROW('Sanitation Data'!E35)),NA())</f>
        <v>#N/A</v>
      </c>
      <c r="AF41" s="72" t="e">
        <f ca="true">+IF(AND(ISNUMBER(OFFSET('Sanitation Data'!$F$4,0,10*ROW('Sanitation Data'!F35))),'Data Summary'!CU41="Yes"),100-OFFSET('Sanitation Data'!$F$4,0,10*ROW('Sanitation Data'!F35)),NA())</f>
        <v>#N/A</v>
      </c>
      <c r="AG41" s="72" t="e">
        <f ca="true">+IF(AND(ISNUMBER(OFFSET('Sanitation Data'!$F$6,0,10*ROW('Sanitation Data'!F35))),'Data Summary'!CV41="Yes"),OFFSET('Sanitation Data'!$F$6,0,10*ROW('Sanitation Data'!F35)),NA())</f>
        <v>#N/A</v>
      </c>
      <c r="AH41" s="72" t="e">
        <f ca="true">+IF(AND(ISNUMBER(OFFSET('Sanitation Data'!$F$10,0,10*ROW('Sanitation Data'!F35))),'Data Summary'!CW41="Yes"),OFFSET('Sanitation Data'!$F$10,0,10*ROW('Sanitation Data'!F35)),NA())</f>
        <v>#N/A</v>
      </c>
      <c r="AI41" s="72" t="e">
        <f ca="true">+IF(AND(ISNUMBER(OFFSET('Sanitation Data'!$F$11,0,10*ROW('Sanitation Data'!F35))),'Data Summary'!CX41="Yes"),OFFSET('Sanitation Data'!$F$11,0,10*ROW('Sanitation Data'!F35)),NA())</f>
        <v>#N/A</v>
      </c>
      <c r="AJ41" s="72" t="e">
        <f ca="true">+IF(AND(ISNUMBER(OFFSET('Sanitation Data'!$F$12,0,10*ROW('Sanitation Data'!F35))),'Data Summary'!CY41="Yes"),OFFSET('Sanitation Data'!$F$12,0,10*ROW('Sanitation Data'!F35)),NA())</f>
        <v>#N/A</v>
      </c>
      <c r="AK41" s="72" t="e">
        <f ca="true">+IF(AND(ISNUMBER(OFFSET('Sanitation Data'!$G$4,0,10*ROW('Sanitation Data'!G35))),'Data Summary'!CZ41="Yes"),100-OFFSET('Sanitation Data'!$G$4,0,10*ROW('Sanitation Data'!G35)),NA())</f>
        <v>#N/A</v>
      </c>
      <c r="AL41" s="72" t="e">
        <f ca="true">+IF(AND(ISNUMBER(OFFSET('Sanitation Data'!$G$6,0,10*ROW('Sanitation Data'!G35))),'Data Summary'!DA41="Yes"),OFFSET('Sanitation Data'!$G$6,0,10*ROW('Sanitation Data'!G35)),NA())</f>
        <v>#N/A</v>
      </c>
      <c r="AM41" s="72" t="e">
        <f ca="true">+IF(AND(ISNUMBER(OFFSET('Sanitation Data'!$G$10,0,10*ROW('Sanitation Data'!G35))),'Data Summary'!DB41="Yes"),OFFSET('Sanitation Data'!$G$10,0,10*ROW('Sanitation Data'!G35)),NA())</f>
        <v>#N/A</v>
      </c>
      <c r="AN41" s="72" t="e">
        <f ca="true">+IF(AND(ISNUMBER(OFFSET('Sanitation Data'!$G$11,0,10*ROW('Sanitation Data'!G35))),'Data Summary'!DC41="Yes"),OFFSET('Sanitation Data'!$G$11,0,10*ROW('Sanitation Data'!G35)),NA())</f>
        <v>#N/A</v>
      </c>
      <c r="AO41" s="72" t="e">
        <f ca="true">+IF(AND(ISNUMBER(OFFSET('Sanitation Data'!$G$12,0,10*ROW('Sanitation Data'!G35))),'Data Summary'!DD41="Yes"),OFFSET('Sanitation Data'!$G$12,0,10*ROW('Sanitation Data'!G35)),NA())</f>
        <v>#N/A</v>
      </c>
      <c r="AP41" s="72" t="e">
        <f ca="true">+IF(AND(ISNUMBER(OFFSET('Sanitation Data'!$H$4,0,10*ROW('Sanitation Data'!H35))),'Data Summary'!DE41="Yes"),100-OFFSET('Sanitation Data'!$H$4,0,10*ROW('Sanitation Data'!H35)),NA())</f>
        <v>#N/A</v>
      </c>
      <c r="AQ41" s="72" t="e">
        <f ca="true">+IF(AND(ISNUMBER(OFFSET('Sanitation Data'!$H$6,0,10*ROW('Sanitation Data'!H35))),'Data Summary'!DF41="Yes"),OFFSET('Sanitation Data'!$H$6,0,10*ROW('Sanitation Data'!H35)),NA())</f>
        <v>#N/A</v>
      </c>
      <c r="AR41" s="72" t="e">
        <f ca="true">+IF(AND(ISNUMBER(OFFSET('Sanitation Data'!$H$10,0,10*ROW('Sanitation Data'!H35))),'Data Summary'!DG41="Yes"),OFFSET('Sanitation Data'!$H$10,0,10*ROW('Sanitation Data'!H35)),NA())</f>
        <v>#N/A</v>
      </c>
      <c r="AS41" s="72" t="e">
        <f ca="true">+IF(AND(ISNUMBER(OFFSET('Sanitation Data'!$H$11,0,10*ROW('Sanitation Data'!H35))),'Data Summary'!DH41="Yes"),OFFSET('Sanitation Data'!$H$11,0,10*ROW('Sanitation Data'!H35)),NA())</f>
        <v>#N/A</v>
      </c>
      <c r="AT41" s="72" t="e">
        <f ca="true">+IF(AND(ISNUMBER(OFFSET('Sanitation Data'!$H$12,0,10*ROW('Sanitation Data'!H35))),'Data Summary'!DI41="Yes"),OFFSET('Sanitation Data'!$H$12,0,10*ROW('Sanitation Data'!H35)),NA())</f>
        <v>#N/A</v>
      </c>
      <c r="AU41" s="72" t="e">
        <f ca="true">+IF(AND(ISNUMBER(OFFSET('Sanitation Data'!$I$4,0,10*ROW('Sanitation Data'!I35))),'Data Summary'!DJ41="Yes"),100-OFFSET('Sanitation Data'!$I$4,0,10*ROW('Sanitation Data'!I35)),NA())</f>
        <v>#N/A</v>
      </c>
      <c r="AV41" s="72" t="e">
        <f ca="true">+IF(AND(ISNUMBER(OFFSET('Sanitation Data'!$I$6,0,10*ROW('Sanitation Data'!I35))),'Data Summary'!DK41="Yes"),OFFSET('Sanitation Data'!$I$6,0,10*ROW('Sanitation Data'!I35)),NA())</f>
        <v>#N/A</v>
      </c>
      <c r="AW41" s="72" t="e">
        <f ca="true">+IF(AND(ISNUMBER(OFFSET('Sanitation Data'!$I$10,0,10*ROW('Sanitation Data'!I35))),'Data Summary'!DL41="Yes"),OFFSET('Sanitation Data'!$I$10,0,10*ROW('Sanitation Data'!I35)),NA())</f>
        <v>#N/A</v>
      </c>
      <c r="AX41" s="72" t="e">
        <f ca="true">+IF(AND(ISNUMBER(OFFSET('Sanitation Data'!$I$11,0,10*ROW('Sanitation Data'!I35))),'Data Summary'!DM41="Yes"),OFFSET('Sanitation Data'!$I$11,0,10*ROW('Sanitation Data'!I35)),NA())</f>
        <v>#N/A</v>
      </c>
      <c r="AY41" s="72" t="e">
        <f ca="true">+IF(AND(ISNUMBER(OFFSET('Sanitation Data'!$I$12,0,10*ROW('Sanitation Data'!I35))),'Data Summary'!DN41="Yes"),OFFSET('Sanitation Data'!$I$12,0,10*ROW('Sanitation Data'!I35)),NA())</f>
        <v>#N/A</v>
      </c>
      <c r="AZ41" s="73" t="e">
        <f ca="true">+IF(AND(ISNUMBER(OFFSET('Hygiene Data'!$D$5,0,10*ROW('Hygiene Data'!D35))),'Data Summary'!DO41="Yes"),OFFSET('Hygiene Data'!$D$5,0,10*ROW('Hygiene Data'!D35)),NA())</f>
        <v>#N/A</v>
      </c>
      <c r="BA41" s="73" t="e">
        <f ca="true">+IF(AND(ISNUMBER(OFFSET('Hygiene Data'!$D$7,0,10*ROW('Hygiene Data'!D35))),'Data Summary'!DP41="Yes"),OFFSET('Hygiene Data'!$D$7,0,10*ROW('Hygiene Data'!D35)),NA())</f>
        <v>#N/A</v>
      </c>
      <c r="BB41" s="73" t="e">
        <f ca="true">+IF(AND(ISNUMBER(OFFSET('Hygiene Data'!$D$9,0,10*ROW('Hygiene Data'!D35))),'Data Summary'!DQ41="Yes"),OFFSET('Hygiene Data'!$D$9,0,10*ROW('Hygiene Data'!D35)),NA())</f>
        <v>#N/A</v>
      </c>
      <c r="BC41" s="73" t="e">
        <f ca="true">+IF(AND(ISNUMBER(OFFSET('Hygiene Data'!$E$5,0,10*ROW('Hygiene Data'!E35))),'Data Summary'!DR41="Yes"),OFFSET('Hygiene Data'!$E$5,0,10*ROW('Hygiene Data'!E35)),NA())</f>
        <v>#N/A</v>
      </c>
      <c r="BD41" s="73" t="e">
        <f ca="true">+IF(AND(ISNUMBER(OFFSET('Hygiene Data'!$E$7,0,10*ROW('Hygiene Data'!E35))),'Data Summary'!DS41="Yes"),OFFSET('Hygiene Data'!$E$7,0,10*ROW('Hygiene Data'!E35)),NA())</f>
        <v>#N/A</v>
      </c>
      <c r="BE41" s="73" t="e">
        <f ca="true">+IF(AND(ISNUMBER(OFFSET('Hygiene Data'!$E$9,0,10*ROW('Hygiene Data'!E35))),'Data Summary'!DT41="Yes"),OFFSET('Hygiene Data'!$E$9,0,10*ROW('Hygiene Data'!E35)),NA())</f>
        <v>#N/A</v>
      </c>
      <c r="BF41" s="73" t="e">
        <f ca="true">+IF(AND(ISNUMBER(OFFSET('Hygiene Data'!$F$5,0,10*ROW('Hygiene Data'!F35))),'Data Summary'!DU41="Yes"),OFFSET('Hygiene Data'!$F$5,0,10*ROW('Hygiene Data'!F35)),NA())</f>
        <v>#N/A</v>
      </c>
      <c r="BG41" s="73" t="e">
        <f ca="true">+IF(AND(ISNUMBER(OFFSET('Hygiene Data'!$F$7,0,10*ROW('Hygiene Data'!F35))),'Data Summary'!DV41="Yes"),OFFSET('Hygiene Data'!$F$7,0,10*ROW('Hygiene Data'!F35)),NA())</f>
        <v>#N/A</v>
      </c>
      <c r="BH41" s="73" t="e">
        <f ca="true">+IF(AND(ISNUMBER(OFFSET('Hygiene Data'!$F$9,0,10*ROW('Hygiene Data'!F35))),'Data Summary'!DW41="Yes"),OFFSET('Hygiene Data'!$F$9,0,10*ROW('Hygiene Data'!F35)),NA())</f>
        <v>#N/A</v>
      </c>
      <c r="BI41" s="73" t="e">
        <f ca="true">+IF(AND(ISNUMBER(OFFSET('Hygiene Data'!$G$5,0,10*ROW('Hygiene Data'!G35))),'Data Summary'!DX41="Yes"),OFFSET('Hygiene Data'!$G$5,0,10*ROW('Hygiene Data'!G35)),NA())</f>
        <v>#N/A</v>
      </c>
      <c r="BJ41" s="73" t="e">
        <f ca="true">+IF(AND(ISNUMBER(OFFSET('Hygiene Data'!$G$7,0,10*ROW('Hygiene Data'!G35))),'Data Summary'!DY41="Yes"),OFFSET('Hygiene Data'!$G$7,0,10*ROW('Hygiene Data'!G35)),NA())</f>
        <v>#N/A</v>
      </c>
      <c r="BK41" s="73" t="e">
        <f ca="true">+IF(AND(ISNUMBER(OFFSET('Hygiene Data'!$G$9,0,10*ROW('Hygiene Data'!G35))),'Data Summary'!DZ41="Yes"),OFFSET('Hygiene Data'!$G$9,0,10*ROW('Hygiene Data'!G35)),NA())</f>
        <v>#N/A</v>
      </c>
      <c r="BL41" s="73" t="e">
        <f ca="true">+IF(AND(ISNUMBER(OFFSET('Hygiene Data'!$H$5,0,10*ROW('Hygiene Data'!H35))),'Data Summary'!EA41="Yes"),OFFSET('Hygiene Data'!$H$5,0,10*ROW('Hygiene Data'!H35)),NA())</f>
        <v>#N/A</v>
      </c>
      <c r="BM41" s="73" t="e">
        <f ca="true">+IF(AND(ISNUMBER(OFFSET('Hygiene Data'!$H$7,0,10*ROW('Hygiene Data'!H35))),'Data Summary'!EB41="Yes"),OFFSET('Hygiene Data'!$H$7,0,10*ROW('Hygiene Data'!H35)),NA())</f>
        <v>#N/A</v>
      </c>
      <c r="BN41" s="73" t="e">
        <f ca="true">+IF(AND(ISNUMBER(OFFSET('Hygiene Data'!$H$9,0,10*ROW('Hygiene Data'!H35))),'Data Summary'!EC41="Yes"),OFFSET('Hygiene Data'!$H$9,0,10*ROW('Hygiene Data'!H35)),NA())</f>
        <v>#N/A</v>
      </c>
      <c r="BO41" s="73" t="e">
        <f ca="true">+IF(AND(ISNUMBER(OFFSET('Hygiene Data'!$I$5,0,10*ROW('Hygiene Data'!I35))),'Data Summary'!ED41="Yes"),OFFSET('Hygiene Data'!$I$5,0,10*ROW('Hygiene Data'!I35)),NA())</f>
        <v>#N/A</v>
      </c>
      <c r="BP41" s="73" t="e">
        <f ca="true">+IF(AND(ISNUMBER(OFFSET('Hygiene Data'!$I$7,0,10*ROW('Hygiene Data'!I35))),'Data Summary'!EE41="Yes"),OFFSET('Hygiene Data'!$I$7,0,10*ROW('Hygiene Data'!I35)),NA())</f>
        <v>#N/A</v>
      </c>
      <c r="BQ41" s="73" t="e">
        <f ca="true">+IF(AND(ISNUMBER(OFFSET('Hygiene Data'!$I$9,0,10*ROW('Hygiene Data'!I35))),'Data Summary'!EF41="Yes"),OFFSET('Hygiene Data'!$I$9,0,10*ROW('Hygiene Data'!I35)),NA())</f>
        <v>#N/A</v>
      </c>
    </row>
    <row xmlns:x14ac="http://schemas.microsoft.com/office/spreadsheetml/2009/9/ac" r="42" x14ac:dyDescent="0.2">
      <c r="A42" s="294" t="e">
        <f ca="true">+RIGHT('Data Summary'!A42,LEN('Data Summary'!A42)-9)</f>
        <v>#VALUE!</v>
      </c>
      <c r="B42" s="28" t="str">
        <f ca="true">+IF(ISTEXT('Data Summary'!B42),'Data Summary'!B42,"")</f>
        <v/>
      </c>
      <c r="C42" s="293" t="e">
        <f ca="true">+VALUE('Data Summary'!C42)</f>
        <v>#VALUE!</v>
      </c>
      <c r="D42" s="71" t="e">
        <f ca="true">+IF(AND(ISNUMBER(OFFSET('Water Data'!$D$4,0,10*ROW('Water Data'!D36))),'Data Summary'!BS42="Yes"),100-OFFSET('Water Data'!$D$4,0,10*ROW('Water Data'!D36)),NA())</f>
        <v>#N/A</v>
      </c>
      <c r="E42" s="71" t="e">
        <f ca="true">+IF(AND(ISNUMBER(OFFSET('Water Data'!$D$6,0,10*ROW('Water Data'!D36))),'Data Summary'!BT42="Yes"),OFFSET('Water Data'!$D$6,0,10*ROW('Water Data'!D36)),NA())</f>
        <v>#N/A</v>
      </c>
      <c r="F42" s="71" t="e">
        <f ca="true">+IF(AND(ISNUMBER(OFFSET('Water Data'!$D$9,0,10*ROW('Water Data'!D36))),'Data Summary'!BU42="Yes"),OFFSET('Water Data'!$D$9,0,10*ROW('Water Data'!D36)),NA())</f>
        <v>#N/A</v>
      </c>
      <c r="G42" s="71" t="e">
        <f ca="true">+IF(AND(ISNUMBER(OFFSET('Water Data'!$E$4,0,10*ROW('Water Data'!E36))),'Data Summary'!BV42="Yes"),100-OFFSET('Water Data'!$E$4,0,10*ROW('Water Data'!E36)),NA())</f>
        <v>#N/A</v>
      </c>
      <c r="H42" s="71" t="e">
        <f ca="true">+IF(AND(ISNUMBER(OFFSET('Water Data'!$E$6,0,10*ROW('Water Data'!E36))),'Data Summary'!BW42="Yes"),OFFSET('Water Data'!$E$6,0,10*ROW('Water Data'!E36)),NA())</f>
        <v>#N/A</v>
      </c>
      <c r="I42" s="71" t="e">
        <f ca="true">+IF(AND(ISNUMBER(OFFSET('Water Data'!$E$9,0,10*ROW('Water Data'!E36))),'Data Summary'!BX42="Yes"),OFFSET('Water Data'!$E$9,0,10*ROW('Water Data'!E36)),NA())</f>
        <v>#N/A</v>
      </c>
      <c r="J42" s="71" t="e">
        <f ca="true">+IF(AND(ISNUMBER(OFFSET('Water Data'!$F$4,0,10*ROW('Water Data'!F36))),'Data Summary'!BY42="Yes"),100-OFFSET('Water Data'!$F$4,0,10*ROW('Water Data'!F36)),NA())</f>
        <v>#N/A</v>
      </c>
      <c r="K42" s="71" t="e">
        <f ca="true">+IF(AND(ISNUMBER(OFFSET('Water Data'!$F$6,0,10*ROW('Water Data'!F36))),'Data Summary'!BZ42="Yes"),OFFSET('Water Data'!$F$6,0,10*ROW('Water Data'!F36)),NA())</f>
        <v>#N/A</v>
      </c>
      <c r="L42" s="71" t="e">
        <f ca="true">+IF(AND(ISNUMBER(OFFSET('Water Data'!$F$9,0,10*ROW('Water Data'!F36))),'Data Summary'!CA42="Yes"),OFFSET('Water Data'!$F$9,0,10*ROW('Water Data'!F36)),NA())</f>
        <v>#N/A</v>
      </c>
      <c r="M42" s="71" t="e">
        <f ca="true">+IF(AND(ISNUMBER(OFFSET('Water Data'!$G$4,0,10*ROW('Water Data'!G36))),'Data Summary'!CB42="Yes"),100-OFFSET('Water Data'!$G$4,0,10*ROW('Water Data'!G36)),NA())</f>
        <v>#N/A</v>
      </c>
      <c r="N42" s="71" t="e">
        <f ca="true">+IF(AND(ISNUMBER(OFFSET('Water Data'!$G$6,0,10*ROW('Water Data'!G36))),'Data Summary'!CC42="Yes"),OFFSET('Water Data'!$G$6,0,10*ROW('Water Data'!G36)),NA())</f>
        <v>#N/A</v>
      </c>
      <c r="O42" s="71" t="e">
        <f ca="true">+IF(AND(ISNUMBER(OFFSET('Water Data'!$G$9,0,10*ROW('Water Data'!G36))),'Data Summary'!CD42="Yes"),OFFSET('Water Data'!$G$9,0,10*ROW('Water Data'!G36)),NA())</f>
        <v>#N/A</v>
      </c>
      <c r="P42" s="71" t="e">
        <f ca="true">+IF(AND(ISNUMBER(OFFSET('Water Data'!$H$4,0,10*ROW('Water Data'!H36))),'Data Summary'!CE42="Yes"),100-OFFSET('Water Data'!$H$4,0,10*ROW('Water Data'!H36)),NA())</f>
        <v>#N/A</v>
      </c>
      <c r="Q42" s="71" t="e">
        <f ca="true">+IF(AND(ISNUMBER(OFFSET('Water Data'!$H$6,0,10*ROW('Water Data'!H36))),'Data Summary'!CF42="Yes"),OFFSET('Water Data'!$H$6,0,10*ROW('Water Data'!H36)),NA())</f>
        <v>#N/A</v>
      </c>
      <c r="R42" s="71" t="e">
        <f ca="true">+IF(AND(ISNUMBER(OFFSET('Water Data'!$H$9,0,10*ROW('Water Data'!H36))),'Data Summary'!CG42="Yes"),OFFSET('Water Data'!$H$9,0,10*ROW('Water Data'!H36)),NA())</f>
        <v>#N/A</v>
      </c>
      <c r="S42" s="71" t="e">
        <f ca="true">+IF(AND(ISNUMBER(OFFSET('Water Data'!$I$4,0,10*ROW('Water Data'!I36))),'Data Summary'!CH42="Yes"),100-OFFSET('Water Data'!$I$4,0,10*ROW('Water Data'!I36)),NA())</f>
        <v>#N/A</v>
      </c>
      <c r="T42" s="71" t="e">
        <f ca="true">+IF(AND(ISNUMBER(OFFSET('Water Data'!$I$6,0,10*ROW('Water Data'!I36))),'Data Summary'!CI42="Yes"),OFFSET('Water Data'!$I$6,0,10*ROW('Water Data'!I36)),NA())</f>
        <v>#N/A</v>
      </c>
      <c r="U42" s="71" t="e">
        <f ca="true">+IF(AND(ISNUMBER(OFFSET('Water Data'!$I$9,0,10*ROW('Water Data'!I36))),'Data Summary'!CJ42="Yes"),OFFSET('Water Data'!$I$9,0,10*ROW('Water Data'!I36)),NA())</f>
        <v>#N/A</v>
      </c>
      <c r="V42" s="72" t="e">
        <f ca="true">+IF(AND(ISNUMBER(OFFSET('Sanitation Data'!$D$4,0,10*ROW('Sanitation Data'!D36))),'Data Summary'!CK42="Yes"),100-OFFSET('Sanitation Data'!$D$4,0,10*ROW('Sanitation Data'!D36)),NA())</f>
        <v>#N/A</v>
      </c>
      <c r="W42" s="72" t="e">
        <f ca="true">+IF(AND(ISNUMBER(OFFSET('Sanitation Data'!$D$6,0,10*ROW('Sanitation Data'!D36))),'Data Summary'!CL42="Yes"),OFFSET('Sanitation Data'!$D$6,0,10*ROW('Sanitation Data'!D36)),NA())</f>
        <v>#N/A</v>
      </c>
      <c r="X42" s="72" t="e">
        <f ca="true">+IF(AND(ISNUMBER(OFFSET('Sanitation Data'!$D$10,0,10*ROW('Sanitation Data'!D36))),'Data Summary'!CM42="Yes"),OFFSET('Sanitation Data'!$D$10,0,10*ROW('Sanitation Data'!D36)),NA())</f>
        <v>#N/A</v>
      </c>
      <c r="Y42" s="72" t="e">
        <f ca="true">+IF(AND(ISNUMBER(OFFSET('Sanitation Data'!$D$11,0,10*ROW('Sanitation Data'!D36))),'Data Summary'!CN42="Yes"),OFFSET('Sanitation Data'!$D$11,0,10*ROW('Sanitation Data'!D36)),NA())</f>
        <v>#N/A</v>
      </c>
      <c r="Z42" s="72" t="e">
        <f ca="true">+IF(AND(ISNUMBER(OFFSET('Sanitation Data'!$D$12,0,10*ROW('Sanitation Data'!D36))),'Data Summary'!CO42="Yes"),OFFSET('Sanitation Data'!$D$12,0,10*ROW('Sanitation Data'!D36)),NA())</f>
        <v>#N/A</v>
      </c>
      <c r="AA42" s="72" t="e">
        <f ca="true">+IF(AND(ISNUMBER(OFFSET('Sanitation Data'!$E$4,0,10*ROW('Sanitation Data'!E36))),'Data Summary'!CP42="Yes"),100-OFFSET('Sanitation Data'!$E$4,0,10*ROW('Sanitation Data'!E36)),NA())</f>
        <v>#N/A</v>
      </c>
      <c r="AB42" s="72" t="e">
        <f ca="true">+IF(AND(ISNUMBER(OFFSET('Sanitation Data'!$E$6,0,10*ROW('Sanitation Data'!E36))),'Data Summary'!CQ42="Yes"),OFFSET('Sanitation Data'!$E$6,0,10*ROW('Sanitation Data'!E36)),NA())</f>
        <v>#N/A</v>
      </c>
      <c r="AC42" s="72" t="e">
        <f ca="true">+IF(AND(ISNUMBER(OFFSET('Sanitation Data'!$E$10,0,10*ROW('Sanitation Data'!E36))),'Data Summary'!CR42="Yes"),OFFSET('Sanitation Data'!$E$10,0,10*ROW('Sanitation Data'!E36)),NA())</f>
        <v>#N/A</v>
      </c>
      <c r="AD42" s="72" t="e">
        <f ca="true">+IF(AND(ISNUMBER(OFFSET('Sanitation Data'!$E$11,0,10*ROW('Sanitation Data'!E36))),'Data Summary'!CS42="Yes"),OFFSET('Sanitation Data'!$E$11,0,10*ROW('Sanitation Data'!E36)),NA())</f>
        <v>#N/A</v>
      </c>
      <c r="AE42" s="72" t="e">
        <f ca="true">+IF(AND(ISNUMBER(OFFSET('Sanitation Data'!$E$12,0,10*ROW('Sanitation Data'!E36))),'Data Summary'!CT42="Yes"),OFFSET('Sanitation Data'!$E$12,0,10*ROW('Sanitation Data'!E36)),NA())</f>
        <v>#N/A</v>
      </c>
      <c r="AF42" s="72" t="e">
        <f ca="true">+IF(AND(ISNUMBER(OFFSET('Sanitation Data'!$F$4,0,10*ROW('Sanitation Data'!F36))),'Data Summary'!CU42="Yes"),100-OFFSET('Sanitation Data'!$F$4,0,10*ROW('Sanitation Data'!F36)),NA())</f>
        <v>#N/A</v>
      </c>
      <c r="AG42" s="72" t="e">
        <f ca="true">+IF(AND(ISNUMBER(OFFSET('Sanitation Data'!$F$6,0,10*ROW('Sanitation Data'!F36))),'Data Summary'!CV42="Yes"),OFFSET('Sanitation Data'!$F$6,0,10*ROW('Sanitation Data'!F36)),NA())</f>
        <v>#N/A</v>
      </c>
      <c r="AH42" s="72" t="e">
        <f ca="true">+IF(AND(ISNUMBER(OFFSET('Sanitation Data'!$F$10,0,10*ROW('Sanitation Data'!F36))),'Data Summary'!CW42="Yes"),OFFSET('Sanitation Data'!$F$10,0,10*ROW('Sanitation Data'!F36)),NA())</f>
        <v>#N/A</v>
      </c>
      <c r="AI42" s="72" t="e">
        <f ca="true">+IF(AND(ISNUMBER(OFFSET('Sanitation Data'!$F$11,0,10*ROW('Sanitation Data'!F36))),'Data Summary'!CX42="Yes"),OFFSET('Sanitation Data'!$F$11,0,10*ROW('Sanitation Data'!F36)),NA())</f>
        <v>#N/A</v>
      </c>
      <c r="AJ42" s="72" t="e">
        <f ca="true">+IF(AND(ISNUMBER(OFFSET('Sanitation Data'!$F$12,0,10*ROW('Sanitation Data'!F36))),'Data Summary'!CY42="Yes"),OFFSET('Sanitation Data'!$F$12,0,10*ROW('Sanitation Data'!F36)),NA())</f>
        <v>#N/A</v>
      </c>
      <c r="AK42" s="72" t="e">
        <f ca="true">+IF(AND(ISNUMBER(OFFSET('Sanitation Data'!$G$4,0,10*ROW('Sanitation Data'!G36))),'Data Summary'!CZ42="Yes"),100-OFFSET('Sanitation Data'!$G$4,0,10*ROW('Sanitation Data'!G36)),NA())</f>
        <v>#N/A</v>
      </c>
      <c r="AL42" s="72" t="e">
        <f ca="true">+IF(AND(ISNUMBER(OFFSET('Sanitation Data'!$G$6,0,10*ROW('Sanitation Data'!G36))),'Data Summary'!DA42="Yes"),OFFSET('Sanitation Data'!$G$6,0,10*ROW('Sanitation Data'!G36)),NA())</f>
        <v>#N/A</v>
      </c>
      <c r="AM42" s="72" t="e">
        <f ca="true">+IF(AND(ISNUMBER(OFFSET('Sanitation Data'!$G$10,0,10*ROW('Sanitation Data'!G36))),'Data Summary'!DB42="Yes"),OFFSET('Sanitation Data'!$G$10,0,10*ROW('Sanitation Data'!G36)),NA())</f>
        <v>#N/A</v>
      </c>
      <c r="AN42" s="72" t="e">
        <f ca="true">+IF(AND(ISNUMBER(OFFSET('Sanitation Data'!$G$11,0,10*ROW('Sanitation Data'!G36))),'Data Summary'!DC42="Yes"),OFFSET('Sanitation Data'!$G$11,0,10*ROW('Sanitation Data'!G36)),NA())</f>
        <v>#N/A</v>
      </c>
      <c r="AO42" s="72" t="e">
        <f ca="true">+IF(AND(ISNUMBER(OFFSET('Sanitation Data'!$G$12,0,10*ROW('Sanitation Data'!G36))),'Data Summary'!DD42="Yes"),OFFSET('Sanitation Data'!$G$12,0,10*ROW('Sanitation Data'!G36)),NA())</f>
        <v>#N/A</v>
      </c>
      <c r="AP42" s="72" t="e">
        <f ca="true">+IF(AND(ISNUMBER(OFFSET('Sanitation Data'!$H$4,0,10*ROW('Sanitation Data'!H36))),'Data Summary'!DE42="Yes"),100-OFFSET('Sanitation Data'!$H$4,0,10*ROW('Sanitation Data'!H36)),NA())</f>
        <v>#N/A</v>
      </c>
      <c r="AQ42" s="72" t="e">
        <f ca="true">+IF(AND(ISNUMBER(OFFSET('Sanitation Data'!$H$6,0,10*ROW('Sanitation Data'!H36))),'Data Summary'!DF42="Yes"),OFFSET('Sanitation Data'!$H$6,0,10*ROW('Sanitation Data'!H36)),NA())</f>
        <v>#N/A</v>
      </c>
      <c r="AR42" s="72" t="e">
        <f ca="true">+IF(AND(ISNUMBER(OFFSET('Sanitation Data'!$H$10,0,10*ROW('Sanitation Data'!H36))),'Data Summary'!DG42="Yes"),OFFSET('Sanitation Data'!$H$10,0,10*ROW('Sanitation Data'!H36)),NA())</f>
        <v>#N/A</v>
      </c>
      <c r="AS42" s="72" t="e">
        <f ca="true">+IF(AND(ISNUMBER(OFFSET('Sanitation Data'!$H$11,0,10*ROW('Sanitation Data'!H36))),'Data Summary'!DH42="Yes"),OFFSET('Sanitation Data'!$H$11,0,10*ROW('Sanitation Data'!H36)),NA())</f>
        <v>#N/A</v>
      </c>
      <c r="AT42" s="72" t="e">
        <f ca="true">+IF(AND(ISNUMBER(OFFSET('Sanitation Data'!$H$12,0,10*ROW('Sanitation Data'!H36))),'Data Summary'!DI42="Yes"),OFFSET('Sanitation Data'!$H$12,0,10*ROW('Sanitation Data'!H36)),NA())</f>
        <v>#N/A</v>
      </c>
      <c r="AU42" s="72" t="e">
        <f ca="true">+IF(AND(ISNUMBER(OFFSET('Sanitation Data'!$I$4,0,10*ROW('Sanitation Data'!I36))),'Data Summary'!DJ42="Yes"),100-OFFSET('Sanitation Data'!$I$4,0,10*ROW('Sanitation Data'!I36)),NA())</f>
        <v>#N/A</v>
      </c>
      <c r="AV42" s="72" t="e">
        <f ca="true">+IF(AND(ISNUMBER(OFFSET('Sanitation Data'!$I$6,0,10*ROW('Sanitation Data'!I36))),'Data Summary'!DK42="Yes"),OFFSET('Sanitation Data'!$I$6,0,10*ROW('Sanitation Data'!I36)),NA())</f>
        <v>#N/A</v>
      </c>
      <c r="AW42" s="72" t="e">
        <f ca="true">+IF(AND(ISNUMBER(OFFSET('Sanitation Data'!$I$10,0,10*ROW('Sanitation Data'!I36))),'Data Summary'!DL42="Yes"),OFFSET('Sanitation Data'!$I$10,0,10*ROW('Sanitation Data'!I36)),NA())</f>
        <v>#N/A</v>
      </c>
      <c r="AX42" s="72" t="e">
        <f ca="true">+IF(AND(ISNUMBER(OFFSET('Sanitation Data'!$I$11,0,10*ROW('Sanitation Data'!I36))),'Data Summary'!DM42="Yes"),OFFSET('Sanitation Data'!$I$11,0,10*ROW('Sanitation Data'!I36)),NA())</f>
        <v>#N/A</v>
      </c>
      <c r="AY42" s="72" t="e">
        <f ca="true">+IF(AND(ISNUMBER(OFFSET('Sanitation Data'!$I$12,0,10*ROW('Sanitation Data'!I36))),'Data Summary'!DN42="Yes"),OFFSET('Sanitation Data'!$I$12,0,10*ROW('Sanitation Data'!I36)),NA())</f>
        <v>#N/A</v>
      </c>
      <c r="AZ42" s="73" t="e">
        <f ca="true">+IF(AND(ISNUMBER(OFFSET('Hygiene Data'!$D$5,0,10*ROW('Hygiene Data'!D36))),'Data Summary'!DO42="Yes"),OFFSET('Hygiene Data'!$D$5,0,10*ROW('Hygiene Data'!D36)),NA())</f>
        <v>#N/A</v>
      </c>
      <c r="BA42" s="73" t="e">
        <f ca="true">+IF(AND(ISNUMBER(OFFSET('Hygiene Data'!$D$7,0,10*ROW('Hygiene Data'!D36))),'Data Summary'!DP42="Yes"),OFFSET('Hygiene Data'!$D$7,0,10*ROW('Hygiene Data'!D36)),NA())</f>
        <v>#N/A</v>
      </c>
      <c r="BB42" s="73" t="e">
        <f ca="true">+IF(AND(ISNUMBER(OFFSET('Hygiene Data'!$D$9,0,10*ROW('Hygiene Data'!D36))),'Data Summary'!DQ42="Yes"),OFFSET('Hygiene Data'!$D$9,0,10*ROW('Hygiene Data'!D36)),NA())</f>
        <v>#N/A</v>
      </c>
      <c r="BC42" s="73" t="e">
        <f ca="true">+IF(AND(ISNUMBER(OFFSET('Hygiene Data'!$E$5,0,10*ROW('Hygiene Data'!E36))),'Data Summary'!DR42="Yes"),OFFSET('Hygiene Data'!$E$5,0,10*ROW('Hygiene Data'!E36)),NA())</f>
        <v>#N/A</v>
      </c>
      <c r="BD42" s="73" t="e">
        <f ca="true">+IF(AND(ISNUMBER(OFFSET('Hygiene Data'!$E$7,0,10*ROW('Hygiene Data'!E36))),'Data Summary'!DS42="Yes"),OFFSET('Hygiene Data'!$E$7,0,10*ROW('Hygiene Data'!E36)),NA())</f>
        <v>#N/A</v>
      </c>
      <c r="BE42" s="73" t="e">
        <f ca="true">+IF(AND(ISNUMBER(OFFSET('Hygiene Data'!$E$9,0,10*ROW('Hygiene Data'!E36))),'Data Summary'!DT42="Yes"),OFFSET('Hygiene Data'!$E$9,0,10*ROW('Hygiene Data'!E36)),NA())</f>
        <v>#N/A</v>
      </c>
      <c r="BF42" s="73" t="e">
        <f ca="true">+IF(AND(ISNUMBER(OFFSET('Hygiene Data'!$F$5,0,10*ROW('Hygiene Data'!F36))),'Data Summary'!DU42="Yes"),OFFSET('Hygiene Data'!$F$5,0,10*ROW('Hygiene Data'!F36)),NA())</f>
        <v>#N/A</v>
      </c>
      <c r="BG42" s="73" t="e">
        <f ca="true">+IF(AND(ISNUMBER(OFFSET('Hygiene Data'!$F$7,0,10*ROW('Hygiene Data'!F36))),'Data Summary'!DV42="Yes"),OFFSET('Hygiene Data'!$F$7,0,10*ROW('Hygiene Data'!F36)),NA())</f>
        <v>#N/A</v>
      </c>
      <c r="BH42" s="73" t="e">
        <f ca="true">+IF(AND(ISNUMBER(OFFSET('Hygiene Data'!$F$9,0,10*ROW('Hygiene Data'!F36))),'Data Summary'!DW42="Yes"),OFFSET('Hygiene Data'!$F$9,0,10*ROW('Hygiene Data'!F36)),NA())</f>
        <v>#N/A</v>
      </c>
      <c r="BI42" s="73" t="e">
        <f ca="true">+IF(AND(ISNUMBER(OFFSET('Hygiene Data'!$G$5,0,10*ROW('Hygiene Data'!G36))),'Data Summary'!DX42="Yes"),OFFSET('Hygiene Data'!$G$5,0,10*ROW('Hygiene Data'!G36)),NA())</f>
        <v>#N/A</v>
      </c>
      <c r="BJ42" s="73" t="e">
        <f ca="true">+IF(AND(ISNUMBER(OFFSET('Hygiene Data'!$G$7,0,10*ROW('Hygiene Data'!G36))),'Data Summary'!DY42="Yes"),OFFSET('Hygiene Data'!$G$7,0,10*ROW('Hygiene Data'!G36)),NA())</f>
        <v>#N/A</v>
      </c>
      <c r="BK42" s="73" t="e">
        <f ca="true">+IF(AND(ISNUMBER(OFFSET('Hygiene Data'!$G$9,0,10*ROW('Hygiene Data'!G36))),'Data Summary'!DZ42="Yes"),OFFSET('Hygiene Data'!$G$9,0,10*ROW('Hygiene Data'!G36)),NA())</f>
        <v>#N/A</v>
      </c>
      <c r="BL42" s="73" t="e">
        <f ca="true">+IF(AND(ISNUMBER(OFFSET('Hygiene Data'!$H$5,0,10*ROW('Hygiene Data'!H36))),'Data Summary'!EA42="Yes"),OFFSET('Hygiene Data'!$H$5,0,10*ROW('Hygiene Data'!H36)),NA())</f>
        <v>#N/A</v>
      </c>
      <c r="BM42" s="73" t="e">
        <f ca="true">+IF(AND(ISNUMBER(OFFSET('Hygiene Data'!$H$7,0,10*ROW('Hygiene Data'!H36))),'Data Summary'!EB42="Yes"),OFFSET('Hygiene Data'!$H$7,0,10*ROW('Hygiene Data'!H36)),NA())</f>
        <v>#N/A</v>
      </c>
      <c r="BN42" s="73" t="e">
        <f ca="true">+IF(AND(ISNUMBER(OFFSET('Hygiene Data'!$H$9,0,10*ROW('Hygiene Data'!H36))),'Data Summary'!EC42="Yes"),OFFSET('Hygiene Data'!$H$9,0,10*ROW('Hygiene Data'!H36)),NA())</f>
        <v>#N/A</v>
      </c>
      <c r="BO42" s="73" t="e">
        <f ca="true">+IF(AND(ISNUMBER(OFFSET('Hygiene Data'!$I$5,0,10*ROW('Hygiene Data'!I36))),'Data Summary'!ED42="Yes"),OFFSET('Hygiene Data'!$I$5,0,10*ROW('Hygiene Data'!I36)),NA())</f>
        <v>#N/A</v>
      </c>
      <c r="BP42" s="73" t="e">
        <f ca="true">+IF(AND(ISNUMBER(OFFSET('Hygiene Data'!$I$7,0,10*ROW('Hygiene Data'!I36))),'Data Summary'!EE42="Yes"),OFFSET('Hygiene Data'!$I$7,0,10*ROW('Hygiene Data'!I36)),NA())</f>
        <v>#N/A</v>
      </c>
      <c r="BQ42" s="73" t="e">
        <f ca="true">+IF(AND(ISNUMBER(OFFSET('Hygiene Data'!$I$9,0,10*ROW('Hygiene Data'!I36))),'Data Summary'!EF42="Yes"),OFFSET('Hygiene Data'!$I$9,0,10*ROW('Hygiene Data'!I36)),NA())</f>
        <v>#N/A</v>
      </c>
    </row>
    <row xmlns:x14ac="http://schemas.microsoft.com/office/spreadsheetml/2009/9/ac" r="43" x14ac:dyDescent="0.2">
      <c r="A43" s="294" t="e">
        <f ca="true">+RIGHT('Data Summary'!A43,LEN('Data Summary'!A43)-9)</f>
        <v>#VALUE!</v>
      </c>
      <c r="B43" s="28" t="str">
        <f ca="true">+IF(ISTEXT('Data Summary'!B43),'Data Summary'!B43,"")</f>
        <v/>
      </c>
      <c r="C43" s="293" t="e">
        <f ca="true">+VALUE('Data Summary'!C43)</f>
        <v>#VALUE!</v>
      </c>
      <c r="D43" s="71" t="e">
        <f ca="true">+IF(AND(ISNUMBER(OFFSET('Water Data'!$D$4,0,10*ROW('Water Data'!D37))),'Data Summary'!BS43="Yes"),100-OFFSET('Water Data'!$D$4,0,10*ROW('Water Data'!D37)),NA())</f>
        <v>#N/A</v>
      </c>
      <c r="E43" s="71" t="e">
        <f ca="true">+IF(AND(ISNUMBER(OFFSET('Water Data'!$D$6,0,10*ROW('Water Data'!D37))),'Data Summary'!BT43="Yes"),OFFSET('Water Data'!$D$6,0,10*ROW('Water Data'!D37)),NA())</f>
        <v>#N/A</v>
      </c>
      <c r="F43" s="71" t="e">
        <f ca="true">+IF(AND(ISNUMBER(OFFSET('Water Data'!$D$9,0,10*ROW('Water Data'!D37))),'Data Summary'!BU43="Yes"),OFFSET('Water Data'!$D$9,0,10*ROW('Water Data'!D37)),NA())</f>
        <v>#N/A</v>
      </c>
      <c r="G43" s="71" t="e">
        <f ca="true">+IF(AND(ISNUMBER(OFFSET('Water Data'!$E$4,0,10*ROW('Water Data'!E37))),'Data Summary'!BV43="Yes"),100-OFFSET('Water Data'!$E$4,0,10*ROW('Water Data'!E37)),NA())</f>
        <v>#N/A</v>
      </c>
      <c r="H43" s="71" t="e">
        <f ca="true">+IF(AND(ISNUMBER(OFFSET('Water Data'!$E$6,0,10*ROW('Water Data'!E37))),'Data Summary'!BW43="Yes"),OFFSET('Water Data'!$E$6,0,10*ROW('Water Data'!E37)),NA())</f>
        <v>#N/A</v>
      </c>
      <c r="I43" s="71" t="e">
        <f ca="true">+IF(AND(ISNUMBER(OFFSET('Water Data'!$E$9,0,10*ROW('Water Data'!E37))),'Data Summary'!BX43="Yes"),OFFSET('Water Data'!$E$9,0,10*ROW('Water Data'!E37)),NA())</f>
        <v>#N/A</v>
      </c>
      <c r="J43" s="71" t="e">
        <f ca="true">+IF(AND(ISNUMBER(OFFSET('Water Data'!$F$4,0,10*ROW('Water Data'!F37))),'Data Summary'!BY43="Yes"),100-OFFSET('Water Data'!$F$4,0,10*ROW('Water Data'!F37)),NA())</f>
        <v>#N/A</v>
      </c>
      <c r="K43" s="71" t="e">
        <f ca="true">+IF(AND(ISNUMBER(OFFSET('Water Data'!$F$6,0,10*ROW('Water Data'!F37))),'Data Summary'!BZ43="Yes"),OFFSET('Water Data'!$F$6,0,10*ROW('Water Data'!F37)),NA())</f>
        <v>#N/A</v>
      </c>
      <c r="L43" s="71" t="e">
        <f ca="true">+IF(AND(ISNUMBER(OFFSET('Water Data'!$F$9,0,10*ROW('Water Data'!F37))),'Data Summary'!CA43="Yes"),OFFSET('Water Data'!$F$9,0,10*ROW('Water Data'!F37)),NA())</f>
        <v>#N/A</v>
      </c>
      <c r="M43" s="71" t="e">
        <f ca="true">+IF(AND(ISNUMBER(OFFSET('Water Data'!$G$4,0,10*ROW('Water Data'!G37))),'Data Summary'!CB43="Yes"),100-OFFSET('Water Data'!$G$4,0,10*ROW('Water Data'!G37)),NA())</f>
        <v>#N/A</v>
      </c>
      <c r="N43" s="71" t="e">
        <f ca="true">+IF(AND(ISNUMBER(OFFSET('Water Data'!$G$6,0,10*ROW('Water Data'!G37))),'Data Summary'!CC43="Yes"),OFFSET('Water Data'!$G$6,0,10*ROW('Water Data'!G37)),NA())</f>
        <v>#N/A</v>
      </c>
      <c r="O43" s="71" t="e">
        <f ca="true">+IF(AND(ISNUMBER(OFFSET('Water Data'!$G$9,0,10*ROW('Water Data'!G37))),'Data Summary'!CD43="Yes"),OFFSET('Water Data'!$G$9,0,10*ROW('Water Data'!G37)),NA())</f>
        <v>#N/A</v>
      </c>
      <c r="P43" s="71" t="e">
        <f ca="true">+IF(AND(ISNUMBER(OFFSET('Water Data'!$H$4,0,10*ROW('Water Data'!H37))),'Data Summary'!CE43="Yes"),100-OFFSET('Water Data'!$H$4,0,10*ROW('Water Data'!H37)),NA())</f>
        <v>#N/A</v>
      </c>
      <c r="Q43" s="71" t="e">
        <f ca="true">+IF(AND(ISNUMBER(OFFSET('Water Data'!$H$6,0,10*ROW('Water Data'!H37))),'Data Summary'!CF43="Yes"),OFFSET('Water Data'!$H$6,0,10*ROW('Water Data'!H37)),NA())</f>
        <v>#N/A</v>
      </c>
      <c r="R43" s="71" t="e">
        <f ca="true">+IF(AND(ISNUMBER(OFFSET('Water Data'!$H$9,0,10*ROW('Water Data'!H37))),'Data Summary'!CG43="Yes"),OFFSET('Water Data'!$H$9,0,10*ROW('Water Data'!H37)),NA())</f>
        <v>#N/A</v>
      </c>
      <c r="S43" s="71" t="e">
        <f ca="true">+IF(AND(ISNUMBER(OFFSET('Water Data'!$I$4,0,10*ROW('Water Data'!I37))),'Data Summary'!CH43="Yes"),100-OFFSET('Water Data'!$I$4,0,10*ROW('Water Data'!I37)),NA())</f>
        <v>#N/A</v>
      </c>
      <c r="T43" s="71" t="e">
        <f ca="true">+IF(AND(ISNUMBER(OFFSET('Water Data'!$I$6,0,10*ROW('Water Data'!I37))),'Data Summary'!CI43="Yes"),OFFSET('Water Data'!$I$6,0,10*ROW('Water Data'!I37)),NA())</f>
        <v>#N/A</v>
      </c>
      <c r="U43" s="71" t="e">
        <f ca="true">+IF(AND(ISNUMBER(OFFSET('Water Data'!$I$9,0,10*ROW('Water Data'!I37))),'Data Summary'!CJ43="Yes"),OFFSET('Water Data'!$I$9,0,10*ROW('Water Data'!I37)),NA())</f>
        <v>#N/A</v>
      </c>
      <c r="V43" s="72" t="e">
        <f ca="true">+IF(AND(ISNUMBER(OFFSET('Sanitation Data'!$D$4,0,10*ROW('Sanitation Data'!D37))),'Data Summary'!CK43="Yes"),100-OFFSET('Sanitation Data'!$D$4,0,10*ROW('Sanitation Data'!D37)),NA())</f>
        <v>#N/A</v>
      </c>
      <c r="W43" s="72" t="e">
        <f ca="true">+IF(AND(ISNUMBER(OFFSET('Sanitation Data'!$D$6,0,10*ROW('Sanitation Data'!D37))),'Data Summary'!CL43="Yes"),OFFSET('Sanitation Data'!$D$6,0,10*ROW('Sanitation Data'!D37)),NA())</f>
        <v>#N/A</v>
      </c>
      <c r="X43" s="72" t="e">
        <f ca="true">+IF(AND(ISNUMBER(OFFSET('Sanitation Data'!$D$10,0,10*ROW('Sanitation Data'!D37))),'Data Summary'!CM43="Yes"),OFFSET('Sanitation Data'!$D$10,0,10*ROW('Sanitation Data'!D37)),NA())</f>
        <v>#N/A</v>
      </c>
      <c r="Y43" s="72" t="e">
        <f ca="true">+IF(AND(ISNUMBER(OFFSET('Sanitation Data'!$D$11,0,10*ROW('Sanitation Data'!D37))),'Data Summary'!CN43="Yes"),OFFSET('Sanitation Data'!$D$11,0,10*ROW('Sanitation Data'!D37)),NA())</f>
        <v>#N/A</v>
      </c>
      <c r="Z43" s="72" t="e">
        <f ca="true">+IF(AND(ISNUMBER(OFFSET('Sanitation Data'!$D$12,0,10*ROW('Sanitation Data'!D37))),'Data Summary'!CO43="Yes"),OFFSET('Sanitation Data'!$D$12,0,10*ROW('Sanitation Data'!D37)),NA())</f>
        <v>#N/A</v>
      </c>
      <c r="AA43" s="72" t="e">
        <f ca="true">+IF(AND(ISNUMBER(OFFSET('Sanitation Data'!$E$4,0,10*ROW('Sanitation Data'!E37))),'Data Summary'!CP43="Yes"),100-OFFSET('Sanitation Data'!$E$4,0,10*ROW('Sanitation Data'!E37)),NA())</f>
        <v>#N/A</v>
      </c>
      <c r="AB43" s="72" t="e">
        <f ca="true">+IF(AND(ISNUMBER(OFFSET('Sanitation Data'!$E$6,0,10*ROW('Sanitation Data'!E37))),'Data Summary'!CQ43="Yes"),OFFSET('Sanitation Data'!$E$6,0,10*ROW('Sanitation Data'!E37)),NA())</f>
        <v>#N/A</v>
      </c>
      <c r="AC43" s="72" t="e">
        <f ca="true">+IF(AND(ISNUMBER(OFFSET('Sanitation Data'!$E$10,0,10*ROW('Sanitation Data'!E37))),'Data Summary'!CR43="Yes"),OFFSET('Sanitation Data'!$E$10,0,10*ROW('Sanitation Data'!E37)),NA())</f>
        <v>#N/A</v>
      </c>
      <c r="AD43" s="72" t="e">
        <f ca="true">+IF(AND(ISNUMBER(OFFSET('Sanitation Data'!$E$11,0,10*ROW('Sanitation Data'!E37))),'Data Summary'!CS43="Yes"),OFFSET('Sanitation Data'!$E$11,0,10*ROW('Sanitation Data'!E37)),NA())</f>
        <v>#N/A</v>
      </c>
      <c r="AE43" s="72" t="e">
        <f ca="true">+IF(AND(ISNUMBER(OFFSET('Sanitation Data'!$E$12,0,10*ROW('Sanitation Data'!E37))),'Data Summary'!CT43="Yes"),OFFSET('Sanitation Data'!$E$12,0,10*ROW('Sanitation Data'!E37)),NA())</f>
        <v>#N/A</v>
      </c>
      <c r="AF43" s="72" t="e">
        <f ca="true">+IF(AND(ISNUMBER(OFFSET('Sanitation Data'!$F$4,0,10*ROW('Sanitation Data'!F37))),'Data Summary'!CU43="Yes"),100-OFFSET('Sanitation Data'!$F$4,0,10*ROW('Sanitation Data'!F37)),NA())</f>
        <v>#N/A</v>
      </c>
      <c r="AG43" s="72" t="e">
        <f ca="true">+IF(AND(ISNUMBER(OFFSET('Sanitation Data'!$F$6,0,10*ROW('Sanitation Data'!F37))),'Data Summary'!CV43="Yes"),OFFSET('Sanitation Data'!$F$6,0,10*ROW('Sanitation Data'!F37)),NA())</f>
        <v>#N/A</v>
      </c>
      <c r="AH43" s="72" t="e">
        <f ca="true">+IF(AND(ISNUMBER(OFFSET('Sanitation Data'!$F$10,0,10*ROW('Sanitation Data'!F37))),'Data Summary'!CW43="Yes"),OFFSET('Sanitation Data'!$F$10,0,10*ROW('Sanitation Data'!F37)),NA())</f>
        <v>#N/A</v>
      </c>
      <c r="AI43" s="72" t="e">
        <f ca="true">+IF(AND(ISNUMBER(OFFSET('Sanitation Data'!$F$11,0,10*ROW('Sanitation Data'!F37))),'Data Summary'!CX43="Yes"),OFFSET('Sanitation Data'!$F$11,0,10*ROW('Sanitation Data'!F37)),NA())</f>
        <v>#N/A</v>
      </c>
      <c r="AJ43" s="72" t="e">
        <f ca="true">+IF(AND(ISNUMBER(OFFSET('Sanitation Data'!$F$12,0,10*ROW('Sanitation Data'!F37))),'Data Summary'!CY43="Yes"),OFFSET('Sanitation Data'!$F$12,0,10*ROW('Sanitation Data'!F37)),NA())</f>
        <v>#N/A</v>
      </c>
      <c r="AK43" s="72" t="e">
        <f ca="true">+IF(AND(ISNUMBER(OFFSET('Sanitation Data'!$G$4,0,10*ROW('Sanitation Data'!G37))),'Data Summary'!CZ43="Yes"),100-OFFSET('Sanitation Data'!$G$4,0,10*ROW('Sanitation Data'!G37)),NA())</f>
        <v>#N/A</v>
      </c>
      <c r="AL43" s="72" t="e">
        <f ca="true">+IF(AND(ISNUMBER(OFFSET('Sanitation Data'!$G$6,0,10*ROW('Sanitation Data'!G37))),'Data Summary'!DA43="Yes"),OFFSET('Sanitation Data'!$G$6,0,10*ROW('Sanitation Data'!G37)),NA())</f>
        <v>#N/A</v>
      </c>
      <c r="AM43" s="72" t="e">
        <f ca="true">+IF(AND(ISNUMBER(OFFSET('Sanitation Data'!$G$10,0,10*ROW('Sanitation Data'!G37))),'Data Summary'!DB43="Yes"),OFFSET('Sanitation Data'!$G$10,0,10*ROW('Sanitation Data'!G37)),NA())</f>
        <v>#N/A</v>
      </c>
      <c r="AN43" s="72" t="e">
        <f ca="true">+IF(AND(ISNUMBER(OFFSET('Sanitation Data'!$G$11,0,10*ROW('Sanitation Data'!G37))),'Data Summary'!DC43="Yes"),OFFSET('Sanitation Data'!$G$11,0,10*ROW('Sanitation Data'!G37)),NA())</f>
        <v>#N/A</v>
      </c>
      <c r="AO43" s="72" t="e">
        <f ca="true">+IF(AND(ISNUMBER(OFFSET('Sanitation Data'!$G$12,0,10*ROW('Sanitation Data'!G37))),'Data Summary'!DD43="Yes"),OFFSET('Sanitation Data'!$G$12,0,10*ROW('Sanitation Data'!G37)),NA())</f>
        <v>#N/A</v>
      </c>
      <c r="AP43" s="72" t="e">
        <f ca="true">+IF(AND(ISNUMBER(OFFSET('Sanitation Data'!$H$4,0,10*ROW('Sanitation Data'!H37))),'Data Summary'!DE43="Yes"),100-OFFSET('Sanitation Data'!$H$4,0,10*ROW('Sanitation Data'!H37)),NA())</f>
        <v>#N/A</v>
      </c>
      <c r="AQ43" s="72" t="e">
        <f ca="true">+IF(AND(ISNUMBER(OFFSET('Sanitation Data'!$H$6,0,10*ROW('Sanitation Data'!H37))),'Data Summary'!DF43="Yes"),OFFSET('Sanitation Data'!$H$6,0,10*ROW('Sanitation Data'!H37)),NA())</f>
        <v>#N/A</v>
      </c>
      <c r="AR43" s="72" t="e">
        <f ca="true">+IF(AND(ISNUMBER(OFFSET('Sanitation Data'!$H$10,0,10*ROW('Sanitation Data'!H37))),'Data Summary'!DG43="Yes"),OFFSET('Sanitation Data'!$H$10,0,10*ROW('Sanitation Data'!H37)),NA())</f>
        <v>#N/A</v>
      </c>
      <c r="AS43" s="72" t="e">
        <f ca="true">+IF(AND(ISNUMBER(OFFSET('Sanitation Data'!$H$11,0,10*ROW('Sanitation Data'!H37))),'Data Summary'!DH43="Yes"),OFFSET('Sanitation Data'!$H$11,0,10*ROW('Sanitation Data'!H37)),NA())</f>
        <v>#N/A</v>
      </c>
      <c r="AT43" s="72" t="e">
        <f ca="true">+IF(AND(ISNUMBER(OFFSET('Sanitation Data'!$H$12,0,10*ROW('Sanitation Data'!H37))),'Data Summary'!DI43="Yes"),OFFSET('Sanitation Data'!$H$12,0,10*ROW('Sanitation Data'!H37)),NA())</f>
        <v>#N/A</v>
      </c>
      <c r="AU43" s="72" t="e">
        <f ca="true">+IF(AND(ISNUMBER(OFFSET('Sanitation Data'!$I$4,0,10*ROW('Sanitation Data'!I37))),'Data Summary'!DJ43="Yes"),100-OFFSET('Sanitation Data'!$I$4,0,10*ROW('Sanitation Data'!I37)),NA())</f>
        <v>#N/A</v>
      </c>
      <c r="AV43" s="72" t="e">
        <f ca="true">+IF(AND(ISNUMBER(OFFSET('Sanitation Data'!$I$6,0,10*ROW('Sanitation Data'!I37))),'Data Summary'!DK43="Yes"),OFFSET('Sanitation Data'!$I$6,0,10*ROW('Sanitation Data'!I37)),NA())</f>
        <v>#N/A</v>
      </c>
      <c r="AW43" s="72" t="e">
        <f ca="true">+IF(AND(ISNUMBER(OFFSET('Sanitation Data'!$I$10,0,10*ROW('Sanitation Data'!I37))),'Data Summary'!DL43="Yes"),OFFSET('Sanitation Data'!$I$10,0,10*ROW('Sanitation Data'!I37)),NA())</f>
        <v>#N/A</v>
      </c>
      <c r="AX43" s="72" t="e">
        <f ca="true">+IF(AND(ISNUMBER(OFFSET('Sanitation Data'!$I$11,0,10*ROW('Sanitation Data'!I37))),'Data Summary'!DM43="Yes"),OFFSET('Sanitation Data'!$I$11,0,10*ROW('Sanitation Data'!I37)),NA())</f>
        <v>#N/A</v>
      </c>
      <c r="AY43" s="72" t="e">
        <f ca="true">+IF(AND(ISNUMBER(OFFSET('Sanitation Data'!$I$12,0,10*ROW('Sanitation Data'!I37))),'Data Summary'!DN43="Yes"),OFFSET('Sanitation Data'!$I$12,0,10*ROW('Sanitation Data'!I37)),NA())</f>
        <v>#N/A</v>
      </c>
      <c r="AZ43" s="73" t="e">
        <f ca="true">+IF(AND(ISNUMBER(OFFSET('Hygiene Data'!$D$5,0,10*ROW('Hygiene Data'!D37))),'Data Summary'!DO43="Yes"),OFFSET('Hygiene Data'!$D$5,0,10*ROW('Hygiene Data'!D37)),NA())</f>
        <v>#N/A</v>
      </c>
      <c r="BA43" s="73" t="e">
        <f ca="true">+IF(AND(ISNUMBER(OFFSET('Hygiene Data'!$D$7,0,10*ROW('Hygiene Data'!D37))),'Data Summary'!DP43="Yes"),OFFSET('Hygiene Data'!$D$7,0,10*ROW('Hygiene Data'!D37)),NA())</f>
        <v>#N/A</v>
      </c>
      <c r="BB43" s="73" t="e">
        <f ca="true">+IF(AND(ISNUMBER(OFFSET('Hygiene Data'!$D$9,0,10*ROW('Hygiene Data'!D37))),'Data Summary'!DQ43="Yes"),OFFSET('Hygiene Data'!$D$9,0,10*ROW('Hygiene Data'!D37)),NA())</f>
        <v>#N/A</v>
      </c>
      <c r="BC43" s="73" t="e">
        <f ca="true">+IF(AND(ISNUMBER(OFFSET('Hygiene Data'!$E$5,0,10*ROW('Hygiene Data'!E37))),'Data Summary'!DR43="Yes"),OFFSET('Hygiene Data'!$E$5,0,10*ROW('Hygiene Data'!E37)),NA())</f>
        <v>#N/A</v>
      </c>
      <c r="BD43" s="73" t="e">
        <f ca="true">+IF(AND(ISNUMBER(OFFSET('Hygiene Data'!$E$7,0,10*ROW('Hygiene Data'!E37))),'Data Summary'!DS43="Yes"),OFFSET('Hygiene Data'!$E$7,0,10*ROW('Hygiene Data'!E37)),NA())</f>
        <v>#N/A</v>
      </c>
      <c r="BE43" s="73" t="e">
        <f ca="true">+IF(AND(ISNUMBER(OFFSET('Hygiene Data'!$E$9,0,10*ROW('Hygiene Data'!E37))),'Data Summary'!DT43="Yes"),OFFSET('Hygiene Data'!$E$9,0,10*ROW('Hygiene Data'!E37)),NA())</f>
        <v>#N/A</v>
      </c>
      <c r="BF43" s="73" t="e">
        <f ca="true">+IF(AND(ISNUMBER(OFFSET('Hygiene Data'!$F$5,0,10*ROW('Hygiene Data'!F37))),'Data Summary'!DU43="Yes"),OFFSET('Hygiene Data'!$F$5,0,10*ROW('Hygiene Data'!F37)),NA())</f>
        <v>#N/A</v>
      </c>
      <c r="BG43" s="73" t="e">
        <f ca="true">+IF(AND(ISNUMBER(OFFSET('Hygiene Data'!$F$7,0,10*ROW('Hygiene Data'!F37))),'Data Summary'!DV43="Yes"),OFFSET('Hygiene Data'!$F$7,0,10*ROW('Hygiene Data'!F37)),NA())</f>
        <v>#N/A</v>
      </c>
      <c r="BH43" s="73" t="e">
        <f ca="true">+IF(AND(ISNUMBER(OFFSET('Hygiene Data'!$F$9,0,10*ROW('Hygiene Data'!F37))),'Data Summary'!DW43="Yes"),OFFSET('Hygiene Data'!$F$9,0,10*ROW('Hygiene Data'!F37)),NA())</f>
        <v>#N/A</v>
      </c>
      <c r="BI43" s="73" t="e">
        <f ca="true">+IF(AND(ISNUMBER(OFFSET('Hygiene Data'!$G$5,0,10*ROW('Hygiene Data'!G37))),'Data Summary'!DX43="Yes"),OFFSET('Hygiene Data'!$G$5,0,10*ROW('Hygiene Data'!G37)),NA())</f>
        <v>#N/A</v>
      </c>
      <c r="BJ43" s="73" t="e">
        <f ca="true">+IF(AND(ISNUMBER(OFFSET('Hygiene Data'!$G$7,0,10*ROW('Hygiene Data'!G37))),'Data Summary'!DY43="Yes"),OFFSET('Hygiene Data'!$G$7,0,10*ROW('Hygiene Data'!G37)),NA())</f>
        <v>#N/A</v>
      </c>
      <c r="BK43" s="73" t="e">
        <f ca="true">+IF(AND(ISNUMBER(OFFSET('Hygiene Data'!$G$9,0,10*ROW('Hygiene Data'!G37))),'Data Summary'!DZ43="Yes"),OFFSET('Hygiene Data'!$G$9,0,10*ROW('Hygiene Data'!G37)),NA())</f>
        <v>#N/A</v>
      </c>
      <c r="BL43" s="73" t="e">
        <f ca="true">+IF(AND(ISNUMBER(OFFSET('Hygiene Data'!$H$5,0,10*ROW('Hygiene Data'!H37))),'Data Summary'!EA43="Yes"),OFFSET('Hygiene Data'!$H$5,0,10*ROW('Hygiene Data'!H37)),NA())</f>
        <v>#N/A</v>
      </c>
      <c r="BM43" s="73" t="e">
        <f ca="true">+IF(AND(ISNUMBER(OFFSET('Hygiene Data'!$H$7,0,10*ROW('Hygiene Data'!H37))),'Data Summary'!EB43="Yes"),OFFSET('Hygiene Data'!$H$7,0,10*ROW('Hygiene Data'!H37)),NA())</f>
        <v>#N/A</v>
      </c>
      <c r="BN43" s="73" t="e">
        <f ca="true">+IF(AND(ISNUMBER(OFFSET('Hygiene Data'!$H$9,0,10*ROW('Hygiene Data'!H37))),'Data Summary'!EC43="Yes"),OFFSET('Hygiene Data'!$H$9,0,10*ROW('Hygiene Data'!H37)),NA())</f>
        <v>#N/A</v>
      </c>
      <c r="BO43" s="73" t="e">
        <f ca="true">+IF(AND(ISNUMBER(OFFSET('Hygiene Data'!$I$5,0,10*ROW('Hygiene Data'!I37))),'Data Summary'!ED43="Yes"),OFFSET('Hygiene Data'!$I$5,0,10*ROW('Hygiene Data'!I37)),NA())</f>
        <v>#N/A</v>
      </c>
      <c r="BP43" s="73" t="e">
        <f ca="true">+IF(AND(ISNUMBER(OFFSET('Hygiene Data'!$I$7,0,10*ROW('Hygiene Data'!I37))),'Data Summary'!EE43="Yes"),OFFSET('Hygiene Data'!$I$7,0,10*ROW('Hygiene Data'!I37)),NA())</f>
        <v>#N/A</v>
      </c>
      <c r="BQ43" s="73" t="e">
        <f ca="true">+IF(AND(ISNUMBER(OFFSET('Hygiene Data'!$I$9,0,10*ROW('Hygiene Data'!I37))),'Data Summary'!EF43="Yes"),OFFSET('Hygiene Data'!$I$9,0,10*ROW('Hygiene Data'!I37)),NA())</f>
        <v>#N/A</v>
      </c>
    </row>
    <row xmlns:x14ac="http://schemas.microsoft.com/office/spreadsheetml/2009/9/ac" r="44" x14ac:dyDescent="0.2">
      <c r="A44" s="294" t="e">
        <f ca="true">+RIGHT('Data Summary'!A44,LEN('Data Summary'!A44)-9)</f>
        <v>#VALUE!</v>
      </c>
      <c r="B44" s="28" t="str">
        <f ca="true">+IF(ISTEXT('Data Summary'!B44),'Data Summary'!B44,"")</f>
        <v/>
      </c>
      <c r="C44" s="293" t="e">
        <f ca="true">+VALUE('Data Summary'!C44)</f>
        <v>#VALUE!</v>
      </c>
      <c r="D44" s="71" t="e">
        <f ca="true">+IF(AND(ISNUMBER(OFFSET('Water Data'!$D$4,0,10*ROW('Water Data'!D38))),'Data Summary'!BS44="Yes"),100-OFFSET('Water Data'!$D$4,0,10*ROW('Water Data'!D38)),NA())</f>
        <v>#N/A</v>
      </c>
      <c r="E44" s="71" t="e">
        <f ca="true">+IF(AND(ISNUMBER(OFFSET('Water Data'!$D$6,0,10*ROW('Water Data'!D38))),'Data Summary'!BT44="Yes"),OFFSET('Water Data'!$D$6,0,10*ROW('Water Data'!D38)),NA())</f>
        <v>#N/A</v>
      </c>
      <c r="F44" s="71" t="e">
        <f ca="true">+IF(AND(ISNUMBER(OFFSET('Water Data'!$D$9,0,10*ROW('Water Data'!D38))),'Data Summary'!BU44="Yes"),OFFSET('Water Data'!$D$9,0,10*ROW('Water Data'!D38)),NA())</f>
        <v>#N/A</v>
      </c>
      <c r="G44" s="71" t="e">
        <f ca="true">+IF(AND(ISNUMBER(OFFSET('Water Data'!$E$4,0,10*ROW('Water Data'!E38))),'Data Summary'!BV44="Yes"),100-OFFSET('Water Data'!$E$4,0,10*ROW('Water Data'!E38)),NA())</f>
        <v>#N/A</v>
      </c>
      <c r="H44" s="71" t="e">
        <f ca="true">+IF(AND(ISNUMBER(OFFSET('Water Data'!$E$6,0,10*ROW('Water Data'!E38))),'Data Summary'!BW44="Yes"),OFFSET('Water Data'!$E$6,0,10*ROW('Water Data'!E38)),NA())</f>
        <v>#N/A</v>
      </c>
      <c r="I44" s="71" t="e">
        <f ca="true">+IF(AND(ISNUMBER(OFFSET('Water Data'!$E$9,0,10*ROW('Water Data'!E38))),'Data Summary'!BX44="Yes"),OFFSET('Water Data'!$E$9,0,10*ROW('Water Data'!E38)),NA())</f>
        <v>#N/A</v>
      </c>
      <c r="J44" s="71" t="e">
        <f ca="true">+IF(AND(ISNUMBER(OFFSET('Water Data'!$F$4,0,10*ROW('Water Data'!F38))),'Data Summary'!BY44="Yes"),100-OFFSET('Water Data'!$F$4,0,10*ROW('Water Data'!F38)),NA())</f>
        <v>#N/A</v>
      </c>
      <c r="K44" s="71" t="e">
        <f ca="true">+IF(AND(ISNUMBER(OFFSET('Water Data'!$F$6,0,10*ROW('Water Data'!F38))),'Data Summary'!BZ44="Yes"),OFFSET('Water Data'!$F$6,0,10*ROW('Water Data'!F38)),NA())</f>
        <v>#N/A</v>
      </c>
      <c r="L44" s="71" t="e">
        <f ca="true">+IF(AND(ISNUMBER(OFFSET('Water Data'!$F$9,0,10*ROW('Water Data'!F38))),'Data Summary'!CA44="Yes"),OFFSET('Water Data'!$F$9,0,10*ROW('Water Data'!F38)),NA())</f>
        <v>#N/A</v>
      </c>
      <c r="M44" s="71" t="e">
        <f ca="true">+IF(AND(ISNUMBER(OFFSET('Water Data'!$G$4,0,10*ROW('Water Data'!G38))),'Data Summary'!CB44="Yes"),100-OFFSET('Water Data'!$G$4,0,10*ROW('Water Data'!G38)),NA())</f>
        <v>#N/A</v>
      </c>
      <c r="N44" s="71" t="e">
        <f ca="true">+IF(AND(ISNUMBER(OFFSET('Water Data'!$G$6,0,10*ROW('Water Data'!G38))),'Data Summary'!CC44="Yes"),OFFSET('Water Data'!$G$6,0,10*ROW('Water Data'!G38)),NA())</f>
        <v>#N/A</v>
      </c>
      <c r="O44" s="71" t="e">
        <f ca="true">+IF(AND(ISNUMBER(OFFSET('Water Data'!$G$9,0,10*ROW('Water Data'!G38))),'Data Summary'!CD44="Yes"),OFFSET('Water Data'!$G$9,0,10*ROW('Water Data'!G38)),NA())</f>
        <v>#N/A</v>
      </c>
      <c r="P44" s="71" t="e">
        <f ca="true">+IF(AND(ISNUMBER(OFFSET('Water Data'!$H$4,0,10*ROW('Water Data'!H38))),'Data Summary'!CE44="Yes"),100-OFFSET('Water Data'!$H$4,0,10*ROW('Water Data'!H38)),NA())</f>
        <v>#N/A</v>
      </c>
      <c r="Q44" s="71" t="e">
        <f ca="true">+IF(AND(ISNUMBER(OFFSET('Water Data'!$H$6,0,10*ROW('Water Data'!H38))),'Data Summary'!CF44="Yes"),OFFSET('Water Data'!$H$6,0,10*ROW('Water Data'!H38)),NA())</f>
        <v>#N/A</v>
      </c>
      <c r="R44" s="71" t="e">
        <f ca="true">+IF(AND(ISNUMBER(OFFSET('Water Data'!$H$9,0,10*ROW('Water Data'!H38))),'Data Summary'!CG44="Yes"),OFFSET('Water Data'!$H$9,0,10*ROW('Water Data'!H38)),NA())</f>
        <v>#N/A</v>
      </c>
      <c r="S44" s="71" t="e">
        <f ca="true">+IF(AND(ISNUMBER(OFFSET('Water Data'!$I$4,0,10*ROW('Water Data'!I38))),'Data Summary'!CH44="Yes"),100-OFFSET('Water Data'!$I$4,0,10*ROW('Water Data'!I38)),NA())</f>
        <v>#N/A</v>
      </c>
      <c r="T44" s="71" t="e">
        <f ca="true">+IF(AND(ISNUMBER(OFFSET('Water Data'!$I$6,0,10*ROW('Water Data'!I38))),'Data Summary'!CI44="Yes"),OFFSET('Water Data'!$I$6,0,10*ROW('Water Data'!I38)),NA())</f>
        <v>#N/A</v>
      </c>
      <c r="U44" s="71" t="e">
        <f ca="true">+IF(AND(ISNUMBER(OFFSET('Water Data'!$I$9,0,10*ROW('Water Data'!I38))),'Data Summary'!CJ44="Yes"),OFFSET('Water Data'!$I$9,0,10*ROW('Water Data'!I38)),NA())</f>
        <v>#N/A</v>
      </c>
      <c r="V44" s="72" t="e">
        <f ca="true">+IF(AND(ISNUMBER(OFFSET('Sanitation Data'!$D$4,0,10*ROW('Sanitation Data'!D38))),'Data Summary'!CK44="Yes"),100-OFFSET('Sanitation Data'!$D$4,0,10*ROW('Sanitation Data'!D38)),NA())</f>
        <v>#N/A</v>
      </c>
      <c r="W44" s="72" t="e">
        <f ca="true">+IF(AND(ISNUMBER(OFFSET('Sanitation Data'!$D$6,0,10*ROW('Sanitation Data'!D38))),'Data Summary'!CL44="Yes"),OFFSET('Sanitation Data'!$D$6,0,10*ROW('Sanitation Data'!D38)),NA())</f>
        <v>#N/A</v>
      </c>
      <c r="X44" s="72" t="e">
        <f ca="true">+IF(AND(ISNUMBER(OFFSET('Sanitation Data'!$D$10,0,10*ROW('Sanitation Data'!D38))),'Data Summary'!CM44="Yes"),OFFSET('Sanitation Data'!$D$10,0,10*ROW('Sanitation Data'!D38)),NA())</f>
        <v>#N/A</v>
      </c>
      <c r="Y44" s="72" t="e">
        <f ca="true">+IF(AND(ISNUMBER(OFFSET('Sanitation Data'!$D$11,0,10*ROW('Sanitation Data'!D38))),'Data Summary'!CN44="Yes"),OFFSET('Sanitation Data'!$D$11,0,10*ROW('Sanitation Data'!D38)),NA())</f>
        <v>#N/A</v>
      </c>
      <c r="Z44" s="72" t="e">
        <f ca="true">+IF(AND(ISNUMBER(OFFSET('Sanitation Data'!$D$12,0,10*ROW('Sanitation Data'!D38))),'Data Summary'!CO44="Yes"),OFFSET('Sanitation Data'!$D$12,0,10*ROW('Sanitation Data'!D38)),NA())</f>
        <v>#N/A</v>
      </c>
      <c r="AA44" s="72" t="e">
        <f ca="true">+IF(AND(ISNUMBER(OFFSET('Sanitation Data'!$E$4,0,10*ROW('Sanitation Data'!E38))),'Data Summary'!CP44="Yes"),100-OFFSET('Sanitation Data'!$E$4,0,10*ROW('Sanitation Data'!E38)),NA())</f>
        <v>#N/A</v>
      </c>
      <c r="AB44" s="72" t="e">
        <f ca="true">+IF(AND(ISNUMBER(OFFSET('Sanitation Data'!$E$6,0,10*ROW('Sanitation Data'!E38))),'Data Summary'!CQ44="Yes"),OFFSET('Sanitation Data'!$E$6,0,10*ROW('Sanitation Data'!E38)),NA())</f>
        <v>#N/A</v>
      </c>
      <c r="AC44" s="72" t="e">
        <f ca="true">+IF(AND(ISNUMBER(OFFSET('Sanitation Data'!$E$10,0,10*ROW('Sanitation Data'!E38))),'Data Summary'!CR44="Yes"),OFFSET('Sanitation Data'!$E$10,0,10*ROW('Sanitation Data'!E38)),NA())</f>
        <v>#N/A</v>
      </c>
      <c r="AD44" s="72" t="e">
        <f ca="true">+IF(AND(ISNUMBER(OFFSET('Sanitation Data'!$E$11,0,10*ROW('Sanitation Data'!E38))),'Data Summary'!CS44="Yes"),OFFSET('Sanitation Data'!$E$11,0,10*ROW('Sanitation Data'!E38)),NA())</f>
        <v>#N/A</v>
      </c>
      <c r="AE44" s="72" t="e">
        <f ca="true">+IF(AND(ISNUMBER(OFFSET('Sanitation Data'!$E$12,0,10*ROW('Sanitation Data'!E38))),'Data Summary'!CT44="Yes"),OFFSET('Sanitation Data'!$E$12,0,10*ROW('Sanitation Data'!E38)),NA())</f>
        <v>#N/A</v>
      </c>
      <c r="AF44" s="72" t="e">
        <f ca="true">+IF(AND(ISNUMBER(OFFSET('Sanitation Data'!$F$4,0,10*ROW('Sanitation Data'!F38))),'Data Summary'!CU44="Yes"),100-OFFSET('Sanitation Data'!$F$4,0,10*ROW('Sanitation Data'!F38)),NA())</f>
        <v>#N/A</v>
      </c>
      <c r="AG44" s="72" t="e">
        <f ca="true">+IF(AND(ISNUMBER(OFFSET('Sanitation Data'!$F$6,0,10*ROW('Sanitation Data'!F38))),'Data Summary'!CV44="Yes"),OFFSET('Sanitation Data'!$F$6,0,10*ROW('Sanitation Data'!F38)),NA())</f>
        <v>#N/A</v>
      </c>
      <c r="AH44" s="72" t="e">
        <f ca="true">+IF(AND(ISNUMBER(OFFSET('Sanitation Data'!$F$10,0,10*ROW('Sanitation Data'!F38))),'Data Summary'!CW44="Yes"),OFFSET('Sanitation Data'!$F$10,0,10*ROW('Sanitation Data'!F38)),NA())</f>
        <v>#N/A</v>
      </c>
      <c r="AI44" s="72" t="e">
        <f ca="true">+IF(AND(ISNUMBER(OFFSET('Sanitation Data'!$F$11,0,10*ROW('Sanitation Data'!F38))),'Data Summary'!CX44="Yes"),OFFSET('Sanitation Data'!$F$11,0,10*ROW('Sanitation Data'!F38)),NA())</f>
        <v>#N/A</v>
      </c>
      <c r="AJ44" s="72" t="e">
        <f ca="true">+IF(AND(ISNUMBER(OFFSET('Sanitation Data'!$F$12,0,10*ROW('Sanitation Data'!F38))),'Data Summary'!CY44="Yes"),OFFSET('Sanitation Data'!$F$12,0,10*ROW('Sanitation Data'!F38)),NA())</f>
        <v>#N/A</v>
      </c>
      <c r="AK44" s="72" t="e">
        <f ca="true">+IF(AND(ISNUMBER(OFFSET('Sanitation Data'!$G$4,0,10*ROW('Sanitation Data'!G38))),'Data Summary'!CZ44="Yes"),100-OFFSET('Sanitation Data'!$G$4,0,10*ROW('Sanitation Data'!G38)),NA())</f>
        <v>#N/A</v>
      </c>
      <c r="AL44" s="72" t="e">
        <f ca="true">+IF(AND(ISNUMBER(OFFSET('Sanitation Data'!$G$6,0,10*ROW('Sanitation Data'!G38))),'Data Summary'!DA44="Yes"),OFFSET('Sanitation Data'!$G$6,0,10*ROW('Sanitation Data'!G38)),NA())</f>
        <v>#N/A</v>
      </c>
      <c r="AM44" s="72" t="e">
        <f ca="true">+IF(AND(ISNUMBER(OFFSET('Sanitation Data'!$G$10,0,10*ROW('Sanitation Data'!G38))),'Data Summary'!DB44="Yes"),OFFSET('Sanitation Data'!$G$10,0,10*ROW('Sanitation Data'!G38)),NA())</f>
        <v>#N/A</v>
      </c>
      <c r="AN44" s="72" t="e">
        <f ca="true">+IF(AND(ISNUMBER(OFFSET('Sanitation Data'!$G$11,0,10*ROW('Sanitation Data'!G38))),'Data Summary'!DC44="Yes"),OFFSET('Sanitation Data'!$G$11,0,10*ROW('Sanitation Data'!G38)),NA())</f>
        <v>#N/A</v>
      </c>
      <c r="AO44" s="72" t="e">
        <f ca="true">+IF(AND(ISNUMBER(OFFSET('Sanitation Data'!$G$12,0,10*ROW('Sanitation Data'!G38))),'Data Summary'!DD44="Yes"),OFFSET('Sanitation Data'!$G$12,0,10*ROW('Sanitation Data'!G38)),NA())</f>
        <v>#N/A</v>
      </c>
      <c r="AP44" s="72" t="e">
        <f ca="true">+IF(AND(ISNUMBER(OFFSET('Sanitation Data'!$H$4,0,10*ROW('Sanitation Data'!H38))),'Data Summary'!DE44="Yes"),100-OFFSET('Sanitation Data'!$H$4,0,10*ROW('Sanitation Data'!H38)),NA())</f>
        <v>#N/A</v>
      </c>
      <c r="AQ44" s="72" t="e">
        <f ca="true">+IF(AND(ISNUMBER(OFFSET('Sanitation Data'!$H$6,0,10*ROW('Sanitation Data'!H38))),'Data Summary'!DF44="Yes"),OFFSET('Sanitation Data'!$H$6,0,10*ROW('Sanitation Data'!H38)),NA())</f>
        <v>#N/A</v>
      </c>
      <c r="AR44" s="72" t="e">
        <f ca="true">+IF(AND(ISNUMBER(OFFSET('Sanitation Data'!$H$10,0,10*ROW('Sanitation Data'!H38))),'Data Summary'!DG44="Yes"),OFFSET('Sanitation Data'!$H$10,0,10*ROW('Sanitation Data'!H38)),NA())</f>
        <v>#N/A</v>
      </c>
      <c r="AS44" s="72" t="e">
        <f ca="true">+IF(AND(ISNUMBER(OFFSET('Sanitation Data'!$H$11,0,10*ROW('Sanitation Data'!H38))),'Data Summary'!DH44="Yes"),OFFSET('Sanitation Data'!$H$11,0,10*ROW('Sanitation Data'!H38)),NA())</f>
        <v>#N/A</v>
      </c>
      <c r="AT44" s="72" t="e">
        <f ca="true">+IF(AND(ISNUMBER(OFFSET('Sanitation Data'!$H$12,0,10*ROW('Sanitation Data'!H38))),'Data Summary'!DI44="Yes"),OFFSET('Sanitation Data'!$H$12,0,10*ROW('Sanitation Data'!H38)),NA())</f>
        <v>#N/A</v>
      </c>
      <c r="AU44" s="72" t="e">
        <f ca="true">+IF(AND(ISNUMBER(OFFSET('Sanitation Data'!$I$4,0,10*ROW('Sanitation Data'!I38))),'Data Summary'!DJ44="Yes"),100-OFFSET('Sanitation Data'!$I$4,0,10*ROW('Sanitation Data'!I38)),NA())</f>
        <v>#N/A</v>
      </c>
      <c r="AV44" s="72" t="e">
        <f ca="true">+IF(AND(ISNUMBER(OFFSET('Sanitation Data'!$I$6,0,10*ROW('Sanitation Data'!I38))),'Data Summary'!DK44="Yes"),OFFSET('Sanitation Data'!$I$6,0,10*ROW('Sanitation Data'!I38)),NA())</f>
        <v>#N/A</v>
      </c>
      <c r="AW44" s="72" t="e">
        <f ca="true">+IF(AND(ISNUMBER(OFFSET('Sanitation Data'!$I$10,0,10*ROW('Sanitation Data'!I38))),'Data Summary'!DL44="Yes"),OFFSET('Sanitation Data'!$I$10,0,10*ROW('Sanitation Data'!I38)),NA())</f>
        <v>#N/A</v>
      </c>
      <c r="AX44" s="72" t="e">
        <f ca="true">+IF(AND(ISNUMBER(OFFSET('Sanitation Data'!$I$11,0,10*ROW('Sanitation Data'!I38))),'Data Summary'!DM44="Yes"),OFFSET('Sanitation Data'!$I$11,0,10*ROW('Sanitation Data'!I38)),NA())</f>
        <v>#N/A</v>
      </c>
      <c r="AY44" s="72" t="e">
        <f ca="true">+IF(AND(ISNUMBER(OFFSET('Sanitation Data'!$I$12,0,10*ROW('Sanitation Data'!I38))),'Data Summary'!DN44="Yes"),OFFSET('Sanitation Data'!$I$12,0,10*ROW('Sanitation Data'!I38)),NA())</f>
        <v>#N/A</v>
      </c>
      <c r="AZ44" s="73" t="e">
        <f ca="true">+IF(AND(ISNUMBER(OFFSET('Hygiene Data'!$D$5,0,10*ROW('Hygiene Data'!D38))),'Data Summary'!DO44="Yes"),OFFSET('Hygiene Data'!$D$5,0,10*ROW('Hygiene Data'!D38)),NA())</f>
        <v>#N/A</v>
      </c>
      <c r="BA44" s="73" t="e">
        <f ca="true">+IF(AND(ISNUMBER(OFFSET('Hygiene Data'!$D$7,0,10*ROW('Hygiene Data'!D38))),'Data Summary'!DP44="Yes"),OFFSET('Hygiene Data'!$D$7,0,10*ROW('Hygiene Data'!D38)),NA())</f>
        <v>#N/A</v>
      </c>
      <c r="BB44" s="73" t="e">
        <f ca="true">+IF(AND(ISNUMBER(OFFSET('Hygiene Data'!$D$9,0,10*ROW('Hygiene Data'!D38))),'Data Summary'!DQ44="Yes"),OFFSET('Hygiene Data'!$D$9,0,10*ROW('Hygiene Data'!D38)),NA())</f>
        <v>#N/A</v>
      </c>
      <c r="BC44" s="73" t="e">
        <f ca="true">+IF(AND(ISNUMBER(OFFSET('Hygiene Data'!$E$5,0,10*ROW('Hygiene Data'!E38))),'Data Summary'!DR44="Yes"),OFFSET('Hygiene Data'!$E$5,0,10*ROW('Hygiene Data'!E38)),NA())</f>
        <v>#N/A</v>
      </c>
      <c r="BD44" s="73" t="e">
        <f ca="true">+IF(AND(ISNUMBER(OFFSET('Hygiene Data'!$E$7,0,10*ROW('Hygiene Data'!E38))),'Data Summary'!DS44="Yes"),OFFSET('Hygiene Data'!$E$7,0,10*ROW('Hygiene Data'!E38)),NA())</f>
        <v>#N/A</v>
      </c>
      <c r="BE44" s="73" t="e">
        <f ca="true">+IF(AND(ISNUMBER(OFFSET('Hygiene Data'!$E$9,0,10*ROW('Hygiene Data'!E38))),'Data Summary'!DT44="Yes"),OFFSET('Hygiene Data'!$E$9,0,10*ROW('Hygiene Data'!E38)),NA())</f>
        <v>#N/A</v>
      </c>
      <c r="BF44" s="73" t="e">
        <f ca="true">+IF(AND(ISNUMBER(OFFSET('Hygiene Data'!$F$5,0,10*ROW('Hygiene Data'!F38))),'Data Summary'!DU44="Yes"),OFFSET('Hygiene Data'!$F$5,0,10*ROW('Hygiene Data'!F38)),NA())</f>
        <v>#N/A</v>
      </c>
      <c r="BG44" s="73" t="e">
        <f ca="true">+IF(AND(ISNUMBER(OFFSET('Hygiene Data'!$F$7,0,10*ROW('Hygiene Data'!F38))),'Data Summary'!DV44="Yes"),OFFSET('Hygiene Data'!$F$7,0,10*ROW('Hygiene Data'!F38)),NA())</f>
        <v>#N/A</v>
      </c>
      <c r="BH44" s="73" t="e">
        <f ca="true">+IF(AND(ISNUMBER(OFFSET('Hygiene Data'!$F$9,0,10*ROW('Hygiene Data'!F38))),'Data Summary'!DW44="Yes"),OFFSET('Hygiene Data'!$F$9,0,10*ROW('Hygiene Data'!F38)),NA())</f>
        <v>#N/A</v>
      </c>
      <c r="BI44" s="73" t="e">
        <f ca="true">+IF(AND(ISNUMBER(OFFSET('Hygiene Data'!$G$5,0,10*ROW('Hygiene Data'!G38))),'Data Summary'!DX44="Yes"),OFFSET('Hygiene Data'!$G$5,0,10*ROW('Hygiene Data'!G38)),NA())</f>
        <v>#N/A</v>
      </c>
      <c r="BJ44" s="73" t="e">
        <f ca="true">+IF(AND(ISNUMBER(OFFSET('Hygiene Data'!$G$7,0,10*ROW('Hygiene Data'!G38))),'Data Summary'!DY44="Yes"),OFFSET('Hygiene Data'!$G$7,0,10*ROW('Hygiene Data'!G38)),NA())</f>
        <v>#N/A</v>
      </c>
      <c r="BK44" s="73" t="e">
        <f ca="true">+IF(AND(ISNUMBER(OFFSET('Hygiene Data'!$G$9,0,10*ROW('Hygiene Data'!G38))),'Data Summary'!DZ44="Yes"),OFFSET('Hygiene Data'!$G$9,0,10*ROW('Hygiene Data'!G38)),NA())</f>
        <v>#N/A</v>
      </c>
      <c r="BL44" s="73" t="e">
        <f ca="true">+IF(AND(ISNUMBER(OFFSET('Hygiene Data'!$H$5,0,10*ROW('Hygiene Data'!H38))),'Data Summary'!EA44="Yes"),OFFSET('Hygiene Data'!$H$5,0,10*ROW('Hygiene Data'!H38)),NA())</f>
        <v>#N/A</v>
      </c>
      <c r="BM44" s="73" t="e">
        <f ca="true">+IF(AND(ISNUMBER(OFFSET('Hygiene Data'!$H$7,0,10*ROW('Hygiene Data'!H38))),'Data Summary'!EB44="Yes"),OFFSET('Hygiene Data'!$H$7,0,10*ROW('Hygiene Data'!H38)),NA())</f>
        <v>#N/A</v>
      </c>
      <c r="BN44" s="73" t="e">
        <f ca="true">+IF(AND(ISNUMBER(OFFSET('Hygiene Data'!$H$9,0,10*ROW('Hygiene Data'!H38))),'Data Summary'!EC44="Yes"),OFFSET('Hygiene Data'!$H$9,0,10*ROW('Hygiene Data'!H38)),NA())</f>
        <v>#N/A</v>
      </c>
      <c r="BO44" s="73" t="e">
        <f ca="true">+IF(AND(ISNUMBER(OFFSET('Hygiene Data'!$I$5,0,10*ROW('Hygiene Data'!I38))),'Data Summary'!ED44="Yes"),OFFSET('Hygiene Data'!$I$5,0,10*ROW('Hygiene Data'!I38)),NA())</f>
        <v>#N/A</v>
      </c>
      <c r="BP44" s="73" t="e">
        <f ca="true">+IF(AND(ISNUMBER(OFFSET('Hygiene Data'!$I$7,0,10*ROW('Hygiene Data'!I38))),'Data Summary'!EE44="Yes"),OFFSET('Hygiene Data'!$I$7,0,10*ROW('Hygiene Data'!I38)),NA())</f>
        <v>#N/A</v>
      </c>
      <c r="BQ44" s="73" t="e">
        <f ca="true">+IF(AND(ISNUMBER(OFFSET('Hygiene Data'!$I$9,0,10*ROW('Hygiene Data'!I38))),'Data Summary'!EF44="Yes"),OFFSET('Hygiene Data'!$I$9,0,10*ROW('Hygiene Data'!I38)),NA())</f>
        <v>#N/A</v>
      </c>
    </row>
    <row xmlns:x14ac="http://schemas.microsoft.com/office/spreadsheetml/2009/9/ac" r="45" x14ac:dyDescent="0.2">
      <c r="A45" s="294" t="e">
        <f ca="true">+RIGHT('Data Summary'!A45,LEN('Data Summary'!A45)-9)</f>
        <v>#VALUE!</v>
      </c>
      <c r="B45" s="28" t="str">
        <f ca="true">+IF(ISTEXT('Data Summary'!B45),'Data Summary'!B45,"")</f>
        <v/>
      </c>
      <c r="C45" s="293" t="e">
        <f ca="true">+VALUE('Data Summary'!C45)</f>
        <v>#VALUE!</v>
      </c>
      <c r="D45" s="71" t="e">
        <f ca="true">+IF(AND(ISNUMBER(OFFSET('Water Data'!$D$4,0,10*ROW('Water Data'!D39))),'Data Summary'!BS45="Yes"),100-OFFSET('Water Data'!$D$4,0,10*ROW('Water Data'!D39)),NA())</f>
        <v>#N/A</v>
      </c>
      <c r="E45" s="71" t="e">
        <f ca="true">+IF(AND(ISNUMBER(OFFSET('Water Data'!$D$6,0,10*ROW('Water Data'!D39))),'Data Summary'!BT45="Yes"),OFFSET('Water Data'!$D$6,0,10*ROW('Water Data'!D39)),NA())</f>
        <v>#N/A</v>
      </c>
      <c r="F45" s="71" t="e">
        <f ca="true">+IF(AND(ISNUMBER(OFFSET('Water Data'!$D$9,0,10*ROW('Water Data'!D39))),'Data Summary'!BU45="Yes"),OFFSET('Water Data'!$D$9,0,10*ROW('Water Data'!D39)),NA())</f>
        <v>#N/A</v>
      </c>
      <c r="G45" s="71" t="e">
        <f ca="true">+IF(AND(ISNUMBER(OFFSET('Water Data'!$E$4,0,10*ROW('Water Data'!E39))),'Data Summary'!BV45="Yes"),100-OFFSET('Water Data'!$E$4,0,10*ROW('Water Data'!E39)),NA())</f>
        <v>#N/A</v>
      </c>
      <c r="H45" s="71" t="e">
        <f ca="true">+IF(AND(ISNUMBER(OFFSET('Water Data'!$E$6,0,10*ROW('Water Data'!E39))),'Data Summary'!BW45="Yes"),OFFSET('Water Data'!$E$6,0,10*ROW('Water Data'!E39)),NA())</f>
        <v>#N/A</v>
      </c>
      <c r="I45" s="71" t="e">
        <f ca="true">+IF(AND(ISNUMBER(OFFSET('Water Data'!$E$9,0,10*ROW('Water Data'!E39))),'Data Summary'!BX45="Yes"),OFFSET('Water Data'!$E$9,0,10*ROW('Water Data'!E39)),NA())</f>
        <v>#N/A</v>
      </c>
      <c r="J45" s="71" t="e">
        <f ca="true">+IF(AND(ISNUMBER(OFFSET('Water Data'!$F$4,0,10*ROW('Water Data'!F39))),'Data Summary'!BY45="Yes"),100-OFFSET('Water Data'!$F$4,0,10*ROW('Water Data'!F39)),NA())</f>
        <v>#N/A</v>
      </c>
      <c r="K45" s="71" t="e">
        <f ca="true">+IF(AND(ISNUMBER(OFFSET('Water Data'!$F$6,0,10*ROW('Water Data'!F39))),'Data Summary'!BZ45="Yes"),OFFSET('Water Data'!$F$6,0,10*ROW('Water Data'!F39)),NA())</f>
        <v>#N/A</v>
      </c>
      <c r="L45" s="71" t="e">
        <f ca="true">+IF(AND(ISNUMBER(OFFSET('Water Data'!$F$9,0,10*ROW('Water Data'!F39))),'Data Summary'!CA45="Yes"),OFFSET('Water Data'!$F$9,0,10*ROW('Water Data'!F39)),NA())</f>
        <v>#N/A</v>
      </c>
      <c r="M45" s="71" t="e">
        <f ca="true">+IF(AND(ISNUMBER(OFFSET('Water Data'!$G$4,0,10*ROW('Water Data'!G39))),'Data Summary'!CB45="Yes"),100-OFFSET('Water Data'!$G$4,0,10*ROW('Water Data'!G39)),NA())</f>
        <v>#N/A</v>
      </c>
      <c r="N45" s="71" t="e">
        <f ca="true">+IF(AND(ISNUMBER(OFFSET('Water Data'!$G$6,0,10*ROW('Water Data'!G39))),'Data Summary'!CC45="Yes"),OFFSET('Water Data'!$G$6,0,10*ROW('Water Data'!G39)),NA())</f>
        <v>#N/A</v>
      </c>
      <c r="O45" s="71" t="e">
        <f ca="true">+IF(AND(ISNUMBER(OFFSET('Water Data'!$G$9,0,10*ROW('Water Data'!G39))),'Data Summary'!CD45="Yes"),OFFSET('Water Data'!$G$9,0,10*ROW('Water Data'!G39)),NA())</f>
        <v>#N/A</v>
      </c>
      <c r="P45" s="71" t="e">
        <f ca="true">+IF(AND(ISNUMBER(OFFSET('Water Data'!$H$4,0,10*ROW('Water Data'!H39))),'Data Summary'!CE45="Yes"),100-OFFSET('Water Data'!$H$4,0,10*ROW('Water Data'!H39)),NA())</f>
        <v>#N/A</v>
      </c>
      <c r="Q45" s="71" t="e">
        <f ca="true">+IF(AND(ISNUMBER(OFFSET('Water Data'!$H$6,0,10*ROW('Water Data'!H39))),'Data Summary'!CF45="Yes"),OFFSET('Water Data'!$H$6,0,10*ROW('Water Data'!H39)),NA())</f>
        <v>#N/A</v>
      </c>
      <c r="R45" s="71" t="e">
        <f ca="true">+IF(AND(ISNUMBER(OFFSET('Water Data'!$H$9,0,10*ROW('Water Data'!H39))),'Data Summary'!CG45="Yes"),OFFSET('Water Data'!$H$9,0,10*ROW('Water Data'!H39)),NA())</f>
        <v>#N/A</v>
      </c>
      <c r="S45" s="71" t="e">
        <f ca="true">+IF(AND(ISNUMBER(OFFSET('Water Data'!$I$4,0,10*ROW('Water Data'!I39))),'Data Summary'!CH45="Yes"),100-OFFSET('Water Data'!$I$4,0,10*ROW('Water Data'!I39)),NA())</f>
        <v>#N/A</v>
      </c>
      <c r="T45" s="71" t="e">
        <f ca="true">+IF(AND(ISNUMBER(OFFSET('Water Data'!$I$6,0,10*ROW('Water Data'!I39))),'Data Summary'!CI45="Yes"),OFFSET('Water Data'!$I$6,0,10*ROW('Water Data'!I39)),NA())</f>
        <v>#N/A</v>
      </c>
      <c r="U45" s="71" t="e">
        <f ca="true">+IF(AND(ISNUMBER(OFFSET('Water Data'!$I$9,0,10*ROW('Water Data'!I39))),'Data Summary'!CJ45="Yes"),OFFSET('Water Data'!$I$9,0,10*ROW('Water Data'!I39)),NA())</f>
        <v>#N/A</v>
      </c>
      <c r="V45" s="72" t="e">
        <f ca="true">+IF(AND(ISNUMBER(OFFSET('Sanitation Data'!$D$4,0,10*ROW('Sanitation Data'!D39))),'Data Summary'!CK45="Yes"),100-OFFSET('Sanitation Data'!$D$4,0,10*ROW('Sanitation Data'!D39)),NA())</f>
        <v>#N/A</v>
      </c>
      <c r="W45" s="72" t="e">
        <f ca="true">+IF(AND(ISNUMBER(OFFSET('Sanitation Data'!$D$6,0,10*ROW('Sanitation Data'!D39))),'Data Summary'!CL45="Yes"),OFFSET('Sanitation Data'!$D$6,0,10*ROW('Sanitation Data'!D39)),NA())</f>
        <v>#N/A</v>
      </c>
      <c r="X45" s="72" t="e">
        <f ca="true">+IF(AND(ISNUMBER(OFFSET('Sanitation Data'!$D$10,0,10*ROW('Sanitation Data'!D39))),'Data Summary'!CM45="Yes"),OFFSET('Sanitation Data'!$D$10,0,10*ROW('Sanitation Data'!D39)),NA())</f>
        <v>#N/A</v>
      </c>
      <c r="Y45" s="72" t="e">
        <f ca="true">+IF(AND(ISNUMBER(OFFSET('Sanitation Data'!$D$11,0,10*ROW('Sanitation Data'!D39))),'Data Summary'!CN45="Yes"),OFFSET('Sanitation Data'!$D$11,0,10*ROW('Sanitation Data'!D39)),NA())</f>
        <v>#N/A</v>
      </c>
      <c r="Z45" s="72" t="e">
        <f ca="true">+IF(AND(ISNUMBER(OFFSET('Sanitation Data'!$D$12,0,10*ROW('Sanitation Data'!D39))),'Data Summary'!CO45="Yes"),OFFSET('Sanitation Data'!$D$12,0,10*ROW('Sanitation Data'!D39)),NA())</f>
        <v>#N/A</v>
      </c>
      <c r="AA45" s="72" t="e">
        <f ca="true">+IF(AND(ISNUMBER(OFFSET('Sanitation Data'!$E$4,0,10*ROW('Sanitation Data'!E39))),'Data Summary'!CP45="Yes"),100-OFFSET('Sanitation Data'!$E$4,0,10*ROW('Sanitation Data'!E39)),NA())</f>
        <v>#N/A</v>
      </c>
      <c r="AB45" s="72" t="e">
        <f ca="true">+IF(AND(ISNUMBER(OFFSET('Sanitation Data'!$E$6,0,10*ROW('Sanitation Data'!E39))),'Data Summary'!CQ45="Yes"),OFFSET('Sanitation Data'!$E$6,0,10*ROW('Sanitation Data'!E39)),NA())</f>
        <v>#N/A</v>
      </c>
      <c r="AC45" s="72" t="e">
        <f ca="true">+IF(AND(ISNUMBER(OFFSET('Sanitation Data'!$E$10,0,10*ROW('Sanitation Data'!E39))),'Data Summary'!CR45="Yes"),OFFSET('Sanitation Data'!$E$10,0,10*ROW('Sanitation Data'!E39)),NA())</f>
        <v>#N/A</v>
      </c>
      <c r="AD45" s="72" t="e">
        <f ca="true">+IF(AND(ISNUMBER(OFFSET('Sanitation Data'!$E$11,0,10*ROW('Sanitation Data'!E39))),'Data Summary'!CS45="Yes"),OFFSET('Sanitation Data'!$E$11,0,10*ROW('Sanitation Data'!E39)),NA())</f>
        <v>#N/A</v>
      </c>
      <c r="AE45" s="72" t="e">
        <f ca="true">+IF(AND(ISNUMBER(OFFSET('Sanitation Data'!$E$12,0,10*ROW('Sanitation Data'!E39))),'Data Summary'!CT45="Yes"),OFFSET('Sanitation Data'!$E$12,0,10*ROW('Sanitation Data'!E39)),NA())</f>
        <v>#N/A</v>
      </c>
      <c r="AF45" s="72" t="e">
        <f ca="true">+IF(AND(ISNUMBER(OFFSET('Sanitation Data'!$F$4,0,10*ROW('Sanitation Data'!F39))),'Data Summary'!CU45="Yes"),100-OFFSET('Sanitation Data'!$F$4,0,10*ROW('Sanitation Data'!F39)),NA())</f>
        <v>#N/A</v>
      </c>
      <c r="AG45" s="72" t="e">
        <f ca="true">+IF(AND(ISNUMBER(OFFSET('Sanitation Data'!$F$6,0,10*ROW('Sanitation Data'!F39))),'Data Summary'!CV45="Yes"),OFFSET('Sanitation Data'!$F$6,0,10*ROW('Sanitation Data'!F39)),NA())</f>
        <v>#N/A</v>
      </c>
      <c r="AH45" s="72" t="e">
        <f ca="true">+IF(AND(ISNUMBER(OFFSET('Sanitation Data'!$F$10,0,10*ROW('Sanitation Data'!F39))),'Data Summary'!CW45="Yes"),OFFSET('Sanitation Data'!$F$10,0,10*ROW('Sanitation Data'!F39)),NA())</f>
        <v>#N/A</v>
      </c>
      <c r="AI45" s="72" t="e">
        <f ca="true">+IF(AND(ISNUMBER(OFFSET('Sanitation Data'!$F$11,0,10*ROW('Sanitation Data'!F39))),'Data Summary'!CX45="Yes"),OFFSET('Sanitation Data'!$F$11,0,10*ROW('Sanitation Data'!F39)),NA())</f>
        <v>#N/A</v>
      </c>
      <c r="AJ45" s="72" t="e">
        <f ca="true">+IF(AND(ISNUMBER(OFFSET('Sanitation Data'!$F$12,0,10*ROW('Sanitation Data'!F39))),'Data Summary'!CY45="Yes"),OFFSET('Sanitation Data'!$F$12,0,10*ROW('Sanitation Data'!F39)),NA())</f>
        <v>#N/A</v>
      </c>
      <c r="AK45" s="72" t="e">
        <f ca="true">+IF(AND(ISNUMBER(OFFSET('Sanitation Data'!$G$4,0,10*ROW('Sanitation Data'!G39))),'Data Summary'!CZ45="Yes"),100-OFFSET('Sanitation Data'!$G$4,0,10*ROW('Sanitation Data'!G39)),NA())</f>
        <v>#N/A</v>
      </c>
      <c r="AL45" s="72" t="e">
        <f ca="true">+IF(AND(ISNUMBER(OFFSET('Sanitation Data'!$G$6,0,10*ROW('Sanitation Data'!G39))),'Data Summary'!DA45="Yes"),OFFSET('Sanitation Data'!$G$6,0,10*ROW('Sanitation Data'!G39)),NA())</f>
        <v>#N/A</v>
      </c>
      <c r="AM45" s="72" t="e">
        <f ca="true">+IF(AND(ISNUMBER(OFFSET('Sanitation Data'!$G$10,0,10*ROW('Sanitation Data'!G39))),'Data Summary'!DB45="Yes"),OFFSET('Sanitation Data'!$G$10,0,10*ROW('Sanitation Data'!G39)),NA())</f>
        <v>#N/A</v>
      </c>
      <c r="AN45" s="72" t="e">
        <f ca="true">+IF(AND(ISNUMBER(OFFSET('Sanitation Data'!$G$11,0,10*ROW('Sanitation Data'!G39))),'Data Summary'!DC45="Yes"),OFFSET('Sanitation Data'!$G$11,0,10*ROW('Sanitation Data'!G39)),NA())</f>
        <v>#N/A</v>
      </c>
      <c r="AO45" s="72" t="e">
        <f ca="true">+IF(AND(ISNUMBER(OFFSET('Sanitation Data'!$G$12,0,10*ROW('Sanitation Data'!G39))),'Data Summary'!DD45="Yes"),OFFSET('Sanitation Data'!$G$12,0,10*ROW('Sanitation Data'!G39)),NA())</f>
        <v>#N/A</v>
      </c>
      <c r="AP45" s="72" t="e">
        <f ca="true">+IF(AND(ISNUMBER(OFFSET('Sanitation Data'!$H$4,0,10*ROW('Sanitation Data'!H39))),'Data Summary'!DE45="Yes"),100-OFFSET('Sanitation Data'!$H$4,0,10*ROW('Sanitation Data'!H39)),NA())</f>
        <v>#N/A</v>
      </c>
      <c r="AQ45" s="72" t="e">
        <f ca="true">+IF(AND(ISNUMBER(OFFSET('Sanitation Data'!$H$6,0,10*ROW('Sanitation Data'!H39))),'Data Summary'!DF45="Yes"),OFFSET('Sanitation Data'!$H$6,0,10*ROW('Sanitation Data'!H39)),NA())</f>
        <v>#N/A</v>
      </c>
      <c r="AR45" s="72" t="e">
        <f ca="true">+IF(AND(ISNUMBER(OFFSET('Sanitation Data'!$H$10,0,10*ROW('Sanitation Data'!H39))),'Data Summary'!DG45="Yes"),OFFSET('Sanitation Data'!$H$10,0,10*ROW('Sanitation Data'!H39)),NA())</f>
        <v>#N/A</v>
      </c>
      <c r="AS45" s="72" t="e">
        <f ca="true">+IF(AND(ISNUMBER(OFFSET('Sanitation Data'!$H$11,0,10*ROW('Sanitation Data'!H39))),'Data Summary'!DH45="Yes"),OFFSET('Sanitation Data'!$H$11,0,10*ROW('Sanitation Data'!H39)),NA())</f>
        <v>#N/A</v>
      </c>
      <c r="AT45" s="72" t="e">
        <f ca="true">+IF(AND(ISNUMBER(OFFSET('Sanitation Data'!$H$12,0,10*ROW('Sanitation Data'!H39))),'Data Summary'!DI45="Yes"),OFFSET('Sanitation Data'!$H$12,0,10*ROW('Sanitation Data'!H39)),NA())</f>
        <v>#N/A</v>
      </c>
      <c r="AU45" s="72" t="e">
        <f ca="true">+IF(AND(ISNUMBER(OFFSET('Sanitation Data'!$I$4,0,10*ROW('Sanitation Data'!I39))),'Data Summary'!DJ45="Yes"),100-OFFSET('Sanitation Data'!$I$4,0,10*ROW('Sanitation Data'!I39)),NA())</f>
        <v>#N/A</v>
      </c>
      <c r="AV45" s="72" t="e">
        <f ca="true">+IF(AND(ISNUMBER(OFFSET('Sanitation Data'!$I$6,0,10*ROW('Sanitation Data'!I39))),'Data Summary'!DK45="Yes"),OFFSET('Sanitation Data'!$I$6,0,10*ROW('Sanitation Data'!I39)),NA())</f>
        <v>#N/A</v>
      </c>
      <c r="AW45" s="72" t="e">
        <f ca="true">+IF(AND(ISNUMBER(OFFSET('Sanitation Data'!$I$10,0,10*ROW('Sanitation Data'!I39))),'Data Summary'!DL45="Yes"),OFFSET('Sanitation Data'!$I$10,0,10*ROW('Sanitation Data'!I39)),NA())</f>
        <v>#N/A</v>
      </c>
      <c r="AX45" s="72" t="e">
        <f ca="true">+IF(AND(ISNUMBER(OFFSET('Sanitation Data'!$I$11,0,10*ROW('Sanitation Data'!I39))),'Data Summary'!DM45="Yes"),OFFSET('Sanitation Data'!$I$11,0,10*ROW('Sanitation Data'!I39)),NA())</f>
        <v>#N/A</v>
      </c>
      <c r="AY45" s="72" t="e">
        <f ca="true">+IF(AND(ISNUMBER(OFFSET('Sanitation Data'!$I$12,0,10*ROW('Sanitation Data'!I39))),'Data Summary'!DN45="Yes"),OFFSET('Sanitation Data'!$I$12,0,10*ROW('Sanitation Data'!I39)),NA())</f>
        <v>#N/A</v>
      </c>
      <c r="AZ45" s="73" t="e">
        <f ca="true">+IF(AND(ISNUMBER(OFFSET('Hygiene Data'!$D$5,0,10*ROW('Hygiene Data'!D39))),'Data Summary'!DO45="Yes"),OFFSET('Hygiene Data'!$D$5,0,10*ROW('Hygiene Data'!D39)),NA())</f>
        <v>#N/A</v>
      </c>
      <c r="BA45" s="73" t="e">
        <f ca="true">+IF(AND(ISNUMBER(OFFSET('Hygiene Data'!$D$7,0,10*ROW('Hygiene Data'!D39))),'Data Summary'!DP45="Yes"),OFFSET('Hygiene Data'!$D$7,0,10*ROW('Hygiene Data'!D39)),NA())</f>
        <v>#N/A</v>
      </c>
      <c r="BB45" s="73" t="e">
        <f ca="true">+IF(AND(ISNUMBER(OFFSET('Hygiene Data'!$D$9,0,10*ROW('Hygiene Data'!D39))),'Data Summary'!DQ45="Yes"),OFFSET('Hygiene Data'!$D$9,0,10*ROW('Hygiene Data'!D39)),NA())</f>
        <v>#N/A</v>
      </c>
      <c r="BC45" s="73" t="e">
        <f ca="true">+IF(AND(ISNUMBER(OFFSET('Hygiene Data'!$E$5,0,10*ROW('Hygiene Data'!E39))),'Data Summary'!DR45="Yes"),OFFSET('Hygiene Data'!$E$5,0,10*ROW('Hygiene Data'!E39)),NA())</f>
        <v>#N/A</v>
      </c>
      <c r="BD45" s="73" t="e">
        <f ca="true">+IF(AND(ISNUMBER(OFFSET('Hygiene Data'!$E$7,0,10*ROW('Hygiene Data'!E39))),'Data Summary'!DS45="Yes"),OFFSET('Hygiene Data'!$E$7,0,10*ROW('Hygiene Data'!E39)),NA())</f>
        <v>#N/A</v>
      </c>
      <c r="BE45" s="73" t="e">
        <f ca="true">+IF(AND(ISNUMBER(OFFSET('Hygiene Data'!$E$9,0,10*ROW('Hygiene Data'!E39))),'Data Summary'!DT45="Yes"),OFFSET('Hygiene Data'!$E$9,0,10*ROW('Hygiene Data'!E39)),NA())</f>
        <v>#N/A</v>
      </c>
      <c r="BF45" s="73" t="e">
        <f ca="true">+IF(AND(ISNUMBER(OFFSET('Hygiene Data'!$F$5,0,10*ROW('Hygiene Data'!F39))),'Data Summary'!DU45="Yes"),OFFSET('Hygiene Data'!$F$5,0,10*ROW('Hygiene Data'!F39)),NA())</f>
        <v>#N/A</v>
      </c>
      <c r="BG45" s="73" t="e">
        <f ca="true">+IF(AND(ISNUMBER(OFFSET('Hygiene Data'!$F$7,0,10*ROW('Hygiene Data'!F39))),'Data Summary'!DV45="Yes"),OFFSET('Hygiene Data'!$F$7,0,10*ROW('Hygiene Data'!F39)),NA())</f>
        <v>#N/A</v>
      </c>
      <c r="BH45" s="73" t="e">
        <f ca="true">+IF(AND(ISNUMBER(OFFSET('Hygiene Data'!$F$9,0,10*ROW('Hygiene Data'!F39))),'Data Summary'!DW45="Yes"),OFFSET('Hygiene Data'!$F$9,0,10*ROW('Hygiene Data'!F39)),NA())</f>
        <v>#N/A</v>
      </c>
      <c r="BI45" s="73" t="e">
        <f ca="true">+IF(AND(ISNUMBER(OFFSET('Hygiene Data'!$G$5,0,10*ROW('Hygiene Data'!G39))),'Data Summary'!DX45="Yes"),OFFSET('Hygiene Data'!$G$5,0,10*ROW('Hygiene Data'!G39)),NA())</f>
        <v>#N/A</v>
      </c>
      <c r="BJ45" s="73" t="e">
        <f ca="true">+IF(AND(ISNUMBER(OFFSET('Hygiene Data'!$G$7,0,10*ROW('Hygiene Data'!G39))),'Data Summary'!DY45="Yes"),OFFSET('Hygiene Data'!$G$7,0,10*ROW('Hygiene Data'!G39)),NA())</f>
        <v>#N/A</v>
      </c>
      <c r="BK45" s="73" t="e">
        <f ca="true">+IF(AND(ISNUMBER(OFFSET('Hygiene Data'!$G$9,0,10*ROW('Hygiene Data'!G39))),'Data Summary'!DZ45="Yes"),OFFSET('Hygiene Data'!$G$9,0,10*ROW('Hygiene Data'!G39)),NA())</f>
        <v>#N/A</v>
      </c>
      <c r="BL45" s="73" t="e">
        <f ca="true">+IF(AND(ISNUMBER(OFFSET('Hygiene Data'!$H$5,0,10*ROW('Hygiene Data'!H39))),'Data Summary'!EA45="Yes"),OFFSET('Hygiene Data'!$H$5,0,10*ROW('Hygiene Data'!H39)),NA())</f>
        <v>#N/A</v>
      </c>
      <c r="BM45" s="73" t="e">
        <f ca="true">+IF(AND(ISNUMBER(OFFSET('Hygiene Data'!$H$7,0,10*ROW('Hygiene Data'!H39))),'Data Summary'!EB45="Yes"),OFFSET('Hygiene Data'!$H$7,0,10*ROW('Hygiene Data'!H39)),NA())</f>
        <v>#N/A</v>
      </c>
      <c r="BN45" s="73" t="e">
        <f ca="true">+IF(AND(ISNUMBER(OFFSET('Hygiene Data'!$H$9,0,10*ROW('Hygiene Data'!H39))),'Data Summary'!EC45="Yes"),OFFSET('Hygiene Data'!$H$9,0,10*ROW('Hygiene Data'!H39)),NA())</f>
        <v>#N/A</v>
      </c>
      <c r="BO45" s="73" t="e">
        <f ca="true">+IF(AND(ISNUMBER(OFFSET('Hygiene Data'!$I$5,0,10*ROW('Hygiene Data'!I39))),'Data Summary'!ED45="Yes"),OFFSET('Hygiene Data'!$I$5,0,10*ROW('Hygiene Data'!I39)),NA())</f>
        <v>#N/A</v>
      </c>
      <c r="BP45" s="73" t="e">
        <f ca="true">+IF(AND(ISNUMBER(OFFSET('Hygiene Data'!$I$7,0,10*ROW('Hygiene Data'!I39))),'Data Summary'!EE45="Yes"),OFFSET('Hygiene Data'!$I$7,0,10*ROW('Hygiene Data'!I39)),NA())</f>
        <v>#N/A</v>
      </c>
      <c r="BQ45" s="73" t="e">
        <f ca="true">+IF(AND(ISNUMBER(OFFSET('Hygiene Data'!$I$9,0,10*ROW('Hygiene Data'!I39))),'Data Summary'!EF45="Yes"),OFFSET('Hygiene Data'!$I$9,0,10*ROW('Hygiene Data'!I39)),NA())</f>
        <v>#N/A</v>
      </c>
    </row>
    <row xmlns:x14ac="http://schemas.microsoft.com/office/spreadsheetml/2009/9/ac" r="46" x14ac:dyDescent="0.2">
      <c r="A46" s="294" t="e">
        <f ca="true">+RIGHT('Data Summary'!A46,LEN('Data Summary'!A46)-9)</f>
        <v>#VALUE!</v>
      </c>
      <c r="B46" s="28" t="str">
        <f ca="true">+IF(ISTEXT('Data Summary'!B46),'Data Summary'!B46,"")</f>
        <v/>
      </c>
      <c r="C46" s="293" t="e">
        <f ca="true">+VALUE('Data Summary'!C46)</f>
        <v>#VALUE!</v>
      </c>
      <c r="D46" s="71" t="e">
        <f ca="true">+IF(AND(ISNUMBER(OFFSET('Water Data'!$D$4,0,10*ROW('Water Data'!D40))),'Data Summary'!BS46="Yes"),100-OFFSET('Water Data'!$D$4,0,10*ROW('Water Data'!D40)),NA())</f>
        <v>#N/A</v>
      </c>
      <c r="E46" s="71" t="e">
        <f ca="true">+IF(AND(ISNUMBER(OFFSET('Water Data'!$D$6,0,10*ROW('Water Data'!D40))),'Data Summary'!BT46="Yes"),OFFSET('Water Data'!$D$6,0,10*ROW('Water Data'!D40)),NA())</f>
        <v>#N/A</v>
      </c>
      <c r="F46" s="71" t="e">
        <f ca="true">+IF(AND(ISNUMBER(OFFSET('Water Data'!$D$9,0,10*ROW('Water Data'!D40))),'Data Summary'!BU46="Yes"),OFFSET('Water Data'!$D$9,0,10*ROW('Water Data'!D40)),NA())</f>
        <v>#N/A</v>
      </c>
      <c r="G46" s="71" t="e">
        <f ca="true">+IF(AND(ISNUMBER(OFFSET('Water Data'!$E$4,0,10*ROW('Water Data'!E40))),'Data Summary'!BV46="Yes"),100-OFFSET('Water Data'!$E$4,0,10*ROW('Water Data'!E40)),NA())</f>
        <v>#N/A</v>
      </c>
      <c r="H46" s="71" t="e">
        <f ca="true">+IF(AND(ISNUMBER(OFFSET('Water Data'!$E$6,0,10*ROW('Water Data'!E40))),'Data Summary'!BW46="Yes"),OFFSET('Water Data'!$E$6,0,10*ROW('Water Data'!E40)),NA())</f>
        <v>#N/A</v>
      </c>
      <c r="I46" s="71" t="e">
        <f ca="true">+IF(AND(ISNUMBER(OFFSET('Water Data'!$E$9,0,10*ROW('Water Data'!E40))),'Data Summary'!BX46="Yes"),OFFSET('Water Data'!$E$9,0,10*ROW('Water Data'!E40)),NA())</f>
        <v>#N/A</v>
      </c>
      <c r="J46" s="71" t="e">
        <f ca="true">+IF(AND(ISNUMBER(OFFSET('Water Data'!$F$4,0,10*ROW('Water Data'!F40))),'Data Summary'!BY46="Yes"),100-OFFSET('Water Data'!$F$4,0,10*ROW('Water Data'!F40)),NA())</f>
        <v>#N/A</v>
      </c>
      <c r="K46" s="71" t="e">
        <f ca="true">+IF(AND(ISNUMBER(OFFSET('Water Data'!$F$6,0,10*ROW('Water Data'!F40))),'Data Summary'!BZ46="Yes"),OFFSET('Water Data'!$F$6,0,10*ROW('Water Data'!F40)),NA())</f>
        <v>#N/A</v>
      </c>
      <c r="L46" s="71" t="e">
        <f ca="true">+IF(AND(ISNUMBER(OFFSET('Water Data'!$F$9,0,10*ROW('Water Data'!F40))),'Data Summary'!CA46="Yes"),OFFSET('Water Data'!$F$9,0,10*ROW('Water Data'!F40)),NA())</f>
        <v>#N/A</v>
      </c>
      <c r="M46" s="71" t="e">
        <f ca="true">+IF(AND(ISNUMBER(OFFSET('Water Data'!$G$4,0,10*ROW('Water Data'!G40))),'Data Summary'!CB46="Yes"),100-OFFSET('Water Data'!$G$4,0,10*ROW('Water Data'!G40)),NA())</f>
        <v>#N/A</v>
      </c>
      <c r="N46" s="71" t="e">
        <f ca="true">+IF(AND(ISNUMBER(OFFSET('Water Data'!$G$6,0,10*ROW('Water Data'!G40))),'Data Summary'!CC46="Yes"),OFFSET('Water Data'!$G$6,0,10*ROW('Water Data'!G40)),NA())</f>
        <v>#N/A</v>
      </c>
      <c r="O46" s="71" t="e">
        <f ca="true">+IF(AND(ISNUMBER(OFFSET('Water Data'!$G$9,0,10*ROW('Water Data'!G40))),'Data Summary'!CD46="Yes"),OFFSET('Water Data'!$G$9,0,10*ROW('Water Data'!G40)),NA())</f>
        <v>#N/A</v>
      </c>
      <c r="P46" s="71" t="e">
        <f ca="true">+IF(AND(ISNUMBER(OFFSET('Water Data'!$H$4,0,10*ROW('Water Data'!H40))),'Data Summary'!CE46="Yes"),100-OFFSET('Water Data'!$H$4,0,10*ROW('Water Data'!H40)),NA())</f>
        <v>#N/A</v>
      </c>
      <c r="Q46" s="71" t="e">
        <f ca="true">+IF(AND(ISNUMBER(OFFSET('Water Data'!$H$6,0,10*ROW('Water Data'!H40))),'Data Summary'!CF46="Yes"),OFFSET('Water Data'!$H$6,0,10*ROW('Water Data'!H40)),NA())</f>
        <v>#N/A</v>
      </c>
      <c r="R46" s="71" t="e">
        <f ca="true">+IF(AND(ISNUMBER(OFFSET('Water Data'!$H$9,0,10*ROW('Water Data'!H40))),'Data Summary'!CG46="Yes"),OFFSET('Water Data'!$H$9,0,10*ROW('Water Data'!H40)),NA())</f>
        <v>#N/A</v>
      </c>
      <c r="S46" s="71" t="e">
        <f ca="true">+IF(AND(ISNUMBER(OFFSET('Water Data'!$I$4,0,10*ROW('Water Data'!I40))),'Data Summary'!CH46="Yes"),100-OFFSET('Water Data'!$I$4,0,10*ROW('Water Data'!I40)),NA())</f>
        <v>#N/A</v>
      </c>
      <c r="T46" s="71" t="e">
        <f ca="true">+IF(AND(ISNUMBER(OFFSET('Water Data'!$I$6,0,10*ROW('Water Data'!I40))),'Data Summary'!CI46="Yes"),OFFSET('Water Data'!$I$6,0,10*ROW('Water Data'!I40)),NA())</f>
        <v>#N/A</v>
      </c>
      <c r="U46" s="71" t="e">
        <f ca="true">+IF(AND(ISNUMBER(OFFSET('Water Data'!$I$9,0,10*ROW('Water Data'!I40))),'Data Summary'!CJ46="Yes"),OFFSET('Water Data'!$I$9,0,10*ROW('Water Data'!I40)),NA())</f>
        <v>#N/A</v>
      </c>
      <c r="V46" s="72" t="e">
        <f ca="true">+IF(AND(ISNUMBER(OFFSET('Sanitation Data'!$D$4,0,10*ROW('Sanitation Data'!D40))),'Data Summary'!CK46="Yes"),100-OFFSET('Sanitation Data'!$D$4,0,10*ROW('Sanitation Data'!D40)),NA())</f>
        <v>#N/A</v>
      </c>
      <c r="W46" s="72" t="e">
        <f ca="true">+IF(AND(ISNUMBER(OFFSET('Sanitation Data'!$D$6,0,10*ROW('Sanitation Data'!D40))),'Data Summary'!CL46="Yes"),OFFSET('Sanitation Data'!$D$6,0,10*ROW('Sanitation Data'!D40)),NA())</f>
        <v>#N/A</v>
      </c>
      <c r="X46" s="72" t="e">
        <f ca="true">+IF(AND(ISNUMBER(OFFSET('Sanitation Data'!$D$10,0,10*ROW('Sanitation Data'!D40))),'Data Summary'!CM46="Yes"),OFFSET('Sanitation Data'!$D$10,0,10*ROW('Sanitation Data'!D40)),NA())</f>
        <v>#N/A</v>
      </c>
      <c r="Y46" s="72" t="e">
        <f ca="true">+IF(AND(ISNUMBER(OFFSET('Sanitation Data'!$D$11,0,10*ROW('Sanitation Data'!D40))),'Data Summary'!CN46="Yes"),OFFSET('Sanitation Data'!$D$11,0,10*ROW('Sanitation Data'!D40)),NA())</f>
        <v>#N/A</v>
      </c>
      <c r="Z46" s="72" t="e">
        <f ca="true">+IF(AND(ISNUMBER(OFFSET('Sanitation Data'!$D$12,0,10*ROW('Sanitation Data'!D40))),'Data Summary'!CO46="Yes"),OFFSET('Sanitation Data'!$D$12,0,10*ROW('Sanitation Data'!D40)),NA())</f>
        <v>#N/A</v>
      </c>
      <c r="AA46" s="72" t="e">
        <f ca="true">+IF(AND(ISNUMBER(OFFSET('Sanitation Data'!$E$4,0,10*ROW('Sanitation Data'!E40))),'Data Summary'!CP46="Yes"),100-OFFSET('Sanitation Data'!$E$4,0,10*ROW('Sanitation Data'!E40)),NA())</f>
        <v>#N/A</v>
      </c>
      <c r="AB46" s="72" t="e">
        <f ca="true">+IF(AND(ISNUMBER(OFFSET('Sanitation Data'!$E$6,0,10*ROW('Sanitation Data'!E40))),'Data Summary'!CQ46="Yes"),OFFSET('Sanitation Data'!$E$6,0,10*ROW('Sanitation Data'!E40)),NA())</f>
        <v>#N/A</v>
      </c>
      <c r="AC46" s="72" t="e">
        <f ca="true">+IF(AND(ISNUMBER(OFFSET('Sanitation Data'!$E$10,0,10*ROW('Sanitation Data'!E40))),'Data Summary'!CR46="Yes"),OFFSET('Sanitation Data'!$E$10,0,10*ROW('Sanitation Data'!E40)),NA())</f>
        <v>#N/A</v>
      </c>
      <c r="AD46" s="72" t="e">
        <f ca="true">+IF(AND(ISNUMBER(OFFSET('Sanitation Data'!$E$11,0,10*ROW('Sanitation Data'!E40))),'Data Summary'!CS46="Yes"),OFFSET('Sanitation Data'!$E$11,0,10*ROW('Sanitation Data'!E40)),NA())</f>
        <v>#N/A</v>
      </c>
      <c r="AE46" s="72" t="e">
        <f ca="true">+IF(AND(ISNUMBER(OFFSET('Sanitation Data'!$E$12,0,10*ROW('Sanitation Data'!E40))),'Data Summary'!CT46="Yes"),OFFSET('Sanitation Data'!$E$12,0,10*ROW('Sanitation Data'!E40)),NA())</f>
        <v>#N/A</v>
      </c>
      <c r="AF46" s="72" t="e">
        <f ca="true">+IF(AND(ISNUMBER(OFFSET('Sanitation Data'!$F$4,0,10*ROW('Sanitation Data'!F40))),'Data Summary'!CU46="Yes"),100-OFFSET('Sanitation Data'!$F$4,0,10*ROW('Sanitation Data'!F40)),NA())</f>
        <v>#N/A</v>
      </c>
      <c r="AG46" s="72" t="e">
        <f ca="true">+IF(AND(ISNUMBER(OFFSET('Sanitation Data'!$F$6,0,10*ROW('Sanitation Data'!F40))),'Data Summary'!CV46="Yes"),OFFSET('Sanitation Data'!$F$6,0,10*ROW('Sanitation Data'!F40)),NA())</f>
        <v>#N/A</v>
      </c>
      <c r="AH46" s="72" t="e">
        <f ca="true">+IF(AND(ISNUMBER(OFFSET('Sanitation Data'!$F$10,0,10*ROW('Sanitation Data'!F40))),'Data Summary'!CW46="Yes"),OFFSET('Sanitation Data'!$F$10,0,10*ROW('Sanitation Data'!F40)),NA())</f>
        <v>#N/A</v>
      </c>
      <c r="AI46" s="72" t="e">
        <f ca="true">+IF(AND(ISNUMBER(OFFSET('Sanitation Data'!$F$11,0,10*ROW('Sanitation Data'!F40))),'Data Summary'!CX46="Yes"),OFFSET('Sanitation Data'!$F$11,0,10*ROW('Sanitation Data'!F40)),NA())</f>
        <v>#N/A</v>
      </c>
      <c r="AJ46" s="72" t="e">
        <f ca="true">+IF(AND(ISNUMBER(OFFSET('Sanitation Data'!$F$12,0,10*ROW('Sanitation Data'!F40))),'Data Summary'!CY46="Yes"),OFFSET('Sanitation Data'!$F$12,0,10*ROW('Sanitation Data'!F40)),NA())</f>
        <v>#N/A</v>
      </c>
      <c r="AK46" s="72" t="e">
        <f ca="true">+IF(AND(ISNUMBER(OFFSET('Sanitation Data'!$G$4,0,10*ROW('Sanitation Data'!G40))),'Data Summary'!CZ46="Yes"),100-OFFSET('Sanitation Data'!$G$4,0,10*ROW('Sanitation Data'!G40)),NA())</f>
        <v>#N/A</v>
      </c>
      <c r="AL46" s="72" t="e">
        <f ca="true">+IF(AND(ISNUMBER(OFFSET('Sanitation Data'!$G$6,0,10*ROW('Sanitation Data'!G40))),'Data Summary'!DA46="Yes"),OFFSET('Sanitation Data'!$G$6,0,10*ROW('Sanitation Data'!G40)),NA())</f>
        <v>#N/A</v>
      </c>
      <c r="AM46" s="72" t="e">
        <f ca="true">+IF(AND(ISNUMBER(OFFSET('Sanitation Data'!$G$10,0,10*ROW('Sanitation Data'!G40))),'Data Summary'!DB46="Yes"),OFFSET('Sanitation Data'!$G$10,0,10*ROW('Sanitation Data'!G40)),NA())</f>
        <v>#N/A</v>
      </c>
      <c r="AN46" s="72" t="e">
        <f ca="true">+IF(AND(ISNUMBER(OFFSET('Sanitation Data'!$G$11,0,10*ROW('Sanitation Data'!G40))),'Data Summary'!DC46="Yes"),OFFSET('Sanitation Data'!$G$11,0,10*ROW('Sanitation Data'!G40)),NA())</f>
        <v>#N/A</v>
      </c>
      <c r="AO46" s="72" t="e">
        <f ca="true">+IF(AND(ISNUMBER(OFFSET('Sanitation Data'!$G$12,0,10*ROW('Sanitation Data'!G40))),'Data Summary'!DD46="Yes"),OFFSET('Sanitation Data'!$G$12,0,10*ROW('Sanitation Data'!G40)),NA())</f>
        <v>#N/A</v>
      </c>
      <c r="AP46" s="72" t="e">
        <f ca="true">+IF(AND(ISNUMBER(OFFSET('Sanitation Data'!$H$4,0,10*ROW('Sanitation Data'!H40))),'Data Summary'!DE46="Yes"),100-OFFSET('Sanitation Data'!$H$4,0,10*ROW('Sanitation Data'!H40)),NA())</f>
        <v>#N/A</v>
      </c>
      <c r="AQ46" s="72" t="e">
        <f ca="true">+IF(AND(ISNUMBER(OFFSET('Sanitation Data'!$H$6,0,10*ROW('Sanitation Data'!H40))),'Data Summary'!DF46="Yes"),OFFSET('Sanitation Data'!$H$6,0,10*ROW('Sanitation Data'!H40)),NA())</f>
        <v>#N/A</v>
      </c>
      <c r="AR46" s="72" t="e">
        <f ca="true">+IF(AND(ISNUMBER(OFFSET('Sanitation Data'!$H$10,0,10*ROW('Sanitation Data'!H40))),'Data Summary'!DG46="Yes"),OFFSET('Sanitation Data'!$H$10,0,10*ROW('Sanitation Data'!H40)),NA())</f>
        <v>#N/A</v>
      </c>
      <c r="AS46" s="72" t="e">
        <f ca="true">+IF(AND(ISNUMBER(OFFSET('Sanitation Data'!$H$11,0,10*ROW('Sanitation Data'!H40))),'Data Summary'!DH46="Yes"),OFFSET('Sanitation Data'!$H$11,0,10*ROW('Sanitation Data'!H40)),NA())</f>
        <v>#N/A</v>
      </c>
      <c r="AT46" s="72" t="e">
        <f ca="true">+IF(AND(ISNUMBER(OFFSET('Sanitation Data'!$H$12,0,10*ROW('Sanitation Data'!H40))),'Data Summary'!DI46="Yes"),OFFSET('Sanitation Data'!$H$12,0,10*ROW('Sanitation Data'!H40)),NA())</f>
        <v>#N/A</v>
      </c>
      <c r="AU46" s="72" t="e">
        <f ca="true">+IF(AND(ISNUMBER(OFFSET('Sanitation Data'!$I$4,0,10*ROW('Sanitation Data'!I40))),'Data Summary'!DJ46="Yes"),100-OFFSET('Sanitation Data'!$I$4,0,10*ROW('Sanitation Data'!I40)),NA())</f>
        <v>#N/A</v>
      </c>
      <c r="AV46" s="72" t="e">
        <f ca="true">+IF(AND(ISNUMBER(OFFSET('Sanitation Data'!$I$6,0,10*ROW('Sanitation Data'!I40))),'Data Summary'!DK46="Yes"),OFFSET('Sanitation Data'!$I$6,0,10*ROW('Sanitation Data'!I40)),NA())</f>
        <v>#N/A</v>
      </c>
      <c r="AW46" s="72" t="e">
        <f ca="true">+IF(AND(ISNUMBER(OFFSET('Sanitation Data'!$I$10,0,10*ROW('Sanitation Data'!I40))),'Data Summary'!DL46="Yes"),OFFSET('Sanitation Data'!$I$10,0,10*ROW('Sanitation Data'!I40)),NA())</f>
        <v>#N/A</v>
      </c>
      <c r="AX46" s="72" t="e">
        <f ca="true">+IF(AND(ISNUMBER(OFFSET('Sanitation Data'!$I$11,0,10*ROW('Sanitation Data'!I40))),'Data Summary'!DM46="Yes"),OFFSET('Sanitation Data'!$I$11,0,10*ROW('Sanitation Data'!I40)),NA())</f>
        <v>#N/A</v>
      </c>
      <c r="AY46" s="72" t="e">
        <f ca="true">+IF(AND(ISNUMBER(OFFSET('Sanitation Data'!$I$12,0,10*ROW('Sanitation Data'!I40))),'Data Summary'!DN46="Yes"),OFFSET('Sanitation Data'!$I$12,0,10*ROW('Sanitation Data'!I40)),NA())</f>
        <v>#N/A</v>
      </c>
      <c r="AZ46" s="73" t="e">
        <f ca="true">+IF(AND(ISNUMBER(OFFSET('Hygiene Data'!$D$5,0,10*ROW('Hygiene Data'!D40))),'Data Summary'!DO46="Yes"),OFFSET('Hygiene Data'!$D$5,0,10*ROW('Hygiene Data'!D40)),NA())</f>
        <v>#N/A</v>
      </c>
      <c r="BA46" s="73" t="e">
        <f ca="true">+IF(AND(ISNUMBER(OFFSET('Hygiene Data'!$D$7,0,10*ROW('Hygiene Data'!D40))),'Data Summary'!DP46="Yes"),OFFSET('Hygiene Data'!$D$7,0,10*ROW('Hygiene Data'!D40)),NA())</f>
        <v>#N/A</v>
      </c>
      <c r="BB46" s="73" t="e">
        <f ca="true">+IF(AND(ISNUMBER(OFFSET('Hygiene Data'!$D$9,0,10*ROW('Hygiene Data'!D40))),'Data Summary'!DQ46="Yes"),OFFSET('Hygiene Data'!$D$9,0,10*ROW('Hygiene Data'!D40)),NA())</f>
        <v>#N/A</v>
      </c>
      <c r="BC46" s="73" t="e">
        <f ca="true">+IF(AND(ISNUMBER(OFFSET('Hygiene Data'!$E$5,0,10*ROW('Hygiene Data'!E40))),'Data Summary'!DR46="Yes"),OFFSET('Hygiene Data'!$E$5,0,10*ROW('Hygiene Data'!E40)),NA())</f>
        <v>#N/A</v>
      </c>
      <c r="BD46" s="73" t="e">
        <f ca="true">+IF(AND(ISNUMBER(OFFSET('Hygiene Data'!$E$7,0,10*ROW('Hygiene Data'!E40))),'Data Summary'!DS46="Yes"),OFFSET('Hygiene Data'!$E$7,0,10*ROW('Hygiene Data'!E40)),NA())</f>
        <v>#N/A</v>
      </c>
      <c r="BE46" s="73" t="e">
        <f ca="true">+IF(AND(ISNUMBER(OFFSET('Hygiene Data'!$E$9,0,10*ROW('Hygiene Data'!E40))),'Data Summary'!DT46="Yes"),OFFSET('Hygiene Data'!$E$9,0,10*ROW('Hygiene Data'!E40)),NA())</f>
        <v>#N/A</v>
      </c>
      <c r="BF46" s="73" t="e">
        <f ca="true">+IF(AND(ISNUMBER(OFFSET('Hygiene Data'!$F$5,0,10*ROW('Hygiene Data'!F40))),'Data Summary'!DU46="Yes"),OFFSET('Hygiene Data'!$F$5,0,10*ROW('Hygiene Data'!F40)),NA())</f>
        <v>#N/A</v>
      </c>
      <c r="BG46" s="73" t="e">
        <f ca="true">+IF(AND(ISNUMBER(OFFSET('Hygiene Data'!$F$7,0,10*ROW('Hygiene Data'!F40))),'Data Summary'!DV46="Yes"),OFFSET('Hygiene Data'!$F$7,0,10*ROW('Hygiene Data'!F40)),NA())</f>
        <v>#N/A</v>
      </c>
      <c r="BH46" s="73" t="e">
        <f ca="true">+IF(AND(ISNUMBER(OFFSET('Hygiene Data'!$F$9,0,10*ROW('Hygiene Data'!F40))),'Data Summary'!DW46="Yes"),OFFSET('Hygiene Data'!$F$9,0,10*ROW('Hygiene Data'!F40)),NA())</f>
        <v>#N/A</v>
      </c>
      <c r="BI46" s="73" t="e">
        <f ca="true">+IF(AND(ISNUMBER(OFFSET('Hygiene Data'!$G$5,0,10*ROW('Hygiene Data'!G40))),'Data Summary'!DX46="Yes"),OFFSET('Hygiene Data'!$G$5,0,10*ROW('Hygiene Data'!G40)),NA())</f>
        <v>#N/A</v>
      </c>
      <c r="BJ46" s="73" t="e">
        <f ca="true">+IF(AND(ISNUMBER(OFFSET('Hygiene Data'!$G$7,0,10*ROW('Hygiene Data'!G40))),'Data Summary'!DY46="Yes"),OFFSET('Hygiene Data'!$G$7,0,10*ROW('Hygiene Data'!G40)),NA())</f>
        <v>#N/A</v>
      </c>
      <c r="BK46" s="73" t="e">
        <f ca="true">+IF(AND(ISNUMBER(OFFSET('Hygiene Data'!$G$9,0,10*ROW('Hygiene Data'!G40))),'Data Summary'!DZ46="Yes"),OFFSET('Hygiene Data'!$G$9,0,10*ROW('Hygiene Data'!G40)),NA())</f>
        <v>#N/A</v>
      </c>
      <c r="BL46" s="73" t="e">
        <f ca="true">+IF(AND(ISNUMBER(OFFSET('Hygiene Data'!$H$5,0,10*ROW('Hygiene Data'!H40))),'Data Summary'!EA46="Yes"),OFFSET('Hygiene Data'!$H$5,0,10*ROW('Hygiene Data'!H40)),NA())</f>
        <v>#N/A</v>
      </c>
      <c r="BM46" s="73" t="e">
        <f ca="true">+IF(AND(ISNUMBER(OFFSET('Hygiene Data'!$H$7,0,10*ROW('Hygiene Data'!H40))),'Data Summary'!EB46="Yes"),OFFSET('Hygiene Data'!$H$7,0,10*ROW('Hygiene Data'!H40)),NA())</f>
        <v>#N/A</v>
      </c>
      <c r="BN46" s="73" t="e">
        <f ca="true">+IF(AND(ISNUMBER(OFFSET('Hygiene Data'!$H$9,0,10*ROW('Hygiene Data'!H40))),'Data Summary'!EC46="Yes"),OFFSET('Hygiene Data'!$H$9,0,10*ROW('Hygiene Data'!H40)),NA())</f>
        <v>#N/A</v>
      </c>
      <c r="BO46" s="73" t="e">
        <f ca="true">+IF(AND(ISNUMBER(OFFSET('Hygiene Data'!$I$5,0,10*ROW('Hygiene Data'!I40))),'Data Summary'!ED46="Yes"),OFFSET('Hygiene Data'!$I$5,0,10*ROW('Hygiene Data'!I40)),NA())</f>
        <v>#N/A</v>
      </c>
      <c r="BP46" s="73" t="e">
        <f ca="true">+IF(AND(ISNUMBER(OFFSET('Hygiene Data'!$I$7,0,10*ROW('Hygiene Data'!I40))),'Data Summary'!EE46="Yes"),OFFSET('Hygiene Data'!$I$7,0,10*ROW('Hygiene Data'!I40)),NA())</f>
        <v>#N/A</v>
      </c>
      <c r="BQ46" s="73" t="e">
        <f ca="true">+IF(AND(ISNUMBER(OFFSET('Hygiene Data'!$I$9,0,10*ROW('Hygiene Data'!I40))),'Data Summary'!EF46="Yes"),OFFSET('Hygiene Data'!$I$9,0,10*ROW('Hygiene Data'!I40)),NA())</f>
        <v>#N/A</v>
      </c>
    </row>
    <row xmlns:x14ac="http://schemas.microsoft.com/office/spreadsheetml/2009/9/ac" r="47" x14ac:dyDescent="0.2">
      <c r="A47" s="294" t="e">
        <f ca="true">+RIGHT('Data Summary'!A47,LEN('Data Summary'!A47)-9)</f>
        <v>#VALUE!</v>
      </c>
      <c r="B47" s="28" t="str">
        <f ca="true">+IF(ISTEXT('Data Summary'!B47),'Data Summary'!B47,"")</f>
        <v/>
      </c>
      <c r="C47" s="293" t="e">
        <f ca="true">+VALUE('Data Summary'!C47)</f>
        <v>#VALUE!</v>
      </c>
      <c r="D47" s="71" t="e">
        <f ca="true">+IF(AND(ISNUMBER(OFFSET('Water Data'!$D$4,0,10*ROW('Water Data'!D41))),'Data Summary'!BS47="Yes"),100-OFFSET('Water Data'!$D$4,0,10*ROW('Water Data'!D41)),NA())</f>
        <v>#N/A</v>
      </c>
      <c r="E47" s="71" t="e">
        <f ca="true">+IF(AND(ISNUMBER(OFFSET('Water Data'!$D$6,0,10*ROW('Water Data'!D41))),'Data Summary'!BT47="Yes"),OFFSET('Water Data'!$D$6,0,10*ROW('Water Data'!D41)),NA())</f>
        <v>#N/A</v>
      </c>
      <c r="F47" s="71" t="e">
        <f ca="true">+IF(AND(ISNUMBER(OFFSET('Water Data'!$D$9,0,10*ROW('Water Data'!D41))),'Data Summary'!BU47="Yes"),OFFSET('Water Data'!$D$9,0,10*ROW('Water Data'!D41)),NA())</f>
        <v>#N/A</v>
      </c>
      <c r="G47" s="71" t="e">
        <f ca="true">+IF(AND(ISNUMBER(OFFSET('Water Data'!$E$4,0,10*ROW('Water Data'!E41))),'Data Summary'!BV47="Yes"),100-OFFSET('Water Data'!$E$4,0,10*ROW('Water Data'!E41)),NA())</f>
        <v>#N/A</v>
      </c>
      <c r="H47" s="71" t="e">
        <f ca="true">+IF(AND(ISNUMBER(OFFSET('Water Data'!$E$6,0,10*ROW('Water Data'!E41))),'Data Summary'!BW47="Yes"),OFFSET('Water Data'!$E$6,0,10*ROW('Water Data'!E41)),NA())</f>
        <v>#N/A</v>
      </c>
      <c r="I47" s="71" t="e">
        <f ca="true">+IF(AND(ISNUMBER(OFFSET('Water Data'!$E$9,0,10*ROW('Water Data'!E41))),'Data Summary'!BX47="Yes"),OFFSET('Water Data'!$E$9,0,10*ROW('Water Data'!E41)),NA())</f>
        <v>#N/A</v>
      </c>
      <c r="J47" s="71" t="e">
        <f ca="true">+IF(AND(ISNUMBER(OFFSET('Water Data'!$F$4,0,10*ROW('Water Data'!F41))),'Data Summary'!BY47="Yes"),100-OFFSET('Water Data'!$F$4,0,10*ROW('Water Data'!F41)),NA())</f>
        <v>#N/A</v>
      </c>
      <c r="K47" s="71" t="e">
        <f ca="true">+IF(AND(ISNUMBER(OFFSET('Water Data'!$F$6,0,10*ROW('Water Data'!F41))),'Data Summary'!BZ47="Yes"),OFFSET('Water Data'!$F$6,0,10*ROW('Water Data'!F41)),NA())</f>
        <v>#N/A</v>
      </c>
      <c r="L47" s="71" t="e">
        <f ca="true">+IF(AND(ISNUMBER(OFFSET('Water Data'!$F$9,0,10*ROW('Water Data'!F41))),'Data Summary'!CA47="Yes"),OFFSET('Water Data'!$F$9,0,10*ROW('Water Data'!F41)),NA())</f>
        <v>#N/A</v>
      </c>
      <c r="M47" s="71" t="e">
        <f ca="true">+IF(AND(ISNUMBER(OFFSET('Water Data'!$G$4,0,10*ROW('Water Data'!G41))),'Data Summary'!CB47="Yes"),100-OFFSET('Water Data'!$G$4,0,10*ROW('Water Data'!G41)),NA())</f>
        <v>#N/A</v>
      </c>
      <c r="N47" s="71" t="e">
        <f ca="true">+IF(AND(ISNUMBER(OFFSET('Water Data'!$G$6,0,10*ROW('Water Data'!G41))),'Data Summary'!CC47="Yes"),OFFSET('Water Data'!$G$6,0,10*ROW('Water Data'!G41)),NA())</f>
        <v>#N/A</v>
      </c>
      <c r="O47" s="71" t="e">
        <f ca="true">+IF(AND(ISNUMBER(OFFSET('Water Data'!$G$9,0,10*ROW('Water Data'!G41))),'Data Summary'!CD47="Yes"),OFFSET('Water Data'!$G$9,0,10*ROW('Water Data'!G41)),NA())</f>
        <v>#N/A</v>
      </c>
      <c r="P47" s="71" t="e">
        <f ca="true">+IF(AND(ISNUMBER(OFFSET('Water Data'!$H$4,0,10*ROW('Water Data'!H41))),'Data Summary'!CE47="Yes"),100-OFFSET('Water Data'!$H$4,0,10*ROW('Water Data'!H41)),NA())</f>
        <v>#N/A</v>
      </c>
      <c r="Q47" s="71" t="e">
        <f ca="true">+IF(AND(ISNUMBER(OFFSET('Water Data'!$H$6,0,10*ROW('Water Data'!H41))),'Data Summary'!CF47="Yes"),OFFSET('Water Data'!$H$6,0,10*ROW('Water Data'!H41)),NA())</f>
        <v>#N/A</v>
      </c>
      <c r="R47" s="71" t="e">
        <f ca="true">+IF(AND(ISNUMBER(OFFSET('Water Data'!$H$9,0,10*ROW('Water Data'!H41))),'Data Summary'!CG47="Yes"),OFFSET('Water Data'!$H$9,0,10*ROW('Water Data'!H41)),NA())</f>
        <v>#N/A</v>
      </c>
      <c r="S47" s="71" t="e">
        <f ca="true">+IF(AND(ISNUMBER(OFFSET('Water Data'!$I$4,0,10*ROW('Water Data'!I41))),'Data Summary'!CH47="Yes"),100-OFFSET('Water Data'!$I$4,0,10*ROW('Water Data'!I41)),NA())</f>
        <v>#N/A</v>
      </c>
      <c r="T47" s="71" t="e">
        <f ca="true">+IF(AND(ISNUMBER(OFFSET('Water Data'!$I$6,0,10*ROW('Water Data'!I41))),'Data Summary'!CI47="Yes"),OFFSET('Water Data'!$I$6,0,10*ROW('Water Data'!I41)),NA())</f>
        <v>#N/A</v>
      </c>
      <c r="U47" s="71" t="e">
        <f ca="true">+IF(AND(ISNUMBER(OFFSET('Water Data'!$I$9,0,10*ROW('Water Data'!I41))),'Data Summary'!CJ47="Yes"),OFFSET('Water Data'!$I$9,0,10*ROW('Water Data'!I41)),NA())</f>
        <v>#N/A</v>
      </c>
      <c r="V47" s="72" t="e">
        <f ca="true">+IF(AND(ISNUMBER(OFFSET('Sanitation Data'!$D$4,0,10*ROW('Sanitation Data'!D41))),'Data Summary'!CK47="Yes"),100-OFFSET('Sanitation Data'!$D$4,0,10*ROW('Sanitation Data'!D41)),NA())</f>
        <v>#N/A</v>
      </c>
      <c r="W47" s="72" t="e">
        <f ca="true">+IF(AND(ISNUMBER(OFFSET('Sanitation Data'!$D$6,0,10*ROW('Sanitation Data'!D41))),'Data Summary'!CL47="Yes"),OFFSET('Sanitation Data'!$D$6,0,10*ROW('Sanitation Data'!D41)),NA())</f>
        <v>#N/A</v>
      </c>
      <c r="X47" s="72" t="e">
        <f ca="true">+IF(AND(ISNUMBER(OFFSET('Sanitation Data'!$D$10,0,10*ROW('Sanitation Data'!D41))),'Data Summary'!CM47="Yes"),OFFSET('Sanitation Data'!$D$10,0,10*ROW('Sanitation Data'!D41)),NA())</f>
        <v>#N/A</v>
      </c>
      <c r="Y47" s="72" t="e">
        <f ca="true">+IF(AND(ISNUMBER(OFFSET('Sanitation Data'!$D$11,0,10*ROW('Sanitation Data'!D41))),'Data Summary'!CN47="Yes"),OFFSET('Sanitation Data'!$D$11,0,10*ROW('Sanitation Data'!D41)),NA())</f>
        <v>#N/A</v>
      </c>
      <c r="Z47" s="72" t="e">
        <f ca="true">+IF(AND(ISNUMBER(OFFSET('Sanitation Data'!$D$12,0,10*ROW('Sanitation Data'!D41))),'Data Summary'!CO47="Yes"),OFFSET('Sanitation Data'!$D$12,0,10*ROW('Sanitation Data'!D41)),NA())</f>
        <v>#N/A</v>
      </c>
      <c r="AA47" s="72" t="e">
        <f ca="true">+IF(AND(ISNUMBER(OFFSET('Sanitation Data'!$E$4,0,10*ROW('Sanitation Data'!E41))),'Data Summary'!CP47="Yes"),100-OFFSET('Sanitation Data'!$E$4,0,10*ROW('Sanitation Data'!E41)),NA())</f>
        <v>#N/A</v>
      </c>
      <c r="AB47" s="72" t="e">
        <f ca="true">+IF(AND(ISNUMBER(OFFSET('Sanitation Data'!$E$6,0,10*ROW('Sanitation Data'!E41))),'Data Summary'!CQ47="Yes"),OFFSET('Sanitation Data'!$E$6,0,10*ROW('Sanitation Data'!E41)),NA())</f>
        <v>#N/A</v>
      </c>
      <c r="AC47" s="72" t="e">
        <f ca="true">+IF(AND(ISNUMBER(OFFSET('Sanitation Data'!$E$10,0,10*ROW('Sanitation Data'!E41))),'Data Summary'!CR47="Yes"),OFFSET('Sanitation Data'!$E$10,0,10*ROW('Sanitation Data'!E41)),NA())</f>
        <v>#N/A</v>
      </c>
      <c r="AD47" s="72" t="e">
        <f ca="true">+IF(AND(ISNUMBER(OFFSET('Sanitation Data'!$E$11,0,10*ROW('Sanitation Data'!E41))),'Data Summary'!CS47="Yes"),OFFSET('Sanitation Data'!$E$11,0,10*ROW('Sanitation Data'!E41)),NA())</f>
        <v>#N/A</v>
      </c>
      <c r="AE47" s="72" t="e">
        <f ca="true">+IF(AND(ISNUMBER(OFFSET('Sanitation Data'!$E$12,0,10*ROW('Sanitation Data'!E41))),'Data Summary'!CT47="Yes"),OFFSET('Sanitation Data'!$E$12,0,10*ROW('Sanitation Data'!E41)),NA())</f>
        <v>#N/A</v>
      </c>
      <c r="AF47" s="72" t="e">
        <f ca="true">+IF(AND(ISNUMBER(OFFSET('Sanitation Data'!$F$4,0,10*ROW('Sanitation Data'!F41))),'Data Summary'!CU47="Yes"),100-OFFSET('Sanitation Data'!$F$4,0,10*ROW('Sanitation Data'!F41)),NA())</f>
        <v>#N/A</v>
      </c>
      <c r="AG47" s="72" t="e">
        <f ca="true">+IF(AND(ISNUMBER(OFFSET('Sanitation Data'!$F$6,0,10*ROW('Sanitation Data'!F41))),'Data Summary'!CV47="Yes"),OFFSET('Sanitation Data'!$F$6,0,10*ROW('Sanitation Data'!F41)),NA())</f>
        <v>#N/A</v>
      </c>
      <c r="AH47" s="72" t="e">
        <f ca="true">+IF(AND(ISNUMBER(OFFSET('Sanitation Data'!$F$10,0,10*ROW('Sanitation Data'!F41))),'Data Summary'!CW47="Yes"),OFFSET('Sanitation Data'!$F$10,0,10*ROW('Sanitation Data'!F41)),NA())</f>
        <v>#N/A</v>
      </c>
      <c r="AI47" s="72" t="e">
        <f ca="true">+IF(AND(ISNUMBER(OFFSET('Sanitation Data'!$F$11,0,10*ROW('Sanitation Data'!F41))),'Data Summary'!CX47="Yes"),OFFSET('Sanitation Data'!$F$11,0,10*ROW('Sanitation Data'!F41)),NA())</f>
        <v>#N/A</v>
      </c>
      <c r="AJ47" s="72" t="e">
        <f ca="true">+IF(AND(ISNUMBER(OFFSET('Sanitation Data'!$F$12,0,10*ROW('Sanitation Data'!F41))),'Data Summary'!CY47="Yes"),OFFSET('Sanitation Data'!$F$12,0,10*ROW('Sanitation Data'!F41)),NA())</f>
        <v>#N/A</v>
      </c>
      <c r="AK47" s="72" t="e">
        <f ca="true">+IF(AND(ISNUMBER(OFFSET('Sanitation Data'!$G$4,0,10*ROW('Sanitation Data'!G41))),'Data Summary'!CZ47="Yes"),100-OFFSET('Sanitation Data'!$G$4,0,10*ROW('Sanitation Data'!G41)),NA())</f>
        <v>#N/A</v>
      </c>
      <c r="AL47" s="72" t="e">
        <f ca="true">+IF(AND(ISNUMBER(OFFSET('Sanitation Data'!$G$6,0,10*ROW('Sanitation Data'!G41))),'Data Summary'!DA47="Yes"),OFFSET('Sanitation Data'!$G$6,0,10*ROW('Sanitation Data'!G41)),NA())</f>
        <v>#N/A</v>
      </c>
      <c r="AM47" s="72" t="e">
        <f ca="true">+IF(AND(ISNUMBER(OFFSET('Sanitation Data'!$G$10,0,10*ROW('Sanitation Data'!G41))),'Data Summary'!DB47="Yes"),OFFSET('Sanitation Data'!$G$10,0,10*ROW('Sanitation Data'!G41)),NA())</f>
        <v>#N/A</v>
      </c>
      <c r="AN47" s="72" t="e">
        <f ca="true">+IF(AND(ISNUMBER(OFFSET('Sanitation Data'!$G$11,0,10*ROW('Sanitation Data'!G41))),'Data Summary'!DC47="Yes"),OFFSET('Sanitation Data'!$G$11,0,10*ROW('Sanitation Data'!G41)),NA())</f>
        <v>#N/A</v>
      </c>
      <c r="AO47" s="72" t="e">
        <f ca="true">+IF(AND(ISNUMBER(OFFSET('Sanitation Data'!$G$12,0,10*ROW('Sanitation Data'!G41))),'Data Summary'!DD47="Yes"),OFFSET('Sanitation Data'!$G$12,0,10*ROW('Sanitation Data'!G41)),NA())</f>
        <v>#N/A</v>
      </c>
      <c r="AP47" s="72" t="e">
        <f ca="true">+IF(AND(ISNUMBER(OFFSET('Sanitation Data'!$H$4,0,10*ROW('Sanitation Data'!H41))),'Data Summary'!DE47="Yes"),100-OFFSET('Sanitation Data'!$H$4,0,10*ROW('Sanitation Data'!H41)),NA())</f>
        <v>#N/A</v>
      </c>
      <c r="AQ47" s="72" t="e">
        <f ca="true">+IF(AND(ISNUMBER(OFFSET('Sanitation Data'!$H$6,0,10*ROW('Sanitation Data'!H41))),'Data Summary'!DF47="Yes"),OFFSET('Sanitation Data'!$H$6,0,10*ROW('Sanitation Data'!H41)),NA())</f>
        <v>#N/A</v>
      </c>
      <c r="AR47" s="72" t="e">
        <f ca="true">+IF(AND(ISNUMBER(OFFSET('Sanitation Data'!$H$10,0,10*ROW('Sanitation Data'!H41))),'Data Summary'!DG47="Yes"),OFFSET('Sanitation Data'!$H$10,0,10*ROW('Sanitation Data'!H41)),NA())</f>
        <v>#N/A</v>
      </c>
      <c r="AS47" s="72" t="e">
        <f ca="true">+IF(AND(ISNUMBER(OFFSET('Sanitation Data'!$H$11,0,10*ROW('Sanitation Data'!H41))),'Data Summary'!DH47="Yes"),OFFSET('Sanitation Data'!$H$11,0,10*ROW('Sanitation Data'!H41)),NA())</f>
        <v>#N/A</v>
      </c>
      <c r="AT47" s="72" t="e">
        <f ca="true">+IF(AND(ISNUMBER(OFFSET('Sanitation Data'!$H$12,0,10*ROW('Sanitation Data'!H41))),'Data Summary'!DI47="Yes"),OFFSET('Sanitation Data'!$H$12,0,10*ROW('Sanitation Data'!H41)),NA())</f>
        <v>#N/A</v>
      </c>
      <c r="AU47" s="72" t="e">
        <f ca="true">+IF(AND(ISNUMBER(OFFSET('Sanitation Data'!$I$4,0,10*ROW('Sanitation Data'!I41))),'Data Summary'!DJ47="Yes"),100-OFFSET('Sanitation Data'!$I$4,0,10*ROW('Sanitation Data'!I41)),NA())</f>
        <v>#N/A</v>
      </c>
      <c r="AV47" s="72" t="e">
        <f ca="true">+IF(AND(ISNUMBER(OFFSET('Sanitation Data'!$I$6,0,10*ROW('Sanitation Data'!I41))),'Data Summary'!DK47="Yes"),OFFSET('Sanitation Data'!$I$6,0,10*ROW('Sanitation Data'!I41)),NA())</f>
        <v>#N/A</v>
      </c>
      <c r="AW47" s="72" t="e">
        <f ca="true">+IF(AND(ISNUMBER(OFFSET('Sanitation Data'!$I$10,0,10*ROW('Sanitation Data'!I41))),'Data Summary'!DL47="Yes"),OFFSET('Sanitation Data'!$I$10,0,10*ROW('Sanitation Data'!I41)),NA())</f>
        <v>#N/A</v>
      </c>
      <c r="AX47" s="72" t="e">
        <f ca="true">+IF(AND(ISNUMBER(OFFSET('Sanitation Data'!$I$11,0,10*ROW('Sanitation Data'!I41))),'Data Summary'!DM47="Yes"),OFFSET('Sanitation Data'!$I$11,0,10*ROW('Sanitation Data'!I41)),NA())</f>
        <v>#N/A</v>
      </c>
      <c r="AY47" s="72" t="e">
        <f ca="true">+IF(AND(ISNUMBER(OFFSET('Sanitation Data'!$I$12,0,10*ROW('Sanitation Data'!I41))),'Data Summary'!DN47="Yes"),OFFSET('Sanitation Data'!$I$12,0,10*ROW('Sanitation Data'!I41)),NA())</f>
        <v>#N/A</v>
      </c>
      <c r="AZ47" s="73" t="e">
        <f ca="true">+IF(AND(ISNUMBER(OFFSET('Hygiene Data'!$D$5,0,10*ROW('Hygiene Data'!D41))),'Data Summary'!DO47="Yes"),OFFSET('Hygiene Data'!$D$5,0,10*ROW('Hygiene Data'!D41)),NA())</f>
        <v>#N/A</v>
      </c>
      <c r="BA47" s="73" t="e">
        <f ca="true">+IF(AND(ISNUMBER(OFFSET('Hygiene Data'!$D$7,0,10*ROW('Hygiene Data'!D41))),'Data Summary'!DP47="Yes"),OFFSET('Hygiene Data'!$D$7,0,10*ROW('Hygiene Data'!D41)),NA())</f>
        <v>#N/A</v>
      </c>
      <c r="BB47" s="73" t="e">
        <f ca="true">+IF(AND(ISNUMBER(OFFSET('Hygiene Data'!$D$9,0,10*ROW('Hygiene Data'!D41))),'Data Summary'!DQ47="Yes"),OFFSET('Hygiene Data'!$D$9,0,10*ROW('Hygiene Data'!D41)),NA())</f>
        <v>#N/A</v>
      </c>
      <c r="BC47" s="73" t="e">
        <f ca="true">+IF(AND(ISNUMBER(OFFSET('Hygiene Data'!$E$5,0,10*ROW('Hygiene Data'!E41))),'Data Summary'!DR47="Yes"),OFFSET('Hygiene Data'!$E$5,0,10*ROW('Hygiene Data'!E41)),NA())</f>
        <v>#N/A</v>
      </c>
      <c r="BD47" s="73" t="e">
        <f ca="true">+IF(AND(ISNUMBER(OFFSET('Hygiene Data'!$E$7,0,10*ROW('Hygiene Data'!E41))),'Data Summary'!DS47="Yes"),OFFSET('Hygiene Data'!$E$7,0,10*ROW('Hygiene Data'!E41)),NA())</f>
        <v>#N/A</v>
      </c>
      <c r="BE47" s="73" t="e">
        <f ca="true">+IF(AND(ISNUMBER(OFFSET('Hygiene Data'!$E$9,0,10*ROW('Hygiene Data'!E41))),'Data Summary'!DT47="Yes"),OFFSET('Hygiene Data'!$E$9,0,10*ROW('Hygiene Data'!E41)),NA())</f>
        <v>#N/A</v>
      </c>
      <c r="BF47" s="73" t="e">
        <f ca="true">+IF(AND(ISNUMBER(OFFSET('Hygiene Data'!$F$5,0,10*ROW('Hygiene Data'!F41))),'Data Summary'!DU47="Yes"),OFFSET('Hygiene Data'!$F$5,0,10*ROW('Hygiene Data'!F41)),NA())</f>
        <v>#N/A</v>
      </c>
      <c r="BG47" s="73" t="e">
        <f ca="true">+IF(AND(ISNUMBER(OFFSET('Hygiene Data'!$F$7,0,10*ROW('Hygiene Data'!F41))),'Data Summary'!DV47="Yes"),OFFSET('Hygiene Data'!$F$7,0,10*ROW('Hygiene Data'!F41)),NA())</f>
        <v>#N/A</v>
      </c>
      <c r="BH47" s="73" t="e">
        <f ca="true">+IF(AND(ISNUMBER(OFFSET('Hygiene Data'!$F$9,0,10*ROW('Hygiene Data'!F41))),'Data Summary'!DW47="Yes"),OFFSET('Hygiene Data'!$F$9,0,10*ROW('Hygiene Data'!F41)),NA())</f>
        <v>#N/A</v>
      </c>
      <c r="BI47" s="73" t="e">
        <f ca="true">+IF(AND(ISNUMBER(OFFSET('Hygiene Data'!$G$5,0,10*ROW('Hygiene Data'!G41))),'Data Summary'!DX47="Yes"),OFFSET('Hygiene Data'!$G$5,0,10*ROW('Hygiene Data'!G41)),NA())</f>
        <v>#N/A</v>
      </c>
      <c r="BJ47" s="73" t="e">
        <f ca="true">+IF(AND(ISNUMBER(OFFSET('Hygiene Data'!$G$7,0,10*ROW('Hygiene Data'!G41))),'Data Summary'!DY47="Yes"),OFFSET('Hygiene Data'!$G$7,0,10*ROW('Hygiene Data'!G41)),NA())</f>
        <v>#N/A</v>
      </c>
      <c r="BK47" s="73" t="e">
        <f ca="true">+IF(AND(ISNUMBER(OFFSET('Hygiene Data'!$G$9,0,10*ROW('Hygiene Data'!G41))),'Data Summary'!DZ47="Yes"),OFFSET('Hygiene Data'!$G$9,0,10*ROW('Hygiene Data'!G41)),NA())</f>
        <v>#N/A</v>
      </c>
      <c r="BL47" s="73" t="e">
        <f ca="true">+IF(AND(ISNUMBER(OFFSET('Hygiene Data'!$H$5,0,10*ROW('Hygiene Data'!H41))),'Data Summary'!EA47="Yes"),OFFSET('Hygiene Data'!$H$5,0,10*ROW('Hygiene Data'!H41)),NA())</f>
        <v>#N/A</v>
      </c>
      <c r="BM47" s="73" t="e">
        <f ca="true">+IF(AND(ISNUMBER(OFFSET('Hygiene Data'!$H$7,0,10*ROW('Hygiene Data'!H41))),'Data Summary'!EB47="Yes"),OFFSET('Hygiene Data'!$H$7,0,10*ROW('Hygiene Data'!H41)),NA())</f>
        <v>#N/A</v>
      </c>
      <c r="BN47" s="73" t="e">
        <f ca="true">+IF(AND(ISNUMBER(OFFSET('Hygiene Data'!$H$9,0,10*ROW('Hygiene Data'!H41))),'Data Summary'!EC47="Yes"),OFFSET('Hygiene Data'!$H$9,0,10*ROW('Hygiene Data'!H41)),NA())</f>
        <v>#N/A</v>
      </c>
      <c r="BO47" s="73" t="e">
        <f ca="true">+IF(AND(ISNUMBER(OFFSET('Hygiene Data'!$I$5,0,10*ROW('Hygiene Data'!I41))),'Data Summary'!ED47="Yes"),OFFSET('Hygiene Data'!$I$5,0,10*ROW('Hygiene Data'!I41)),NA())</f>
        <v>#N/A</v>
      </c>
      <c r="BP47" s="73" t="e">
        <f ca="true">+IF(AND(ISNUMBER(OFFSET('Hygiene Data'!$I$7,0,10*ROW('Hygiene Data'!I41))),'Data Summary'!EE47="Yes"),OFFSET('Hygiene Data'!$I$7,0,10*ROW('Hygiene Data'!I41)),NA())</f>
        <v>#N/A</v>
      </c>
      <c r="BQ47" s="73" t="e">
        <f ca="true">+IF(AND(ISNUMBER(OFFSET('Hygiene Data'!$I$9,0,10*ROW('Hygiene Data'!I41))),'Data Summary'!EF47="Yes"),OFFSET('Hygiene Data'!$I$9,0,10*ROW('Hygiene Data'!I41)),NA())</f>
        <v>#N/A</v>
      </c>
    </row>
    <row xmlns:x14ac="http://schemas.microsoft.com/office/spreadsheetml/2009/9/ac" r="48" x14ac:dyDescent="0.2">
      <c r="A48" s="294" t="e">
        <f ca="true">+RIGHT('Data Summary'!A48,LEN('Data Summary'!A48)-9)</f>
        <v>#VALUE!</v>
      </c>
      <c r="B48" s="28" t="str">
        <f ca="true">+IF(ISTEXT('Data Summary'!B48),'Data Summary'!B48,"")</f>
        <v/>
      </c>
      <c r="C48" s="293" t="e">
        <f ca="true">+VALUE('Data Summary'!C48)</f>
        <v>#VALUE!</v>
      </c>
      <c r="D48" s="71" t="e">
        <f ca="true">+IF(AND(ISNUMBER(OFFSET('Water Data'!$D$4,0,10*ROW('Water Data'!D42))),'Data Summary'!BS48="Yes"),100-OFFSET('Water Data'!$D$4,0,10*ROW('Water Data'!D42)),NA())</f>
        <v>#N/A</v>
      </c>
      <c r="E48" s="71" t="e">
        <f ca="true">+IF(AND(ISNUMBER(OFFSET('Water Data'!$D$6,0,10*ROW('Water Data'!D42))),'Data Summary'!BT48="Yes"),OFFSET('Water Data'!$D$6,0,10*ROW('Water Data'!D42)),NA())</f>
        <v>#N/A</v>
      </c>
      <c r="F48" s="71" t="e">
        <f ca="true">+IF(AND(ISNUMBER(OFFSET('Water Data'!$D$9,0,10*ROW('Water Data'!D42))),'Data Summary'!BU48="Yes"),OFFSET('Water Data'!$D$9,0,10*ROW('Water Data'!D42)),NA())</f>
        <v>#N/A</v>
      </c>
      <c r="G48" s="71" t="e">
        <f ca="true">+IF(AND(ISNUMBER(OFFSET('Water Data'!$E$4,0,10*ROW('Water Data'!E42))),'Data Summary'!BV48="Yes"),100-OFFSET('Water Data'!$E$4,0,10*ROW('Water Data'!E42)),NA())</f>
        <v>#N/A</v>
      </c>
      <c r="H48" s="71" t="e">
        <f ca="true">+IF(AND(ISNUMBER(OFFSET('Water Data'!$E$6,0,10*ROW('Water Data'!E42))),'Data Summary'!BW48="Yes"),OFFSET('Water Data'!$E$6,0,10*ROW('Water Data'!E42)),NA())</f>
        <v>#N/A</v>
      </c>
      <c r="I48" s="71" t="e">
        <f ca="true">+IF(AND(ISNUMBER(OFFSET('Water Data'!$E$9,0,10*ROW('Water Data'!E42))),'Data Summary'!BX48="Yes"),OFFSET('Water Data'!$E$9,0,10*ROW('Water Data'!E42)),NA())</f>
        <v>#N/A</v>
      </c>
      <c r="J48" s="71" t="e">
        <f ca="true">+IF(AND(ISNUMBER(OFFSET('Water Data'!$F$4,0,10*ROW('Water Data'!F42))),'Data Summary'!BY48="Yes"),100-OFFSET('Water Data'!$F$4,0,10*ROW('Water Data'!F42)),NA())</f>
        <v>#N/A</v>
      </c>
      <c r="K48" s="71" t="e">
        <f ca="true">+IF(AND(ISNUMBER(OFFSET('Water Data'!$F$6,0,10*ROW('Water Data'!F42))),'Data Summary'!BZ48="Yes"),OFFSET('Water Data'!$F$6,0,10*ROW('Water Data'!F42)),NA())</f>
        <v>#N/A</v>
      </c>
      <c r="L48" s="71" t="e">
        <f ca="true">+IF(AND(ISNUMBER(OFFSET('Water Data'!$F$9,0,10*ROW('Water Data'!F42))),'Data Summary'!CA48="Yes"),OFFSET('Water Data'!$F$9,0,10*ROW('Water Data'!F42)),NA())</f>
        <v>#N/A</v>
      </c>
      <c r="M48" s="71" t="e">
        <f ca="true">+IF(AND(ISNUMBER(OFFSET('Water Data'!$G$4,0,10*ROW('Water Data'!G42))),'Data Summary'!CB48="Yes"),100-OFFSET('Water Data'!$G$4,0,10*ROW('Water Data'!G42)),NA())</f>
        <v>#N/A</v>
      </c>
      <c r="N48" s="71" t="e">
        <f ca="true">+IF(AND(ISNUMBER(OFFSET('Water Data'!$G$6,0,10*ROW('Water Data'!G42))),'Data Summary'!CC48="Yes"),OFFSET('Water Data'!$G$6,0,10*ROW('Water Data'!G42)),NA())</f>
        <v>#N/A</v>
      </c>
      <c r="O48" s="71" t="e">
        <f ca="true">+IF(AND(ISNUMBER(OFFSET('Water Data'!$G$9,0,10*ROW('Water Data'!G42))),'Data Summary'!CD48="Yes"),OFFSET('Water Data'!$G$9,0,10*ROW('Water Data'!G42)),NA())</f>
        <v>#N/A</v>
      </c>
      <c r="P48" s="71" t="e">
        <f ca="true">+IF(AND(ISNUMBER(OFFSET('Water Data'!$H$4,0,10*ROW('Water Data'!H42))),'Data Summary'!CE48="Yes"),100-OFFSET('Water Data'!$H$4,0,10*ROW('Water Data'!H42)),NA())</f>
        <v>#N/A</v>
      </c>
      <c r="Q48" s="71" t="e">
        <f ca="true">+IF(AND(ISNUMBER(OFFSET('Water Data'!$H$6,0,10*ROW('Water Data'!H42))),'Data Summary'!CF48="Yes"),OFFSET('Water Data'!$H$6,0,10*ROW('Water Data'!H42)),NA())</f>
        <v>#N/A</v>
      </c>
      <c r="R48" s="71" t="e">
        <f ca="true">+IF(AND(ISNUMBER(OFFSET('Water Data'!$H$9,0,10*ROW('Water Data'!H42))),'Data Summary'!CG48="Yes"),OFFSET('Water Data'!$H$9,0,10*ROW('Water Data'!H42)),NA())</f>
        <v>#N/A</v>
      </c>
      <c r="S48" s="71" t="e">
        <f ca="true">+IF(AND(ISNUMBER(OFFSET('Water Data'!$I$4,0,10*ROW('Water Data'!I42))),'Data Summary'!CH48="Yes"),100-OFFSET('Water Data'!$I$4,0,10*ROW('Water Data'!I42)),NA())</f>
        <v>#N/A</v>
      </c>
      <c r="T48" s="71" t="e">
        <f ca="true">+IF(AND(ISNUMBER(OFFSET('Water Data'!$I$6,0,10*ROW('Water Data'!I42))),'Data Summary'!CI48="Yes"),OFFSET('Water Data'!$I$6,0,10*ROW('Water Data'!I42)),NA())</f>
        <v>#N/A</v>
      </c>
      <c r="U48" s="71" t="e">
        <f ca="true">+IF(AND(ISNUMBER(OFFSET('Water Data'!$I$9,0,10*ROW('Water Data'!I42))),'Data Summary'!CJ48="Yes"),OFFSET('Water Data'!$I$9,0,10*ROW('Water Data'!I42)),NA())</f>
        <v>#N/A</v>
      </c>
      <c r="V48" s="72" t="e">
        <f ca="true">+IF(AND(ISNUMBER(OFFSET('Sanitation Data'!$D$4,0,10*ROW('Sanitation Data'!D42))),'Data Summary'!CK48="Yes"),100-OFFSET('Sanitation Data'!$D$4,0,10*ROW('Sanitation Data'!D42)),NA())</f>
        <v>#N/A</v>
      </c>
      <c r="W48" s="72" t="e">
        <f ca="true">+IF(AND(ISNUMBER(OFFSET('Sanitation Data'!$D$6,0,10*ROW('Sanitation Data'!D42))),'Data Summary'!CL48="Yes"),OFFSET('Sanitation Data'!$D$6,0,10*ROW('Sanitation Data'!D42)),NA())</f>
        <v>#N/A</v>
      </c>
      <c r="X48" s="72" t="e">
        <f ca="true">+IF(AND(ISNUMBER(OFFSET('Sanitation Data'!$D$10,0,10*ROW('Sanitation Data'!D42))),'Data Summary'!CM48="Yes"),OFFSET('Sanitation Data'!$D$10,0,10*ROW('Sanitation Data'!D42)),NA())</f>
        <v>#N/A</v>
      </c>
      <c r="Y48" s="72" t="e">
        <f ca="true">+IF(AND(ISNUMBER(OFFSET('Sanitation Data'!$D$11,0,10*ROW('Sanitation Data'!D42))),'Data Summary'!CN48="Yes"),OFFSET('Sanitation Data'!$D$11,0,10*ROW('Sanitation Data'!D42)),NA())</f>
        <v>#N/A</v>
      </c>
      <c r="Z48" s="72" t="e">
        <f ca="true">+IF(AND(ISNUMBER(OFFSET('Sanitation Data'!$D$12,0,10*ROW('Sanitation Data'!D42))),'Data Summary'!CO48="Yes"),OFFSET('Sanitation Data'!$D$12,0,10*ROW('Sanitation Data'!D42)),NA())</f>
        <v>#N/A</v>
      </c>
      <c r="AA48" s="72" t="e">
        <f ca="true">+IF(AND(ISNUMBER(OFFSET('Sanitation Data'!$E$4,0,10*ROW('Sanitation Data'!E42))),'Data Summary'!CP48="Yes"),100-OFFSET('Sanitation Data'!$E$4,0,10*ROW('Sanitation Data'!E42)),NA())</f>
        <v>#N/A</v>
      </c>
      <c r="AB48" s="72" t="e">
        <f ca="true">+IF(AND(ISNUMBER(OFFSET('Sanitation Data'!$E$6,0,10*ROW('Sanitation Data'!E42))),'Data Summary'!CQ48="Yes"),OFFSET('Sanitation Data'!$E$6,0,10*ROW('Sanitation Data'!E42)),NA())</f>
        <v>#N/A</v>
      </c>
      <c r="AC48" s="72" t="e">
        <f ca="true">+IF(AND(ISNUMBER(OFFSET('Sanitation Data'!$E$10,0,10*ROW('Sanitation Data'!E42))),'Data Summary'!CR48="Yes"),OFFSET('Sanitation Data'!$E$10,0,10*ROW('Sanitation Data'!E42)),NA())</f>
        <v>#N/A</v>
      </c>
      <c r="AD48" s="72" t="e">
        <f ca="true">+IF(AND(ISNUMBER(OFFSET('Sanitation Data'!$E$11,0,10*ROW('Sanitation Data'!E42))),'Data Summary'!CS48="Yes"),OFFSET('Sanitation Data'!$E$11,0,10*ROW('Sanitation Data'!E42)),NA())</f>
        <v>#N/A</v>
      </c>
      <c r="AE48" s="72" t="e">
        <f ca="true">+IF(AND(ISNUMBER(OFFSET('Sanitation Data'!$E$12,0,10*ROW('Sanitation Data'!E42))),'Data Summary'!CT48="Yes"),OFFSET('Sanitation Data'!$E$12,0,10*ROW('Sanitation Data'!E42)),NA())</f>
        <v>#N/A</v>
      </c>
      <c r="AF48" s="72" t="e">
        <f ca="true">+IF(AND(ISNUMBER(OFFSET('Sanitation Data'!$F$4,0,10*ROW('Sanitation Data'!F42))),'Data Summary'!CU48="Yes"),100-OFFSET('Sanitation Data'!$F$4,0,10*ROW('Sanitation Data'!F42)),NA())</f>
        <v>#N/A</v>
      </c>
      <c r="AG48" s="72" t="e">
        <f ca="true">+IF(AND(ISNUMBER(OFFSET('Sanitation Data'!$F$6,0,10*ROW('Sanitation Data'!F42))),'Data Summary'!CV48="Yes"),OFFSET('Sanitation Data'!$F$6,0,10*ROW('Sanitation Data'!F42)),NA())</f>
        <v>#N/A</v>
      </c>
      <c r="AH48" s="72" t="e">
        <f ca="true">+IF(AND(ISNUMBER(OFFSET('Sanitation Data'!$F$10,0,10*ROW('Sanitation Data'!F42))),'Data Summary'!CW48="Yes"),OFFSET('Sanitation Data'!$F$10,0,10*ROW('Sanitation Data'!F42)),NA())</f>
        <v>#N/A</v>
      </c>
      <c r="AI48" s="72" t="e">
        <f ca="true">+IF(AND(ISNUMBER(OFFSET('Sanitation Data'!$F$11,0,10*ROW('Sanitation Data'!F42))),'Data Summary'!CX48="Yes"),OFFSET('Sanitation Data'!$F$11,0,10*ROW('Sanitation Data'!F42)),NA())</f>
        <v>#N/A</v>
      </c>
      <c r="AJ48" s="72" t="e">
        <f ca="true">+IF(AND(ISNUMBER(OFFSET('Sanitation Data'!$F$12,0,10*ROW('Sanitation Data'!F42))),'Data Summary'!CY48="Yes"),OFFSET('Sanitation Data'!$F$12,0,10*ROW('Sanitation Data'!F42)),NA())</f>
        <v>#N/A</v>
      </c>
      <c r="AK48" s="72" t="e">
        <f ca="true">+IF(AND(ISNUMBER(OFFSET('Sanitation Data'!$G$4,0,10*ROW('Sanitation Data'!G42))),'Data Summary'!CZ48="Yes"),100-OFFSET('Sanitation Data'!$G$4,0,10*ROW('Sanitation Data'!G42)),NA())</f>
        <v>#N/A</v>
      </c>
      <c r="AL48" s="72" t="e">
        <f ca="true">+IF(AND(ISNUMBER(OFFSET('Sanitation Data'!$G$6,0,10*ROW('Sanitation Data'!G42))),'Data Summary'!DA48="Yes"),OFFSET('Sanitation Data'!$G$6,0,10*ROW('Sanitation Data'!G42)),NA())</f>
        <v>#N/A</v>
      </c>
      <c r="AM48" s="72" t="e">
        <f ca="true">+IF(AND(ISNUMBER(OFFSET('Sanitation Data'!$G$10,0,10*ROW('Sanitation Data'!G42))),'Data Summary'!DB48="Yes"),OFFSET('Sanitation Data'!$G$10,0,10*ROW('Sanitation Data'!G42)),NA())</f>
        <v>#N/A</v>
      </c>
      <c r="AN48" s="72" t="e">
        <f ca="true">+IF(AND(ISNUMBER(OFFSET('Sanitation Data'!$G$11,0,10*ROW('Sanitation Data'!G42))),'Data Summary'!DC48="Yes"),OFFSET('Sanitation Data'!$G$11,0,10*ROW('Sanitation Data'!G42)),NA())</f>
        <v>#N/A</v>
      </c>
      <c r="AO48" s="72" t="e">
        <f ca="true">+IF(AND(ISNUMBER(OFFSET('Sanitation Data'!$G$12,0,10*ROW('Sanitation Data'!G42))),'Data Summary'!DD48="Yes"),OFFSET('Sanitation Data'!$G$12,0,10*ROW('Sanitation Data'!G42)),NA())</f>
        <v>#N/A</v>
      </c>
      <c r="AP48" s="72" t="e">
        <f ca="true">+IF(AND(ISNUMBER(OFFSET('Sanitation Data'!$H$4,0,10*ROW('Sanitation Data'!H42))),'Data Summary'!DE48="Yes"),100-OFFSET('Sanitation Data'!$H$4,0,10*ROW('Sanitation Data'!H42)),NA())</f>
        <v>#N/A</v>
      </c>
      <c r="AQ48" s="72" t="e">
        <f ca="true">+IF(AND(ISNUMBER(OFFSET('Sanitation Data'!$H$6,0,10*ROW('Sanitation Data'!H42))),'Data Summary'!DF48="Yes"),OFFSET('Sanitation Data'!$H$6,0,10*ROW('Sanitation Data'!H42)),NA())</f>
        <v>#N/A</v>
      </c>
      <c r="AR48" s="72" t="e">
        <f ca="true">+IF(AND(ISNUMBER(OFFSET('Sanitation Data'!$H$10,0,10*ROW('Sanitation Data'!H42))),'Data Summary'!DG48="Yes"),OFFSET('Sanitation Data'!$H$10,0,10*ROW('Sanitation Data'!H42)),NA())</f>
        <v>#N/A</v>
      </c>
      <c r="AS48" s="72" t="e">
        <f ca="true">+IF(AND(ISNUMBER(OFFSET('Sanitation Data'!$H$11,0,10*ROW('Sanitation Data'!H42))),'Data Summary'!DH48="Yes"),OFFSET('Sanitation Data'!$H$11,0,10*ROW('Sanitation Data'!H42)),NA())</f>
        <v>#N/A</v>
      </c>
      <c r="AT48" s="72" t="e">
        <f ca="true">+IF(AND(ISNUMBER(OFFSET('Sanitation Data'!$H$12,0,10*ROW('Sanitation Data'!H42))),'Data Summary'!DI48="Yes"),OFFSET('Sanitation Data'!$H$12,0,10*ROW('Sanitation Data'!H42)),NA())</f>
        <v>#N/A</v>
      </c>
      <c r="AU48" s="72" t="e">
        <f ca="true">+IF(AND(ISNUMBER(OFFSET('Sanitation Data'!$I$4,0,10*ROW('Sanitation Data'!I42))),'Data Summary'!DJ48="Yes"),100-OFFSET('Sanitation Data'!$I$4,0,10*ROW('Sanitation Data'!I42)),NA())</f>
        <v>#N/A</v>
      </c>
      <c r="AV48" s="72" t="e">
        <f ca="true">+IF(AND(ISNUMBER(OFFSET('Sanitation Data'!$I$6,0,10*ROW('Sanitation Data'!I42))),'Data Summary'!DK48="Yes"),OFFSET('Sanitation Data'!$I$6,0,10*ROW('Sanitation Data'!I42)),NA())</f>
        <v>#N/A</v>
      </c>
      <c r="AW48" s="72" t="e">
        <f ca="true">+IF(AND(ISNUMBER(OFFSET('Sanitation Data'!$I$10,0,10*ROW('Sanitation Data'!I42))),'Data Summary'!DL48="Yes"),OFFSET('Sanitation Data'!$I$10,0,10*ROW('Sanitation Data'!I42)),NA())</f>
        <v>#N/A</v>
      </c>
      <c r="AX48" s="72" t="e">
        <f ca="true">+IF(AND(ISNUMBER(OFFSET('Sanitation Data'!$I$11,0,10*ROW('Sanitation Data'!I42))),'Data Summary'!DM48="Yes"),OFFSET('Sanitation Data'!$I$11,0,10*ROW('Sanitation Data'!I42)),NA())</f>
        <v>#N/A</v>
      </c>
      <c r="AY48" s="72" t="e">
        <f ca="true">+IF(AND(ISNUMBER(OFFSET('Sanitation Data'!$I$12,0,10*ROW('Sanitation Data'!I42))),'Data Summary'!DN48="Yes"),OFFSET('Sanitation Data'!$I$12,0,10*ROW('Sanitation Data'!I42)),NA())</f>
        <v>#N/A</v>
      </c>
      <c r="AZ48" s="73" t="e">
        <f ca="true">+IF(AND(ISNUMBER(OFFSET('Hygiene Data'!$D$5,0,10*ROW('Hygiene Data'!D42))),'Data Summary'!DO48="Yes"),OFFSET('Hygiene Data'!$D$5,0,10*ROW('Hygiene Data'!D42)),NA())</f>
        <v>#N/A</v>
      </c>
      <c r="BA48" s="73" t="e">
        <f ca="true">+IF(AND(ISNUMBER(OFFSET('Hygiene Data'!$D$7,0,10*ROW('Hygiene Data'!D42))),'Data Summary'!DP48="Yes"),OFFSET('Hygiene Data'!$D$7,0,10*ROW('Hygiene Data'!D42)),NA())</f>
        <v>#N/A</v>
      </c>
      <c r="BB48" s="73" t="e">
        <f ca="true">+IF(AND(ISNUMBER(OFFSET('Hygiene Data'!$D$9,0,10*ROW('Hygiene Data'!D42))),'Data Summary'!DQ48="Yes"),OFFSET('Hygiene Data'!$D$9,0,10*ROW('Hygiene Data'!D42)),NA())</f>
        <v>#N/A</v>
      </c>
      <c r="BC48" s="73" t="e">
        <f ca="true">+IF(AND(ISNUMBER(OFFSET('Hygiene Data'!$E$5,0,10*ROW('Hygiene Data'!E42))),'Data Summary'!DR48="Yes"),OFFSET('Hygiene Data'!$E$5,0,10*ROW('Hygiene Data'!E42)),NA())</f>
        <v>#N/A</v>
      </c>
      <c r="BD48" s="73" t="e">
        <f ca="true">+IF(AND(ISNUMBER(OFFSET('Hygiene Data'!$E$7,0,10*ROW('Hygiene Data'!E42))),'Data Summary'!DS48="Yes"),OFFSET('Hygiene Data'!$E$7,0,10*ROW('Hygiene Data'!E42)),NA())</f>
        <v>#N/A</v>
      </c>
      <c r="BE48" s="73" t="e">
        <f ca="true">+IF(AND(ISNUMBER(OFFSET('Hygiene Data'!$E$9,0,10*ROW('Hygiene Data'!E42))),'Data Summary'!DT48="Yes"),OFFSET('Hygiene Data'!$E$9,0,10*ROW('Hygiene Data'!E42)),NA())</f>
        <v>#N/A</v>
      </c>
      <c r="BF48" s="73" t="e">
        <f ca="true">+IF(AND(ISNUMBER(OFFSET('Hygiene Data'!$F$5,0,10*ROW('Hygiene Data'!F42))),'Data Summary'!DU48="Yes"),OFFSET('Hygiene Data'!$F$5,0,10*ROW('Hygiene Data'!F42)),NA())</f>
        <v>#N/A</v>
      </c>
      <c r="BG48" s="73" t="e">
        <f ca="true">+IF(AND(ISNUMBER(OFFSET('Hygiene Data'!$F$7,0,10*ROW('Hygiene Data'!F42))),'Data Summary'!DV48="Yes"),OFFSET('Hygiene Data'!$F$7,0,10*ROW('Hygiene Data'!F42)),NA())</f>
        <v>#N/A</v>
      </c>
      <c r="BH48" s="73" t="e">
        <f ca="true">+IF(AND(ISNUMBER(OFFSET('Hygiene Data'!$F$9,0,10*ROW('Hygiene Data'!F42))),'Data Summary'!DW48="Yes"),OFFSET('Hygiene Data'!$F$9,0,10*ROW('Hygiene Data'!F42)),NA())</f>
        <v>#N/A</v>
      </c>
      <c r="BI48" s="73" t="e">
        <f ca="true">+IF(AND(ISNUMBER(OFFSET('Hygiene Data'!$G$5,0,10*ROW('Hygiene Data'!G42))),'Data Summary'!DX48="Yes"),OFFSET('Hygiene Data'!$G$5,0,10*ROW('Hygiene Data'!G42)),NA())</f>
        <v>#N/A</v>
      </c>
      <c r="BJ48" s="73" t="e">
        <f ca="true">+IF(AND(ISNUMBER(OFFSET('Hygiene Data'!$G$7,0,10*ROW('Hygiene Data'!G42))),'Data Summary'!DY48="Yes"),OFFSET('Hygiene Data'!$G$7,0,10*ROW('Hygiene Data'!G42)),NA())</f>
        <v>#N/A</v>
      </c>
      <c r="BK48" s="73" t="e">
        <f ca="true">+IF(AND(ISNUMBER(OFFSET('Hygiene Data'!$G$9,0,10*ROW('Hygiene Data'!G42))),'Data Summary'!DZ48="Yes"),OFFSET('Hygiene Data'!$G$9,0,10*ROW('Hygiene Data'!G42)),NA())</f>
        <v>#N/A</v>
      </c>
      <c r="BL48" s="73" t="e">
        <f ca="true">+IF(AND(ISNUMBER(OFFSET('Hygiene Data'!$H$5,0,10*ROW('Hygiene Data'!H42))),'Data Summary'!EA48="Yes"),OFFSET('Hygiene Data'!$H$5,0,10*ROW('Hygiene Data'!H42)),NA())</f>
        <v>#N/A</v>
      </c>
      <c r="BM48" s="73" t="e">
        <f ca="true">+IF(AND(ISNUMBER(OFFSET('Hygiene Data'!$H$7,0,10*ROW('Hygiene Data'!H42))),'Data Summary'!EB48="Yes"),OFFSET('Hygiene Data'!$H$7,0,10*ROW('Hygiene Data'!H42)),NA())</f>
        <v>#N/A</v>
      </c>
      <c r="BN48" s="73" t="e">
        <f ca="true">+IF(AND(ISNUMBER(OFFSET('Hygiene Data'!$H$9,0,10*ROW('Hygiene Data'!H42))),'Data Summary'!EC48="Yes"),OFFSET('Hygiene Data'!$H$9,0,10*ROW('Hygiene Data'!H42)),NA())</f>
        <v>#N/A</v>
      </c>
      <c r="BO48" s="73" t="e">
        <f ca="true">+IF(AND(ISNUMBER(OFFSET('Hygiene Data'!$I$5,0,10*ROW('Hygiene Data'!I42))),'Data Summary'!ED48="Yes"),OFFSET('Hygiene Data'!$I$5,0,10*ROW('Hygiene Data'!I42)),NA())</f>
        <v>#N/A</v>
      </c>
      <c r="BP48" s="73" t="e">
        <f ca="true">+IF(AND(ISNUMBER(OFFSET('Hygiene Data'!$I$7,0,10*ROW('Hygiene Data'!I42))),'Data Summary'!EE48="Yes"),OFFSET('Hygiene Data'!$I$7,0,10*ROW('Hygiene Data'!I42)),NA())</f>
        <v>#N/A</v>
      </c>
      <c r="BQ48" s="73" t="e">
        <f ca="true">+IF(AND(ISNUMBER(OFFSET('Hygiene Data'!$I$9,0,10*ROW('Hygiene Data'!I42))),'Data Summary'!EF48="Yes"),OFFSET('Hygiene Data'!$I$9,0,10*ROW('Hygiene Data'!I42)),NA())</f>
        <v>#N/A</v>
      </c>
    </row>
    <row xmlns:x14ac="http://schemas.microsoft.com/office/spreadsheetml/2009/9/ac" r="49" x14ac:dyDescent="0.2">
      <c r="A49" s="294" t="e">
        <f ca="true">+RIGHT('Data Summary'!A49,LEN('Data Summary'!A49)-9)</f>
        <v>#VALUE!</v>
      </c>
      <c r="B49" s="28" t="str">
        <f ca="true">+IF(ISTEXT('Data Summary'!B49),'Data Summary'!B49,"")</f>
        <v/>
      </c>
      <c r="C49" s="293" t="e">
        <f ca="true">+VALUE('Data Summary'!C49)</f>
        <v>#VALUE!</v>
      </c>
      <c r="D49" s="71" t="e">
        <f ca="true">+IF(AND(ISNUMBER(OFFSET('Water Data'!$D$4,0,10*ROW('Water Data'!D43))),'Data Summary'!BS49="Yes"),100-OFFSET('Water Data'!$D$4,0,10*ROW('Water Data'!D43)),NA())</f>
        <v>#N/A</v>
      </c>
      <c r="E49" s="71" t="e">
        <f ca="true">+IF(AND(ISNUMBER(OFFSET('Water Data'!$D$6,0,10*ROW('Water Data'!D43))),'Data Summary'!BT49="Yes"),OFFSET('Water Data'!$D$6,0,10*ROW('Water Data'!D43)),NA())</f>
        <v>#N/A</v>
      </c>
      <c r="F49" s="71" t="e">
        <f ca="true">+IF(AND(ISNUMBER(OFFSET('Water Data'!$D$9,0,10*ROW('Water Data'!D43))),'Data Summary'!BU49="Yes"),OFFSET('Water Data'!$D$9,0,10*ROW('Water Data'!D43)),NA())</f>
        <v>#N/A</v>
      </c>
      <c r="G49" s="71" t="e">
        <f ca="true">+IF(AND(ISNUMBER(OFFSET('Water Data'!$E$4,0,10*ROW('Water Data'!E43))),'Data Summary'!BV49="Yes"),100-OFFSET('Water Data'!$E$4,0,10*ROW('Water Data'!E43)),NA())</f>
        <v>#N/A</v>
      </c>
      <c r="H49" s="71" t="e">
        <f ca="true">+IF(AND(ISNUMBER(OFFSET('Water Data'!$E$6,0,10*ROW('Water Data'!E43))),'Data Summary'!BW49="Yes"),OFFSET('Water Data'!$E$6,0,10*ROW('Water Data'!E43)),NA())</f>
        <v>#N/A</v>
      </c>
      <c r="I49" s="71" t="e">
        <f ca="true">+IF(AND(ISNUMBER(OFFSET('Water Data'!$E$9,0,10*ROW('Water Data'!E43))),'Data Summary'!BX49="Yes"),OFFSET('Water Data'!$E$9,0,10*ROW('Water Data'!E43)),NA())</f>
        <v>#N/A</v>
      </c>
      <c r="J49" s="71" t="e">
        <f ca="true">+IF(AND(ISNUMBER(OFFSET('Water Data'!$F$4,0,10*ROW('Water Data'!F43))),'Data Summary'!BY49="Yes"),100-OFFSET('Water Data'!$F$4,0,10*ROW('Water Data'!F43)),NA())</f>
        <v>#N/A</v>
      </c>
      <c r="K49" s="71" t="e">
        <f ca="true">+IF(AND(ISNUMBER(OFFSET('Water Data'!$F$6,0,10*ROW('Water Data'!F43))),'Data Summary'!BZ49="Yes"),OFFSET('Water Data'!$F$6,0,10*ROW('Water Data'!F43)),NA())</f>
        <v>#N/A</v>
      </c>
      <c r="L49" s="71" t="e">
        <f ca="true">+IF(AND(ISNUMBER(OFFSET('Water Data'!$F$9,0,10*ROW('Water Data'!F43))),'Data Summary'!CA49="Yes"),OFFSET('Water Data'!$F$9,0,10*ROW('Water Data'!F43)),NA())</f>
        <v>#N/A</v>
      </c>
      <c r="M49" s="71" t="e">
        <f ca="true">+IF(AND(ISNUMBER(OFFSET('Water Data'!$G$4,0,10*ROW('Water Data'!G43))),'Data Summary'!CB49="Yes"),100-OFFSET('Water Data'!$G$4,0,10*ROW('Water Data'!G43)),NA())</f>
        <v>#N/A</v>
      </c>
      <c r="N49" s="71" t="e">
        <f ca="true">+IF(AND(ISNUMBER(OFFSET('Water Data'!$G$6,0,10*ROW('Water Data'!G43))),'Data Summary'!CC49="Yes"),OFFSET('Water Data'!$G$6,0,10*ROW('Water Data'!G43)),NA())</f>
        <v>#N/A</v>
      </c>
      <c r="O49" s="71" t="e">
        <f ca="true">+IF(AND(ISNUMBER(OFFSET('Water Data'!$G$9,0,10*ROW('Water Data'!G43))),'Data Summary'!CD49="Yes"),OFFSET('Water Data'!$G$9,0,10*ROW('Water Data'!G43)),NA())</f>
        <v>#N/A</v>
      </c>
      <c r="P49" s="71" t="e">
        <f ca="true">+IF(AND(ISNUMBER(OFFSET('Water Data'!$H$4,0,10*ROW('Water Data'!H43))),'Data Summary'!CE49="Yes"),100-OFFSET('Water Data'!$H$4,0,10*ROW('Water Data'!H43)),NA())</f>
        <v>#N/A</v>
      </c>
      <c r="Q49" s="71" t="e">
        <f ca="true">+IF(AND(ISNUMBER(OFFSET('Water Data'!$H$6,0,10*ROW('Water Data'!H43))),'Data Summary'!CF49="Yes"),OFFSET('Water Data'!$H$6,0,10*ROW('Water Data'!H43)),NA())</f>
        <v>#N/A</v>
      </c>
      <c r="R49" s="71" t="e">
        <f ca="true">+IF(AND(ISNUMBER(OFFSET('Water Data'!$H$9,0,10*ROW('Water Data'!H43))),'Data Summary'!CG49="Yes"),OFFSET('Water Data'!$H$9,0,10*ROW('Water Data'!H43)),NA())</f>
        <v>#N/A</v>
      </c>
      <c r="S49" s="71" t="e">
        <f ca="true">+IF(AND(ISNUMBER(OFFSET('Water Data'!$I$4,0,10*ROW('Water Data'!I43))),'Data Summary'!CH49="Yes"),100-OFFSET('Water Data'!$I$4,0,10*ROW('Water Data'!I43)),NA())</f>
        <v>#N/A</v>
      </c>
      <c r="T49" s="71" t="e">
        <f ca="true">+IF(AND(ISNUMBER(OFFSET('Water Data'!$I$6,0,10*ROW('Water Data'!I43))),'Data Summary'!CI49="Yes"),OFFSET('Water Data'!$I$6,0,10*ROW('Water Data'!I43)),NA())</f>
        <v>#N/A</v>
      </c>
      <c r="U49" s="71" t="e">
        <f ca="true">+IF(AND(ISNUMBER(OFFSET('Water Data'!$I$9,0,10*ROW('Water Data'!I43))),'Data Summary'!CJ49="Yes"),OFFSET('Water Data'!$I$9,0,10*ROW('Water Data'!I43)),NA())</f>
        <v>#N/A</v>
      </c>
      <c r="V49" s="72" t="e">
        <f ca="true">+IF(AND(ISNUMBER(OFFSET('Sanitation Data'!$D$4,0,10*ROW('Sanitation Data'!D43))),'Data Summary'!CK49="Yes"),100-OFFSET('Sanitation Data'!$D$4,0,10*ROW('Sanitation Data'!D43)),NA())</f>
        <v>#N/A</v>
      </c>
      <c r="W49" s="72" t="e">
        <f ca="true">+IF(AND(ISNUMBER(OFFSET('Sanitation Data'!$D$6,0,10*ROW('Sanitation Data'!D43))),'Data Summary'!CL49="Yes"),OFFSET('Sanitation Data'!$D$6,0,10*ROW('Sanitation Data'!D43)),NA())</f>
        <v>#N/A</v>
      </c>
      <c r="X49" s="72" t="e">
        <f ca="true">+IF(AND(ISNUMBER(OFFSET('Sanitation Data'!$D$10,0,10*ROW('Sanitation Data'!D43))),'Data Summary'!CM49="Yes"),OFFSET('Sanitation Data'!$D$10,0,10*ROW('Sanitation Data'!D43)),NA())</f>
        <v>#N/A</v>
      </c>
      <c r="Y49" s="72" t="e">
        <f ca="true">+IF(AND(ISNUMBER(OFFSET('Sanitation Data'!$D$11,0,10*ROW('Sanitation Data'!D43))),'Data Summary'!CN49="Yes"),OFFSET('Sanitation Data'!$D$11,0,10*ROW('Sanitation Data'!D43)),NA())</f>
        <v>#N/A</v>
      </c>
      <c r="Z49" s="72" t="e">
        <f ca="true">+IF(AND(ISNUMBER(OFFSET('Sanitation Data'!$D$12,0,10*ROW('Sanitation Data'!D43))),'Data Summary'!CO49="Yes"),OFFSET('Sanitation Data'!$D$12,0,10*ROW('Sanitation Data'!D43)),NA())</f>
        <v>#N/A</v>
      </c>
      <c r="AA49" s="72" t="e">
        <f ca="true">+IF(AND(ISNUMBER(OFFSET('Sanitation Data'!$E$4,0,10*ROW('Sanitation Data'!E43))),'Data Summary'!CP49="Yes"),100-OFFSET('Sanitation Data'!$E$4,0,10*ROW('Sanitation Data'!E43)),NA())</f>
        <v>#N/A</v>
      </c>
      <c r="AB49" s="72" t="e">
        <f ca="true">+IF(AND(ISNUMBER(OFFSET('Sanitation Data'!$E$6,0,10*ROW('Sanitation Data'!E43))),'Data Summary'!CQ49="Yes"),OFFSET('Sanitation Data'!$E$6,0,10*ROW('Sanitation Data'!E43)),NA())</f>
        <v>#N/A</v>
      </c>
      <c r="AC49" s="72" t="e">
        <f ca="true">+IF(AND(ISNUMBER(OFFSET('Sanitation Data'!$E$10,0,10*ROW('Sanitation Data'!E43))),'Data Summary'!CR49="Yes"),OFFSET('Sanitation Data'!$E$10,0,10*ROW('Sanitation Data'!E43)),NA())</f>
        <v>#N/A</v>
      </c>
      <c r="AD49" s="72" t="e">
        <f ca="true">+IF(AND(ISNUMBER(OFFSET('Sanitation Data'!$E$11,0,10*ROW('Sanitation Data'!E43))),'Data Summary'!CS49="Yes"),OFFSET('Sanitation Data'!$E$11,0,10*ROW('Sanitation Data'!E43)),NA())</f>
        <v>#N/A</v>
      </c>
      <c r="AE49" s="72" t="e">
        <f ca="true">+IF(AND(ISNUMBER(OFFSET('Sanitation Data'!$E$12,0,10*ROW('Sanitation Data'!E43))),'Data Summary'!CT49="Yes"),OFFSET('Sanitation Data'!$E$12,0,10*ROW('Sanitation Data'!E43)),NA())</f>
        <v>#N/A</v>
      </c>
      <c r="AF49" s="72" t="e">
        <f ca="true">+IF(AND(ISNUMBER(OFFSET('Sanitation Data'!$F$4,0,10*ROW('Sanitation Data'!F43))),'Data Summary'!CU49="Yes"),100-OFFSET('Sanitation Data'!$F$4,0,10*ROW('Sanitation Data'!F43)),NA())</f>
        <v>#N/A</v>
      </c>
      <c r="AG49" s="72" t="e">
        <f ca="true">+IF(AND(ISNUMBER(OFFSET('Sanitation Data'!$F$6,0,10*ROW('Sanitation Data'!F43))),'Data Summary'!CV49="Yes"),OFFSET('Sanitation Data'!$F$6,0,10*ROW('Sanitation Data'!F43)),NA())</f>
        <v>#N/A</v>
      </c>
      <c r="AH49" s="72" t="e">
        <f ca="true">+IF(AND(ISNUMBER(OFFSET('Sanitation Data'!$F$10,0,10*ROW('Sanitation Data'!F43))),'Data Summary'!CW49="Yes"),OFFSET('Sanitation Data'!$F$10,0,10*ROW('Sanitation Data'!F43)),NA())</f>
        <v>#N/A</v>
      </c>
      <c r="AI49" s="72" t="e">
        <f ca="true">+IF(AND(ISNUMBER(OFFSET('Sanitation Data'!$F$11,0,10*ROW('Sanitation Data'!F43))),'Data Summary'!CX49="Yes"),OFFSET('Sanitation Data'!$F$11,0,10*ROW('Sanitation Data'!F43)),NA())</f>
        <v>#N/A</v>
      </c>
      <c r="AJ49" s="72" t="e">
        <f ca="true">+IF(AND(ISNUMBER(OFFSET('Sanitation Data'!$F$12,0,10*ROW('Sanitation Data'!F43))),'Data Summary'!CY49="Yes"),OFFSET('Sanitation Data'!$F$12,0,10*ROW('Sanitation Data'!F43)),NA())</f>
        <v>#N/A</v>
      </c>
      <c r="AK49" s="72" t="e">
        <f ca="true">+IF(AND(ISNUMBER(OFFSET('Sanitation Data'!$G$4,0,10*ROW('Sanitation Data'!G43))),'Data Summary'!CZ49="Yes"),100-OFFSET('Sanitation Data'!$G$4,0,10*ROW('Sanitation Data'!G43)),NA())</f>
        <v>#N/A</v>
      </c>
      <c r="AL49" s="72" t="e">
        <f ca="true">+IF(AND(ISNUMBER(OFFSET('Sanitation Data'!$G$6,0,10*ROW('Sanitation Data'!G43))),'Data Summary'!DA49="Yes"),OFFSET('Sanitation Data'!$G$6,0,10*ROW('Sanitation Data'!G43)),NA())</f>
        <v>#N/A</v>
      </c>
      <c r="AM49" s="72" t="e">
        <f ca="true">+IF(AND(ISNUMBER(OFFSET('Sanitation Data'!$G$10,0,10*ROW('Sanitation Data'!G43))),'Data Summary'!DB49="Yes"),OFFSET('Sanitation Data'!$G$10,0,10*ROW('Sanitation Data'!G43)),NA())</f>
        <v>#N/A</v>
      </c>
      <c r="AN49" s="72" t="e">
        <f ca="true">+IF(AND(ISNUMBER(OFFSET('Sanitation Data'!$G$11,0,10*ROW('Sanitation Data'!G43))),'Data Summary'!DC49="Yes"),OFFSET('Sanitation Data'!$G$11,0,10*ROW('Sanitation Data'!G43)),NA())</f>
        <v>#N/A</v>
      </c>
      <c r="AO49" s="72" t="e">
        <f ca="true">+IF(AND(ISNUMBER(OFFSET('Sanitation Data'!$G$12,0,10*ROW('Sanitation Data'!G43))),'Data Summary'!DD49="Yes"),OFFSET('Sanitation Data'!$G$12,0,10*ROW('Sanitation Data'!G43)),NA())</f>
        <v>#N/A</v>
      </c>
      <c r="AP49" s="72" t="e">
        <f ca="true">+IF(AND(ISNUMBER(OFFSET('Sanitation Data'!$H$4,0,10*ROW('Sanitation Data'!H43))),'Data Summary'!DE49="Yes"),100-OFFSET('Sanitation Data'!$H$4,0,10*ROW('Sanitation Data'!H43)),NA())</f>
        <v>#N/A</v>
      </c>
      <c r="AQ49" s="72" t="e">
        <f ca="true">+IF(AND(ISNUMBER(OFFSET('Sanitation Data'!$H$6,0,10*ROW('Sanitation Data'!H43))),'Data Summary'!DF49="Yes"),OFFSET('Sanitation Data'!$H$6,0,10*ROW('Sanitation Data'!H43)),NA())</f>
        <v>#N/A</v>
      </c>
      <c r="AR49" s="72" t="e">
        <f ca="true">+IF(AND(ISNUMBER(OFFSET('Sanitation Data'!$H$10,0,10*ROW('Sanitation Data'!H43))),'Data Summary'!DG49="Yes"),OFFSET('Sanitation Data'!$H$10,0,10*ROW('Sanitation Data'!H43)),NA())</f>
        <v>#N/A</v>
      </c>
      <c r="AS49" s="72" t="e">
        <f ca="true">+IF(AND(ISNUMBER(OFFSET('Sanitation Data'!$H$11,0,10*ROW('Sanitation Data'!H43))),'Data Summary'!DH49="Yes"),OFFSET('Sanitation Data'!$H$11,0,10*ROW('Sanitation Data'!H43)),NA())</f>
        <v>#N/A</v>
      </c>
      <c r="AT49" s="72" t="e">
        <f ca="true">+IF(AND(ISNUMBER(OFFSET('Sanitation Data'!$H$12,0,10*ROW('Sanitation Data'!H43))),'Data Summary'!DI49="Yes"),OFFSET('Sanitation Data'!$H$12,0,10*ROW('Sanitation Data'!H43)),NA())</f>
        <v>#N/A</v>
      </c>
      <c r="AU49" s="72" t="e">
        <f ca="true">+IF(AND(ISNUMBER(OFFSET('Sanitation Data'!$I$4,0,10*ROW('Sanitation Data'!I43))),'Data Summary'!DJ49="Yes"),100-OFFSET('Sanitation Data'!$I$4,0,10*ROW('Sanitation Data'!I43)),NA())</f>
        <v>#N/A</v>
      </c>
      <c r="AV49" s="72" t="e">
        <f ca="true">+IF(AND(ISNUMBER(OFFSET('Sanitation Data'!$I$6,0,10*ROW('Sanitation Data'!I43))),'Data Summary'!DK49="Yes"),OFFSET('Sanitation Data'!$I$6,0,10*ROW('Sanitation Data'!I43)),NA())</f>
        <v>#N/A</v>
      </c>
      <c r="AW49" s="72" t="e">
        <f ca="true">+IF(AND(ISNUMBER(OFFSET('Sanitation Data'!$I$10,0,10*ROW('Sanitation Data'!I43))),'Data Summary'!DL49="Yes"),OFFSET('Sanitation Data'!$I$10,0,10*ROW('Sanitation Data'!I43)),NA())</f>
        <v>#N/A</v>
      </c>
      <c r="AX49" s="72" t="e">
        <f ca="true">+IF(AND(ISNUMBER(OFFSET('Sanitation Data'!$I$11,0,10*ROW('Sanitation Data'!I43))),'Data Summary'!DM49="Yes"),OFFSET('Sanitation Data'!$I$11,0,10*ROW('Sanitation Data'!I43)),NA())</f>
        <v>#N/A</v>
      </c>
      <c r="AY49" s="72" t="e">
        <f ca="true">+IF(AND(ISNUMBER(OFFSET('Sanitation Data'!$I$12,0,10*ROW('Sanitation Data'!I43))),'Data Summary'!DN49="Yes"),OFFSET('Sanitation Data'!$I$12,0,10*ROW('Sanitation Data'!I43)),NA())</f>
        <v>#N/A</v>
      </c>
      <c r="AZ49" s="73" t="e">
        <f ca="true">+IF(AND(ISNUMBER(OFFSET('Hygiene Data'!$D$5,0,10*ROW('Hygiene Data'!D43))),'Data Summary'!DO49="Yes"),OFFSET('Hygiene Data'!$D$5,0,10*ROW('Hygiene Data'!D43)),NA())</f>
        <v>#N/A</v>
      </c>
      <c r="BA49" s="73" t="e">
        <f ca="true">+IF(AND(ISNUMBER(OFFSET('Hygiene Data'!$D$7,0,10*ROW('Hygiene Data'!D43))),'Data Summary'!DP49="Yes"),OFFSET('Hygiene Data'!$D$7,0,10*ROW('Hygiene Data'!D43)),NA())</f>
        <v>#N/A</v>
      </c>
      <c r="BB49" s="73" t="e">
        <f ca="true">+IF(AND(ISNUMBER(OFFSET('Hygiene Data'!$D$9,0,10*ROW('Hygiene Data'!D43))),'Data Summary'!DQ49="Yes"),OFFSET('Hygiene Data'!$D$9,0,10*ROW('Hygiene Data'!D43)),NA())</f>
        <v>#N/A</v>
      </c>
      <c r="BC49" s="73" t="e">
        <f ca="true">+IF(AND(ISNUMBER(OFFSET('Hygiene Data'!$E$5,0,10*ROW('Hygiene Data'!E43))),'Data Summary'!DR49="Yes"),OFFSET('Hygiene Data'!$E$5,0,10*ROW('Hygiene Data'!E43)),NA())</f>
        <v>#N/A</v>
      </c>
      <c r="BD49" s="73" t="e">
        <f ca="true">+IF(AND(ISNUMBER(OFFSET('Hygiene Data'!$E$7,0,10*ROW('Hygiene Data'!E43))),'Data Summary'!DS49="Yes"),OFFSET('Hygiene Data'!$E$7,0,10*ROW('Hygiene Data'!E43)),NA())</f>
        <v>#N/A</v>
      </c>
      <c r="BE49" s="73" t="e">
        <f ca="true">+IF(AND(ISNUMBER(OFFSET('Hygiene Data'!$E$9,0,10*ROW('Hygiene Data'!E43))),'Data Summary'!DT49="Yes"),OFFSET('Hygiene Data'!$E$9,0,10*ROW('Hygiene Data'!E43)),NA())</f>
        <v>#N/A</v>
      </c>
      <c r="BF49" s="73" t="e">
        <f ca="true">+IF(AND(ISNUMBER(OFFSET('Hygiene Data'!$F$5,0,10*ROW('Hygiene Data'!F43))),'Data Summary'!DU49="Yes"),OFFSET('Hygiene Data'!$F$5,0,10*ROW('Hygiene Data'!F43)),NA())</f>
        <v>#N/A</v>
      </c>
      <c r="BG49" s="73" t="e">
        <f ca="true">+IF(AND(ISNUMBER(OFFSET('Hygiene Data'!$F$7,0,10*ROW('Hygiene Data'!F43))),'Data Summary'!DV49="Yes"),OFFSET('Hygiene Data'!$F$7,0,10*ROW('Hygiene Data'!F43)),NA())</f>
        <v>#N/A</v>
      </c>
      <c r="BH49" s="73" t="e">
        <f ca="true">+IF(AND(ISNUMBER(OFFSET('Hygiene Data'!$F$9,0,10*ROW('Hygiene Data'!F43))),'Data Summary'!DW49="Yes"),OFFSET('Hygiene Data'!$F$9,0,10*ROW('Hygiene Data'!F43)),NA())</f>
        <v>#N/A</v>
      </c>
      <c r="BI49" s="73" t="e">
        <f ca="true">+IF(AND(ISNUMBER(OFFSET('Hygiene Data'!$G$5,0,10*ROW('Hygiene Data'!G43))),'Data Summary'!DX49="Yes"),OFFSET('Hygiene Data'!$G$5,0,10*ROW('Hygiene Data'!G43)),NA())</f>
        <v>#N/A</v>
      </c>
      <c r="BJ49" s="73" t="e">
        <f ca="true">+IF(AND(ISNUMBER(OFFSET('Hygiene Data'!$G$7,0,10*ROW('Hygiene Data'!G43))),'Data Summary'!DY49="Yes"),OFFSET('Hygiene Data'!$G$7,0,10*ROW('Hygiene Data'!G43)),NA())</f>
        <v>#N/A</v>
      </c>
      <c r="BK49" s="73" t="e">
        <f ca="true">+IF(AND(ISNUMBER(OFFSET('Hygiene Data'!$G$9,0,10*ROW('Hygiene Data'!G43))),'Data Summary'!DZ49="Yes"),OFFSET('Hygiene Data'!$G$9,0,10*ROW('Hygiene Data'!G43)),NA())</f>
        <v>#N/A</v>
      </c>
      <c r="BL49" s="73" t="e">
        <f ca="true">+IF(AND(ISNUMBER(OFFSET('Hygiene Data'!$H$5,0,10*ROW('Hygiene Data'!H43))),'Data Summary'!EA49="Yes"),OFFSET('Hygiene Data'!$H$5,0,10*ROW('Hygiene Data'!H43)),NA())</f>
        <v>#N/A</v>
      </c>
      <c r="BM49" s="73" t="e">
        <f ca="true">+IF(AND(ISNUMBER(OFFSET('Hygiene Data'!$H$7,0,10*ROW('Hygiene Data'!H43))),'Data Summary'!EB49="Yes"),OFFSET('Hygiene Data'!$H$7,0,10*ROW('Hygiene Data'!H43)),NA())</f>
        <v>#N/A</v>
      </c>
      <c r="BN49" s="73" t="e">
        <f ca="true">+IF(AND(ISNUMBER(OFFSET('Hygiene Data'!$H$9,0,10*ROW('Hygiene Data'!H43))),'Data Summary'!EC49="Yes"),OFFSET('Hygiene Data'!$H$9,0,10*ROW('Hygiene Data'!H43)),NA())</f>
        <v>#N/A</v>
      </c>
      <c r="BO49" s="73" t="e">
        <f ca="true">+IF(AND(ISNUMBER(OFFSET('Hygiene Data'!$I$5,0,10*ROW('Hygiene Data'!I43))),'Data Summary'!ED49="Yes"),OFFSET('Hygiene Data'!$I$5,0,10*ROW('Hygiene Data'!I43)),NA())</f>
        <v>#N/A</v>
      </c>
      <c r="BP49" s="73" t="e">
        <f ca="true">+IF(AND(ISNUMBER(OFFSET('Hygiene Data'!$I$7,0,10*ROW('Hygiene Data'!I43))),'Data Summary'!EE49="Yes"),OFFSET('Hygiene Data'!$I$7,0,10*ROW('Hygiene Data'!I43)),NA())</f>
        <v>#N/A</v>
      </c>
      <c r="BQ49" s="73" t="e">
        <f ca="true">+IF(AND(ISNUMBER(OFFSET('Hygiene Data'!$I$9,0,10*ROW('Hygiene Data'!I43))),'Data Summary'!EF49="Yes"),OFFSET('Hygiene Data'!$I$9,0,10*ROW('Hygiene Data'!I43)),NA())</f>
        <v>#N/A</v>
      </c>
    </row>
    <row xmlns:x14ac="http://schemas.microsoft.com/office/spreadsheetml/2009/9/ac" r="50" x14ac:dyDescent="0.2">
      <c r="A50" s="294" t="e">
        <f ca="true">+RIGHT('Data Summary'!A50,LEN('Data Summary'!A50)-9)</f>
        <v>#VALUE!</v>
      </c>
      <c r="B50" s="28" t="str">
        <f ca="true">+IF(ISTEXT('Data Summary'!B50),'Data Summary'!B50,"")</f>
        <v/>
      </c>
      <c r="C50" s="293" t="e">
        <f ca="true">+VALUE('Data Summary'!C50)</f>
        <v>#VALUE!</v>
      </c>
      <c r="D50" s="71" t="e">
        <f ca="true">+IF(AND(ISNUMBER(OFFSET('Water Data'!$D$4,0,10*ROW('Water Data'!D44))),'Data Summary'!BS50="Yes"),100-OFFSET('Water Data'!$D$4,0,10*ROW('Water Data'!D44)),NA())</f>
        <v>#N/A</v>
      </c>
      <c r="E50" s="71" t="e">
        <f ca="true">+IF(AND(ISNUMBER(OFFSET('Water Data'!$D$6,0,10*ROW('Water Data'!D44))),'Data Summary'!BT50="Yes"),OFFSET('Water Data'!$D$6,0,10*ROW('Water Data'!D44)),NA())</f>
        <v>#N/A</v>
      </c>
      <c r="F50" s="71" t="e">
        <f ca="true">+IF(AND(ISNUMBER(OFFSET('Water Data'!$D$9,0,10*ROW('Water Data'!D44))),'Data Summary'!BU50="Yes"),OFFSET('Water Data'!$D$9,0,10*ROW('Water Data'!D44)),NA())</f>
        <v>#N/A</v>
      </c>
      <c r="G50" s="71" t="e">
        <f ca="true">+IF(AND(ISNUMBER(OFFSET('Water Data'!$E$4,0,10*ROW('Water Data'!E44))),'Data Summary'!BV50="Yes"),100-OFFSET('Water Data'!$E$4,0,10*ROW('Water Data'!E44)),NA())</f>
        <v>#N/A</v>
      </c>
      <c r="H50" s="71" t="e">
        <f ca="true">+IF(AND(ISNUMBER(OFFSET('Water Data'!$E$6,0,10*ROW('Water Data'!E44))),'Data Summary'!BW50="Yes"),OFFSET('Water Data'!$E$6,0,10*ROW('Water Data'!E44)),NA())</f>
        <v>#N/A</v>
      </c>
      <c r="I50" s="71" t="e">
        <f ca="true">+IF(AND(ISNUMBER(OFFSET('Water Data'!$E$9,0,10*ROW('Water Data'!E44))),'Data Summary'!BX50="Yes"),OFFSET('Water Data'!$E$9,0,10*ROW('Water Data'!E44)),NA())</f>
        <v>#N/A</v>
      </c>
      <c r="J50" s="71" t="e">
        <f ca="true">+IF(AND(ISNUMBER(OFFSET('Water Data'!$F$4,0,10*ROW('Water Data'!F44))),'Data Summary'!BY50="Yes"),100-OFFSET('Water Data'!$F$4,0,10*ROW('Water Data'!F44)),NA())</f>
        <v>#N/A</v>
      </c>
      <c r="K50" s="71" t="e">
        <f ca="true">+IF(AND(ISNUMBER(OFFSET('Water Data'!$F$6,0,10*ROW('Water Data'!F44))),'Data Summary'!BZ50="Yes"),OFFSET('Water Data'!$F$6,0,10*ROW('Water Data'!F44)),NA())</f>
        <v>#N/A</v>
      </c>
      <c r="L50" s="71" t="e">
        <f ca="true">+IF(AND(ISNUMBER(OFFSET('Water Data'!$F$9,0,10*ROW('Water Data'!F44))),'Data Summary'!CA50="Yes"),OFFSET('Water Data'!$F$9,0,10*ROW('Water Data'!F44)),NA())</f>
        <v>#N/A</v>
      </c>
      <c r="M50" s="71" t="e">
        <f ca="true">+IF(AND(ISNUMBER(OFFSET('Water Data'!$G$4,0,10*ROW('Water Data'!G44))),'Data Summary'!CB50="Yes"),100-OFFSET('Water Data'!$G$4,0,10*ROW('Water Data'!G44)),NA())</f>
        <v>#N/A</v>
      </c>
      <c r="N50" s="71" t="e">
        <f ca="true">+IF(AND(ISNUMBER(OFFSET('Water Data'!$G$6,0,10*ROW('Water Data'!G44))),'Data Summary'!CC50="Yes"),OFFSET('Water Data'!$G$6,0,10*ROW('Water Data'!G44)),NA())</f>
        <v>#N/A</v>
      </c>
      <c r="O50" s="71" t="e">
        <f ca="true">+IF(AND(ISNUMBER(OFFSET('Water Data'!$G$9,0,10*ROW('Water Data'!G44))),'Data Summary'!CD50="Yes"),OFFSET('Water Data'!$G$9,0,10*ROW('Water Data'!G44)),NA())</f>
        <v>#N/A</v>
      </c>
      <c r="P50" s="71" t="e">
        <f ca="true">+IF(AND(ISNUMBER(OFFSET('Water Data'!$H$4,0,10*ROW('Water Data'!H44))),'Data Summary'!CE50="Yes"),100-OFFSET('Water Data'!$H$4,0,10*ROW('Water Data'!H44)),NA())</f>
        <v>#N/A</v>
      </c>
      <c r="Q50" s="71" t="e">
        <f ca="true">+IF(AND(ISNUMBER(OFFSET('Water Data'!$H$6,0,10*ROW('Water Data'!H44))),'Data Summary'!CF50="Yes"),OFFSET('Water Data'!$H$6,0,10*ROW('Water Data'!H44)),NA())</f>
        <v>#N/A</v>
      </c>
      <c r="R50" s="71" t="e">
        <f ca="true">+IF(AND(ISNUMBER(OFFSET('Water Data'!$H$9,0,10*ROW('Water Data'!H44))),'Data Summary'!CG50="Yes"),OFFSET('Water Data'!$H$9,0,10*ROW('Water Data'!H44)),NA())</f>
        <v>#N/A</v>
      </c>
      <c r="S50" s="71" t="e">
        <f ca="true">+IF(AND(ISNUMBER(OFFSET('Water Data'!$I$4,0,10*ROW('Water Data'!I44))),'Data Summary'!CH50="Yes"),100-OFFSET('Water Data'!$I$4,0,10*ROW('Water Data'!I44)),NA())</f>
        <v>#N/A</v>
      </c>
      <c r="T50" s="71" t="e">
        <f ca="true">+IF(AND(ISNUMBER(OFFSET('Water Data'!$I$6,0,10*ROW('Water Data'!I44))),'Data Summary'!CI50="Yes"),OFFSET('Water Data'!$I$6,0,10*ROW('Water Data'!I44)),NA())</f>
        <v>#N/A</v>
      </c>
      <c r="U50" s="71" t="e">
        <f ca="true">+IF(AND(ISNUMBER(OFFSET('Water Data'!$I$9,0,10*ROW('Water Data'!I44))),'Data Summary'!CJ50="Yes"),OFFSET('Water Data'!$I$9,0,10*ROW('Water Data'!I44)),NA())</f>
        <v>#N/A</v>
      </c>
      <c r="V50" s="72" t="e">
        <f ca="true">+IF(AND(ISNUMBER(OFFSET('Sanitation Data'!$D$4,0,10*ROW('Sanitation Data'!D44))),'Data Summary'!CK50="Yes"),100-OFFSET('Sanitation Data'!$D$4,0,10*ROW('Sanitation Data'!D44)),NA())</f>
        <v>#N/A</v>
      </c>
      <c r="W50" s="72" t="e">
        <f ca="true">+IF(AND(ISNUMBER(OFFSET('Sanitation Data'!$D$6,0,10*ROW('Sanitation Data'!D44))),'Data Summary'!CL50="Yes"),OFFSET('Sanitation Data'!$D$6,0,10*ROW('Sanitation Data'!D44)),NA())</f>
        <v>#N/A</v>
      </c>
      <c r="X50" s="72" t="e">
        <f ca="true">+IF(AND(ISNUMBER(OFFSET('Sanitation Data'!$D$10,0,10*ROW('Sanitation Data'!D44))),'Data Summary'!CM50="Yes"),OFFSET('Sanitation Data'!$D$10,0,10*ROW('Sanitation Data'!D44)),NA())</f>
        <v>#N/A</v>
      </c>
      <c r="Y50" s="72" t="e">
        <f ca="true">+IF(AND(ISNUMBER(OFFSET('Sanitation Data'!$D$11,0,10*ROW('Sanitation Data'!D44))),'Data Summary'!CN50="Yes"),OFFSET('Sanitation Data'!$D$11,0,10*ROW('Sanitation Data'!D44)),NA())</f>
        <v>#N/A</v>
      </c>
      <c r="Z50" s="72" t="e">
        <f ca="true">+IF(AND(ISNUMBER(OFFSET('Sanitation Data'!$D$12,0,10*ROW('Sanitation Data'!D44))),'Data Summary'!CO50="Yes"),OFFSET('Sanitation Data'!$D$12,0,10*ROW('Sanitation Data'!D44)),NA())</f>
        <v>#N/A</v>
      </c>
      <c r="AA50" s="72" t="e">
        <f ca="true">+IF(AND(ISNUMBER(OFFSET('Sanitation Data'!$E$4,0,10*ROW('Sanitation Data'!E44))),'Data Summary'!CP50="Yes"),100-OFFSET('Sanitation Data'!$E$4,0,10*ROW('Sanitation Data'!E44)),NA())</f>
        <v>#N/A</v>
      </c>
      <c r="AB50" s="72" t="e">
        <f ca="true">+IF(AND(ISNUMBER(OFFSET('Sanitation Data'!$E$6,0,10*ROW('Sanitation Data'!E44))),'Data Summary'!CQ50="Yes"),OFFSET('Sanitation Data'!$E$6,0,10*ROW('Sanitation Data'!E44)),NA())</f>
        <v>#N/A</v>
      </c>
      <c r="AC50" s="72" t="e">
        <f ca="true">+IF(AND(ISNUMBER(OFFSET('Sanitation Data'!$E$10,0,10*ROW('Sanitation Data'!E44))),'Data Summary'!CR50="Yes"),OFFSET('Sanitation Data'!$E$10,0,10*ROW('Sanitation Data'!E44)),NA())</f>
        <v>#N/A</v>
      </c>
      <c r="AD50" s="72" t="e">
        <f ca="true">+IF(AND(ISNUMBER(OFFSET('Sanitation Data'!$E$11,0,10*ROW('Sanitation Data'!E44))),'Data Summary'!CS50="Yes"),OFFSET('Sanitation Data'!$E$11,0,10*ROW('Sanitation Data'!E44)),NA())</f>
        <v>#N/A</v>
      </c>
      <c r="AE50" s="72" t="e">
        <f ca="true">+IF(AND(ISNUMBER(OFFSET('Sanitation Data'!$E$12,0,10*ROW('Sanitation Data'!E44))),'Data Summary'!CT50="Yes"),OFFSET('Sanitation Data'!$E$12,0,10*ROW('Sanitation Data'!E44)),NA())</f>
        <v>#N/A</v>
      </c>
      <c r="AF50" s="72" t="e">
        <f ca="true">+IF(AND(ISNUMBER(OFFSET('Sanitation Data'!$F$4,0,10*ROW('Sanitation Data'!F44))),'Data Summary'!CU50="Yes"),100-OFFSET('Sanitation Data'!$F$4,0,10*ROW('Sanitation Data'!F44)),NA())</f>
        <v>#N/A</v>
      </c>
      <c r="AG50" s="72" t="e">
        <f ca="true">+IF(AND(ISNUMBER(OFFSET('Sanitation Data'!$F$6,0,10*ROW('Sanitation Data'!F44))),'Data Summary'!CV50="Yes"),OFFSET('Sanitation Data'!$F$6,0,10*ROW('Sanitation Data'!F44)),NA())</f>
        <v>#N/A</v>
      </c>
      <c r="AH50" s="72" t="e">
        <f ca="true">+IF(AND(ISNUMBER(OFFSET('Sanitation Data'!$F$10,0,10*ROW('Sanitation Data'!F44))),'Data Summary'!CW50="Yes"),OFFSET('Sanitation Data'!$F$10,0,10*ROW('Sanitation Data'!F44)),NA())</f>
        <v>#N/A</v>
      </c>
      <c r="AI50" s="72" t="e">
        <f ca="true">+IF(AND(ISNUMBER(OFFSET('Sanitation Data'!$F$11,0,10*ROW('Sanitation Data'!F44))),'Data Summary'!CX50="Yes"),OFFSET('Sanitation Data'!$F$11,0,10*ROW('Sanitation Data'!F44)),NA())</f>
        <v>#N/A</v>
      </c>
      <c r="AJ50" s="72" t="e">
        <f ca="true">+IF(AND(ISNUMBER(OFFSET('Sanitation Data'!$F$12,0,10*ROW('Sanitation Data'!F44))),'Data Summary'!CY50="Yes"),OFFSET('Sanitation Data'!$F$12,0,10*ROW('Sanitation Data'!F44)),NA())</f>
        <v>#N/A</v>
      </c>
      <c r="AK50" s="72" t="e">
        <f ca="true">+IF(AND(ISNUMBER(OFFSET('Sanitation Data'!$G$4,0,10*ROW('Sanitation Data'!G44))),'Data Summary'!CZ50="Yes"),100-OFFSET('Sanitation Data'!$G$4,0,10*ROW('Sanitation Data'!G44)),NA())</f>
        <v>#N/A</v>
      </c>
      <c r="AL50" s="72" t="e">
        <f ca="true">+IF(AND(ISNUMBER(OFFSET('Sanitation Data'!$G$6,0,10*ROW('Sanitation Data'!G44))),'Data Summary'!DA50="Yes"),OFFSET('Sanitation Data'!$G$6,0,10*ROW('Sanitation Data'!G44)),NA())</f>
        <v>#N/A</v>
      </c>
      <c r="AM50" s="72" t="e">
        <f ca="true">+IF(AND(ISNUMBER(OFFSET('Sanitation Data'!$G$10,0,10*ROW('Sanitation Data'!G44))),'Data Summary'!DB50="Yes"),OFFSET('Sanitation Data'!$G$10,0,10*ROW('Sanitation Data'!G44)),NA())</f>
        <v>#N/A</v>
      </c>
      <c r="AN50" s="72" t="e">
        <f ca="true">+IF(AND(ISNUMBER(OFFSET('Sanitation Data'!$G$11,0,10*ROW('Sanitation Data'!G44))),'Data Summary'!DC50="Yes"),OFFSET('Sanitation Data'!$G$11,0,10*ROW('Sanitation Data'!G44)),NA())</f>
        <v>#N/A</v>
      </c>
      <c r="AO50" s="72" t="e">
        <f ca="true">+IF(AND(ISNUMBER(OFFSET('Sanitation Data'!$G$12,0,10*ROW('Sanitation Data'!G44))),'Data Summary'!DD50="Yes"),OFFSET('Sanitation Data'!$G$12,0,10*ROW('Sanitation Data'!G44)),NA())</f>
        <v>#N/A</v>
      </c>
      <c r="AP50" s="72" t="e">
        <f ca="true">+IF(AND(ISNUMBER(OFFSET('Sanitation Data'!$H$4,0,10*ROW('Sanitation Data'!H44))),'Data Summary'!DE50="Yes"),100-OFFSET('Sanitation Data'!$H$4,0,10*ROW('Sanitation Data'!H44)),NA())</f>
        <v>#N/A</v>
      </c>
      <c r="AQ50" s="72" t="e">
        <f ca="true">+IF(AND(ISNUMBER(OFFSET('Sanitation Data'!$H$6,0,10*ROW('Sanitation Data'!H44))),'Data Summary'!DF50="Yes"),OFFSET('Sanitation Data'!$H$6,0,10*ROW('Sanitation Data'!H44)),NA())</f>
        <v>#N/A</v>
      </c>
      <c r="AR50" s="72" t="e">
        <f ca="true">+IF(AND(ISNUMBER(OFFSET('Sanitation Data'!$H$10,0,10*ROW('Sanitation Data'!H44))),'Data Summary'!DG50="Yes"),OFFSET('Sanitation Data'!$H$10,0,10*ROW('Sanitation Data'!H44)),NA())</f>
        <v>#N/A</v>
      </c>
      <c r="AS50" s="72" t="e">
        <f ca="true">+IF(AND(ISNUMBER(OFFSET('Sanitation Data'!$H$11,0,10*ROW('Sanitation Data'!H44))),'Data Summary'!DH50="Yes"),OFFSET('Sanitation Data'!$H$11,0,10*ROW('Sanitation Data'!H44)),NA())</f>
        <v>#N/A</v>
      </c>
      <c r="AT50" s="72" t="e">
        <f ca="true">+IF(AND(ISNUMBER(OFFSET('Sanitation Data'!$H$12,0,10*ROW('Sanitation Data'!H44))),'Data Summary'!DI50="Yes"),OFFSET('Sanitation Data'!$H$12,0,10*ROW('Sanitation Data'!H44)),NA())</f>
        <v>#N/A</v>
      </c>
      <c r="AU50" s="72" t="e">
        <f ca="true">+IF(AND(ISNUMBER(OFFSET('Sanitation Data'!$I$4,0,10*ROW('Sanitation Data'!I44))),'Data Summary'!DJ50="Yes"),100-OFFSET('Sanitation Data'!$I$4,0,10*ROW('Sanitation Data'!I44)),NA())</f>
        <v>#N/A</v>
      </c>
      <c r="AV50" s="72" t="e">
        <f ca="true">+IF(AND(ISNUMBER(OFFSET('Sanitation Data'!$I$6,0,10*ROW('Sanitation Data'!I44))),'Data Summary'!DK50="Yes"),OFFSET('Sanitation Data'!$I$6,0,10*ROW('Sanitation Data'!I44)),NA())</f>
        <v>#N/A</v>
      </c>
      <c r="AW50" s="72" t="e">
        <f ca="true">+IF(AND(ISNUMBER(OFFSET('Sanitation Data'!$I$10,0,10*ROW('Sanitation Data'!I44))),'Data Summary'!DL50="Yes"),OFFSET('Sanitation Data'!$I$10,0,10*ROW('Sanitation Data'!I44)),NA())</f>
        <v>#N/A</v>
      </c>
      <c r="AX50" s="72" t="e">
        <f ca="true">+IF(AND(ISNUMBER(OFFSET('Sanitation Data'!$I$11,0,10*ROW('Sanitation Data'!I44))),'Data Summary'!DM50="Yes"),OFFSET('Sanitation Data'!$I$11,0,10*ROW('Sanitation Data'!I44)),NA())</f>
        <v>#N/A</v>
      </c>
      <c r="AY50" s="72" t="e">
        <f ca="true">+IF(AND(ISNUMBER(OFFSET('Sanitation Data'!$I$12,0,10*ROW('Sanitation Data'!I44))),'Data Summary'!DN50="Yes"),OFFSET('Sanitation Data'!$I$12,0,10*ROW('Sanitation Data'!I44)),NA())</f>
        <v>#N/A</v>
      </c>
      <c r="AZ50" s="73" t="e">
        <f ca="true">+IF(AND(ISNUMBER(OFFSET('Hygiene Data'!$D$5,0,10*ROW('Hygiene Data'!D44))),'Data Summary'!DO50="Yes"),OFFSET('Hygiene Data'!$D$5,0,10*ROW('Hygiene Data'!D44)),NA())</f>
        <v>#N/A</v>
      </c>
      <c r="BA50" s="73" t="e">
        <f ca="true">+IF(AND(ISNUMBER(OFFSET('Hygiene Data'!$D$7,0,10*ROW('Hygiene Data'!D44))),'Data Summary'!DP50="Yes"),OFFSET('Hygiene Data'!$D$7,0,10*ROW('Hygiene Data'!D44)),NA())</f>
        <v>#N/A</v>
      </c>
      <c r="BB50" s="73" t="e">
        <f ca="true">+IF(AND(ISNUMBER(OFFSET('Hygiene Data'!$D$9,0,10*ROW('Hygiene Data'!D44))),'Data Summary'!DQ50="Yes"),OFFSET('Hygiene Data'!$D$9,0,10*ROW('Hygiene Data'!D44)),NA())</f>
        <v>#N/A</v>
      </c>
      <c r="BC50" s="73" t="e">
        <f ca="true">+IF(AND(ISNUMBER(OFFSET('Hygiene Data'!$E$5,0,10*ROW('Hygiene Data'!E44))),'Data Summary'!DR50="Yes"),OFFSET('Hygiene Data'!$E$5,0,10*ROW('Hygiene Data'!E44)),NA())</f>
        <v>#N/A</v>
      </c>
      <c r="BD50" s="73" t="e">
        <f ca="true">+IF(AND(ISNUMBER(OFFSET('Hygiene Data'!$E$7,0,10*ROW('Hygiene Data'!E44))),'Data Summary'!DS50="Yes"),OFFSET('Hygiene Data'!$E$7,0,10*ROW('Hygiene Data'!E44)),NA())</f>
        <v>#N/A</v>
      </c>
      <c r="BE50" s="73" t="e">
        <f ca="true">+IF(AND(ISNUMBER(OFFSET('Hygiene Data'!$E$9,0,10*ROW('Hygiene Data'!E44))),'Data Summary'!DT50="Yes"),OFFSET('Hygiene Data'!$E$9,0,10*ROW('Hygiene Data'!E44)),NA())</f>
        <v>#N/A</v>
      </c>
      <c r="BF50" s="73" t="e">
        <f ca="true">+IF(AND(ISNUMBER(OFFSET('Hygiene Data'!$F$5,0,10*ROW('Hygiene Data'!F44))),'Data Summary'!DU50="Yes"),OFFSET('Hygiene Data'!$F$5,0,10*ROW('Hygiene Data'!F44)),NA())</f>
        <v>#N/A</v>
      </c>
      <c r="BG50" s="73" t="e">
        <f ca="true">+IF(AND(ISNUMBER(OFFSET('Hygiene Data'!$F$7,0,10*ROW('Hygiene Data'!F44))),'Data Summary'!DV50="Yes"),OFFSET('Hygiene Data'!$F$7,0,10*ROW('Hygiene Data'!F44)),NA())</f>
        <v>#N/A</v>
      </c>
      <c r="BH50" s="73" t="e">
        <f ca="true">+IF(AND(ISNUMBER(OFFSET('Hygiene Data'!$F$9,0,10*ROW('Hygiene Data'!F44))),'Data Summary'!DW50="Yes"),OFFSET('Hygiene Data'!$F$9,0,10*ROW('Hygiene Data'!F44)),NA())</f>
        <v>#N/A</v>
      </c>
      <c r="BI50" s="73" t="e">
        <f ca="true">+IF(AND(ISNUMBER(OFFSET('Hygiene Data'!$G$5,0,10*ROW('Hygiene Data'!G44))),'Data Summary'!DX50="Yes"),OFFSET('Hygiene Data'!$G$5,0,10*ROW('Hygiene Data'!G44)),NA())</f>
        <v>#N/A</v>
      </c>
      <c r="BJ50" s="73" t="e">
        <f ca="true">+IF(AND(ISNUMBER(OFFSET('Hygiene Data'!$G$7,0,10*ROW('Hygiene Data'!G44))),'Data Summary'!DY50="Yes"),OFFSET('Hygiene Data'!$G$7,0,10*ROW('Hygiene Data'!G44)),NA())</f>
        <v>#N/A</v>
      </c>
      <c r="BK50" s="73" t="e">
        <f ca="true">+IF(AND(ISNUMBER(OFFSET('Hygiene Data'!$G$9,0,10*ROW('Hygiene Data'!G44))),'Data Summary'!DZ50="Yes"),OFFSET('Hygiene Data'!$G$9,0,10*ROW('Hygiene Data'!G44)),NA())</f>
        <v>#N/A</v>
      </c>
      <c r="BL50" s="73" t="e">
        <f ca="true">+IF(AND(ISNUMBER(OFFSET('Hygiene Data'!$H$5,0,10*ROW('Hygiene Data'!H44))),'Data Summary'!EA50="Yes"),OFFSET('Hygiene Data'!$H$5,0,10*ROW('Hygiene Data'!H44)),NA())</f>
        <v>#N/A</v>
      </c>
      <c r="BM50" s="73" t="e">
        <f ca="true">+IF(AND(ISNUMBER(OFFSET('Hygiene Data'!$H$7,0,10*ROW('Hygiene Data'!H44))),'Data Summary'!EB50="Yes"),OFFSET('Hygiene Data'!$H$7,0,10*ROW('Hygiene Data'!H44)),NA())</f>
        <v>#N/A</v>
      </c>
      <c r="BN50" s="73" t="e">
        <f ca="true">+IF(AND(ISNUMBER(OFFSET('Hygiene Data'!$H$9,0,10*ROW('Hygiene Data'!H44))),'Data Summary'!EC50="Yes"),OFFSET('Hygiene Data'!$H$9,0,10*ROW('Hygiene Data'!H44)),NA())</f>
        <v>#N/A</v>
      </c>
      <c r="BO50" s="73" t="e">
        <f ca="true">+IF(AND(ISNUMBER(OFFSET('Hygiene Data'!$I$5,0,10*ROW('Hygiene Data'!I44))),'Data Summary'!ED50="Yes"),OFFSET('Hygiene Data'!$I$5,0,10*ROW('Hygiene Data'!I44)),NA())</f>
        <v>#N/A</v>
      </c>
      <c r="BP50" s="73" t="e">
        <f ca="true">+IF(AND(ISNUMBER(OFFSET('Hygiene Data'!$I$7,0,10*ROW('Hygiene Data'!I44))),'Data Summary'!EE50="Yes"),OFFSET('Hygiene Data'!$I$7,0,10*ROW('Hygiene Data'!I44)),NA())</f>
        <v>#N/A</v>
      </c>
      <c r="BQ50" s="73" t="e">
        <f ca="true">+IF(AND(ISNUMBER(OFFSET('Hygiene Data'!$I$9,0,10*ROW('Hygiene Data'!I44))),'Data Summary'!EF50="Yes"),OFFSET('Hygiene Data'!$I$9,0,10*ROW('Hygiene Data'!I44)),NA())</f>
        <v>#N/A</v>
      </c>
    </row>
    <row xmlns:x14ac="http://schemas.microsoft.com/office/spreadsheetml/2009/9/ac" r="51" x14ac:dyDescent="0.2">
      <c r="A51" s="294" t="e">
        <f ca="true">+RIGHT('Data Summary'!A51,LEN('Data Summary'!A51)-9)</f>
        <v>#VALUE!</v>
      </c>
      <c r="B51" s="28" t="str">
        <f ca="true">+IF(ISTEXT('Data Summary'!B51),'Data Summary'!B51,"")</f>
        <v/>
      </c>
      <c r="C51" s="293" t="e">
        <f ca="true">+VALUE('Data Summary'!C51)</f>
        <v>#VALUE!</v>
      </c>
      <c r="D51" s="71" t="e">
        <f ca="true">+IF(AND(ISNUMBER(OFFSET('Water Data'!$D$4,0,10*ROW('Water Data'!D45))),'Data Summary'!BS51="Yes"),100-OFFSET('Water Data'!$D$4,0,10*ROW('Water Data'!D45)),NA())</f>
        <v>#N/A</v>
      </c>
      <c r="E51" s="71" t="e">
        <f ca="true">+IF(AND(ISNUMBER(OFFSET('Water Data'!$D$6,0,10*ROW('Water Data'!D45))),'Data Summary'!BT51="Yes"),OFFSET('Water Data'!$D$6,0,10*ROW('Water Data'!D45)),NA())</f>
        <v>#N/A</v>
      </c>
      <c r="F51" s="71" t="e">
        <f ca="true">+IF(AND(ISNUMBER(OFFSET('Water Data'!$D$9,0,10*ROW('Water Data'!D45))),'Data Summary'!BU51="Yes"),OFFSET('Water Data'!$D$9,0,10*ROW('Water Data'!D45)),NA())</f>
        <v>#N/A</v>
      </c>
      <c r="G51" s="71" t="e">
        <f ca="true">+IF(AND(ISNUMBER(OFFSET('Water Data'!$E$4,0,10*ROW('Water Data'!E45))),'Data Summary'!BV51="Yes"),100-OFFSET('Water Data'!$E$4,0,10*ROW('Water Data'!E45)),NA())</f>
        <v>#N/A</v>
      </c>
      <c r="H51" s="71" t="e">
        <f ca="true">+IF(AND(ISNUMBER(OFFSET('Water Data'!$E$6,0,10*ROW('Water Data'!E45))),'Data Summary'!BW51="Yes"),OFFSET('Water Data'!$E$6,0,10*ROW('Water Data'!E45)),NA())</f>
        <v>#N/A</v>
      </c>
      <c r="I51" s="71" t="e">
        <f ca="true">+IF(AND(ISNUMBER(OFFSET('Water Data'!$E$9,0,10*ROW('Water Data'!E45))),'Data Summary'!BX51="Yes"),OFFSET('Water Data'!$E$9,0,10*ROW('Water Data'!E45)),NA())</f>
        <v>#N/A</v>
      </c>
      <c r="J51" s="71" t="e">
        <f ca="true">+IF(AND(ISNUMBER(OFFSET('Water Data'!$F$4,0,10*ROW('Water Data'!F45))),'Data Summary'!BY51="Yes"),100-OFFSET('Water Data'!$F$4,0,10*ROW('Water Data'!F45)),NA())</f>
        <v>#N/A</v>
      </c>
      <c r="K51" s="71" t="e">
        <f ca="true">+IF(AND(ISNUMBER(OFFSET('Water Data'!$F$6,0,10*ROW('Water Data'!F45))),'Data Summary'!BZ51="Yes"),OFFSET('Water Data'!$F$6,0,10*ROW('Water Data'!F45)),NA())</f>
        <v>#N/A</v>
      </c>
      <c r="L51" s="71" t="e">
        <f ca="true">+IF(AND(ISNUMBER(OFFSET('Water Data'!$F$9,0,10*ROW('Water Data'!F45))),'Data Summary'!CA51="Yes"),OFFSET('Water Data'!$F$9,0,10*ROW('Water Data'!F45)),NA())</f>
        <v>#N/A</v>
      </c>
      <c r="M51" s="71" t="e">
        <f ca="true">+IF(AND(ISNUMBER(OFFSET('Water Data'!$G$4,0,10*ROW('Water Data'!G45))),'Data Summary'!CB51="Yes"),100-OFFSET('Water Data'!$G$4,0,10*ROW('Water Data'!G45)),NA())</f>
        <v>#N/A</v>
      </c>
      <c r="N51" s="71" t="e">
        <f ca="true">+IF(AND(ISNUMBER(OFFSET('Water Data'!$G$6,0,10*ROW('Water Data'!G45))),'Data Summary'!CC51="Yes"),OFFSET('Water Data'!$G$6,0,10*ROW('Water Data'!G45)),NA())</f>
        <v>#N/A</v>
      </c>
      <c r="O51" s="71" t="e">
        <f ca="true">+IF(AND(ISNUMBER(OFFSET('Water Data'!$G$9,0,10*ROW('Water Data'!G45))),'Data Summary'!CD51="Yes"),OFFSET('Water Data'!$G$9,0,10*ROW('Water Data'!G45)),NA())</f>
        <v>#N/A</v>
      </c>
      <c r="P51" s="71" t="e">
        <f ca="true">+IF(AND(ISNUMBER(OFFSET('Water Data'!$H$4,0,10*ROW('Water Data'!H45))),'Data Summary'!CE51="Yes"),100-OFFSET('Water Data'!$H$4,0,10*ROW('Water Data'!H45)),NA())</f>
        <v>#N/A</v>
      </c>
      <c r="Q51" s="71" t="e">
        <f ca="true">+IF(AND(ISNUMBER(OFFSET('Water Data'!$H$6,0,10*ROW('Water Data'!H45))),'Data Summary'!CF51="Yes"),OFFSET('Water Data'!$H$6,0,10*ROW('Water Data'!H45)),NA())</f>
        <v>#N/A</v>
      </c>
      <c r="R51" s="71" t="e">
        <f ca="true">+IF(AND(ISNUMBER(OFFSET('Water Data'!$H$9,0,10*ROW('Water Data'!H45))),'Data Summary'!CG51="Yes"),OFFSET('Water Data'!$H$9,0,10*ROW('Water Data'!H45)),NA())</f>
        <v>#N/A</v>
      </c>
      <c r="S51" s="71" t="e">
        <f ca="true">+IF(AND(ISNUMBER(OFFSET('Water Data'!$I$4,0,10*ROW('Water Data'!I45))),'Data Summary'!CH51="Yes"),100-OFFSET('Water Data'!$I$4,0,10*ROW('Water Data'!I45)),NA())</f>
        <v>#N/A</v>
      </c>
      <c r="T51" s="71" t="e">
        <f ca="true">+IF(AND(ISNUMBER(OFFSET('Water Data'!$I$6,0,10*ROW('Water Data'!I45))),'Data Summary'!CI51="Yes"),OFFSET('Water Data'!$I$6,0,10*ROW('Water Data'!I45)),NA())</f>
        <v>#N/A</v>
      </c>
      <c r="U51" s="71" t="e">
        <f ca="true">+IF(AND(ISNUMBER(OFFSET('Water Data'!$I$9,0,10*ROW('Water Data'!I45))),'Data Summary'!CJ51="Yes"),OFFSET('Water Data'!$I$9,0,10*ROW('Water Data'!I45)),NA())</f>
        <v>#N/A</v>
      </c>
      <c r="V51" s="72" t="e">
        <f ca="true">+IF(AND(ISNUMBER(OFFSET('Sanitation Data'!$D$4,0,10*ROW('Sanitation Data'!D45))),'Data Summary'!CK51="Yes"),100-OFFSET('Sanitation Data'!$D$4,0,10*ROW('Sanitation Data'!D45)),NA())</f>
        <v>#N/A</v>
      </c>
      <c r="W51" s="72" t="e">
        <f ca="true">+IF(AND(ISNUMBER(OFFSET('Sanitation Data'!$D$6,0,10*ROW('Sanitation Data'!D45))),'Data Summary'!CL51="Yes"),OFFSET('Sanitation Data'!$D$6,0,10*ROW('Sanitation Data'!D45)),NA())</f>
        <v>#N/A</v>
      </c>
      <c r="X51" s="72" t="e">
        <f ca="true">+IF(AND(ISNUMBER(OFFSET('Sanitation Data'!$D$10,0,10*ROW('Sanitation Data'!D45))),'Data Summary'!CM51="Yes"),OFFSET('Sanitation Data'!$D$10,0,10*ROW('Sanitation Data'!D45)),NA())</f>
        <v>#N/A</v>
      </c>
      <c r="Y51" s="72" t="e">
        <f ca="true">+IF(AND(ISNUMBER(OFFSET('Sanitation Data'!$D$11,0,10*ROW('Sanitation Data'!D45))),'Data Summary'!CN51="Yes"),OFFSET('Sanitation Data'!$D$11,0,10*ROW('Sanitation Data'!D45)),NA())</f>
        <v>#N/A</v>
      </c>
      <c r="Z51" s="72" t="e">
        <f ca="true">+IF(AND(ISNUMBER(OFFSET('Sanitation Data'!$D$12,0,10*ROW('Sanitation Data'!D45))),'Data Summary'!CO51="Yes"),OFFSET('Sanitation Data'!$D$12,0,10*ROW('Sanitation Data'!D45)),NA())</f>
        <v>#N/A</v>
      </c>
      <c r="AA51" s="72" t="e">
        <f ca="true">+IF(AND(ISNUMBER(OFFSET('Sanitation Data'!$E$4,0,10*ROW('Sanitation Data'!E45))),'Data Summary'!CP51="Yes"),100-OFFSET('Sanitation Data'!$E$4,0,10*ROW('Sanitation Data'!E45)),NA())</f>
        <v>#N/A</v>
      </c>
      <c r="AB51" s="72" t="e">
        <f ca="true">+IF(AND(ISNUMBER(OFFSET('Sanitation Data'!$E$6,0,10*ROW('Sanitation Data'!E45))),'Data Summary'!CQ51="Yes"),OFFSET('Sanitation Data'!$E$6,0,10*ROW('Sanitation Data'!E45)),NA())</f>
        <v>#N/A</v>
      </c>
      <c r="AC51" s="72" t="e">
        <f ca="true">+IF(AND(ISNUMBER(OFFSET('Sanitation Data'!$E$10,0,10*ROW('Sanitation Data'!E45))),'Data Summary'!CR51="Yes"),OFFSET('Sanitation Data'!$E$10,0,10*ROW('Sanitation Data'!E45)),NA())</f>
        <v>#N/A</v>
      </c>
      <c r="AD51" s="72" t="e">
        <f ca="true">+IF(AND(ISNUMBER(OFFSET('Sanitation Data'!$E$11,0,10*ROW('Sanitation Data'!E45))),'Data Summary'!CS51="Yes"),OFFSET('Sanitation Data'!$E$11,0,10*ROW('Sanitation Data'!E45)),NA())</f>
        <v>#N/A</v>
      </c>
      <c r="AE51" s="72" t="e">
        <f ca="true">+IF(AND(ISNUMBER(OFFSET('Sanitation Data'!$E$12,0,10*ROW('Sanitation Data'!E45))),'Data Summary'!CT51="Yes"),OFFSET('Sanitation Data'!$E$12,0,10*ROW('Sanitation Data'!E45)),NA())</f>
        <v>#N/A</v>
      </c>
      <c r="AF51" s="72" t="e">
        <f ca="true">+IF(AND(ISNUMBER(OFFSET('Sanitation Data'!$F$4,0,10*ROW('Sanitation Data'!F45))),'Data Summary'!CU51="Yes"),100-OFFSET('Sanitation Data'!$F$4,0,10*ROW('Sanitation Data'!F45)),NA())</f>
        <v>#N/A</v>
      </c>
      <c r="AG51" s="72" t="e">
        <f ca="true">+IF(AND(ISNUMBER(OFFSET('Sanitation Data'!$F$6,0,10*ROW('Sanitation Data'!F45))),'Data Summary'!CV51="Yes"),OFFSET('Sanitation Data'!$F$6,0,10*ROW('Sanitation Data'!F45)),NA())</f>
        <v>#N/A</v>
      </c>
      <c r="AH51" s="72" t="e">
        <f ca="true">+IF(AND(ISNUMBER(OFFSET('Sanitation Data'!$F$10,0,10*ROW('Sanitation Data'!F45))),'Data Summary'!CW51="Yes"),OFFSET('Sanitation Data'!$F$10,0,10*ROW('Sanitation Data'!F45)),NA())</f>
        <v>#N/A</v>
      </c>
      <c r="AI51" s="72" t="e">
        <f ca="true">+IF(AND(ISNUMBER(OFFSET('Sanitation Data'!$F$11,0,10*ROW('Sanitation Data'!F45))),'Data Summary'!CX51="Yes"),OFFSET('Sanitation Data'!$F$11,0,10*ROW('Sanitation Data'!F45)),NA())</f>
        <v>#N/A</v>
      </c>
      <c r="AJ51" s="72" t="e">
        <f ca="true">+IF(AND(ISNUMBER(OFFSET('Sanitation Data'!$F$12,0,10*ROW('Sanitation Data'!F45))),'Data Summary'!CY51="Yes"),OFFSET('Sanitation Data'!$F$12,0,10*ROW('Sanitation Data'!F45)),NA())</f>
        <v>#N/A</v>
      </c>
      <c r="AK51" s="72" t="e">
        <f ca="true">+IF(AND(ISNUMBER(OFFSET('Sanitation Data'!$G$4,0,10*ROW('Sanitation Data'!G45))),'Data Summary'!CZ51="Yes"),100-OFFSET('Sanitation Data'!$G$4,0,10*ROW('Sanitation Data'!G45)),NA())</f>
        <v>#N/A</v>
      </c>
      <c r="AL51" s="72" t="e">
        <f ca="true">+IF(AND(ISNUMBER(OFFSET('Sanitation Data'!$G$6,0,10*ROW('Sanitation Data'!G45))),'Data Summary'!DA51="Yes"),OFFSET('Sanitation Data'!$G$6,0,10*ROW('Sanitation Data'!G45)),NA())</f>
        <v>#N/A</v>
      </c>
      <c r="AM51" s="72" t="e">
        <f ca="true">+IF(AND(ISNUMBER(OFFSET('Sanitation Data'!$G$10,0,10*ROW('Sanitation Data'!G45))),'Data Summary'!DB51="Yes"),OFFSET('Sanitation Data'!$G$10,0,10*ROW('Sanitation Data'!G45)),NA())</f>
        <v>#N/A</v>
      </c>
      <c r="AN51" s="72" t="e">
        <f ca="true">+IF(AND(ISNUMBER(OFFSET('Sanitation Data'!$G$11,0,10*ROW('Sanitation Data'!G45))),'Data Summary'!DC51="Yes"),OFFSET('Sanitation Data'!$G$11,0,10*ROW('Sanitation Data'!G45)),NA())</f>
        <v>#N/A</v>
      </c>
      <c r="AO51" s="72" t="e">
        <f ca="true">+IF(AND(ISNUMBER(OFFSET('Sanitation Data'!$G$12,0,10*ROW('Sanitation Data'!G45))),'Data Summary'!DD51="Yes"),OFFSET('Sanitation Data'!$G$12,0,10*ROW('Sanitation Data'!G45)),NA())</f>
        <v>#N/A</v>
      </c>
      <c r="AP51" s="72" t="e">
        <f ca="true">+IF(AND(ISNUMBER(OFFSET('Sanitation Data'!$H$4,0,10*ROW('Sanitation Data'!H45))),'Data Summary'!DE51="Yes"),100-OFFSET('Sanitation Data'!$H$4,0,10*ROW('Sanitation Data'!H45)),NA())</f>
        <v>#N/A</v>
      </c>
      <c r="AQ51" s="72" t="e">
        <f ca="true">+IF(AND(ISNUMBER(OFFSET('Sanitation Data'!$H$6,0,10*ROW('Sanitation Data'!H45))),'Data Summary'!DF51="Yes"),OFFSET('Sanitation Data'!$H$6,0,10*ROW('Sanitation Data'!H45)),NA())</f>
        <v>#N/A</v>
      </c>
      <c r="AR51" s="72" t="e">
        <f ca="true">+IF(AND(ISNUMBER(OFFSET('Sanitation Data'!$H$10,0,10*ROW('Sanitation Data'!H45))),'Data Summary'!DG51="Yes"),OFFSET('Sanitation Data'!$H$10,0,10*ROW('Sanitation Data'!H45)),NA())</f>
        <v>#N/A</v>
      </c>
      <c r="AS51" s="72" t="e">
        <f ca="true">+IF(AND(ISNUMBER(OFFSET('Sanitation Data'!$H$11,0,10*ROW('Sanitation Data'!H45))),'Data Summary'!DH51="Yes"),OFFSET('Sanitation Data'!$H$11,0,10*ROW('Sanitation Data'!H45)),NA())</f>
        <v>#N/A</v>
      </c>
      <c r="AT51" s="72" t="e">
        <f ca="true">+IF(AND(ISNUMBER(OFFSET('Sanitation Data'!$H$12,0,10*ROW('Sanitation Data'!H45))),'Data Summary'!DI51="Yes"),OFFSET('Sanitation Data'!$H$12,0,10*ROW('Sanitation Data'!H45)),NA())</f>
        <v>#N/A</v>
      </c>
      <c r="AU51" s="72" t="e">
        <f ca="true">+IF(AND(ISNUMBER(OFFSET('Sanitation Data'!$I$4,0,10*ROW('Sanitation Data'!I45))),'Data Summary'!DJ51="Yes"),100-OFFSET('Sanitation Data'!$I$4,0,10*ROW('Sanitation Data'!I45)),NA())</f>
        <v>#N/A</v>
      </c>
      <c r="AV51" s="72" t="e">
        <f ca="true">+IF(AND(ISNUMBER(OFFSET('Sanitation Data'!$I$6,0,10*ROW('Sanitation Data'!I45))),'Data Summary'!DK51="Yes"),OFFSET('Sanitation Data'!$I$6,0,10*ROW('Sanitation Data'!I45)),NA())</f>
        <v>#N/A</v>
      </c>
      <c r="AW51" s="72" t="e">
        <f ca="true">+IF(AND(ISNUMBER(OFFSET('Sanitation Data'!$I$10,0,10*ROW('Sanitation Data'!I45))),'Data Summary'!DL51="Yes"),OFFSET('Sanitation Data'!$I$10,0,10*ROW('Sanitation Data'!I45)),NA())</f>
        <v>#N/A</v>
      </c>
      <c r="AX51" s="72" t="e">
        <f ca="true">+IF(AND(ISNUMBER(OFFSET('Sanitation Data'!$I$11,0,10*ROW('Sanitation Data'!I45))),'Data Summary'!DM51="Yes"),OFFSET('Sanitation Data'!$I$11,0,10*ROW('Sanitation Data'!I45)),NA())</f>
        <v>#N/A</v>
      </c>
      <c r="AY51" s="72" t="e">
        <f ca="true">+IF(AND(ISNUMBER(OFFSET('Sanitation Data'!$I$12,0,10*ROW('Sanitation Data'!I45))),'Data Summary'!DN51="Yes"),OFFSET('Sanitation Data'!$I$12,0,10*ROW('Sanitation Data'!I45)),NA())</f>
        <v>#N/A</v>
      </c>
      <c r="AZ51" s="73" t="e">
        <f ca="true">+IF(AND(ISNUMBER(OFFSET('Hygiene Data'!$D$5,0,10*ROW('Hygiene Data'!D45))),'Data Summary'!DO51="Yes"),OFFSET('Hygiene Data'!$D$5,0,10*ROW('Hygiene Data'!D45)),NA())</f>
        <v>#N/A</v>
      </c>
      <c r="BA51" s="73" t="e">
        <f ca="true">+IF(AND(ISNUMBER(OFFSET('Hygiene Data'!$D$7,0,10*ROW('Hygiene Data'!D45))),'Data Summary'!DP51="Yes"),OFFSET('Hygiene Data'!$D$7,0,10*ROW('Hygiene Data'!D45)),NA())</f>
        <v>#N/A</v>
      </c>
      <c r="BB51" s="73" t="e">
        <f ca="true">+IF(AND(ISNUMBER(OFFSET('Hygiene Data'!$D$9,0,10*ROW('Hygiene Data'!D45))),'Data Summary'!DQ51="Yes"),OFFSET('Hygiene Data'!$D$9,0,10*ROW('Hygiene Data'!D45)),NA())</f>
        <v>#N/A</v>
      </c>
      <c r="BC51" s="73" t="e">
        <f ca="true">+IF(AND(ISNUMBER(OFFSET('Hygiene Data'!$E$5,0,10*ROW('Hygiene Data'!E45))),'Data Summary'!DR51="Yes"),OFFSET('Hygiene Data'!$E$5,0,10*ROW('Hygiene Data'!E45)),NA())</f>
        <v>#N/A</v>
      </c>
      <c r="BD51" s="73" t="e">
        <f ca="true">+IF(AND(ISNUMBER(OFFSET('Hygiene Data'!$E$7,0,10*ROW('Hygiene Data'!E45))),'Data Summary'!DS51="Yes"),OFFSET('Hygiene Data'!$E$7,0,10*ROW('Hygiene Data'!E45)),NA())</f>
        <v>#N/A</v>
      </c>
      <c r="BE51" s="73" t="e">
        <f ca="true">+IF(AND(ISNUMBER(OFFSET('Hygiene Data'!$E$9,0,10*ROW('Hygiene Data'!E45))),'Data Summary'!DT51="Yes"),OFFSET('Hygiene Data'!$E$9,0,10*ROW('Hygiene Data'!E45)),NA())</f>
        <v>#N/A</v>
      </c>
      <c r="BF51" s="73" t="e">
        <f ca="true">+IF(AND(ISNUMBER(OFFSET('Hygiene Data'!$F$5,0,10*ROW('Hygiene Data'!F45))),'Data Summary'!DU51="Yes"),OFFSET('Hygiene Data'!$F$5,0,10*ROW('Hygiene Data'!F45)),NA())</f>
        <v>#N/A</v>
      </c>
      <c r="BG51" s="73" t="e">
        <f ca="true">+IF(AND(ISNUMBER(OFFSET('Hygiene Data'!$F$7,0,10*ROW('Hygiene Data'!F45))),'Data Summary'!DV51="Yes"),OFFSET('Hygiene Data'!$F$7,0,10*ROW('Hygiene Data'!F45)),NA())</f>
        <v>#N/A</v>
      </c>
      <c r="BH51" s="73" t="e">
        <f ca="true">+IF(AND(ISNUMBER(OFFSET('Hygiene Data'!$F$9,0,10*ROW('Hygiene Data'!F45))),'Data Summary'!DW51="Yes"),OFFSET('Hygiene Data'!$F$9,0,10*ROW('Hygiene Data'!F45)),NA())</f>
        <v>#N/A</v>
      </c>
      <c r="BI51" s="73" t="e">
        <f ca="true">+IF(AND(ISNUMBER(OFFSET('Hygiene Data'!$G$5,0,10*ROW('Hygiene Data'!G45))),'Data Summary'!DX51="Yes"),OFFSET('Hygiene Data'!$G$5,0,10*ROW('Hygiene Data'!G45)),NA())</f>
        <v>#N/A</v>
      </c>
      <c r="BJ51" s="73" t="e">
        <f ca="true">+IF(AND(ISNUMBER(OFFSET('Hygiene Data'!$G$7,0,10*ROW('Hygiene Data'!G45))),'Data Summary'!DY51="Yes"),OFFSET('Hygiene Data'!$G$7,0,10*ROW('Hygiene Data'!G45)),NA())</f>
        <v>#N/A</v>
      </c>
      <c r="BK51" s="73" t="e">
        <f ca="true">+IF(AND(ISNUMBER(OFFSET('Hygiene Data'!$G$9,0,10*ROW('Hygiene Data'!G45))),'Data Summary'!DZ51="Yes"),OFFSET('Hygiene Data'!$G$9,0,10*ROW('Hygiene Data'!G45)),NA())</f>
        <v>#N/A</v>
      </c>
      <c r="BL51" s="73" t="e">
        <f ca="true">+IF(AND(ISNUMBER(OFFSET('Hygiene Data'!$H$5,0,10*ROW('Hygiene Data'!H45))),'Data Summary'!EA51="Yes"),OFFSET('Hygiene Data'!$H$5,0,10*ROW('Hygiene Data'!H45)),NA())</f>
        <v>#N/A</v>
      </c>
      <c r="BM51" s="73" t="e">
        <f ca="true">+IF(AND(ISNUMBER(OFFSET('Hygiene Data'!$H$7,0,10*ROW('Hygiene Data'!H45))),'Data Summary'!EB51="Yes"),OFFSET('Hygiene Data'!$H$7,0,10*ROW('Hygiene Data'!H45)),NA())</f>
        <v>#N/A</v>
      </c>
      <c r="BN51" s="73" t="e">
        <f ca="true">+IF(AND(ISNUMBER(OFFSET('Hygiene Data'!$H$9,0,10*ROW('Hygiene Data'!H45))),'Data Summary'!EC51="Yes"),OFFSET('Hygiene Data'!$H$9,0,10*ROW('Hygiene Data'!H45)),NA())</f>
        <v>#N/A</v>
      </c>
      <c r="BO51" s="73" t="e">
        <f ca="true">+IF(AND(ISNUMBER(OFFSET('Hygiene Data'!$I$5,0,10*ROW('Hygiene Data'!I45))),'Data Summary'!ED51="Yes"),OFFSET('Hygiene Data'!$I$5,0,10*ROW('Hygiene Data'!I45)),NA())</f>
        <v>#N/A</v>
      </c>
      <c r="BP51" s="73" t="e">
        <f ca="true">+IF(AND(ISNUMBER(OFFSET('Hygiene Data'!$I$7,0,10*ROW('Hygiene Data'!I45))),'Data Summary'!EE51="Yes"),OFFSET('Hygiene Data'!$I$7,0,10*ROW('Hygiene Data'!I45)),NA())</f>
        <v>#N/A</v>
      </c>
      <c r="BQ51" s="73" t="e">
        <f ca="true">+IF(AND(ISNUMBER(OFFSET('Hygiene Data'!$I$9,0,10*ROW('Hygiene Data'!I45))),'Data Summary'!EF51="Yes"),OFFSET('Hygiene Data'!$I$9,0,10*ROW('Hygiene Data'!I45)),NA())</f>
        <v>#N/A</v>
      </c>
    </row>
    <row xmlns:x14ac="http://schemas.microsoft.com/office/spreadsheetml/2009/9/ac" r="52" x14ac:dyDescent="0.2">
      <c r="A52" s="294" t="e">
        <f ca="true">+RIGHT('Data Summary'!A52,LEN('Data Summary'!A52)-9)</f>
        <v>#VALUE!</v>
      </c>
      <c r="B52" s="28" t="str">
        <f ca="true">+IF(ISTEXT('Data Summary'!B52),'Data Summary'!B52,"")</f>
        <v/>
      </c>
      <c r="C52" s="293" t="e">
        <f ca="true">+VALUE('Data Summary'!C52)</f>
        <v>#VALUE!</v>
      </c>
      <c r="D52" s="71" t="e">
        <f ca="true">+IF(AND(ISNUMBER(OFFSET('Water Data'!$D$4,0,10*ROW('Water Data'!D46))),'Data Summary'!BS52="Yes"),100-OFFSET('Water Data'!$D$4,0,10*ROW('Water Data'!D46)),NA())</f>
        <v>#N/A</v>
      </c>
      <c r="E52" s="71" t="e">
        <f ca="true">+IF(AND(ISNUMBER(OFFSET('Water Data'!$D$6,0,10*ROW('Water Data'!D46))),'Data Summary'!BT52="Yes"),OFFSET('Water Data'!$D$6,0,10*ROW('Water Data'!D46)),NA())</f>
        <v>#N/A</v>
      </c>
      <c r="F52" s="71" t="e">
        <f ca="true">+IF(AND(ISNUMBER(OFFSET('Water Data'!$D$9,0,10*ROW('Water Data'!D46))),'Data Summary'!BU52="Yes"),OFFSET('Water Data'!$D$9,0,10*ROW('Water Data'!D46)),NA())</f>
        <v>#N/A</v>
      </c>
      <c r="G52" s="71" t="e">
        <f ca="true">+IF(AND(ISNUMBER(OFFSET('Water Data'!$E$4,0,10*ROW('Water Data'!E46))),'Data Summary'!BV52="Yes"),100-OFFSET('Water Data'!$E$4,0,10*ROW('Water Data'!E46)),NA())</f>
        <v>#N/A</v>
      </c>
      <c r="H52" s="71" t="e">
        <f ca="true">+IF(AND(ISNUMBER(OFFSET('Water Data'!$E$6,0,10*ROW('Water Data'!E46))),'Data Summary'!BW52="Yes"),OFFSET('Water Data'!$E$6,0,10*ROW('Water Data'!E46)),NA())</f>
        <v>#N/A</v>
      </c>
      <c r="I52" s="71" t="e">
        <f ca="true">+IF(AND(ISNUMBER(OFFSET('Water Data'!$E$9,0,10*ROW('Water Data'!E46))),'Data Summary'!BX52="Yes"),OFFSET('Water Data'!$E$9,0,10*ROW('Water Data'!E46)),NA())</f>
        <v>#N/A</v>
      </c>
      <c r="J52" s="71" t="e">
        <f ca="true">+IF(AND(ISNUMBER(OFFSET('Water Data'!$F$4,0,10*ROW('Water Data'!F46))),'Data Summary'!BY52="Yes"),100-OFFSET('Water Data'!$F$4,0,10*ROW('Water Data'!F46)),NA())</f>
        <v>#N/A</v>
      </c>
      <c r="K52" s="71" t="e">
        <f ca="true">+IF(AND(ISNUMBER(OFFSET('Water Data'!$F$6,0,10*ROW('Water Data'!F46))),'Data Summary'!BZ52="Yes"),OFFSET('Water Data'!$F$6,0,10*ROW('Water Data'!F46)),NA())</f>
        <v>#N/A</v>
      </c>
      <c r="L52" s="71" t="e">
        <f ca="true">+IF(AND(ISNUMBER(OFFSET('Water Data'!$F$9,0,10*ROW('Water Data'!F46))),'Data Summary'!CA52="Yes"),OFFSET('Water Data'!$F$9,0,10*ROW('Water Data'!F46)),NA())</f>
        <v>#N/A</v>
      </c>
      <c r="M52" s="71" t="e">
        <f ca="true">+IF(AND(ISNUMBER(OFFSET('Water Data'!$G$4,0,10*ROW('Water Data'!G46))),'Data Summary'!CB52="Yes"),100-OFFSET('Water Data'!$G$4,0,10*ROW('Water Data'!G46)),NA())</f>
        <v>#N/A</v>
      </c>
      <c r="N52" s="71" t="e">
        <f ca="true">+IF(AND(ISNUMBER(OFFSET('Water Data'!$G$6,0,10*ROW('Water Data'!G46))),'Data Summary'!CC52="Yes"),OFFSET('Water Data'!$G$6,0,10*ROW('Water Data'!G46)),NA())</f>
        <v>#N/A</v>
      </c>
      <c r="O52" s="71" t="e">
        <f ca="true">+IF(AND(ISNUMBER(OFFSET('Water Data'!$G$9,0,10*ROW('Water Data'!G46))),'Data Summary'!CD52="Yes"),OFFSET('Water Data'!$G$9,0,10*ROW('Water Data'!G46)),NA())</f>
        <v>#N/A</v>
      </c>
      <c r="P52" s="71" t="e">
        <f ca="true">+IF(AND(ISNUMBER(OFFSET('Water Data'!$H$4,0,10*ROW('Water Data'!H46))),'Data Summary'!CE52="Yes"),100-OFFSET('Water Data'!$H$4,0,10*ROW('Water Data'!H46)),NA())</f>
        <v>#N/A</v>
      </c>
      <c r="Q52" s="71" t="e">
        <f ca="true">+IF(AND(ISNUMBER(OFFSET('Water Data'!$H$6,0,10*ROW('Water Data'!H46))),'Data Summary'!CF52="Yes"),OFFSET('Water Data'!$H$6,0,10*ROW('Water Data'!H46)),NA())</f>
        <v>#N/A</v>
      </c>
      <c r="R52" s="71" t="e">
        <f ca="true">+IF(AND(ISNUMBER(OFFSET('Water Data'!$H$9,0,10*ROW('Water Data'!H46))),'Data Summary'!CG52="Yes"),OFFSET('Water Data'!$H$9,0,10*ROW('Water Data'!H46)),NA())</f>
        <v>#N/A</v>
      </c>
      <c r="S52" s="71" t="e">
        <f ca="true">+IF(AND(ISNUMBER(OFFSET('Water Data'!$I$4,0,10*ROW('Water Data'!I46))),'Data Summary'!CH52="Yes"),100-OFFSET('Water Data'!$I$4,0,10*ROW('Water Data'!I46)),NA())</f>
        <v>#N/A</v>
      </c>
      <c r="T52" s="71" t="e">
        <f ca="true">+IF(AND(ISNUMBER(OFFSET('Water Data'!$I$6,0,10*ROW('Water Data'!I46))),'Data Summary'!CI52="Yes"),OFFSET('Water Data'!$I$6,0,10*ROW('Water Data'!I46)),NA())</f>
        <v>#N/A</v>
      </c>
      <c r="U52" s="71" t="e">
        <f ca="true">+IF(AND(ISNUMBER(OFFSET('Water Data'!$I$9,0,10*ROW('Water Data'!I46))),'Data Summary'!CJ52="Yes"),OFFSET('Water Data'!$I$9,0,10*ROW('Water Data'!I46)),NA())</f>
        <v>#N/A</v>
      </c>
      <c r="V52" s="72" t="e">
        <f ca="true">+IF(AND(ISNUMBER(OFFSET('Sanitation Data'!$D$4,0,10*ROW('Sanitation Data'!D46))),'Data Summary'!CK52="Yes"),100-OFFSET('Sanitation Data'!$D$4,0,10*ROW('Sanitation Data'!D46)),NA())</f>
        <v>#N/A</v>
      </c>
      <c r="W52" s="72" t="e">
        <f ca="true">+IF(AND(ISNUMBER(OFFSET('Sanitation Data'!$D$6,0,10*ROW('Sanitation Data'!D46))),'Data Summary'!CL52="Yes"),OFFSET('Sanitation Data'!$D$6,0,10*ROW('Sanitation Data'!D46)),NA())</f>
        <v>#N/A</v>
      </c>
      <c r="X52" s="72" t="e">
        <f ca="true">+IF(AND(ISNUMBER(OFFSET('Sanitation Data'!$D$10,0,10*ROW('Sanitation Data'!D46))),'Data Summary'!CM52="Yes"),OFFSET('Sanitation Data'!$D$10,0,10*ROW('Sanitation Data'!D46)),NA())</f>
        <v>#N/A</v>
      </c>
      <c r="Y52" s="72" t="e">
        <f ca="true">+IF(AND(ISNUMBER(OFFSET('Sanitation Data'!$D$11,0,10*ROW('Sanitation Data'!D46))),'Data Summary'!CN52="Yes"),OFFSET('Sanitation Data'!$D$11,0,10*ROW('Sanitation Data'!D46)),NA())</f>
        <v>#N/A</v>
      </c>
      <c r="Z52" s="72" t="e">
        <f ca="true">+IF(AND(ISNUMBER(OFFSET('Sanitation Data'!$D$12,0,10*ROW('Sanitation Data'!D46))),'Data Summary'!CO52="Yes"),OFFSET('Sanitation Data'!$D$12,0,10*ROW('Sanitation Data'!D46)),NA())</f>
        <v>#N/A</v>
      </c>
      <c r="AA52" s="72" t="e">
        <f ca="true">+IF(AND(ISNUMBER(OFFSET('Sanitation Data'!$E$4,0,10*ROW('Sanitation Data'!E46))),'Data Summary'!CP52="Yes"),100-OFFSET('Sanitation Data'!$E$4,0,10*ROW('Sanitation Data'!E46)),NA())</f>
        <v>#N/A</v>
      </c>
      <c r="AB52" s="72" t="e">
        <f ca="true">+IF(AND(ISNUMBER(OFFSET('Sanitation Data'!$E$6,0,10*ROW('Sanitation Data'!E46))),'Data Summary'!CQ52="Yes"),OFFSET('Sanitation Data'!$E$6,0,10*ROW('Sanitation Data'!E46)),NA())</f>
        <v>#N/A</v>
      </c>
      <c r="AC52" s="72" t="e">
        <f ca="true">+IF(AND(ISNUMBER(OFFSET('Sanitation Data'!$E$10,0,10*ROW('Sanitation Data'!E46))),'Data Summary'!CR52="Yes"),OFFSET('Sanitation Data'!$E$10,0,10*ROW('Sanitation Data'!E46)),NA())</f>
        <v>#N/A</v>
      </c>
      <c r="AD52" s="72" t="e">
        <f ca="true">+IF(AND(ISNUMBER(OFFSET('Sanitation Data'!$E$11,0,10*ROW('Sanitation Data'!E46))),'Data Summary'!CS52="Yes"),OFFSET('Sanitation Data'!$E$11,0,10*ROW('Sanitation Data'!E46)),NA())</f>
        <v>#N/A</v>
      </c>
      <c r="AE52" s="72" t="e">
        <f ca="true">+IF(AND(ISNUMBER(OFFSET('Sanitation Data'!$E$12,0,10*ROW('Sanitation Data'!E46))),'Data Summary'!CT52="Yes"),OFFSET('Sanitation Data'!$E$12,0,10*ROW('Sanitation Data'!E46)),NA())</f>
        <v>#N/A</v>
      </c>
      <c r="AF52" s="72" t="e">
        <f ca="true">+IF(AND(ISNUMBER(OFFSET('Sanitation Data'!$F$4,0,10*ROW('Sanitation Data'!F46))),'Data Summary'!CU52="Yes"),100-OFFSET('Sanitation Data'!$F$4,0,10*ROW('Sanitation Data'!F46)),NA())</f>
        <v>#N/A</v>
      </c>
      <c r="AG52" s="72" t="e">
        <f ca="true">+IF(AND(ISNUMBER(OFFSET('Sanitation Data'!$F$6,0,10*ROW('Sanitation Data'!F46))),'Data Summary'!CV52="Yes"),OFFSET('Sanitation Data'!$F$6,0,10*ROW('Sanitation Data'!F46)),NA())</f>
        <v>#N/A</v>
      </c>
      <c r="AH52" s="72" t="e">
        <f ca="true">+IF(AND(ISNUMBER(OFFSET('Sanitation Data'!$F$10,0,10*ROW('Sanitation Data'!F46))),'Data Summary'!CW52="Yes"),OFFSET('Sanitation Data'!$F$10,0,10*ROW('Sanitation Data'!F46)),NA())</f>
        <v>#N/A</v>
      </c>
      <c r="AI52" s="72" t="e">
        <f ca="true">+IF(AND(ISNUMBER(OFFSET('Sanitation Data'!$F$11,0,10*ROW('Sanitation Data'!F46))),'Data Summary'!CX52="Yes"),OFFSET('Sanitation Data'!$F$11,0,10*ROW('Sanitation Data'!F46)),NA())</f>
        <v>#N/A</v>
      </c>
      <c r="AJ52" s="72" t="e">
        <f ca="true">+IF(AND(ISNUMBER(OFFSET('Sanitation Data'!$F$12,0,10*ROW('Sanitation Data'!F46))),'Data Summary'!CY52="Yes"),OFFSET('Sanitation Data'!$F$12,0,10*ROW('Sanitation Data'!F46)),NA())</f>
        <v>#N/A</v>
      </c>
      <c r="AK52" s="72" t="e">
        <f ca="true">+IF(AND(ISNUMBER(OFFSET('Sanitation Data'!$G$4,0,10*ROW('Sanitation Data'!G46))),'Data Summary'!CZ52="Yes"),100-OFFSET('Sanitation Data'!$G$4,0,10*ROW('Sanitation Data'!G46)),NA())</f>
        <v>#N/A</v>
      </c>
      <c r="AL52" s="72" t="e">
        <f ca="true">+IF(AND(ISNUMBER(OFFSET('Sanitation Data'!$G$6,0,10*ROW('Sanitation Data'!G46))),'Data Summary'!DA52="Yes"),OFFSET('Sanitation Data'!$G$6,0,10*ROW('Sanitation Data'!G46)),NA())</f>
        <v>#N/A</v>
      </c>
      <c r="AM52" s="72" t="e">
        <f ca="true">+IF(AND(ISNUMBER(OFFSET('Sanitation Data'!$G$10,0,10*ROW('Sanitation Data'!G46))),'Data Summary'!DB52="Yes"),OFFSET('Sanitation Data'!$G$10,0,10*ROW('Sanitation Data'!G46)),NA())</f>
        <v>#N/A</v>
      </c>
      <c r="AN52" s="72" t="e">
        <f ca="true">+IF(AND(ISNUMBER(OFFSET('Sanitation Data'!$G$11,0,10*ROW('Sanitation Data'!G46))),'Data Summary'!DC52="Yes"),OFFSET('Sanitation Data'!$G$11,0,10*ROW('Sanitation Data'!G46)),NA())</f>
        <v>#N/A</v>
      </c>
      <c r="AO52" s="72" t="e">
        <f ca="true">+IF(AND(ISNUMBER(OFFSET('Sanitation Data'!$G$12,0,10*ROW('Sanitation Data'!G46))),'Data Summary'!DD52="Yes"),OFFSET('Sanitation Data'!$G$12,0,10*ROW('Sanitation Data'!G46)),NA())</f>
        <v>#N/A</v>
      </c>
      <c r="AP52" s="72" t="e">
        <f ca="true">+IF(AND(ISNUMBER(OFFSET('Sanitation Data'!$H$4,0,10*ROW('Sanitation Data'!H46))),'Data Summary'!DE52="Yes"),100-OFFSET('Sanitation Data'!$H$4,0,10*ROW('Sanitation Data'!H46)),NA())</f>
        <v>#N/A</v>
      </c>
      <c r="AQ52" s="72" t="e">
        <f ca="true">+IF(AND(ISNUMBER(OFFSET('Sanitation Data'!$H$6,0,10*ROW('Sanitation Data'!H46))),'Data Summary'!DF52="Yes"),OFFSET('Sanitation Data'!$H$6,0,10*ROW('Sanitation Data'!H46)),NA())</f>
        <v>#N/A</v>
      </c>
      <c r="AR52" s="72" t="e">
        <f ca="true">+IF(AND(ISNUMBER(OFFSET('Sanitation Data'!$H$10,0,10*ROW('Sanitation Data'!H46))),'Data Summary'!DG52="Yes"),OFFSET('Sanitation Data'!$H$10,0,10*ROW('Sanitation Data'!H46)),NA())</f>
        <v>#N/A</v>
      </c>
      <c r="AS52" s="72" t="e">
        <f ca="true">+IF(AND(ISNUMBER(OFFSET('Sanitation Data'!$H$11,0,10*ROW('Sanitation Data'!H46))),'Data Summary'!DH52="Yes"),OFFSET('Sanitation Data'!$H$11,0,10*ROW('Sanitation Data'!H46)),NA())</f>
        <v>#N/A</v>
      </c>
      <c r="AT52" s="72" t="e">
        <f ca="true">+IF(AND(ISNUMBER(OFFSET('Sanitation Data'!$H$12,0,10*ROW('Sanitation Data'!H46))),'Data Summary'!DI52="Yes"),OFFSET('Sanitation Data'!$H$12,0,10*ROW('Sanitation Data'!H46)),NA())</f>
        <v>#N/A</v>
      </c>
      <c r="AU52" s="72" t="e">
        <f ca="true">+IF(AND(ISNUMBER(OFFSET('Sanitation Data'!$I$4,0,10*ROW('Sanitation Data'!I46))),'Data Summary'!DJ52="Yes"),100-OFFSET('Sanitation Data'!$I$4,0,10*ROW('Sanitation Data'!I46)),NA())</f>
        <v>#N/A</v>
      </c>
      <c r="AV52" s="72" t="e">
        <f ca="true">+IF(AND(ISNUMBER(OFFSET('Sanitation Data'!$I$6,0,10*ROW('Sanitation Data'!I46))),'Data Summary'!DK52="Yes"),OFFSET('Sanitation Data'!$I$6,0,10*ROW('Sanitation Data'!I46)),NA())</f>
        <v>#N/A</v>
      </c>
      <c r="AW52" s="72" t="e">
        <f ca="true">+IF(AND(ISNUMBER(OFFSET('Sanitation Data'!$I$10,0,10*ROW('Sanitation Data'!I46))),'Data Summary'!DL52="Yes"),OFFSET('Sanitation Data'!$I$10,0,10*ROW('Sanitation Data'!I46)),NA())</f>
        <v>#N/A</v>
      </c>
      <c r="AX52" s="72" t="e">
        <f ca="true">+IF(AND(ISNUMBER(OFFSET('Sanitation Data'!$I$11,0,10*ROW('Sanitation Data'!I46))),'Data Summary'!DM52="Yes"),OFFSET('Sanitation Data'!$I$11,0,10*ROW('Sanitation Data'!I46)),NA())</f>
        <v>#N/A</v>
      </c>
      <c r="AY52" s="72" t="e">
        <f ca="true">+IF(AND(ISNUMBER(OFFSET('Sanitation Data'!$I$12,0,10*ROW('Sanitation Data'!I46))),'Data Summary'!DN52="Yes"),OFFSET('Sanitation Data'!$I$12,0,10*ROW('Sanitation Data'!I46)),NA())</f>
        <v>#N/A</v>
      </c>
      <c r="AZ52" s="73" t="e">
        <f ca="true">+IF(AND(ISNUMBER(OFFSET('Hygiene Data'!$D$5,0,10*ROW('Hygiene Data'!D46))),'Data Summary'!DO52="Yes"),OFFSET('Hygiene Data'!$D$5,0,10*ROW('Hygiene Data'!D46)),NA())</f>
        <v>#N/A</v>
      </c>
      <c r="BA52" s="73" t="e">
        <f ca="true">+IF(AND(ISNUMBER(OFFSET('Hygiene Data'!$D$7,0,10*ROW('Hygiene Data'!D46))),'Data Summary'!DP52="Yes"),OFFSET('Hygiene Data'!$D$7,0,10*ROW('Hygiene Data'!D46)),NA())</f>
        <v>#N/A</v>
      </c>
      <c r="BB52" s="73" t="e">
        <f ca="true">+IF(AND(ISNUMBER(OFFSET('Hygiene Data'!$D$9,0,10*ROW('Hygiene Data'!D46))),'Data Summary'!DQ52="Yes"),OFFSET('Hygiene Data'!$D$9,0,10*ROW('Hygiene Data'!D46)),NA())</f>
        <v>#N/A</v>
      </c>
      <c r="BC52" s="73" t="e">
        <f ca="true">+IF(AND(ISNUMBER(OFFSET('Hygiene Data'!$E$5,0,10*ROW('Hygiene Data'!E46))),'Data Summary'!DR52="Yes"),OFFSET('Hygiene Data'!$E$5,0,10*ROW('Hygiene Data'!E46)),NA())</f>
        <v>#N/A</v>
      </c>
      <c r="BD52" s="73" t="e">
        <f ca="true">+IF(AND(ISNUMBER(OFFSET('Hygiene Data'!$E$7,0,10*ROW('Hygiene Data'!E46))),'Data Summary'!DS52="Yes"),OFFSET('Hygiene Data'!$E$7,0,10*ROW('Hygiene Data'!E46)),NA())</f>
        <v>#N/A</v>
      </c>
      <c r="BE52" s="73" t="e">
        <f ca="true">+IF(AND(ISNUMBER(OFFSET('Hygiene Data'!$E$9,0,10*ROW('Hygiene Data'!E46))),'Data Summary'!DT52="Yes"),OFFSET('Hygiene Data'!$E$9,0,10*ROW('Hygiene Data'!E46)),NA())</f>
        <v>#N/A</v>
      </c>
      <c r="BF52" s="73" t="e">
        <f ca="true">+IF(AND(ISNUMBER(OFFSET('Hygiene Data'!$F$5,0,10*ROW('Hygiene Data'!F46))),'Data Summary'!DU52="Yes"),OFFSET('Hygiene Data'!$F$5,0,10*ROW('Hygiene Data'!F46)),NA())</f>
        <v>#N/A</v>
      </c>
      <c r="BG52" s="73" t="e">
        <f ca="true">+IF(AND(ISNUMBER(OFFSET('Hygiene Data'!$F$7,0,10*ROW('Hygiene Data'!F46))),'Data Summary'!DV52="Yes"),OFFSET('Hygiene Data'!$F$7,0,10*ROW('Hygiene Data'!F46)),NA())</f>
        <v>#N/A</v>
      </c>
      <c r="BH52" s="73" t="e">
        <f ca="true">+IF(AND(ISNUMBER(OFFSET('Hygiene Data'!$F$9,0,10*ROW('Hygiene Data'!F46))),'Data Summary'!DW52="Yes"),OFFSET('Hygiene Data'!$F$9,0,10*ROW('Hygiene Data'!F46)),NA())</f>
        <v>#N/A</v>
      </c>
      <c r="BI52" s="73" t="e">
        <f ca="true">+IF(AND(ISNUMBER(OFFSET('Hygiene Data'!$G$5,0,10*ROW('Hygiene Data'!G46))),'Data Summary'!DX52="Yes"),OFFSET('Hygiene Data'!$G$5,0,10*ROW('Hygiene Data'!G46)),NA())</f>
        <v>#N/A</v>
      </c>
      <c r="BJ52" s="73" t="e">
        <f ca="true">+IF(AND(ISNUMBER(OFFSET('Hygiene Data'!$G$7,0,10*ROW('Hygiene Data'!G46))),'Data Summary'!DY52="Yes"),OFFSET('Hygiene Data'!$G$7,0,10*ROW('Hygiene Data'!G46)),NA())</f>
        <v>#N/A</v>
      </c>
      <c r="BK52" s="73" t="e">
        <f ca="true">+IF(AND(ISNUMBER(OFFSET('Hygiene Data'!$G$9,0,10*ROW('Hygiene Data'!G46))),'Data Summary'!DZ52="Yes"),OFFSET('Hygiene Data'!$G$9,0,10*ROW('Hygiene Data'!G46)),NA())</f>
        <v>#N/A</v>
      </c>
      <c r="BL52" s="73" t="e">
        <f ca="true">+IF(AND(ISNUMBER(OFFSET('Hygiene Data'!$H$5,0,10*ROW('Hygiene Data'!H46))),'Data Summary'!EA52="Yes"),OFFSET('Hygiene Data'!$H$5,0,10*ROW('Hygiene Data'!H46)),NA())</f>
        <v>#N/A</v>
      </c>
      <c r="BM52" s="73" t="e">
        <f ca="true">+IF(AND(ISNUMBER(OFFSET('Hygiene Data'!$H$7,0,10*ROW('Hygiene Data'!H46))),'Data Summary'!EB52="Yes"),OFFSET('Hygiene Data'!$H$7,0,10*ROW('Hygiene Data'!H46)),NA())</f>
        <v>#N/A</v>
      </c>
      <c r="BN52" s="73" t="e">
        <f ca="true">+IF(AND(ISNUMBER(OFFSET('Hygiene Data'!$H$9,0,10*ROW('Hygiene Data'!H46))),'Data Summary'!EC52="Yes"),OFFSET('Hygiene Data'!$H$9,0,10*ROW('Hygiene Data'!H46)),NA())</f>
        <v>#N/A</v>
      </c>
      <c r="BO52" s="73" t="e">
        <f ca="true">+IF(AND(ISNUMBER(OFFSET('Hygiene Data'!$I$5,0,10*ROW('Hygiene Data'!I46))),'Data Summary'!ED52="Yes"),OFFSET('Hygiene Data'!$I$5,0,10*ROW('Hygiene Data'!I46)),NA())</f>
        <v>#N/A</v>
      </c>
      <c r="BP52" s="73" t="e">
        <f ca="true">+IF(AND(ISNUMBER(OFFSET('Hygiene Data'!$I$7,0,10*ROW('Hygiene Data'!I46))),'Data Summary'!EE52="Yes"),OFFSET('Hygiene Data'!$I$7,0,10*ROW('Hygiene Data'!I46)),NA())</f>
        <v>#N/A</v>
      </c>
      <c r="BQ52" s="73" t="e">
        <f ca="true">+IF(AND(ISNUMBER(OFFSET('Hygiene Data'!$I$9,0,10*ROW('Hygiene Data'!I46))),'Data Summary'!EF52="Yes"),OFFSET('Hygiene Data'!$I$9,0,10*ROW('Hygiene Data'!I46)),NA())</f>
        <v>#N/A</v>
      </c>
    </row>
    <row xmlns:x14ac="http://schemas.microsoft.com/office/spreadsheetml/2009/9/ac" r="53" x14ac:dyDescent="0.2">
      <c r="A53" s="294" t="e">
        <f ca="true">+RIGHT('Data Summary'!A53,LEN('Data Summary'!A53)-9)</f>
        <v>#VALUE!</v>
      </c>
      <c r="B53" s="28" t="str">
        <f ca="true">+IF(ISTEXT('Data Summary'!B53),'Data Summary'!B53,"")</f>
        <v/>
      </c>
      <c r="C53" s="293" t="e">
        <f ca="true">+VALUE('Data Summary'!C53)</f>
        <v>#VALUE!</v>
      </c>
      <c r="D53" s="71" t="e">
        <f ca="true">+IF(AND(ISNUMBER(OFFSET('Water Data'!$D$4,0,10*ROW('Water Data'!D47))),'Data Summary'!BS53="Yes"),100-OFFSET('Water Data'!$D$4,0,10*ROW('Water Data'!D47)),NA())</f>
        <v>#N/A</v>
      </c>
      <c r="E53" s="71" t="e">
        <f ca="true">+IF(AND(ISNUMBER(OFFSET('Water Data'!$D$6,0,10*ROW('Water Data'!D47))),'Data Summary'!BT53="Yes"),OFFSET('Water Data'!$D$6,0,10*ROW('Water Data'!D47)),NA())</f>
        <v>#N/A</v>
      </c>
      <c r="F53" s="71" t="e">
        <f ca="true">+IF(AND(ISNUMBER(OFFSET('Water Data'!$D$9,0,10*ROW('Water Data'!D47))),'Data Summary'!BU53="Yes"),OFFSET('Water Data'!$D$9,0,10*ROW('Water Data'!D47)),NA())</f>
        <v>#N/A</v>
      </c>
      <c r="G53" s="71" t="e">
        <f ca="true">+IF(AND(ISNUMBER(OFFSET('Water Data'!$E$4,0,10*ROW('Water Data'!E47))),'Data Summary'!BV53="Yes"),100-OFFSET('Water Data'!$E$4,0,10*ROW('Water Data'!E47)),NA())</f>
        <v>#N/A</v>
      </c>
      <c r="H53" s="71" t="e">
        <f ca="true">+IF(AND(ISNUMBER(OFFSET('Water Data'!$E$6,0,10*ROW('Water Data'!E47))),'Data Summary'!BW53="Yes"),OFFSET('Water Data'!$E$6,0,10*ROW('Water Data'!E47)),NA())</f>
        <v>#N/A</v>
      </c>
      <c r="I53" s="71" t="e">
        <f ca="true">+IF(AND(ISNUMBER(OFFSET('Water Data'!$E$9,0,10*ROW('Water Data'!E47))),'Data Summary'!BX53="Yes"),OFFSET('Water Data'!$E$9,0,10*ROW('Water Data'!E47)),NA())</f>
        <v>#N/A</v>
      </c>
      <c r="J53" s="71" t="e">
        <f ca="true">+IF(AND(ISNUMBER(OFFSET('Water Data'!$F$4,0,10*ROW('Water Data'!F47))),'Data Summary'!BY53="Yes"),100-OFFSET('Water Data'!$F$4,0,10*ROW('Water Data'!F47)),NA())</f>
        <v>#N/A</v>
      </c>
      <c r="K53" s="71" t="e">
        <f ca="true">+IF(AND(ISNUMBER(OFFSET('Water Data'!$F$6,0,10*ROW('Water Data'!F47))),'Data Summary'!BZ53="Yes"),OFFSET('Water Data'!$F$6,0,10*ROW('Water Data'!F47)),NA())</f>
        <v>#N/A</v>
      </c>
      <c r="L53" s="71" t="e">
        <f ca="true">+IF(AND(ISNUMBER(OFFSET('Water Data'!$F$9,0,10*ROW('Water Data'!F47))),'Data Summary'!CA53="Yes"),OFFSET('Water Data'!$F$9,0,10*ROW('Water Data'!F47)),NA())</f>
        <v>#N/A</v>
      </c>
      <c r="M53" s="71" t="e">
        <f ca="true">+IF(AND(ISNUMBER(OFFSET('Water Data'!$G$4,0,10*ROW('Water Data'!G47))),'Data Summary'!CB53="Yes"),100-OFFSET('Water Data'!$G$4,0,10*ROW('Water Data'!G47)),NA())</f>
        <v>#N/A</v>
      </c>
      <c r="N53" s="71" t="e">
        <f ca="true">+IF(AND(ISNUMBER(OFFSET('Water Data'!$G$6,0,10*ROW('Water Data'!G47))),'Data Summary'!CC53="Yes"),OFFSET('Water Data'!$G$6,0,10*ROW('Water Data'!G47)),NA())</f>
        <v>#N/A</v>
      </c>
      <c r="O53" s="71" t="e">
        <f ca="true">+IF(AND(ISNUMBER(OFFSET('Water Data'!$G$9,0,10*ROW('Water Data'!G47))),'Data Summary'!CD53="Yes"),OFFSET('Water Data'!$G$9,0,10*ROW('Water Data'!G47)),NA())</f>
        <v>#N/A</v>
      </c>
      <c r="P53" s="71" t="e">
        <f ca="true">+IF(AND(ISNUMBER(OFFSET('Water Data'!$H$4,0,10*ROW('Water Data'!H47))),'Data Summary'!CE53="Yes"),100-OFFSET('Water Data'!$H$4,0,10*ROW('Water Data'!H47)),NA())</f>
        <v>#N/A</v>
      </c>
      <c r="Q53" s="71" t="e">
        <f ca="true">+IF(AND(ISNUMBER(OFFSET('Water Data'!$H$6,0,10*ROW('Water Data'!H47))),'Data Summary'!CF53="Yes"),OFFSET('Water Data'!$H$6,0,10*ROW('Water Data'!H47)),NA())</f>
        <v>#N/A</v>
      </c>
      <c r="R53" s="71" t="e">
        <f ca="true">+IF(AND(ISNUMBER(OFFSET('Water Data'!$H$9,0,10*ROW('Water Data'!H47))),'Data Summary'!CG53="Yes"),OFFSET('Water Data'!$H$9,0,10*ROW('Water Data'!H47)),NA())</f>
        <v>#N/A</v>
      </c>
      <c r="S53" s="71" t="e">
        <f ca="true">+IF(AND(ISNUMBER(OFFSET('Water Data'!$I$4,0,10*ROW('Water Data'!I47))),'Data Summary'!CH53="Yes"),100-OFFSET('Water Data'!$I$4,0,10*ROW('Water Data'!I47)),NA())</f>
        <v>#N/A</v>
      </c>
      <c r="T53" s="71" t="e">
        <f ca="true">+IF(AND(ISNUMBER(OFFSET('Water Data'!$I$6,0,10*ROW('Water Data'!I47))),'Data Summary'!CI53="Yes"),OFFSET('Water Data'!$I$6,0,10*ROW('Water Data'!I47)),NA())</f>
        <v>#N/A</v>
      </c>
      <c r="U53" s="71" t="e">
        <f ca="true">+IF(AND(ISNUMBER(OFFSET('Water Data'!$I$9,0,10*ROW('Water Data'!I47))),'Data Summary'!CJ53="Yes"),OFFSET('Water Data'!$I$9,0,10*ROW('Water Data'!I47)),NA())</f>
        <v>#N/A</v>
      </c>
      <c r="V53" s="72" t="e">
        <f ca="true">+IF(AND(ISNUMBER(OFFSET('Sanitation Data'!$D$4,0,10*ROW('Sanitation Data'!D47))),'Data Summary'!CK53="Yes"),100-OFFSET('Sanitation Data'!$D$4,0,10*ROW('Sanitation Data'!D47)),NA())</f>
        <v>#N/A</v>
      </c>
      <c r="W53" s="72" t="e">
        <f ca="true">+IF(AND(ISNUMBER(OFFSET('Sanitation Data'!$D$6,0,10*ROW('Sanitation Data'!D47))),'Data Summary'!CL53="Yes"),OFFSET('Sanitation Data'!$D$6,0,10*ROW('Sanitation Data'!D47)),NA())</f>
        <v>#N/A</v>
      </c>
      <c r="X53" s="72" t="e">
        <f ca="true">+IF(AND(ISNUMBER(OFFSET('Sanitation Data'!$D$10,0,10*ROW('Sanitation Data'!D47))),'Data Summary'!CM53="Yes"),OFFSET('Sanitation Data'!$D$10,0,10*ROW('Sanitation Data'!D47)),NA())</f>
        <v>#N/A</v>
      </c>
      <c r="Y53" s="72" t="e">
        <f ca="true">+IF(AND(ISNUMBER(OFFSET('Sanitation Data'!$D$11,0,10*ROW('Sanitation Data'!D47))),'Data Summary'!CN53="Yes"),OFFSET('Sanitation Data'!$D$11,0,10*ROW('Sanitation Data'!D47)),NA())</f>
        <v>#N/A</v>
      </c>
      <c r="Z53" s="72" t="e">
        <f ca="true">+IF(AND(ISNUMBER(OFFSET('Sanitation Data'!$D$12,0,10*ROW('Sanitation Data'!D47))),'Data Summary'!CO53="Yes"),OFFSET('Sanitation Data'!$D$12,0,10*ROW('Sanitation Data'!D47)),NA())</f>
        <v>#N/A</v>
      </c>
      <c r="AA53" s="72" t="e">
        <f ca="true">+IF(AND(ISNUMBER(OFFSET('Sanitation Data'!$E$4,0,10*ROW('Sanitation Data'!E47))),'Data Summary'!CP53="Yes"),100-OFFSET('Sanitation Data'!$E$4,0,10*ROW('Sanitation Data'!E47)),NA())</f>
        <v>#N/A</v>
      </c>
      <c r="AB53" s="72" t="e">
        <f ca="true">+IF(AND(ISNUMBER(OFFSET('Sanitation Data'!$E$6,0,10*ROW('Sanitation Data'!E47))),'Data Summary'!CQ53="Yes"),OFFSET('Sanitation Data'!$E$6,0,10*ROW('Sanitation Data'!E47)),NA())</f>
        <v>#N/A</v>
      </c>
      <c r="AC53" s="72" t="e">
        <f ca="true">+IF(AND(ISNUMBER(OFFSET('Sanitation Data'!$E$10,0,10*ROW('Sanitation Data'!E47))),'Data Summary'!CR53="Yes"),OFFSET('Sanitation Data'!$E$10,0,10*ROW('Sanitation Data'!E47)),NA())</f>
        <v>#N/A</v>
      </c>
      <c r="AD53" s="72" t="e">
        <f ca="true">+IF(AND(ISNUMBER(OFFSET('Sanitation Data'!$E$11,0,10*ROW('Sanitation Data'!E47))),'Data Summary'!CS53="Yes"),OFFSET('Sanitation Data'!$E$11,0,10*ROW('Sanitation Data'!E47)),NA())</f>
        <v>#N/A</v>
      </c>
      <c r="AE53" s="72" t="e">
        <f ca="true">+IF(AND(ISNUMBER(OFFSET('Sanitation Data'!$E$12,0,10*ROW('Sanitation Data'!E47))),'Data Summary'!CT53="Yes"),OFFSET('Sanitation Data'!$E$12,0,10*ROW('Sanitation Data'!E47)),NA())</f>
        <v>#N/A</v>
      </c>
      <c r="AF53" s="72" t="e">
        <f ca="true">+IF(AND(ISNUMBER(OFFSET('Sanitation Data'!$F$4,0,10*ROW('Sanitation Data'!F47))),'Data Summary'!CU53="Yes"),100-OFFSET('Sanitation Data'!$F$4,0,10*ROW('Sanitation Data'!F47)),NA())</f>
        <v>#N/A</v>
      </c>
      <c r="AG53" s="72" t="e">
        <f ca="true">+IF(AND(ISNUMBER(OFFSET('Sanitation Data'!$F$6,0,10*ROW('Sanitation Data'!F47))),'Data Summary'!CV53="Yes"),OFFSET('Sanitation Data'!$F$6,0,10*ROW('Sanitation Data'!F47)),NA())</f>
        <v>#N/A</v>
      </c>
      <c r="AH53" s="72" t="e">
        <f ca="true">+IF(AND(ISNUMBER(OFFSET('Sanitation Data'!$F$10,0,10*ROW('Sanitation Data'!F47))),'Data Summary'!CW53="Yes"),OFFSET('Sanitation Data'!$F$10,0,10*ROW('Sanitation Data'!F47)),NA())</f>
        <v>#N/A</v>
      </c>
      <c r="AI53" s="72" t="e">
        <f ca="true">+IF(AND(ISNUMBER(OFFSET('Sanitation Data'!$F$11,0,10*ROW('Sanitation Data'!F47))),'Data Summary'!CX53="Yes"),OFFSET('Sanitation Data'!$F$11,0,10*ROW('Sanitation Data'!F47)),NA())</f>
        <v>#N/A</v>
      </c>
      <c r="AJ53" s="72" t="e">
        <f ca="true">+IF(AND(ISNUMBER(OFFSET('Sanitation Data'!$F$12,0,10*ROW('Sanitation Data'!F47))),'Data Summary'!CY53="Yes"),OFFSET('Sanitation Data'!$F$12,0,10*ROW('Sanitation Data'!F47)),NA())</f>
        <v>#N/A</v>
      </c>
      <c r="AK53" s="72" t="e">
        <f ca="true">+IF(AND(ISNUMBER(OFFSET('Sanitation Data'!$G$4,0,10*ROW('Sanitation Data'!G47))),'Data Summary'!CZ53="Yes"),100-OFFSET('Sanitation Data'!$G$4,0,10*ROW('Sanitation Data'!G47)),NA())</f>
        <v>#N/A</v>
      </c>
      <c r="AL53" s="72" t="e">
        <f ca="true">+IF(AND(ISNUMBER(OFFSET('Sanitation Data'!$G$6,0,10*ROW('Sanitation Data'!G47))),'Data Summary'!DA53="Yes"),OFFSET('Sanitation Data'!$G$6,0,10*ROW('Sanitation Data'!G47)),NA())</f>
        <v>#N/A</v>
      </c>
      <c r="AM53" s="72" t="e">
        <f ca="true">+IF(AND(ISNUMBER(OFFSET('Sanitation Data'!$G$10,0,10*ROW('Sanitation Data'!G47))),'Data Summary'!DB53="Yes"),OFFSET('Sanitation Data'!$G$10,0,10*ROW('Sanitation Data'!G47)),NA())</f>
        <v>#N/A</v>
      </c>
      <c r="AN53" s="72" t="e">
        <f ca="true">+IF(AND(ISNUMBER(OFFSET('Sanitation Data'!$G$11,0,10*ROW('Sanitation Data'!G47))),'Data Summary'!DC53="Yes"),OFFSET('Sanitation Data'!$G$11,0,10*ROW('Sanitation Data'!G47)),NA())</f>
        <v>#N/A</v>
      </c>
      <c r="AO53" s="72" t="e">
        <f ca="true">+IF(AND(ISNUMBER(OFFSET('Sanitation Data'!$G$12,0,10*ROW('Sanitation Data'!G47))),'Data Summary'!DD53="Yes"),OFFSET('Sanitation Data'!$G$12,0,10*ROW('Sanitation Data'!G47)),NA())</f>
        <v>#N/A</v>
      </c>
      <c r="AP53" s="72" t="e">
        <f ca="true">+IF(AND(ISNUMBER(OFFSET('Sanitation Data'!$H$4,0,10*ROW('Sanitation Data'!H47))),'Data Summary'!DE53="Yes"),100-OFFSET('Sanitation Data'!$H$4,0,10*ROW('Sanitation Data'!H47)),NA())</f>
        <v>#N/A</v>
      </c>
      <c r="AQ53" s="72" t="e">
        <f ca="true">+IF(AND(ISNUMBER(OFFSET('Sanitation Data'!$H$6,0,10*ROW('Sanitation Data'!H47))),'Data Summary'!DF53="Yes"),OFFSET('Sanitation Data'!$H$6,0,10*ROW('Sanitation Data'!H47)),NA())</f>
        <v>#N/A</v>
      </c>
      <c r="AR53" s="72" t="e">
        <f ca="true">+IF(AND(ISNUMBER(OFFSET('Sanitation Data'!$H$10,0,10*ROW('Sanitation Data'!H47))),'Data Summary'!DG53="Yes"),OFFSET('Sanitation Data'!$H$10,0,10*ROW('Sanitation Data'!H47)),NA())</f>
        <v>#N/A</v>
      </c>
      <c r="AS53" s="72" t="e">
        <f ca="true">+IF(AND(ISNUMBER(OFFSET('Sanitation Data'!$H$11,0,10*ROW('Sanitation Data'!H47))),'Data Summary'!DH53="Yes"),OFFSET('Sanitation Data'!$H$11,0,10*ROW('Sanitation Data'!H47)),NA())</f>
        <v>#N/A</v>
      </c>
      <c r="AT53" s="72" t="e">
        <f ca="true">+IF(AND(ISNUMBER(OFFSET('Sanitation Data'!$H$12,0,10*ROW('Sanitation Data'!H47))),'Data Summary'!DI53="Yes"),OFFSET('Sanitation Data'!$H$12,0,10*ROW('Sanitation Data'!H47)),NA())</f>
        <v>#N/A</v>
      </c>
      <c r="AU53" s="72" t="e">
        <f ca="true">+IF(AND(ISNUMBER(OFFSET('Sanitation Data'!$I$4,0,10*ROW('Sanitation Data'!I47))),'Data Summary'!DJ53="Yes"),100-OFFSET('Sanitation Data'!$I$4,0,10*ROW('Sanitation Data'!I47)),NA())</f>
        <v>#N/A</v>
      </c>
      <c r="AV53" s="72" t="e">
        <f ca="true">+IF(AND(ISNUMBER(OFFSET('Sanitation Data'!$I$6,0,10*ROW('Sanitation Data'!I47))),'Data Summary'!DK53="Yes"),OFFSET('Sanitation Data'!$I$6,0,10*ROW('Sanitation Data'!I47)),NA())</f>
        <v>#N/A</v>
      </c>
      <c r="AW53" s="72" t="e">
        <f ca="true">+IF(AND(ISNUMBER(OFFSET('Sanitation Data'!$I$10,0,10*ROW('Sanitation Data'!I47))),'Data Summary'!DL53="Yes"),OFFSET('Sanitation Data'!$I$10,0,10*ROW('Sanitation Data'!I47)),NA())</f>
        <v>#N/A</v>
      </c>
      <c r="AX53" s="72" t="e">
        <f ca="true">+IF(AND(ISNUMBER(OFFSET('Sanitation Data'!$I$11,0,10*ROW('Sanitation Data'!I47))),'Data Summary'!DM53="Yes"),OFFSET('Sanitation Data'!$I$11,0,10*ROW('Sanitation Data'!I47)),NA())</f>
        <v>#N/A</v>
      </c>
      <c r="AY53" s="72" t="e">
        <f ca="true">+IF(AND(ISNUMBER(OFFSET('Sanitation Data'!$I$12,0,10*ROW('Sanitation Data'!I47))),'Data Summary'!DN53="Yes"),OFFSET('Sanitation Data'!$I$12,0,10*ROW('Sanitation Data'!I47)),NA())</f>
        <v>#N/A</v>
      </c>
      <c r="AZ53" s="73" t="e">
        <f ca="true">+IF(AND(ISNUMBER(OFFSET('Hygiene Data'!$D$5,0,10*ROW('Hygiene Data'!D47))),'Data Summary'!DO53="Yes"),OFFSET('Hygiene Data'!$D$5,0,10*ROW('Hygiene Data'!D47)),NA())</f>
        <v>#N/A</v>
      </c>
      <c r="BA53" s="73" t="e">
        <f ca="true">+IF(AND(ISNUMBER(OFFSET('Hygiene Data'!$D$7,0,10*ROW('Hygiene Data'!D47))),'Data Summary'!DP53="Yes"),OFFSET('Hygiene Data'!$D$7,0,10*ROW('Hygiene Data'!D47)),NA())</f>
        <v>#N/A</v>
      </c>
      <c r="BB53" s="73" t="e">
        <f ca="true">+IF(AND(ISNUMBER(OFFSET('Hygiene Data'!$D$9,0,10*ROW('Hygiene Data'!D47))),'Data Summary'!DQ53="Yes"),OFFSET('Hygiene Data'!$D$9,0,10*ROW('Hygiene Data'!D47)),NA())</f>
        <v>#N/A</v>
      </c>
      <c r="BC53" s="73" t="e">
        <f ca="true">+IF(AND(ISNUMBER(OFFSET('Hygiene Data'!$E$5,0,10*ROW('Hygiene Data'!E47))),'Data Summary'!DR53="Yes"),OFFSET('Hygiene Data'!$E$5,0,10*ROW('Hygiene Data'!E47)),NA())</f>
        <v>#N/A</v>
      </c>
      <c r="BD53" s="73" t="e">
        <f ca="true">+IF(AND(ISNUMBER(OFFSET('Hygiene Data'!$E$7,0,10*ROW('Hygiene Data'!E47))),'Data Summary'!DS53="Yes"),OFFSET('Hygiene Data'!$E$7,0,10*ROW('Hygiene Data'!E47)),NA())</f>
        <v>#N/A</v>
      </c>
      <c r="BE53" s="73" t="e">
        <f ca="true">+IF(AND(ISNUMBER(OFFSET('Hygiene Data'!$E$9,0,10*ROW('Hygiene Data'!E47))),'Data Summary'!DT53="Yes"),OFFSET('Hygiene Data'!$E$9,0,10*ROW('Hygiene Data'!E47)),NA())</f>
        <v>#N/A</v>
      </c>
      <c r="BF53" s="73" t="e">
        <f ca="true">+IF(AND(ISNUMBER(OFFSET('Hygiene Data'!$F$5,0,10*ROW('Hygiene Data'!F47))),'Data Summary'!DU53="Yes"),OFFSET('Hygiene Data'!$F$5,0,10*ROW('Hygiene Data'!F47)),NA())</f>
        <v>#N/A</v>
      </c>
      <c r="BG53" s="73" t="e">
        <f ca="true">+IF(AND(ISNUMBER(OFFSET('Hygiene Data'!$F$7,0,10*ROW('Hygiene Data'!F47))),'Data Summary'!DV53="Yes"),OFFSET('Hygiene Data'!$F$7,0,10*ROW('Hygiene Data'!F47)),NA())</f>
        <v>#N/A</v>
      </c>
      <c r="BH53" s="73" t="e">
        <f ca="true">+IF(AND(ISNUMBER(OFFSET('Hygiene Data'!$F$9,0,10*ROW('Hygiene Data'!F47))),'Data Summary'!DW53="Yes"),OFFSET('Hygiene Data'!$F$9,0,10*ROW('Hygiene Data'!F47)),NA())</f>
        <v>#N/A</v>
      </c>
      <c r="BI53" s="73" t="e">
        <f ca="true">+IF(AND(ISNUMBER(OFFSET('Hygiene Data'!$G$5,0,10*ROW('Hygiene Data'!G47))),'Data Summary'!DX53="Yes"),OFFSET('Hygiene Data'!$G$5,0,10*ROW('Hygiene Data'!G47)),NA())</f>
        <v>#N/A</v>
      </c>
      <c r="BJ53" s="73" t="e">
        <f ca="true">+IF(AND(ISNUMBER(OFFSET('Hygiene Data'!$G$7,0,10*ROW('Hygiene Data'!G47))),'Data Summary'!DY53="Yes"),OFFSET('Hygiene Data'!$G$7,0,10*ROW('Hygiene Data'!G47)),NA())</f>
        <v>#N/A</v>
      </c>
      <c r="BK53" s="73" t="e">
        <f ca="true">+IF(AND(ISNUMBER(OFFSET('Hygiene Data'!$G$9,0,10*ROW('Hygiene Data'!G47))),'Data Summary'!DZ53="Yes"),OFFSET('Hygiene Data'!$G$9,0,10*ROW('Hygiene Data'!G47)),NA())</f>
        <v>#N/A</v>
      </c>
      <c r="BL53" s="73" t="e">
        <f ca="true">+IF(AND(ISNUMBER(OFFSET('Hygiene Data'!$H$5,0,10*ROW('Hygiene Data'!H47))),'Data Summary'!EA53="Yes"),OFFSET('Hygiene Data'!$H$5,0,10*ROW('Hygiene Data'!H47)),NA())</f>
        <v>#N/A</v>
      </c>
      <c r="BM53" s="73" t="e">
        <f ca="true">+IF(AND(ISNUMBER(OFFSET('Hygiene Data'!$H$7,0,10*ROW('Hygiene Data'!H47))),'Data Summary'!EB53="Yes"),OFFSET('Hygiene Data'!$H$7,0,10*ROW('Hygiene Data'!H47)),NA())</f>
        <v>#N/A</v>
      </c>
      <c r="BN53" s="73" t="e">
        <f ca="true">+IF(AND(ISNUMBER(OFFSET('Hygiene Data'!$H$9,0,10*ROW('Hygiene Data'!H47))),'Data Summary'!EC53="Yes"),OFFSET('Hygiene Data'!$H$9,0,10*ROW('Hygiene Data'!H47)),NA())</f>
        <v>#N/A</v>
      </c>
      <c r="BO53" s="73" t="e">
        <f ca="true">+IF(AND(ISNUMBER(OFFSET('Hygiene Data'!$I$5,0,10*ROW('Hygiene Data'!I47))),'Data Summary'!ED53="Yes"),OFFSET('Hygiene Data'!$I$5,0,10*ROW('Hygiene Data'!I47)),NA())</f>
        <v>#N/A</v>
      </c>
      <c r="BP53" s="73" t="e">
        <f ca="true">+IF(AND(ISNUMBER(OFFSET('Hygiene Data'!$I$7,0,10*ROW('Hygiene Data'!I47))),'Data Summary'!EE53="Yes"),OFFSET('Hygiene Data'!$I$7,0,10*ROW('Hygiene Data'!I47)),NA())</f>
        <v>#N/A</v>
      </c>
      <c r="BQ53" s="73" t="e">
        <f ca="true">+IF(AND(ISNUMBER(OFFSET('Hygiene Data'!$I$9,0,10*ROW('Hygiene Data'!I47))),'Data Summary'!EF53="Yes"),OFFSET('Hygiene Data'!$I$9,0,10*ROW('Hygiene Data'!I47)),NA())</f>
        <v>#N/A</v>
      </c>
    </row>
    <row xmlns:x14ac="http://schemas.microsoft.com/office/spreadsheetml/2009/9/ac" r="54" x14ac:dyDescent="0.2">
      <c r="A54" s="294" t="e">
        <f ca="true">+RIGHT('Data Summary'!A54,LEN('Data Summary'!A54)-9)</f>
        <v>#VALUE!</v>
      </c>
      <c r="B54" s="28" t="str">
        <f ca="true">+IF(ISTEXT('Data Summary'!B54),'Data Summary'!B54,"")</f>
        <v/>
      </c>
      <c r="C54" s="293" t="e">
        <f ca="true">+VALUE('Data Summary'!C54)</f>
        <v>#VALUE!</v>
      </c>
      <c r="D54" s="71" t="e">
        <f ca="true">+IF(AND(ISNUMBER(OFFSET('Water Data'!$D$4,0,10*ROW('Water Data'!D48))),'Data Summary'!BS54="Yes"),100-OFFSET('Water Data'!$D$4,0,10*ROW('Water Data'!D48)),NA())</f>
        <v>#N/A</v>
      </c>
      <c r="E54" s="71" t="e">
        <f ca="true">+IF(AND(ISNUMBER(OFFSET('Water Data'!$D$6,0,10*ROW('Water Data'!D48))),'Data Summary'!BT54="Yes"),OFFSET('Water Data'!$D$6,0,10*ROW('Water Data'!D48)),NA())</f>
        <v>#N/A</v>
      </c>
      <c r="F54" s="71" t="e">
        <f ca="true">+IF(AND(ISNUMBER(OFFSET('Water Data'!$D$9,0,10*ROW('Water Data'!D48))),'Data Summary'!BU54="Yes"),OFFSET('Water Data'!$D$9,0,10*ROW('Water Data'!D48)),NA())</f>
        <v>#N/A</v>
      </c>
      <c r="G54" s="71" t="e">
        <f ca="true">+IF(AND(ISNUMBER(OFFSET('Water Data'!$E$4,0,10*ROW('Water Data'!E48))),'Data Summary'!BV54="Yes"),100-OFFSET('Water Data'!$E$4,0,10*ROW('Water Data'!E48)),NA())</f>
        <v>#N/A</v>
      </c>
      <c r="H54" s="71" t="e">
        <f ca="true">+IF(AND(ISNUMBER(OFFSET('Water Data'!$E$6,0,10*ROW('Water Data'!E48))),'Data Summary'!BW54="Yes"),OFFSET('Water Data'!$E$6,0,10*ROW('Water Data'!E48)),NA())</f>
        <v>#N/A</v>
      </c>
      <c r="I54" s="71" t="e">
        <f ca="true">+IF(AND(ISNUMBER(OFFSET('Water Data'!$E$9,0,10*ROW('Water Data'!E48))),'Data Summary'!BX54="Yes"),OFFSET('Water Data'!$E$9,0,10*ROW('Water Data'!E48)),NA())</f>
        <v>#N/A</v>
      </c>
      <c r="J54" s="71" t="e">
        <f ca="true">+IF(AND(ISNUMBER(OFFSET('Water Data'!$F$4,0,10*ROW('Water Data'!F48))),'Data Summary'!BY54="Yes"),100-OFFSET('Water Data'!$F$4,0,10*ROW('Water Data'!F48)),NA())</f>
        <v>#N/A</v>
      </c>
      <c r="K54" s="71" t="e">
        <f ca="true">+IF(AND(ISNUMBER(OFFSET('Water Data'!$F$6,0,10*ROW('Water Data'!F48))),'Data Summary'!BZ54="Yes"),OFFSET('Water Data'!$F$6,0,10*ROW('Water Data'!F48)),NA())</f>
        <v>#N/A</v>
      </c>
      <c r="L54" s="71" t="e">
        <f ca="true">+IF(AND(ISNUMBER(OFFSET('Water Data'!$F$9,0,10*ROW('Water Data'!F48))),'Data Summary'!CA54="Yes"),OFFSET('Water Data'!$F$9,0,10*ROW('Water Data'!F48)),NA())</f>
        <v>#N/A</v>
      </c>
      <c r="M54" s="71" t="e">
        <f ca="true">+IF(AND(ISNUMBER(OFFSET('Water Data'!$G$4,0,10*ROW('Water Data'!G48))),'Data Summary'!CB54="Yes"),100-OFFSET('Water Data'!$G$4,0,10*ROW('Water Data'!G48)),NA())</f>
        <v>#N/A</v>
      </c>
      <c r="N54" s="71" t="e">
        <f ca="true">+IF(AND(ISNUMBER(OFFSET('Water Data'!$G$6,0,10*ROW('Water Data'!G48))),'Data Summary'!CC54="Yes"),OFFSET('Water Data'!$G$6,0,10*ROW('Water Data'!G48)),NA())</f>
        <v>#N/A</v>
      </c>
      <c r="O54" s="71" t="e">
        <f ca="true">+IF(AND(ISNUMBER(OFFSET('Water Data'!$G$9,0,10*ROW('Water Data'!G48))),'Data Summary'!CD54="Yes"),OFFSET('Water Data'!$G$9,0,10*ROW('Water Data'!G48)),NA())</f>
        <v>#N/A</v>
      </c>
      <c r="P54" s="71" t="e">
        <f ca="true">+IF(AND(ISNUMBER(OFFSET('Water Data'!$H$4,0,10*ROW('Water Data'!H48))),'Data Summary'!CE54="Yes"),100-OFFSET('Water Data'!$H$4,0,10*ROW('Water Data'!H48)),NA())</f>
        <v>#N/A</v>
      </c>
      <c r="Q54" s="71" t="e">
        <f ca="true">+IF(AND(ISNUMBER(OFFSET('Water Data'!$H$6,0,10*ROW('Water Data'!H48))),'Data Summary'!CF54="Yes"),OFFSET('Water Data'!$H$6,0,10*ROW('Water Data'!H48)),NA())</f>
        <v>#N/A</v>
      </c>
      <c r="R54" s="71" t="e">
        <f ca="true">+IF(AND(ISNUMBER(OFFSET('Water Data'!$H$9,0,10*ROW('Water Data'!H48))),'Data Summary'!CG54="Yes"),OFFSET('Water Data'!$H$9,0,10*ROW('Water Data'!H48)),NA())</f>
        <v>#N/A</v>
      </c>
      <c r="S54" s="71" t="e">
        <f ca="true">+IF(AND(ISNUMBER(OFFSET('Water Data'!$I$4,0,10*ROW('Water Data'!I48))),'Data Summary'!CH54="Yes"),100-OFFSET('Water Data'!$I$4,0,10*ROW('Water Data'!I48)),NA())</f>
        <v>#N/A</v>
      </c>
      <c r="T54" s="71" t="e">
        <f ca="true">+IF(AND(ISNUMBER(OFFSET('Water Data'!$I$6,0,10*ROW('Water Data'!I48))),'Data Summary'!CI54="Yes"),OFFSET('Water Data'!$I$6,0,10*ROW('Water Data'!I48)),NA())</f>
        <v>#N/A</v>
      </c>
      <c r="U54" s="71" t="e">
        <f ca="true">+IF(AND(ISNUMBER(OFFSET('Water Data'!$I$9,0,10*ROW('Water Data'!I48))),'Data Summary'!CJ54="Yes"),OFFSET('Water Data'!$I$9,0,10*ROW('Water Data'!I48)),NA())</f>
        <v>#N/A</v>
      </c>
      <c r="V54" s="72" t="e">
        <f ca="true">+IF(AND(ISNUMBER(OFFSET('Sanitation Data'!$D$4,0,10*ROW('Sanitation Data'!D48))),'Data Summary'!CK54="Yes"),100-OFFSET('Sanitation Data'!$D$4,0,10*ROW('Sanitation Data'!D48)),NA())</f>
        <v>#N/A</v>
      </c>
      <c r="W54" s="72" t="e">
        <f ca="true">+IF(AND(ISNUMBER(OFFSET('Sanitation Data'!$D$6,0,10*ROW('Sanitation Data'!D48))),'Data Summary'!CL54="Yes"),OFFSET('Sanitation Data'!$D$6,0,10*ROW('Sanitation Data'!D48)),NA())</f>
        <v>#N/A</v>
      </c>
      <c r="X54" s="72" t="e">
        <f ca="true">+IF(AND(ISNUMBER(OFFSET('Sanitation Data'!$D$10,0,10*ROW('Sanitation Data'!D48))),'Data Summary'!CM54="Yes"),OFFSET('Sanitation Data'!$D$10,0,10*ROW('Sanitation Data'!D48)),NA())</f>
        <v>#N/A</v>
      </c>
      <c r="Y54" s="72" t="e">
        <f ca="true">+IF(AND(ISNUMBER(OFFSET('Sanitation Data'!$D$11,0,10*ROW('Sanitation Data'!D48))),'Data Summary'!CN54="Yes"),OFFSET('Sanitation Data'!$D$11,0,10*ROW('Sanitation Data'!D48)),NA())</f>
        <v>#N/A</v>
      </c>
      <c r="Z54" s="72" t="e">
        <f ca="true">+IF(AND(ISNUMBER(OFFSET('Sanitation Data'!$D$12,0,10*ROW('Sanitation Data'!D48))),'Data Summary'!CO54="Yes"),OFFSET('Sanitation Data'!$D$12,0,10*ROW('Sanitation Data'!D48)),NA())</f>
        <v>#N/A</v>
      </c>
      <c r="AA54" s="72" t="e">
        <f ca="true">+IF(AND(ISNUMBER(OFFSET('Sanitation Data'!$E$4,0,10*ROW('Sanitation Data'!E48))),'Data Summary'!CP54="Yes"),100-OFFSET('Sanitation Data'!$E$4,0,10*ROW('Sanitation Data'!E48)),NA())</f>
        <v>#N/A</v>
      </c>
      <c r="AB54" s="72" t="e">
        <f ca="true">+IF(AND(ISNUMBER(OFFSET('Sanitation Data'!$E$6,0,10*ROW('Sanitation Data'!E48))),'Data Summary'!CQ54="Yes"),OFFSET('Sanitation Data'!$E$6,0,10*ROW('Sanitation Data'!E48)),NA())</f>
        <v>#N/A</v>
      </c>
      <c r="AC54" s="72" t="e">
        <f ca="true">+IF(AND(ISNUMBER(OFFSET('Sanitation Data'!$E$10,0,10*ROW('Sanitation Data'!E48))),'Data Summary'!CR54="Yes"),OFFSET('Sanitation Data'!$E$10,0,10*ROW('Sanitation Data'!E48)),NA())</f>
        <v>#N/A</v>
      </c>
      <c r="AD54" s="72" t="e">
        <f ca="true">+IF(AND(ISNUMBER(OFFSET('Sanitation Data'!$E$11,0,10*ROW('Sanitation Data'!E48))),'Data Summary'!CS54="Yes"),OFFSET('Sanitation Data'!$E$11,0,10*ROW('Sanitation Data'!E48)),NA())</f>
        <v>#N/A</v>
      </c>
      <c r="AE54" s="72" t="e">
        <f ca="true">+IF(AND(ISNUMBER(OFFSET('Sanitation Data'!$E$12,0,10*ROW('Sanitation Data'!E48))),'Data Summary'!CT54="Yes"),OFFSET('Sanitation Data'!$E$12,0,10*ROW('Sanitation Data'!E48)),NA())</f>
        <v>#N/A</v>
      </c>
      <c r="AF54" s="72" t="e">
        <f ca="true">+IF(AND(ISNUMBER(OFFSET('Sanitation Data'!$F$4,0,10*ROW('Sanitation Data'!F48))),'Data Summary'!CU54="Yes"),100-OFFSET('Sanitation Data'!$F$4,0,10*ROW('Sanitation Data'!F48)),NA())</f>
        <v>#N/A</v>
      </c>
      <c r="AG54" s="72" t="e">
        <f ca="true">+IF(AND(ISNUMBER(OFFSET('Sanitation Data'!$F$6,0,10*ROW('Sanitation Data'!F48))),'Data Summary'!CV54="Yes"),OFFSET('Sanitation Data'!$F$6,0,10*ROW('Sanitation Data'!F48)),NA())</f>
        <v>#N/A</v>
      </c>
      <c r="AH54" s="72" t="e">
        <f ca="true">+IF(AND(ISNUMBER(OFFSET('Sanitation Data'!$F$10,0,10*ROW('Sanitation Data'!F48))),'Data Summary'!CW54="Yes"),OFFSET('Sanitation Data'!$F$10,0,10*ROW('Sanitation Data'!F48)),NA())</f>
        <v>#N/A</v>
      </c>
      <c r="AI54" s="72" t="e">
        <f ca="true">+IF(AND(ISNUMBER(OFFSET('Sanitation Data'!$F$11,0,10*ROW('Sanitation Data'!F48))),'Data Summary'!CX54="Yes"),OFFSET('Sanitation Data'!$F$11,0,10*ROW('Sanitation Data'!F48)),NA())</f>
        <v>#N/A</v>
      </c>
      <c r="AJ54" s="72" t="e">
        <f ca="true">+IF(AND(ISNUMBER(OFFSET('Sanitation Data'!$F$12,0,10*ROW('Sanitation Data'!F48))),'Data Summary'!CY54="Yes"),OFFSET('Sanitation Data'!$F$12,0,10*ROW('Sanitation Data'!F48)),NA())</f>
        <v>#N/A</v>
      </c>
      <c r="AK54" s="72" t="e">
        <f ca="true">+IF(AND(ISNUMBER(OFFSET('Sanitation Data'!$G$4,0,10*ROW('Sanitation Data'!G48))),'Data Summary'!CZ54="Yes"),100-OFFSET('Sanitation Data'!$G$4,0,10*ROW('Sanitation Data'!G48)),NA())</f>
        <v>#N/A</v>
      </c>
      <c r="AL54" s="72" t="e">
        <f ca="true">+IF(AND(ISNUMBER(OFFSET('Sanitation Data'!$G$6,0,10*ROW('Sanitation Data'!G48))),'Data Summary'!DA54="Yes"),OFFSET('Sanitation Data'!$G$6,0,10*ROW('Sanitation Data'!G48)),NA())</f>
        <v>#N/A</v>
      </c>
      <c r="AM54" s="72" t="e">
        <f ca="true">+IF(AND(ISNUMBER(OFFSET('Sanitation Data'!$G$10,0,10*ROW('Sanitation Data'!G48))),'Data Summary'!DB54="Yes"),OFFSET('Sanitation Data'!$G$10,0,10*ROW('Sanitation Data'!G48)),NA())</f>
        <v>#N/A</v>
      </c>
      <c r="AN54" s="72" t="e">
        <f ca="true">+IF(AND(ISNUMBER(OFFSET('Sanitation Data'!$G$11,0,10*ROW('Sanitation Data'!G48))),'Data Summary'!DC54="Yes"),OFFSET('Sanitation Data'!$G$11,0,10*ROW('Sanitation Data'!G48)),NA())</f>
        <v>#N/A</v>
      </c>
      <c r="AO54" s="72" t="e">
        <f ca="true">+IF(AND(ISNUMBER(OFFSET('Sanitation Data'!$G$12,0,10*ROW('Sanitation Data'!G48))),'Data Summary'!DD54="Yes"),OFFSET('Sanitation Data'!$G$12,0,10*ROW('Sanitation Data'!G48)),NA())</f>
        <v>#N/A</v>
      </c>
      <c r="AP54" s="72" t="e">
        <f ca="true">+IF(AND(ISNUMBER(OFFSET('Sanitation Data'!$H$4,0,10*ROW('Sanitation Data'!H48))),'Data Summary'!DE54="Yes"),100-OFFSET('Sanitation Data'!$H$4,0,10*ROW('Sanitation Data'!H48)),NA())</f>
        <v>#N/A</v>
      </c>
      <c r="AQ54" s="72" t="e">
        <f ca="true">+IF(AND(ISNUMBER(OFFSET('Sanitation Data'!$H$6,0,10*ROW('Sanitation Data'!H48))),'Data Summary'!DF54="Yes"),OFFSET('Sanitation Data'!$H$6,0,10*ROW('Sanitation Data'!H48)),NA())</f>
        <v>#N/A</v>
      </c>
      <c r="AR54" s="72" t="e">
        <f ca="true">+IF(AND(ISNUMBER(OFFSET('Sanitation Data'!$H$10,0,10*ROW('Sanitation Data'!H48))),'Data Summary'!DG54="Yes"),OFFSET('Sanitation Data'!$H$10,0,10*ROW('Sanitation Data'!H48)),NA())</f>
        <v>#N/A</v>
      </c>
      <c r="AS54" s="72" t="e">
        <f ca="true">+IF(AND(ISNUMBER(OFFSET('Sanitation Data'!$H$11,0,10*ROW('Sanitation Data'!H48))),'Data Summary'!DH54="Yes"),OFFSET('Sanitation Data'!$H$11,0,10*ROW('Sanitation Data'!H48)),NA())</f>
        <v>#N/A</v>
      </c>
      <c r="AT54" s="72" t="e">
        <f ca="true">+IF(AND(ISNUMBER(OFFSET('Sanitation Data'!$H$12,0,10*ROW('Sanitation Data'!H48))),'Data Summary'!DI54="Yes"),OFFSET('Sanitation Data'!$H$12,0,10*ROW('Sanitation Data'!H48)),NA())</f>
        <v>#N/A</v>
      </c>
      <c r="AU54" s="72" t="e">
        <f ca="true">+IF(AND(ISNUMBER(OFFSET('Sanitation Data'!$I$4,0,10*ROW('Sanitation Data'!I48))),'Data Summary'!DJ54="Yes"),100-OFFSET('Sanitation Data'!$I$4,0,10*ROW('Sanitation Data'!I48)),NA())</f>
        <v>#N/A</v>
      </c>
      <c r="AV54" s="72" t="e">
        <f ca="true">+IF(AND(ISNUMBER(OFFSET('Sanitation Data'!$I$6,0,10*ROW('Sanitation Data'!I48))),'Data Summary'!DK54="Yes"),OFFSET('Sanitation Data'!$I$6,0,10*ROW('Sanitation Data'!I48)),NA())</f>
        <v>#N/A</v>
      </c>
      <c r="AW54" s="72" t="e">
        <f ca="true">+IF(AND(ISNUMBER(OFFSET('Sanitation Data'!$I$10,0,10*ROW('Sanitation Data'!I48))),'Data Summary'!DL54="Yes"),OFFSET('Sanitation Data'!$I$10,0,10*ROW('Sanitation Data'!I48)),NA())</f>
        <v>#N/A</v>
      </c>
      <c r="AX54" s="72" t="e">
        <f ca="true">+IF(AND(ISNUMBER(OFFSET('Sanitation Data'!$I$11,0,10*ROW('Sanitation Data'!I48))),'Data Summary'!DM54="Yes"),OFFSET('Sanitation Data'!$I$11,0,10*ROW('Sanitation Data'!I48)),NA())</f>
        <v>#N/A</v>
      </c>
      <c r="AY54" s="72" t="e">
        <f ca="true">+IF(AND(ISNUMBER(OFFSET('Sanitation Data'!$I$12,0,10*ROW('Sanitation Data'!I48))),'Data Summary'!DN54="Yes"),OFFSET('Sanitation Data'!$I$12,0,10*ROW('Sanitation Data'!I48)),NA())</f>
        <v>#N/A</v>
      </c>
      <c r="AZ54" s="73" t="e">
        <f ca="true">+IF(AND(ISNUMBER(OFFSET('Hygiene Data'!$D$5,0,10*ROW('Hygiene Data'!D48))),'Data Summary'!DO54="Yes"),OFFSET('Hygiene Data'!$D$5,0,10*ROW('Hygiene Data'!D48)),NA())</f>
        <v>#N/A</v>
      </c>
      <c r="BA54" s="73" t="e">
        <f ca="true">+IF(AND(ISNUMBER(OFFSET('Hygiene Data'!$D$7,0,10*ROW('Hygiene Data'!D48))),'Data Summary'!DP54="Yes"),OFFSET('Hygiene Data'!$D$7,0,10*ROW('Hygiene Data'!D48)),NA())</f>
        <v>#N/A</v>
      </c>
      <c r="BB54" s="73" t="e">
        <f ca="true">+IF(AND(ISNUMBER(OFFSET('Hygiene Data'!$D$9,0,10*ROW('Hygiene Data'!D48))),'Data Summary'!DQ54="Yes"),OFFSET('Hygiene Data'!$D$9,0,10*ROW('Hygiene Data'!D48)),NA())</f>
        <v>#N/A</v>
      </c>
      <c r="BC54" s="73" t="e">
        <f ca="true">+IF(AND(ISNUMBER(OFFSET('Hygiene Data'!$E$5,0,10*ROW('Hygiene Data'!E48))),'Data Summary'!DR54="Yes"),OFFSET('Hygiene Data'!$E$5,0,10*ROW('Hygiene Data'!E48)),NA())</f>
        <v>#N/A</v>
      </c>
      <c r="BD54" s="73" t="e">
        <f ca="true">+IF(AND(ISNUMBER(OFFSET('Hygiene Data'!$E$7,0,10*ROW('Hygiene Data'!E48))),'Data Summary'!DS54="Yes"),OFFSET('Hygiene Data'!$E$7,0,10*ROW('Hygiene Data'!E48)),NA())</f>
        <v>#N/A</v>
      </c>
      <c r="BE54" s="73" t="e">
        <f ca="true">+IF(AND(ISNUMBER(OFFSET('Hygiene Data'!$E$9,0,10*ROW('Hygiene Data'!E48))),'Data Summary'!DT54="Yes"),OFFSET('Hygiene Data'!$E$9,0,10*ROW('Hygiene Data'!E48)),NA())</f>
        <v>#N/A</v>
      </c>
      <c r="BF54" s="73" t="e">
        <f ca="true">+IF(AND(ISNUMBER(OFFSET('Hygiene Data'!$F$5,0,10*ROW('Hygiene Data'!F48))),'Data Summary'!DU54="Yes"),OFFSET('Hygiene Data'!$F$5,0,10*ROW('Hygiene Data'!F48)),NA())</f>
        <v>#N/A</v>
      </c>
      <c r="BG54" s="73" t="e">
        <f ca="true">+IF(AND(ISNUMBER(OFFSET('Hygiene Data'!$F$7,0,10*ROW('Hygiene Data'!F48))),'Data Summary'!DV54="Yes"),OFFSET('Hygiene Data'!$F$7,0,10*ROW('Hygiene Data'!F48)),NA())</f>
        <v>#N/A</v>
      </c>
      <c r="BH54" s="73" t="e">
        <f ca="true">+IF(AND(ISNUMBER(OFFSET('Hygiene Data'!$F$9,0,10*ROW('Hygiene Data'!F48))),'Data Summary'!DW54="Yes"),OFFSET('Hygiene Data'!$F$9,0,10*ROW('Hygiene Data'!F48)),NA())</f>
        <v>#N/A</v>
      </c>
      <c r="BI54" s="73" t="e">
        <f ca="true">+IF(AND(ISNUMBER(OFFSET('Hygiene Data'!$G$5,0,10*ROW('Hygiene Data'!G48))),'Data Summary'!DX54="Yes"),OFFSET('Hygiene Data'!$G$5,0,10*ROW('Hygiene Data'!G48)),NA())</f>
        <v>#N/A</v>
      </c>
      <c r="BJ54" s="73" t="e">
        <f ca="true">+IF(AND(ISNUMBER(OFFSET('Hygiene Data'!$G$7,0,10*ROW('Hygiene Data'!G48))),'Data Summary'!DY54="Yes"),OFFSET('Hygiene Data'!$G$7,0,10*ROW('Hygiene Data'!G48)),NA())</f>
        <v>#N/A</v>
      </c>
      <c r="BK54" s="73" t="e">
        <f ca="true">+IF(AND(ISNUMBER(OFFSET('Hygiene Data'!$G$9,0,10*ROW('Hygiene Data'!G48))),'Data Summary'!DZ54="Yes"),OFFSET('Hygiene Data'!$G$9,0,10*ROW('Hygiene Data'!G48)),NA())</f>
        <v>#N/A</v>
      </c>
      <c r="BL54" s="73" t="e">
        <f ca="true">+IF(AND(ISNUMBER(OFFSET('Hygiene Data'!$H$5,0,10*ROW('Hygiene Data'!H48))),'Data Summary'!EA54="Yes"),OFFSET('Hygiene Data'!$H$5,0,10*ROW('Hygiene Data'!H48)),NA())</f>
        <v>#N/A</v>
      </c>
      <c r="BM54" s="73" t="e">
        <f ca="true">+IF(AND(ISNUMBER(OFFSET('Hygiene Data'!$H$7,0,10*ROW('Hygiene Data'!H48))),'Data Summary'!EB54="Yes"),OFFSET('Hygiene Data'!$H$7,0,10*ROW('Hygiene Data'!H48)),NA())</f>
        <v>#N/A</v>
      </c>
      <c r="BN54" s="73" t="e">
        <f ca="true">+IF(AND(ISNUMBER(OFFSET('Hygiene Data'!$H$9,0,10*ROW('Hygiene Data'!H48))),'Data Summary'!EC54="Yes"),OFFSET('Hygiene Data'!$H$9,0,10*ROW('Hygiene Data'!H48)),NA())</f>
        <v>#N/A</v>
      </c>
      <c r="BO54" s="73" t="e">
        <f ca="true">+IF(AND(ISNUMBER(OFFSET('Hygiene Data'!$I$5,0,10*ROW('Hygiene Data'!I48))),'Data Summary'!ED54="Yes"),OFFSET('Hygiene Data'!$I$5,0,10*ROW('Hygiene Data'!I48)),NA())</f>
        <v>#N/A</v>
      </c>
      <c r="BP54" s="73" t="e">
        <f ca="true">+IF(AND(ISNUMBER(OFFSET('Hygiene Data'!$I$7,0,10*ROW('Hygiene Data'!I48))),'Data Summary'!EE54="Yes"),OFFSET('Hygiene Data'!$I$7,0,10*ROW('Hygiene Data'!I48)),NA())</f>
        <v>#N/A</v>
      </c>
      <c r="BQ54" s="73" t="e">
        <f ca="true">+IF(AND(ISNUMBER(OFFSET('Hygiene Data'!$I$9,0,10*ROW('Hygiene Data'!I48))),'Data Summary'!EF54="Yes"),OFFSET('Hygiene Data'!$I$9,0,10*ROW('Hygiene Data'!I48)),NA())</f>
        <v>#N/A</v>
      </c>
    </row>
    <row xmlns:x14ac="http://schemas.microsoft.com/office/spreadsheetml/2009/9/ac" r="55" x14ac:dyDescent="0.2">
      <c r="A55" s="294" t="e">
        <f ca="true">+RIGHT('Data Summary'!A55,LEN('Data Summary'!A55)-9)</f>
        <v>#VALUE!</v>
      </c>
      <c r="B55" s="28" t="str">
        <f ca="true">+IF(ISTEXT('Data Summary'!B55),'Data Summary'!B55,"")</f>
        <v/>
      </c>
      <c r="C55" s="293" t="e">
        <f ca="true">+VALUE('Data Summary'!C55)</f>
        <v>#VALUE!</v>
      </c>
      <c r="D55" s="71" t="e">
        <f ca="true">+IF(AND(ISNUMBER(OFFSET('Water Data'!$D$4,0,10*ROW('Water Data'!D49))),'Data Summary'!BS55="Yes"),100-OFFSET('Water Data'!$D$4,0,10*ROW('Water Data'!D49)),NA())</f>
        <v>#N/A</v>
      </c>
      <c r="E55" s="71" t="e">
        <f ca="true">+IF(AND(ISNUMBER(OFFSET('Water Data'!$D$6,0,10*ROW('Water Data'!D49))),'Data Summary'!BT55="Yes"),OFFSET('Water Data'!$D$6,0,10*ROW('Water Data'!D49)),NA())</f>
        <v>#N/A</v>
      </c>
      <c r="F55" s="71" t="e">
        <f ca="true">+IF(AND(ISNUMBER(OFFSET('Water Data'!$D$9,0,10*ROW('Water Data'!D49))),'Data Summary'!BU55="Yes"),OFFSET('Water Data'!$D$9,0,10*ROW('Water Data'!D49)),NA())</f>
        <v>#N/A</v>
      </c>
      <c r="G55" s="71" t="e">
        <f ca="true">+IF(AND(ISNUMBER(OFFSET('Water Data'!$E$4,0,10*ROW('Water Data'!E49))),'Data Summary'!BV55="Yes"),100-OFFSET('Water Data'!$E$4,0,10*ROW('Water Data'!E49)),NA())</f>
        <v>#N/A</v>
      </c>
      <c r="H55" s="71" t="e">
        <f ca="true">+IF(AND(ISNUMBER(OFFSET('Water Data'!$E$6,0,10*ROW('Water Data'!E49))),'Data Summary'!BW55="Yes"),OFFSET('Water Data'!$E$6,0,10*ROW('Water Data'!E49)),NA())</f>
        <v>#N/A</v>
      </c>
      <c r="I55" s="71" t="e">
        <f ca="true">+IF(AND(ISNUMBER(OFFSET('Water Data'!$E$9,0,10*ROW('Water Data'!E49))),'Data Summary'!BX55="Yes"),OFFSET('Water Data'!$E$9,0,10*ROW('Water Data'!E49)),NA())</f>
        <v>#N/A</v>
      </c>
      <c r="J55" s="71" t="e">
        <f ca="true">+IF(AND(ISNUMBER(OFFSET('Water Data'!$F$4,0,10*ROW('Water Data'!F49))),'Data Summary'!BY55="Yes"),100-OFFSET('Water Data'!$F$4,0,10*ROW('Water Data'!F49)),NA())</f>
        <v>#N/A</v>
      </c>
      <c r="K55" s="71" t="e">
        <f ca="true">+IF(AND(ISNUMBER(OFFSET('Water Data'!$F$6,0,10*ROW('Water Data'!F49))),'Data Summary'!BZ55="Yes"),OFFSET('Water Data'!$F$6,0,10*ROW('Water Data'!F49)),NA())</f>
        <v>#N/A</v>
      </c>
      <c r="L55" s="71" t="e">
        <f ca="true">+IF(AND(ISNUMBER(OFFSET('Water Data'!$F$9,0,10*ROW('Water Data'!F49))),'Data Summary'!CA55="Yes"),OFFSET('Water Data'!$F$9,0,10*ROW('Water Data'!F49)),NA())</f>
        <v>#N/A</v>
      </c>
      <c r="M55" s="71" t="e">
        <f ca="true">+IF(AND(ISNUMBER(OFFSET('Water Data'!$G$4,0,10*ROW('Water Data'!G49))),'Data Summary'!CB55="Yes"),100-OFFSET('Water Data'!$G$4,0,10*ROW('Water Data'!G49)),NA())</f>
        <v>#N/A</v>
      </c>
      <c r="N55" s="71" t="e">
        <f ca="true">+IF(AND(ISNUMBER(OFFSET('Water Data'!$G$6,0,10*ROW('Water Data'!G49))),'Data Summary'!CC55="Yes"),OFFSET('Water Data'!$G$6,0,10*ROW('Water Data'!G49)),NA())</f>
        <v>#N/A</v>
      </c>
      <c r="O55" s="71" t="e">
        <f ca="true">+IF(AND(ISNUMBER(OFFSET('Water Data'!$G$9,0,10*ROW('Water Data'!G49))),'Data Summary'!CD55="Yes"),OFFSET('Water Data'!$G$9,0,10*ROW('Water Data'!G49)),NA())</f>
        <v>#N/A</v>
      </c>
      <c r="P55" s="71" t="e">
        <f ca="true">+IF(AND(ISNUMBER(OFFSET('Water Data'!$H$4,0,10*ROW('Water Data'!H49))),'Data Summary'!CE55="Yes"),100-OFFSET('Water Data'!$H$4,0,10*ROW('Water Data'!H49)),NA())</f>
        <v>#N/A</v>
      </c>
      <c r="Q55" s="71" t="e">
        <f ca="true">+IF(AND(ISNUMBER(OFFSET('Water Data'!$H$6,0,10*ROW('Water Data'!H49))),'Data Summary'!CF55="Yes"),OFFSET('Water Data'!$H$6,0,10*ROW('Water Data'!H49)),NA())</f>
        <v>#N/A</v>
      </c>
      <c r="R55" s="71" t="e">
        <f ca="true">+IF(AND(ISNUMBER(OFFSET('Water Data'!$H$9,0,10*ROW('Water Data'!H49))),'Data Summary'!CG55="Yes"),OFFSET('Water Data'!$H$9,0,10*ROW('Water Data'!H49)),NA())</f>
        <v>#N/A</v>
      </c>
      <c r="S55" s="71" t="e">
        <f ca="true">+IF(AND(ISNUMBER(OFFSET('Water Data'!$I$4,0,10*ROW('Water Data'!I49))),'Data Summary'!CH55="Yes"),100-OFFSET('Water Data'!$I$4,0,10*ROW('Water Data'!I49)),NA())</f>
        <v>#N/A</v>
      </c>
      <c r="T55" s="71" t="e">
        <f ca="true">+IF(AND(ISNUMBER(OFFSET('Water Data'!$I$6,0,10*ROW('Water Data'!I49))),'Data Summary'!CI55="Yes"),OFFSET('Water Data'!$I$6,0,10*ROW('Water Data'!I49)),NA())</f>
        <v>#N/A</v>
      </c>
      <c r="U55" s="71" t="e">
        <f ca="true">+IF(AND(ISNUMBER(OFFSET('Water Data'!$I$9,0,10*ROW('Water Data'!I49))),'Data Summary'!CJ55="Yes"),OFFSET('Water Data'!$I$9,0,10*ROW('Water Data'!I49)),NA())</f>
        <v>#N/A</v>
      </c>
      <c r="V55" s="72" t="e">
        <f ca="true">+IF(AND(ISNUMBER(OFFSET('Sanitation Data'!$D$4,0,10*ROW('Sanitation Data'!D49))),'Data Summary'!CK55="Yes"),100-OFFSET('Sanitation Data'!$D$4,0,10*ROW('Sanitation Data'!D49)),NA())</f>
        <v>#N/A</v>
      </c>
      <c r="W55" s="72" t="e">
        <f ca="true">+IF(AND(ISNUMBER(OFFSET('Sanitation Data'!$D$6,0,10*ROW('Sanitation Data'!D49))),'Data Summary'!CL55="Yes"),OFFSET('Sanitation Data'!$D$6,0,10*ROW('Sanitation Data'!D49)),NA())</f>
        <v>#N/A</v>
      </c>
      <c r="X55" s="72" t="e">
        <f ca="true">+IF(AND(ISNUMBER(OFFSET('Sanitation Data'!$D$10,0,10*ROW('Sanitation Data'!D49))),'Data Summary'!CM55="Yes"),OFFSET('Sanitation Data'!$D$10,0,10*ROW('Sanitation Data'!D49)),NA())</f>
        <v>#N/A</v>
      </c>
      <c r="Y55" s="72" t="e">
        <f ca="true">+IF(AND(ISNUMBER(OFFSET('Sanitation Data'!$D$11,0,10*ROW('Sanitation Data'!D49))),'Data Summary'!CN55="Yes"),OFFSET('Sanitation Data'!$D$11,0,10*ROW('Sanitation Data'!D49)),NA())</f>
        <v>#N/A</v>
      </c>
      <c r="Z55" s="72" t="e">
        <f ca="true">+IF(AND(ISNUMBER(OFFSET('Sanitation Data'!$D$12,0,10*ROW('Sanitation Data'!D49))),'Data Summary'!CO55="Yes"),OFFSET('Sanitation Data'!$D$12,0,10*ROW('Sanitation Data'!D49)),NA())</f>
        <v>#N/A</v>
      </c>
      <c r="AA55" s="72" t="e">
        <f ca="true">+IF(AND(ISNUMBER(OFFSET('Sanitation Data'!$E$4,0,10*ROW('Sanitation Data'!E49))),'Data Summary'!CP55="Yes"),100-OFFSET('Sanitation Data'!$E$4,0,10*ROW('Sanitation Data'!E49)),NA())</f>
        <v>#N/A</v>
      </c>
      <c r="AB55" s="72" t="e">
        <f ca="true">+IF(AND(ISNUMBER(OFFSET('Sanitation Data'!$E$6,0,10*ROW('Sanitation Data'!E49))),'Data Summary'!CQ55="Yes"),OFFSET('Sanitation Data'!$E$6,0,10*ROW('Sanitation Data'!E49)),NA())</f>
        <v>#N/A</v>
      </c>
      <c r="AC55" s="72" t="e">
        <f ca="true">+IF(AND(ISNUMBER(OFFSET('Sanitation Data'!$E$10,0,10*ROW('Sanitation Data'!E49))),'Data Summary'!CR55="Yes"),OFFSET('Sanitation Data'!$E$10,0,10*ROW('Sanitation Data'!E49)),NA())</f>
        <v>#N/A</v>
      </c>
      <c r="AD55" s="72" t="e">
        <f ca="true">+IF(AND(ISNUMBER(OFFSET('Sanitation Data'!$E$11,0,10*ROW('Sanitation Data'!E49))),'Data Summary'!CS55="Yes"),OFFSET('Sanitation Data'!$E$11,0,10*ROW('Sanitation Data'!E49)),NA())</f>
        <v>#N/A</v>
      </c>
      <c r="AE55" s="72" t="e">
        <f ca="true">+IF(AND(ISNUMBER(OFFSET('Sanitation Data'!$E$12,0,10*ROW('Sanitation Data'!E49))),'Data Summary'!CT55="Yes"),OFFSET('Sanitation Data'!$E$12,0,10*ROW('Sanitation Data'!E49)),NA())</f>
        <v>#N/A</v>
      </c>
      <c r="AF55" s="72" t="e">
        <f ca="true">+IF(AND(ISNUMBER(OFFSET('Sanitation Data'!$F$4,0,10*ROW('Sanitation Data'!F49))),'Data Summary'!CU55="Yes"),100-OFFSET('Sanitation Data'!$F$4,0,10*ROW('Sanitation Data'!F49)),NA())</f>
        <v>#N/A</v>
      </c>
      <c r="AG55" s="72" t="e">
        <f ca="true">+IF(AND(ISNUMBER(OFFSET('Sanitation Data'!$F$6,0,10*ROW('Sanitation Data'!F49))),'Data Summary'!CV55="Yes"),OFFSET('Sanitation Data'!$F$6,0,10*ROW('Sanitation Data'!F49)),NA())</f>
        <v>#N/A</v>
      </c>
      <c r="AH55" s="72" t="e">
        <f ca="true">+IF(AND(ISNUMBER(OFFSET('Sanitation Data'!$F$10,0,10*ROW('Sanitation Data'!F49))),'Data Summary'!CW55="Yes"),OFFSET('Sanitation Data'!$F$10,0,10*ROW('Sanitation Data'!F49)),NA())</f>
        <v>#N/A</v>
      </c>
      <c r="AI55" s="72" t="e">
        <f ca="true">+IF(AND(ISNUMBER(OFFSET('Sanitation Data'!$F$11,0,10*ROW('Sanitation Data'!F49))),'Data Summary'!CX55="Yes"),OFFSET('Sanitation Data'!$F$11,0,10*ROW('Sanitation Data'!F49)),NA())</f>
        <v>#N/A</v>
      </c>
      <c r="AJ55" s="72" t="e">
        <f ca="true">+IF(AND(ISNUMBER(OFFSET('Sanitation Data'!$F$12,0,10*ROW('Sanitation Data'!F49))),'Data Summary'!CY55="Yes"),OFFSET('Sanitation Data'!$F$12,0,10*ROW('Sanitation Data'!F49)),NA())</f>
        <v>#N/A</v>
      </c>
      <c r="AK55" s="72" t="e">
        <f ca="true">+IF(AND(ISNUMBER(OFFSET('Sanitation Data'!$G$4,0,10*ROW('Sanitation Data'!G49))),'Data Summary'!CZ55="Yes"),100-OFFSET('Sanitation Data'!$G$4,0,10*ROW('Sanitation Data'!G49)),NA())</f>
        <v>#N/A</v>
      </c>
      <c r="AL55" s="72" t="e">
        <f ca="true">+IF(AND(ISNUMBER(OFFSET('Sanitation Data'!$G$6,0,10*ROW('Sanitation Data'!G49))),'Data Summary'!DA55="Yes"),OFFSET('Sanitation Data'!$G$6,0,10*ROW('Sanitation Data'!G49)),NA())</f>
        <v>#N/A</v>
      </c>
      <c r="AM55" s="72" t="e">
        <f ca="true">+IF(AND(ISNUMBER(OFFSET('Sanitation Data'!$G$10,0,10*ROW('Sanitation Data'!G49))),'Data Summary'!DB55="Yes"),OFFSET('Sanitation Data'!$G$10,0,10*ROW('Sanitation Data'!G49)),NA())</f>
        <v>#N/A</v>
      </c>
      <c r="AN55" s="72" t="e">
        <f ca="true">+IF(AND(ISNUMBER(OFFSET('Sanitation Data'!$G$11,0,10*ROW('Sanitation Data'!G49))),'Data Summary'!DC55="Yes"),OFFSET('Sanitation Data'!$G$11,0,10*ROW('Sanitation Data'!G49)),NA())</f>
        <v>#N/A</v>
      </c>
      <c r="AO55" s="72" t="e">
        <f ca="true">+IF(AND(ISNUMBER(OFFSET('Sanitation Data'!$G$12,0,10*ROW('Sanitation Data'!G49))),'Data Summary'!DD55="Yes"),OFFSET('Sanitation Data'!$G$12,0,10*ROW('Sanitation Data'!G49)),NA())</f>
        <v>#N/A</v>
      </c>
      <c r="AP55" s="72" t="e">
        <f ca="true">+IF(AND(ISNUMBER(OFFSET('Sanitation Data'!$H$4,0,10*ROW('Sanitation Data'!H49))),'Data Summary'!DE55="Yes"),100-OFFSET('Sanitation Data'!$H$4,0,10*ROW('Sanitation Data'!H49)),NA())</f>
        <v>#N/A</v>
      </c>
      <c r="AQ55" s="72" t="e">
        <f ca="true">+IF(AND(ISNUMBER(OFFSET('Sanitation Data'!$H$6,0,10*ROW('Sanitation Data'!H49))),'Data Summary'!DF55="Yes"),OFFSET('Sanitation Data'!$H$6,0,10*ROW('Sanitation Data'!H49)),NA())</f>
        <v>#N/A</v>
      </c>
      <c r="AR55" s="72" t="e">
        <f ca="true">+IF(AND(ISNUMBER(OFFSET('Sanitation Data'!$H$10,0,10*ROW('Sanitation Data'!H49))),'Data Summary'!DG55="Yes"),OFFSET('Sanitation Data'!$H$10,0,10*ROW('Sanitation Data'!H49)),NA())</f>
        <v>#N/A</v>
      </c>
      <c r="AS55" s="72" t="e">
        <f ca="true">+IF(AND(ISNUMBER(OFFSET('Sanitation Data'!$H$11,0,10*ROW('Sanitation Data'!H49))),'Data Summary'!DH55="Yes"),OFFSET('Sanitation Data'!$H$11,0,10*ROW('Sanitation Data'!H49)),NA())</f>
        <v>#N/A</v>
      </c>
      <c r="AT55" s="72" t="e">
        <f ca="true">+IF(AND(ISNUMBER(OFFSET('Sanitation Data'!$H$12,0,10*ROW('Sanitation Data'!H49))),'Data Summary'!DI55="Yes"),OFFSET('Sanitation Data'!$H$12,0,10*ROW('Sanitation Data'!H49)),NA())</f>
        <v>#N/A</v>
      </c>
      <c r="AU55" s="72" t="e">
        <f ca="true">+IF(AND(ISNUMBER(OFFSET('Sanitation Data'!$I$4,0,10*ROW('Sanitation Data'!I49))),'Data Summary'!DJ55="Yes"),100-OFFSET('Sanitation Data'!$I$4,0,10*ROW('Sanitation Data'!I49)),NA())</f>
        <v>#N/A</v>
      </c>
      <c r="AV55" s="72" t="e">
        <f ca="true">+IF(AND(ISNUMBER(OFFSET('Sanitation Data'!$I$6,0,10*ROW('Sanitation Data'!I49))),'Data Summary'!DK55="Yes"),OFFSET('Sanitation Data'!$I$6,0,10*ROW('Sanitation Data'!I49)),NA())</f>
        <v>#N/A</v>
      </c>
      <c r="AW55" s="72" t="e">
        <f ca="true">+IF(AND(ISNUMBER(OFFSET('Sanitation Data'!$I$10,0,10*ROW('Sanitation Data'!I49))),'Data Summary'!DL55="Yes"),OFFSET('Sanitation Data'!$I$10,0,10*ROW('Sanitation Data'!I49)),NA())</f>
        <v>#N/A</v>
      </c>
      <c r="AX55" s="72" t="e">
        <f ca="true">+IF(AND(ISNUMBER(OFFSET('Sanitation Data'!$I$11,0,10*ROW('Sanitation Data'!I49))),'Data Summary'!DM55="Yes"),OFFSET('Sanitation Data'!$I$11,0,10*ROW('Sanitation Data'!I49)),NA())</f>
        <v>#N/A</v>
      </c>
      <c r="AY55" s="72" t="e">
        <f ca="true">+IF(AND(ISNUMBER(OFFSET('Sanitation Data'!$I$12,0,10*ROW('Sanitation Data'!I49))),'Data Summary'!DN55="Yes"),OFFSET('Sanitation Data'!$I$12,0,10*ROW('Sanitation Data'!I49)),NA())</f>
        <v>#N/A</v>
      </c>
      <c r="AZ55" s="73" t="e">
        <f ca="true">+IF(AND(ISNUMBER(OFFSET('Hygiene Data'!$D$5,0,10*ROW('Hygiene Data'!D49))),'Data Summary'!DO55="Yes"),OFFSET('Hygiene Data'!$D$5,0,10*ROW('Hygiene Data'!D49)),NA())</f>
        <v>#N/A</v>
      </c>
      <c r="BA55" s="73" t="e">
        <f ca="true">+IF(AND(ISNUMBER(OFFSET('Hygiene Data'!$D$7,0,10*ROW('Hygiene Data'!D49))),'Data Summary'!DP55="Yes"),OFFSET('Hygiene Data'!$D$7,0,10*ROW('Hygiene Data'!D49)),NA())</f>
        <v>#N/A</v>
      </c>
      <c r="BB55" s="73" t="e">
        <f ca="true">+IF(AND(ISNUMBER(OFFSET('Hygiene Data'!$D$9,0,10*ROW('Hygiene Data'!D49))),'Data Summary'!DQ55="Yes"),OFFSET('Hygiene Data'!$D$9,0,10*ROW('Hygiene Data'!D49)),NA())</f>
        <v>#N/A</v>
      </c>
      <c r="BC55" s="73" t="e">
        <f ca="true">+IF(AND(ISNUMBER(OFFSET('Hygiene Data'!$E$5,0,10*ROW('Hygiene Data'!E49))),'Data Summary'!DR55="Yes"),OFFSET('Hygiene Data'!$E$5,0,10*ROW('Hygiene Data'!E49)),NA())</f>
        <v>#N/A</v>
      </c>
      <c r="BD55" s="73" t="e">
        <f ca="true">+IF(AND(ISNUMBER(OFFSET('Hygiene Data'!$E$7,0,10*ROW('Hygiene Data'!E49))),'Data Summary'!DS55="Yes"),OFFSET('Hygiene Data'!$E$7,0,10*ROW('Hygiene Data'!E49)),NA())</f>
        <v>#N/A</v>
      </c>
      <c r="BE55" s="73" t="e">
        <f ca="true">+IF(AND(ISNUMBER(OFFSET('Hygiene Data'!$E$9,0,10*ROW('Hygiene Data'!E49))),'Data Summary'!DT55="Yes"),OFFSET('Hygiene Data'!$E$9,0,10*ROW('Hygiene Data'!E49)),NA())</f>
        <v>#N/A</v>
      </c>
      <c r="BF55" s="73" t="e">
        <f ca="true">+IF(AND(ISNUMBER(OFFSET('Hygiene Data'!$F$5,0,10*ROW('Hygiene Data'!F49))),'Data Summary'!DU55="Yes"),OFFSET('Hygiene Data'!$F$5,0,10*ROW('Hygiene Data'!F49)),NA())</f>
        <v>#N/A</v>
      </c>
      <c r="BG55" s="73" t="e">
        <f ca="true">+IF(AND(ISNUMBER(OFFSET('Hygiene Data'!$F$7,0,10*ROW('Hygiene Data'!F49))),'Data Summary'!DV55="Yes"),OFFSET('Hygiene Data'!$F$7,0,10*ROW('Hygiene Data'!F49)),NA())</f>
        <v>#N/A</v>
      </c>
      <c r="BH55" s="73" t="e">
        <f ca="true">+IF(AND(ISNUMBER(OFFSET('Hygiene Data'!$F$9,0,10*ROW('Hygiene Data'!F49))),'Data Summary'!DW55="Yes"),OFFSET('Hygiene Data'!$F$9,0,10*ROW('Hygiene Data'!F49)),NA())</f>
        <v>#N/A</v>
      </c>
      <c r="BI55" s="73" t="e">
        <f ca="true">+IF(AND(ISNUMBER(OFFSET('Hygiene Data'!$G$5,0,10*ROW('Hygiene Data'!G49))),'Data Summary'!DX55="Yes"),OFFSET('Hygiene Data'!$G$5,0,10*ROW('Hygiene Data'!G49)),NA())</f>
        <v>#N/A</v>
      </c>
      <c r="BJ55" s="73" t="e">
        <f ca="true">+IF(AND(ISNUMBER(OFFSET('Hygiene Data'!$G$7,0,10*ROW('Hygiene Data'!G49))),'Data Summary'!DY55="Yes"),OFFSET('Hygiene Data'!$G$7,0,10*ROW('Hygiene Data'!G49)),NA())</f>
        <v>#N/A</v>
      </c>
      <c r="BK55" s="73" t="e">
        <f ca="true">+IF(AND(ISNUMBER(OFFSET('Hygiene Data'!$G$9,0,10*ROW('Hygiene Data'!G49))),'Data Summary'!DZ55="Yes"),OFFSET('Hygiene Data'!$G$9,0,10*ROW('Hygiene Data'!G49)),NA())</f>
        <v>#N/A</v>
      </c>
      <c r="BL55" s="73" t="e">
        <f ca="true">+IF(AND(ISNUMBER(OFFSET('Hygiene Data'!$H$5,0,10*ROW('Hygiene Data'!H49))),'Data Summary'!EA55="Yes"),OFFSET('Hygiene Data'!$H$5,0,10*ROW('Hygiene Data'!H49)),NA())</f>
        <v>#N/A</v>
      </c>
      <c r="BM55" s="73" t="e">
        <f ca="true">+IF(AND(ISNUMBER(OFFSET('Hygiene Data'!$H$7,0,10*ROW('Hygiene Data'!H49))),'Data Summary'!EB55="Yes"),OFFSET('Hygiene Data'!$H$7,0,10*ROW('Hygiene Data'!H49)),NA())</f>
        <v>#N/A</v>
      </c>
      <c r="BN55" s="73" t="e">
        <f ca="true">+IF(AND(ISNUMBER(OFFSET('Hygiene Data'!$H$9,0,10*ROW('Hygiene Data'!H49))),'Data Summary'!EC55="Yes"),OFFSET('Hygiene Data'!$H$9,0,10*ROW('Hygiene Data'!H49)),NA())</f>
        <v>#N/A</v>
      </c>
      <c r="BO55" s="73" t="e">
        <f ca="true">+IF(AND(ISNUMBER(OFFSET('Hygiene Data'!$I$5,0,10*ROW('Hygiene Data'!I49))),'Data Summary'!ED55="Yes"),OFFSET('Hygiene Data'!$I$5,0,10*ROW('Hygiene Data'!I49)),NA())</f>
        <v>#N/A</v>
      </c>
      <c r="BP55" s="73" t="e">
        <f ca="true">+IF(AND(ISNUMBER(OFFSET('Hygiene Data'!$I$7,0,10*ROW('Hygiene Data'!I49))),'Data Summary'!EE55="Yes"),OFFSET('Hygiene Data'!$I$7,0,10*ROW('Hygiene Data'!I49)),NA())</f>
        <v>#N/A</v>
      </c>
      <c r="BQ55" s="73" t="e">
        <f ca="true">+IF(AND(ISNUMBER(OFFSET('Hygiene Data'!$I$9,0,10*ROW('Hygiene Data'!I49))),'Data Summary'!EF55="Yes"),OFFSET('Hygiene Data'!$I$9,0,10*ROW('Hygiene Data'!I49)),NA())</f>
        <v>#N/A</v>
      </c>
    </row>
    <row xmlns:x14ac="http://schemas.microsoft.com/office/spreadsheetml/2009/9/ac" r="56" x14ac:dyDescent="0.2">
      <c r="A56" s="294" t="e">
        <f ca="true">+RIGHT('Data Summary'!A56,LEN('Data Summary'!A56)-9)</f>
        <v>#VALUE!</v>
      </c>
      <c r="B56" s="28" t="str">
        <f ca="true">+IF(ISTEXT('Data Summary'!B56),'Data Summary'!B56,"")</f>
        <v/>
      </c>
      <c r="C56" s="293" t="e">
        <f ca="true">+VALUE('Data Summary'!C56)</f>
        <v>#VALUE!</v>
      </c>
      <c r="D56" s="71" t="e">
        <f ca="true">+IF(AND(ISNUMBER(OFFSET('Water Data'!$D$4,0,10*ROW('Water Data'!D50))),'Data Summary'!BS56="Yes"),100-OFFSET('Water Data'!$D$4,0,10*ROW('Water Data'!D50)),NA())</f>
        <v>#N/A</v>
      </c>
      <c r="E56" s="71" t="e">
        <f ca="true">+IF(AND(ISNUMBER(OFFSET('Water Data'!$D$6,0,10*ROW('Water Data'!D50))),'Data Summary'!BT56="Yes"),OFFSET('Water Data'!$D$6,0,10*ROW('Water Data'!D50)),NA())</f>
        <v>#N/A</v>
      </c>
      <c r="F56" s="71" t="e">
        <f ca="true">+IF(AND(ISNUMBER(OFFSET('Water Data'!$D$9,0,10*ROW('Water Data'!D50))),'Data Summary'!BU56="Yes"),OFFSET('Water Data'!$D$9,0,10*ROW('Water Data'!D50)),NA())</f>
        <v>#N/A</v>
      </c>
      <c r="G56" s="71" t="e">
        <f ca="true">+IF(AND(ISNUMBER(OFFSET('Water Data'!$E$4,0,10*ROW('Water Data'!E50))),'Data Summary'!BV56="Yes"),100-OFFSET('Water Data'!$E$4,0,10*ROW('Water Data'!E50)),NA())</f>
        <v>#N/A</v>
      </c>
      <c r="H56" s="71" t="e">
        <f ca="true">+IF(AND(ISNUMBER(OFFSET('Water Data'!$E$6,0,10*ROW('Water Data'!E50))),'Data Summary'!BW56="Yes"),OFFSET('Water Data'!$E$6,0,10*ROW('Water Data'!E50)),NA())</f>
        <v>#N/A</v>
      </c>
      <c r="I56" s="71" t="e">
        <f ca="true">+IF(AND(ISNUMBER(OFFSET('Water Data'!$E$9,0,10*ROW('Water Data'!E50))),'Data Summary'!BX56="Yes"),OFFSET('Water Data'!$E$9,0,10*ROW('Water Data'!E50)),NA())</f>
        <v>#N/A</v>
      </c>
      <c r="J56" s="71" t="e">
        <f ca="true">+IF(AND(ISNUMBER(OFFSET('Water Data'!$F$4,0,10*ROW('Water Data'!F50))),'Data Summary'!BY56="Yes"),100-OFFSET('Water Data'!$F$4,0,10*ROW('Water Data'!F50)),NA())</f>
        <v>#N/A</v>
      </c>
      <c r="K56" s="71" t="e">
        <f ca="true">+IF(AND(ISNUMBER(OFFSET('Water Data'!$F$6,0,10*ROW('Water Data'!F50))),'Data Summary'!BZ56="Yes"),OFFSET('Water Data'!$F$6,0,10*ROW('Water Data'!F50)),NA())</f>
        <v>#N/A</v>
      </c>
      <c r="L56" s="71" t="e">
        <f ca="true">+IF(AND(ISNUMBER(OFFSET('Water Data'!$F$9,0,10*ROW('Water Data'!F50))),'Data Summary'!CA56="Yes"),OFFSET('Water Data'!$F$9,0,10*ROW('Water Data'!F50)),NA())</f>
        <v>#N/A</v>
      </c>
      <c r="M56" s="71" t="e">
        <f ca="true">+IF(AND(ISNUMBER(OFFSET('Water Data'!$G$4,0,10*ROW('Water Data'!G50))),'Data Summary'!CB56="Yes"),100-OFFSET('Water Data'!$G$4,0,10*ROW('Water Data'!G50)),NA())</f>
        <v>#N/A</v>
      </c>
      <c r="N56" s="71" t="e">
        <f ca="true">+IF(AND(ISNUMBER(OFFSET('Water Data'!$G$6,0,10*ROW('Water Data'!G50))),'Data Summary'!CC56="Yes"),OFFSET('Water Data'!$G$6,0,10*ROW('Water Data'!G50)),NA())</f>
        <v>#N/A</v>
      </c>
      <c r="O56" s="71" t="e">
        <f ca="true">+IF(AND(ISNUMBER(OFFSET('Water Data'!$G$9,0,10*ROW('Water Data'!G50))),'Data Summary'!CD56="Yes"),OFFSET('Water Data'!$G$9,0,10*ROW('Water Data'!G50)),NA())</f>
        <v>#N/A</v>
      </c>
      <c r="P56" s="71" t="e">
        <f ca="true">+IF(AND(ISNUMBER(OFFSET('Water Data'!$H$4,0,10*ROW('Water Data'!H50))),'Data Summary'!CE56="Yes"),100-OFFSET('Water Data'!$H$4,0,10*ROW('Water Data'!H50)),NA())</f>
        <v>#N/A</v>
      </c>
      <c r="Q56" s="71" t="e">
        <f ca="true">+IF(AND(ISNUMBER(OFFSET('Water Data'!$H$6,0,10*ROW('Water Data'!H50))),'Data Summary'!CF56="Yes"),OFFSET('Water Data'!$H$6,0,10*ROW('Water Data'!H50)),NA())</f>
        <v>#N/A</v>
      </c>
      <c r="R56" s="71" t="e">
        <f ca="true">+IF(AND(ISNUMBER(OFFSET('Water Data'!$H$9,0,10*ROW('Water Data'!H50))),'Data Summary'!CG56="Yes"),OFFSET('Water Data'!$H$9,0,10*ROW('Water Data'!H50)),NA())</f>
        <v>#N/A</v>
      </c>
      <c r="S56" s="71" t="e">
        <f ca="true">+IF(AND(ISNUMBER(OFFSET('Water Data'!$I$4,0,10*ROW('Water Data'!I50))),'Data Summary'!CH56="Yes"),100-OFFSET('Water Data'!$I$4,0,10*ROW('Water Data'!I50)),NA())</f>
        <v>#N/A</v>
      </c>
      <c r="T56" s="71" t="e">
        <f ca="true">+IF(AND(ISNUMBER(OFFSET('Water Data'!$I$6,0,10*ROW('Water Data'!I50))),'Data Summary'!CI56="Yes"),OFFSET('Water Data'!$I$6,0,10*ROW('Water Data'!I50)),NA())</f>
        <v>#N/A</v>
      </c>
      <c r="U56" s="71" t="e">
        <f ca="true">+IF(AND(ISNUMBER(OFFSET('Water Data'!$I$9,0,10*ROW('Water Data'!I50))),'Data Summary'!CJ56="Yes"),OFFSET('Water Data'!$I$9,0,10*ROW('Water Data'!I50)),NA())</f>
        <v>#N/A</v>
      </c>
      <c r="V56" s="72" t="e">
        <f ca="true">+IF(AND(ISNUMBER(OFFSET('Sanitation Data'!$D$4,0,10*ROW('Sanitation Data'!D50))),'Data Summary'!CK56="Yes"),100-OFFSET('Sanitation Data'!$D$4,0,10*ROW('Sanitation Data'!D50)),NA())</f>
        <v>#N/A</v>
      </c>
      <c r="W56" s="72" t="e">
        <f ca="true">+IF(AND(ISNUMBER(OFFSET('Sanitation Data'!$D$6,0,10*ROW('Sanitation Data'!D50))),'Data Summary'!CL56="Yes"),OFFSET('Sanitation Data'!$D$6,0,10*ROW('Sanitation Data'!D50)),NA())</f>
        <v>#N/A</v>
      </c>
      <c r="X56" s="72" t="e">
        <f ca="true">+IF(AND(ISNUMBER(OFFSET('Sanitation Data'!$D$10,0,10*ROW('Sanitation Data'!D50))),'Data Summary'!CM56="Yes"),OFFSET('Sanitation Data'!$D$10,0,10*ROW('Sanitation Data'!D50)),NA())</f>
        <v>#N/A</v>
      </c>
      <c r="Y56" s="72" t="e">
        <f ca="true">+IF(AND(ISNUMBER(OFFSET('Sanitation Data'!$D$11,0,10*ROW('Sanitation Data'!D50))),'Data Summary'!CN56="Yes"),OFFSET('Sanitation Data'!$D$11,0,10*ROW('Sanitation Data'!D50)),NA())</f>
        <v>#N/A</v>
      </c>
      <c r="Z56" s="72" t="e">
        <f ca="true">+IF(AND(ISNUMBER(OFFSET('Sanitation Data'!$D$12,0,10*ROW('Sanitation Data'!D50))),'Data Summary'!CO56="Yes"),OFFSET('Sanitation Data'!$D$12,0,10*ROW('Sanitation Data'!D50)),NA())</f>
        <v>#N/A</v>
      </c>
      <c r="AA56" s="72" t="e">
        <f ca="true">+IF(AND(ISNUMBER(OFFSET('Sanitation Data'!$E$4,0,10*ROW('Sanitation Data'!E50))),'Data Summary'!CP56="Yes"),100-OFFSET('Sanitation Data'!$E$4,0,10*ROW('Sanitation Data'!E50)),NA())</f>
        <v>#N/A</v>
      </c>
      <c r="AB56" s="72" t="e">
        <f ca="true">+IF(AND(ISNUMBER(OFFSET('Sanitation Data'!$E$6,0,10*ROW('Sanitation Data'!E50))),'Data Summary'!CQ56="Yes"),OFFSET('Sanitation Data'!$E$6,0,10*ROW('Sanitation Data'!E50)),NA())</f>
        <v>#N/A</v>
      </c>
      <c r="AC56" s="72" t="e">
        <f ca="true">+IF(AND(ISNUMBER(OFFSET('Sanitation Data'!$E$10,0,10*ROW('Sanitation Data'!E50))),'Data Summary'!CR56="Yes"),OFFSET('Sanitation Data'!$E$10,0,10*ROW('Sanitation Data'!E50)),NA())</f>
        <v>#N/A</v>
      </c>
      <c r="AD56" s="72" t="e">
        <f ca="true">+IF(AND(ISNUMBER(OFFSET('Sanitation Data'!$E$11,0,10*ROW('Sanitation Data'!E50))),'Data Summary'!CS56="Yes"),OFFSET('Sanitation Data'!$E$11,0,10*ROW('Sanitation Data'!E50)),NA())</f>
        <v>#N/A</v>
      </c>
      <c r="AE56" s="72" t="e">
        <f ca="true">+IF(AND(ISNUMBER(OFFSET('Sanitation Data'!$E$12,0,10*ROW('Sanitation Data'!E50))),'Data Summary'!CT56="Yes"),OFFSET('Sanitation Data'!$E$12,0,10*ROW('Sanitation Data'!E50)),NA())</f>
        <v>#N/A</v>
      </c>
      <c r="AF56" s="72" t="e">
        <f ca="true">+IF(AND(ISNUMBER(OFFSET('Sanitation Data'!$F$4,0,10*ROW('Sanitation Data'!F50))),'Data Summary'!CU56="Yes"),100-OFFSET('Sanitation Data'!$F$4,0,10*ROW('Sanitation Data'!F50)),NA())</f>
        <v>#N/A</v>
      </c>
      <c r="AG56" s="72" t="e">
        <f ca="true">+IF(AND(ISNUMBER(OFFSET('Sanitation Data'!$F$6,0,10*ROW('Sanitation Data'!F50))),'Data Summary'!CV56="Yes"),OFFSET('Sanitation Data'!$F$6,0,10*ROW('Sanitation Data'!F50)),NA())</f>
        <v>#N/A</v>
      </c>
      <c r="AH56" s="72" t="e">
        <f ca="true">+IF(AND(ISNUMBER(OFFSET('Sanitation Data'!$F$10,0,10*ROW('Sanitation Data'!F50))),'Data Summary'!CW56="Yes"),OFFSET('Sanitation Data'!$F$10,0,10*ROW('Sanitation Data'!F50)),NA())</f>
        <v>#N/A</v>
      </c>
      <c r="AI56" s="72" t="e">
        <f ca="true">+IF(AND(ISNUMBER(OFFSET('Sanitation Data'!$F$11,0,10*ROW('Sanitation Data'!F50))),'Data Summary'!CX56="Yes"),OFFSET('Sanitation Data'!$F$11,0,10*ROW('Sanitation Data'!F50)),NA())</f>
        <v>#N/A</v>
      </c>
      <c r="AJ56" s="72" t="e">
        <f ca="true">+IF(AND(ISNUMBER(OFFSET('Sanitation Data'!$F$12,0,10*ROW('Sanitation Data'!F50))),'Data Summary'!CY56="Yes"),OFFSET('Sanitation Data'!$F$12,0,10*ROW('Sanitation Data'!F50)),NA())</f>
        <v>#N/A</v>
      </c>
      <c r="AK56" s="72" t="e">
        <f ca="true">+IF(AND(ISNUMBER(OFFSET('Sanitation Data'!$G$4,0,10*ROW('Sanitation Data'!G50))),'Data Summary'!CZ56="Yes"),100-OFFSET('Sanitation Data'!$G$4,0,10*ROW('Sanitation Data'!G50)),NA())</f>
        <v>#N/A</v>
      </c>
      <c r="AL56" s="72" t="e">
        <f ca="true">+IF(AND(ISNUMBER(OFFSET('Sanitation Data'!$G$6,0,10*ROW('Sanitation Data'!G50))),'Data Summary'!DA56="Yes"),OFFSET('Sanitation Data'!$G$6,0,10*ROW('Sanitation Data'!G50)),NA())</f>
        <v>#N/A</v>
      </c>
      <c r="AM56" s="72" t="e">
        <f ca="true">+IF(AND(ISNUMBER(OFFSET('Sanitation Data'!$G$10,0,10*ROW('Sanitation Data'!G50))),'Data Summary'!DB56="Yes"),OFFSET('Sanitation Data'!$G$10,0,10*ROW('Sanitation Data'!G50)),NA())</f>
        <v>#N/A</v>
      </c>
      <c r="AN56" s="72" t="e">
        <f ca="true">+IF(AND(ISNUMBER(OFFSET('Sanitation Data'!$G$11,0,10*ROW('Sanitation Data'!G50))),'Data Summary'!DC56="Yes"),OFFSET('Sanitation Data'!$G$11,0,10*ROW('Sanitation Data'!G50)),NA())</f>
        <v>#N/A</v>
      </c>
      <c r="AO56" s="72" t="e">
        <f ca="true">+IF(AND(ISNUMBER(OFFSET('Sanitation Data'!$G$12,0,10*ROW('Sanitation Data'!G50))),'Data Summary'!DD56="Yes"),OFFSET('Sanitation Data'!$G$12,0,10*ROW('Sanitation Data'!G50)),NA())</f>
        <v>#N/A</v>
      </c>
      <c r="AP56" s="72" t="e">
        <f ca="true">+IF(AND(ISNUMBER(OFFSET('Sanitation Data'!$H$4,0,10*ROW('Sanitation Data'!H50))),'Data Summary'!DE56="Yes"),100-OFFSET('Sanitation Data'!$H$4,0,10*ROW('Sanitation Data'!H50)),NA())</f>
        <v>#N/A</v>
      </c>
      <c r="AQ56" s="72" t="e">
        <f ca="true">+IF(AND(ISNUMBER(OFFSET('Sanitation Data'!$H$6,0,10*ROW('Sanitation Data'!H50))),'Data Summary'!DF56="Yes"),OFFSET('Sanitation Data'!$H$6,0,10*ROW('Sanitation Data'!H50)),NA())</f>
        <v>#N/A</v>
      </c>
      <c r="AR56" s="72" t="e">
        <f ca="true">+IF(AND(ISNUMBER(OFFSET('Sanitation Data'!$H$10,0,10*ROW('Sanitation Data'!H50))),'Data Summary'!DG56="Yes"),OFFSET('Sanitation Data'!$H$10,0,10*ROW('Sanitation Data'!H50)),NA())</f>
        <v>#N/A</v>
      </c>
      <c r="AS56" s="72" t="e">
        <f ca="true">+IF(AND(ISNUMBER(OFFSET('Sanitation Data'!$H$11,0,10*ROW('Sanitation Data'!H50))),'Data Summary'!DH56="Yes"),OFFSET('Sanitation Data'!$H$11,0,10*ROW('Sanitation Data'!H50)),NA())</f>
        <v>#N/A</v>
      </c>
      <c r="AT56" s="72" t="e">
        <f ca="true">+IF(AND(ISNUMBER(OFFSET('Sanitation Data'!$H$12,0,10*ROW('Sanitation Data'!H50))),'Data Summary'!DI56="Yes"),OFFSET('Sanitation Data'!$H$12,0,10*ROW('Sanitation Data'!H50)),NA())</f>
        <v>#N/A</v>
      </c>
      <c r="AU56" s="72" t="e">
        <f ca="true">+IF(AND(ISNUMBER(OFFSET('Sanitation Data'!$I$4,0,10*ROW('Sanitation Data'!I50))),'Data Summary'!DJ56="Yes"),100-OFFSET('Sanitation Data'!$I$4,0,10*ROW('Sanitation Data'!I50)),NA())</f>
        <v>#N/A</v>
      </c>
      <c r="AV56" s="72" t="e">
        <f ca="true">+IF(AND(ISNUMBER(OFFSET('Sanitation Data'!$I$6,0,10*ROW('Sanitation Data'!I50))),'Data Summary'!DK56="Yes"),OFFSET('Sanitation Data'!$I$6,0,10*ROW('Sanitation Data'!I50)),NA())</f>
        <v>#N/A</v>
      </c>
      <c r="AW56" s="72" t="e">
        <f ca="true">+IF(AND(ISNUMBER(OFFSET('Sanitation Data'!$I$10,0,10*ROW('Sanitation Data'!I50))),'Data Summary'!DL56="Yes"),OFFSET('Sanitation Data'!$I$10,0,10*ROW('Sanitation Data'!I50)),NA())</f>
        <v>#N/A</v>
      </c>
      <c r="AX56" s="72" t="e">
        <f ca="true">+IF(AND(ISNUMBER(OFFSET('Sanitation Data'!$I$11,0,10*ROW('Sanitation Data'!I50))),'Data Summary'!DM56="Yes"),OFFSET('Sanitation Data'!$I$11,0,10*ROW('Sanitation Data'!I50)),NA())</f>
        <v>#N/A</v>
      </c>
      <c r="AY56" s="72" t="e">
        <f ca="true">+IF(AND(ISNUMBER(OFFSET('Sanitation Data'!$I$12,0,10*ROW('Sanitation Data'!I50))),'Data Summary'!DN56="Yes"),OFFSET('Sanitation Data'!$I$12,0,10*ROW('Sanitation Data'!I50)),NA())</f>
        <v>#N/A</v>
      </c>
      <c r="AZ56" s="73" t="e">
        <f ca="true">+IF(AND(ISNUMBER(OFFSET('Hygiene Data'!$D$5,0,10*ROW('Hygiene Data'!D50))),'Data Summary'!DO56="Yes"),OFFSET('Hygiene Data'!$D$5,0,10*ROW('Hygiene Data'!D50)),NA())</f>
        <v>#N/A</v>
      </c>
      <c r="BA56" s="73" t="e">
        <f ca="true">+IF(AND(ISNUMBER(OFFSET('Hygiene Data'!$D$7,0,10*ROW('Hygiene Data'!D50))),'Data Summary'!DP56="Yes"),OFFSET('Hygiene Data'!$D$7,0,10*ROW('Hygiene Data'!D50)),NA())</f>
        <v>#N/A</v>
      </c>
      <c r="BB56" s="73" t="e">
        <f ca="true">+IF(AND(ISNUMBER(OFFSET('Hygiene Data'!$D$9,0,10*ROW('Hygiene Data'!D50))),'Data Summary'!DQ56="Yes"),OFFSET('Hygiene Data'!$D$9,0,10*ROW('Hygiene Data'!D50)),NA())</f>
        <v>#N/A</v>
      </c>
      <c r="BC56" s="73" t="e">
        <f ca="true">+IF(AND(ISNUMBER(OFFSET('Hygiene Data'!$E$5,0,10*ROW('Hygiene Data'!E50))),'Data Summary'!DR56="Yes"),OFFSET('Hygiene Data'!$E$5,0,10*ROW('Hygiene Data'!E50)),NA())</f>
        <v>#N/A</v>
      </c>
      <c r="BD56" s="73" t="e">
        <f ca="true">+IF(AND(ISNUMBER(OFFSET('Hygiene Data'!$E$7,0,10*ROW('Hygiene Data'!E50))),'Data Summary'!DS56="Yes"),OFFSET('Hygiene Data'!$E$7,0,10*ROW('Hygiene Data'!E50)),NA())</f>
        <v>#N/A</v>
      </c>
      <c r="BE56" s="73" t="e">
        <f ca="true">+IF(AND(ISNUMBER(OFFSET('Hygiene Data'!$E$9,0,10*ROW('Hygiene Data'!E50))),'Data Summary'!DT56="Yes"),OFFSET('Hygiene Data'!$E$9,0,10*ROW('Hygiene Data'!E50)),NA())</f>
        <v>#N/A</v>
      </c>
      <c r="BF56" s="73" t="e">
        <f ca="true">+IF(AND(ISNUMBER(OFFSET('Hygiene Data'!$F$5,0,10*ROW('Hygiene Data'!F50))),'Data Summary'!DU56="Yes"),OFFSET('Hygiene Data'!$F$5,0,10*ROW('Hygiene Data'!F50)),NA())</f>
        <v>#N/A</v>
      </c>
      <c r="BG56" s="73" t="e">
        <f ca="true">+IF(AND(ISNUMBER(OFFSET('Hygiene Data'!$F$7,0,10*ROW('Hygiene Data'!F50))),'Data Summary'!DV56="Yes"),OFFSET('Hygiene Data'!$F$7,0,10*ROW('Hygiene Data'!F50)),NA())</f>
        <v>#N/A</v>
      </c>
      <c r="BH56" s="73" t="e">
        <f ca="true">+IF(AND(ISNUMBER(OFFSET('Hygiene Data'!$F$9,0,10*ROW('Hygiene Data'!F50))),'Data Summary'!DW56="Yes"),OFFSET('Hygiene Data'!$F$9,0,10*ROW('Hygiene Data'!F50)),NA())</f>
        <v>#N/A</v>
      </c>
      <c r="BI56" s="73" t="e">
        <f ca="true">+IF(AND(ISNUMBER(OFFSET('Hygiene Data'!$G$5,0,10*ROW('Hygiene Data'!G50))),'Data Summary'!DX56="Yes"),OFFSET('Hygiene Data'!$G$5,0,10*ROW('Hygiene Data'!G50)),NA())</f>
        <v>#N/A</v>
      </c>
      <c r="BJ56" s="73" t="e">
        <f ca="true">+IF(AND(ISNUMBER(OFFSET('Hygiene Data'!$G$7,0,10*ROW('Hygiene Data'!G50))),'Data Summary'!DY56="Yes"),OFFSET('Hygiene Data'!$G$7,0,10*ROW('Hygiene Data'!G50)),NA())</f>
        <v>#N/A</v>
      </c>
      <c r="BK56" s="73" t="e">
        <f ca="true">+IF(AND(ISNUMBER(OFFSET('Hygiene Data'!$G$9,0,10*ROW('Hygiene Data'!G50))),'Data Summary'!DZ56="Yes"),OFFSET('Hygiene Data'!$G$9,0,10*ROW('Hygiene Data'!G50)),NA())</f>
        <v>#N/A</v>
      </c>
      <c r="BL56" s="73" t="e">
        <f ca="true">+IF(AND(ISNUMBER(OFFSET('Hygiene Data'!$H$5,0,10*ROW('Hygiene Data'!H50))),'Data Summary'!EA56="Yes"),OFFSET('Hygiene Data'!$H$5,0,10*ROW('Hygiene Data'!H50)),NA())</f>
        <v>#N/A</v>
      </c>
      <c r="BM56" s="73" t="e">
        <f ca="true">+IF(AND(ISNUMBER(OFFSET('Hygiene Data'!$H$7,0,10*ROW('Hygiene Data'!H50))),'Data Summary'!EB56="Yes"),OFFSET('Hygiene Data'!$H$7,0,10*ROW('Hygiene Data'!H50)),NA())</f>
        <v>#N/A</v>
      </c>
      <c r="BN56" s="73" t="e">
        <f ca="true">+IF(AND(ISNUMBER(OFFSET('Hygiene Data'!$H$9,0,10*ROW('Hygiene Data'!H50))),'Data Summary'!EC56="Yes"),OFFSET('Hygiene Data'!$H$9,0,10*ROW('Hygiene Data'!H50)),NA())</f>
        <v>#N/A</v>
      </c>
      <c r="BO56" s="73" t="e">
        <f ca="true">+IF(AND(ISNUMBER(OFFSET('Hygiene Data'!$I$5,0,10*ROW('Hygiene Data'!I50))),'Data Summary'!ED56="Yes"),OFFSET('Hygiene Data'!$I$5,0,10*ROW('Hygiene Data'!I50)),NA())</f>
        <v>#N/A</v>
      </c>
      <c r="BP56" s="73" t="e">
        <f ca="true">+IF(AND(ISNUMBER(OFFSET('Hygiene Data'!$I$7,0,10*ROW('Hygiene Data'!I50))),'Data Summary'!EE56="Yes"),OFFSET('Hygiene Data'!$I$7,0,10*ROW('Hygiene Data'!I50)),NA())</f>
        <v>#N/A</v>
      </c>
      <c r="BQ56" s="73" t="e">
        <f ca="true">+IF(AND(ISNUMBER(OFFSET('Hygiene Data'!$I$9,0,10*ROW('Hygiene Data'!I50))),'Data Summary'!EF56="Yes"),OFFSET('Hygiene Data'!$I$9,0,10*ROW('Hygiene Data'!I50)),NA())</f>
        <v>#N/A</v>
      </c>
    </row>
    <row xmlns:x14ac="http://schemas.microsoft.com/office/spreadsheetml/2009/9/ac" r="57" x14ac:dyDescent="0.2">
      <c r="A57" s="294" t="e">
        <f ca="true">+RIGHT('Data Summary'!A57,LEN('Data Summary'!A57)-9)</f>
        <v>#VALUE!</v>
      </c>
      <c r="B57" s="28" t="str">
        <f ca="true">+IF(ISTEXT('Data Summary'!B57),'Data Summary'!B57,"")</f>
        <v/>
      </c>
      <c r="C57" s="293" t="e">
        <f ca="true">+VALUE('Data Summary'!C57)</f>
        <v>#VALUE!</v>
      </c>
      <c r="D57" s="71" t="e">
        <f ca="true">+IF(AND(ISNUMBER(OFFSET('Water Data'!$D$4,0,10*ROW('Water Data'!D51))),'Data Summary'!BS57="Yes"),100-OFFSET('Water Data'!$D$4,0,10*ROW('Water Data'!D51)),NA())</f>
        <v>#N/A</v>
      </c>
      <c r="E57" s="71" t="e">
        <f ca="true">+IF(AND(ISNUMBER(OFFSET('Water Data'!$D$6,0,10*ROW('Water Data'!D51))),'Data Summary'!BT57="Yes"),OFFSET('Water Data'!$D$6,0,10*ROW('Water Data'!D51)),NA())</f>
        <v>#N/A</v>
      </c>
      <c r="F57" s="71" t="e">
        <f ca="true">+IF(AND(ISNUMBER(OFFSET('Water Data'!$D$9,0,10*ROW('Water Data'!D51))),'Data Summary'!BU57="Yes"),OFFSET('Water Data'!$D$9,0,10*ROW('Water Data'!D51)),NA())</f>
        <v>#N/A</v>
      </c>
      <c r="G57" s="71" t="e">
        <f ca="true">+IF(AND(ISNUMBER(OFFSET('Water Data'!$E$4,0,10*ROW('Water Data'!E51))),'Data Summary'!BV57="Yes"),100-OFFSET('Water Data'!$E$4,0,10*ROW('Water Data'!E51)),NA())</f>
        <v>#N/A</v>
      </c>
      <c r="H57" s="71" t="e">
        <f ca="true">+IF(AND(ISNUMBER(OFFSET('Water Data'!$E$6,0,10*ROW('Water Data'!E51))),'Data Summary'!BW57="Yes"),OFFSET('Water Data'!$E$6,0,10*ROW('Water Data'!E51)),NA())</f>
        <v>#N/A</v>
      </c>
      <c r="I57" s="71" t="e">
        <f ca="true">+IF(AND(ISNUMBER(OFFSET('Water Data'!$E$9,0,10*ROW('Water Data'!E51))),'Data Summary'!BX57="Yes"),OFFSET('Water Data'!$E$9,0,10*ROW('Water Data'!E51)),NA())</f>
        <v>#N/A</v>
      </c>
      <c r="J57" s="71" t="e">
        <f ca="true">+IF(AND(ISNUMBER(OFFSET('Water Data'!$F$4,0,10*ROW('Water Data'!F51))),'Data Summary'!BY57="Yes"),100-OFFSET('Water Data'!$F$4,0,10*ROW('Water Data'!F51)),NA())</f>
        <v>#N/A</v>
      </c>
      <c r="K57" s="71" t="e">
        <f ca="true">+IF(AND(ISNUMBER(OFFSET('Water Data'!$F$6,0,10*ROW('Water Data'!F51))),'Data Summary'!BZ57="Yes"),OFFSET('Water Data'!$F$6,0,10*ROW('Water Data'!F51)),NA())</f>
        <v>#N/A</v>
      </c>
      <c r="L57" s="71" t="e">
        <f ca="true">+IF(AND(ISNUMBER(OFFSET('Water Data'!$F$9,0,10*ROW('Water Data'!F51))),'Data Summary'!CA57="Yes"),OFFSET('Water Data'!$F$9,0,10*ROW('Water Data'!F51)),NA())</f>
        <v>#N/A</v>
      </c>
      <c r="M57" s="71" t="e">
        <f ca="true">+IF(AND(ISNUMBER(OFFSET('Water Data'!$G$4,0,10*ROW('Water Data'!G51))),'Data Summary'!CB57="Yes"),100-OFFSET('Water Data'!$G$4,0,10*ROW('Water Data'!G51)),NA())</f>
        <v>#N/A</v>
      </c>
      <c r="N57" s="71" t="e">
        <f ca="true">+IF(AND(ISNUMBER(OFFSET('Water Data'!$G$6,0,10*ROW('Water Data'!G51))),'Data Summary'!CC57="Yes"),OFFSET('Water Data'!$G$6,0,10*ROW('Water Data'!G51)),NA())</f>
        <v>#N/A</v>
      </c>
      <c r="O57" s="71" t="e">
        <f ca="true">+IF(AND(ISNUMBER(OFFSET('Water Data'!$G$9,0,10*ROW('Water Data'!G51))),'Data Summary'!CD57="Yes"),OFFSET('Water Data'!$G$9,0,10*ROW('Water Data'!G51)),NA())</f>
        <v>#N/A</v>
      </c>
      <c r="P57" s="71" t="e">
        <f ca="true">+IF(AND(ISNUMBER(OFFSET('Water Data'!$H$4,0,10*ROW('Water Data'!H51))),'Data Summary'!CE57="Yes"),100-OFFSET('Water Data'!$H$4,0,10*ROW('Water Data'!H51)),NA())</f>
        <v>#N/A</v>
      </c>
      <c r="Q57" s="71" t="e">
        <f ca="true">+IF(AND(ISNUMBER(OFFSET('Water Data'!$H$6,0,10*ROW('Water Data'!H51))),'Data Summary'!CF57="Yes"),OFFSET('Water Data'!$H$6,0,10*ROW('Water Data'!H51)),NA())</f>
        <v>#N/A</v>
      </c>
      <c r="R57" s="71" t="e">
        <f ca="true">+IF(AND(ISNUMBER(OFFSET('Water Data'!$H$9,0,10*ROW('Water Data'!H51))),'Data Summary'!CG57="Yes"),OFFSET('Water Data'!$H$9,0,10*ROW('Water Data'!H51)),NA())</f>
        <v>#N/A</v>
      </c>
      <c r="S57" s="71" t="e">
        <f ca="true">+IF(AND(ISNUMBER(OFFSET('Water Data'!$I$4,0,10*ROW('Water Data'!I51))),'Data Summary'!CH57="Yes"),100-OFFSET('Water Data'!$I$4,0,10*ROW('Water Data'!I51)),NA())</f>
        <v>#N/A</v>
      </c>
      <c r="T57" s="71" t="e">
        <f ca="true">+IF(AND(ISNUMBER(OFFSET('Water Data'!$I$6,0,10*ROW('Water Data'!I51))),'Data Summary'!CI57="Yes"),OFFSET('Water Data'!$I$6,0,10*ROW('Water Data'!I51)),NA())</f>
        <v>#N/A</v>
      </c>
      <c r="U57" s="71" t="e">
        <f ca="true">+IF(AND(ISNUMBER(OFFSET('Water Data'!$I$9,0,10*ROW('Water Data'!I51))),'Data Summary'!CJ57="Yes"),OFFSET('Water Data'!$I$9,0,10*ROW('Water Data'!I51)),NA())</f>
        <v>#N/A</v>
      </c>
      <c r="V57" s="72" t="e">
        <f ca="true">+IF(AND(ISNUMBER(OFFSET('Sanitation Data'!$D$4,0,10*ROW('Sanitation Data'!D51))),'Data Summary'!CK57="Yes"),100-OFFSET('Sanitation Data'!$D$4,0,10*ROW('Sanitation Data'!D51)),NA())</f>
        <v>#N/A</v>
      </c>
      <c r="W57" s="72" t="e">
        <f ca="true">+IF(AND(ISNUMBER(OFFSET('Sanitation Data'!$D$6,0,10*ROW('Sanitation Data'!D51))),'Data Summary'!CL57="Yes"),OFFSET('Sanitation Data'!$D$6,0,10*ROW('Sanitation Data'!D51)),NA())</f>
        <v>#N/A</v>
      </c>
      <c r="X57" s="72" t="e">
        <f ca="true">+IF(AND(ISNUMBER(OFFSET('Sanitation Data'!$D$10,0,10*ROW('Sanitation Data'!D51))),'Data Summary'!CM57="Yes"),OFFSET('Sanitation Data'!$D$10,0,10*ROW('Sanitation Data'!D51)),NA())</f>
        <v>#N/A</v>
      </c>
      <c r="Y57" s="72" t="e">
        <f ca="true">+IF(AND(ISNUMBER(OFFSET('Sanitation Data'!$D$11,0,10*ROW('Sanitation Data'!D51))),'Data Summary'!CN57="Yes"),OFFSET('Sanitation Data'!$D$11,0,10*ROW('Sanitation Data'!D51)),NA())</f>
        <v>#N/A</v>
      </c>
      <c r="Z57" s="72" t="e">
        <f ca="true">+IF(AND(ISNUMBER(OFFSET('Sanitation Data'!$D$12,0,10*ROW('Sanitation Data'!D51))),'Data Summary'!CO57="Yes"),OFFSET('Sanitation Data'!$D$12,0,10*ROW('Sanitation Data'!D51)),NA())</f>
        <v>#N/A</v>
      </c>
      <c r="AA57" s="72" t="e">
        <f ca="true">+IF(AND(ISNUMBER(OFFSET('Sanitation Data'!$E$4,0,10*ROW('Sanitation Data'!E51))),'Data Summary'!CP57="Yes"),100-OFFSET('Sanitation Data'!$E$4,0,10*ROW('Sanitation Data'!E51)),NA())</f>
        <v>#N/A</v>
      </c>
      <c r="AB57" s="72" t="e">
        <f ca="true">+IF(AND(ISNUMBER(OFFSET('Sanitation Data'!$E$6,0,10*ROW('Sanitation Data'!E51))),'Data Summary'!CQ57="Yes"),OFFSET('Sanitation Data'!$E$6,0,10*ROW('Sanitation Data'!E51)),NA())</f>
        <v>#N/A</v>
      </c>
      <c r="AC57" s="72" t="e">
        <f ca="true">+IF(AND(ISNUMBER(OFFSET('Sanitation Data'!$E$10,0,10*ROW('Sanitation Data'!E51))),'Data Summary'!CR57="Yes"),OFFSET('Sanitation Data'!$E$10,0,10*ROW('Sanitation Data'!E51)),NA())</f>
        <v>#N/A</v>
      </c>
      <c r="AD57" s="72" t="e">
        <f ca="true">+IF(AND(ISNUMBER(OFFSET('Sanitation Data'!$E$11,0,10*ROW('Sanitation Data'!E51))),'Data Summary'!CS57="Yes"),OFFSET('Sanitation Data'!$E$11,0,10*ROW('Sanitation Data'!E51)),NA())</f>
        <v>#N/A</v>
      </c>
      <c r="AE57" s="72" t="e">
        <f ca="true">+IF(AND(ISNUMBER(OFFSET('Sanitation Data'!$E$12,0,10*ROW('Sanitation Data'!E51))),'Data Summary'!CT57="Yes"),OFFSET('Sanitation Data'!$E$12,0,10*ROW('Sanitation Data'!E51)),NA())</f>
        <v>#N/A</v>
      </c>
      <c r="AF57" s="72" t="e">
        <f ca="true">+IF(AND(ISNUMBER(OFFSET('Sanitation Data'!$F$4,0,10*ROW('Sanitation Data'!F51))),'Data Summary'!CU57="Yes"),100-OFFSET('Sanitation Data'!$F$4,0,10*ROW('Sanitation Data'!F51)),NA())</f>
        <v>#N/A</v>
      </c>
      <c r="AG57" s="72" t="e">
        <f ca="true">+IF(AND(ISNUMBER(OFFSET('Sanitation Data'!$F$6,0,10*ROW('Sanitation Data'!F51))),'Data Summary'!CV57="Yes"),OFFSET('Sanitation Data'!$F$6,0,10*ROW('Sanitation Data'!F51)),NA())</f>
        <v>#N/A</v>
      </c>
      <c r="AH57" s="72" t="e">
        <f ca="true">+IF(AND(ISNUMBER(OFFSET('Sanitation Data'!$F$10,0,10*ROW('Sanitation Data'!F51))),'Data Summary'!CW57="Yes"),OFFSET('Sanitation Data'!$F$10,0,10*ROW('Sanitation Data'!F51)),NA())</f>
        <v>#N/A</v>
      </c>
      <c r="AI57" s="72" t="e">
        <f ca="true">+IF(AND(ISNUMBER(OFFSET('Sanitation Data'!$F$11,0,10*ROW('Sanitation Data'!F51))),'Data Summary'!CX57="Yes"),OFFSET('Sanitation Data'!$F$11,0,10*ROW('Sanitation Data'!F51)),NA())</f>
        <v>#N/A</v>
      </c>
      <c r="AJ57" s="72" t="e">
        <f ca="true">+IF(AND(ISNUMBER(OFFSET('Sanitation Data'!$F$12,0,10*ROW('Sanitation Data'!F51))),'Data Summary'!CY57="Yes"),OFFSET('Sanitation Data'!$F$12,0,10*ROW('Sanitation Data'!F51)),NA())</f>
        <v>#N/A</v>
      </c>
      <c r="AK57" s="72" t="e">
        <f ca="true">+IF(AND(ISNUMBER(OFFSET('Sanitation Data'!$G$4,0,10*ROW('Sanitation Data'!G51))),'Data Summary'!CZ57="Yes"),100-OFFSET('Sanitation Data'!$G$4,0,10*ROW('Sanitation Data'!G51)),NA())</f>
        <v>#N/A</v>
      </c>
      <c r="AL57" s="72" t="e">
        <f ca="true">+IF(AND(ISNUMBER(OFFSET('Sanitation Data'!$G$6,0,10*ROW('Sanitation Data'!G51))),'Data Summary'!DA57="Yes"),OFFSET('Sanitation Data'!$G$6,0,10*ROW('Sanitation Data'!G51)),NA())</f>
        <v>#N/A</v>
      </c>
      <c r="AM57" s="72" t="e">
        <f ca="true">+IF(AND(ISNUMBER(OFFSET('Sanitation Data'!$G$10,0,10*ROW('Sanitation Data'!G51))),'Data Summary'!DB57="Yes"),OFFSET('Sanitation Data'!$G$10,0,10*ROW('Sanitation Data'!G51)),NA())</f>
        <v>#N/A</v>
      </c>
      <c r="AN57" s="72" t="e">
        <f ca="true">+IF(AND(ISNUMBER(OFFSET('Sanitation Data'!$G$11,0,10*ROW('Sanitation Data'!G51))),'Data Summary'!DC57="Yes"),OFFSET('Sanitation Data'!$G$11,0,10*ROW('Sanitation Data'!G51)),NA())</f>
        <v>#N/A</v>
      </c>
      <c r="AO57" s="72" t="e">
        <f ca="true">+IF(AND(ISNUMBER(OFFSET('Sanitation Data'!$G$12,0,10*ROW('Sanitation Data'!G51))),'Data Summary'!DD57="Yes"),OFFSET('Sanitation Data'!$G$12,0,10*ROW('Sanitation Data'!G51)),NA())</f>
        <v>#N/A</v>
      </c>
      <c r="AP57" s="72" t="e">
        <f ca="true">+IF(AND(ISNUMBER(OFFSET('Sanitation Data'!$H$4,0,10*ROW('Sanitation Data'!H51))),'Data Summary'!DE57="Yes"),100-OFFSET('Sanitation Data'!$H$4,0,10*ROW('Sanitation Data'!H51)),NA())</f>
        <v>#N/A</v>
      </c>
      <c r="AQ57" s="72" t="e">
        <f ca="true">+IF(AND(ISNUMBER(OFFSET('Sanitation Data'!$H$6,0,10*ROW('Sanitation Data'!H51))),'Data Summary'!DF57="Yes"),OFFSET('Sanitation Data'!$H$6,0,10*ROW('Sanitation Data'!H51)),NA())</f>
        <v>#N/A</v>
      </c>
      <c r="AR57" s="72" t="e">
        <f ca="true">+IF(AND(ISNUMBER(OFFSET('Sanitation Data'!$H$10,0,10*ROW('Sanitation Data'!H51))),'Data Summary'!DG57="Yes"),OFFSET('Sanitation Data'!$H$10,0,10*ROW('Sanitation Data'!H51)),NA())</f>
        <v>#N/A</v>
      </c>
      <c r="AS57" s="72" t="e">
        <f ca="true">+IF(AND(ISNUMBER(OFFSET('Sanitation Data'!$H$11,0,10*ROW('Sanitation Data'!H51))),'Data Summary'!DH57="Yes"),OFFSET('Sanitation Data'!$H$11,0,10*ROW('Sanitation Data'!H51)),NA())</f>
        <v>#N/A</v>
      </c>
      <c r="AT57" s="72" t="e">
        <f ca="true">+IF(AND(ISNUMBER(OFFSET('Sanitation Data'!$H$12,0,10*ROW('Sanitation Data'!H51))),'Data Summary'!DI57="Yes"),OFFSET('Sanitation Data'!$H$12,0,10*ROW('Sanitation Data'!H51)),NA())</f>
        <v>#N/A</v>
      </c>
      <c r="AU57" s="72" t="e">
        <f ca="true">+IF(AND(ISNUMBER(OFFSET('Sanitation Data'!$I$4,0,10*ROW('Sanitation Data'!I51))),'Data Summary'!DJ57="Yes"),100-OFFSET('Sanitation Data'!$I$4,0,10*ROW('Sanitation Data'!I51)),NA())</f>
        <v>#N/A</v>
      </c>
      <c r="AV57" s="72" t="e">
        <f ca="true">+IF(AND(ISNUMBER(OFFSET('Sanitation Data'!$I$6,0,10*ROW('Sanitation Data'!I51))),'Data Summary'!DK57="Yes"),OFFSET('Sanitation Data'!$I$6,0,10*ROW('Sanitation Data'!I51)),NA())</f>
        <v>#N/A</v>
      </c>
      <c r="AW57" s="72" t="e">
        <f ca="true">+IF(AND(ISNUMBER(OFFSET('Sanitation Data'!$I$10,0,10*ROW('Sanitation Data'!I51))),'Data Summary'!DL57="Yes"),OFFSET('Sanitation Data'!$I$10,0,10*ROW('Sanitation Data'!I51)),NA())</f>
        <v>#N/A</v>
      </c>
      <c r="AX57" s="72" t="e">
        <f ca="true">+IF(AND(ISNUMBER(OFFSET('Sanitation Data'!$I$11,0,10*ROW('Sanitation Data'!I51))),'Data Summary'!DM57="Yes"),OFFSET('Sanitation Data'!$I$11,0,10*ROW('Sanitation Data'!I51)),NA())</f>
        <v>#N/A</v>
      </c>
      <c r="AY57" s="72" t="e">
        <f ca="true">+IF(AND(ISNUMBER(OFFSET('Sanitation Data'!$I$12,0,10*ROW('Sanitation Data'!I51))),'Data Summary'!DN57="Yes"),OFFSET('Sanitation Data'!$I$12,0,10*ROW('Sanitation Data'!I51)),NA())</f>
        <v>#N/A</v>
      </c>
      <c r="AZ57" s="73" t="e">
        <f ca="true">+IF(AND(ISNUMBER(OFFSET('Hygiene Data'!$D$5,0,10*ROW('Hygiene Data'!D51))),'Data Summary'!DO57="Yes"),OFFSET('Hygiene Data'!$D$5,0,10*ROW('Hygiene Data'!D51)),NA())</f>
        <v>#N/A</v>
      </c>
      <c r="BA57" s="73" t="e">
        <f ca="true">+IF(AND(ISNUMBER(OFFSET('Hygiene Data'!$D$7,0,10*ROW('Hygiene Data'!D51))),'Data Summary'!DP57="Yes"),OFFSET('Hygiene Data'!$D$7,0,10*ROW('Hygiene Data'!D51)),NA())</f>
        <v>#N/A</v>
      </c>
      <c r="BB57" s="73" t="e">
        <f ca="true">+IF(AND(ISNUMBER(OFFSET('Hygiene Data'!$D$9,0,10*ROW('Hygiene Data'!D51))),'Data Summary'!DQ57="Yes"),OFFSET('Hygiene Data'!$D$9,0,10*ROW('Hygiene Data'!D51)),NA())</f>
        <v>#N/A</v>
      </c>
      <c r="BC57" s="73" t="e">
        <f ca="true">+IF(AND(ISNUMBER(OFFSET('Hygiene Data'!$E$5,0,10*ROW('Hygiene Data'!E51))),'Data Summary'!DR57="Yes"),OFFSET('Hygiene Data'!$E$5,0,10*ROW('Hygiene Data'!E51)),NA())</f>
        <v>#N/A</v>
      </c>
      <c r="BD57" s="73" t="e">
        <f ca="true">+IF(AND(ISNUMBER(OFFSET('Hygiene Data'!$E$7,0,10*ROW('Hygiene Data'!E51))),'Data Summary'!DS57="Yes"),OFFSET('Hygiene Data'!$E$7,0,10*ROW('Hygiene Data'!E51)),NA())</f>
        <v>#N/A</v>
      </c>
      <c r="BE57" s="73" t="e">
        <f ca="true">+IF(AND(ISNUMBER(OFFSET('Hygiene Data'!$E$9,0,10*ROW('Hygiene Data'!E51))),'Data Summary'!DT57="Yes"),OFFSET('Hygiene Data'!$E$9,0,10*ROW('Hygiene Data'!E51)),NA())</f>
        <v>#N/A</v>
      </c>
      <c r="BF57" s="73" t="e">
        <f ca="true">+IF(AND(ISNUMBER(OFFSET('Hygiene Data'!$F$5,0,10*ROW('Hygiene Data'!F51))),'Data Summary'!DU57="Yes"),OFFSET('Hygiene Data'!$F$5,0,10*ROW('Hygiene Data'!F51)),NA())</f>
        <v>#N/A</v>
      </c>
      <c r="BG57" s="73" t="e">
        <f ca="true">+IF(AND(ISNUMBER(OFFSET('Hygiene Data'!$F$7,0,10*ROW('Hygiene Data'!F51))),'Data Summary'!DV57="Yes"),OFFSET('Hygiene Data'!$F$7,0,10*ROW('Hygiene Data'!F51)),NA())</f>
        <v>#N/A</v>
      </c>
      <c r="BH57" s="73" t="e">
        <f ca="true">+IF(AND(ISNUMBER(OFFSET('Hygiene Data'!$F$9,0,10*ROW('Hygiene Data'!F51))),'Data Summary'!DW57="Yes"),OFFSET('Hygiene Data'!$F$9,0,10*ROW('Hygiene Data'!F51)),NA())</f>
        <v>#N/A</v>
      </c>
      <c r="BI57" s="73" t="e">
        <f ca="true">+IF(AND(ISNUMBER(OFFSET('Hygiene Data'!$G$5,0,10*ROW('Hygiene Data'!G51))),'Data Summary'!DX57="Yes"),OFFSET('Hygiene Data'!$G$5,0,10*ROW('Hygiene Data'!G51)),NA())</f>
        <v>#N/A</v>
      </c>
      <c r="BJ57" s="73" t="e">
        <f ca="true">+IF(AND(ISNUMBER(OFFSET('Hygiene Data'!$G$7,0,10*ROW('Hygiene Data'!G51))),'Data Summary'!DY57="Yes"),OFFSET('Hygiene Data'!$G$7,0,10*ROW('Hygiene Data'!G51)),NA())</f>
        <v>#N/A</v>
      </c>
      <c r="BK57" s="73" t="e">
        <f ca="true">+IF(AND(ISNUMBER(OFFSET('Hygiene Data'!$G$9,0,10*ROW('Hygiene Data'!G51))),'Data Summary'!DZ57="Yes"),OFFSET('Hygiene Data'!$G$9,0,10*ROW('Hygiene Data'!G51)),NA())</f>
        <v>#N/A</v>
      </c>
      <c r="BL57" s="73" t="e">
        <f ca="true">+IF(AND(ISNUMBER(OFFSET('Hygiene Data'!$H$5,0,10*ROW('Hygiene Data'!H51))),'Data Summary'!EA57="Yes"),OFFSET('Hygiene Data'!$H$5,0,10*ROW('Hygiene Data'!H51)),NA())</f>
        <v>#N/A</v>
      </c>
      <c r="BM57" s="73" t="e">
        <f ca="true">+IF(AND(ISNUMBER(OFFSET('Hygiene Data'!$H$7,0,10*ROW('Hygiene Data'!H51))),'Data Summary'!EB57="Yes"),OFFSET('Hygiene Data'!$H$7,0,10*ROW('Hygiene Data'!H51)),NA())</f>
        <v>#N/A</v>
      </c>
      <c r="BN57" s="73" t="e">
        <f ca="true">+IF(AND(ISNUMBER(OFFSET('Hygiene Data'!$H$9,0,10*ROW('Hygiene Data'!H51))),'Data Summary'!EC57="Yes"),OFFSET('Hygiene Data'!$H$9,0,10*ROW('Hygiene Data'!H51)),NA())</f>
        <v>#N/A</v>
      </c>
      <c r="BO57" s="73" t="e">
        <f ca="true">+IF(AND(ISNUMBER(OFFSET('Hygiene Data'!$I$5,0,10*ROW('Hygiene Data'!I51))),'Data Summary'!ED57="Yes"),OFFSET('Hygiene Data'!$I$5,0,10*ROW('Hygiene Data'!I51)),NA())</f>
        <v>#N/A</v>
      </c>
      <c r="BP57" s="73" t="e">
        <f ca="true">+IF(AND(ISNUMBER(OFFSET('Hygiene Data'!$I$7,0,10*ROW('Hygiene Data'!I51))),'Data Summary'!EE57="Yes"),OFFSET('Hygiene Data'!$I$7,0,10*ROW('Hygiene Data'!I51)),NA())</f>
        <v>#N/A</v>
      </c>
      <c r="BQ57" s="73" t="e">
        <f ca="true">+IF(AND(ISNUMBER(OFFSET('Hygiene Data'!$I$9,0,10*ROW('Hygiene Data'!I51))),'Data Summary'!EF57="Yes"),OFFSET('Hygiene Data'!$I$9,0,10*ROW('Hygiene Data'!I51)),NA())</f>
        <v>#N/A</v>
      </c>
    </row>
    <row xmlns:x14ac="http://schemas.microsoft.com/office/spreadsheetml/2009/9/ac" r="58" x14ac:dyDescent="0.2">
      <c r="A58" s="294" t="e">
        <f ca="true">+RIGHT('Data Summary'!A58,LEN('Data Summary'!A58)-9)</f>
        <v>#VALUE!</v>
      </c>
      <c r="B58" s="28" t="str">
        <f ca="true">+IF(ISTEXT('Data Summary'!B58),'Data Summary'!B58,"")</f>
        <v/>
      </c>
      <c r="C58" s="293" t="e">
        <f ca="true">+VALUE('Data Summary'!C58)</f>
        <v>#VALUE!</v>
      </c>
      <c r="D58" s="71" t="e">
        <f ca="true">+IF(AND(ISNUMBER(OFFSET('Water Data'!$D$4,0,10*ROW('Water Data'!D52))),'Data Summary'!BS58="Yes"),100-OFFSET('Water Data'!$D$4,0,10*ROW('Water Data'!D52)),NA())</f>
        <v>#N/A</v>
      </c>
      <c r="E58" s="71" t="e">
        <f ca="true">+IF(AND(ISNUMBER(OFFSET('Water Data'!$D$6,0,10*ROW('Water Data'!D52))),'Data Summary'!BT58="Yes"),OFFSET('Water Data'!$D$6,0,10*ROW('Water Data'!D52)),NA())</f>
        <v>#N/A</v>
      </c>
      <c r="F58" s="71" t="e">
        <f ca="true">+IF(AND(ISNUMBER(OFFSET('Water Data'!$D$9,0,10*ROW('Water Data'!D52))),'Data Summary'!BU58="Yes"),OFFSET('Water Data'!$D$9,0,10*ROW('Water Data'!D52)),NA())</f>
        <v>#N/A</v>
      </c>
      <c r="G58" s="71" t="e">
        <f ca="true">+IF(AND(ISNUMBER(OFFSET('Water Data'!$E$4,0,10*ROW('Water Data'!E52))),'Data Summary'!BV58="Yes"),100-OFFSET('Water Data'!$E$4,0,10*ROW('Water Data'!E52)),NA())</f>
        <v>#N/A</v>
      </c>
      <c r="H58" s="71" t="e">
        <f ca="true">+IF(AND(ISNUMBER(OFFSET('Water Data'!$E$6,0,10*ROW('Water Data'!E52))),'Data Summary'!BW58="Yes"),OFFSET('Water Data'!$E$6,0,10*ROW('Water Data'!E52)),NA())</f>
        <v>#N/A</v>
      </c>
      <c r="I58" s="71" t="e">
        <f ca="true">+IF(AND(ISNUMBER(OFFSET('Water Data'!$E$9,0,10*ROW('Water Data'!E52))),'Data Summary'!BX58="Yes"),OFFSET('Water Data'!$E$9,0,10*ROW('Water Data'!E52)),NA())</f>
        <v>#N/A</v>
      </c>
      <c r="J58" s="71" t="e">
        <f ca="true">+IF(AND(ISNUMBER(OFFSET('Water Data'!$F$4,0,10*ROW('Water Data'!F52))),'Data Summary'!BY58="Yes"),100-OFFSET('Water Data'!$F$4,0,10*ROW('Water Data'!F52)),NA())</f>
        <v>#N/A</v>
      </c>
      <c r="K58" s="71" t="e">
        <f ca="true">+IF(AND(ISNUMBER(OFFSET('Water Data'!$F$6,0,10*ROW('Water Data'!F52))),'Data Summary'!BZ58="Yes"),OFFSET('Water Data'!$F$6,0,10*ROW('Water Data'!F52)),NA())</f>
        <v>#N/A</v>
      </c>
      <c r="L58" s="71" t="e">
        <f ca="true">+IF(AND(ISNUMBER(OFFSET('Water Data'!$F$9,0,10*ROW('Water Data'!F52))),'Data Summary'!CA58="Yes"),OFFSET('Water Data'!$F$9,0,10*ROW('Water Data'!F52)),NA())</f>
        <v>#N/A</v>
      </c>
      <c r="M58" s="71" t="e">
        <f ca="true">+IF(AND(ISNUMBER(OFFSET('Water Data'!$G$4,0,10*ROW('Water Data'!G52))),'Data Summary'!CB58="Yes"),100-OFFSET('Water Data'!$G$4,0,10*ROW('Water Data'!G52)),NA())</f>
        <v>#N/A</v>
      </c>
      <c r="N58" s="71" t="e">
        <f ca="true">+IF(AND(ISNUMBER(OFFSET('Water Data'!$G$6,0,10*ROW('Water Data'!G52))),'Data Summary'!CC58="Yes"),OFFSET('Water Data'!$G$6,0,10*ROW('Water Data'!G52)),NA())</f>
        <v>#N/A</v>
      </c>
      <c r="O58" s="71" t="e">
        <f ca="true">+IF(AND(ISNUMBER(OFFSET('Water Data'!$G$9,0,10*ROW('Water Data'!G52))),'Data Summary'!CD58="Yes"),OFFSET('Water Data'!$G$9,0,10*ROW('Water Data'!G52)),NA())</f>
        <v>#N/A</v>
      </c>
      <c r="P58" s="71" t="e">
        <f ca="true">+IF(AND(ISNUMBER(OFFSET('Water Data'!$H$4,0,10*ROW('Water Data'!H52))),'Data Summary'!CE58="Yes"),100-OFFSET('Water Data'!$H$4,0,10*ROW('Water Data'!H52)),NA())</f>
        <v>#N/A</v>
      </c>
      <c r="Q58" s="71" t="e">
        <f ca="true">+IF(AND(ISNUMBER(OFFSET('Water Data'!$H$6,0,10*ROW('Water Data'!H52))),'Data Summary'!CF58="Yes"),OFFSET('Water Data'!$H$6,0,10*ROW('Water Data'!H52)),NA())</f>
        <v>#N/A</v>
      </c>
      <c r="R58" s="71" t="e">
        <f ca="true">+IF(AND(ISNUMBER(OFFSET('Water Data'!$H$9,0,10*ROW('Water Data'!H52))),'Data Summary'!CG58="Yes"),OFFSET('Water Data'!$H$9,0,10*ROW('Water Data'!H52)),NA())</f>
        <v>#N/A</v>
      </c>
      <c r="S58" s="71" t="e">
        <f ca="true">+IF(AND(ISNUMBER(OFFSET('Water Data'!$I$4,0,10*ROW('Water Data'!I52))),'Data Summary'!CH58="Yes"),100-OFFSET('Water Data'!$I$4,0,10*ROW('Water Data'!I52)),NA())</f>
        <v>#N/A</v>
      </c>
      <c r="T58" s="71" t="e">
        <f ca="true">+IF(AND(ISNUMBER(OFFSET('Water Data'!$I$6,0,10*ROW('Water Data'!I52))),'Data Summary'!CI58="Yes"),OFFSET('Water Data'!$I$6,0,10*ROW('Water Data'!I52)),NA())</f>
        <v>#N/A</v>
      </c>
      <c r="U58" s="71" t="e">
        <f ca="true">+IF(AND(ISNUMBER(OFFSET('Water Data'!$I$9,0,10*ROW('Water Data'!I52))),'Data Summary'!CJ58="Yes"),OFFSET('Water Data'!$I$9,0,10*ROW('Water Data'!I52)),NA())</f>
        <v>#N/A</v>
      </c>
      <c r="V58" s="72" t="e">
        <f ca="true">+IF(AND(ISNUMBER(OFFSET('Sanitation Data'!$D$4,0,10*ROW('Sanitation Data'!D52))),'Data Summary'!CK58="Yes"),100-OFFSET('Sanitation Data'!$D$4,0,10*ROW('Sanitation Data'!D52)),NA())</f>
        <v>#N/A</v>
      </c>
      <c r="W58" s="72" t="e">
        <f ca="true">+IF(AND(ISNUMBER(OFFSET('Sanitation Data'!$D$6,0,10*ROW('Sanitation Data'!D52))),'Data Summary'!CL58="Yes"),OFFSET('Sanitation Data'!$D$6,0,10*ROW('Sanitation Data'!D52)),NA())</f>
        <v>#N/A</v>
      </c>
      <c r="X58" s="72" t="e">
        <f ca="true">+IF(AND(ISNUMBER(OFFSET('Sanitation Data'!$D$10,0,10*ROW('Sanitation Data'!D52))),'Data Summary'!CM58="Yes"),OFFSET('Sanitation Data'!$D$10,0,10*ROW('Sanitation Data'!D52)),NA())</f>
        <v>#N/A</v>
      </c>
      <c r="Y58" s="72" t="e">
        <f ca="true">+IF(AND(ISNUMBER(OFFSET('Sanitation Data'!$D$11,0,10*ROW('Sanitation Data'!D52))),'Data Summary'!CN58="Yes"),OFFSET('Sanitation Data'!$D$11,0,10*ROW('Sanitation Data'!D52)),NA())</f>
        <v>#N/A</v>
      </c>
      <c r="Z58" s="72" t="e">
        <f ca="true">+IF(AND(ISNUMBER(OFFSET('Sanitation Data'!$D$12,0,10*ROW('Sanitation Data'!D52))),'Data Summary'!CO58="Yes"),OFFSET('Sanitation Data'!$D$12,0,10*ROW('Sanitation Data'!D52)),NA())</f>
        <v>#N/A</v>
      </c>
      <c r="AA58" s="72" t="e">
        <f ca="true">+IF(AND(ISNUMBER(OFFSET('Sanitation Data'!$E$4,0,10*ROW('Sanitation Data'!E52))),'Data Summary'!CP58="Yes"),100-OFFSET('Sanitation Data'!$E$4,0,10*ROW('Sanitation Data'!E52)),NA())</f>
        <v>#N/A</v>
      </c>
      <c r="AB58" s="72" t="e">
        <f ca="true">+IF(AND(ISNUMBER(OFFSET('Sanitation Data'!$E$6,0,10*ROW('Sanitation Data'!E52))),'Data Summary'!CQ58="Yes"),OFFSET('Sanitation Data'!$E$6,0,10*ROW('Sanitation Data'!E52)),NA())</f>
        <v>#N/A</v>
      </c>
      <c r="AC58" s="72" t="e">
        <f ca="true">+IF(AND(ISNUMBER(OFFSET('Sanitation Data'!$E$10,0,10*ROW('Sanitation Data'!E52))),'Data Summary'!CR58="Yes"),OFFSET('Sanitation Data'!$E$10,0,10*ROW('Sanitation Data'!E52)),NA())</f>
        <v>#N/A</v>
      </c>
      <c r="AD58" s="72" t="e">
        <f ca="true">+IF(AND(ISNUMBER(OFFSET('Sanitation Data'!$E$11,0,10*ROW('Sanitation Data'!E52))),'Data Summary'!CS58="Yes"),OFFSET('Sanitation Data'!$E$11,0,10*ROW('Sanitation Data'!E52)),NA())</f>
        <v>#N/A</v>
      </c>
      <c r="AE58" s="72" t="e">
        <f ca="true">+IF(AND(ISNUMBER(OFFSET('Sanitation Data'!$E$12,0,10*ROW('Sanitation Data'!E52))),'Data Summary'!CT58="Yes"),OFFSET('Sanitation Data'!$E$12,0,10*ROW('Sanitation Data'!E52)),NA())</f>
        <v>#N/A</v>
      </c>
      <c r="AF58" s="72" t="e">
        <f ca="true">+IF(AND(ISNUMBER(OFFSET('Sanitation Data'!$F$4,0,10*ROW('Sanitation Data'!F52))),'Data Summary'!CU58="Yes"),100-OFFSET('Sanitation Data'!$F$4,0,10*ROW('Sanitation Data'!F52)),NA())</f>
        <v>#N/A</v>
      </c>
      <c r="AG58" s="72" t="e">
        <f ca="true">+IF(AND(ISNUMBER(OFFSET('Sanitation Data'!$F$6,0,10*ROW('Sanitation Data'!F52))),'Data Summary'!CV58="Yes"),OFFSET('Sanitation Data'!$F$6,0,10*ROW('Sanitation Data'!F52)),NA())</f>
        <v>#N/A</v>
      </c>
      <c r="AH58" s="72" t="e">
        <f ca="true">+IF(AND(ISNUMBER(OFFSET('Sanitation Data'!$F$10,0,10*ROW('Sanitation Data'!F52))),'Data Summary'!CW58="Yes"),OFFSET('Sanitation Data'!$F$10,0,10*ROW('Sanitation Data'!F52)),NA())</f>
        <v>#N/A</v>
      </c>
      <c r="AI58" s="72" t="e">
        <f ca="true">+IF(AND(ISNUMBER(OFFSET('Sanitation Data'!$F$11,0,10*ROW('Sanitation Data'!F52))),'Data Summary'!CX58="Yes"),OFFSET('Sanitation Data'!$F$11,0,10*ROW('Sanitation Data'!F52)),NA())</f>
        <v>#N/A</v>
      </c>
      <c r="AJ58" s="72" t="e">
        <f ca="true">+IF(AND(ISNUMBER(OFFSET('Sanitation Data'!$F$12,0,10*ROW('Sanitation Data'!F52))),'Data Summary'!CY58="Yes"),OFFSET('Sanitation Data'!$F$12,0,10*ROW('Sanitation Data'!F52)),NA())</f>
        <v>#N/A</v>
      </c>
      <c r="AK58" s="72" t="e">
        <f ca="true">+IF(AND(ISNUMBER(OFFSET('Sanitation Data'!$G$4,0,10*ROW('Sanitation Data'!G52))),'Data Summary'!CZ58="Yes"),100-OFFSET('Sanitation Data'!$G$4,0,10*ROW('Sanitation Data'!G52)),NA())</f>
        <v>#N/A</v>
      </c>
      <c r="AL58" s="72" t="e">
        <f ca="true">+IF(AND(ISNUMBER(OFFSET('Sanitation Data'!$G$6,0,10*ROW('Sanitation Data'!G52))),'Data Summary'!DA58="Yes"),OFFSET('Sanitation Data'!$G$6,0,10*ROW('Sanitation Data'!G52)),NA())</f>
        <v>#N/A</v>
      </c>
      <c r="AM58" s="72" t="e">
        <f ca="true">+IF(AND(ISNUMBER(OFFSET('Sanitation Data'!$G$10,0,10*ROW('Sanitation Data'!G52))),'Data Summary'!DB58="Yes"),OFFSET('Sanitation Data'!$G$10,0,10*ROW('Sanitation Data'!G52)),NA())</f>
        <v>#N/A</v>
      </c>
      <c r="AN58" s="72" t="e">
        <f ca="true">+IF(AND(ISNUMBER(OFFSET('Sanitation Data'!$G$11,0,10*ROW('Sanitation Data'!G52))),'Data Summary'!DC58="Yes"),OFFSET('Sanitation Data'!$G$11,0,10*ROW('Sanitation Data'!G52)),NA())</f>
        <v>#N/A</v>
      </c>
      <c r="AO58" s="72" t="e">
        <f ca="true">+IF(AND(ISNUMBER(OFFSET('Sanitation Data'!$G$12,0,10*ROW('Sanitation Data'!G52))),'Data Summary'!DD58="Yes"),OFFSET('Sanitation Data'!$G$12,0,10*ROW('Sanitation Data'!G52)),NA())</f>
        <v>#N/A</v>
      </c>
      <c r="AP58" s="72" t="e">
        <f ca="true">+IF(AND(ISNUMBER(OFFSET('Sanitation Data'!$H$4,0,10*ROW('Sanitation Data'!H52))),'Data Summary'!DE58="Yes"),100-OFFSET('Sanitation Data'!$H$4,0,10*ROW('Sanitation Data'!H52)),NA())</f>
        <v>#N/A</v>
      </c>
      <c r="AQ58" s="72" t="e">
        <f ca="true">+IF(AND(ISNUMBER(OFFSET('Sanitation Data'!$H$6,0,10*ROW('Sanitation Data'!H52))),'Data Summary'!DF58="Yes"),OFFSET('Sanitation Data'!$H$6,0,10*ROW('Sanitation Data'!H52)),NA())</f>
        <v>#N/A</v>
      </c>
      <c r="AR58" s="72" t="e">
        <f ca="true">+IF(AND(ISNUMBER(OFFSET('Sanitation Data'!$H$10,0,10*ROW('Sanitation Data'!H52))),'Data Summary'!DG58="Yes"),OFFSET('Sanitation Data'!$H$10,0,10*ROW('Sanitation Data'!H52)),NA())</f>
        <v>#N/A</v>
      </c>
      <c r="AS58" s="72" t="e">
        <f ca="true">+IF(AND(ISNUMBER(OFFSET('Sanitation Data'!$H$11,0,10*ROW('Sanitation Data'!H52))),'Data Summary'!DH58="Yes"),OFFSET('Sanitation Data'!$H$11,0,10*ROW('Sanitation Data'!H52)),NA())</f>
        <v>#N/A</v>
      </c>
      <c r="AT58" s="72" t="e">
        <f ca="true">+IF(AND(ISNUMBER(OFFSET('Sanitation Data'!$H$12,0,10*ROW('Sanitation Data'!H52))),'Data Summary'!DI58="Yes"),OFFSET('Sanitation Data'!$H$12,0,10*ROW('Sanitation Data'!H52)),NA())</f>
        <v>#N/A</v>
      </c>
      <c r="AU58" s="72" t="e">
        <f ca="true">+IF(AND(ISNUMBER(OFFSET('Sanitation Data'!$I$4,0,10*ROW('Sanitation Data'!I52))),'Data Summary'!DJ58="Yes"),100-OFFSET('Sanitation Data'!$I$4,0,10*ROW('Sanitation Data'!I52)),NA())</f>
        <v>#N/A</v>
      </c>
      <c r="AV58" s="72" t="e">
        <f ca="true">+IF(AND(ISNUMBER(OFFSET('Sanitation Data'!$I$6,0,10*ROW('Sanitation Data'!I52))),'Data Summary'!DK58="Yes"),OFFSET('Sanitation Data'!$I$6,0,10*ROW('Sanitation Data'!I52)),NA())</f>
        <v>#N/A</v>
      </c>
      <c r="AW58" s="72" t="e">
        <f ca="true">+IF(AND(ISNUMBER(OFFSET('Sanitation Data'!$I$10,0,10*ROW('Sanitation Data'!I52))),'Data Summary'!DL58="Yes"),OFFSET('Sanitation Data'!$I$10,0,10*ROW('Sanitation Data'!I52)),NA())</f>
        <v>#N/A</v>
      </c>
      <c r="AX58" s="72" t="e">
        <f ca="true">+IF(AND(ISNUMBER(OFFSET('Sanitation Data'!$I$11,0,10*ROW('Sanitation Data'!I52))),'Data Summary'!DM58="Yes"),OFFSET('Sanitation Data'!$I$11,0,10*ROW('Sanitation Data'!I52)),NA())</f>
        <v>#N/A</v>
      </c>
      <c r="AY58" s="72" t="e">
        <f ca="true">+IF(AND(ISNUMBER(OFFSET('Sanitation Data'!$I$12,0,10*ROW('Sanitation Data'!I52))),'Data Summary'!DN58="Yes"),OFFSET('Sanitation Data'!$I$12,0,10*ROW('Sanitation Data'!I52)),NA())</f>
        <v>#N/A</v>
      </c>
      <c r="AZ58" s="73" t="e">
        <f ca="true">+IF(AND(ISNUMBER(OFFSET('Hygiene Data'!$D$5,0,10*ROW('Hygiene Data'!D52))),'Data Summary'!DO58="Yes"),OFFSET('Hygiene Data'!$D$5,0,10*ROW('Hygiene Data'!D52)),NA())</f>
        <v>#N/A</v>
      </c>
      <c r="BA58" s="73" t="e">
        <f ca="true">+IF(AND(ISNUMBER(OFFSET('Hygiene Data'!$D$7,0,10*ROW('Hygiene Data'!D52))),'Data Summary'!DP58="Yes"),OFFSET('Hygiene Data'!$D$7,0,10*ROW('Hygiene Data'!D52)),NA())</f>
        <v>#N/A</v>
      </c>
      <c r="BB58" s="73" t="e">
        <f ca="true">+IF(AND(ISNUMBER(OFFSET('Hygiene Data'!$D$9,0,10*ROW('Hygiene Data'!D52))),'Data Summary'!DQ58="Yes"),OFFSET('Hygiene Data'!$D$9,0,10*ROW('Hygiene Data'!D52)),NA())</f>
        <v>#N/A</v>
      </c>
      <c r="BC58" s="73" t="e">
        <f ca="true">+IF(AND(ISNUMBER(OFFSET('Hygiene Data'!$E$5,0,10*ROW('Hygiene Data'!E52))),'Data Summary'!DR58="Yes"),OFFSET('Hygiene Data'!$E$5,0,10*ROW('Hygiene Data'!E52)),NA())</f>
        <v>#N/A</v>
      </c>
      <c r="BD58" s="73" t="e">
        <f ca="true">+IF(AND(ISNUMBER(OFFSET('Hygiene Data'!$E$7,0,10*ROW('Hygiene Data'!E52))),'Data Summary'!DS58="Yes"),OFFSET('Hygiene Data'!$E$7,0,10*ROW('Hygiene Data'!E52)),NA())</f>
        <v>#N/A</v>
      </c>
      <c r="BE58" s="73" t="e">
        <f ca="true">+IF(AND(ISNUMBER(OFFSET('Hygiene Data'!$E$9,0,10*ROW('Hygiene Data'!E52))),'Data Summary'!DT58="Yes"),OFFSET('Hygiene Data'!$E$9,0,10*ROW('Hygiene Data'!E52)),NA())</f>
        <v>#N/A</v>
      </c>
      <c r="BF58" s="73" t="e">
        <f ca="true">+IF(AND(ISNUMBER(OFFSET('Hygiene Data'!$F$5,0,10*ROW('Hygiene Data'!F52))),'Data Summary'!DU58="Yes"),OFFSET('Hygiene Data'!$F$5,0,10*ROW('Hygiene Data'!F52)),NA())</f>
        <v>#N/A</v>
      </c>
      <c r="BG58" s="73" t="e">
        <f ca="true">+IF(AND(ISNUMBER(OFFSET('Hygiene Data'!$F$7,0,10*ROW('Hygiene Data'!F52))),'Data Summary'!DV58="Yes"),OFFSET('Hygiene Data'!$F$7,0,10*ROW('Hygiene Data'!F52)),NA())</f>
        <v>#N/A</v>
      </c>
      <c r="BH58" s="73" t="e">
        <f ca="true">+IF(AND(ISNUMBER(OFFSET('Hygiene Data'!$F$9,0,10*ROW('Hygiene Data'!F52))),'Data Summary'!DW58="Yes"),OFFSET('Hygiene Data'!$F$9,0,10*ROW('Hygiene Data'!F52)),NA())</f>
        <v>#N/A</v>
      </c>
      <c r="BI58" s="73" t="e">
        <f ca="true">+IF(AND(ISNUMBER(OFFSET('Hygiene Data'!$G$5,0,10*ROW('Hygiene Data'!G52))),'Data Summary'!DX58="Yes"),OFFSET('Hygiene Data'!$G$5,0,10*ROW('Hygiene Data'!G52)),NA())</f>
        <v>#N/A</v>
      </c>
      <c r="BJ58" s="73" t="e">
        <f ca="true">+IF(AND(ISNUMBER(OFFSET('Hygiene Data'!$G$7,0,10*ROW('Hygiene Data'!G52))),'Data Summary'!DY58="Yes"),OFFSET('Hygiene Data'!$G$7,0,10*ROW('Hygiene Data'!G52)),NA())</f>
        <v>#N/A</v>
      </c>
      <c r="BK58" s="73" t="e">
        <f ca="true">+IF(AND(ISNUMBER(OFFSET('Hygiene Data'!$G$9,0,10*ROW('Hygiene Data'!G52))),'Data Summary'!DZ58="Yes"),OFFSET('Hygiene Data'!$G$9,0,10*ROW('Hygiene Data'!G52)),NA())</f>
        <v>#N/A</v>
      </c>
      <c r="BL58" s="73" t="e">
        <f ca="true">+IF(AND(ISNUMBER(OFFSET('Hygiene Data'!$H$5,0,10*ROW('Hygiene Data'!H52))),'Data Summary'!EA58="Yes"),OFFSET('Hygiene Data'!$H$5,0,10*ROW('Hygiene Data'!H52)),NA())</f>
        <v>#N/A</v>
      </c>
      <c r="BM58" s="73" t="e">
        <f ca="true">+IF(AND(ISNUMBER(OFFSET('Hygiene Data'!$H$7,0,10*ROW('Hygiene Data'!H52))),'Data Summary'!EB58="Yes"),OFFSET('Hygiene Data'!$H$7,0,10*ROW('Hygiene Data'!H52)),NA())</f>
        <v>#N/A</v>
      </c>
      <c r="BN58" s="73" t="e">
        <f ca="true">+IF(AND(ISNUMBER(OFFSET('Hygiene Data'!$H$9,0,10*ROW('Hygiene Data'!H52))),'Data Summary'!EC58="Yes"),OFFSET('Hygiene Data'!$H$9,0,10*ROW('Hygiene Data'!H52)),NA())</f>
        <v>#N/A</v>
      </c>
      <c r="BO58" s="73" t="e">
        <f ca="true">+IF(AND(ISNUMBER(OFFSET('Hygiene Data'!$I$5,0,10*ROW('Hygiene Data'!I52))),'Data Summary'!ED58="Yes"),OFFSET('Hygiene Data'!$I$5,0,10*ROW('Hygiene Data'!I52)),NA())</f>
        <v>#N/A</v>
      </c>
      <c r="BP58" s="73" t="e">
        <f ca="true">+IF(AND(ISNUMBER(OFFSET('Hygiene Data'!$I$7,0,10*ROW('Hygiene Data'!I52))),'Data Summary'!EE58="Yes"),OFFSET('Hygiene Data'!$I$7,0,10*ROW('Hygiene Data'!I52)),NA())</f>
        <v>#N/A</v>
      </c>
      <c r="BQ58" s="73" t="e">
        <f ca="true">+IF(AND(ISNUMBER(OFFSET('Hygiene Data'!$I$9,0,10*ROW('Hygiene Data'!I52))),'Data Summary'!EF58="Yes"),OFFSET('Hygiene Data'!$I$9,0,10*ROW('Hygiene Data'!I52)),NA())</f>
        <v>#N/A</v>
      </c>
    </row>
    <row xmlns:x14ac="http://schemas.microsoft.com/office/spreadsheetml/2009/9/ac" r="59" x14ac:dyDescent="0.2">
      <c r="A59" s="294" t="e">
        <f ca="true">+RIGHT('Data Summary'!A59,LEN('Data Summary'!A59)-9)</f>
        <v>#VALUE!</v>
      </c>
      <c r="B59" s="28" t="str">
        <f ca="true">+IF(ISTEXT('Data Summary'!B59),'Data Summary'!B59,"")</f>
        <v/>
      </c>
      <c r="C59" s="293" t="e">
        <f ca="true">+VALUE('Data Summary'!C59)</f>
        <v>#VALUE!</v>
      </c>
      <c r="D59" s="71" t="e">
        <f ca="true">+IF(AND(ISNUMBER(OFFSET('Water Data'!$D$4,0,10*ROW('Water Data'!D53))),'Data Summary'!BS59="Yes"),100-OFFSET('Water Data'!$D$4,0,10*ROW('Water Data'!D53)),NA())</f>
        <v>#N/A</v>
      </c>
      <c r="E59" s="71" t="e">
        <f ca="true">+IF(AND(ISNUMBER(OFFSET('Water Data'!$D$6,0,10*ROW('Water Data'!D53))),'Data Summary'!BT59="Yes"),OFFSET('Water Data'!$D$6,0,10*ROW('Water Data'!D53)),NA())</f>
        <v>#N/A</v>
      </c>
      <c r="F59" s="71" t="e">
        <f ca="true">+IF(AND(ISNUMBER(OFFSET('Water Data'!$D$9,0,10*ROW('Water Data'!D53))),'Data Summary'!BU59="Yes"),OFFSET('Water Data'!$D$9,0,10*ROW('Water Data'!D53)),NA())</f>
        <v>#N/A</v>
      </c>
      <c r="G59" s="71" t="e">
        <f ca="true">+IF(AND(ISNUMBER(OFFSET('Water Data'!$E$4,0,10*ROW('Water Data'!E53))),'Data Summary'!BV59="Yes"),100-OFFSET('Water Data'!$E$4,0,10*ROW('Water Data'!E53)),NA())</f>
        <v>#N/A</v>
      </c>
      <c r="H59" s="71" t="e">
        <f ca="true">+IF(AND(ISNUMBER(OFFSET('Water Data'!$E$6,0,10*ROW('Water Data'!E53))),'Data Summary'!BW59="Yes"),OFFSET('Water Data'!$E$6,0,10*ROW('Water Data'!E53)),NA())</f>
        <v>#N/A</v>
      </c>
      <c r="I59" s="71" t="e">
        <f ca="true">+IF(AND(ISNUMBER(OFFSET('Water Data'!$E$9,0,10*ROW('Water Data'!E53))),'Data Summary'!BX59="Yes"),OFFSET('Water Data'!$E$9,0,10*ROW('Water Data'!E53)),NA())</f>
        <v>#N/A</v>
      </c>
      <c r="J59" s="71" t="e">
        <f ca="true">+IF(AND(ISNUMBER(OFFSET('Water Data'!$F$4,0,10*ROW('Water Data'!F53))),'Data Summary'!BY59="Yes"),100-OFFSET('Water Data'!$F$4,0,10*ROW('Water Data'!F53)),NA())</f>
        <v>#N/A</v>
      </c>
      <c r="K59" s="71" t="e">
        <f ca="true">+IF(AND(ISNUMBER(OFFSET('Water Data'!$F$6,0,10*ROW('Water Data'!F53))),'Data Summary'!BZ59="Yes"),OFFSET('Water Data'!$F$6,0,10*ROW('Water Data'!F53)),NA())</f>
        <v>#N/A</v>
      </c>
      <c r="L59" s="71" t="e">
        <f ca="true">+IF(AND(ISNUMBER(OFFSET('Water Data'!$F$9,0,10*ROW('Water Data'!F53))),'Data Summary'!CA59="Yes"),OFFSET('Water Data'!$F$9,0,10*ROW('Water Data'!F53)),NA())</f>
        <v>#N/A</v>
      </c>
      <c r="M59" s="71" t="e">
        <f ca="true">+IF(AND(ISNUMBER(OFFSET('Water Data'!$G$4,0,10*ROW('Water Data'!G53))),'Data Summary'!CB59="Yes"),100-OFFSET('Water Data'!$G$4,0,10*ROW('Water Data'!G53)),NA())</f>
        <v>#N/A</v>
      </c>
      <c r="N59" s="71" t="e">
        <f ca="true">+IF(AND(ISNUMBER(OFFSET('Water Data'!$G$6,0,10*ROW('Water Data'!G53))),'Data Summary'!CC59="Yes"),OFFSET('Water Data'!$G$6,0,10*ROW('Water Data'!G53)),NA())</f>
        <v>#N/A</v>
      </c>
      <c r="O59" s="71" t="e">
        <f ca="true">+IF(AND(ISNUMBER(OFFSET('Water Data'!$G$9,0,10*ROW('Water Data'!G53))),'Data Summary'!CD59="Yes"),OFFSET('Water Data'!$G$9,0,10*ROW('Water Data'!G53)),NA())</f>
        <v>#N/A</v>
      </c>
      <c r="P59" s="71" t="e">
        <f ca="true">+IF(AND(ISNUMBER(OFFSET('Water Data'!$H$4,0,10*ROW('Water Data'!H53))),'Data Summary'!CE59="Yes"),100-OFFSET('Water Data'!$H$4,0,10*ROW('Water Data'!H53)),NA())</f>
        <v>#N/A</v>
      </c>
      <c r="Q59" s="71" t="e">
        <f ca="true">+IF(AND(ISNUMBER(OFFSET('Water Data'!$H$6,0,10*ROW('Water Data'!H53))),'Data Summary'!CF59="Yes"),OFFSET('Water Data'!$H$6,0,10*ROW('Water Data'!H53)),NA())</f>
        <v>#N/A</v>
      </c>
      <c r="R59" s="71" t="e">
        <f ca="true">+IF(AND(ISNUMBER(OFFSET('Water Data'!$H$9,0,10*ROW('Water Data'!H53))),'Data Summary'!CG59="Yes"),OFFSET('Water Data'!$H$9,0,10*ROW('Water Data'!H53)),NA())</f>
        <v>#N/A</v>
      </c>
      <c r="S59" s="71" t="e">
        <f ca="true">+IF(AND(ISNUMBER(OFFSET('Water Data'!$I$4,0,10*ROW('Water Data'!I53))),'Data Summary'!CH59="Yes"),100-OFFSET('Water Data'!$I$4,0,10*ROW('Water Data'!I53)),NA())</f>
        <v>#N/A</v>
      </c>
      <c r="T59" s="71" t="e">
        <f ca="true">+IF(AND(ISNUMBER(OFFSET('Water Data'!$I$6,0,10*ROW('Water Data'!I53))),'Data Summary'!CI59="Yes"),OFFSET('Water Data'!$I$6,0,10*ROW('Water Data'!I53)),NA())</f>
        <v>#N/A</v>
      </c>
      <c r="U59" s="71" t="e">
        <f ca="true">+IF(AND(ISNUMBER(OFFSET('Water Data'!$I$9,0,10*ROW('Water Data'!I53))),'Data Summary'!CJ59="Yes"),OFFSET('Water Data'!$I$9,0,10*ROW('Water Data'!I53)),NA())</f>
        <v>#N/A</v>
      </c>
      <c r="V59" s="72" t="e">
        <f ca="true">+IF(AND(ISNUMBER(OFFSET('Sanitation Data'!$D$4,0,10*ROW('Sanitation Data'!D53))),'Data Summary'!CK59="Yes"),100-OFFSET('Sanitation Data'!$D$4,0,10*ROW('Sanitation Data'!D53)),NA())</f>
        <v>#N/A</v>
      </c>
      <c r="W59" s="72" t="e">
        <f ca="true">+IF(AND(ISNUMBER(OFFSET('Sanitation Data'!$D$6,0,10*ROW('Sanitation Data'!D53))),'Data Summary'!CL59="Yes"),OFFSET('Sanitation Data'!$D$6,0,10*ROW('Sanitation Data'!D53)),NA())</f>
        <v>#N/A</v>
      </c>
      <c r="X59" s="72" t="e">
        <f ca="true">+IF(AND(ISNUMBER(OFFSET('Sanitation Data'!$D$10,0,10*ROW('Sanitation Data'!D53))),'Data Summary'!CM59="Yes"),OFFSET('Sanitation Data'!$D$10,0,10*ROW('Sanitation Data'!D53)),NA())</f>
        <v>#N/A</v>
      </c>
      <c r="Y59" s="72" t="e">
        <f ca="true">+IF(AND(ISNUMBER(OFFSET('Sanitation Data'!$D$11,0,10*ROW('Sanitation Data'!D53))),'Data Summary'!CN59="Yes"),OFFSET('Sanitation Data'!$D$11,0,10*ROW('Sanitation Data'!D53)),NA())</f>
        <v>#N/A</v>
      </c>
      <c r="Z59" s="72" t="e">
        <f ca="true">+IF(AND(ISNUMBER(OFFSET('Sanitation Data'!$D$12,0,10*ROW('Sanitation Data'!D53))),'Data Summary'!CO59="Yes"),OFFSET('Sanitation Data'!$D$12,0,10*ROW('Sanitation Data'!D53)),NA())</f>
        <v>#N/A</v>
      </c>
      <c r="AA59" s="72" t="e">
        <f ca="true">+IF(AND(ISNUMBER(OFFSET('Sanitation Data'!$E$4,0,10*ROW('Sanitation Data'!E53))),'Data Summary'!CP59="Yes"),100-OFFSET('Sanitation Data'!$E$4,0,10*ROW('Sanitation Data'!E53)),NA())</f>
        <v>#N/A</v>
      </c>
      <c r="AB59" s="72" t="e">
        <f ca="true">+IF(AND(ISNUMBER(OFFSET('Sanitation Data'!$E$6,0,10*ROW('Sanitation Data'!E53))),'Data Summary'!CQ59="Yes"),OFFSET('Sanitation Data'!$E$6,0,10*ROW('Sanitation Data'!E53)),NA())</f>
        <v>#N/A</v>
      </c>
      <c r="AC59" s="72" t="e">
        <f ca="true">+IF(AND(ISNUMBER(OFFSET('Sanitation Data'!$E$10,0,10*ROW('Sanitation Data'!E53))),'Data Summary'!CR59="Yes"),OFFSET('Sanitation Data'!$E$10,0,10*ROW('Sanitation Data'!E53)),NA())</f>
        <v>#N/A</v>
      </c>
      <c r="AD59" s="72" t="e">
        <f ca="true">+IF(AND(ISNUMBER(OFFSET('Sanitation Data'!$E$11,0,10*ROW('Sanitation Data'!E53))),'Data Summary'!CS59="Yes"),OFFSET('Sanitation Data'!$E$11,0,10*ROW('Sanitation Data'!E53)),NA())</f>
        <v>#N/A</v>
      </c>
      <c r="AE59" s="72" t="e">
        <f ca="true">+IF(AND(ISNUMBER(OFFSET('Sanitation Data'!$E$12,0,10*ROW('Sanitation Data'!E53))),'Data Summary'!CT59="Yes"),OFFSET('Sanitation Data'!$E$12,0,10*ROW('Sanitation Data'!E53)),NA())</f>
        <v>#N/A</v>
      </c>
      <c r="AF59" s="72" t="e">
        <f ca="true">+IF(AND(ISNUMBER(OFFSET('Sanitation Data'!$F$4,0,10*ROW('Sanitation Data'!F53))),'Data Summary'!CU59="Yes"),100-OFFSET('Sanitation Data'!$F$4,0,10*ROW('Sanitation Data'!F53)),NA())</f>
        <v>#N/A</v>
      </c>
      <c r="AG59" s="72" t="e">
        <f ca="true">+IF(AND(ISNUMBER(OFFSET('Sanitation Data'!$F$6,0,10*ROW('Sanitation Data'!F53))),'Data Summary'!CV59="Yes"),OFFSET('Sanitation Data'!$F$6,0,10*ROW('Sanitation Data'!F53)),NA())</f>
        <v>#N/A</v>
      </c>
      <c r="AH59" s="72" t="e">
        <f ca="true">+IF(AND(ISNUMBER(OFFSET('Sanitation Data'!$F$10,0,10*ROW('Sanitation Data'!F53))),'Data Summary'!CW59="Yes"),OFFSET('Sanitation Data'!$F$10,0,10*ROW('Sanitation Data'!F53)),NA())</f>
        <v>#N/A</v>
      </c>
      <c r="AI59" s="72" t="e">
        <f ca="true">+IF(AND(ISNUMBER(OFFSET('Sanitation Data'!$F$11,0,10*ROW('Sanitation Data'!F53))),'Data Summary'!CX59="Yes"),OFFSET('Sanitation Data'!$F$11,0,10*ROW('Sanitation Data'!F53)),NA())</f>
        <v>#N/A</v>
      </c>
      <c r="AJ59" s="72" t="e">
        <f ca="true">+IF(AND(ISNUMBER(OFFSET('Sanitation Data'!$F$12,0,10*ROW('Sanitation Data'!F53))),'Data Summary'!CY59="Yes"),OFFSET('Sanitation Data'!$F$12,0,10*ROW('Sanitation Data'!F53)),NA())</f>
        <v>#N/A</v>
      </c>
      <c r="AK59" s="72" t="e">
        <f ca="true">+IF(AND(ISNUMBER(OFFSET('Sanitation Data'!$G$4,0,10*ROW('Sanitation Data'!G53))),'Data Summary'!CZ59="Yes"),100-OFFSET('Sanitation Data'!$G$4,0,10*ROW('Sanitation Data'!G53)),NA())</f>
        <v>#N/A</v>
      </c>
      <c r="AL59" s="72" t="e">
        <f ca="true">+IF(AND(ISNUMBER(OFFSET('Sanitation Data'!$G$6,0,10*ROW('Sanitation Data'!G53))),'Data Summary'!DA59="Yes"),OFFSET('Sanitation Data'!$G$6,0,10*ROW('Sanitation Data'!G53)),NA())</f>
        <v>#N/A</v>
      </c>
      <c r="AM59" s="72" t="e">
        <f ca="true">+IF(AND(ISNUMBER(OFFSET('Sanitation Data'!$G$10,0,10*ROW('Sanitation Data'!G53))),'Data Summary'!DB59="Yes"),OFFSET('Sanitation Data'!$G$10,0,10*ROW('Sanitation Data'!G53)),NA())</f>
        <v>#N/A</v>
      </c>
      <c r="AN59" s="72" t="e">
        <f ca="true">+IF(AND(ISNUMBER(OFFSET('Sanitation Data'!$G$11,0,10*ROW('Sanitation Data'!G53))),'Data Summary'!DC59="Yes"),OFFSET('Sanitation Data'!$G$11,0,10*ROW('Sanitation Data'!G53)),NA())</f>
        <v>#N/A</v>
      </c>
      <c r="AO59" s="72" t="e">
        <f ca="true">+IF(AND(ISNUMBER(OFFSET('Sanitation Data'!$G$12,0,10*ROW('Sanitation Data'!G53))),'Data Summary'!DD59="Yes"),OFFSET('Sanitation Data'!$G$12,0,10*ROW('Sanitation Data'!G53)),NA())</f>
        <v>#N/A</v>
      </c>
      <c r="AP59" s="72" t="e">
        <f ca="true">+IF(AND(ISNUMBER(OFFSET('Sanitation Data'!$H$4,0,10*ROW('Sanitation Data'!H53))),'Data Summary'!DE59="Yes"),100-OFFSET('Sanitation Data'!$H$4,0,10*ROW('Sanitation Data'!H53)),NA())</f>
        <v>#N/A</v>
      </c>
      <c r="AQ59" s="72" t="e">
        <f ca="true">+IF(AND(ISNUMBER(OFFSET('Sanitation Data'!$H$6,0,10*ROW('Sanitation Data'!H53))),'Data Summary'!DF59="Yes"),OFFSET('Sanitation Data'!$H$6,0,10*ROW('Sanitation Data'!H53)),NA())</f>
        <v>#N/A</v>
      </c>
      <c r="AR59" s="72" t="e">
        <f ca="true">+IF(AND(ISNUMBER(OFFSET('Sanitation Data'!$H$10,0,10*ROW('Sanitation Data'!H53))),'Data Summary'!DG59="Yes"),OFFSET('Sanitation Data'!$H$10,0,10*ROW('Sanitation Data'!H53)),NA())</f>
        <v>#N/A</v>
      </c>
      <c r="AS59" s="72" t="e">
        <f ca="true">+IF(AND(ISNUMBER(OFFSET('Sanitation Data'!$H$11,0,10*ROW('Sanitation Data'!H53))),'Data Summary'!DH59="Yes"),OFFSET('Sanitation Data'!$H$11,0,10*ROW('Sanitation Data'!H53)),NA())</f>
        <v>#N/A</v>
      </c>
      <c r="AT59" s="72" t="e">
        <f ca="true">+IF(AND(ISNUMBER(OFFSET('Sanitation Data'!$H$12,0,10*ROW('Sanitation Data'!H53))),'Data Summary'!DI59="Yes"),OFFSET('Sanitation Data'!$H$12,0,10*ROW('Sanitation Data'!H53)),NA())</f>
        <v>#N/A</v>
      </c>
      <c r="AU59" s="72" t="e">
        <f ca="true">+IF(AND(ISNUMBER(OFFSET('Sanitation Data'!$I$4,0,10*ROW('Sanitation Data'!I53))),'Data Summary'!DJ59="Yes"),100-OFFSET('Sanitation Data'!$I$4,0,10*ROW('Sanitation Data'!I53)),NA())</f>
        <v>#N/A</v>
      </c>
      <c r="AV59" s="72" t="e">
        <f ca="true">+IF(AND(ISNUMBER(OFFSET('Sanitation Data'!$I$6,0,10*ROW('Sanitation Data'!I53))),'Data Summary'!DK59="Yes"),OFFSET('Sanitation Data'!$I$6,0,10*ROW('Sanitation Data'!I53)),NA())</f>
        <v>#N/A</v>
      </c>
      <c r="AW59" s="72" t="e">
        <f ca="true">+IF(AND(ISNUMBER(OFFSET('Sanitation Data'!$I$10,0,10*ROW('Sanitation Data'!I53))),'Data Summary'!DL59="Yes"),OFFSET('Sanitation Data'!$I$10,0,10*ROW('Sanitation Data'!I53)),NA())</f>
        <v>#N/A</v>
      </c>
      <c r="AX59" s="72" t="e">
        <f ca="true">+IF(AND(ISNUMBER(OFFSET('Sanitation Data'!$I$11,0,10*ROW('Sanitation Data'!I53))),'Data Summary'!DM59="Yes"),OFFSET('Sanitation Data'!$I$11,0,10*ROW('Sanitation Data'!I53)),NA())</f>
        <v>#N/A</v>
      </c>
      <c r="AY59" s="72" t="e">
        <f ca="true">+IF(AND(ISNUMBER(OFFSET('Sanitation Data'!$I$12,0,10*ROW('Sanitation Data'!I53))),'Data Summary'!DN59="Yes"),OFFSET('Sanitation Data'!$I$12,0,10*ROW('Sanitation Data'!I53)),NA())</f>
        <v>#N/A</v>
      </c>
      <c r="AZ59" s="73" t="e">
        <f ca="true">+IF(AND(ISNUMBER(OFFSET('Hygiene Data'!$D$5,0,10*ROW('Hygiene Data'!D53))),'Data Summary'!DO59="Yes"),OFFSET('Hygiene Data'!$D$5,0,10*ROW('Hygiene Data'!D53)),NA())</f>
        <v>#N/A</v>
      </c>
      <c r="BA59" s="73" t="e">
        <f ca="true">+IF(AND(ISNUMBER(OFFSET('Hygiene Data'!$D$7,0,10*ROW('Hygiene Data'!D53))),'Data Summary'!DP59="Yes"),OFFSET('Hygiene Data'!$D$7,0,10*ROW('Hygiene Data'!D53)),NA())</f>
        <v>#N/A</v>
      </c>
      <c r="BB59" s="73" t="e">
        <f ca="true">+IF(AND(ISNUMBER(OFFSET('Hygiene Data'!$D$9,0,10*ROW('Hygiene Data'!D53))),'Data Summary'!DQ59="Yes"),OFFSET('Hygiene Data'!$D$9,0,10*ROW('Hygiene Data'!D53)),NA())</f>
        <v>#N/A</v>
      </c>
      <c r="BC59" s="73" t="e">
        <f ca="true">+IF(AND(ISNUMBER(OFFSET('Hygiene Data'!$E$5,0,10*ROW('Hygiene Data'!E53))),'Data Summary'!DR59="Yes"),OFFSET('Hygiene Data'!$E$5,0,10*ROW('Hygiene Data'!E53)),NA())</f>
        <v>#N/A</v>
      </c>
      <c r="BD59" s="73" t="e">
        <f ca="true">+IF(AND(ISNUMBER(OFFSET('Hygiene Data'!$E$7,0,10*ROW('Hygiene Data'!E53))),'Data Summary'!DS59="Yes"),OFFSET('Hygiene Data'!$E$7,0,10*ROW('Hygiene Data'!E53)),NA())</f>
        <v>#N/A</v>
      </c>
      <c r="BE59" s="73" t="e">
        <f ca="true">+IF(AND(ISNUMBER(OFFSET('Hygiene Data'!$E$9,0,10*ROW('Hygiene Data'!E53))),'Data Summary'!DT59="Yes"),OFFSET('Hygiene Data'!$E$9,0,10*ROW('Hygiene Data'!E53)),NA())</f>
        <v>#N/A</v>
      </c>
      <c r="BF59" s="73" t="e">
        <f ca="true">+IF(AND(ISNUMBER(OFFSET('Hygiene Data'!$F$5,0,10*ROW('Hygiene Data'!F53))),'Data Summary'!DU59="Yes"),OFFSET('Hygiene Data'!$F$5,0,10*ROW('Hygiene Data'!F53)),NA())</f>
        <v>#N/A</v>
      </c>
      <c r="BG59" s="73" t="e">
        <f ca="true">+IF(AND(ISNUMBER(OFFSET('Hygiene Data'!$F$7,0,10*ROW('Hygiene Data'!F53))),'Data Summary'!DV59="Yes"),OFFSET('Hygiene Data'!$F$7,0,10*ROW('Hygiene Data'!F53)),NA())</f>
        <v>#N/A</v>
      </c>
      <c r="BH59" s="73" t="e">
        <f ca="true">+IF(AND(ISNUMBER(OFFSET('Hygiene Data'!$F$9,0,10*ROW('Hygiene Data'!F53))),'Data Summary'!DW59="Yes"),OFFSET('Hygiene Data'!$F$9,0,10*ROW('Hygiene Data'!F53)),NA())</f>
        <v>#N/A</v>
      </c>
      <c r="BI59" s="73" t="e">
        <f ca="true">+IF(AND(ISNUMBER(OFFSET('Hygiene Data'!$G$5,0,10*ROW('Hygiene Data'!G53))),'Data Summary'!DX59="Yes"),OFFSET('Hygiene Data'!$G$5,0,10*ROW('Hygiene Data'!G53)),NA())</f>
        <v>#N/A</v>
      </c>
      <c r="BJ59" s="73" t="e">
        <f ca="true">+IF(AND(ISNUMBER(OFFSET('Hygiene Data'!$G$7,0,10*ROW('Hygiene Data'!G53))),'Data Summary'!DY59="Yes"),OFFSET('Hygiene Data'!$G$7,0,10*ROW('Hygiene Data'!G53)),NA())</f>
        <v>#N/A</v>
      </c>
      <c r="BK59" s="73" t="e">
        <f ca="true">+IF(AND(ISNUMBER(OFFSET('Hygiene Data'!$G$9,0,10*ROW('Hygiene Data'!G53))),'Data Summary'!DZ59="Yes"),OFFSET('Hygiene Data'!$G$9,0,10*ROW('Hygiene Data'!G53)),NA())</f>
        <v>#N/A</v>
      </c>
      <c r="BL59" s="73" t="e">
        <f ca="true">+IF(AND(ISNUMBER(OFFSET('Hygiene Data'!$H$5,0,10*ROW('Hygiene Data'!H53))),'Data Summary'!EA59="Yes"),OFFSET('Hygiene Data'!$H$5,0,10*ROW('Hygiene Data'!H53)),NA())</f>
        <v>#N/A</v>
      </c>
      <c r="BM59" s="73" t="e">
        <f ca="true">+IF(AND(ISNUMBER(OFFSET('Hygiene Data'!$H$7,0,10*ROW('Hygiene Data'!H53))),'Data Summary'!EB59="Yes"),OFFSET('Hygiene Data'!$H$7,0,10*ROW('Hygiene Data'!H53)),NA())</f>
        <v>#N/A</v>
      </c>
      <c r="BN59" s="73" t="e">
        <f ca="true">+IF(AND(ISNUMBER(OFFSET('Hygiene Data'!$H$9,0,10*ROW('Hygiene Data'!H53))),'Data Summary'!EC59="Yes"),OFFSET('Hygiene Data'!$H$9,0,10*ROW('Hygiene Data'!H53)),NA())</f>
        <v>#N/A</v>
      </c>
      <c r="BO59" s="73" t="e">
        <f ca="true">+IF(AND(ISNUMBER(OFFSET('Hygiene Data'!$I$5,0,10*ROW('Hygiene Data'!I53))),'Data Summary'!ED59="Yes"),OFFSET('Hygiene Data'!$I$5,0,10*ROW('Hygiene Data'!I53)),NA())</f>
        <v>#N/A</v>
      </c>
      <c r="BP59" s="73" t="e">
        <f ca="true">+IF(AND(ISNUMBER(OFFSET('Hygiene Data'!$I$7,0,10*ROW('Hygiene Data'!I53))),'Data Summary'!EE59="Yes"),OFFSET('Hygiene Data'!$I$7,0,10*ROW('Hygiene Data'!I53)),NA())</f>
        <v>#N/A</v>
      </c>
      <c r="BQ59" s="73" t="e">
        <f ca="true">+IF(AND(ISNUMBER(OFFSET('Hygiene Data'!$I$9,0,10*ROW('Hygiene Data'!I53))),'Data Summary'!EF59="Yes"),OFFSET('Hygiene Data'!$I$9,0,10*ROW('Hygiene Data'!I53)),NA())</f>
        <v>#N/A</v>
      </c>
    </row>
    <row xmlns:x14ac="http://schemas.microsoft.com/office/spreadsheetml/2009/9/ac" r="60" x14ac:dyDescent="0.2">
      <c r="A60" s="294" t="e">
        <f ca="true">+RIGHT('Data Summary'!A60,LEN('Data Summary'!A60)-9)</f>
        <v>#VALUE!</v>
      </c>
      <c r="B60" s="28" t="str">
        <f ca="true">+IF(ISTEXT('Data Summary'!B60),'Data Summary'!B60,"")</f>
        <v/>
      </c>
      <c r="C60" s="293" t="e">
        <f ca="true">+VALUE('Data Summary'!C60)</f>
        <v>#VALUE!</v>
      </c>
      <c r="D60" s="71" t="e">
        <f ca="true">+IF(AND(ISNUMBER(OFFSET('Water Data'!$D$4,0,10*ROW('Water Data'!D54))),'Data Summary'!BS60="Yes"),100-OFFSET('Water Data'!$D$4,0,10*ROW('Water Data'!D54)),NA())</f>
        <v>#N/A</v>
      </c>
      <c r="E60" s="71" t="e">
        <f ca="true">+IF(AND(ISNUMBER(OFFSET('Water Data'!$D$6,0,10*ROW('Water Data'!D54))),'Data Summary'!BT60="Yes"),OFFSET('Water Data'!$D$6,0,10*ROW('Water Data'!D54)),NA())</f>
        <v>#N/A</v>
      </c>
      <c r="F60" s="71" t="e">
        <f ca="true">+IF(AND(ISNUMBER(OFFSET('Water Data'!$D$9,0,10*ROW('Water Data'!D54))),'Data Summary'!BU60="Yes"),OFFSET('Water Data'!$D$9,0,10*ROW('Water Data'!D54)),NA())</f>
        <v>#N/A</v>
      </c>
      <c r="G60" s="71" t="e">
        <f ca="true">+IF(AND(ISNUMBER(OFFSET('Water Data'!$E$4,0,10*ROW('Water Data'!E54))),'Data Summary'!BV60="Yes"),100-OFFSET('Water Data'!$E$4,0,10*ROW('Water Data'!E54)),NA())</f>
        <v>#N/A</v>
      </c>
      <c r="H60" s="71" t="e">
        <f ca="true">+IF(AND(ISNUMBER(OFFSET('Water Data'!$E$6,0,10*ROW('Water Data'!E54))),'Data Summary'!BW60="Yes"),OFFSET('Water Data'!$E$6,0,10*ROW('Water Data'!E54)),NA())</f>
        <v>#N/A</v>
      </c>
      <c r="I60" s="71" t="e">
        <f ca="true">+IF(AND(ISNUMBER(OFFSET('Water Data'!$E$9,0,10*ROW('Water Data'!E54))),'Data Summary'!BX60="Yes"),OFFSET('Water Data'!$E$9,0,10*ROW('Water Data'!E54)),NA())</f>
        <v>#N/A</v>
      </c>
      <c r="J60" s="71" t="e">
        <f ca="true">+IF(AND(ISNUMBER(OFFSET('Water Data'!$F$4,0,10*ROW('Water Data'!F54))),'Data Summary'!BY60="Yes"),100-OFFSET('Water Data'!$F$4,0,10*ROW('Water Data'!F54)),NA())</f>
        <v>#N/A</v>
      </c>
      <c r="K60" s="71" t="e">
        <f ca="true">+IF(AND(ISNUMBER(OFFSET('Water Data'!$F$6,0,10*ROW('Water Data'!F54))),'Data Summary'!BZ60="Yes"),OFFSET('Water Data'!$F$6,0,10*ROW('Water Data'!F54)),NA())</f>
        <v>#N/A</v>
      </c>
      <c r="L60" s="71" t="e">
        <f ca="true">+IF(AND(ISNUMBER(OFFSET('Water Data'!$F$9,0,10*ROW('Water Data'!F54))),'Data Summary'!CA60="Yes"),OFFSET('Water Data'!$F$9,0,10*ROW('Water Data'!F54)),NA())</f>
        <v>#N/A</v>
      </c>
      <c r="M60" s="71" t="e">
        <f ca="true">+IF(AND(ISNUMBER(OFFSET('Water Data'!$G$4,0,10*ROW('Water Data'!G54))),'Data Summary'!CB60="Yes"),100-OFFSET('Water Data'!$G$4,0,10*ROW('Water Data'!G54)),NA())</f>
        <v>#N/A</v>
      </c>
      <c r="N60" s="71" t="e">
        <f ca="true">+IF(AND(ISNUMBER(OFFSET('Water Data'!$G$6,0,10*ROW('Water Data'!G54))),'Data Summary'!CC60="Yes"),OFFSET('Water Data'!$G$6,0,10*ROW('Water Data'!G54)),NA())</f>
        <v>#N/A</v>
      </c>
      <c r="O60" s="71" t="e">
        <f ca="true">+IF(AND(ISNUMBER(OFFSET('Water Data'!$G$9,0,10*ROW('Water Data'!G54))),'Data Summary'!CD60="Yes"),OFFSET('Water Data'!$G$9,0,10*ROW('Water Data'!G54)),NA())</f>
        <v>#N/A</v>
      </c>
      <c r="P60" s="71" t="e">
        <f ca="true">+IF(AND(ISNUMBER(OFFSET('Water Data'!$H$4,0,10*ROW('Water Data'!H54))),'Data Summary'!CE60="Yes"),100-OFFSET('Water Data'!$H$4,0,10*ROW('Water Data'!H54)),NA())</f>
        <v>#N/A</v>
      </c>
      <c r="Q60" s="71" t="e">
        <f ca="true">+IF(AND(ISNUMBER(OFFSET('Water Data'!$H$6,0,10*ROW('Water Data'!H54))),'Data Summary'!CF60="Yes"),OFFSET('Water Data'!$H$6,0,10*ROW('Water Data'!H54)),NA())</f>
        <v>#N/A</v>
      </c>
      <c r="R60" s="71" t="e">
        <f ca="true">+IF(AND(ISNUMBER(OFFSET('Water Data'!$H$9,0,10*ROW('Water Data'!H54))),'Data Summary'!CG60="Yes"),OFFSET('Water Data'!$H$9,0,10*ROW('Water Data'!H54)),NA())</f>
        <v>#N/A</v>
      </c>
      <c r="S60" s="71" t="e">
        <f ca="true">+IF(AND(ISNUMBER(OFFSET('Water Data'!$I$4,0,10*ROW('Water Data'!I54))),'Data Summary'!CH60="Yes"),100-OFFSET('Water Data'!$I$4,0,10*ROW('Water Data'!I54)),NA())</f>
        <v>#N/A</v>
      </c>
      <c r="T60" s="71" t="e">
        <f ca="true">+IF(AND(ISNUMBER(OFFSET('Water Data'!$I$6,0,10*ROW('Water Data'!I54))),'Data Summary'!CI60="Yes"),OFFSET('Water Data'!$I$6,0,10*ROW('Water Data'!I54)),NA())</f>
        <v>#N/A</v>
      </c>
      <c r="U60" s="71" t="e">
        <f ca="true">+IF(AND(ISNUMBER(OFFSET('Water Data'!$I$9,0,10*ROW('Water Data'!I54))),'Data Summary'!CJ60="Yes"),OFFSET('Water Data'!$I$9,0,10*ROW('Water Data'!I54)),NA())</f>
        <v>#N/A</v>
      </c>
      <c r="V60" s="72" t="e">
        <f ca="true">+IF(AND(ISNUMBER(OFFSET('Sanitation Data'!$D$4,0,10*ROW('Sanitation Data'!D54))),'Data Summary'!CK60="Yes"),100-OFFSET('Sanitation Data'!$D$4,0,10*ROW('Sanitation Data'!D54)),NA())</f>
        <v>#N/A</v>
      </c>
      <c r="W60" s="72" t="e">
        <f ca="true">+IF(AND(ISNUMBER(OFFSET('Sanitation Data'!$D$6,0,10*ROW('Sanitation Data'!D54))),'Data Summary'!CL60="Yes"),OFFSET('Sanitation Data'!$D$6,0,10*ROW('Sanitation Data'!D54)),NA())</f>
        <v>#N/A</v>
      </c>
      <c r="X60" s="72" t="e">
        <f ca="true">+IF(AND(ISNUMBER(OFFSET('Sanitation Data'!$D$10,0,10*ROW('Sanitation Data'!D54))),'Data Summary'!CM60="Yes"),OFFSET('Sanitation Data'!$D$10,0,10*ROW('Sanitation Data'!D54)),NA())</f>
        <v>#N/A</v>
      </c>
      <c r="Y60" s="72" t="e">
        <f ca="true">+IF(AND(ISNUMBER(OFFSET('Sanitation Data'!$D$11,0,10*ROW('Sanitation Data'!D54))),'Data Summary'!CN60="Yes"),OFFSET('Sanitation Data'!$D$11,0,10*ROW('Sanitation Data'!D54)),NA())</f>
        <v>#N/A</v>
      </c>
      <c r="Z60" s="72" t="e">
        <f ca="true">+IF(AND(ISNUMBER(OFFSET('Sanitation Data'!$D$12,0,10*ROW('Sanitation Data'!D54))),'Data Summary'!CO60="Yes"),OFFSET('Sanitation Data'!$D$12,0,10*ROW('Sanitation Data'!D54)),NA())</f>
        <v>#N/A</v>
      </c>
      <c r="AA60" s="72" t="e">
        <f ca="true">+IF(AND(ISNUMBER(OFFSET('Sanitation Data'!$E$4,0,10*ROW('Sanitation Data'!E54))),'Data Summary'!CP60="Yes"),100-OFFSET('Sanitation Data'!$E$4,0,10*ROW('Sanitation Data'!E54)),NA())</f>
        <v>#N/A</v>
      </c>
      <c r="AB60" s="72" t="e">
        <f ca="true">+IF(AND(ISNUMBER(OFFSET('Sanitation Data'!$E$6,0,10*ROW('Sanitation Data'!E54))),'Data Summary'!CQ60="Yes"),OFFSET('Sanitation Data'!$E$6,0,10*ROW('Sanitation Data'!E54)),NA())</f>
        <v>#N/A</v>
      </c>
      <c r="AC60" s="72" t="e">
        <f ca="true">+IF(AND(ISNUMBER(OFFSET('Sanitation Data'!$E$10,0,10*ROW('Sanitation Data'!E54))),'Data Summary'!CR60="Yes"),OFFSET('Sanitation Data'!$E$10,0,10*ROW('Sanitation Data'!E54)),NA())</f>
        <v>#N/A</v>
      </c>
      <c r="AD60" s="72" t="e">
        <f ca="true">+IF(AND(ISNUMBER(OFFSET('Sanitation Data'!$E$11,0,10*ROW('Sanitation Data'!E54))),'Data Summary'!CS60="Yes"),OFFSET('Sanitation Data'!$E$11,0,10*ROW('Sanitation Data'!E54)),NA())</f>
        <v>#N/A</v>
      </c>
      <c r="AE60" s="72" t="e">
        <f ca="true">+IF(AND(ISNUMBER(OFFSET('Sanitation Data'!$E$12,0,10*ROW('Sanitation Data'!E54))),'Data Summary'!CT60="Yes"),OFFSET('Sanitation Data'!$E$12,0,10*ROW('Sanitation Data'!E54)),NA())</f>
        <v>#N/A</v>
      </c>
      <c r="AF60" s="72" t="e">
        <f ca="true">+IF(AND(ISNUMBER(OFFSET('Sanitation Data'!$F$4,0,10*ROW('Sanitation Data'!F54))),'Data Summary'!CU60="Yes"),100-OFFSET('Sanitation Data'!$F$4,0,10*ROW('Sanitation Data'!F54)),NA())</f>
        <v>#N/A</v>
      </c>
      <c r="AG60" s="72" t="e">
        <f ca="true">+IF(AND(ISNUMBER(OFFSET('Sanitation Data'!$F$6,0,10*ROW('Sanitation Data'!F54))),'Data Summary'!CV60="Yes"),OFFSET('Sanitation Data'!$F$6,0,10*ROW('Sanitation Data'!F54)),NA())</f>
        <v>#N/A</v>
      </c>
      <c r="AH60" s="72" t="e">
        <f ca="true">+IF(AND(ISNUMBER(OFFSET('Sanitation Data'!$F$10,0,10*ROW('Sanitation Data'!F54))),'Data Summary'!CW60="Yes"),OFFSET('Sanitation Data'!$F$10,0,10*ROW('Sanitation Data'!F54)),NA())</f>
        <v>#N/A</v>
      </c>
      <c r="AI60" s="72" t="e">
        <f ca="true">+IF(AND(ISNUMBER(OFFSET('Sanitation Data'!$F$11,0,10*ROW('Sanitation Data'!F54))),'Data Summary'!CX60="Yes"),OFFSET('Sanitation Data'!$F$11,0,10*ROW('Sanitation Data'!F54)),NA())</f>
        <v>#N/A</v>
      </c>
      <c r="AJ60" s="72" t="e">
        <f ca="true">+IF(AND(ISNUMBER(OFFSET('Sanitation Data'!$F$12,0,10*ROW('Sanitation Data'!F54))),'Data Summary'!CY60="Yes"),OFFSET('Sanitation Data'!$F$12,0,10*ROW('Sanitation Data'!F54)),NA())</f>
        <v>#N/A</v>
      </c>
      <c r="AK60" s="72" t="e">
        <f ca="true">+IF(AND(ISNUMBER(OFFSET('Sanitation Data'!$G$4,0,10*ROW('Sanitation Data'!G54))),'Data Summary'!CZ60="Yes"),100-OFFSET('Sanitation Data'!$G$4,0,10*ROW('Sanitation Data'!G54)),NA())</f>
        <v>#N/A</v>
      </c>
      <c r="AL60" s="72" t="e">
        <f ca="true">+IF(AND(ISNUMBER(OFFSET('Sanitation Data'!$G$6,0,10*ROW('Sanitation Data'!G54))),'Data Summary'!DA60="Yes"),OFFSET('Sanitation Data'!$G$6,0,10*ROW('Sanitation Data'!G54)),NA())</f>
        <v>#N/A</v>
      </c>
      <c r="AM60" s="72" t="e">
        <f ca="true">+IF(AND(ISNUMBER(OFFSET('Sanitation Data'!$G$10,0,10*ROW('Sanitation Data'!G54))),'Data Summary'!DB60="Yes"),OFFSET('Sanitation Data'!$G$10,0,10*ROW('Sanitation Data'!G54)),NA())</f>
        <v>#N/A</v>
      </c>
      <c r="AN60" s="72" t="e">
        <f ca="true">+IF(AND(ISNUMBER(OFFSET('Sanitation Data'!$G$11,0,10*ROW('Sanitation Data'!G54))),'Data Summary'!DC60="Yes"),OFFSET('Sanitation Data'!$G$11,0,10*ROW('Sanitation Data'!G54)),NA())</f>
        <v>#N/A</v>
      </c>
      <c r="AO60" s="72" t="e">
        <f ca="true">+IF(AND(ISNUMBER(OFFSET('Sanitation Data'!$G$12,0,10*ROW('Sanitation Data'!G54))),'Data Summary'!DD60="Yes"),OFFSET('Sanitation Data'!$G$12,0,10*ROW('Sanitation Data'!G54)),NA())</f>
        <v>#N/A</v>
      </c>
      <c r="AP60" s="72" t="e">
        <f ca="true">+IF(AND(ISNUMBER(OFFSET('Sanitation Data'!$H$4,0,10*ROW('Sanitation Data'!H54))),'Data Summary'!DE60="Yes"),100-OFFSET('Sanitation Data'!$H$4,0,10*ROW('Sanitation Data'!H54)),NA())</f>
        <v>#N/A</v>
      </c>
      <c r="AQ60" s="72" t="e">
        <f ca="true">+IF(AND(ISNUMBER(OFFSET('Sanitation Data'!$H$6,0,10*ROW('Sanitation Data'!H54))),'Data Summary'!DF60="Yes"),OFFSET('Sanitation Data'!$H$6,0,10*ROW('Sanitation Data'!H54)),NA())</f>
        <v>#N/A</v>
      </c>
      <c r="AR60" s="72" t="e">
        <f ca="true">+IF(AND(ISNUMBER(OFFSET('Sanitation Data'!$H$10,0,10*ROW('Sanitation Data'!H54))),'Data Summary'!DG60="Yes"),OFFSET('Sanitation Data'!$H$10,0,10*ROW('Sanitation Data'!H54)),NA())</f>
        <v>#N/A</v>
      </c>
      <c r="AS60" s="72" t="e">
        <f ca="true">+IF(AND(ISNUMBER(OFFSET('Sanitation Data'!$H$11,0,10*ROW('Sanitation Data'!H54))),'Data Summary'!DH60="Yes"),OFFSET('Sanitation Data'!$H$11,0,10*ROW('Sanitation Data'!H54)),NA())</f>
        <v>#N/A</v>
      </c>
      <c r="AT60" s="72" t="e">
        <f ca="true">+IF(AND(ISNUMBER(OFFSET('Sanitation Data'!$H$12,0,10*ROW('Sanitation Data'!H54))),'Data Summary'!DI60="Yes"),OFFSET('Sanitation Data'!$H$12,0,10*ROW('Sanitation Data'!H54)),NA())</f>
        <v>#N/A</v>
      </c>
      <c r="AU60" s="72" t="e">
        <f ca="true">+IF(AND(ISNUMBER(OFFSET('Sanitation Data'!$I$4,0,10*ROW('Sanitation Data'!I54))),'Data Summary'!DJ60="Yes"),100-OFFSET('Sanitation Data'!$I$4,0,10*ROW('Sanitation Data'!I54)),NA())</f>
        <v>#N/A</v>
      </c>
      <c r="AV60" s="72" t="e">
        <f ca="true">+IF(AND(ISNUMBER(OFFSET('Sanitation Data'!$I$6,0,10*ROW('Sanitation Data'!I54))),'Data Summary'!DK60="Yes"),OFFSET('Sanitation Data'!$I$6,0,10*ROW('Sanitation Data'!I54)),NA())</f>
        <v>#N/A</v>
      </c>
      <c r="AW60" s="72" t="e">
        <f ca="true">+IF(AND(ISNUMBER(OFFSET('Sanitation Data'!$I$10,0,10*ROW('Sanitation Data'!I54))),'Data Summary'!DL60="Yes"),OFFSET('Sanitation Data'!$I$10,0,10*ROW('Sanitation Data'!I54)),NA())</f>
        <v>#N/A</v>
      </c>
      <c r="AX60" s="72" t="e">
        <f ca="true">+IF(AND(ISNUMBER(OFFSET('Sanitation Data'!$I$11,0,10*ROW('Sanitation Data'!I54))),'Data Summary'!DM60="Yes"),OFFSET('Sanitation Data'!$I$11,0,10*ROW('Sanitation Data'!I54)),NA())</f>
        <v>#N/A</v>
      </c>
      <c r="AY60" s="72" t="e">
        <f ca="true">+IF(AND(ISNUMBER(OFFSET('Sanitation Data'!$I$12,0,10*ROW('Sanitation Data'!I54))),'Data Summary'!DN60="Yes"),OFFSET('Sanitation Data'!$I$12,0,10*ROW('Sanitation Data'!I54)),NA())</f>
        <v>#N/A</v>
      </c>
      <c r="AZ60" s="73" t="e">
        <f ca="true">+IF(AND(ISNUMBER(OFFSET('Hygiene Data'!$D$5,0,10*ROW('Hygiene Data'!D54))),'Data Summary'!DO60="Yes"),OFFSET('Hygiene Data'!$D$5,0,10*ROW('Hygiene Data'!D54)),NA())</f>
        <v>#N/A</v>
      </c>
      <c r="BA60" s="73" t="e">
        <f ca="true">+IF(AND(ISNUMBER(OFFSET('Hygiene Data'!$D$7,0,10*ROW('Hygiene Data'!D54))),'Data Summary'!DP60="Yes"),OFFSET('Hygiene Data'!$D$7,0,10*ROW('Hygiene Data'!D54)),NA())</f>
        <v>#N/A</v>
      </c>
      <c r="BB60" s="73" t="e">
        <f ca="true">+IF(AND(ISNUMBER(OFFSET('Hygiene Data'!$D$9,0,10*ROW('Hygiene Data'!D54))),'Data Summary'!DQ60="Yes"),OFFSET('Hygiene Data'!$D$9,0,10*ROW('Hygiene Data'!D54)),NA())</f>
        <v>#N/A</v>
      </c>
      <c r="BC60" s="73" t="e">
        <f ca="true">+IF(AND(ISNUMBER(OFFSET('Hygiene Data'!$E$5,0,10*ROW('Hygiene Data'!E54))),'Data Summary'!DR60="Yes"),OFFSET('Hygiene Data'!$E$5,0,10*ROW('Hygiene Data'!E54)),NA())</f>
        <v>#N/A</v>
      </c>
      <c r="BD60" s="73" t="e">
        <f ca="true">+IF(AND(ISNUMBER(OFFSET('Hygiene Data'!$E$7,0,10*ROW('Hygiene Data'!E54))),'Data Summary'!DS60="Yes"),OFFSET('Hygiene Data'!$E$7,0,10*ROW('Hygiene Data'!E54)),NA())</f>
        <v>#N/A</v>
      </c>
      <c r="BE60" s="73" t="e">
        <f ca="true">+IF(AND(ISNUMBER(OFFSET('Hygiene Data'!$E$9,0,10*ROW('Hygiene Data'!E54))),'Data Summary'!DT60="Yes"),OFFSET('Hygiene Data'!$E$9,0,10*ROW('Hygiene Data'!E54)),NA())</f>
        <v>#N/A</v>
      </c>
      <c r="BF60" s="73" t="e">
        <f ca="true">+IF(AND(ISNUMBER(OFFSET('Hygiene Data'!$F$5,0,10*ROW('Hygiene Data'!F54))),'Data Summary'!DU60="Yes"),OFFSET('Hygiene Data'!$F$5,0,10*ROW('Hygiene Data'!F54)),NA())</f>
        <v>#N/A</v>
      </c>
      <c r="BG60" s="73" t="e">
        <f ca="true">+IF(AND(ISNUMBER(OFFSET('Hygiene Data'!$F$7,0,10*ROW('Hygiene Data'!F54))),'Data Summary'!DV60="Yes"),OFFSET('Hygiene Data'!$F$7,0,10*ROW('Hygiene Data'!F54)),NA())</f>
        <v>#N/A</v>
      </c>
      <c r="BH60" s="73" t="e">
        <f ca="true">+IF(AND(ISNUMBER(OFFSET('Hygiene Data'!$F$9,0,10*ROW('Hygiene Data'!F54))),'Data Summary'!DW60="Yes"),OFFSET('Hygiene Data'!$F$9,0,10*ROW('Hygiene Data'!F54)),NA())</f>
        <v>#N/A</v>
      </c>
      <c r="BI60" s="73" t="e">
        <f ca="true">+IF(AND(ISNUMBER(OFFSET('Hygiene Data'!$G$5,0,10*ROW('Hygiene Data'!G54))),'Data Summary'!DX60="Yes"),OFFSET('Hygiene Data'!$G$5,0,10*ROW('Hygiene Data'!G54)),NA())</f>
        <v>#N/A</v>
      </c>
      <c r="BJ60" s="73" t="e">
        <f ca="true">+IF(AND(ISNUMBER(OFFSET('Hygiene Data'!$G$7,0,10*ROW('Hygiene Data'!G54))),'Data Summary'!DY60="Yes"),OFFSET('Hygiene Data'!$G$7,0,10*ROW('Hygiene Data'!G54)),NA())</f>
        <v>#N/A</v>
      </c>
      <c r="BK60" s="73" t="e">
        <f ca="true">+IF(AND(ISNUMBER(OFFSET('Hygiene Data'!$G$9,0,10*ROW('Hygiene Data'!G54))),'Data Summary'!DZ60="Yes"),OFFSET('Hygiene Data'!$G$9,0,10*ROW('Hygiene Data'!G54)),NA())</f>
        <v>#N/A</v>
      </c>
      <c r="BL60" s="73" t="e">
        <f ca="true">+IF(AND(ISNUMBER(OFFSET('Hygiene Data'!$H$5,0,10*ROW('Hygiene Data'!H54))),'Data Summary'!EA60="Yes"),OFFSET('Hygiene Data'!$H$5,0,10*ROW('Hygiene Data'!H54)),NA())</f>
        <v>#N/A</v>
      </c>
      <c r="BM60" s="73" t="e">
        <f ca="true">+IF(AND(ISNUMBER(OFFSET('Hygiene Data'!$H$7,0,10*ROW('Hygiene Data'!H54))),'Data Summary'!EB60="Yes"),OFFSET('Hygiene Data'!$H$7,0,10*ROW('Hygiene Data'!H54)),NA())</f>
        <v>#N/A</v>
      </c>
      <c r="BN60" s="73" t="e">
        <f ca="true">+IF(AND(ISNUMBER(OFFSET('Hygiene Data'!$H$9,0,10*ROW('Hygiene Data'!H54))),'Data Summary'!EC60="Yes"),OFFSET('Hygiene Data'!$H$9,0,10*ROW('Hygiene Data'!H54)),NA())</f>
        <v>#N/A</v>
      </c>
      <c r="BO60" s="73" t="e">
        <f ca="true">+IF(AND(ISNUMBER(OFFSET('Hygiene Data'!$I$5,0,10*ROW('Hygiene Data'!I54))),'Data Summary'!ED60="Yes"),OFFSET('Hygiene Data'!$I$5,0,10*ROW('Hygiene Data'!I54)),NA())</f>
        <v>#N/A</v>
      </c>
      <c r="BP60" s="73" t="e">
        <f ca="true">+IF(AND(ISNUMBER(OFFSET('Hygiene Data'!$I$7,0,10*ROW('Hygiene Data'!I54))),'Data Summary'!EE60="Yes"),OFFSET('Hygiene Data'!$I$7,0,10*ROW('Hygiene Data'!I54)),NA())</f>
        <v>#N/A</v>
      </c>
      <c r="BQ60" s="73" t="e">
        <f ca="true">+IF(AND(ISNUMBER(OFFSET('Hygiene Data'!$I$9,0,10*ROW('Hygiene Data'!I54))),'Data Summary'!EF60="Yes"),OFFSET('Hygiene Data'!$I$9,0,10*ROW('Hygiene Data'!I54)),NA())</f>
        <v>#N/A</v>
      </c>
    </row>
    <row xmlns:x14ac="http://schemas.microsoft.com/office/spreadsheetml/2009/9/ac" r="61" x14ac:dyDescent="0.2">
      <c r="A61" s="294" t="e">
        <f ca="true">+RIGHT('Data Summary'!A61,LEN('Data Summary'!A61)-9)</f>
        <v>#VALUE!</v>
      </c>
      <c r="B61" s="28" t="str">
        <f ca="true">+IF(ISTEXT('Data Summary'!B61),'Data Summary'!B61,"")</f>
        <v/>
      </c>
      <c r="C61" s="293" t="e">
        <f ca="true">+VALUE('Data Summary'!C61)</f>
        <v>#VALUE!</v>
      </c>
      <c r="D61" s="71" t="e">
        <f ca="true">+IF(AND(ISNUMBER(OFFSET('Water Data'!$D$4,0,10*ROW('Water Data'!D55))),'Data Summary'!BS61="Yes"),100-OFFSET('Water Data'!$D$4,0,10*ROW('Water Data'!D55)),NA())</f>
        <v>#N/A</v>
      </c>
      <c r="E61" s="71" t="e">
        <f ca="true">+IF(AND(ISNUMBER(OFFSET('Water Data'!$D$6,0,10*ROW('Water Data'!D55))),'Data Summary'!BT61="Yes"),OFFSET('Water Data'!$D$6,0,10*ROW('Water Data'!D55)),NA())</f>
        <v>#N/A</v>
      </c>
      <c r="F61" s="71" t="e">
        <f ca="true">+IF(AND(ISNUMBER(OFFSET('Water Data'!$D$9,0,10*ROW('Water Data'!D55))),'Data Summary'!BU61="Yes"),OFFSET('Water Data'!$D$9,0,10*ROW('Water Data'!D55)),NA())</f>
        <v>#N/A</v>
      </c>
      <c r="G61" s="71" t="e">
        <f ca="true">+IF(AND(ISNUMBER(OFFSET('Water Data'!$E$4,0,10*ROW('Water Data'!E55))),'Data Summary'!BV61="Yes"),100-OFFSET('Water Data'!$E$4,0,10*ROW('Water Data'!E55)),NA())</f>
        <v>#N/A</v>
      </c>
      <c r="H61" s="71" t="e">
        <f ca="true">+IF(AND(ISNUMBER(OFFSET('Water Data'!$E$6,0,10*ROW('Water Data'!E55))),'Data Summary'!BW61="Yes"),OFFSET('Water Data'!$E$6,0,10*ROW('Water Data'!E55)),NA())</f>
        <v>#N/A</v>
      </c>
      <c r="I61" s="71" t="e">
        <f ca="true">+IF(AND(ISNUMBER(OFFSET('Water Data'!$E$9,0,10*ROW('Water Data'!E55))),'Data Summary'!BX61="Yes"),OFFSET('Water Data'!$E$9,0,10*ROW('Water Data'!E55)),NA())</f>
        <v>#N/A</v>
      </c>
      <c r="J61" s="71" t="e">
        <f ca="true">+IF(AND(ISNUMBER(OFFSET('Water Data'!$F$4,0,10*ROW('Water Data'!F55))),'Data Summary'!BY61="Yes"),100-OFFSET('Water Data'!$F$4,0,10*ROW('Water Data'!F55)),NA())</f>
        <v>#N/A</v>
      </c>
      <c r="K61" s="71" t="e">
        <f ca="true">+IF(AND(ISNUMBER(OFFSET('Water Data'!$F$6,0,10*ROW('Water Data'!F55))),'Data Summary'!BZ61="Yes"),OFFSET('Water Data'!$F$6,0,10*ROW('Water Data'!F55)),NA())</f>
        <v>#N/A</v>
      </c>
      <c r="L61" s="71" t="e">
        <f ca="true">+IF(AND(ISNUMBER(OFFSET('Water Data'!$F$9,0,10*ROW('Water Data'!F55))),'Data Summary'!CA61="Yes"),OFFSET('Water Data'!$F$9,0,10*ROW('Water Data'!F55)),NA())</f>
        <v>#N/A</v>
      </c>
      <c r="M61" s="71" t="e">
        <f ca="true">+IF(AND(ISNUMBER(OFFSET('Water Data'!$G$4,0,10*ROW('Water Data'!G55))),'Data Summary'!CB61="Yes"),100-OFFSET('Water Data'!$G$4,0,10*ROW('Water Data'!G55)),NA())</f>
        <v>#N/A</v>
      </c>
      <c r="N61" s="71" t="e">
        <f ca="true">+IF(AND(ISNUMBER(OFFSET('Water Data'!$G$6,0,10*ROW('Water Data'!G55))),'Data Summary'!CC61="Yes"),OFFSET('Water Data'!$G$6,0,10*ROW('Water Data'!G55)),NA())</f>
        <v>#N/A</v>
      </c>
      <c r="O61" s="71" t="e">
        <f ca="true">+IF(AND(ISNUMBER(OFFSET('Water Data'!$G$9,0,10*ROW('Water Data'!G55))),'Data Summary'!CD61="Yes"),OFFSET('Water Data'!$G$9,0,10*ROW('Water Data'!G55)),NA())</f>
        <v>#N/A</v>
      </c>
      <c r="P61" s="71" t="e">
        <f ca="true">+IF(AND(ISNUMBER(OFFSET('Water Data'!$H$4,0,10*ROW('Water Data'!H55))),'Data Summary'!CE61="Yes"),100-OFFSET('Water Data'!$H$4,0,10*ROW('Water Data'!H55)),NA())</f>
        <v>#N/A</v>
      </c>
      <c r="Q61" s="71" t="e">
        <f ca="true">+IF(AND(ISNUMBER(OFFSET('Water Data'!$H$6,0,10*ROW('Water Data'!H55))),'Data Summary'!CF61="Yes"),OFFSET('Water Data'!$H$6,0,10*ROW('Water Data'!H55)),NA())</f>
        <v>#N/A</v>
      </c>
      <c r="R61" s="71" t="e">
        <f ca="true">+IF(AND(ISNUMBER(OFFSET('Water Data'!$H$9,0,10*ROW('Water Data'!H55))),'Data Summary'!CG61="Yes"),OFFSET('Water Data'!$H$9,0,10*ROW('Water Data'!H55)),NA())</f>
        <v>#N/A</v>
      </c>
      <c r="S61" s="71" t="e">
        <f ca="true">+IF(AND(ISNUMBER(OFFSET('Water Data'!$I$4,0,10*ROW('Water Data'!I55))),'Data Summary'!CH61="Yes"),100-OFFSET('Water Data'!$I$4,0,10*ROW('Water Data'!I55)),NA())</f>
        <v>#N/A</v>
      </c>
      <c r="T61" s="71" t="e">
        <f ca="true">+IF(AND(ISNUMBER(OFFSET('Water Data'!$I$6,0,10*ROW('Water Data'!I55))),'Data Summary'!CI61="Yes"),OFFSET('Water Data'!$I$6,0,10*ROW('Water Data'!I55)),NA())</f>
        <v>#N/A</v>
      </c>
      <c r="U61" s="71" t="e">
        <f ca="true">+IF(AND(ISNUMBER(OFFSET('Water Data'!$I$9,0,10*ROW('Water Data'!I55))),'Data Summary'!CJ61="Yes"),OFFSET('Water Data'!$I$9,0,10*ROW('Water Data'!I55)),NA())</f>
        <v>#N/A</v>
      </c>
      <c r="V61" s="72" t="e">
        <f ca="true">+IF(AND(ISNUMBER(OFFSET('Sanitation Data'!$D$4,0,10*ROW('Sanitation Data'!D55))),'Data Summary'!CK61="Yes"),100-OFFSET('Sanitation Data'!$D$4,0,10*ROW('Sanitation Data'!D55)),NA())</f>
        <v>#N/A</v>
      </c>
      <c r="W61" s="72" t="e">
        <f ca="true">+IF(AND(ISNUMBER(OFFSET('Sanitation Data'!$D$6,0,10*ROW('Sanitation Data'!D55))),'Data Summary'!CL61="Yes"),OFFSET('Sanitation Data'!$D$6,0,10*ROW('Sanitation Data'!D55)),NA())</f>
        <v>#N/A</v>
      </c>
      <c r="X61" s="72" t="e">
        <f ca="true">+IF(AND(ISNUMBER(OFFSET('Sanitation Data'!$D$10,0,10*ROW('Sanitation Data'!D55))),'Data Summary'!CM61="Yes"),OFFSET('Sanitation Data'!$D$10,0,10*ROW('Sanitation Data'!D55)),NA())</f>
        <v>#N/A</v>
      </c>
      <c r="Y61" s="72" t="e">
        <f ca="true">+IF(AND(ISNUMBER(OFFSET('Sanitation Data'!$D$11,0,10*ROW('Sanitation Data'!D55))),'Data Summary'!CN61="Yes"),OFFSET('Sanitation Data'!$D$11,0,10*ROW('Sanitation Data'!D55)),NA())</f>
        <v>#N/A</v>
      </c>
      <c r="Z61" s="72" t="e">
        <f ca="true">+IF(AND(ISNUMBER(OFFSET('Sanitation Data'!$D$12,0,10*ROW('Sanitation Data'!D55))),'Data Summary'!CO61="Yes"),OFFSET('Sanitation Data'!$D$12,0,10*ROW('Sanitation Data'!D55)),NA())</f>
        <v>#N/A</v>
      </c>
      <c r="AA61" s="72" t="e">
        <f ca="true">+IF(AND(ISNUMBER(OFFSET('Sanitation Data'!$E$4,0,10*ROW('Sanitation Data'!E55))),'Data Summary'!CP61="Yes"),100-OFFSET('Sanitation Data'!$E$4,0,10*ROW('Sanitation Data'!E55)),NA())</f>
        <v>#N/A</v>
      </c>
      <c r="AB61" s="72" t="e">
        <f ca="true">+IF(AND(ISNUMBER(OFFSET('Sanitation Data'!$E$6,0,10*ROW('Sanitation Data'!E55))),'Data Summary'!CQ61="Yes"),OFFSET('Sanitation Data'!$E$6,0,10*ROW('Sanitation Data'!E55)),NA())</f>
        <v>#N/A</v>
      </c>
      <c r="AC61" s="72" t="e">
        <f ca="true">+IF(AND(ISNUMBER(OFFSET('Sanitation Data'!$E$10,0,10*ROW('Sanitation Data'!E55))),'Data Summary'!CR61="Yes"),OFFSET('Sanitation Data'!$E$10,0,10*ROW('Sanitation Data'!E55)),NA())</f>
        <v>#N/A</v>
      </c>
      <c r="AD61" s="72" t="e">
        <f ca="true">+IF(AND(ISNUMBER(OFFSET('Sanitation Data'!$E$11,0,10*ROW('Sanitation Data'!E55))),'Data Summary'!CS61="Yes"),OFFSET('Sanitation Data'!$E$11,0,10*ROW('Sanitation Data'!E55)),NA())</f>
        <v>#N/A</v>
      </c>
      <c r="AE61" s="72" t="e">
        <f ca="true">+IF(AND(ISNUMBER(OFFSET('Sanitation Data'!$E$12,0,10*ROW('Sanitation Data'!E55))),'Data Summary'!CT61="Yes"),OFFSET('Sanitation Data'!$E$12,0,10*ROW('Sanitation Data'!E55)),NA())</f>
        <v>#N/A</v>
      </c>
      <c r="AF61" s="72" t="e">
        <f ca="true">+IF(AND(ISNUMBER(OFFSET('Sanitation Data'!$F$4,0,10*ROW('Sanitation Data'!F55))),'Data Summary'!CU61="Yes"),100-OFFSET('Sanitation Data'!$F$4,0,10*ROW('Sanitation Data'!F55)),NA())</f>
        <v>#N/A</v>
      </c>
      <c r="AG61" s="72" t="e">
        <f ca="true">+IF(AND(ISNUMBER(OFFSET('Sanitation Data'!$F$6,0,10*ROW('Sanitation Data'!F55))),'Data Summary'!CV61="Yes"),OFFSET('Sanitation Data'!$F$6,0,10*ROW('Sanitation Data'!F55)),NA())</f>
        <v>#N/A</v>
      </c>
      <c r="AH61" s="72" t="e">
        <f ca="true">+IF(AND(ISNUMBER(OFFSET('Sanitation Data'!$F$10,0,10*ROW('Sanitation Data'!F55))),'Data Summary'!CW61="Yes"),OFFSET('Sanitation Data'!$F$10,0,10*ROW('Sanitation Data'!F55)),NA())</f>
        <v>#N/A</v>
      </c>
      <c r="AI61" s="72" t="e">
        <f ca="true">+IF(AND(ISNUMBER(OFFSET('Sanitation Data'!$F$11,0,10*ROW('Sanitation Data'!F55))),'Data Summary'!CX61="Yes"),OFFSET('Sanitation Data'!$F$11,0,10*ROW('Sanitation Data'!F55)),NA())</f>
        <v>#N/A</v>
      </c>
      <c r="AJ61" s="72" t="e">
        <f ca="true">+IF(AND(ISNUMBER(OFFSET('Sanitation Data'!$F$12,0,10*ROW('Sanitation Data'!F55))),'Data Summary'!CY61="Yes"),OFFSET('Sanitation Data'!$F$12,0,10*ROW('Sanitation Data'!F55)),NA())</f>
        <v>#N/A</v>
      </c>
      <c r="AK61" s="72" t="e">
        <f ca="true">+IF(AND(ISNUMBER(OFFSET('Sanitation Data'!$G$4,0,10*ROW('Sanitation Data'!G55))),'Data Summary'!CZ61="Yes"),100-OFFSET('Sanitation Data'!$G$4,0,10*ROW('Sanitation Data'!G55)),NA())</f>
        <v>#N/A</v>
      </c>
      <c r="AL61" s="72" t="e">
        <f ca="true">+IF(AND(ISNUMBER(OFFSET('Sanitation Data'!$G$6,0,10*ROW('Sanitation Data'!G55))),'Data Summary'!DA61="Yes"),OFFSET('Sanitation Data'!$G$6,0,10*ROW('Sanitation Data'!G55)),NA())</f>
        <v>#N/A</v>
      </c>
      <c r="AM61" s="72" t="e">
        <f ca="true">+IF(AND(ISNUMBER(OFFSET('Sanitation Data'!$G$10,0,10*ROW('Sanitation Data'!G55))),'Data Summary'!DB61="Yes"),OFFSET('Sanitation Data'!$G$10,0,10*ROW('Sanitation Data'!G55)),NA())</f>
        <v>#N/A</v>
      </c>
      <c r="AN61" s="72" t="e">
        <f ca="true">+IF(AND(ISNUMBER(OFFSET('Sanitation Data'!$G$11,0,10*ROW('Sanitation Data'!G55))),'Data Summary'!DC61="Yes"),OFFSET('Sanitation Data'!$G$11,0,10*ROW('Sanitation Data'!G55)),NA())</f>
        <v>#N/A</v>
      </c>
      <c r="AO61" s="72" t="e">
        <f ca="true">+IF(AND(ISNUMBER(OFFSET('Sanitation Data'!$G$12,0,10*ROW('Sanitation Data'!G55))),'Data Summary'!DD61="Yes"),OFFSET('Sanitation Data'!$G$12,0,10*ROW('Sanitation Data'!G55)),NA())</f>
        <v>#N/A</v>
      </c>
      <c r="AP61" s="72" t="e">
        <f ca="true">+IF(AND(ISNUMBER(OFFSET('Sanitation Data'!$H$4,0,10*ROW('Sanitation Data'!H55))),'Data Summary'!DE61="Yes"),100-OFFSET('Sanitation Data'!$H$4,0,10*ROW('Sanitation Data'!H55)),NA())</f>
        <v>#N/A</v>
      </c>
      <c r="AQ61" s="72" t="e">
        <f ca="true">+IF(AND(ISNUMBER(OFFSET('Sanitation Data'!$H$6,0,10*ROW('Sanitation Data'!H55))),'Data Summary'!DF61="Yes"),OFFSET('Sanitation Data'!$H$6,0,10*ROW('Sanitation Data'!H55)),NA())</f>
        <v>#N/A</v>
      </c>
      <c r="AR61" s="72" t="e">
        <f ca="true">+IF(AND(ISNUMBER(OFFSET('Sanitation Data'!$H$10,0,10*ROW('Sanitation Data'!H55))),'Data Summary'!DG61="Yes"),OFFSET('Sanitation Data'!$H$10,0,10*ROW('Sanitation Data'!H55)),NA())</f>
        <v>#N/A</v>
      </c>
      <c r="AS61" s="72" t="e">
        <f ca="true">+IF(AND(ISNUMBER(OFFSET('Sanitation Data'!$H$11,0,10*ROW('Sanitation Data'!H55))),'Data Summary'!DH61="Yes"),OFFSET('Sanitation Data'!$H$11,0,10*ROW('Sanitation Data'!H55)),NA())</f>
        <v>#N/A</v>
      </c>
      <c r="AT61" s="72" t="e">
        <f ca="true">+IF(AND(ISNUMBER(OFFSET('Sanitation Data'!$H$12,0,10*ROW('Sanitation Data'!H55))),'Data Summary'!DI61="Yes"),OFFSET('Sanitation Data'!$H$12,0,10*ROW('Sanitation Data'!H55)),NA())</f>
        <v>#N/A</v>
      </c>
      <c r="AU61" s="72" t="e">
        <f ca="true">+IF(AND(ISNUMBER(OFFSET('Sanitation Data'!$I$4,0,10*ROW('Sanitation Data'!I55))),'Data Summary'!DJ61="Yes"),100-OFFSET('Sanitation Data'!$I$4,0,10*ROW('Sanitation Data'!I55)),NA())</f>
        <v>#N/A</v>
      </c>
      <c r="AV61" s="72" t="e">
        <f ca="true">+IF(AND(ISNUMBER(OFFSET('Sanitation Data'!$I$6,0,10*ROW('Sanitation Data'!I55))),'Data Summary'!DK61="Yes"),OFFSET('Sanitation Data'!$I$6,0,10*ROW('Sanitation Data'!I55)),NA())</f>
        <v>#N/A</v>
      </c>
      <c r="AW61" s="72" t="e">
        <f ca="true">+IF(AND(ISNUMBER(OFFSET('Sanitation Data'!$I$10,0,10*ROW('Sanitation Data'!I55))),'Data Summary'!DL61="Yes"),OFFSET('Sanitation Data'!$I$10,0,10*ROW('Sanitation Data'!I55)),NA())</f>
        <v>#N/A</v>
      </c>
      <c r="AX61" s="72" t="e">
        <f ca="true">+IF(AND(ISNUMBER(OFFSET('Sanitation Data'!$I$11,0,10*ROW('Sanitation Data'!I55))),'Data Summary'!DM61="Yes"),OFFSET('Sanitation Data'!$I$11,0,10*ROW('Sanitation Data'!I55)),NA())</f>
        <v>#N/A</v>
      </c>
      <c r="AY61" s="72" t="e">
        <f ca="true">+IF(AND(ISNUMBER(OFFSET('Sanitation Data'!$I$12,0,10*ROW('Sanitation Data'!I55))),'Data Summary'!DN61="Yes"),OFFSET('Sanitation Data'!$I$12,0,10*ROW('Sanitation Data'!I55)),NA())</f>
        <v>#N/A</v>
      </c>
      <c r="AZ61" s="73" t="e">
        <f ca="true">+IF(AND(ISNUMBER(OFFSET('Hygiene Data'!$D$5,0,10*ROW('Hygiene Data'!D55))),'Data Summary'!DO61="Yes"),OFFSET('Hygiene Data'!$D$5,0,10*ROW('Hygiene Data'!D55)),NA())</f>
        <v>#N/A</v>
      </c>
      <c r="BA61" s="73" t="e">
        <f ca="true">+IF(AND(ISNUMBER(OFFSET('Hygiene Data'!$D$7,0,10*ROW('Hygiene Data'!D55))),'Data Summary'!DP61="Yes"),OFFSET('Hygiene Data'!$D$7,0,10*ROW('Hygiene Data'!D55)),NA())</f>
        <v>#N/A</v>
      </c>
      <c r="BB61" s="73" t="e">
        <f ca="true">+IF(AND(ISNUMBER(OFFSET('Hygiene Data'!$D$9,0,10*ROW('Hygiene Data'!D55))),'Data Summary'!DQ61="Yes"),OFFSET('Hygiene Data'!$D$9,0,10*ROW('Hygiene Data'!D55)),NA())</f>
        <v>#N/A</v>
      </c>
      <c r="BC61" s="73" t="e">
        <f ca="true">+IF(AND(ISNUMBER(OFFSET('Hygiene Data'!$E$5,0,10*ROW('Hygiene Data'!E55))),'Data Summary'!DR61="Yes"),OFFSET('Hygiene Data'!$E$5,0,10*ROW('Hygiene Data'!E55)),NA())</f>
        <v>#N/A</v>
      </c>
      <c r="BD61" s="73" t="e">
        <f ca="true">+IF(AND(ISNUMBER(OFFSET('Hygiene Data'!$E$7,0,10*ROW('Hygiene Data'!E55))),'Data Summary'!DS61="Yes"),OFFSET('Hygiene Data'!$E$7,0,10*ROW('Hygiene Data'!E55)),NA())</f>
        <v>#N/A</v>
      </c>
      <c r="BE61" s="73" t="e">
        <f ca="true">+IF(AND(ISNUMBER(OFFSET('Hygiene Data'!$E$9,0,10*ROW('Hygiene Data'!E55))),'Data Summary'!DT61="Yes"),OFFSET('Hygiene Data'!$E$9,0,10*ROW('Hygiene Data'!E55)),NA())</f>
        <v>#N/A</v>
      </c>
      <c r="BF61" s="73" t="e">
        <f ca="true">+IF(AND(ISNUMBER(OFFSET('Hygiene Data'!$F$5,0,10*ROW('Hygiene Data'!F55))),'Data Summary'!DU61="Yes"),OFFSET('Hygiene Data'!$F$5,0,10*ROW('Hygiene Data'!F55)),NA())</f>
        <v>#N/A</v>
      </c>
      <c r="BG61" s="73" t="e">
        <f ca="true">+IF(AND(ISNUMBER(OFFSET('Hygiene Data'!$F$7,0,10*ROW('Hygiene Data'!F55))),'Data Summary'!DV61="Yes"),OFFSET('Hygiene Data'!$F$7,0,10*ROW('Hygiene Data'!F55)),NA())</f>
        <v>#N/A</v>
      </c>
      <c r="BH61" s="73" t="e">
        <f ca="true">+IF(AND(ISNUMBER(OFFSET('Hygiene Data'!$F$9,0,10*ROW('Hygiene Data'!F55))),'Data Summary'!DW61="Yes"),OFFSET('Hygiene Data'!$F$9,0,10*ROW('Hygiene Data'!F55)),NA())</f>
        <v>#N/A</v>
      </c>
      <c r="BI61" s="73" t="e">
        <f ca="true">+IF(AND(ISNUMBER(OFFSET('Hygiene Data'!$G$5,0,10*ROW('Hygiene Data'!G55))),'Data Summary'!DX61="Yes"),OFFSET('Hygiene Data'!$G$5,0,10*ROW('Hygiene Data'!G55)),NA())</f>
        <v>#N/A</v>
      </c>
      <c r="BJ61" s="73" t="e">
        <f ca="true">+IF(AND(ISNUMBER(OFFSET('Hygiene Data'!$G$7,0,10*ROW('Hygiene Data'!G55))),'Data Summary'!DY61="Yes"),OFFSET('Hygiene Data'!$G$7,0,10*ROW('Hygiene Data'!G55)),NA())</f>
        <v>#N/A</v>
      </c>
      <c r="BK61" s="73" t="e">
        <f ca="true">+IF(AND(ISNUMBER(OFFSET('Hygiene Data'!$G$9,0,10*ROW('Hygiene Data'!G55))),'Data Summary'!DZ61="Yes"),OFFSET('Hygiene Data'!$G$9,0,10*ROW('Hygiene Data'!G55)),NA())</f>
        <v>#N/A</v>
      </c>
      <c r="BL61" s="73" t="e">
        <f ca="true">+IF(AND(ISNUMBER(OFFSET('Hygiene Data'!$H$5,0,10*ROW('Hygiene Data'!H55))),'Data Summary'!EA61="Yes"),OFFSET('Hygiene Data'!$H$5,0,10*ROW('Hygiene Data'!H55)),NA())</f>
        <v>#N/A</v>
      </c>
      <c r="BM61" s="73" t="e">
        <f ca="true">+IF(AND(ISNUMBER(OFFSET('Hygiene Data'!$H$7,0,10*ROW('Hygiene Data'!H55))),'Data Summary'!EB61="Yes"),OFFSET('Hygiene Data'!$H$7,0,10*ROW('Hygiene Data'!H55)),NA())</f>
        <v>#N/A</v>
      </c>
      <c r="BN61" s="73" t="e">
        <f ca="true">+IF(AND(ISNUMBER(OFFSET('Hygiene Data'!$H$9,0,10*ROW('Hygiene Data'!H55))),'Data Summary'!EC61="Yes"),OFFSET('Hygiene Data'!$H$9,0,10*ROW('Hygiene Data'!H55)),NA())</f>
        <v>#N/A</v>
      </c>
      <c r="BO61" s="73" t="e">
        <f ca="true">+IF(AND(ISNUMBER(OFFSET('Hygiene Data'!$I$5,0,10*ROW('Hygiene Data'!I55))),'Data Summary'!ED61="Yes"),OFFSET('Hygiene Data'!$I$5,0,10*ROW('Hygiene Data'!I55)),NA())</f>
        <v>#N/A</v>
      </c>
      <c r="BP61" s="73" t="e">
        <f ca="true">+IF(AND(ISNUMBER(OFFSET('Hygiene Data'!$I$7,0,10*ROW('Hygiene Data'!I55))),'Data Summary'!EE61="Yes"),OFFSET('Hygiene Data'!$I$7,0,10*ROW('Hygiene Data'!I55)),NA())</f>
        <v>#N/A</v>
      </c>
      <c r="BQ61" s="73" t="e">
        <f ca="true">+IF(AND(ISNUMBER(OFFSET('Hygiene Data'!$I$9,0,10*ROW('Hygiene Data'!I55))),'Data Summary'!EF61="Yes"),OFFSET('Hygiene Data'!$I$9,0,10*ROW('Hygiene Data'!I55)),NA())</f>
        <v>#N/A</v>
      </c>
    </row>
    <row xmlns:x14ac="http://schemas.microsoft.com/office/spreadsheetml/2009/9/ac" r="62" x14ac:dyDescent="0.2">
      <c r="A62" s="294" t="e">
        <f ca="true">+RIGHT('Data Summary'!A62,LEN('Data Summary'!A62)-9)</f>
        <v>#VALUE!</v>
      </c>
      <c r="B62" s="28" t="str">
        <f ca="true">+IF(ISTEXT('Data Summary'!B62),'Data Summary'!B62,"")</f>
        <v/>
      </c>
      <c r="C62" s="293" t="e">
        <f ca="true">+VALUE('Data Summary'!C62)</f>
        <v>#VALUE!</v>
      </c>
      <c r="D62" s="71" t="e">
        <f ca="true">+IF(AND(ISNUMBER(OFFSET('Water Data'!$D$4,0,10*ROW('Water Data'!D56))),'Data Summary'!BS62="Yes"),100-OFFSET('Water Data'!$D$4,0,10*ROW('Water Data'!D56)),NA())</f>
        <v>#N/A</v>
      </c>
      <c r="E62" s="71" t="e">
        <f ca="true">+IF(AND(ISNUMBER(OFFSET('Water Data'!$D$6,0,10*ROW('Water Data'!D56))),'Data Summary'!BT62="Yes"),OFFSET('Water Data'!$D$6,0,10*ROW('Water Data'!D56)),NA())</f>
        <v>#N/A</v>
      </c>
      <c r="F62" s="71" t="e">
        <f ca="true">+IF(AND(ISNUMBER(OFFSET('Water Data'!$D$9,0,10*ROW('Water Data'!D56))),'Data Summary'!BU62="Yes"),OFFSET('Water Data'!$D$9,0,10*ROW('Water Data'!D56)),NA())</f>
        <v>#N/A</v>
      </c>
      <c r="G62" s="71" t="e">
        <f ca="true">+IF(AND(ISNUMBER(OFFSET('Water Data'!$E$4,0,10*ROW('Water Data'!E56))),'Data Summary'!BV62="Yes"),100-OFFSET('Water Data'!$E$4,0,10*ROW('Water Data'!E56)),NA())</f>
        <v>#N/A</v>
      </c>
      <c r="H62" s="71" t="e">
        <f ca="true">+IF(AND(ISNUMBER(OFFSET('Water Data'!$E$6,0,10*ROW('Water Data'!E56))),'Data Summary'!BW62="Yes"),OFFSET('Water Data'!$E$6,0,10*ROW('Water Data'!E56)),NA())</f>
        <v>#N/A</v>
      </c>
      <c r="I62" s="71" t="e">
        <f ca="true">+IF(AND(ISNUMBER(OFFSET('Water Data'!$E$9,0,10*ROW('Water Data'!E56))),'Data Summary'!BX62="Yes"),OFFSET('Water Data'!$E$9,0,10*ROW('Water Data'!E56)),NA())</f>
        <v>#N/A</v>
      </c>
      <c r="J62" s="71" t="e">
        <f ca="true">+IF(AND(ISNUMBER(OFFSET('Water Data'!$F$4,0,10*ROW('Water Data'!F56))),'Data Summary'!BY62="Yes"),100-OFFSET('Water Data'!$F$4,0,10*ROW('Water Data'!F56)),NA())</f>
        <v>#N/A</v>
      </c>
      <c r="K62" s="71" t="e">
        <f ca="true">+IF(AND(ISNUMBER(OFFSET('Water Data'!$F$6,0,10*ROW('Water Data'!F56))),'Data Summary'!BZ62="Yes"),OFFSET('Water Data'!$F$6,0,10*ROW('Water Data'!F56)),NA())</f>
        <v>#N/A</v>
      </c>
      <c r="L62" s="71" t="e">
        <f ca="true">+IF(AND(ISNUMBER(OFFSET('Water Data'!$F$9,0,10*ROW('Water Data'!F56))),'Data Summary'!CA62="Yes"),OFFSET('Water Data'!$F$9,0,10*ROW('Water Data'!F56)),NA())</f>
        <v>#N/A</v>
      </c>
      <c r="M62" s="71" t="e">
        <f ca="true">+IF(AND(ISNUMBER(OFFSET('Water Data'!$G$4,0,10*ROW('Water Data'!G56))),'Data Summary'!CB62="Yes"),100-OFFSET('Water Data'!$G$4,0,10*ROW('Water Data'!G56)),NA())</f>
        <v>#N/A</v>
      </c>
      <c r="N62" s="71" t="e">
        <f ca="true">+IF(AND(ISNUMBER(OFFSET('Water Data'!$G$6,0,10*ROW('Water Data'!G56))),'Data Summary'!CC62="Yes"),OFFSET('Water Data'!$G$6,0,10*ROW('Water Data'!G56)),NA())</f>
        <v>#N/A</v>
      </c>
      <c r="O62" s="71" t="e">
        <f ca="true">+IF(AND(ISNUMBER(OFFSET('Water Data'!$G$9,0,10*ROW('Water Data'!G56))),'Data Summary'!CD62="Yes"),OFFSET('Water Data'!$G$9,0,10*ROW('Water Data'!G56)),NA())</f>
        <v>#N/A</v>
      </c>
      <c r="P62" s="71" t="e">
        <f ca="true">+IF(AND(ISNUMBER(OFFSET('Water Data'!$H$4,0,10*ROW('Water Data'!H56))),'Data Summary'!CE62="Yes"),100-OFFSET('Water Data'!$H$4,0,10*ROW('Water Data'!H56)),NA())</f>
        <v>#N/A</v>
      </c>
      <c r="Q62" s="71" t="e">
        <f ca="true">+IF(AND(ISNUMBER(OFFSET('Water Data'!$H$6,0,10*ROW('Water Data'!H56))),'Data Summary'!CF62="Yes"),OFFSET('Water Data'!$H$6,0,10*ROW('Water Data'!H56)),NA())</f>
        <v>#N/A</v>
      </c>
      <c r="R62" s="71" t="e">
        <f ca="true">+IF(AND(ISNUMBER(OFFSET('Water Data'!$H$9,0,10*ROW('Water Data'!H56))),'Data Summary'!CG62="Yes"),OFFSET('Water Data'!$H$9,0,10*ROW('Water Data'!H56)),NA())</f>
        <v>#N/A</v>
      </c>
      <c r="S62" s="71" t="e">
        <f ca="true">+IF(AND(ISNUMBER(OFFSET('Water Data'!$I$4,0,10*ROW('Water Data'!I56))),'Data Summary'!CH62="Yes"),100-OFFSET('Water Data'!$I$4,0,10*ROW('Water Data'!I56)),NA())</f>
        <v>#N/A</v>
      </c>
      <c r="T62" s="71" t="e">
        <f ca="true">+IF(AND(ISNUMBER(OFFSET('Water Data'!$I$6,0,10*ROW('Water Data'!I56))),'Data Summary'!CI62="Yes"),OFFSET('Water Data'!$I$6,0,10*ROW('Water Data'!I56)),NA())</f>
        <v>#N/A</v>
      </c>
      <c r="U62" s="71" t="e">
        <f ca="true">+IF(AND(ISNUMBER(OFFSET('Water Data'!$I$9,0,10*ROW('Water Data'!I56))),'Data Summary'!CJ62="Yes"),OFFSET('Water Data'!$I$9,0,10*ROW('Water Data'!I56)),NA())</f>
        <v>#N/A</v>
      </c>
      <c r="V62" s="72" t="e">
        <f ca="true">+IF(AND(ISNUMBER(OFFSET('Sanitation Data'!$D$4,0,10*ROW('Sanitation Data'!D56))),'Data Summary'!CK62="Yes"),100-OFFSET('Sanitation Data'!$D$4,0,10*ROW('Sanitation Data'!D56)),NA())</f>
        <v>#N/A</v>
      </c>
      <c r="W62" s="72" t="e">
        <f ca="true">+IF(AND(ISNUMBER(OFFSET('Sanitation Data'!$D$6,0,10*ROW('Sanitation Data'!D56))),'Data Summary'!CL62="Yes"),OFFSET('Sanitation Data'!$D$6,0,10*ROW('Sanitation Data'!D56)),NA())</f>
        <v>#N/A</v>
      </c>
      <c r="X62" s="72" t="e">
        <f ca="true">+IF(AND(ISNUMBER(OFFSET('Sanitation Data'!$D$10,0,10*ROW('Sanitation Data'!D56))),'Data Summary'!CM62="Yes"),OFFSET('Sanitation Data'!$D$10,0,10*ROW('Sanitation Data'!D56)),NA())</f>
        <v>#N/A</v>
      </c>
      <c r="Y62" s="72" t="e">
        <f ca="true">+IF(AND(ISNUMBER(OFFSET('Sanitation Data'!$D$11,0,10*ROW('Sanitation Data'!D56))),'Data Summary'!CN62="Yes"),OFFSET('Sanitation Data'!$D$11,0,10*ROW('Sanitation Data'!D56)),NA())</f>
        <v>#N/A</v>
      </c>
      <c r="Z62" s="72" t="e">
        <f ca="true">+IF(AND(ISNUMBER(OFFSET('Sanitation Data'!$D$12,0,10*ROW('Sanitation Data'!D56))),'Data Summary'!CO62="Yes"),OFFSET('Sanitation Data'!$D$12,0,10*ROW('Sanitation Data'!D56)),NA())</f>
        <v>#N/A</v>
      </c>
      <c r="AA62" s="72" t="e">
        <f ca="true">+IF(AND(ISNUMBER(OFFSET('Sanitation Data'!$E$4,0,10*ROW('Sanitation Data'!E56))),'Data Summary'!CP62="Yes"),100-OFFSET('Sanitation Data'!$E$4,0,10*ROW('Sanitation Data'!E56)),NA())</f>
        <v>#N/A</v>
      </c>
      <c r="AB62" s="72" t="e">
        <f ca="true">+IF(AND(ISNUMBER(OFFSET('Sanitation Data'!$E$6,0,10*ROW('Sanitation Data'!E56))),'Data Summary'!CQ62="Yes"),OFFSET('Sanitation Data'!$E$6,0,10*ROW('Sanitation Data'!E56)),NA())</f>
        <v>#N/A</v>
      </c>
      <c r="AC62" s="72" t="e">
        <f ca="true">+IF(AND(ISNUMBER(OFFSET('Sanitation Data'!$E$10,0,10*ROW('Sanitation Data'!E56))),'Data Summary'!CR62="Yes"),OFFSET('Sanitation Data'!$E$10,0,10*ROW('Sanitation Data'!E56)),NA())</f>
        <v>#N/A</v>
      </c>
      <c r="AD62" s="72" t="e">
        <f ca="true">+IF(AND(ISNUMBER(OFFSET('Sanitation Data'!$E$11,0,10*ROW('Sanitation Data'!E56))),'Data Summary'!CS62="Yes"),OFFSET('Sanitation Data'!$E$11,0,10*ROW('Sanitation Data'!E56)),NA())</f>
        <v>#N/A</v>
      </c>
      <c r="AE62" s="72" t="e">
        <f ca="true">+IF(AND(ISNUMBER(OFFSET('Sanitation Data'!$E$12,0,10*ROW('Sanitation Data'!E56))),'Data Summary'!CT62="Yes"),OFFSET('Sanitation Data'!$E$12,0,10*ROW('Sanitation Data'!E56)),NA())</f>
        <v>#N/A</v>
      </c>
      <c r="AF62" s="72" t="e">
        <f ca="true">+IF(AND(ISNUMBER(OFFSET('Sanitation Data'!$F$4,0,10*ROW('Sanitation Data'!F56))),'Data Summary'!CU62="Yes"),100-OFFSET('Sanitation Data'!$F$4,0,10*ROW('Sanitation Data'!F56)),NA())</f>
        <v>#N/A</v>
      </c>
      <c r="AG62" s="72" t="e">
        <f ca="true">+IF(AND(ISNUMBER(OFFSET('Sanitation Data'!$F$6,0,10*ROW('Sanitation Data'!F56))),'Data Summary'!CV62="Yes"),OFFSET('Sanitation Data'!$F$6,0,10*ROW('Sanitation Data'!F56)),NA())</f>
        <v>#N/A</v>
      </c>
      <c r="AH62" s="72" t="e">
        <f ca="true">+IF(AND(ISNUMBER(OFFSET('Sanitation Data'!$F$10,0,10*ROW('Sanitation Data'!F56))),'Data Summary'!CW62="Yes"),OFFSET('Sanitation Data'!$F$10,0,10*ROW('Sanitation Data'!F56)),NA())</f>
        <v>#N/A</v>
      </c>
      <c r="AI62" s="72" t="e">
        <f ca="true">+IF(AND(ISNUMBER(OFFSET('Sanitation Data'!$F$11,0,10*ROW('Sanitation Data'!F56))),'Data Summary'!CX62="Yes"),OFFSET('Sanitation Data'!$F$11,0,10*ROW('Sanitation Data'!F56)),NA())</f>
        <v>#N/A</v>
      </c>
      <c r="AJ62" s="72" t="e">
        <f ca="true">+IF(AND(ISNUMBER(OFFSET('Sanitation Data'!$F$12,0,10*ROW('Sanitation Data'!F56))),'Data Summary'!CY62="Yes"),OFFSET('Sanitation Data'!$F$12,0,10*ROW('Sanitation Data'!F56)),NA())</f>
        <v>#N/A</v>
      </c>
      <c r="AK62" s="72" t="e">
        <f ca="true">+IF(AND(ISNUMBER(OFFSET('Sanitation Data'!$G$4,0,10*ROW('Sanitation Data'!G56))),'Data Summary'!CZ62="Yes"),100-OFFSET('Sanitation Data'!$G$4,0,10*ROW('Sanitation Data'!G56)),NA())</f>
        <v>#N/A</v>
      </c>
      <c r="AL62" s="72" t="e">
        <f ca="true">+IF(AND(ISNUMBER(OFFSET('Sanitation Data'!$G$6,0,10*ROW('Sanitation Data'!G56))),'Data Summary'!DA62="Yes"),OFFSET('Sanitation Data'!$G$6,0,10*ROW('Sanitation Data'!G56)),NA())</f>
        <v>#N/A</v>
      </c>
      <c r="AM62" s="72" t="e">
        <f ca="true">+IF(AND(ISNUMBER(OFFSET('Sanitation Data'!$G$10,0,10*ROW('Sanitation Data'!G56))),'Data Summary'!DB62="Yes"),OFFSET('Sanitation Data'!$G$10,0,10*ROW('Sanitation Data'!G56)),NA())</f>
        <v>#N/A</v>
      </c>
      <c r="AN62" s="72" t="e">
        <f ca="true">+IF(AND(ISNUMBER(OFFSET('Sanitation Data'!$G$11,0,10*ROW('Sanitation Data'!G56))),'Data Summary'!DC62="Yes"),OFFSET('Sanitation Data'!$G$11,0,10*ROW('Sanitation Data'!G56)),NA())</f>
        <v>#N/A</v>
      </c>
      <c r="AO62" s="72" t="e">
        <f ca="true">+IF(AND(ISNUMBER(OFFSET('Sanitation Data'!$G$12,0,10*ROW('Sanitation Data'!G56))),'Data Summary'!DD62="Yes"),OFFSET('Sanitation Data'!$G$12,0,10*ROW('Sanitation Data'!G56)),NA())</f>
        <v>#N/A</v>
      </c>
      <c r="AP62" s="72" t="e">
        <f ca="true">+IF(AND(ISNUMBER(OFFSET('Sanitation Data'!$H$4,0,10*ROW('Sanitation Data'!H56))),'Data Summary'!DE62="Yes"),100-OFFSET('Sanitation Data'!$H$4,0,10*ROW('Sanitation Data'!H56)),NA())</f>
        <v>#N/A</v>
      </c>
      <c r="AQ62" s="72" t="e">
        <f ca="true">+IF(AND(ISNUMBER(OFFSET('Sanitation Data'!$H$6,0,10*ROW('Sanitation Data'!H56))),'Data Summary'!DF62="Yes"),OFFSET('Sanitation Data'!$H$6,0,10*ROW('Sanitation Data'!H56)),NA())</f>
        <v>#N/A</v>
      </c>
      <c r="AR62" s="72" t="e">
        <f ca="true">+IF(AND(ISNUMBER(OFFSET('Sanitation Data'!$H$10,0,10*ROW('Sanitation Data'!H56))),'Data Summary'!DG62="Yes"),OFFSET('Sanitation Data'!$H$10,0,10*ROW('Sanitation Data'!H56)),NA())</f>
        <v>#N/A</v>
      </c>
      <c r="AS62" s="72" t="e">
        <f ca="true">+IF(AND(ISNUMBER(OFFSET('Sanitation Data'!$H$11,0,10*ROW('Sanitation Data'!H56))),'Data Summary'!DH62="Yes"),OFFSET('Sanitation Data'!$H$11,0,10*ROW('Sanitation Data'!H56)),NA())</f>
        <v>#N/A</v>
      </c>
      <c r="AT62" s="72" t="e">
        <f ca="true">+IF(AND(ISNUMBER(OFFSET('Sanitation Data'!$H$12,0,10*ROW('Sanitation Data'!H56))),'Data Summary'!DI62="Yes"),OFFSET('Sanitation Data'!$H$12,0,10*ROW('Sanitation Data'!H56)),NA())</f>
        <v>#N/A</v>
      </c>
      <c r="AU62" s="72" t="e">
        <f ca="true">+IF(AND(ISNUMBER(OFFSET('Sanitation Data'!$I$4,0,10*ROW('Sanitation Data'!I56))),'Data Summary'!DJ62="Yes"),100-OFFSET('Sanitation Data'!$I$4,0,10*ROW('Sanitation Data'!I56)),NA())</f>
        <v>#N/A</v>
      </c>
      <c r="AV62" s="72" t="e">
        <f ca="true">+IF(AND(ISNUMBER(OFFSET('Sanitation Data'!$I$6,0,10*ROW('Sanitation Data'!I56))),'Data Summary'!DK62="Yes"),OFFSET('Sanitation Data'!$I$6,0,10*ROW('Sanitation Data'!I56)),NA())</f>
        <v>#N/A</v>
      </c>
      <c r="AW62" s="72" t="e">
        <f ca="true">+IF(AND(ISNUMBER(OFFSET('Sanitation Data'!$I$10,0,10*ROW('Sanitation Data'!I56))),'Data Summary'!DL62="Yes"),OFFSET('Sanitation Data'!$I$10,0,10*ROW('Sanitation Data'!I56)),NA())</f>
        <v>#N/A</v>
      </c>
      <c r="AX62" s="72" t="e">
        <f ca="true">+IF(AND(ISNUMBER(OFFSET('Sanitation Data'!$I$11,0,10*ROW('Sanitation Data'!I56))),'Data Summary'!DM62="Yes"),OFFSET('Sanitation Data'!$I$11,0,10*ROW('Sanitation Data'!I56)),NA())</f>
        <v>#N/A</v>
      </c>
      <c r="AY62" s="72" t="e">
        <f ca="true">+IF(AND(ISNUMBER(OFFSET('Sanitation Data'!$I$12,0,10*ROW('Sanitation Data'!I56))),'Data Summary'!DN62="Yes"),OFFSET('Sanitation Data'!$I$12,0,10*ROW('Sanitation Data'!I56)),NA())</f>
        <v>#N/A</v>
      </c>
      <c r="AZ62" s="73" t="e">
        <f ca="true">+IF(AND(ISNUMBER(OFFSET('Hygiene Data'!$D$5,0,10*ROW('Hygiene Data'!D56))),'Data Summary'!DO62="Yes"),OFFSET('Hygiene Data'!$D$5,0,10*ROW('Hygiene Data'!D56)),NA())</f>
        <v>#N/A</v>
      </c>
      <c r="BA62" s="73" t="e">
        <f ca="true">+IF(AND(ISNUMBER(OFFSET('Hygiene Data'!$D$7,0,10*ROW('Hygiene Data'!D56))),'Data Summary'!DP62="Yes"),OFFSET('Hygiene Data'!$D$7,0,10*ROW('Hygiene Data'!D56)),NA())</f>
        <v>#N/A</v>
      </c>
      <c r="BB62" s="73" t="e">
        <f ca="true">+IF(AND(ISNUMBER(OFFSET('Hygiene Data'!$D$9,0,10*ROW('Hygiene Data'!D56))),'Data Summary'!DQ62="Yes"),OFFSET('Hygiene Data'!$D$9,0,10*ROW('Hygiene Data'!D56)),NA())</f>
        <v>#N/A</v>
      </c>
      <c r="BC62" s="73" t="e">
        <f ca="true">+IF(AND(ISNUMBER(OFFSET('Hygiene Data'!$E$5,0,10*ROW('Hygiene Data'!E56))),'Data Summary'!DR62="Yes"),OFFSET('Hygiene Data'!$E$5,0,10*ROW('Hygiene Data'!E56)),NA())</f>
        <v>#N/A</v>
      </c>
      <c r="BD62" s="73" t="e">
        <f ca="true">+IF(AND(ISNUMBER(OFFSET('Hygiene Data'!$E$7,0,10*ROW('Hygiene Data'!E56))),'Data Summary'!DS62="Yes"),OFFSET('Hygiene Data'!$E$7,0,10*ROW('Hygiene Data'!E56)),NA())</f>
        <v>#N/A</v>
      </c>
      <c r="BE62" s="73" t="e">
        <f ca="true">+IF(AND(ISNUMBER(OFFSET('Hygiene Data'!$E$9,0,10*ROW('Hygiene Data'!E56))),'Data Summary'!DT62="Yes"),OFFSET('Hygiene Data'!$E$9,0,10*ROW('Hygiene Data'!E56)),NA())</f>
        <v>#N/A</v>
      </c>
      <c r="BF62" s="73" t="e">
        <f ca="true">+IF(AND(ISNUMBER(OFFSET('Hygiene Data'!$F$5,0,10*ROW('Hygiene Data'!F56))),'Data Summary'!DU62="Yes"),OFFSET('Hygiene Data'!$F$5,0,10*ROW('Hygiene Data'!F56)),NA())</f>
        <v>#N/A</v>
      </c>
      <c r="BG62" s="73" t="e">
        <f ca="true">+IF(AND(ISNUMBER(OFFSET('Hygiene Data'!$F$7,0,10*ROW('Hygiene Data'!F56))),'Data Summary'!DV62="Yes"),OFFSET('Hygiene Data'!$F$7,0,10*ROW('Hygiene Data'!F56)),NA())</f>
        <v>#N/A</v>
      </c>
      <c r="BH62" s="73" t="e">
        <f ca="true">+IF(AND(ISNUMBER(OFFSET('Hygiene Data'!$F$9,0,10*ROW('Hygiene Data'!F56))),'Data Summary'!DW62="Yes"),OFFSET('Hygiene Data'!$F$9,0,10*ROW('Hygiene Data'!F56)),NA())</f>
        <v>#N/A</v>
      </c>
      <c r="BI62" s="73" t="e">
        <f ca="true">+IF(AND(ISNUMBER(OFFSET('Hygiene Data'!$G$5,0,10*ROW('Hygiene Data'!G56))),'Data Summary'!DX62="Yes"),OFFSET('Hygiene Data'!$G$5,0,10*ROW('Hygiene Data'!G56)),NA())</f>
        <v>#N/A</v>
      </c>
      <c r="BJ62" s="73" t="e">
        <f ca="true">+IF(AND(ISNUMBER(OFFSET('Hygiene Data'!$G$7,0,10*ROW('Hygiene Data'!G56))),'Data Summary'!DY62="Yes"),OFFSET('Hygiene Data'!$G$7,0,10*ROW('Hygiene Data'!G56)),NA())</f>
        <v>#N/A</v>
      </c>
      <c r="BK62" s="73" t="e">
        <f ca="true">+IF(AND(ISNUMBER(OFFSET('Hygiene Data'!$G$9,0,10*ROW('Hygiene Data'!G56))),'Data Summary'!DZ62="Yes"),OFFSET('Hygiene Data'!$G$9,0,10*ROW('Hygiene Data'!G56)),NA())</f>
        <v>#N/A</v>
      </c>
      <c r="BL62" s="73" t="e">
        <f ca="true">+IF(AND(ISNUMBER(OFFSET('Hygiene Data'!$H$5,0,10*ROW('Hygiene Data'!H56))),'Data Summary'!EA62="Yes"),OFFSET('Hygiene Data'!$H$5,0,10*ROW('Hygiene Data'!H56)),NA())</f>
        <v>#N/A</v>
      </c>
      <c r="BM62" s="73" t="e">
        <f ca="true">+IF(AND(ISNUMBER(OFFSET('Hygiene Data'!$H$7,0,10*ROW('Hygiene Data'!H56))),'Data Summary'!EB62="Yes"),OFFSET('Hygiene Data'!$H$7,0,10*ROW('Hygiene Data'!H56)),NA())</f>
        <v>#N/A</v>
      </c>
      <c r="BN62" s="73" t="e">
        <f ca="true">+IF(AND(ISNUMBER(OFFSET('Hygiene Data'!$H$9,0,10*ROW('Hygiene Data'!H56))),'Data Summary'!EC62="Yes"),OFFSET('Hygiene Data'!$H$9,0,10*ROW('Hygiene Data'!H56)),NA())</f>
        <v>#N/A</v>
      </c>
      <c r="BO62" s="73" t="e">
        <f ca="true">+IF(AND(ISNUMBER(OFFSET('Hygiene Data'!$I$5,0,10*ROW('Hygiene Data'!I56))),'Data Summary'!ED62="Yes"),OFFSET('Hygiene Data'!$I$5,0,10*ROW('Hygiene Data'!I56)),NA())</f>
        <v>#N/A</v>
      </c>
      <c r="BP62" s="73" t="e">
        <f ca="true">+IF(AND(ISNUMBER(OFFSET('Hygiene Data'!$I$7,0,10*ROW('Hygiene Data'!I56))),'Data Summary'!EE62="Yes"),OFFSET('Hygiene Data'!$I$7,0,10*ROW('Hygiene Data'!I56)),NA())</f>
        <v>#N/A</v>
      </c>
      <c r="BQ62" s="73" t="e">
        <f ca="true">+IF(AND(ISNUMBER(OFFSET('Hygiene Data'!$I$9,0,10*ROW('Hygiene Data'!I56))),'Data Summary'!EF62="Yes"),OFFSET('Hygiene Data'!$I$9,0,10*ROW('Hygiene Data'!I56)),NA())</f>
        <v>#N/A</v>
      </c>
    </row>
    <row xmlns:x14ac="http://schemas.microsoft.com/office/spreadsheetml/2009/9/ac" r="63" x14ac:dyDescent="0.2">
      <c r="A63" s="294" t="e">
        <f ca="true">+RIGHT('Data Summary'!A63,LEN('Data Summary'!A63)-9)</f>
        <v>#VALUE!</v>
      </c>
      <c r="B63" s="28" t="str">
        <f ca="true">+IF(ISTEXT('Data Summary'!B63),'Data Summary'!B63,"")</f>
        <v/>
      </c>
      <c r="C63" s="293" t="e">
        <f ca="true">+VALUE('Data Summary'!C63)</f>
        <v>#VALUE!</v>
      </c>
      <c r="D63" s="71" t="e">
        <f ca="true">+IF(AND(ISNUMBER(OFFSET('Water Data'!$D$4,0,10*ROW('Water Data'!D57))),'Data Summary'!BS63="Yes"),100-OFFSET('Water Data'!$D$4,0,10*ROW('Water Data'!D57)),NA())</f>
        <v>#N/A</v>
      </c>
      <c r="E63" s="71" t="e">
        <f ca="true">+IF(AND(ISNUMBER(OFFSET('Water Data'!$D$6,0,10*ROW('Water Data'!D57))),'Data Summary'!BT63="Yes"),OFFSET('Water Data'!$D$6,0,10*ROW('Water Data'!D57)),NA())</f>
        <v>#N/A</v>
      </c>
      <c r="F63" s="71" t="e">
        <f ca="true">+IF(AND(ISNUMBER(OFFSET('Water Data'!$D$9,0,10*ROW('Water Data'!D57))),'Data Summary'!BU63="Yes"),OFFSET('Water Data'!$D$9,0,10*ROW('Water Data'!D57)),NA())</f>
        <v>#N/A</v>
      </c>
      <c r="G63" s="71" t="e">
        <f ca="true">+IF(AND(ISNUMBER(OFFSET('Water Data'!$E$4,0,10*ROW('Water Data'!E57))),'Data Summary'!BV63="Yes"),100-OFFSET('Water Data'!$E$4,0,10*ROW('Water Data'!E57)),NA())</f>
        <v>#N/A</v>
      </c>
      <c r="H63" s="71" t="e">
        <f ca="true">+IF(AND(ISNUMBER(OFFSET('Water Data'!$E$6,0,10*ROW('Water Data'!E57))),'Data Summary'!BW63="Yes"),OFFSET('Water Data'!$E$6,0,10*ROW('Water Data'!E57)),NA())</f>
        <v>#N/A</v>
      </c>
      <c r="I63" s="71" t="e">
        <f ca="true">+IF(AND(ISNUMBER(OFFSET('Water Data'!$E$9,0,10*ROW('Water Data'!E57))),'Data Summary'!BX63="Yes"),OFFSET('Water Data'!$E$9,0,10*ROW('Water Data'!E57)),NA())</f>
        <v>#N/A</v>
      </c>
      <c r="J63" s="71" t="e">
        <f ca="true">+IF(AND(ISNUMBER(OFFSET('Water Data'!$F$4,0,10*ROW('Water Data'!F57))),'Data Summary'!BY63="Yes"),100-OFFSET('Water Data'!$F$4,0,10*ROW('Water Data'!F57)),NA())</f>
        <v>#N/A</v>
      </c>
      <c r="K63" s="71" t="e">
        <f ca="true">+IF(AND(ISNUMBER(OFFSET('Water Data'!$F$6,0,10*ROW('Water Data'!F57))),'Data Summary'!BZ63="Yes"),OFFSET('Water Data'!$F$6,0,10*ROW('Water Data'!F57)),NA())</f>
        <v>#N/A</v>
      </c>
      <c r="L63" s="71" t="e">
        <f ca="true">+IF(AND(ISNUMBER(OFFSET('Water Data'!$F$9,0,10*ROW('Water Data'!F57))),'Data Summary'!CA63="Yes"),OFFSET('Water Data'!$F$9,0,10*ROW('Water Data'!F57)),NA())</f>
        <v>#N/A</v>
      </c>
      <c r="M63" s="71" t="e">
        <f ca="true">+IF(AND(ISNUMBER(OFFSET('Water Data'!$G$4,0,10*ROW('Water Data'!G57))),'Data Summary'!CB63="Yes"),100-OFFSET('Water Data'!$G$4,0,10*ROW('Water Data'!G57)),NA())</f>
        <v>#N/A</v>
      </c>
      <c r="N63" s="71" t="e">
        <f ca="true">+IF(AND(ISNUMBER(OFFSET('Water Data'!$G$6,0,10*ROW('Water Data'!G57))),'Data Summary'!CC63="Yes"),OFFSET('Water Data'!$G$6,0,10*ROW('Water Data'!G57)),NA())</f>
        <v>#N/A</v>
      </c>
      <c r="O63" s="71" t="e">
        <f ca="true">+IF(AND(ISNUMBER(OFFSET('Water Data'!$G$9,0,10*ROW('Water Data'!G57))),'Data Summary'!CD63="Yes"),OFFSET('Water Data'!$G$9,0,10*ROW('Water Data'!G57)),NA())</f>
        <v>#N/A</v>
      </c>
      <c r="P63" s="71" t="e">
        <f ca="true">+IF(AND(ISNUMBER(OFFSET('Water Data'!$H$4,0,10*ROW('Water Data'!H57))),'Data Summary'!CE63="Yes"),100-OFFSET('Water Data'!$H$4,0,10*ROW('Water Data'!H57)),NA())</f>
        <v>#N/A</v>
      </c>
      <c r="Q63" s="71" t="e">
        <f ca="true">+IF(AND(ISNUMBER(OFFSET('Water Data'!$H$6,0,10*ROW('Water Data'!H57))),'Data Summary'!CF63="Yes"),OFFSET('Water Data'!$H$6,0,10*ROW('Water Data'!H57)),NA())</f>
        <v>#N/A</v>
      </c>
      <c r="R63" s="71" t="e">
        <f ca="true">+IF(AND(ISNUMBER(OFFSET('Water Data'!$H$9,0,10*ROW('Water Data'!H57))),'Data Summary'!CG63="Yes"),OFFSET('Water Data'!$H$9,0,10*ROW('Water Data'!H57)),NA())</f>
        <v>#N/A</v>
      </c>
      <c r="S63" s="71" t="e">
        <f ca="true">+IF(AND(ISNUMBER(OFFSET('Water Data'!$I$4,0,10*ROW('Water Data'!I57))),'Data Summary'!CH63="Yes"),100-OFFSET('Water Data'!$I$4,0,10*ROW('Water Data'!I57)),NA())</f>
        <v>#N/A</v>
      </c>
      <c r="T63" s="71" t="e">
        <f ca="true">+IF(AND(ISNUMBER(OFFSET('Water Data'!$I$6,0,10*ROW('Water Data'!I57))),'Data Summary'!CI63="Yes"),OFFSET('Water Data'!$I$6,0,10*ROW('Water Data'!I57)),NA())</f>
        <v>#N/A</v>
      </c>
      <c r="U63" s="71" t="e">
        <f ca="true">+IF(AND(ISNUMBER(OFFSET('Water Data'!$I$9,0,10*ROW('Water Data'!I57))),'Data Summary'!CJ63="Yes"),OFFSET('Water Data'!$I$9,0,10*ROW('Water Data'!I57)),NA())</f>
        <v>#N/A</v>
      </c>
      <c r="V63" s="72" t="e">
        <f ca="true">+IF(AND(ISNUMBER(OFFSET('Sanitation Data'!$D$4,0,10*ROW('Sanitation Data'!D57))),'Data Summary'!CK63="Yes"),100-OFFSET('Sanitation Data'!$D$4,0,10*ROW('Sanitation Data'!D57)),NA())</f>
        <v>#N/A</v>
      </c>
      <c r="W63" s="72" t="e">
        <f ca="true">+IF(AND(ISNUMBER(OFFSET('Sanitation Data'!$D$6,0,10*ROW('Sanitation Data'!D57))),'Data Summary'!CL63="Yes"),OFFSET('Sanitation Data'!$D$6,0,10*ROW('Sanitation Data'!D57)),NA())</f>
        <v>#N/A</v>
      </c>
      <c r="X63" s="72" t="e">
        <f ca="true">+IF(AND(ISNUMBER(OFFSET('Sanitation Data'!$D$10,0,10*ROW('Sanitation Data'!D57))),'Data Summary'!CM63="Yes"),OFFSET('Sanitation Data'!$D$10,0,10*ROW('Sanitation Data'!D57)),NA())</f>
        <v>#N/A</v>
      </c>
      <c r="Y63" s="72" t="e">
        <f ca="true">+IF(AND(ISNUMBER(OFFSET('Sanitation Data'!$D$11,0,10*ROW('Sanitation Data'!D57))),'Data Summary'!CN63="Yes"),OFFSET('Sanitation Data'!$D$11,0,10*ROW('Sanitation Data'!D57)),NA())</f>
        <v>#N/A</v>
      </c>
      <c r="Z63" s="72" t="e">
        <f ca="true">+IF(AND(ISNUMBER(OFFSET('Sanitation Data'!$D$12,0,10*ROW('Sanitation Data'!D57))),'Data Summary'!CO63="Yes"),OFFSET('Sanitation Data'!$D$12,0,10*ROW('Sanitation Data'!D57)),NA())</f>
        <v>#N/A</v>
      </c>
      <c r="AA63" s="72" t="e">
        <f ca="true">+IF(AND(ISNUMBER(OFFSET('Sanitation Data'!$E$4,0,10*ROW('Sanitation Data'!E57))),'Data Summary'!CP63="Yes"),100-OFFSET('Sanitation Data'!$E$4,0,10*ROW('Sanitation Data'!E57)),NA())</f>
        <v>#N/A</v>
      </c>
      <c r="AB63" s="72" t="e">
        <f ca="true">+IF(AND(ISNUMBER(OFFSET('Sanitation Data'!$E$6,0,10*ROW('Sanitation Data'!E57))),'Data Summary'!CQ63="Yes"),OFFSET('Sanitation Data'!$E$6,0,10*ROW('Sanitation Data'!E57)),NA())</f>
        <v>#N/A</v>
      </c>
      <c r="AC63" s="72" t="e">
        <f ca="true">+IF(AND(ISNUMBER(OFFSET('Sanitation Data'!$E$10,0,10*ROW('Sanitation Data'!E57))),'Data Summary'!CR63="Yes"),OFFSET('Sanitation Data'!$E$10,0,10*ROW('Sanitation Data'!E57)),NA())</f>
        <v>#N/A</v>
      </c>
      <c r="AD63" s="72" t="e">
        <f ca="true">+IF(AND(ISNUMBER(OFFSET('Sanitation Data'!$E$11,0,10*ROW('Sanitation Data'!E57))),'Data Summary'!CS63="Yes"),OFFSET('Sanitation Data'!$E$11,0,10*ROW('Sanitation Data'!E57)),NA())</f>
        <v>#N/A</v>
      </c>
      <c r="AE63" s="72" t="e">
        <f ca="true">+IF(AND(ISNUMBER(OFFSET('Sanitation Data'!$E$12,0,10*ROW('Sanitation Data'!E57))),'Data Summary'!CT63="Yes"),OFFSET('Sanitation Data'!$E$12,0,10*ROW('Sanitation Data'!E57)),NA())</f>
        <v>#N/A</v>
      </c>
      <c r="AF63" s="72" t="e">
        <f ca="true">+IF(AND(ISNUMBER(OFFSET('Sanitation Data'!$F$4,0,10*ROW('Sanitation Data'!F57))),'Data Summary'!CU63="Yes"),100-OFFSET('Sanitation Data'!$F$4,0,10*ROW('Sanitation Data'!F57)),NA())</f>
        <v>#N/A</v>
      </c>
      <c r="AG63" s="72" t="e">
        <f ca="true">+IF(AND(ISNUMBER(OFFSET('Sanitation Data'!$F$6,0,10*ROW('Sanitation Data'!F57))),'Data Summary'!CV63="Yes"),OFFSET('Sanitation Data'!$F$6,0,10*ROW('Sanitation Data'!F57)),NA())</f>
        <v>#N/A</v>
      </c>
      <c r="AH63" s="72" t="e">
        <f ca="true">+IF(AND(ISNUMBER(OFFSET('Sanitation Data'!$F$10,0,10*ROW('Sanitation Data'!F57))),'Data Summary'!CW63="Yes"),OFFSET('Sanitation Data'!$F$10,0,10*ROW('Sanitation Data'!F57)),NA())</f>
        <v>#N/A</v>
      </c>
      <c r="AI63" s="72" t="e">
        <f ca="true">+IF(AND(ISNUMBER(OFFSET('Sanitation Data'!$F$11,0,10*ROW('Sanitation Data'!F57))),'Data Summary'!CX63="Yes"),OFFSET('Sanitation Data'!$F$11,0,10*ROW('Sanitation Data'!F57)),NA())</f>
        <v>#N/A</v>
      </c>
      <c r="AJ63" s="72" t="e">
        <f ca="true">+IF(AND(ISNUMBER(OFFSET('Sanitation Data'!$F$12,0,10*ROW('Sanitation Data'!F57))),'Data Summary'!CY63="Yes"),OFFSET('Sanitation Data'!$F$12,0,10*ROW('Sanitation Data'!F57)),NA())</f>
        <v>#N/A</v>
      </c>
      <c r="AK63" s="72" t="e">
        <f ca="true">+IF(AND(ISNUMBER(OFFSET('Sanitation Data'!$G$4,0,10*ROW('Sanitation Data'!G57))),'Data Summary'!CZ63="Yes"),100-OFFSET('Sanitation Data'!$G$4,0,10*ROW('Sanitation Data'!G57)),NA())</f>
        <v>#N/A</v>
      </c>
      <c r="AL63" s="72" t="e">
        <f ca="true">+IF(AND(ISNUMBER(OFFSET('Sanitation Data'!$G$6,0,10*ROW('Sanitation Data'!G57))),'Data Summary'!DA63="Yes"),OFFSET('Sanitation Data'!$G$6,0,10*ROW('Sanitation Data'!G57)),NA())</f>
        <v>#N/A</v>
      </c>
      <c r="AM63" s="72" t="e">
        <f ca="true">+IF(AND(ISNUMBER(OFFSET('Sanitation Data'!$G$10,0,10*ROW('Sanitation Data'!G57))),'Data Summary'!DB63="Yes"),OFFSET('Sanitation Data'!$G$10,0,10*ROW('Sanitation Data'!G57)),NA())</f>
        <v>#N/A</v>
      </c>
      <c r="AN63" s="72" t="e">
        <f ca="true">+IF(AND(ISNUMBER(OFFSET('Sanitation Data'!$G$11,0,10*ROW('Sanitation Data'!G57))),'Data Summary'!DC63="Yes"),OFFSET('Sanitation Data'!$G$11,0,10*ROW('Sanitation Data'!G57)),NA())</f>
        <v>#N/A</v>
      </c>
      <c r="AO63" s="72" t="e">
        <f ca="true">+IF(AND(ISNUMBER(OFFSET('Sanitation Data'!$G$12,0,10*ROW('Sanitation Data'!G57))),'Data Summary'!DD63="Yes"),OFFSET('Sanitation Data'!$G$12,0,10*ROW('Sanitation Data'!G57)),NA())</f>
        <v>#N/A</v>
      </c>
      <c r="AP63" s="72" t="e">
        <f ca="true">+IF(AND(ISNUMBER(OFFSET('Sanitation Data'!$H$4,0,10*ROW('Sanitation Data'!H57))),'Data Summary'!DE63="Yes"),100-OFFSET('Sanitation Data'!$H$4,0,10*ROW('Sanitation Data'!H57)),NA())</f>
        <v>#N/A</v>
      </c>
      <c r="AQ63" s="72" t="e">
        <f ca="true">+IF(AND(ISNUMBER(OFFSET('Sanitation Data'!$H$6,0,10*ROW('Sanitation Data'!H57))),'Data Summary'!DF63="Yes"),OFFSET('Sanitation Data'!$H$6,0,10*ROW('Sanitation Data'!H57)),NA())</f>
        <v>#N/A</v>
      </c>
      <c r="AR63" s="72" t="e">
        <f ca="true">+IF(AND(ISNUMBER(OFFSET('Sanitation Data'!$H$10,0,10*ROW('Sanitation Data'!H57))),'Data Summary'!DG63="Yes"),OFFSET('Sanitation Data'!$H$10,0,10*ROW('Sanitation Data'!H57)),NA())</f>
        <v>#N/A</v>
      </c>
      <c r="AS63" s="72" t="e">
        <f ca="true">+IF(AND(ISNUMBER(OFFSET('Sanitation Data'!$H$11,0,10*ROW('Sanitation Data'!H57))),'Data Summary'!DH63="Yes"),OFFSET('Sanitation Data'!$H$11,0,10*ROW('Sanitation Data'!H57)),NA())</f>
        <v>#N/A</v>
      </c>
      <c r="AT63" s="72" t="e">
        <f ca="true">+IF(AND(ISNUMBER(OFFSET('Sanitation Data'!$H$12,0,10*ROW('Sanitation Data'!H57))),'Data Summary'!DI63="Yes"),OFFSET('Sanitation Data'!$H$12,0,10*ROW('Sanitation Data'!H57)),NA())</f>
        <v>#N/A</v>
      </c>
      <c r="AU63" s="72" t="e">
        <f ca="true">+IF(AND(ISNUMBER(OFFSET('Sanitation Data'!$I$4,0,10*ROW('Sanitation Data'!I57))),'Data Summary'!DJ63="Yes"),100-OFFSET('Sanitation Data'!$I$4,0,10*ROW('Sanitation Data'!I57)),NA())</f>
        <v>#N/A</v>
      </c>
      <c r="AV63" s="72" t="e">
        <f ca="true">+IF(AND(ISNUMBER(OFFSET('Sanitation Data'!$I$6,0,10*ROW('Sanitation Data'!I57))),'Data Summary'!DK63="Yes"),OFFSET('Sanitation Data'!$I$6,0,10*ROW('Sanitation Data'!I57)),NA())</f>
        <v>#N/A</v>
      </c>
      <c r="AW63" s="72" t="e">
        <f ca="true">+IF(AND(ISNUMBER(OFFSET('Sanitation Data'!$I$10,0,10*ROW('Sanitation Data'!I57))),'Data Summary'!DL63="Yes"),OFFSET('Sanitation Data'!$I$10,0,10*ROW('Sanitation Data'!I57)),NA())</f>
        <v>#N/A</v>
      </c>
      <c r="AX63" s="72" t="e">
        <f ca="true">+IF(AND(ISNUMBER(OFFSET('Sanitation Data'!$I$11,0,10*ROW('Sanitation Data'!I57))),'Data Summary'!DM63="Yes"),OFFSET('Sanitation Data'!$I$11,0,10*ROW('Sanitation Data'!I57)),NA())</f>
        <v>#N/A</v>
      </c>
      <c r="AY63" s="72" t="e">
        <f ca="true">+IF(AND(ISNUMBER(OFFSET('Sanitation Data'!$I$12,0,10*ROW('Sanitation Data'!I57))),'Data Summary'!DN63="Yes"),OFFSET('Sanitation Data'!$I$12,0,10*ROW('Sanitation Data'!I57)),NA())</f>
        <v>#N/A</v>
      </c>
      <c r="AZ63" s="73" t="e">
        <f ca="true">+IF(AND(ISNUMBER(OFFSET('Hygiene Data'!$D$5,0,10*ROW('Hygiene Data'!D57))),'Data Summary'!DO63="Yes"),OFFSET('Hygiene Data'!$D$5,0,10*ROW('Hygiene Data'!D57)),NA())</f>
        <v>#N/A</v>
      </c>
      <c r="BA63" s="73" t="e">
        <f ca="true">+IF(AND(ISNUMBER(OFFSET('Hygiene Data'!$D$7,0,10*ROW('Hygiene Data'!D57))),'Data Summary'!DP63="Yes"),OFFSET('Hygiene Data'!$D$7,0,10*ROW('Hygiene Data'!D57)),NA())</f>
        <v>#N/A</v>
      </c>
      <c r="BB63" s="73" t="e">
        <f ca="true">+IF(AND(ISNUMBER(OFFSET('Hygiene Data'!$D$9,0,10*ROW('Hygiene Data'!D57))),'Data Summary'!DQ63="Yes"),OFFSET('Hygiene Data'!$D$9,0,10*ROW('Hygiene Data'!D57)),NA())</f>
        <v>#N/A</v>
      </c>
      <c r="BC63" s="73" t="e">
        <f ca="true">+IF(AND(ISNUMBER(OFFSET('Hygiene Data'!$E$5,0,10*ROW('Hygiene Data'!E57))),'Data Summary'!DR63="Yes"),OFFSET('Hygiene Data'!$E$5,0,10*ROW('Hygiene Data'!E57)),NA())</f>
        <v>#N/A</v>
      </c>
      <c r="BD63" s="73" t="e">
        <f ca="true">+IF(AND(ISNUMBER(OFFSET('Hygiene Data'!$E$7,0,10*ROW('Hygiene Data'!E57))),'Data Summary'!DS63="Yes"),OFFSET('Hygiene Data'!$E$7,0,10*ROW('Hygiene Data'!E57)),NA())</f>
        <v>#N/A</v>
      </c>
      <c r="BE63" s="73" t="e">
        <f ca="true">+IF(AND(ISNUMBER(OFFSET('Hygiene Data'!$E$9,0,10*ROW('Hygiene Data'!E57))),'Data Summary'!DT63="Yes"),OFFSET('Hygiene Data'!$E$9,0,10*ROW('Hygiene Data'!E57)),NA())</f>
        <v>#N/A</v>
      </c>
      <c r="BF63" s="73" t="e">
        <f ca="true">+IF(AND(ISNUMBER(OFFSET('Hygiene Data'!$F$5,0,10*ROW('Hygiene Data'!F57))),'Data Summary'!DU63="Yes"),OFFSET('Hygiene Data'!$F$5,0,10*ROW('Hygiene Data'!F57)),NA())</f>
        <v>#N/A</v>
      </c>
      <c r="BG63" s="73" t="e">
        <f ca="true">+IF(AND(ISNUMBER(OFFSET('Hygiene Data'!$F$7,0,10*ROW('Hygiene Data'!F57))),'Data Summary'!DV63="Yes"),OFFSET('Hygiene Data'!$F$7,0,10*ROW('Hygiene Data'!F57)),NA())</f>
        <v>#N/A</v>
      </c>
      <c r="BH63" s="73" t="e">
        <f ca="true">+IF(AND(ISNUMBER(OFFSET('Hygiene Data'!$F$9,0,10*ROW('Hygiene Data'!F57))),'Data Summary'!DW63="Yes"),OFFSET('Hygiene Data'!$F$9,0,10*ROW('Hygiene Data'!F57)),NA())</f>
        <v>#N/A</v>
      </c>
      <c r="BI63" s="73" t="e">
        <f ca="true">+IF(AND(ISNUMBER(OFFSET('Hygiene Data'!$G$5,0,10*ROW('Hygiene Data'!G57))),'Data Summary'!DX63="Yes"),OFFSET('Hygiene Data'!$G$5,0,10*ROW('Hygiene Data'!G57)),NA())</f>
        <v>#N/A</v>
      </c>
      <c r="BJ63" s="73" t="e">
        <f ca="true">+IF(AND(ISNUMBER(OFFSET('Hygiene Data'!$G$7,0,10*ROW('Hygiene Data'!G57))),'Data Summary'!DY63="Yes"),OFFSET('Hygiene Data'!$G$7,0,10*ROW('Hygiene Data'!G57)),NA())</f>
        <v>#N/A</v>
      </c>
      <c r="BK63" s="73" t="e">
        <f ca="true">+IF(AND(ISNUMBER(OFFSET('Hygiene Data'!$G$9,0,10*ROW('Hygiene Data'!G57))),'Data Summary'!DZ63="Yes"),OFFSET('Hygiene Data'!$G$9,0,10*ROW('Hygiene Data'!G57)),NA())</f>
        <v>#N/A</v>
      </c>
      <c r="BL63" s="73" t="e">
        <f ca="true">+IF(AND(ISNUMBER(OFFSET('Hygiene Data'!$H$5,0,10*ROW('Hygiene Data'!H57))),'Data Summary'!EA63="Yes"),OFFSET('Hygiene Data'!$H$5,0,10*ROW('Hygiene Data'!H57)),NA())</f>
        <v>#N/A</v>
      </c>
      <c r="BM63" s="73" t="e">
        <f ca="true">+IF(AND(ISNUMBER(OFFSET('Hygiene Data'!$H$7,0,10*ROW('Hygiene Data'!H57))),'Data Summary'!EB63="Yes"),OFFSET('Hygiene Data'!$H$7,0,10*ROW('Hygiene Data'!H57)),NA())</f>
        <v>#N/A</v>
      </c>
      <c r="BN63" s="73" t="e">
        <f ca="true">+IF(AND(ISNUMBER(OFFSET('Hygiene Data'!$H$9,0,10*ROW('Hygiene Data'!H57))),'Data Summary'!EC63="Yes"),OFFSET('Hygiene Data'!$H$9,0,10*ROW('Hygiene Data'!H57)),NA())</f>
        <v>#N/A</v>
      </c>
      <c r="BO63" s="73" t="e">
        <f ca="true">+IF(AND(ISNUMBER(OFFSET('Hygiene Data'!$I$5,0,10*ROW('Hygiene Data'!I57))),'Data Summary'!ED63="Yes"),OFFSET('Hygiene Data'!$I$5,0,10*ROW('Hygiene Data'!I57)),NA())</f>
        <v>#N/A</v>
      </c>
      <c r="BP63" s="73" t="e">
        <f ca="true">+IF(AND(ISNUMBER(OFFSET('Hygiene Data'!$I$7,0,10*ROW('Hygiene Data'!I57))),'Data Summary'!EE63="Yes"),OFFSET('Hygiene Data'!$I$7,0,10*ROW('Hygiene Data'!I57)),NA())</f>
        <v>#N/A</v>
      </c>
      <c r="BQ63" s="73" t="e">
        <f ca="true">+IF(AND(ISNUMBER(OFFSET('Hygiene Data'!$I$9,0,10*ROW('Hygiene Data'!I57))),'Data Summary'!EF63="Yes"),OFFSET('Hygiene Data'!$I$9,0,10*ROW('Hygiene Data'!I57)),NA())</f>
        <v>#N/A</v>
      </c>
    </row>
    <row xmlns:x14ac="http://schemas.microsoft.com/office/spreadsheetml/2009/9/ac" r="64" x14ac:dyDescent="0.2">
      <c r="A64" s="294" t="e">
        <f ca="true">+RIGHT('Data Summary'!A64,LEN('Data Summary'!A64)-9)</f>
        <v>#VALUE!</v>
      </c>
      <c r="B64" s="28" t="str">
        <f ca="true">+IF(ISTEXT('Data Summary'!B64),'Data Summary'!B64,"")</f>
        <v/>
      </c>
      <c r="C64" s="293" t="e">
        <f ca="true">+VALUE('Data Summary'!C64)</f>
        <v>#VALUE!</v>
      </c>
      <c r="D64" s="71" t="e">
        <f ca="true">+IF(AND(ISNUMBER(OFFSET('Water Data'!$D$4,0,10*ROW('Water Data'!D58))),'Data Summary'!BS64="Yes"),100-OFFSET('Water Data'!$D$4,0,10*ROW('Water Data'!D58)),NA())</f>
        <v>#N/A</v>
      </c>
      <c r="E64" s="71" t="e">
        <f ca="true">+IF(AND(ISNUMBER(OFFSET('Water Data'!$D$6,0,10*ROW('Water Data'!D58))),'Data Summary'!BT64="Yes"),OFFSET('Water Data'!$D$6,0,10*ROW('Water Data'!D58)),NA())</f>
        <v>#N/A</v>
      </c>
      <c r="F64" s="71" t="e">
        <f ca="true">+IF(AND(ISNUMBER(OFFSET('Water Data'!$D$9,0,10*ROW('Water Data'!D58))),'Data Summary'!BU64="Yes"),OFFSET('Water Data'!$D$9,0,10*ROW('Water Data'!D58)),NA())</f>
        <v>#N/A</v>
      </c>
      <c r="G64" s="71" t="e">
        <f ca="true">+IF(AND(ISNUMBER(OFFSET('Water Data'!$E$4,0,10*ROW('Water Data'!E58))),'Data Summary'!BV64="Yes"),100-OFFSET('Water Data'!$E$4,0,10*ROW('Water Data'!E58)),NA())</f>
        <v>#N/A</v>
      </c>
      <c r="H64" s="71" t="e">
        <f ca="true">+IF(AND(ISNUMBER(OFFSET('Water Data'!$E$6,0,10*ROW('Water Data'!E58))),'Data Summary'!BW64="Yes"),OFFSET('Water Data'!$E$6,0,10*ROW('Water Data'!E58)),NA())</f>
        <v>#N/A</v>
      </c>
      <c r="I64" s="71" t="e">
        <f ca="true">+IF(AND(ISNUMBER(OFFSET('Water Data'!$E$9,0,10*ROW('Water Data'!E58))),'Data Summary'!BX64="Yes"),OFFSET('Water Data'!$E$9,0,10*ROW('Water Data'!E58)),NA())</f>
        <v>#N/A</v>
      </c>
      <c r="J64" s="71" t="e">
        <f ca="true">+IF(AND(ISNUMBER(OFFSET('Water Data'!$F$4,0,10*ROW('Water Data'!F58))),'Data Summary'!BY64="Yes"),100-OFFSET('Water Data'!$F$4,0,10*ROW('Water Data'!F58)),NA())</f>
        <v>#N/A</v>
      </c>
      <c r="K64" s="71" t="e">
        <f ca="true">+IF(AND(ISNUMBER(OFFSET('Water Data'!$F$6,0,10*ROW('Water Data'!F58))),'Data Summary'!BZ64="Yes"),OFFSET('Water Data'!$F$6,0,10*ROW('Water Data'!F58)),NA())</f>
        <v>#N/A</v>
      </c>
      <c r="L64" s="71" t="e">
        <f ca="true">+IF(AND(ISNUMBER(OFFSET('Water Data'!$F$9,0,10*ROW('Water Data'!F58))),'Data Summary'!CA64="Yes"),OFFSET('Water Data'!$F$9,0,10*ROW('Water Data'!F58)),NA())</f>
        <v>#N/A</v>
      </c>
      <c r="M64" s="71" t="e">
        <f ca="true">+IF(AND(ISNUMBER(OFFSET('Water Data'!$G$4,0,10*ROW('Water Data'!G58))),'Data Summary'!CB64="Yes"),100-OFFSET('Water Data'!$G$4,0,10*ROW('Water Data'!G58)),NA())</f>
        <v>#N/A</v>
      </c>
      <c r="N64" s="71" t="e">
        <f ca="true">+IF(AND(ISNUMBER(OFFSET('Water Data'!$G$6,0,10*ROW('Water Data'!G58))),'Data Summary'!CC64="Yes"),OFFSET('Water Data'!$G$6,0,10*ROW('Water Data'!G58)),NA())</f>
        <v>#N/A</v>
      </c>
      <c r="O64" s="71" t="e">
        <f ca="true">+IF(AND(ISNUMBER(OFFSET('Water Data'!$G$9,0,10*ROW('Water Data'!G58))),'Data Summary'!CD64="Yes"),OFFSET('Water Data'!$G$9,0,10*ROW('Water Data'!G58)),NA())</f>
        <v>#N/A</v>
      </c>
      <c r="P64" s="71" t="e">
        <f ca="true">+IF(AND(ISNUMBER(OFFSET('Water Data'!$H$4,0,10*ROW('Water Data'!H58))),'Data Summary'!CE64="Yes"),100-OFFSET('Water Data'!$H$4,0,10*ROW('Water Data'!H58)),NA())</f>
        <v>#N/A</v>
      </c>
      <c r="Q64" s="71" t="e">
        <f ca="true">+IF(AND(ISNUMBER(OFFSET('Water Data'!$H$6,0,10*ROW('Water Data'!H58))),'Data Summary'!CF64="Yes"),OFFSET('Water Data'!$H$6,0,10*ROW('Water Data'!H58)),NA())</f>
        <v>#N/A</v>
      </c>
      <c r="R64" s="71" t="e">
        <f ca="true">+IF(AND(ISNUMBER(OFFSET('Water Data'!$H$9,0,10*ROW('Water Data'!H58))),'Data Summary'!CG64="Yes"),OFFSET('Water Data'!$H$9,0,10*ROW('Water Data'!H58)),NA())</f>
        <v>#N/A</v>
      </c>
      <c r="S64" s="71" t="e">
        <f ca="true">+IF(AND(ISNUMBER(OFFSET('Water Data'!$I$4,0,10*ROW('Water Data'!I58))),'Data Summary'!CH64="Yes"),100-OFFSET('Water Data'!$I$4,0,10*ROW('Water Data'!I58)),NA())</f>
        <v>#N/A</v>
      </c>
      <c r="T64" s="71" t="e">
        <f ca="true">+IF(AND(ISNUMBER(OFFSET('Water Data'!$I$6,0,10*ROW('Water Data'!I58))),'Data Summary'!CI64="Yes"),OFFSET('Water Data'!$I$6,0,10*ROW('Water Data'!I58)),NA())</f>
        <v>#N/A</v>
      </c>
      <c r="U64" s="71" t="e">
        <f ca="true">+IF(AND(ISNUMBER(OFFSET('Water Data'!$I$9,0,10*ROW('Water Data'!I58))),'Data Summary'!CJ64="Yes"),OFFSET('Water Data'!$I$9,0,10*ROW('Water Data'!I58)),NA())</f>
        <v>#N/A</v>
      </c>
      <c r="V64" s="72" t="e">
        <f ca="true">+IF(AND(ISNUMBER(OFFSET('Sanitation Data'!$D$4,0,10*ROW('Sanitation Data'!D58))),'Data Summary'!CK64="Yes"),100-OFFSET('Sanitation Data'!$D$4,0,10*ROW('Sanitation Data'!D58)),NA())</f>
        <v>#N/A</v>
      </c>
      <c r="W64" s="72" t="e">
        <f ca="true">+IF(AND(ISNUMBER(OFFSET('Sanitation Data'!$D$6,0,10*ROW('Sanitation Data'!D58))),'Data Summary'!CL64="Yes"),OFFSET('Sanitation Data'!$D$6,0,10*ROW('Sanitation Data'!D58)),NA())</f>
        <v>#N/A</v>
      </c>
      <c r="X64" s="72" t="e">
        <f ca="true">+IF(AND(ISNUMBER(OFFSET('Sanitation Data'!$D$10,0,10*ROW('Sanitation Data'!D58))),'Data Summary'!CM64="Yes"),OFFSET('Sanitation Data'!$D$10,0,10*ROW('Sanitation Data'!D58)),NA())</f>
        <v>#N/A</v>
      </c>
      <c r="Y64" s="72" t="e">
        <f ca="true">+IF(AND(ISNUMBER(OFFSET('Sanitation Data'!$D$11,0,10*ROW('Sanitation Data'!D58))),'Data Summary'!CN64="Yes"),OFFSET('Sanitation Data'!$D$11,0,10*ROW('Sanitation Data'!D58)),NA())</f>
        <v>#N/A</v>
      </c>
      <c r="Z64" s="72" t="e">
        <f ca="true">+IF(AND(ISNUMBER(OFFSET('Sanitation Data'!$D$12,0,10*ROW('Sanitation Data'!D58))),'Data Summary'!CO64="Yes"),OFFSET('Sanitation Data'!$D$12,0,10*ROW('Sanitation Data'!D58)),NA())</f>
        <v>#N/A</v>
      </c>
      <c r="AA64" s="72" t="e">
        <f ca="true">+IF(AND(ISNUMBER(OFFSET('Sanitation Data'!$E$4,0,10*ROW('Sanitation Data'!E58))),'Data Summary'!CP64="Yes"),100-OFFSET('Sanitation Data'!$E$4,0,10*ROW('Sanitation Data'!E58)),NA())</f>
        <v>#N/A</v>
      </c>
      <c r="AB64" s="72" t="e">
        <f ca="true">+IF(AND(ISNUMBER(OFFSET('Sanitation Data'!$E$6,0,10*ROW('Sanitation Data'!E58))),'Data Summary'!CQ64="Yes"),OFFSET('Sanitation Data'!$E$6,0,10*ROW('Sanitation Data'!E58)),NA())</f>
        <v>#N/A</v>
      </c>
      <c r="AC64" s="72" t="e">
        <f ca="true">+IF(AND(ISNUMBER(OFFSET('Sanitation Data'!$E$10,0,10*ROW('Sanitation Data'!E58))),'Data Summary'!CR64="Yes"),OFFSET('Sanitation Data'!$E$10,0,10*ROW('Sanitation Data'!E58)),NA())</f>
        <v>#N/A</v>
      </c>
      <c r="AD64" s="72" t="e">
        <f ca="true">+IF(AND(ISNUMBER(OFFSET('Sanitation Data'!$E$11,0,10*ROW('Sanitation Data'!E58))),'Data Summary'!CS64="Yes"),OFFSET('Sanitation Data'!$E$11,0,10*ROW('Sanitation Data'!E58)),NA())</f>
        <v>#N/A</v>
      </c>
      <c r="AE64" s="72" t="e">
        <f ca="true">+IF(AND(ISNUMBER(OFFSET('Sanitation Data'!$E$12,0,10*ROW('Sanitation Data'!E58))),'Data Summary'!CT64="Yes"),OFFSET('Sanitation Data'!$E$12,0,10*ROW('Sanitation Data'!E58)),NA())</f>
        <v>#N/A</v>
      </c>
      <c r="AF64" s="72" t="e">
        <f ca="true">+IF(AND(ISNUMBER(OFFSET('Sanitation Data'!$F$4,0,10*ROW('Sanitation Data'!F58))),'Data Summary'!CU64="Yes"),100-OFFSET('Sanitation Data'!$F$4,0,10*ROW('Sanitation Data'!F58)),NA())</f>
        <v>#N/A</v>
      </c>
      <c r="AG64" s="72" t="e">
        <f ca="true">+IF(AND(ISNUMBER(OFFSET('Sanitation Data'!$F$6,0,10*ROW('Sanitation Data'!F58))),'Data Summary'!CV64="Yes"),OFFSET('Sanitation Data'!$F$6,0,10*ROW('Sanitation Data'!F58)),NA())</f>
        <v>#N/A</v>
      </c>
      <c r="AH64" s="72" t="e">
        <f ca="true">+IF(AND(ISNUMBER(OFFSET('Sanitation Data'!$F$10,0,10*ROW('Sanitation Data'!F58))),'Data Summary'!CW64="Yes"),OFFSET('Sanitation Data'!$F$10,0,10*ROW('Sanitation Data'!F58)),NA())</f>
        <v>#N/A</v>
      </c>
      <c r="AI64" s="72" t="e">
        <f ca="true">+IF(AND(ISNUMBER(OFFSET('Sanitation Data'!$F$11,0,10*ROW('Sanitation Data'!F58))),'Data Summary'!CX64="Yes"),OFFSET('Sanitation Data'!$F$11,0,10*ROW('Sanitation Data'!F58)),NA())</f>
        <v>#N/A</v>
      </c>
      <c r="AJ64" s="72" t="e">
        <f ca="true">+IF(AND(ISNUMBER(OFFSET('Sanitation Data'!$F$12,0,10*ROW('Sanitation Data'!F58))),'Data Summary'!CY64="Yes"),OFFSET('Sanitation Data'!$F$12,0,10*ROW('Sanitation Data'!F58)),NA())</f>
        <v>#N/A</v>
      </c>
      <c r="AK64" s="72" t="e">
        <f ca="true">+IF(AND(ISNUMBER(OFFSET('Sanitation Data'!$G$4,0,10*ROW('Sanitation Data'!G58))),'Data Summary'!CZ64="Yes"),100-OFFSET('Sanitation Data'!$G$4,0,10*ROW('Sanitation Data'!G58)),NA())</f>
        <v>#N/A</v>
      </c>
      <c r="AL64" s="72" t="e">
        <f ca="true">+IF(AND(ISNUMBER(OFFSET('Sanitation Data'!$G$6,0,10*ROW('Sanitation Data'!G58))),'Data Summary'!DA64="Yes"),OFFSET('Sanitation Data'!$G$6,0,10*ROW('Sanitation Data'!G58)),NA())</f>
        <v>#N/A</v>
      </c>
      <c r="AM64" s="72" t="e">
        <f ca="true">+IF(AND(ISNUMBER(OFFSET('Sanitation Data'!$G$10,0,10*ROW('Sanitation Data'!G58))),'Data Summary'!DB64="Yes"),OFFSET('Sanitation Data'!$G$10,0,10*ROW('Sanitation Data'!G58)),NA())</f>
        <v>#N/A</v>
      </c>
      <c r="AN64" s="72" t="e">
        <f ca="true">+IF(AND(ISNUMBER(OFFSET('Sanitation Data'!$G$11,0,10*ROW('Sanitation Data'!G58))),'Data Summary'!DC64="Yes"),OFFSET('Sanitation Data'!$G$11,0,10*ROW('Sanitation Data'!G58)),NA())</f>
        <v>#N/A</v>
      </c>
      <c r="AO64" s="72" t="e">
        <f ca="true">+IF(AND(ISNUMBER(OFFSET('Sanitation Data'!$G$12,0,10*ROW('Sanitation Data'!G58))),'Data Summary'!DD64="Yes"),OFFSET('Sanitation Data'!$G$12,0,10*ROW('Sanitation Data'!G58)),NA())</f>
        <v>#N/A</v>
      </c>
      <c r="AP64" s="72" t="e">
        <f ca="true">+IF(AND(ISNUMBER(OFFSET('Sanitation Data'!$H$4,0,10*ROW('Sanitation Data'!H58))),'Data Summary'!DE64="Yes"),100-OFFSET('Sanitation Data'!$H$4,0,10*ROW('Sanitation Data'!H58)),NA())</f>
        <v>#N/A</v>
      </c>
      <c r="AQ64" s="72" t="e">
        <f ca="true">+IF(AND(ISNUMBER(OFFSET('Sanitation Data'!$H$6,0,10*ROW('Sanitation Data'!H58))),'Data Summary'!DF64="Yes"),OFFSET('Sanitation Data'!$H$6,0,10*ROW('Sanitation Data'!H58)),NA())</f>
        <v>#N/A</v>
      </c>
      <c r="AR64" s="72" t="e">
        <f ca="true">+IF(AND(ISNUMBER(OFFSET('Sanitation Data'!$H$10,0,10*ROW('Sanitation Data'!H58))),'Data Summary'!DG64="Yes"),OFFSET('Sanitation Data'!$H$10,0,10*ROW('Sanitation Data'!H58)),NA())</f>
        <v>#N/A</v>
      </c>
      <c r="AS64" s="72" t="e">
        <f ca="true">+IF(AND(ISNUMBER(OFFSET('Sanitation Data'!$H$11,0,10*ROW('Sanitation Data'!H58))),'Data Summary'!DH64="Yes"),OFFSET('Sanitation Data'!$H$11,0,10*ROW('Sanitation Data'!H58)),NA())</f>
        <v>#N/A</v>
      </c>
      <c r="AT64" s="72" t="e">
        <f ca="true">+IF(AND(ISNUMBER(OFFSET('Sanitation Data'!$H$12,0,10*ROW('Sanitation Data'!H58))),'Data Summary'!DI64="Yes"),OFFSET('Sanitation Data'!$H$12,0,10*ROW('Sanitation Data'!H58)),NA())</f>
        <v>#N/A</v>
      </c>
      <c r="AU64" s="72" t="e">
        <f ca="true">+IF(AND(ISNUMBER(OFFSET('Sanitation Data'!$I$4,0,10*ROW('Sanitation Data'!I58))),'Data Summary'!DJ64="Yes"),100-OFFSET('Sanitation Data'!$I$4,0,10*ROW('Sanitation Data'!I58)),NA())</f>
        <v>#N/A</v>
      </c>
      <c r="AV64" s="72" t="e">
        <f ca="true">+IF(AND(ISNUMBER(OFFSET('Sanitation Data'!$I$6,0,10*ROW('Sanitation Data'!I58))),'Data Summary'!DK64="Yes"),OFFSET('Sanitation Data'!$I$6,0,10*ROW('Sanitation Data'!I58)),NA())</f>
        <v>#N/A</v>
      </c>
      <c r="AW64" s="72" t="e">
        <f ca="true">+IF(AND(ISNUMBER(OFFSET('Sanitation Data'!$I$10,0,10*ROW('Sanitation Data'!I58))),'Data Summary'!DL64="Yes"),OFFSET('Sanitation Data'!$I$10,0,10*ROW('Sanitation Data'!I58)),NA())</f>
        <v>#N/A</v>
      </c>
      <c r="AX64" s="72" t="e">
        <f ca="true">+IF(AND(ISNUMBER(OFFSET('Sanitation Data'!$I$11,0,10*ROW('Sanitation Data'!I58))),'Data Summary'!DM64="Yes"),OFFSET('Sanitation Data'!$I$11,0,10*ROW('Sanitation Data'!I58)),NA())</f>
        <v>#N/A</v>
      </c>
      <c r="AY64" s="72" t="e">
        <f ca="true">+IF(AND(ISNUMBER(OFFSET('Sanitation Data'!$I$12,0,10*ROW('Sanitation Data'!I58))),'Data Summary'!DN64="Yes"),OFFSET('Sanitation Data'!$I$12,0,10*ROW('Sanitation Data'!I58)),NA())</f>
        <v>#N/A</v>
      </c>
      <c r="AZ64" s="73" t="e">
        <f ca="true">+IF(AND(ISNUMBER(OFFSET('Hygiene Data'!$D$5,0,10*ROW('Hygiene Data'!D58))),'Data Summary'!DO64="Yes"),OFFSET('Hygiene Data'!$D$5,0,10*ROW('Hygiene Data'!D58)),NA())</f>
        <v>#N/A</v>
      </c>
      <c r="BA64" s="73" t="e">
        <f ca="true">+IF(AND(ISNUMBER(OFFSET('Hygiene Data'!$D$7,0,10*ROW('Hygiene Data'!D58))),'Data Summary'!DP64="Yes"),OFFSET('Hygiene Data'!$D$7,0,10*ROW('Hygiene Data'!D58)),NA())</f>
        <v>#N/A</v>
      </c>
      <c r="BB64" s="73" t="e">
        <f ca="true">+IF(AND(ISNUMBER(OFFSET('Hygiene Data'!$D$9,0,10*ROW('Hygiene Data'!D58))),'Data Summary'!DQ64="Yes"),OFFSET('Hygiene Data'!$D$9,0,10*ROW('Hygiene Data'!D58)),NA())</f>
        <v>#N/A</v>
      </c>
      <c r="BC64" s="73" t="e">
        <f ca="true">+IF(AND(ISNUMBER(OFFSET('Hygiene Data'!$E$5,0,10*ROW('Hygiene Data'!E58))),'Data Summary'!DR64="Yes"),OFFSET('Hygiene Data'!$E$5,0,10*ROW('Hygiene Data'!E58)),NA())</f>
        <v>#N/A</v>
      </c>
      <c r="BD64" s="73" t="e">
        <f ca="true">+IF(AND(ISNUMBER(OFFSET('Hygiene Data'!$E$7,0,10*ROW('Hygiene Data'!E58))),'Data Summary'!DS64="Yes"),OFFSET('Hygiene Data'!$E$7,0,10*ROW('Hygiene Data'!E58)),NA())</f>
        <v>#N/A</v>
      </c>
      <c r="BE64" s="73" t="e">
        <f ca="true">+IF(AND(ISNUMBER(OFFSET('Hygiene Data'!$E$9,0,10*ROW('Hygiene Data'!E58))),'Data Summary'!DT64="Yes"),OFFSET('Hygiene Data'!$E$9,0,10*ROW('Hygiene Data'!E58)),NA())</f>
        <v>#N/A</v>
      </c>
      <c r="BF64" s="73" t="e">
        <f ca="true">+IF(AND(ISNUMBER(OFFSET('Hygiene Data'!$F$5,0,10*ROW('Hygiene Data'!F58))),'Data Summary'!DU64="Yes"),OFFSET('Hygiene Data'!$F$5,0,10*ROW('Hygiene Data'!F58)),NA())</f>
        <v>#N/A</v>
      </c>
      <c r="BG64" s="73" t="e">
        <f ca="true">+IF(AND(ISNUMBER(OFFSET('Hygiene Data'!$F$7,0,10*ROW('Hygiene Data'!F58))),'Data Summary'!DV64="Yes"),OFFSET('Hygiene Data'!$F$7,0,10*ROW('Hygiene Data'!F58)),NA())</f>
        <v>#N/A</v>
      </c>
      <c r="BH64" s="73" t="e">
        <f ca="true">+IF(AND(ISNUMBER(OFFSET('Hygiene Data'!$F$9,0,10*ROW('Hygiene Data'!F58))),'Data Summary'!DW64="Yes"),OFFSET('Hygiene Data'!$F$9,0,10*ROW('Hygiene Data'!F58)),NA())</f>
        <v>#N/A</v>
      </c>
      <c r="BI64" s="73" t="e">
        <f ca="true">+IF(AND(ISNUMBER(OFFSET('Hygiene Data'!$G$5,0,10*ROW('Hygiene Data'!G58))),'Data Summary'!DX64="Yes"),OFFSET('Hygiene Data'!$G$5,0,10*ROW('Hygiene Data'!G58)),NA())</f>
        <v>#N/A</v>
      </c>
      <c r="BJ64" s="73" t="e">
        <f ca="true">+IF(AND(ISNUMBER(OFFSET('Hygiene Data'!$G$7,0,10*ROW('Hygiene Data'!G58))),'Data Summary'!DY64="Yes"),OFFSET('Hygiene Data'!$G$7,0,10*ROW('Hygiene Data'!G58)),NA())</f>
        <v>#N/A</v>
      </c>
      <c r="BK64" s="73" t="e">
        <f ca="true">+IF(AND(ISNUMBER(OFFSET('Hygiene Data'!$G$9,0,10*ROW('Hygiene Data'!G58))),'Data Summary'!DZ64="Yes"),OFFSET('Hygiene Data'!$G$9,0,10*ROW('Hygiene Data'!G58)),NA())</f>
        <v>#N/A</v>
      </c>
      <c r="BL64" s="73" t="e">
        <f ca="true">+IF(AND(ISNUMBER(OFFSET('Hygiene Data'!$H$5,0,10*ROW('Hygiene Data'!H58))),'Data Summary'!EA64="Yes"),OFFSET('Hygiene Data'!$H$5,0,10*ROW('Hygiene Data'!H58)),NA())</f>
        <v>#N/A</v>
      </c>
      <c r="BM64" s="73" t="e">
        <f ca="true">+IF(AND(ISNUMBER(OFFSET('Hygiene Data'!$H$7,0,10*ROW('Hygiene Data'!H58))),'Data Summary'!EB64="Yes"),OFFSET('Hygiene Data'!$H$7,0,10*ROW('Hygiene Data'!H58)),NA())</f>
        <v>#N/A</v>
      </c>
      <c r="BN64" s="73" t="e">
        <f ca="true">+IF(AND(ISNUMBER(OFFSET('Hygiene Data'!$H$9,0,10*ROW('Hygiene Data'!H58))),'Data Summary'!EC64="Yes"),OFFSET('Hygiene Data'!$H$9,0,10*ROW('Hygiene Data'!H58)),NA())</f>
        <v>#N/A</v>
      </c>
      <c r="BO64" s="73" t="e">
        <f ca="true">+IF(AND(ISNUMBER(OFFSET('Hygiene Data'!$I$5,0,10*ROW('Hygiene Data'!I58))),'Data Summary'!ED64="Yes"),OFFSET('Hygiene Data'!$I$5,0,10*ROW('Hygiene Data'!I58)),NA())</f>
        <v>#N/A</v>
      </c>
      <c r="BP64" s="73" t="e">
        <f ca="true">+IF(AND(ISNUMBER(OFFSET('Hygiene Data'!$I$7,0,10*ROW('Hygiene Data'!I58))),'Data Summary'!EE64="Yes"),OFFSET('Hygiene Data'!$I$7,0,10*ROW('Hygiene Data'!I58)),NA())</f>
        <v>#N/A</v>
      </c>
      <c r="BQ64" s="73" t="e">
        <f ca="true">+IF(AND(ISNUMBER(OFFSET('Hygiene Data'!$I$9,0,10*ROW('Hygiene Data'!I58))),'Data Summary'!EF64="Yes"),OFFSET('Hygiene Data'!$I$9,0,10*ROW('Hygiene Data'!I58)),NA())</f>
        <v>#N/A</v>
      </c>
    </row>
    <row xmlns:x14ac="http://schemas.microsoft.com/office/spreadsheetml/2009/9/ac" r="65" x14ac:dyDescent="0.2">
      <c r="A65" s="294" t="e">
        <f ca="true">+RIGHT('Data Summary'!A65,LEN('Data Summary'!A65)-9)</f>
        <v>#VALUE!</v>
      </c>
      <c r="B65" s="28" t="str">
        <f ca="true">+IF(ISTEXT('Data Summary'!B65),'Data Summary'!B65,"")</f>
        <v/>
      </c>
      <c r="C65" s="293" t="e">
        <f ca="true">+VALUE('Data Summary'!C65)</f>
        <v>#VALUE!</v>
      </c>
      <c r="D65" s="71" t="e">
        <f ca="true">+IF(AND(ISNUMBER(OFFSET('Water Data'!$D$4,0,10*ROW('Water Data'!D59))),'Data Summary'!BS65="Yes"),100-OFFSET('Water Data'!$D$4,0,10*ROW('Water Data'!D59)),NA())</f>
        <v>#N/A</v>
      </c>
      <c r="E65" s="71" t="e">
        <f ca="true">+IF(AND(ISNUMBER(OFFSET('Water Data'!$D$6,0,10*ROW('Water Data'!D59))),'Data Summary'!BT65="Yes"),OFFSET('Water Data'!$D$6,0,10*ROW('Water Data'!D59)),NA())</f>
        <v>#N/A</v>
      </c>
      <c r="F65" s="71" t="e">
        <f ca="true">+IF(AND(ISNUMBER(OFFSET('Water Data'!$D$9,0,10*ROW('Water Data'!D59))),'Data Summary'!BU65="Yes"),OFFSET('Water Data'!$D$9,0,10*ROW('Water Data'!D59)),NA())</f>
        <v>#N/A</v>
      </c>
      <c r="G65" s="71" t="e">
        <f ca="true">+IF(AND(ISNUMBER(OFFSET('Water Data'!$E$4,0,10*ROW('Water Data'!E59))),'Data Summary'!BV65="Yes"),100-OFFSET('Water Data'!$E$4,0,10*ROW('Water Data'!E59)),NA())</f>
        <v>#N/A</v>
      </c>
      <c r="H65" s="71" t="e">
        <f ca="true">+IF(AND(ISNUMBER(OFFSET('Water Data'!$E$6,0,10*ROW('Water Data'!E59))),'Data Summary'!BW65="Yes"),OFFSET('Water Data'!$E$6,0,10*ROW('Water Data'!E59)),NA())</f>
        <v>#N/A</v>
      </c>
      <c r="I65" s="71" t="e">
        <f ca="true">+IF(AND(ISNUMBER(OFFSET('Water Data'!$E$9,0,10*ROW('Water Data'!E59))),'Data Summary'!BX65="Yes"),OFFSET('Water Data'!$E$9,0,10*ROW('Water Data'!E59)),NA())</f>
        <v>#N/A</v>
      </c>
      <c r="J65" s="71" t="e">
        <f ca="true">+IF(AND(ISNUMBER(OFFSET('Water Data'!$F$4,0,10*ROW('Water Data'!F59))),'Data Summary'!BY65="Yes"),100-OFFSET('Water Data'!$F$4,0,10*ROW('Water Data'!F59)),NA())</f>
        <v>#N/A</v>
      </c>
      <c r="K65" s="71" t="e">
        <f ca="true">+IF(AND(ISNUMBER(OFFSET('Water Data'!$F$6,0,10*ROW('Water Data'!F59))),'Data Summary'!BZ65="Yes"),OFFSET('Water Data'!$F$6,0,10*ROW('Water Data'!F59)),NA())</f>
        <v>#N/A</v>
      </c>
      <c r="L65" s="71" t="e">
        <f ca="true">+IF(AND(ISNUMBER(OFFSET('Water Data'!$F$9,0,10*ROW('Water Data'!F59))),'Data Summary'!CA65="Yes"),OFFSET('Water Data'!$F$9,0,10*ROW('Water Data'!F59)),NA())</f>
        <v>#N/A</v>
      </c>
      <c r="M65" s="71" t="e">
        <f ca="true">+IF(AND(ISNUMBER(OFFSET('Water Data'!$G$4,0,10*ROW('Water Data'!G59))),'Data Summary'!CB65="Yes"),100-OFFSET('Water Data'!$G$4,0,10*ROW('Water Data'!G59)),NA())</f>
        <v>#N/A</v>
      </c>
      <c r="N65" s="71" t="e">
        <f ca="true">+IF(AND(ISNUMBER(OFFSET('Water Data'!$G$6,0,10*ROW('Water Data'!G59))),'Data Summary'!CC65="Yes"),OFFSET('Water Data'!$G$6,0,10*ROW('Water Data'!G59)),NA())</f>
        <v>#N/A</v>
      </c>
      <c r="O65" s="71" t="e">
        <f ca="true">+IF(AND(ISNUMBER(OFFSET('Water Data'!$G$9,0,10*ROW('Water Data'!G59))),'Data Summary'!CD65="Yes"),OFFSET('Water Data'!$G$9,0,10*ROW('Water Data'!G59)),NA())</f>
        <v>#N/A</v>
      </c>
      <c r="P65" s="71" t="e">
        <f ca="true">+IF(AND(ISNUMBER(OFFSET('Water Data'!$H$4,0,10*ROW('Water Data'!H59))),'Data Summary'!CE65="Yes"),100-OFFSET('Water Data'!$H$4,0,10*ROW('Water Data'!H59)),NA())</f>
        <v>#N/A</v>
      </c>
      <c r="Q65" s="71" t="e">
        <f ca="true">+IF(AND(ISNUMBER(OFFSET('Water Data'!$H$6,0,10*ROW('Water Data'!H59))),'Data Summary'!CF65="Yes"),OFFSET('Water Data'!$H$6,0,10*ROW('Water Data'!H59)),NA())</f>
        <v>#N/A</v>
      </c>
      <c r="R65" s="71" t="e">
        <f ca="true">+IF(AND(ISNUMBER(OFFSET('Water Data'!$H$9,0,10*ROW('Water Data'!H59))),'Data Summary'!CG65="Yes"),OFFSET('Water Data'!$H$9,0,10*ROW('Water Data'!H59)),NA())</f>
        <v>#N/A</v>
      </c>
      <c r="S65" s="71" t="e">
        <f ca="true">+IF(AND(ISNUMBER(OFFSET('Water Data'!$I$4,0,10*ROW('Water Data'!I59))),'Data Summary'!CH65="Yes"),100-OFFSET('Water Data'!$I$4,0,10*ROW('Water Data'!I59)),NA())</f>
        <v>#N/A</v>
      </c>
      <c r="T65" s="71" t="e">
        <f ca="true">+IF(AND(ISNUMBER(OFFSET('Water Data'!$I$6,0,10*ROW('Water Data'!I59))),'Data Summary'!CI65="Yes"),OFFSET('Water Data'!$I$6,0,10*ROW('Water Data'!I59)),NA())</f>
        <v>#N/A</v>
      </c>
      <c r="U65" s="71" t="e">
        <f ca="true">+IF(AND(ISNUMBER(OFFSET('Water Data'!$I$9,0,10*ROW('Water Data'!I59))),'Data Summary'!CJ65="Yes"),OFFSET('Water Data'!$I$9,0,10*ROW('Water Data'!I59)),NA())</f>
        <v>#N/A</v>
      </c>
      <c r="V65" s="72" t="e">
        <f ca="true">+IF(AND(ISNUMBER(OFFSET('Sanitation Data'!$D$4,0,10*ROW('Sanitation Data'!D59))),'Data Summary'!CK65="Yes"),100-OFFSET('Sanitation Data'!$D$4,0,10*ROW('Sanitation Data'!D59)),NA())</f>
        <v>#N/A</v>
      </c>
      <c r="W65" s="72" t="e">
        <f ca="true">+IF(AND(ISNUMBER(OFFSET('Sanitation Data'!$D$6,0,10*ROW('Sanitation Data'!D59))),'Data Summary'!CL65="Yes"),OFFSET('Sanitation Data'!$D$6,0,10*ROW('Sanitation Data'!D59)),NA())</f>
        <v>#N/A</v>
      </c>
      <c r="X65" s="72" t="e">
        <f ca="true">+IF(AND(ISNUMBER(OFFSET('Sanitation Data'!$D$10,0,10*ROW('Sanitation Data'!D59))),'Data Summary'!CM65="Yes"),OFFSET('Sanitation Data'!$D$10,0,10*ROW('Sanitation Data'!D59)),NA())</f>
        <v>#N/A</v>
      </c>
      <c r="Y65" s="72" t="e">
        <f ca="true">+IF(AND(ISNUMBER(OFFSET('Sanitation Data'!$D$11,0,10*ROW('Sanitation Data'!D59))),'Data Summary'!CN65="Yes"),OFFSET('Sanitation Data'!$D$11,0,10*ROW('Sanitation Data'!D59)),NA())</f>
        <v>#N/A</v>
      </c>
      <c r="Z65" s="72" t="e">
        <f ca="true">+IF(AND(ISNUMBER(OFFSET('Sanitation Data'!$D$12,0,10*ROW('Sanitation Data'!D59))),'Data Summary'!CO65="Yes"),OFFSET('Sanitation Data'!$D$12,0,10*ROW('Sanitation Data'!D59)),NA())</f>
        <v>#N/A</v>
      </c>
      <c r="AA65" s="72" t="e">
        <f ca="true">+IF(AND(ISNUMBER(OFFSET('Sanitation Data'!$E$4,0,10*ROW('Sanitation Data'!E59))),'Data Summary'!CP65="Yes"),100-OFFSET('Sanitation Data'!$E$4,0,10*ROW('Sanitation Data'!E59)),NA())</f>
        <v>#N/A</v>
      </c>
      <c r="AB65" s="72" t="e">
        <f ca="true">+IF(AND(ISNUMBER(OFFSET('Sanitation Data'!$E$6,0,10*ROW('Sanitation Data'!E59))),'Data Summary'!CQ65="Yes"),OFFSET('Sanitation Data'!$E$6,0,10*ROW('Sanitation Data'!E59)),NA())</f>
        <v>#N/A</v>
      </c>
      <c r="AC65" s="72" t="e">
        <f ca="true">+IF(AND(ISNUMBER(OFFSET('Sanitation Data'!$E$10,0,10*ROW('Sanitation Data'!E59))),'Data Summary'!CR65="Yes"),OFFSET('Sanitation Data'!$E$10,0,10*ROW('Sanitation Data'!E59)),NA())</f>
        <v>#N/A</v>
      </c>
      <c r="AD65" s="72" t="e">
        <f ca="true">+IF(AND(ISNUMBER(OFFSET('Sanitation Data'!$E$11,0,10*ROW('Sanitation Data'!E59))),'Data Summary'!CS65="Yes"),OFFSET('Sanitation Data'!$E$11,0,10*ROW('Sanitation Data'!E59)),NA())</f>
        <v>#N/A</v>
      </c>
      <c r="AE65" s="72" t="e">
        <f ca="true">+IF(AND(ISNUMBER(OFFSET('Sanitation Data'!$E$12,0,10*ROW('Sanitation Data'!E59))),'Data Summary'!CT65="Yes"),OFFSET('Sanitation Data'!$E$12,0,10*ROW('Sanitation Data'!E59)),NA())</f>
        <v>#N/A</v>
      </c>
      <c r="AF65" s="72" t="e">
        <f ca="true">+IF(AND(ISNUMBER(OFFSET('Sanitation Data'!$F$4,0,10*ROW('Sanitation Data'!F59))),'Data Summary'!CU65="Yes"),100-OFFSET('Sanitation Data'!$F$4,0,10*ROW('Sanitation Data'!F59)),NA())</f>
        <v>#N/A</v>
      </c>
      <c r="AG65" s="72" t="e">
        <f ca="true">+IF(AND(ISNUMBER(OFFSET('Sanitation Data'!$F$6,0,10*ROW('Sanitation Data'!F59))),'Data Summary'!CV65="Yes"),OFFSET('Sanitation Data'!$F$6,0,10*ROW('Sanitation Data'!F59)),NA())</f>
        <v>#N/A</v>
      </c>
      <c r="AH65" s="72" t="e">
        <f ca="true">+IF(AND(ISNUMBER(OFFSET('Sanitation Data'!$F$10,0,10*ROW('Sanitation Data'!F59))),'Data Summary'!CW65="Yes"),OFFSET('Sanitation Data'!$F$10,0,10*ROW('Sanitation Data'!F59)),NA())</f>
        <v>#N/A</v>
      </c>
      <c r="AI65" s="72" t="e">
        <f ca="true">+IF(AND(ISNUMBER(OFFSET('Sanitation Data'!$F$11,0,10*ROW('Sanitation Data'!F59))),'Data Summary'!CX65="Yes"),OFFSET('Sanitation Data'!$F$11,0,10*ROW('Sanitation Data'!F59)),NA())</f>
        <v>#N/A</v>
      </c>
      <c r="AJ65" s="72" t="e">
        <f ca="true">+IF(AND(ISNUMBER(OFFSET('Sanitation Data'!$F$12,0,10*ROW('Sanitation Data'!F59))),'Data Summary'!CY65="Yes"),OFFSET('Sanitation Data'!$F$12,0,10*ROW('Sanitation Data'!F59)),NA())</f>
        <v>#N/A</v>
      </c>
      <c r="AK65" s="72" t="e">
        <f ca="true">+IF(AND(ISNUMBER(OFFSET('Sanitation Data'!$G$4,0,10*ROW('Sanitation Data'!G59))),'Data Summary'!CZ65="Yes"),100-OFFSET('Sanitation Data'!$G$4,0,10*ROW('Sanitation Data'!G59)),NA())</f>
        <v>#N/A</v>
      </c>
      <c r="AL65" s="72" t="e">
        <f ca="true">+IF(AND(ISNUMBER(OFFSET('Sanitation Data'!$G$6,0,10*ROW('Sanitation Data'!G59))),'Data Summary'!DA65="Yes"),OFFSET('Sanitation Data'!$G$6,0,10*ROW('Sanitation Data'!G59)),NA())</f>
        <v>#N/A</v>
      </c>
      <c r="AM65" s="72" t="e">
        <f ca="true">+IF(AND(ISNUMBER(OFFSET('Sanitation Data'!$G$10,0,10*ROW('Sanitation Data'!G59))),'Data Summary'!DB65="Yes"),OFFSET('Sanitation Data'!$G$10,0,10*ROW('Sanitation Data'!G59)),NA())</f>
        <v>#N/A</v>
      </c>
      <c r="AN65" s="72" t="e">
        <f ca="true">+IF(AND(ISNUMBER(OFFSET('Sanitation Data'!$G$11,0,10*ROW('Sanitation Data'!G59))),'Data Summary'!DC65="Yes"),OFFSET('Sanitation Data'!$G$11,0,10*ROW('Sanitation Data'!G59)),NA())</f>
        <v>#N/A</v>
      </c>
      <c r="AO65" s="72" t="e">
        <f ca="true">+IF(AND(ISNUMBER(OFFSET('Sanitation Data'!$G$12,0,10*ROW('Sanitation Data'!G59))),'Data Summary'!DD65="Yes"),OFFSET('Sanitation Data'!$G$12,0,10*ROW('Sanitation Data'!G59)),NA())</f>
        <v>#N/A</v>
      </c>
      <c r="AP65" s="72" t="e">
        <f ca="true">+IF(AND(ISNUMBER(OFFSET('Sanitation Data'!$H$4,0,10*ROW('Sanitation Data'!H59))),'Data Summary'!DE65="Yes"),100-OFFSET('Sanitation Data'!$H$4,0,10*ROW('Sanitation Data'!H59)),NA())</f>
        <v>#N/A</v>
      </c>
      <c r="AQ65" s="72" t="e">
        <f ca="true">+IF(AND(ISNUMBER(OFFSET('Sanitation Data'!$H$6,0,10*ROW('Sanitation Data'!H59))),'Data Summary'!DF65="Yes"),OFFSET('Sanitation Data'!$H$6,0,10*ROW('Sanitation Data'!H59)),NA())</f>
        <v>#N/A</v>
      </c>
      <c r="AR65" s="72" t="e">
        <f ca="true">+IF(AND(ISNUMBER(OFFSET('Sanitation Data'!$H$10,0,10*ROW('Sanitation Data'!H59))),'Data Summary'!DG65="Yes"),OFFSET('Sanitation Data'!$H$10,0,10*ROW('Sanitation Data'!H59)),NA())</f>
        <v>#N/A</v>
      </c>
      <c r="AS65" s="72" t="e">
        <f ca="true">+IF(AND(ISNUMBER(OFFSET('Sanitation Data'!$H$11,0,10*ROW('Sanitation Data'!H59))),'Data Summary'!DH65="Yes"),OFFSET('Sanitation Data'!$H$11,0,10*ROW('Sanitation Data'!H59)),NA())</f>
        <v>#N/A</v>
      </c>
      <c r="AT65" s="72" t="e">
        <f ca="true">+IF(AND(ISNUMBER(OFFSET('Sanitation Data'!$H$12,0,10*ROW('Sanitation Data'!H59))),'Data Summary'!DI65="Yes"),OFFSET('Sanitation Data'!$H$12,0,10*ROW('Sanitation Data'!H59)),NA())</f>
        <v>#N/A</v>
      </c>
      <c r="AU65" s="72" t="e">
        <f ca="true">+IF(AND(ISNUMBER(OFFSET('Sanitation Data'!$I$4,0,10*ROW('Sanitation Data'!I59))),'Data Summary'!DJ65="Yes"),100-OFFSET('Sanitation Data'!$I$4,0,10*ROW('Sanitation Data'!I59)),NA())</f>
        <v>#N/A</v>
      </c>
      <c r="AV65" s="72" t="e">
        <f ca="true">+IF(AND(ISNUMBER(OFFSET('Sanitation Data'!$I$6,0,10*ROW('Sanitation Data'!I59))),'Data Summary'!DK65="Yes"),OFFSET('Sanitation Data'!$I$6,0,10*ROW('Sanitation Data'!I59)),NA())</f>
        <v>#N/A</v>
      </c>
      <c r="AW65" s="72" t="e">
        <f ca="true">+IF(AND(ISNUMBER(OFFSET('Sanitation Data'!$I$10,0,10*ROW('Sanitation Data'!I59))),'Data Summary'!DL65="Yes"),OFFSET('Sanitation Data'!$I$10,0,10*ROW('Sanitation Data'!I59)),NA())</f>
        <v>#N/A</v>
      </c>
      <c r="AX65" s="72" t="e">
        <f ca="true">+IF(AND(ISNUMBER(OFFSET('Sanitation Data'!$I$11,0,10*ROW('Sanitation Data'!I59))),'Data Summary'!DM65="Yes"),OFFSET('Sanitation Data'!$I$11,0,10*ROW('Sanitation Data'!I59)),NA())</f>
        <v>#N/A</v>
      </c>
      <c r="AY65" s="72" t="e">
        <f ca="true">+IF(AND(ISNUMBER(OFFSET('Sanitation Data'!$I$12,0,10*ROW('Sanitation Data'!I59))),'Data Summary'!DN65="Yes"),OFFSET('Sanitation Data'!$I$12,0,10*ROW('Sanitation Data'!I59)),NA())</f>
        <v>#N/A</v>
      </c>
      <c r="AZ65" s="73" t="e">
        <f ca="true">+IF(AND(ISNUMBER(OFFSET('Hygiene Data'!$D$5,0,10*ROW('Hygiene Data'!D59))),'Data Summary'!DO65="Yes"),OFFSET('Hygiene Data'!$D$5,0,10*ROW('Hygiene Data'!D59)),NA())</f>
        <v>#N/A</v>
      </c>
      <c r="BA65" s="73" t="e">
        <f ca="true">+IF(AND(ISNUMBER(OFFSET('Hygiene Data'!$D$7,0,10*ROW('Hygiene Data'!D59))),'Data Summary'!DP65="Yes"),OFFSET('Hygiene Data'!$D$7,0,10*ROW('Hygiene Data'!D59)),NA())</f>
        <v>#N/A</v>
      </c>
      <c r="BB65" s="73" t="e">
        <f ca="true">+IF(AND(ISNUMBER(OFFSET('Hygiene Data'!$D$9,0,10*ROW('Hygiene Data'!D59))),'Data Summary'!DQ65="Yes"),OFFSET('Hygiene Data'!$D$9,0,10*ROW('Hygiene Data'!D59)),NA())</f>
        <v>#N/A</v>
      </c>
      <c r="BC65" s="73" t="e">
        <f ca="true">+IF(AND(ISNUMBER(OFFSET('Hygiene Data'!$E$5,0,10*ROW('Hygiene Data'!E59))),'Data Summary'!DR65="Yes"),OFFSET('Hygiene Data'!$E$5,0,10*ROW('Hygiene Data'!E59)),NA())</f>
        <v>#N/A</v>
      </c>
      <c r="BD65" s="73" t="e">
        <f ca="true">+IF(AND(ISNUMBER(OFFSET('Hygiene Data'!$E$7,0,10*ROW('Hygiene Data'!E59))),'Data Summary'!DS65="Yes"),OFFSET('Hygiene Data'!$E$7,0,10*ROW('Hygiene Data'!E59)),NA())</f>
        <v>#N/A</v>
      </c>
      <c r="BE65" s="73" t="e">
        <f ca="true">+IF(AND(ISNUMBER(OFFSET('Hygiene Data'!$E$9,0,10*ROW('Hygiene Data'!E59))),'Data Summary'!DT65="Yes"),OFFSET('Hygiene Data'!$E$9,0,10*ROW('Hygiene Data'!E59)),NA())</f>
        <v>#N/A</v>
      </c>
      <c r="BF65" s="73" t="e">
        <f ca="true">+IF(AND(ISNUMBER(OFFSET('Hygiene Data'!$F$5,0,10*ROW('Hygiene Data'!F59))),'Data Summary'!DU65="Yes"),OFFSET('Hygiene Data'!$F$5,0,10*ROW('Hygiene Data'!F59)),NA())</f>
        <v>#N/A</v>
      </c>
      <c r="BG65" s="73" t="e">
        <f ca="true">+IF(AND(ISNUMBER(OFFSET('Hygiene Data'!$F$7,0,10*ROW('Hygiene Data'!F59))),'Data Summary'!DV65="Yes"),OFFSET('Hygiene Data'!$F$7,0,10*ROW('Hygiene Data'!F59)),NA())</f>
        <v>#N/A</v>
      </c>
      <c r="BH65" s="73" t="e">
        <f ca="true">+IF(AND(ISNUMBER(OFFSET('Hygiene Data'!$F$9,0,10*ROW('Hygiene Data'!F59))),'Data Summary'!DW65="Yes"),OFFSET('Hygiene Data'!$F$9,0,10*ROW('Hygiene Data'!F59)),NA())</f>
        <v>#N/A</v>
      </c>
      <c r="BI65" s="73" t="e">
        <f ca="true">+IF(AND(ISNUMBER(OFFSET('Hygiene Data'!$G$5,0,10*ROW('Hygiene Data'!G59))),'Data Summary'!DX65="Yes"),OFFSET('Hygiene Data'!$G$5,0,10*ROW('Hygiene Data'!G59)),NA())</f>
        <v>#N/A</v>
      </c>
      <c r="BJ65" s="73" t="e">
        <f ca="true">+IF(AND(ISNUMBER(OFFSET('Hygiene Data'!$G$7,0,10*ROW('Hygiene Data'!G59))),'Data Summary'!DY65="Yes"),OFFSET('Hygiene Data'!$G$7,0,10*ROW('Hygiene Data'!G59)),NA())</f>
        <v>#N/A</v>
      </c>
      <c r="BK65" s="73" t="e">
        <f ca="true">+IF(AND(ISNUMBER(OFFSET('Hygiene Data'!$G$9,0,10*ROW('Hygiene Data'!G59))),'Data Summary'!DZ65="Yes"),OFFSET('Hygiene Data'!$G$9,0,10*ROW('Hygiene Data'!G59)),NA())</f>
        <v>#N/A</v>
      </c>
      <c r="BL65" s="73" t="e">
        <f ca="true">+IF(AND(ISNUMBER(OFFSET('Hygiene Data'!$H$5,0,10*ROW('Hygiene Data'!H59))),'Data Summary'!EA65="Yes"),OFFSET('Hygiene Data'!$H$5,0,10*ROW('Hygiene Data'!H59)),NA())</f>
        <v>#N/A</v>
      </c>
      <c r="BM65" s="73" t="e">
        <f ca="true">+IF(AND(ISNUMBER(OFFSET('Hygiene Data'!$H$7,0,10*ROW('Hygiene Data'!H59))),'Data Summary'!EB65="Yes"),OFFSET('Hygiene Data'!$H$7,0,10*ROW('Hygiene Data'!H59)),NA())</f>
        <v>#N/A</v>
      </c>
      <c r="BN65" s="73" t="e">
        <f ca="true">+IF(AND(ISNUMBER(OFFSET('Hygiene Data'!$H$9,0,10*ROW('Hygiene Data'!H59))),'Data Summary'!EC65="Yes"),OFFSET('Hygiene Data'!$H$9,0,10*ROW('Hygiene Data'!H59)),NA())</f>
        <v>#N/A</v>
      </c>
      <c r="BO65" s="73" t="e">
        <f ca="true">+IF(AND(ISNUMBER(OFFSET('Hygiene Data'!$I$5,0,10*ROW('Hygiene Data'!I59))),'Data Summary'!ED65="Yes"),OFFSET('Hygiene Data'!$I$5,0,10*ROW('Hygiene Data'!I59)),NA())</f>
        <v>#N/A</v>
      </c>
      <c r="BP65" s="73" t="e">
        <f ca="true">+IF(AND(ISNUMBER(OFFSET('Hygiene Data'!$I$7,0,10*ROW('Hygiene Data'!I59))),'Data Summary'!EE65="Yes"),OFFSET('Hygiene Data'!$I$7,0,10*ROW('Hygiene Data'!I59)),NA())</f>
        <v>#N/A</v>
      </c>
      <c r="BQ65" s="73" t="e">
        <f ca="true">+IF(AND(ISNUMBER(OFFSET('Hygiene Data'!$I$9,0,10*ROW('Hygiene Data'!I59))),'Data Summary'!EF65="Yes"),OFFSET('Hygiene Data'!$I$9,0,10*ROW('Hygiene Data'!I59)),NA())</f>
        <v>#N/A</v>
      </c>
    </row>
    <row xmlns:x14ac="http://schemas.microsoft.com/office/spreadsheetml/2009/9/ac" r="66" x14ac:dyDescent="0.2">
      <c r="A66" s="294" t="e">
        <f ca="true">+RIGHT('Data Summary'!A66,LEN('Data Summary'!A66)-9)</f>
        <v>#VALUE!</v>
      </c>
      <c r="B66" s="28" t="str">
        <f ca="true">+IF(ISTEXT('Data Summary'!B66),'Data Summary'!B66,"")</f>
        <v/>
      </c>
      <c r="C66" s="293" t="e">
        <f ca="true">+VALUE('Data Summary'!C66)</f>
        <v>#VALUE!</v>
      </c>
      <c r="D66" s="71" t="e">
        <f ca="true">+IF(AND(ISNUMBER(OFFSET('Water Data'!$D$4,0,10*ROW('Water Data'!D60))),'Data Summary'!BS66="Yes"),100-OFFSET('Water Data'!$D$4,0,10*ROW('Water Data'!D60)),NA())</f>
        <v>#N/A</v>
      </c>
      <c r="E66" s="71" t="e">
        <f ca="true">+IF(AND(ISNUMBER(OFFSET('Water Data'!$D$6,0,10*ROW('Water Data'!D60))),'Data Summary'!BT66="Yes"),OFFSET('Water Data'!$D$6,0,10*ROW('Water Data'!D60)),NA())</f>
        <v>#N/A</v>
      </c>
      <c r="F66" s="71" t="e">
        <f ca="true">+IF(AND(ISNUMBER(OFFSET('Water Data'!$D$9,0,10*ROW('Water Data'!D60))),'Data Summary'!BU66="Yes"),OFFSET('Water Data'!$D$9,0,10*ROW('Water Data'!D60)),NA())</f>
        <v>#N/A</v>
      </c>
      <c r="G66" s="71" t="e">
        <f ca="true">+IF(AND(ISNUMBER(OFFSET('Water Data'!$E$4,0,10*ROW('Water Data'!E60))),'Data Summary'!BV66="Yes"),100-OFFSET('Water Data'!$E$4,0,10*ROW('Water Data'!E60)),NA())</f>
        <v>#N/A</v>
      </c>
      <c r="H66" s="71" t="e">
        <f ca="true">+IF(AND(ISNUMBER(OFFSET('Water Data'!$E$6,0,10*ROW('Water Data'!E60))),'Data Summary'!BW66="Yes"),OFFSET('Water Data'!$E$6,0,10*ROW('Water Data'!E60)),NA())</f>
        <v>#N/A</v>
      </c>
      <c r="I66" s="71" t="e">
        <f ca="true">+IF(AND(ISNUMBER(OFFSET('Water Data'!$E$9,0,10*ROW('Water Data'!E60))),'Data Summary'!BX66="Yes"),OFFSET('Water Data'!$E$9,0,10*ROW('Water Data'!E60)),NA())</f>
        <v>#N/A</v>
      </c>
      <c r="J66" s="71" t="e">
        <f ca="true">+IF(AND(ISNUMBER(OFFSET('Water Data'!$F$4,0,10*ROW('Water Data'!F60))),'Data Summary'!BY66="Yes"),100-OFFSET('Water Data'!$F$4,0,10*ROW('Water Data'!F60)),NA())</f>
        <v>#N/A</v>
      </c>
      <c r="K66" s="71" t="e">
        <f ca="true">+IF(AND(ISNUMBER(OFFSET('Water Data'!$F$6,0,10*ROW('Water Data'!F60))),'Data Summary'!BZ66="Yes"),OFFSET('Water Data'!$F$6,0,10*ROW('Water Data'!F60)),NA())</f>
        <v>#N/A</v>
      </c>
      <c r="L66" s="71" t="e">
        <f ca="true">+IF(AND(ISNUMBER(OFFSET('Water Data'!$F$9,0,10*ROW('Water Data'!F60))),'Data Summary'!CA66="Yes"),OFFSET('Water Data'!$F$9,0,10*ROW('Water Data'!F60)),NA())</f>
        <v>#N/A</v>
      </c>
      <c r="M66" s="71" t="e">
        <f ca="true">+IF(AND(ISNUMBER(OFFSET('Water Data'!$G$4,0,10*ROW('Water Data'!G60))),'Data Summary'!CB66="Yes"),100-OFFSET('Water Data'!$G$4,0,10*ROW('Water Data'!G60)),NA())</f>
        <v>#N/A</v>
      </c>
      <c r="N66" s="71" t="e">
        <f ca="true">+IF(AND(ISNUMBER(OFFSET('Water Data'!$G$6,0,10*ROW('Water Data'!G60))),'Data Summary'!CC66="Yes"),OFFSET('Water Data'!$G$6,0,10*ROW('Water Data'!G60)),NA())</f>
        <v>#N/A</v>
      </c>
      <c r="O66" s="71" t="e">
        <f ca="true">+IF(AND(ISNUMBER(OFFSET('Water Data'!$G$9,0,10*ROW('Water Data'!G60))),'Data Summary'!CD66="Yes"),OFFSET('Water Data'!$G$9,0,10*ROW('Water Data'!G60)),NA())</f>
        <v>#N/A</v>
      </c>
      <c r="P66" s="71" t="e">
        <f ca="true">+IF(AND(ISNUMBER(OFFSET('Water Data'!$H$4,0,10*ROW('Water Data'!H60))),'Data Summary'!CE66="Yes"),100-OFFSET('Water Data'!$H$4,0,10*ROW('Water Data'!H60)),NA())</f>
        <v>#N/A</v>
      </c>
      <c r="Q66" s="71" t="e">
        <f ca="true">+IF(AND(ISNUMBER(OFFSET('Water Data'!$H$6,0,10*ROW('Water Data'!H60))),'Data Summary'!CF66="Yes"),OFFSET('Water Data'!$H$6,0,10*ROW('Water Data'!H60)),NA())</f>
        <v>#N/A</v>
      </c>
      <c r="R66" s="71" t="e">
        <f ca="true">+IF(AND(ISNUMBER(OFFSET('Water Data'!$H$9,0,10*ROW('Water Data'!H60))),'Data Summary'!CG66="Yes"),OFFSET('Water Data'!$H$9,0,10*ROW('Water Data'!H60)),NA())</f>
        <v>#N/A</v>
      </c>
      <c r="S66" s="71" t="e">
        <f ca="true">+IF(AND(ISNUMBER(OFFSET('Water Data'!$I$4,0,10*ROW('Water Data'!I60))),'Data Summary'!CH66="Yes"),100-OFFSET('Water Data'!$I$4,0,10*ROW('Water Data'!I60)),NA())</f>
        <v>#N/A</v>
      </c>
      <c r="T66" s="71" t="e">
        <f ca="true">+IF(AND(ISNUMBER(OFFSET('Water Data'!$I$6,0,10*ROW('Water Data'!I60))),'Data Summary'!CI66="Yes"),OFFSET('Water Data'!$I$6,0,10*ROW('Water Data'!I60)),NA())</f>
        <v>#N/A</v>
      </c>
      <c r="U66" s="71" t="e">
        <f ca="true">+IF(AND(ISNUMBER(OFFSET('Water Data'!$I$9,0,10*ROW('Water Data'!I60))),'Data Summary'!CJ66="Yes"),OFFSET('Water Data'!$I$9,0,10*ROW('Water Data'!I60)),NA())</f>
        <v>#N/A</v>
      </c>
      <c r="V66" s="72" t="e">
        <f ca="true">+IF(AND(ISNUMBER(OFFSET('Sanitation Data'!$D$4,0,10*ROW('Sanitation Data'!D60))),'Data Summary'!CK66="Yes"),100-OFFSET('Sanitation Data'!$D$4,0,10*ROW('Sanitation Data'!D60)),NA())</f>
        <v>#N/A</v>
      </c>
      <c r="W66" s="72" t="e">
        <f ca="true">+IF(AND(ISNUMBER(OFFSET('Sanitation Data'!$D$6,0,10*ROW('Sanitation Data'!D60))),'Data Summary'!CL66="Yes"),OFFSET('Sanitation Data'!$D$6,0,10*ROW('Sanitation Data'!D60)),NA())</f>
        <v>#N/A</v>
      </c>
      <c r="X66" s="72" t="e">
        <f ca="true">+IF(AND(ISNUMBER(OFFSET('Sanitation Data'!$D$10,0,10*ROW('Sanitation Data'!D60))),'Data Summary'!CM66="Yes"),OFFSET('Sanitation Data'!$D$10,0,10*ROW('Sanitation Data'!D60)),NA())</f>
        <v>#N/A</v>
      </c>
      <c r="Y66" s="72" t="e">
        <f ca="true">+IF(AND(ISNUMBER(OFFSET('Sanitation Data'!$D$11,0,10*ROW('Sanitation Data'!D60))),'Data Summary'!CN66="Yes"),OFFSET('Sanitation Data'!$D$11,0,10*ROW('Sanitation Data'!D60)),NA())</f>
        <v>#N/A</v>
      </c>
      <c r="Z66" s="72" t="e">
        <f ca="true">+IF(AND(ISNUMBER(OFFSET('Sanitation Data'!$D$12,0,10*ROW('Sanitation Data'!D60))),'Data Summary'!CO66="Yes"),OFFSET('Sanitation Data'!$D$12,0,10*ROW('Sanitation Data'!D60)),NA())</f>
        <v>#N/A</v>
      </c>
      <c r="AA66" s="72" t="e">
        <f ca="true">+IF(AND(ISNUMBER(OFFSET('Sanitation Data'!$E$4,0,10*ROW('Sanitation Data'!E60))),'Data Summary'!CP66="Yes"),100-OFFSET('Sanitation Data'!$E$4,0,10*ROW('Sanitation Data'!E60)),NA())</f>
        <v>#N/A</v>
      </c>
      <c r="AB66" s="72" t="e">
        <f ca="true">+IF(AND(ISNUMBER(OFFSET('Sanitation Data'!$E$6,0,10*ROW('Sanitation Data'!E60))),'Data Summary'!CQ66="Yes"),OFFSET('Sanitation Data'!$E$6,0,10*ROW('Sanitation Data'!E60)),NA())</f>
        <v>#N/A</v>
      </c>
      <c r="AC66" s="72" t="e">
        <f ca="true">+IF(AND(ISNUMBER(OFFSET('Sanitation Data'!$E$10,0,10*ROW('Sanitation Data'!E60))),'Data Summary'!CR66="Yes"),OFFSET('Sanitation Data'!$E$10,0,10*ROW('Sanitation Data'!E60)),NA())</f>
        <v>#N/A</v>
      </c>
      <c r="AD66" s="72" t="e">
        <f ca="true">+IF(AND(ISNUMBER(OFFSET('Sanitation Data'!$E$11,0,10*ROW('Sanitation Data'!E60))),'Data Summary'!CS66="Yes"),OFFSET('Sanitation Data'!$E$11,0,10*ROW('Sanitation Data'!E60)),NA())</f>
        <v>#N/A</v>
      </c>
      <c r="AE66" s="72" t="e">
        <f ca="true">+IF(AND(ISNUMBER(OFFSET('Sanitation Data'!$E$12,0,10*ROW('Sanitation Data'!E60))),'Data Summary'!CT66="Yes"),OFFSET('Sanitation Data'!$E$12,0,10*ROW('Sanitation Data'!E60)),NA())</f>
        <v>#N/A</v>
      </c>
      <c r="AF66" s="72" t="e">
        <f ca="true">+IF(AND(ISNUMBER(OFFSET('Sanitation Data'!$F$4,0,10*ROW('Sanitation Data'!F60))),'Data Summary'!CU66="Yes"),100-OFFSET('Sanitation Data'!$F$4,0,10*ROW('Sanitation Data'!F60)),NA())</f>
        <v>#N/A</v>
      </c>
      <c r="AG66" s="72" t="e">
        <f ca="true">+IF(AND(ISNUMBER(OFFSET('Sanitation Data'!$F$6,0,10*ROW('Sanitation Data'!F60))),'Data Summary'!CV66="Yes"),OFFSET('Sanitation Data'!$F$6,0,10*ROW('Sanitation Data'!F60)),NA())</f>
        <v>#N/A</v>
      </c>
      <c r="AH66" s="72" t="e">
        <f ca="true">+IF(AND(ISNUMBER(OFFSET('Sanitation Data'!$F$10,0,10*ROW('Sanitation Data'!F60))),'Data Summary'!CW66="Yes"),OFFSET('Sanitation Data'!$F$10,0,10*ROW('Sanitation Data'!F60)),NA())</f>
        <v>#N/A</v>
      </c>
      <c r="AI66" s="72" t="e">
        <f ca="true">+IF(AND(ISNUMBER(OFFSET('Sanitation Data'!$F$11,0,10*ROW('Sanitation Data'!F60))),'Data Summary'!CX66="Yes"),OFFSET('Sanitation Data'!$F$11,0,10*ROW('Sanitation Data'!F60)),NA())</f>
        <v>#N/A</v>
      </c>
      <c r="AJ66" s="72" t="e">
        <f ca="true">+IF(AND(ISNUMBER(OFFSET('Sanitation Data'!$F$12,0,10*ROW('Sanitation Data'!F60))),'Data Summary'!CY66="Yes"),OFFSET('Sanitation Data'!$F$12,0,10*ROW('Sanitation Data'!F60)),NA())</f>
        <v>#N/A</v>
      </c>
      <c r="AK66" s="72" t="e">
        <f ca="true">+IF(AND(ISNUMBER(OFFSET('Sanitation Data'!$G$4,0,10*ROW('Sanitation Data'!G60))),'Data Summary'!CZ66="Yes"),100-OFFSET('Sanitation Data'!$G$4,0,10*ROW('Sanitation Data'!G60)),NA())</f>
        <v>#N/A</v>
      </c>
      <c r="AL66" s="72" t="e">
        <f ca="true">+IF(AND(ISNUMBER(OFFSET('Sanitation Data'!$G$6,0,10*ROW('Sanitation Data'!G60))),'Data Summary'!DA66="Yes"),OFFSET('Sanitation Data'!$G$6,0,10*ROW('Sanitation Data'!G60)),NA())</f>
        <v>#N/A</v>
      </c>
      <c r="AM66" s="72" t="e">
        <f ca="true">+IF(AND(ISNUMBER(OFFSET('Sanitation Data'!$G$10,0,10*ROW('Sanitation Data'!G60))),'Data Summary'!DB66="Yes"),OFFSET('Sanitation Data'!$G$10,0,10*ROW('Sanitation Data'!G60)),NA())</f>
        <v>#N/A</v>
      </c>
      <c r="AN66" s="72" t="e">
        <f ca="true">+IF(AND(ISNUMBER(OFFSET('Sanitation Data'!$G$11,0,10*ROW('Sanitation Data'!G60))),'Data Summary'!DC66="Yes"),OFFSET('Sanitation Data'!$G$11,0,10*ROW('Sanitation Data'!G60)),NA())</f>
        <v>#N/A</v>
      </c>
      <c r="AO66" s="72" t="e">
        <f ca="true">+IF(AND(ISNUMBER(OFFSET('Sanitation Data'!$G$12,0,10*ROW('Sanitation Data'!G60))),'Data Summary'!DD66="Yes"),OFFSET('Sanitation Data'!$G$12,0,10*ROW('Sanitation Data'!G60)),NA())</f>
        <v>#N/A</v>
      </c>
      <c r="AP66" s="72" t="e">
        <f ca="true">+IF(AND(ISNUMBER(OFFSET('Sanitation Data'!$H$4,0,10*ROW('Sanitation Data'!H60))),'Data Summary'!DE66="Yes"),100-OFFSET('Sanitation Data'!$H$4,0,10*ROW('Sanitation Data'!H60)),NA())</f>
        <v>#N/A</v>
      </c>
      <c r="AQ66" s="72" t="e">
        <f ca="true">+IF(AND(ISNUMBER(OFFSET('Sanitation Data'!$H$6,0,10*ROW('Sanitation Data'!H60))),'Data Summary'!DF66="Yes"),OFFSET('Sanitation Data'!$H$6,0,10*ROW('Sanitation Data'!H60)),NA())</f>
        <v>#N/A</v>
      </c>
      <c r="AR66" s="72" t="e">
        <f ca="true">+IF(AND(ISNUMBER(OFFSET('Sanitation Data'!$H$10,0,10*ROW('Sanitation Data'!H60))),'Data Summary'!DG66="Yes"),OFFSET('Sanitation Data'!$H$10,0,10*ROW('Sanitation Data'!H60)),NA())</f>
        <v>#N/A</v>
      </c>
      <c r="AS66" s="72" t="e">
        <f ca="true">+IF(AND(ISNUMBER(OFFSET('Sanitation Data'!$H$11,0,10*ROW('Sanitation Data'!H60))),'Data Summary'!DH66="Yes"),OFFSET('Sanitation Data'!$H$11,0,10*ROW('Sanitation Data'!H60)),NA())</f>
        <v>#N/A</v>
      </c>
      <c r="AT66" s="72" t="e">
        <f ca="true">+IF(AND(ISNUMBER(OFFSET('Sanitation Data'!$H$12,0,10*ROW('Sanitation Data'!H60))),'Data Summary'!DI66="Yes"),OFFSET('Sanitation Data'!$H$12,0,10*ROW('Sanitation Data'!H60)),NA())</f>
        <v>#N/A</v>
      </c>
      <c r="AU66" s="72" t="e">
        <f ca="true">+IF(AND(ISNUMBER(OFFSET('Sanitation Data'!$I$4,0,10*ROW('Sanitation Data'!I60))),'Data Summary'!DJ66="Yes"),100-OFFSET('Sanitation Data'!$I$4,0,10*ROW('Sanitation Data'!I60)),NA())</f>
        <v>#N/A</v>
      </c>
      <c r="AV66" s="72" t="e">
        <f ca="true">+IF(AND(ISNUMBER(OFFSET('Sanitation Data'!$I$6,0,10*ROW('Sanitation Data'!I60))),'Data Summary'!DK66="Yes"),OFFSET('Sanitation Data'!$I$6,0,10*ROW('Sanitation Data'!I60)),NA())</f>
        <v>#N/A</v>
      </c>
      <c r="AW66" s="72" t="e">
        <f ca="true">+IF(AND(ISNUMBER(OFFSET('Sanitation Data'!$I$10,0,10*ROW('Sanitation Data'!I60))),'Data Summary'!DL66="Yes"),OFFSET('Sanitation Data'!$I$10,0,10*ROW('Sanitation Data'!I60)),NA())</f>
        <v>#N/A</v>
      </c>
      <c r="AX66" s="72" t="e">
        <f ca="true">+IF(AND(ISNUMBER(OFFSET('Sanitation Data'!$I$11,0,10*ROW('Sanitation Data'!I60))),'Data Summary'!DM66="Yes"),OFFSET('Sanitation Data'!$I$11,0,10*ROW('Sanitation Data'!I60)),NA())</f>
        <v>#N/A</v>
      </c>
      <c r="AY66" s="72" t="e">
        <f ca="true">+IF(AND(ISNUMBER(OFFSET('Sanitation Data'!$I$12,0,10*ROW('Sanitation Data'!I60))),'Data Summary'!DN66="Yes"),OFFSET('Sanitation Data'!$I$12,0,10*ROW('Sanitation Data'!I60)),NA())</f>
        <v>#N/A</v>
      </c>
      <c r="AZ66" s="73" t="e">
        <f ca="true">+IF(AND(ISNUMBER(OFFSET('Hygiene Data'!$D$5,0,10*ROW('Hygiene Data'!D60))),'Data Summary'!DO66="Yes"),OFFSET('Hygiene Data'!$D$5,0,10*ROW('Hygiene Data'!D60)),NA())</f>
        <v>#N/A</v>
      </c>
      <c r="BA66" s="73" t="e">
        <f ca="true">+IF(AND(ISNUMBER(OFFSET('Hygiene Data'!$D$7,0,10*ROW('Hygiene Data'!D60))),'Data Summary'!DP66="Yes"),OFFSET('Hygiene Data'!$D$7,0,10*ROW('Hygiene Data'!D60)),NA())</f>
        <v>#N/A</v>
      </c>
      <c r="BB66" s="73" t="e">
        <f ca="true">+IF(AND(ISNUMBER(OFFSET('Hygiene Data'!$D$9,0,10*ROW('Hygiene Data'!D60))),'Data Summary'!DQ66="Yes"),OFFSET('Hygiene Data'!$D$9,0,10*ROW('Hygiene Data'!D60)),NA())</f>
        <v>#N/A</v>
      </c>
      <c r="BC66" s="73" t="e">
        <f ca="true">+IF(AND(ISNUMBER(OFFSET('Hygiene Data'!$E$5,0,10*ROW('Hygiene Data'!E60))),'Data Summary'!DR66="Yes"),OFFSET('Hygiene Data'!$E$5,0,10*ROW('Hygiene Data'!E60)),NA())</f>
        <v>#N/A</v>
      </c>
      <c r="BD66" s="73" t="e">
        <f ca="true">+IF(AND(ISNUMBER(OFFSET('Hygiene Data'!$E$7,0,10*ROW('Hygiene Data'!E60))),'Data Summary'!DS66="Yes"),OFFSET('Hygiene Data'!$E$7,0,10*ROW('Hygiene Data'!E60)),NA())</f>
        <v>#N/A</v>
      </c>
      <c r="BE66" s="73" t="e">
        <f ca="true">+IF(AND(ISNUMBER(OFFSET('Hygiene Data'!$E$9,0,10*ROW('Hygiene Data'!E60))),'Data Summary'!DT66="Yes"),OFFSET('Hygiene Data'!$E$9,0,10*ROW('Hygiene Data'!E60)),NA())</f>
        <v>#N/A</v>
      </c>
      <c r="BF66" s="73" t="e">
        <f ca="true">+IF(AND(ISNUMBER(OFFSET('Hygiene Data'!$F$5,0,10*ROW('Hygiene Data'!F60))),'Data Summary'!DU66="Yes"),OFFSET('Hygiene Data'!$F$5,0,10*ROW('Hygiene Data'!F60)),NA())</f>
        <v>#N/A</v>
      </c>
      <c r="BG66" s="73" t="e">
        <f ca="true">+IF(AND(ISNUMBER(OFFSET('Hygiene Data'!$F$7,0,10*ROW('Hygiene Data'!F60))),'Data Summary'!DV66="Yes"),OFFSET('Hygiene Data'!$F$7,0,10*ROW('Hygiene Data'!F60)),NA())</f>
        <v>#N/A</v>
      </c>
      <c r="BH66" s="73" t="e">
        <f ca="true">+IF(AND(ISNUMBER(OFFSET('Hygiene Data'!$F$9,0,10*ROW('Hygiene Data'!F60))),'Data Summary'!DW66="Yes"),OFFSET('Hygiene Data'!$F$9,0,10*ROW('Hygiene Data'!F60)),NA())</f>
        <v>#N/A</v>
      </c>
      <c r="BI66" s="73" t="e">
        <f ca="true">+IF(AND(ISNUMBER(OFFSET('Hygiene Data'!$G$5,0,10*ROW('Hygiene Data'!G60))),'Data Summary'!DX66="Yes"),OFFSET('Hygiene Data'!$G$5,0,10*ROW('Hygiene Data'!G60)),NA())</f>
        <v>#N/A</v>
      </c>
      <c r="BJ66" s="73" t="e">
        <f ca="true">+IF(AND(ISNUMBER(OFFSET('Hygiene Data'!$G$7,0,10*ROW('Hygiene Data'!G60))),'Data Summary'!DY66="Yes"),OFFSET('Hygiene Data'!$G$7,0,10*ROW('Hygiene Data'!G60)),NA())</f>
        <v>#N/A</v>
      </c>
      <c r="BK66" s="73" t="e">
        <f ca="true">+IF(AND(ISNUMBER(OFFSET('Hygiene Data'!$G$9,0,10*ROW('Hygiene Data'!G60))),'Data Summary'!DZ66="Yes"),OFFSET('Hygiene Data'!$G$9,0,10*ROW('Hygiene Data'!G60)),NA())</f>
        <v>#N/A</v>
      </c>
      <c r="BL66" s="73" t="e">
        <f ca="true">+IF(AND(ISNUMBER(OFFSET('Hygiene Data'!$H$5,0,10*ROW('Hygiene Data'!H60))),'Data Summary'!EA66="Yes"),OFFSET('Hygiene Data'!$H$5,0,10*ROW('Hygiene Data'!H60)),NA())</f>
        <v>#N/A</v>
      </c>
      <c r="BM66" s="73" t="e">
        <f ca="true">+IF(AND(ISNUMBER(OFFSET('Hygiene Data'!$H$7,0,10*ROW('Hygiene Data'!H60))),'Data Summary'!EB66="Yes"),OFFSET('Hygiene Data'!$H$7,0,10*ROW('Hygiene Data'!H60)),NA())</f>
        <v>#N/A</v>
      </c>
      <c r="BN66" s="73" t="e">
        <f ca="true">+IF(AND(ISNUMBER(OFFSET('Hygiene Data'!$H$9,0,10*ROW('Hygiene Data'!H60))),'Data Summary'!EC66="Yes"),OFFSET('Hygiene Data'!$H$9,0,10*ROW('Hygiene Data'!H60)),NA())</f>
        <v>#N/A</v>
      </c>
      <c r="BO66" s="73" t="e">
        <f ca="true">+IF(AND(ISNUMBER(OFFSET('Hygiene Data'!$I$5,0,10*ROW('Hygiene Data'!I60))),'Data Summary'!ED66="Yes"),OFFSET('Hygiene Data'!$I$5,0,10*ROW('Hygiene Data'!I60)),NA())</f>
        <v>#N/A</v>
      </c>
      <c r="BP66" s="73" t="e">
        <f ca="true">+IF(AND(ISNUMBER(OFFSET('Hygiene Data'!$I$7,0,10*ROW('Hygiene Data'!I60))),'Data Summary'!EE66="Yes"),OFFSET('Hygiene Data'!$I$7,0,10*ROW('Hygiene Data'!I60)),NA())</f>
        <v>#N/A</v>
      </c>
      <c r="BQ66" s="73" t="e">
        <f ca="true">+IF(AND(ISNUMBER(OFFSET('Hygiene Data'!$I$9,0,10*ROW('Hygiene Data'!I60))),'Data Summary'!EF66="Yes"),OFFSET('Hygiene Data'!$I$9,0,10*ROW('Hygiene Data'!I60)),NA())</f>
        <v>#N/A</v>
      </c>
    </row>
    <row xmlns:x14ac="http://schemas.microsoft.com/office/spreadsheetml/2009/9/ac" r="67" x14ac:dyDescent="0.2">
      <c r="A67" s="294" t="e">
        <f ca="true">+RIGHT('Data Summary'!A67,LEN('Data Summary'!A67)-9)</f>
        <v>#VALUE!</v>
      </c>
      <c r="B67" s="28" t="str">
        <f ca="true">+IF(ISTEXT('Data Summary'!B67),'Data Summary'!B67,"")</f>
        <v/>
      </c>
      <c r="C67" s="293" t="e">
        <f ca="true">+VALUE('Data Summary'!C67)</f>
        <v>#VALUE!</v>
      </c>
      <c r="D67" s="71" t="e">
        <f ca="true">+IF(AND(ISNUMBER(OFFSET('Water Data'!$D$4,0,10*ROW('Water Data'!D61))),'Data Summary'!BS67="Yes"),100-OFFSET('Water Data'!$D$4,0,10*ROW('Water Data'!D61)),NA())</f>
        <v>#N/A</v>
      </c>
      <c r="E67" s="71" t="e">
        <f ca="true">+IF(AND(ISNUMBER(OFFSET('Water Data'!$D$6,0,10*ROW('Water Data'!D61))),'Data Summary'!BT67="Yes"),OFFSET('Water Data'!$D$6,0,10*ROW('Water Data'!D61)),NA())</f>
        <v>#N/A</v>
      </c>
      <c r="F67" s="71" t="e">
        <f ca="true">+IF(AND(ISNUMBER(OFFSET('Water Data'!$D$9,0,10*ROW('Water Data'!D61))),'Data Summary'!BU67="Yes"),OFFSET('Water Data'!$D$9,0,10*ROW('Water Data'!D61)),NA())</f>
        <v>#N/A</v>
      </c>
      <c r="G67" s="71" t="e">
        <f ca="true">+IF(AND(ISNUMBER(OFFSET('Water Data'!$E$4,0,10*ROW('Water Data'!E61))),'Data Summary'!BV67="Yes"),100-OFFSET('Water Data'!$E$4,0,10*ROW('Water Data'!E61)),NA())</f>
        <v>#N/A</v>
      </c>
      <c r="H67" s="71" t="e">
        <f ca="true">+IF(AND(ISNUMBER(OFFSET('Water Data'!$E$6,0,10*ROW('Water Data'!E61))),'Data Summary'!BW67="Yes"),OFFSET('Water Data'!$E$6,0,10*ROW('Water Data'!E61)),NA())</f>
        <v>#N/A</v>
      </c>
      <c r="I67" s="71" t="e">
        <f ca="true">+IF(AND(ISNUMBER(OFFSET('Water Data'!$E$9,0,10*ROW('Water Data'!E61))),'Data Summary'!BX67="Yes"),OFFSET('Water Data'!$E$9,0,10*ROW('Water Data'!E61)),NA())</f>
        <v>#N/A</v>
      </c>
      <c r="J67" s="71" t="e">
        <f ca="true">+IF(AND(ISNUMBER(OFFSET('Water Data'!$F$4,0,10*ROW('Water Data'!F61))),'Data Summary'!BY67="Yes"),100-OFFSET('Water Data'!$F$4,0,10*ROW('Water Data'!F61)),NA())</f>
        <v>#N/A</v>
      </c>
      <c r="K67" s="71" t="e">
        <f ca="true">+IF(AND(ISNUMBER(OFFSET('Water Data'!$F$6,0,10*ROW('Water Data'!F61))),'Data Summary'!BZ67="Yes"),OFFSET('Water Data'!$F$6,0,10*ROW('Water Data'!F61)),NA())</f>
        <v>#N/A</v>
      </c>
      <c r="L67" s="71" t="e">
        <f ca="true">+IF(AND(ISNUMBER(OFFSET('Water Data'!$F$9,0,10*ROW('Water Data'!F61))),'Data Summary'!CA67="Yes"),OFFSET('Water Data'!$F$9,0,10*ROW('Water Data'!F61)),NA())</f>
        <v>#N/A</v>
      </c>
      <c r="M67" s="71" t="e">
        <f ca="true">+IF(AND(ISNUMBER(OFFSET('Water Data'!$G$4,0,10*ROW('Water Data'!G61))),'Data Summary'!CB67="Yes"),100-OFFSET('Water Data'!$G$4,0,10*ROW('Water Data'!G61)),NA())</f>
        <v>#N/A</v>
      </c>
      <c r="N67" s="71" t="e">
        <f ca="true">+IF(AND(ISNUMBER(OFFSET('Water Data'!$G$6,0,10*ROW('Water Data'!G61))),'Data Summary'!CC67="Yes"),OFFSET('Water Data'!$G$6,0,10*ROW('Water Data'!G61)),NA())</f>
        <v>#N/A</v>
      </c>
      <c r="O67" s="71" t="e">
        <f ca="true">+IF(AND(ISNUMBER(OFFSET('Water Data'!$G$9,0,10*ROW('Water Data'!G61))),'Data Summary'!CD67="Yes"),OFFSET('Water Data'!$G$9,0,10*ROW('Water Data'!G61)),NA())</f>
        <v>#N/A</v>
      </c>
      <c r="P67" s="71" t="e">
        <f ca="true">+IF(AND(ISNUMBER(OFFSET('Water Data'!$H$4,0,10*ROW('Water Data'!H61))),'Data Summary'!CE67="Yes"),100-OFFSET('Water Data'!$H$4,0,10*ROW('Water Data'!H61)),NA())</f>
        <v>#N/A</v>
      </c>
      <c r="Q67" s="71" t="e">
        <f ca="true">+IF(AND(ISNUMBER(OFFSET('Water Data'!$H$6,0,10*ROW('Water Data'!H61))),'Data Summary'!CF67="Yes"),OFFSET('Water Data'!$H$6,0,10*ROW('Water Data'!H61)),NA())</f>
        <v>#N/A</v>
      </c>
      <c r="R67" s="71" t="e">
        <f ca="true">+IF(AND(ISNUMBER(OFFSET('Water Data'!$H$9,0,10*ROW('Water Data'!H61))),'Data Summary'!CG67="Yes"),OFFSET('Water Data'!$H$9,0,10*ROW('Water Data'!H61)),NA())</f>
        <v>#N/A</v>
      </c>
      <c r="S67" s="71" t="e">
        <f ca="true">+IF(AND(ISNUMBER(OFFSET('Water Data'!$I$4,0,10*ROW('Water Data'!I61))),'Data Summary'!CH67="Yes"),100-OFFSET('Water Data'!$I$4,0,10*ROW('Water Data'!I61)),NA())</f>
        <v>#N/A</v>
      </c>
      <c r="T67" s="71" t="e">
        <f ca="true">+IF(AND(ISNUMBER(OFFSET('Water Data'!$I$6,0,10*ROW('Water Data'!I61))),'Data Summary'!CI67="Yes"),OFFSET('Water Data'!$I$6,0,10*ROW('Water Data'!I61)),NA())</f>
        <v>#N/A</v>
      </c>
      <c r="U67" s="71" t="e">
        <f ca="true">+IF(AND(ISNUMBER(OFFSET('Water Data'!$I$9,0,10*ROW('Water Data'!I61))),'Data Summary'!CJ67="Yes"),OFFSET('Water Data'!$I$9,0,10*ROW('Water Data'!I61)),NA())</f>
        <v>#N/A</v>
      </c>
      <c r="V67" s="72" t="e">
        <f ca="true">+IF(AND(ISNUMBER(OFFSET('Sanitation Data'!$D$4,0,10*ROW('Sanitation Data'!D61))),'Data Summary'!CK67="Yes"),100-OFFSET('Sanitation Data'!$D$4,0,10*ROW('Sanitation Data'!D61)),NA())</f>
        <v>#N/A</v>
      </c>
      <c r="W67" s="72" t="e">
        <f ca="true">+IF(AND(ISNUMBER(OFFSET('Sanitation Data'!$D$6,0,10*ROW('Sanitation Data'!D61))),'Data Summary'!CL67="Yes"),OFFSET('Sanitation Data'!$D$6,0,10*ROW('Sanitation Data'!D61)),NA())</f>
        <v>#N/A</v>
      </c>
      <c r="X67" s="72" t="e">
        <f ca="true">+IF(AND(ISNUMBER(OFFSET('Sanitation Data'!$D$10,0,10*ROW('Sanitation Data'!D61))),'Data Summary'!CM67="Yes"),OFFSET('Sanitation Data'!$D$10,0,10*ROW('Sanitation Data'!D61)),NA())</f>
        <v>#N/A</v>
      </c>
      <c r="Y67" s="72" t="e">
        <f ca="true">+IF(AND(ISNUMBER(OFFSET('Sanitation Data'!$D$11,0,10*ROW('Sanitation Data'!D61))),'Data Summary'!CN67="Yes"),OFFSET('Sanitation Data'!$D$11,0,10*ROW('Sanitation Data'!D61)),NA())</f>
        <v>#N/A</v>
      </c>
      <c r="Z67" s="72" t="e">
        <f ca="true">+IF(AND(ISNUMBER(OFFSET('Sanitation Data'!$D$12,0,10*ROW('Sanitation Data'!D61))),'Data Summary'!CO67="Yes"),OFFSET('Sanitation Data'!$D$12,0,10*ROW('Sanitation Data'!D61)),NA())</f>
        <v>#N/A</v>
      </c>
      <c r="AA67" s="72" t="e">
        <f ca="true">+IF(AND(ISNUMBER(OFFSET('Sanitation Data'!$E$4,0,10*ROW('Sanitation Data'!E61))),'Data Summary'!CP67="Yes"),100-OFFSET('Sanitation Data'!$E$4,0,10*ROW('Sanitation Data'!E61)),NA())</f>
        <v>#N/A</v>
      </c>
      <c r="AB67" s="72" t="e">
        <f ca="true">+IF(AND(ISNUMBER(OFFSET('Sanitation Data'!$E$6,0,10*ROW('Sanitation Data'!E61))),'Data Summary'!CQ67="Yes"),OFFSET('Sanitation Data'!$E$6,0,10*ROW('Sanitation Data'!E61)),NA())</f>
        <v>#N/A</v>
      </c>
      <c r="AC67" s="72" t="e">
        <f ca="true">+IF(AND(ISNUMBER(OFFSET('Sanitation Data'!$E$10,0,10*ROW('Sanitation Data'!E61))),'Data Summary'!CR67="Yes"),OFFSET('Sanitation Data'!$E$10,0,10*ROW('Sanitation Data'!E61)),NA())</f>
        <v>#N/A</v>
      </c>
      <c r="AD67" s="72" t="e">
        <f ca="true">+IF(AND(ISNUMBER(OFFSET('Sanitation Data'!$E$11,0,10*ROW('Sanitation Data'!E61))),'Data Summary'!CS67="Yes"),OFFSET('Sanitation Data'!$E$11,0,10*ROW('Sanitation Data'!E61)),NA())</f>
        <v>#N/A</v>
      </c>
      <c r="AE67" s="72" t="e">
        <f ca="true">+IF(AND(ISNUMBER(OFFSET('Sanitation Data'!$E$12,0,10*ROW('Sanitation Data'!E61))),'Data Summary'!CT67="Yes"),OFFSET('Sanitation Data'!$E$12,0,10*ROW('Sanitation Data'!E61)),NA())</f>
        <v>#N/A</v>
      </c>
      <c r="AF67" s="72" t="e">
        <f ca="true">+IF(AND(ISNUMBER(OFFSET('Sanitation Data'!$F$4,0,10*ROW('Sanitation Data'!F61))),'Data Summary'!CU67="Yes"),100-OFFSET('Sanitation Data'!$F$4,0,10*ROW('Sanitation Data'!F61)),NA())</f>
        <v>#N/A</v>
      </c>
      <c r="AG67" s="72" t="e">
        <f ca="true">+IF(AND(ISNUMBER(OFFSET('Sanitation Data'!$F$6,0,10*ROW('Sanitation Data'!F61))),'Data Summary'!CV67="Yes"),OFFSET('Sanitation Data'!$F$6,0,10*ROW('Sanitation Data'!F61)),NA())</f>
        <v>#N/A</v>
      </c>
      <c r="AH67" s="72" t="e">
        <f ca="true">+IF(AND(ISNUMBER(OFFSET('Sanitation Data'!$F$10,0,10*ROW('Sanitation Data'!F61))),'Data Summary'!CW67="Yes"),OFFSET('Sanitation Data'!$F$10,0,10*ROW('Sanitation Data'!F61)),NA())</f>
        <v>#N/A</v>
      </c>
      <c r="AI67" s="72" t="e">
        <f ca="true">+IF(AND(ISNUMBER(OFFSET('Sanitation Data'!$F$11,0,10*ROW('Sanitation Data'!F61))),'Data Summary'!CX67="Yes"),OFFSET('Sanitation Data'!$F$11,0,10*ROW('Sanitation Data'!F61)),NA())</f>
        <v>#N/A</v>
      </c>
      <c r="AJ67" s="72" t="e">
        <f ca="true">+IF(AND(ISNUMBER(OFFSET('Sanitation Data'!$F$12,0,10*ROW('Sanitation Data'!F61))),'Data Summary'!CY67="Yes"),OFFSET('Sanitation Data'!$F$12,0,10*ROW('Sanitation Data'!F61)),NA())</f>
        <v>#N/A</v>
      </c>
      <c r="AK67" s="72" t="e">
        <f ca="true">+IF(AND(ISNUMBER(OFFSET('Sanitation Data'!$G$4,0,10*ROW('Sanitation Data'!G61))),'Data Summary'!CZ67="Yes"),100-OFFSET('Sanitation Data'!$G$4,0,10*ROW('Sanitation Data'!G61)),NA())</f>
        <v>#N/A</v>
      </c>
      <c r="AL67" s="72" t="e">
        <f ca="true">+IF(AND(ISNUMBER(OFFSET('Sanitation Data'!$G$6,0,10*ROW('Sanitation Data'!G61))),'Data Summary'!DA67="Yes"),OFFSET('Sanitation Data'!$G$6,0,10*ROW('Sanitation Data'!G61)),NA())</f>
        <v>#N/A</v>
      </c>
      <c r="AM67" s="72" t="e">
        <f ca="true">+IF(AND(ISNUMBER(OFFSET('Sanitation Data'!$G$10,0,10*ROW('Sanitation Data'!G61))),'Data Summary'!DB67="Yes"),OFFSET('Sanitation Data'!$G$10,0,10*ROW('Sanitation Data'!G61)),NA())</f>
        <v>#N/A</v>
      </c>
      <c r="AN67" s="72" t="e">
        <f ca="true">+IF(AND(ISNUMBER(OFFSET('Sanitation Data'!$G$11,0,10*ROW('Sanitation Data'!G61))),'Data Summary'!DC67="Yes"),OFFSET('Sanitation Data'!$G$11,0,10*ROW('Sanitation Data'!G61)),NA())</f>
        <v>#N/A</v>
      </c>
      <c r="AO67" s="72" t="e">
        <f ca="true">+IF(AND(ISNUMBER(OFFSET('Sanitation Data'!$G$12,0,10*ROW('Sanitation Data'!G61))),'Data Summary'!DD67="Yes"),OFFSET('Sanitation Data'!$G$12,0,10*ROW('Sanitation Data'!G61)),NA())</f>
        <v>#N/A</v>
      </c>
      <c r="AP67" s="72" t="e">
        <f ca="true">+IF(AND(ISNUMBER(OFFSET('Sanitation Data'!$H$4,0,10*ROW('Sanitation Data'!H61))),'Data Summary'!DE67="Yes"),100-OFFSET('Sanitation Data'!$H$4,0,10*ROW('Sanitation Data'!H61)),NA())</f>
        <v>#N/A</v>
      </c>
      <c r="AQ67" s="72" t="e">
        <f ca="true">+IF(AND(ISNUMBER(OFFSET('Sanitation Data'!$H$6,0,10*ROW('Sanitation Data'!H61))),'Data Summary'!DF67="Yes"),OFFSET('Sanitation Data'!$H$6,0,10*ROW('Sanitation Data'!H61)),NA())</f>
        <v>#N/A</v>
      </c>
      <c r="AR67" s="72" t="e">
        <f ca="true">+IF(AND(ISNUMBER(OFFSET('Sanitation Data'!$H$10,0,10*ROW('Sanitation Data'!H61))),'Data Summary'!DG67="Yes"),OFFSET('Sanitation Data'!$H$10,0,10*ROW('Sanitation Data'!H61)),NA())</f>
        <v>#N/A</v>
      </c>
      <c r="AS67" s="72" t="e">
        <f ca="true">+IF(AND(ISNUMBER(OFFSET('Sanitation Data'!$H$11,0,10*ROW('Sanitation Data'!H61))),'Data Summary'!DH67="Yes"),OFFSET('Sanitation Data'!$H$11,0,10*ROW('Sanitation Data'!H61)),NA())</f>
        <v>#N/A</v>
      </c>
      <c r="AT67" s="72" t="e">
        <f ca="true">+IF(AND(ISNUMBER(OFFSET('Sanitation Data'!$H$12,0,10*ROW('Sanitation Data'!H61))),'Data Summary'!DI67="Yes"),OFFSET('Sanitation Data'!$H$12,0,10*ROW('Sanitation Data'!H61)),NA())</f>
        <v>#N/A</v>
      </c>
      <c r="AU67" s="72" t="e">
        <f ca="true">+IF(AND(ISNUMBER(OFFSET('Sanitation Data'!$I$4,0,10*ROW('Sanitation Data'!I61))),'Data Summary'!DJ67="Yes"),100-OFFSET('Sanitation Data'!$I$4,0,10*ROW('Sanitation Data'!I61)),NA())</f>
        <v>#N/A</v>
      </c>
      <c r="AV67" s="72" t="e">
        <f ca="true">+IF(AND(ISNUMBER(OFFSET('Sanitation Data'!$I$6,0,10*ROW('Sanitation Data'!I61))),'Data Summary'!DK67="Yes"),OFFSET('Sanitation Data'!$I$6,0,10*ROW('Sanitation Data'!I61)),NA())</f>
        <v>#N/A</v>
      </c>
      <c r="AW67" s="72" t="e">
        <f ca="true">+IF(AND(ISNUMBER(OFFSET('Sanitation Data'!$I$10,0,10*ROW('Sanitation Data'!I61))),'Data Summary'!DL67="Yes"),OFFSET('Sanitation Data'!$I$10,0,10*ROW('Sanitation Data'!I61)),NA())</f>
        <v>#N/A</v>
      </c>
      <c r="AX67" s="72" t="e">
        <f ca="true">+IF(AND(ISNUMBER(OFFSET('Sanitation Data'!$I$11,0,10*ROW('Sanitation Data'!I61))),'Data Summary'!DM67="Yes"),OFFSET('Sanitation Data'!$I$11,0,10*ROW('Sanitation Data'!I61)),NA())</f>
        <v>#N/A</v>
      </c>
      <c r="AY67" s="72" t="e">
        <f ca="true">+IF(AND(ISNUMBER(OFFSET('Sanitation Data'!$I$12,0,10*ROW('Sanitation Data'!I61))),'Data Summary'!DN67="Yes"),OFFSET('Sanitation Data'!$I$12,0,10*ROW('Sanitation Data'!I61)),NA())</f>
        <v>#N/A</v>
      </c>
      <c r="AZ67" s="73" t="e">
        <f ca="true">+IF(AND(ISNUMBER(OFFSET('Hygiene Data'!$D$5,0,10*ROW('Hygiene Data'!D61))),'Data Summary'!DO67="Yes"),OFFSET('Hygiene Data'!$D$5,0,10*ROW('Hygiene Data'!D61)),NA())</f>
        <v>#N/A</v>
      </c>
      <c r="BA67" s="73" t="e">
        <f ca="true">+IF(AND(ISNUMBER(OFFSET('Hygiene Data'!$D$7,0,10*ROW('Hygiene Data'!D61))),'Data Summary'!DP67="Yes"),OFFSET('Hygiene Data'!$D$7,0,10*ROW('Hygiene Data'!D61)),NA())</f>
        <v>#N/A</v>
      </c>
      <c r="BB67" s="73" t="e">
        <f ca="true">+IF(AND(ISNUMBER(OFFSET('Hygiene Data'!$D$9,0,10*ROW('Hygiene Data'!D61))),'Data Summary'!DQ67="Yes"),OFFSET('Hygiene Data'!$D$9,0,10*ROW('Hygiene Data'!D61)),NA())</f>
        <v>#N/A</v>
      </c>
      <c r="BC67" s="73" t="e">
        <f ca="true">+IF(AND(ISNUMBER(OFFSET('Hygiene Data'!$E$5,0,10*ROW('Hygiene Data'!E61))),'Data Summary'!DR67="Yes"),OFFSET('Hygiene Data'!$E$5,0,10*ROW('Hygiene Data'!E61)),NA())</f>
        <v>#N/A</v>
      </c>
      <c r="BD67" s="73" t="e">
        <f ca="true">+IF(AND(ISNUMBER(OFFSET('Hygiene Data'!$E$7,0,10*ROW('Hygiene Data'!E61))),'Data Summary'!DS67="Yes"),OFFSET('Hygiene Data'!$E$7,0,10*ROW('Hygiene Data'!E61)),NA())</f>
        <v>#N/A</v>
      </c>
      <c r="BE67" s="73" t="e">
        <f ca="true">+IF(AND(ISNUMBER(OFFSET('Hygiene Data'!$E$9,0,10*ROW('Hygiene Data'!E61))),'Data Summary'!DT67="Yes"),OFFSET('Hygiene Data'!$E$9,0,10*ROW('Hygiene Data'!E61)),NA())</f>
        <v>#N/A</v>
      </c>
      <c r="BF67" s="73" t="e">
        <f ca="true">+IF(AND(ISNUMBER(OFFSET('Hygiene Data'!$F$5,0,10*ROW('Hygiene Data'!F61))),'Data Summary'!DU67="Yes"),OFFSET('Hygiene Data'!$F$5,0,10*ROW('Hygiene Data'!F61)),NA())</f>
        <v>#N/A</v>
      </c>
      <c r="BG67" s="73" t="e">
        <f ca="true">+IF(AND(ISNUMBER(OFFSET('Hygiene Data'!$F$7,0,10*ROW('Hygiene Data'!F61))),'Data Summary'!DV67="Yes"),OFFSET('Hygiene Data'!$F$7,0,10*ROW('Hygiene Data'!F61)),NA())</f>
        <v>#N/A</v>
      </c>
      <c r="BH67" s="73" t="e">
        <f ca="true">+IF(AND(ISNUMBER(OFFSET('Hygiene Data'!$F$9,0,10*ROW('Hygiene Data'!F61))),'Data Summary'!DW67="Yes"),OFFSET('Hygiene Data'!$F$9,0,10*ROW('Hygiene Data'!F61)),NA())</f>
        <v>#N/A</v>
      </c>
      <c r="BI67" s="73" t="e">
        <f ca="true">+IF(AND(ISNUMBER(OFFSET('Hygiene Data'!$G$5,0,10*ROW('Hygiene Data'!G61))),'Data Summary'!DX67="Yes"),OFFSET('Hygiene Data'!$G$5,0,10*ROW('Hygiene Data'!G61)),NA())</f>
        <v>#N/A</v>
      </c>
      <c r="BJ67" s="73" t="e">
        <f ca="true">+IF(AND(ISNUMBER(OFFSET('Hygiene Data'!$G$7,0,10*ROW('Hygiene Data'!G61))),'Data Summary'!DY67="Yes"),OFFSET('Hygiene Data'!$G$7,0,10*ROW('Hygiene Data'!G61)),NA())</f>
        <v>#N/A</v>
      </c>
      <c r="BK67" s="73" t="e">
        <f ca="true">+IF(AND(ISNUMBER(OFFSET('Hygiene Data'!$G$9,0,10*ROW('Hygiene Data'!G61))),'Data Summary'!DZ67="Yes"),OFFSET('Hygiene Data'!$G$9,0,10*ROW('Hygiene Data'!G61)),NA())</f>
        <v>#N/A</v>
      </c>
      <c r="BL67" s="73" t="e">
        <f ca="true">+IF(AND(ISNUMBER(OFFSET('Hygiene Data'!$H$5,0,10*ROW('Hygiene Data'!H61))),'Data Summary'!EA67="Yes"),OFFSET('Hygiene Data'!$H$5,0,10*ROW('Hygiene Data'!H61)),NA())</f>
        <v>#N/A</v>
      </c>
      <c r="BM67" s="73" t="e">
        <f ca="true">+IF(AND(ISNUMBER(OFFSET('Hygiene Data'!$H$7,0,10*ROW('Hygiene Data'!H61))),'Data Summary'!EB67="Yes"),OFFSET('Hygiene Data'!$H$7,0,10*ROW('Hygiene Data'!H61)),NA())</f>
        <v>#N/A</v>
      </c>
      <c r="BN67" s="73" t="e">
        <f ca="true">+IF(AND(ISNUMBER(OFFSET('Hygiene Data'!$H$9,0,10*ROW('Hygiene Data'!H61))),'Data Summary'!EC67="Yes"),OFFSET('Hygiene Data'!$H$9,0,10*ROW('Hygiene Data'!H61)),NA())</f>
        <v>#N/A</v>
      </c>
      <c r="BO67" s="73" t="e">
        <f ca="true">+IF(AND(ISNUMBER(OFFSET('Hygiene Data'!$I$5,0,10*ROW('Hygiene Data'!I61))),'Data Summary'!ED67="Yes"),OFFSET('Hygiene Data'!$I$5,0,10*ROW('Hygiene Data'!I61)),NA())</f>
        <v>#N/A</v>
      </c>
      <c r="BP67" s="73" t="e">
        <f ca="true">+IF(AND(ISNUMBER(OFFSET('Hygiene Data'!$I$7,0,10*ROW('Hygiene Data'!I61))),'Data Summary'!EE67="Yes"),OFFSET('Hygiene Data'!$I$7,0,10*ROW('Hygiene Data'!I61)),NA())</f>
        <v>#N/A</v>
      </c>
      <c r="BQ67" s="73" t="e">
        <f ca="true">+IF(AND(ISNUMBER(OFFSET('Hygiene Data'!$I$9,0,10*ROW('Hygiene Data'!I61))),'Data Summary'!EF67="Yes"),OFFSET('Hygiene Data'!$I$9,0,10*ROW('Hygiene Data'!I61)),NA())</f>
        <v>#N/A</v>
      </c>
    </row>
    <row xmlns:x14ac="http://schemas.microsoft.com/office/spreadsheetml/2009/9/ac" r="68" x14ac:dyDescent="0.2">
      <c r="A68" s="294" t="e">
        <f ca="true">+RIGHT('Data Summary'!A68,LEN('Data Summary'!A68)-9)</f>
        <v>#VALUE!</v>
      </c>
      <c r="B68" s="28" t="str">
        <f ca="true">+IF(ISTEXT('Data Summary'!B68),'Data Summary'!B68,"")</f>
        <v/>
      </c>
      <c r="C68" s="293" t="e">
        <f ca="true">+VALUE('Data Summary'!C68)</f>
        <v>#VALUE!</v>
      </c>
      <c r="D68" s="71" t="e">
        <f ca="true">+IF(AND(ISNUMBER(OFFSET('Water Data'!$D$4,0,10*ROW('Water Data'!D62))),'Data Summary'!BS68="Yes"),100-OFFSET('Water Data'!$D$4,0,10*ROW('Water Data'!D62)),NA())</f>
        <v>#N/A</v>
      </c>
      <c r="E68" s="71" t="e">
        <f ca="true">+IF(AND(ISNUMBER(OFFSET('Water Data'!$D$6,0,10*ROW('Water Data'!D62))),'Data Summary'!BT68="Yes"),OFFSET('Water Data'!$D$6,0,10*ROW('Water Data'!D62)),NA())</f>
        <v>#N/A</v>
      </c>
      <c r="F68" s="71" t="e">
        <f ca="true">+IF(AND(ISNUMBER(OFFSET('Water Data'!$D$9,0,10*ROW('Water Data'!D62))),'Data Summary'!BU68="Yes"),OFFSET('Water Data'!$D$9,0,10*ROW('Water Data'!D62)),NA())</f>
        <v>#N/A</v>
      </c>
      <c r="G68" s="71" t="e">
        <f ca="true">+IF(AND(ISNUMBER(OFFSET('Water Data'!$E$4,0,10*ROW('Water Data'!E62))),'Data Summary'!BV68="Yes"),100-OFFSET('Water Data'!$E$4,0,10*ROW('Water Data'!E62)),NA())</f>
        <v>#N/A</v>
      </c>
      <c r="H68" s="71" t="e">
        <f ca="true">+IF(AND(ISNUMBER(OFFSET('Water Data'!$E$6,0,10*ROW('Water Data'!E62))),'Data Summary'!BW68="Yes"),OFFSET('Water Data'!$E$6,0,10*ROW('Water Data'!E62)),NA())</f>
        <v>#N/A</v>
      </c>
      <c r="I68" s="71" t="e">
        <f ca="true">+IF(AND(ISNUMBER(OFFSET('Water Data'!$E$9,0,10*ROW('Water Data'!E62))),'Data Summary'!BX68="Yes"),OFFSET('Water Data'!$E$9,0,10*ROW('Water Data'!E62)),NA())</f>
        <v>#N/A</v>
      </c>
      <c r="J68" s="71" t="e">
        <f ca="true">+IF(AND(ISNUMBER(OFFSET('Water Data'!$F$4,0,10*ROW('Water Data'!F62))),'Data Summary'!BY68="Yes"),100-OFFSET('Water Data'!$F$4,0,10*ROW('Water Data'!F62)),NA())</f>
        <v>#N/A</v>
      </c>
      <c r="K68" s="71" t="e">
        <f ca="true">+IF(AND(ISNUMBER(OFFSET('Water Data'!$F$6,0,10*ROW('Water Data'!F62))),'Data Summary'!BZ68="Yes"),OFFSET('Water Data'!$F$6,0,10*ROW('Water Data'!F62)),NA())</f>
        <v>#N/A</v>
      </c>
      <c r="L68" s="71" t="e">
        <f ca="true">+IF(AND(ISNUMBER(OFFSET('Water Data'!$F$9,0,10*ROW('Water Data'!F62))),'Data Summary'!CA68="Yes"),OFFSET('Water Data'!$F$9,0,10*ROW('Water Data'!F62)),NA())</f>
        <v>#N/A</v>
      </c>
      <c r="M68" s="71" t="e">
        <f ca="true">+IF(AND(ISNUMBER(OFFSET('Water Data'!$G$4,0,10*ROW('Water Data'!G62))),'Data Summary'!CB68="Yes"),100-OFFSET('Water Data'!$G$4,0,10*ROW('Water Data'!G62)),NA())</f>
        <v>#N/A</v>
      </c>
      <c r="N68" s="71" t="e">
        <f ca="true">+IF(AND(ISNUMBER(OFFSET('Water Data'!$G$6,0,10*ROW('Water Data'!G62))),'Data Summary'!CC68="Yes"),OFFSET('Water Data'!$G$6,0,10*ROW('Water Data'!G62)),NA())</f>
        <v>#N/A</v>
      </c>
      <c r="O68" s="71" t="e">
        <f ca="true">+IF(AND(ISNUMBER(OFFSET('Water Data'!$G$9,0,10*ROW('Water Data'!G62))),'Data Summary'!CD68="Yes"),OFFSET('Water Data'!$G$9,0,10*ROW('Water Data'!G62)),NA())</f>
        <v>#N/A</v>
      </c>
      <c r="P68" s="71" t="e">
        <f ca="true">+IF(AND(ISNUMBER(OFFSET('Water Data'!$H$4,0,10*ROW('Water Data'!H62))),'Data Summary'!CE68="Yes"),100-OFFSET('Water Data'!$H$4,0,10*ROW('Water Data'!H62)),NA())</f>
        <v>#N/A</v>
      </c>
      <c r="Q68" s="71" t="e">
        <f ca="true">+IF(AND(ISNUMBER(OFFSET('Water Data'!$H$6,0,10*ROW('Water Data'!H62))),'Data Summary'!CF68="Yes"),OFFSET('Water Data'!$H$6,0,10*ROW('Water Data'!H62)),NA())</f>
        <v>#N/A</v>
      </c>
      <c r="R68" s="71" t="e">
        <f ca="true">+IF(AND(ISNUMBER(OFFSET('Water Data'!$H$9,0,10*ROW('Water Data'!H62))),'Data Summary'!CG68="Yes"),OFFSET('Water Data'!$H$9,0,10*ROW('Water Data'!H62)),NA())</f>
        <v>#N/A</v>
      </c>
      <c r="S68" s="71" t="e">
        <f ca="true">+IF(AND(ISNUMBER(OFFSET('Water Data'!$I$4,0,10*ROW('Water Data'!I62))),'Data Summary'!CH68="Yes"),100-OFFSET('Water Data'!$I$4,0,10*ROW('Water Data'!I62)),NA())</f>
        <v>#N/A</v>
      </c>
      <c r="T68" s="71" t="e">
        <f ca="true">+IF(AND(ISNUMBER(OFFSET('Water Data'!$I$6,0,10*ROW('Water Data'!I62))),'Data Summary'!CI68="Yes"),OFFSET('Water Data'!$I$6,0,10*ROW('Water Data'!I62)),NA())</f>
        <v>#N/A</v>
      </c>
      <c r="U68" s="71" t="e">
        <f ca="true">+IF(AND(ISNUMBER(OFFSET('Water Data'!$I$9,0,10*ROW('Water Data'!I62))),'Data Summary'!CJ68="Yes"),OFFSET('Water Data'!$I$9,0,10*ROW('Water Data'!I62)),NA())</f>
        <v>#N/A</v>
      </c>
      <c r="V68" s="72" t="e">
        <f ca="true">+IF(AND(ISNUMBER(OFFSET('Sanitation Data'!$D$4,0,10*ROW('Sanitation Data'!D62))),'Data Summary'!CK68="Yes"),100-OFFSET('Sanitation Data'!$D$4,0,10*ROW('Sanitation Data'!D62)),NA())</f>
        <v>#N/A</v>
      </c>
      <c r="W68" s="72" t="e">
        <f ca="true">+IF(AND(ISNUMBER(OFFSET('Sanitation Data'!$D$6,0,10*ROW('Sanitation Data'!D62))),'Data Summary'!CL68="Yes"),OFFSET('Sanitation Data'!$D$6,0,10*ROW('Sanitation Data'!D62)),NA())</f>
        <v>#N/A</v>
      </c>
      <c r="X68" s="72" t="e">
        <f ca="true">+IF(AND(ISNUMBER(OFFSET('Sanitation Data'!$D$10,0,10*ROW('Sanitation Data'!D62))),'Data Summary'!CM68="Yes"),OFFSET('Sanitation Data'!$D$10,0,10*ROW('Sanitation Data'!D62)),NA())</f>
        <v>#N/A</v>
      </c>
      <c r="Y68" s="72" t="e">
        <f ca="true">+IF(AND(ISNUMBER(OFFSET('Sanitation Data'!$D$11,0,10*ROW('Sanitation Data'!D62))),'Data Summary'!CN68="Yes"),OFFSET('Sanitation Data'!$D$11,0,10*ROW('Sanitation Data'!D62)),NA())</f>
        <v>#N/A</v>
      </c>
      <c r="Z68" s="72" t="e">
        <f ca="true">+IF(AND(ISNUMBER(OFFSET('Sanitation Data'!$D$12,0,10*ROW('Sanitation Data'!D62))),'Data Summary'!CO68="Yes"),OFFSET('Sanitation Data'!$D$12,0,10*ROW('Sanitation Data'!D62)),NA())</f>
        <v>#N/A</v>
      </c>
      <c r="AA68" s="72" t="e">
        <f ca="true">+IF(AND(ISNUMBER(OFFSET('Sanitation Data'!$E$4,0,10*ROW('Sanitation Data'!E62))),'Data Summary'!CP68="Yes"),100-OFFSET('Sanitation Data'!$E$4,0,10*ROW('Sanitation Data'!E62)),NA())</f>
        <v>#N/A</v>
      </c>
      <c r="AB68" s="72" t="e">
        <f ca="true">+IF(AND(ISNUMBER(OFFSET('Sanitation Data'!$E$6,0,10*ROW('Sanitation Data'!E62))),'Data Summary'!CQ68="Yes"),OFFSET('Sanitation Data'!$E$6,0,10*ROW('Sanitation Data'!E62)),NA())</f>
        <v>#N/A</v>
      </c>
      <c r="AC68" s="72" t="e">
        <f ca="true">+IF(AND(ISNUMBER(OFFSET('Sanitation Data'!$E$10,0,10*ROW('Sanitation Data'!E62))),'Data Summary'!CR68="Yes"),OFFSET('Sanitation Data'!$E$10,0,10*ROW('Sanitation Data'!E62)),NA())</f>
        <v>#N/A</v>
      </c>
      <c r="AD68" s="72" t="e">
        <f ca="true">+IF(AND(ISNUMBER(OFFSET('Sanitation Data'!$E$11,0,10*ROW('Sanitation Data'!E62))),'Data Summary'!CS68="Yes"),OFFSET('Sanitation Data'!$E$11,0,10*ROW('Sanitation Data'!E62)),NA())</f>
        <v>#N/A</v>
      </c>
      <c r="AE68" s="72" t="e">
        <f ca="true">+IF(AND(ISNUMBER(OFFSET('Sanitation Data'!$E$12,0,10*ROW('Sanitation Data'!E62))),'Data Summary'!CT68="Yes"),OFFSET('Sanitation Data'!$E$12,0,10*ROW('Sanitation Data'!E62)),NA())</f>
        <v>#N/A</v>
      </c>
      <c r="AF68" s="72" t="e">
        <f ca="true">+IF(AND(ISNUMBER(OFFSET('Sanitation Data'!$F$4,0,10*ROW('Sanitation Data'!F62))),'Data Summary'!CU68="Yes"),100-OFFSET('Sanitation Data'!$F$4,0,10*ROW('Sanitation Data'!F62)),NA())</f>
        <v>#N/A</v>
      </c>
      <c r="AG68" s="72" t="e">
        <f ca="true">+IF(AND(ISNUMBER(OFFSET('Sanitation Data'!$F$6,0,10*ROW('Sanitation Data'!F62))),'Data Summary'!CV68="Yes"),OFFSET('Sanitation Data'!$F$6,0,10*ROW('Sanitation Data'!F62)),NA())</f>
        <v>#N/A</v>
      </c>
      <c r="AH68" s="72" t="e">
        <f ca="true">+IF(AND(ISNUMBER(OFFSET('Sanitation Data'!$F$10,0,10*ROW('Sanitation Data'!F62))),'Data Summary'!CW68="Yes"),OFFSET('Sanitation Data'!$F$10,0,10*ROW('Sanitation Data'!F62)),NA())</f>
        <v>#N/A</v>
      </c>
      <c r="AI68" s="72" t="e">
        <f ca="true">+IF(AND(ISNUMBER(OFFSET('Sanitation Data'!$F$11,0,10*ROW('Sanitation Data'!F62))),'Data Summary'!CX68="Yes"),OFFSET('Sanitation Data'!$F$11,0,10*ROW('Sanitation Data'!F62)),NA())</f>
        <v>#N/A</v>
      </c>
      <c r="AJ68" s="72" t="e">
        <f ca="true">+IF(AND(ISNUMBER(OFFSET('Sanitation Data'!$F$12,0,10*ROW('Sanitation Data'!F62))),'Data Summary'!CY68="Yes"),OFFSET('Sanitation Data'!$F$12,0,10*ROW('Sanitation Data'!F62)),NA())</f>
        <v>#N/A</v>
      </c>
      <c r="AK68" s="72" t="e">
        <f ca="true">+IF(AND(ISNUMBER(OFFSET('Sanitation Data'!$G$4,0,10*ROW('Sanitation Data'!G62))),'Data Summary'!CZ68="Yes"),100-OFFSET('Sanitation Data'!$G$4,0,10*ROW('Sanitation Data'!G62)),NA())</f>
        <v>#N/A</v>
      </c>
      <c r="AL68" s="72" t="e">
        <f ca="true">+IF(AND(ISNUMBER(OFFSET('Sanitation Data'!$G$6,0,10*ROW('Sanitation Data'!G62))),'Data Summary'!DA68="Yes"),OFFSET('Sanitation Data'!$G$6,0,10*ROW('Sanitation Data'!G62)),NA())</f>
        <v>#N/A</v>
      </c>
      <c r="AM68" s="72" t="e">
        <f ca="true">+IF(AND(ISNUMBER(OFFSET('Sanitation Data'!$G$10,0,10*ROW('Sanitation Data'!G62))),'Data Summary'!DB68="Yes"),OFFSET('Sanitation Data'!$G$10,0,10*ROW('Sanitation Data'!G62)),NA())</f>
        <v>#N/A</v>
      </c>
      <c r="AN68" s="72" t="e">
        <f ca="true">+IF(AND(ISNUMBER(OFFSET('Sanitation Data'!$G$11,0,10*ROW('Sanitation Data'!G62))),'Data Summary'!DC68="Yes"),OFFSET('Sanitation Data'!$G$11,0,10*ROW('Sanitation Data'!G62)),NA())</f>
        <v>#N/A</v>
      </c>
      <c r="AO68" s="72" t="e">
        <f ca="true">+IF(AND(ISNUMBER(OFFSET('Sanitation Data'!$G$12,0,10*ROW('Sanitation Data'!G62))),'Data Summary'!DD68="Yes"),OFFSET('Sanitation Data'!$G$12,0,10*ROW('Sanitation Data'!G62)),NA())</f>
        <v>#N/A</v>
      </c>
      <c r="AP68" s="72" t="e">
        <f ca="true">+IF(AND(ISNUMBER(OFFSET('Sanitation Data'!$H$4,0,10*ROW('Sanitation Data'!H62))),'Data Summary'!DE68="Yes"),100-OFFSET('Sanitation Data'!$H$4,0,10*ROW('Sanitation Data'!H62)),NA())</f>
        <v>#N/A</v>
      </c>
      <c r="AQ68" s="72" t="e">
        <f ca="true">+IF(AND(ISNUMBER(OFFSET('Sanitation Data'!$H$6,0,10*ROW('Sanitation Data'!H62))),'Data Summary'!DF68="Yes"),OFFSET('Sanitation Data'!$H$6,0,10*ROW('Sanitation Data'!H62)),NA())</f>
        <v>#N/A</v>
      </c>
      <c r="AR68" s="72" t="e">
        <f ca="true">+IF(AND(ISNUMBER(OFFSET('Sanitation Data'!$H$10,0,10*ROW('Sanitation Data'!H62))),'Data Summary'!DG68="Yes"),OFFSET('Sanitation Data'!$H$10,0,10*ROW('Sanitation Data'!H62)),NA())</f>
        <v>#N/A</v>
      </c>
      <c r="AS68" s="72" t="e">
        <f ca="true">+IF(AND(ISNUMBER(OFFSET('Sanitation Data'!$H$11,0,10*ROW('Sanitation Data'!H62))),'Data Summary'!DH68="Yes"),OFFSET('Sanitation Data'!$H$11,0,10*ROW('Sanitation Data'!H62)),NA())</f>
        <v>#N/A</v>
      </c>
      <c r="AT68" s="72" t="e">
        <f ca="true">+IF(AND(ISNUMBER(OFFSET('Sanitation Data'!$H$12,0,10*ROW('Sanitation Data'!H62))),'Data Summary'!DI68="Yes"),OFFSET('Sanitation Data'!$H$12,0,10*ROW('Sanitation Data'!H62)),NA())</f>
        <v>#N/A</v>
      </c>
      <c r="AU68" s="72" t="e">
        <f ca="true">+IF(AND(ISNUMBER(OFFSET('Sanitation Data'!$I$4,0,10*ROW('Sanitation Data'!I62))),'Data Summary'!DJ68="Yes"),100-OFFSET('Sanitation Data'!$I$4,0,10*ROW('Sanitation Data'!I62)),NA())</f>
        <v>#N/A</v>
      </c>
      <c r="AV68" s="72" t="e">
        <f ca="true">+IF(AND(ISNUMBER(OFFSET('Sanitation Data'!$I$6,0,10*ROW('Sanitation Data'!I62))),'Data Summary'!DK68="Yes"),OFFSET('Sanitation Data'!$I$6,0,10*ROW('Sanitation Data'!I62)),NA())</f>
        <v>#N/A</v>
      </c>
      <c r="AW68" s="72" t="e">
        <f ca="true">+IF(AND(ISNUMBER(OFFSET('Sanitation Data'!$I$10,0,10*ROW('Sanitation Data'!I62))),'Data Summary'!DL68="Yes"),OFFSET('Sanitation Data'!$I$10,0,10*ROW('Sanitation Data'!I62)),NA())</f>
        <v>#N/A</v>
      </c>
      <c r="AX68" s="72" t="e">
        <f ca="true">+IF(AND(ISNUMBER(OFFSET('Sanitation Data'!$I$11,0,10*ROW('Sanitation Data'!I62))),'Data Summary'!DM68="Yes"),OFFSET('Sanitation Data'!$I$11,0,10*ROW('Sanitation Data'!I62)),NA())</f>
        <v>#N/A</v>
      </c>
      <c r="AY68" s="72" t="e">
        <f ca="true">+IF(AND(ISNUMBER(OFFSET('Sanitation Data'!$I$12,0,10*ROW('Sanitation Data'!I62))),'Data Summary'!DN68="Yes"),OFFSET('Sanitation Data'!$I$12,0,10*ROW('Sanitation Data'!I62)),NA())</f>
        <v>#N/A</v>
      </c>
      <c r="AZ68" s="73" t="e">
        <f ca="true">+IF(AND(ISNUMBER(OFFSET('Hygiene Data'!$D$5,0,10*ROW('Hygiene Data'!D62))),'Data Summary'!DO68="Yes"),OFFSET('Hygiene Data'!$D$5,0,10*ROW('Hygiene Data'!D62)),NA())</f>
        <v>#N/A</v>
      </c>
      <c r="BA68" s="73" t="e">
        <f ca="true">+IF(AND(ISNUMBER(OFFSET('Hygiene Data'!$D$7,0,10*ROW('Hygiene Data'!D62))),'Data Summary'!DP68="Yes"),OFFSET('Hygiene Data'!$D$7,0,10*ROW('Hygiene Data'!D62)),NA())</f>
        <v>#N/A</v>
      </c>
      <c r="BB68" s="73" t="e">
        <f ca="true">+IF(AND(ISNUMBER(OFFSET('Hygiene Data'!$D$9,0,10*ROW('Hygiene Data'!D62))),'Data Summary'!DQ68="Yes"),OFFSET('Hygiene Data'!$D$9,0,10*ROW('Hygiene Data'!D62)),NA())</f>
        <v>#N/A</v>
      </c>
      <c r="BC68" s="73" t="e">
        <f ca="true">+IF(AND(ISNUMBER(OFFSET('Hygiene Data'!$E$5,0,10*ROW('Hygiene Data'!E62))),'Data Summary'!DR68="Yes"),OFFSET('Hygiene Data'!$E$5,0,10*ROW('Hygiene Data'!E62)),NA())</f>
        <v>#N/A</v>
      </c>
      <c r="BD68" s="73" t="e">
        <f ca="true">+IF(AND(ISNUMBER(OFFSET('Hygiene Data'!$E$7,0,10*ROW('Hygiene Data'!E62))),'Data Summary'!DS68="Yes"),OFFSET('Hygiene Data'!$E$7,0,10*ROW('Hygiene Data'!E62)),NA())</f>
        <v>#N/A</v>
      </c>
      <c r="BE68" s="73" t="e">
        <f ca="true">+IF(AND(ISNUMBER(OFFSET('Hygiene Data'!$E$9,0,10*ROW('Hygiene Data'!E62))),'Data Summary'!DT68="Yes"),OFFSET('Hygiene Data'!$E$9,0,10*ROW('Hygiene Data'!E62)),NA())</f>
        <v>#N/A</v>
      </c>
      <c r="BF68" s="73" t="e">
        <f ca="true">+IF(AND(ISNUMBER(OFFSET('Hygiene Data'!$F$5,0,10*ROW('Hygiene Data'!F62))),'Data Summary'!DU68="Yes"),OFFSET('Hygiene Data'!$F$5,0,10*ROW('Hygiene Data'!F62)),NA())</f>
        <v>#N/A</v>
      </c>
      <c r="BG68" s="73" t="e">
        <f ca="true">+IF(AND(ISNUMBER(OFFSET('Hygiene Data'!$F$7,0,10*ROW('Hygiene Data'!F62))),'Data Summary'!DV68="Yes"),OFFSET('Hygiene Data'!$F$7,0,10*ROW('Hygiene Data'!F62)),NA())</f>
        <v>#N/A</v>
      </c>
      <c r="BH68" s="73" t="e">
        <f ca="true">+IF(AND(ISNUMBER(OFFSET('Hygiene Data'!$F$9,0,10*ROW('Hygiene Data'!F62))),'Data Summary'!DW68="Yes"),OFFSET('Hygiene Data'!$F$9,0,10*ROW('Hygiene Data'!F62)),NA())</f>
        <v>#N/A</v>
      </c>
      <c r="BI68" s="73" t="e">
        <f ca="true">+IF(AND(ISNUMBER(OFFSET('Hygiene Data'!$G$5,0,10*ROW('Hygiene Data'!G62))),'Data Summary'!DX68="Yes"),OFFSET('Hygiene Data'!$G$5,0,10*ROW('Hygiene Data'!G62)),NA())</f>
        <v>#N/A</v>
      </c>
      <c r="BJ68" s="73" t="e">
        <f ca="true">+IF(AND(ISNUMBER(OFFSET('Hygiene Data'!$G$7,0,10*ROW('Hygiene Data'!G62))),'Data Summary'!DY68="Yes"),OFFSET('Hygiene Data'!$G$7,0,10*ROW('Hygiene Data'!G62)),NA())</f>
        <v>#N/A</v>
      </c>
      <c r="BK68" s="73" t="e">
        <f ca="true">+IF(AND(ISNUMBER(OFFSET('Hygiene Data'!$G$9,0,10*ROW('Hygiene Data'!G62))),'Data Summary'!DZ68="Yes"),OFFSET('Hygiene Data'!$G$9,0,10*ROW('Hygiene Data'!G62)),NA())</f>
        <v>#N/A</v>
      </c>
      <c r="BL68" s="73" t="e">
        <f ca="true">+IF(AND(ISNUMBER(OFFSET('Hygiene Data'!$H$5,0,10*ROW('Hygiene Data'!H62))),'Data Summary'!EA68="Yes"),OFFSET('Hygiene Data'!$H$5,0,10*ROW('Hygiene Data'!H62)),NA())</f>
        <v>#N/A</v>
      </c>
      <c r="BM68" s="73" t="e">
        <f ca="true">+IF(AND(ISNUMBER(OFFSET('Hygiene Data'!$H$7,0,10*ROW('Hygiene Data'!H62))),'Data Summary'!EB68="Yes"),OFFSET('Hygiene Data'!$H$7,0,10*ROW('Hygiene Data'!H62)),NA())</f>
        <v>#N/A</v>
      </c>
      <c r="BN68" s="73" t="e">
        <f ca="true">+IF(AND(ISNUMBER(OFFSET('Hygiene Data'!$H$9,0,10*ROW('Hygiene Data'!H62))),'Data Summary'!EC68="Yes"),OFFSET('Hygiene Data'!$H$9,0,10*ROW('Hygiene Data'!H62)),NA())</f>
        <v>#N/A</v>
      </c>
      <c r="BO68" s="73" t="e">
        <f ca="true">+IF(AND(ISNUMBER(OFFSET('Hygiene Data'!$I$5,0,10*ROW('Hygiene Data'!I62))),'Data Summary'!ED68="Yes"),OFFSET('Hygiene Data'!$I$5,0,10*ROW('Hygiene Data'!I62)),NA())</f>
        <v>#N/A</v>
      </c>
      <c r="BP68" s="73" t="e">
        <f ca="true">+IF(AND(ISNUMBER(OFFSET('Hygiene Data'!$I$7,0,10*ROW('Hygiene Data'!I62))),'Data Summary'!EE68="Yes"),OFFSET('Hygiene Data'!$I$7,0,10*ROW('Hygiene Data'!I62)),NA())</f>
        <v>#N/A</v>
      </c>
      <c r="BQ68" s="73" t="e">
        <f ca="true">+IF(AND(ISNUMBER(OFFSET('Hygiene Data'!$I$9,0,10*ROW('Hygiene Data'!I62))),'Data Summary'!EF68="Yes"),OFFSET('Hygiene Data'!$I$9,0,10*ROW('Hygiene Data'!I62)),NA())</f>
        <v>#N/A</v>
      </c>
    </row>
    <row xmlns:x14ac="http://schemas.microsoft.com/office/spreadsheetml/2009/9/ac" r="69" x14ac:dyDescent="0.2">
      <c r="A69" s="294" t="e">
        <f ca="true">+RIGHT('Data Summary'!A69,LEN('Data Summary'!A69)-9)</f>
        <v>#VALUE!</v>
      </c>
      <c r="B69" s="28" t="str">
        <f ca="true">+IF(ISTEXT('Data Summary'!B69),'Data Summary'!B69,"")</f>
        <v/>
      </c>
      <c r="C69" s="293" t="e">
        <f ca="true">+VALUE('Data Summary'!C69)</f>
        <v>#VALUE!</v>
      </c>
      <c r="D69" s="71" t="e">
        <f ca="true">+IF(AND(ISNUMBER(OFFSET('Water Data'!$D$4,0,10*ROW('Water Data'!D63))),'Data Summary'!BS69="Yes"),100-OFFSET('Water Data'!$D$4,0,10*ROW('Water Data'!D63)),NA())</f>
        <v>#N/A</v>
      </c>
      <c r="E69" s="71" t="e">
        <f ca="true">+IF(AND(ISNUMBER(OFFSET('Water Data'!$D$6,0,10*ROW('Water Data'!D63))),'Data Summary'!BT69="Yes"),OFFSET('Water Data'!$D$6,0,10*ROW('Water Data'!D63)),NA())</f>
        <v>#N/A</v>
      </c>
      <c r="F69" s="71" t="e">
        <f ca="true">+IF(AND(ISNUMBER(OFFSET('Water Data'!$D$9,0,10*ROW('Water Data'!D63))),'Data Summary'!BU69="Yes"),OFFSET('Water Data'!$D$9,0,10*ROW('Water Data'!D63)),NA())</f>
        <v>#N/A</v>
      </c>
      <c r="G69" s="71" t="e">
        <f ca="true">+IF(AND(ISNUMBER(OFFSET('Water Data'!$E$4,0,10*ROW('Water Data'!E63))),'Data Summary'!BV69="Yes"),100-OFFSET('Water Data'!$E$4,0,10*ROW('Water Data'!E63)),NA())</f>
        <v>#N/A</v>
      </c>
      <c r="H69" s="71" t="e">
        <f ca="true">+IF(AND(ISNUMBER(OFFSET('Water Data'!$E$6,0,10*ROW('Water Data'!E63))),'Data Summary'!BW69="Yes"),OFFSET('Water Data'!$E$6,0,10*ROW('Water Data'!E63)),NA())</f>
        <v>#N/A</v>
      </c>
      <c r="I69" s="71" t="e">
        <f ca="true">+IF(AND(ISNUMBER(OFFSET('Water Data'!$E$9,0,10*ROW('Water Data'!E63))),'Data Summary'!BX69="Yes"),OFFSET('Water Data'!$E$9,0,10*ROW('Water Data'!E63)),NA())</f>
        <v>#N/A</v>
      </c>
      <c r="J69" s="71" t="e">
        <f ca="true">+IF(AND(ISNUMBER(OFFSET('Water Data'!$F$4,0,10*ROW('Water Data'!F63))),'Data Summary'!BY69="Yes"),100-OFFSET('Water Data'!$F$4,0,10*ROW('Water Data'!F63)),NA())</f>
        <v>#N/A</v>
      </c>
      <c r="K69" s="71" t="e">
        <f ca="true">+IF(AND(ISNUMBER(OFFSET('Water Data'!$F$6,0,10*ROW('Water Data'!F63))),'Data Summary'!BZ69="Yes"),OFFSET('Water Data'!$F$6,0,10*ROW('Water Data'!F63)),NA())</f>
        <v>#N/A</v>
      </c>
      <c r="L69" s="71" t="e">
        <f ca="true">+IF(AND(ISNUMBER(OFFSET('Water Data'!$F$9,0,10*ROW('Water Data'!F63))),'Data Summary'!CA69="Yes"),OFFSET('Water Data'!$F$9,0,10*ROW('Water Data'!F63)),NA())</f>
        <v>#N/A</v>
      </c>
      <c r="M69" s="71" t="e">
        <f ca="true">+IF(AND(ISNUMBER(OFFSET('Water Data'!$G$4,0,10*ROW('Water Data'!G63))),'Data Summary'!CB69="Yes"),100-OFFSET('Water Data'!$G$4,0,10*ROW('Water Data'!G63)),NA())</f>
        <v>#N/A</v>
      </c>
      <c r="N69" s="71" t="e">
        <f ca="true">+IF(AND(ISNUMBER(OFFSET('Water Data'!$G$6,0,10*ROW('Water Data'!G63))),'Data Summary'!CC69="Yes"),OFFSET('Water Data'!$G$6,0,10*ROW('Water Data'!G63)),NA())</f>
        <v>#N/A</v>
      </c>
      <c r="O69" s="71" t="e">
        <f ca="true">+IF(AND(ISNUMBER(OFFSET('Water Data'!$G$9,0,10*ROW('Water Data'!G63))),'Data Summary'!CD69="Yes"),OFFSET('Water Data'!$G$9,0,10*ROW('Water Data'!G63)),NA())</f>
        <v>#N/A</v>
      </c>
      <c r="P69" s="71" t="e">
        <f ca="true">+IF(AND(ISNUMBER(OFFSET('Water Data'!$H$4,0,10*ROW('Water Data'!H63))),'Data Summary'!CE69="Yes"),100-OFFSET('Water Data'!$H$4,0,10*ROW('Water Data'!H63)),NA())</f>
        <v>#N/A</v>
      </c>
      <c r="Q69" s="71" t="e">
        <f ca="true">+IF(AND(ISNUMBER(OFFSET('Water Data'!$H$6,0,10*ROW('Water Data'!H63))),'Data Summary'!CF69="Yes"),OFFSET('Water Data'!$H$6,0,10*ROW('Water Data'!H63)),NA())</f>
        <v>#N/A</v>
      </c>
      <c r="R69" s="71" t="e">
        <f ca="true">+IF(AND(ISNUMBER(OFFSET('Water Data'!$H$9,0,10*ROW('Water Data'!H63))),'Data Summary'!CG69="Yes"),OFFSET('Water Data'!$H$9,0,10*ROW('Water Data'!H63)),NA())</f>
        <v>#N/A</v>
      </c>
      <c r="S69" s="71" t="e">
        <f ca="true">+IF(AND(ISNUMBER(OFFSET('Water Data'!$I$4,0,10*ROW('Water Data'!I63))),'Data Summary'!CH69="Yes"),100-OFFSET('Water Data'!$I$4,0,10*ROW('Water Data'!I63)),NA())</f>
        <v>#N/A</v>
      </c>
      <c r="T69" s="71" t="e">
        <f ca="true">+IF(AND(ISNUMBER(OFFSET('Water Data'!$I$6,0,10*ROW('Water Data'!I63))),'Data Summary'!CI69="Yes"),OFFSET('Water Data'!$I$6,0,10*ROW('Water Data'!I63)),NA())</f>
        <v>#N/A</v>
      </c>
      <c r="U69" s="71" t="e">
        <f ca="true">+IF(AND(ISNUMBER(OFFSET('Water Data'!$I$9,0,10*ROW('Water Data'!I63))),'Data Summary'!CJ69="Yes"),OFFSET('Water Data'!$I$9,0,10*ROW('Water Data'!I63)),NA())</f>
        <v>#N/A</v>
      </c>
      <c r="V69" s="72" t="e">
        <f ca="true">+IF(AND(ISNUMBER(OFFSET('Sanitation Data'!$D$4,0,10*ROW('Sanitation Data'!D63))),'Data Summary'!CK69="Yes"),100-OFFSET('Sanitation Data'!$D$4,0,10*ROW('Sanitation Data'!D63)),NA())</f>
        <v>#N/A</v>
      </c>
      <c r="W69" s="72" t="e">
        <f ca="true">+IF(AND(ISNUMBER(OFFSET('Sanitation Data'!$D$6,0,10*ROW('Sanitation Data'!D63))),'Data Summary'!CL69="Yes"),OFFSET('Sanitation Data'!$D$6,0,10*ROW('Sanitation Data'!D63)),NA())</f>
        <v>#N/A</v>
      </c>
      <c r="X69" s="72" t="e">
        <f ca="true">+IF(AND(ISNUMBER(OFFSET('Sanitation Data'!$D$10,0,10*ROW('Sanitation Data'!D63))),'Data Summary'!CM69="Yes"),OFFSET('Sanitation Data'!$D$10,0,10*ROW('Sanitation Data'!D63)),NA())</f>
        <v>#N/A</v>
      </c>
      <c r="Y69" s="72" t="e">
        <f ca="true">+IF(AND(ISNUMBER(OFFSET('Sanitation Data'!$D$11,0,10*ROW('Sanitation Data'!D63))),'Data Summary'!CN69="Yes"),OFFSET('Sanitation Data'!$D$11,0,10*ROW('Sanitation Data'!D63)),NA())</f>
        <v>#N/A</v>
      </c>
      <c r="Z69" s="72" t="e">
        <f ca="true">+IF(AND(ISNUMBER(OFFSET('Sanitation Data'!$D$12,0,10*ROW('Sanitation Data'!D63))),'Data Summary'!CO69="Yes"),OFFSET('Sanitation Data'!$D$12,0,10*ROW('Sanitation Data'!D63)),NA())</f>
        <v>#N/A</v>
      </c>
      <c r="AA69" s="72" t="e">
        <f ca="true">+IF(AND(ISNUMBER(OFFSET('Sanitation Data'!$E$4,0,10*ROW('Sanitation Data'!E63))),'Data Summary'!CP69="Yes"),100-OFFSET('Sanitation Data'!$E$4,0,10*ROW('Sanitation Data'!E63)),NA())</f>
        <v>#N/A</v>
      </c>
      <c r="AB69" s="72" t="e">
        <f ca="true">+IF(AND(ISNUMBER(OFFSET('Sanitation Data'!$E$6,0,10*ROW('Sanitation Data'!E63))),'Data Summary'!CQ69="Yes"),OFFSET('Sanitation Data'!$E$6,0,10*ROW('Sanitation Data'!E63)),NA())</f>
        <v>#N/A</v>
      </c>
      <c r="AC69" s="72" t="e">
        <f ca="true">+IF(AND(ISNUMBER(OFFSET('Sanitation Data'!$E$10,0,10*ROW('Sanitation Data'!E63))),'Data Summary'!CR69="Yes"),OFFSET('Sanitation Data'!$E$10,0,10*ROW('Sanitation Data'!E63)),NA())</f>
        <v>#N/A</v>
      </c>
      <c r="AD69" s="72" t="e">
        <f ca="true">+IF(AND(ISNUMBER(OFFSET('Sanitation Data'!$E$11,0,10*ROW('Sanitation Data'!E63))),'Data Summary'!CS69="Yes"),OFFSET('Sanitation Data'!$E$11,0,10*ROW('Sanitation Data'!E63)),NA())</f>
        <v>#N/A</v>
      </c>
      <c r="AE69" s="72" t="e">
        <f ca="true">+IF(AND(ISNUMBER(OFFSET('Sanitation Data'!$E$12,0,10*ROW('Sanitation Data'!E63))),'Data Summary'!CT69="Yes"),OFFSET('Sanitation Data'!$E$12,0,10*ROW('Sanitation Data'!E63)),NA())</f>
        <v>#N/A</v>
      </c>
      <c r="AF69" s="72" t="e">
        <f ca="true">+IF(AND(ISNUMBER(OFFSET('Sanitation Data'!$F$4,0,10*ROW('Sanitation Data'!F63))),'Data Summary'!CU69="Yes"),100-OFFSET('Sanitation Data'!$F$4,0,10*ROW('Sanitation Data'!F63)),NA())</f>
        <v>#N/A</v>
      </c>
      <c r="AG69" s="72" t="e">
        <f ca="true">+IF(AND(ISNUMBER(OFFSET('Sanitation Data'!$F$6,0,10*ROW('Sanitation Data'!F63))),'Data Summary'!CV69="Yes"),OFFSET('Sanitation Data'!$F$6,0,10*ROW('Sanitation Data'!F63)),NA())</f>
        <v>#N/A</v>
      </c>
      <c r="AH69" s="72" t="e">
        <f ca="true">+IF(AND(ISNUMBER(OFFSET('Sanitation Data'!$F$10,0,10*ROW('Sanitation Data'!F63))),'Data Summary'!CW69="Yes"),OFFSET('Sanitation Data'!$F$10,0,10*ROW('Sanitation Data'!F63)),NA())</f>
        <v>#N/A</v>
      </c>
      <c r="AI69" s="72" t="e">
        <f ca="true">+IF(AND(ISNUMBER(OFFSET('Sanitation Data'!$F$11,0,10*ROW('Sanitation Data'!F63))),'Data Summary'!CX69="Yes"),OFFSET('Sanitation Data'!$F$11,0,10*ROW('Sanitation Data'!F63)),NA())</f>
        <v>#N/A</v>
      </c>
      <c r="AJ69" s="72" t="e">
        <f ca="true">+IF(AND(ISNUMBER(OFFSET('Sanitation Data'!$F$12,0,10*ROW('Sanitation Data'!F63))),'Data Summary'!CY69="Yes"),OFFSET('Sanitation Data'!$F$12,0,10*ROW('Sanitation Data'!F63)),NA())</f>
        <v>#N/A</v>
      </c>
      <c r="AK69" s="72" t="e">
        <f ca="true">+IF(AND(ISNUMBER(OFFSET('Sanitation Data'!$G$4,0,10*ROW('Sanitation Data'!G63))),'Data Summary'!CZ69="Yes"),100-OFFSET('Sanitation Data'!$G$4,0,10*ROW('Sanitation Data'!G63)),NA())</f>
        <v>#N/A</v>
      </c>
      <c r="AL69" s="72" t="e">
        <f ca="true">+IF(AND(ISNUMBER(OFFSET('Sanitation Data'!$G$6,0,10*ROW('Sanitation Data'!G63))),'Data Summary'!DA69="Yes"),OFFSET('Sanitation Data'!$G$6,0,10*ROW('Sanitation Data'!G63)),NA())</f>
        <v>#N/A</v>
      </c>
      <c r="AM69" s="72" t="e">
        <f ca="true">+IF(AND(ISNUMBER(OFFSET('Sanitation Data'!$G$10,0,10*ROW('Sanitation Data'!G63))),'Data Summary'!DB69="Yes"),OFFSET('Sanitation Data'!$G$10,0,10*ROW('Sanitation Data'!G63)),NA())</f>
        <v>#N/A</v>
      </c>
      <c r="AN69" s="72" t="e">
        <f ca="true">+IF(AND(ISNUMBER(OFFSET('Sanitation Data'!$G$11,0,10*ROW('Sanitation Data'!G63))),'Data Summary'!DC69="Yes"),OFFSET('Sanitation Data'!$G$11,0,10*ROW('Sanitation Data'!G63)),NA())</f>
        <v>#N/A</v>
      </c>
      <c r="AO69" s="72" t="e">
        <f ca="true">+IF(AND(ISNUMBER(OFFSET('Sanitation Data'!$G$12,0,10*ROW('Sanitation Data'!G63))),'Data Summary'!DD69="Yes"),OFFSET('Sanitation Data'!$G$12,0,10*ROW('Sanitation Data'!G63)),NA())</f>
        <v>#N/A</v>
      </c>
      <c r="AP69" s="72" t="e">
        <f ca="true">+IF(AND(ISNUMBER(OFFSET('Sanitation Data'!$H$4,0,10*ROW('Sanitation Data'!H63))),'Data Summary'!DE69="Yes"),100-OFFSET('Sanitation Data'!$H$4,0,10*ROW('Sanitation Data'!H63)),NA())</f>
        <v>#N/A</v>
      </c>
      <c r="AQ69" s="72" t="e">
        <f ca="true">+IF(AND(ISNUMBER(OFFSET('Sanitation Data'!$H$6,0,10*ROW('Sanitation Data'!H63))),'Data Summary'!DF69="Yes"),OFFSET('Sanitation Data'!$H$6,0,10*ROW('Sanitation Data'!H63)),NA())</f>
        <v>#N/A</v>
      </c>
      <c r="AR69" s="72" t="e">
        <f ca="true">+IF(AND(ISNUMBER(OFFSET('Sanitation Data'!$H$10,0,10*ROW('Sanitation Data'!H63))),'Data Summary'!DG69="Yes"),OFFSET('Sanitation Data'!$H$10,0,10*ROW('Sanitation Data'!H63)),NA())</f>
        <v>#N/A</v>
      </c>
      <c r="AS69" s="72" t="e">
        <f ca="true">+IF(AND(ISNUMBER(OFFSET('Sanitation Data'!$H$11,0,10*ROW('Sanitation Data'!H63))),'Data Summary'!DH69="Yes"),OFFSET('Sanitation Data'!$H$11,0,10*ROW('Sanitation Data'!H63)),NA())</f>
        <v>#N/A</v>
      </c>
      <c r="AT69" s="72" t="e">
        <f ca="true">+IF(AND(ISNUMBER(OFFSET('Sanitation Data'!$H$12,0,10*ROW('Sanitation Data'!H63))),'Data Summary'!DI69="Yes"),OFFSET('Sanitation Data'!$H$12,0,10*ROW('Sanitation Data'!H63)),NA())</f>
        <v>#N/A</v>
      </c>
      <c r="AU69" s="72" t="e">
        <f ca="true">+IF(AND(ISNUMBER(OFFSET('Sanitation Data'!$I$4,0,10*ROW('Sanitation Data'!I63))),'Data Summary'!DJ69="Yes"),100-OFFSET('Sanitation Data'!$I$4,0,10*ROW('Sanitation Data'!I63)),NA())</f>
        <v>#N/A</v>
      </c>
      <c r="AV69" s="72" t="e">
        <f ca="true">+IF(AND(ISNUMBER(OFFSET('Sanitation Data'!$I$6,0,10*ROW('Sanitation Data'!I63))),'Data Summary'!DK69="Yes"),OFFSET('Sanitation Data'!$I$6,0,10*ROW('Sanitation Data'!I63)),NA())</f>
        <v>#N/A</v>
      </c>
      <c r="AW69" s="72" t="e">
        <f ca="true">+IF(AND(ISNUMBER(OFFSET('Sanitation Data'!$I$10,0,10*ROW('Sanitation Data'!I63))),'Data Summary'!DL69="Yes"),OFFSET('Sanitation Data'!$I$10,0,10*ROW('Sanitation Data'!I63)),NA())</f>
        <v>#N/A</v>
      </c>
      <c r="AX69" s="72" t="e">
        <f ca="true">+IF(AND(ISNUMBER(OFFSET('Sanitation Data'!$I$11,0,10*ROW('Sanitation Data'!I63))),'Data Summary'!DM69="Yes"),OFFSET('Sanitation Data'!$I$11,0,10*ROW('Sanitation Data'!I63)),NA())</f>
        <v>#N/A</v>
      </c>
      <c r="AY69" s="72" t="e">
        <f ca="true">+IF(AND(ISNUMBER(OFFSET('Sanitation Data'!$I$12,0,10*ROW('Sanitation Data'!I63))),'Data Summary'!DN69="Yes"),OFFSET('Sanitation Data'!$I$12,0,10*ROW('Sanitation Data'!I63)),NA())</f>
        <v>#N/A</v>
      </c>
      <c r="AZ69" s="73" t="e">
        <f ca="true">+IF(AND(ISNUMBER(OFFSET('Hygiene Data'!$D$5,0,10*ROW('Hygiene Data'!D63))),'Data Summary'!DO69="Yes"),OFFSET('Hygiene Data'!$D$5,0,10*ROW('Hygiene Data'!D63)),NA())</f>
        <v>#N/A</v>
      </c>
      <c r="BA69" s="73" t="e">
        <f ca="true">+IF(AND(ISNUMBER(OFFSET('Hygiene Data'!$D$7,0,10*ROW('Hygiene Data'!D63))),'Data Summary'!DP69="Yes"),OFFSET('Hygiene Data'!$D$7,0,10*ROW('Hygiene Data'!D63)),NA())</f>
        <v>#N/A</v>
      </c>
      <c r="BB69" s="73" t="e">
        <f ca="true">+IF(AND(ISNUMBER(OFFSET('Hygiene Data'!$D$9,0,10*ROW('Hygiene Data'!D63))),'Data Summary'!DQ69="Yes"),OFFSET('Hygiene Data'!$D$9,0,10*ROW('Hygiene Data'!D63)),NA())</f>
        <v>#N/A</v>
      </c>
      <c r="BC69" s="73" t="e">
        <f ca="true">+IF(AND(ISNUMBER(OFFSET('Hygiene Data'!$E$5,0,10*ROW('Hygiene Data'!E63))),'Data Summary'!DR69="Yes"),OFFSET('Hygiene Data'!$E$5,0,10*ROW('Hygiene Data'!E63)),NA())</f>
        <v>#N/A</v>
      </c>
      <c r="BD69" s="73" t="e">
        <f ca="true">+IF(AND(ISNUMBER(OFFSET('Hygiene Data'!$E$7,0,10*ROW('Hygiene Data'!E63))),'Data Summary'!DS69="Yes"),OFFSET('Hygiene Data'!$E$7,0,10*ROW('Hygiene Data'!E63)),NA())</f>
        <v>#N/A</v>
      </c>
      <c r="BE69" s="73" t="e">
        <f ca="true">+IF(AND(ISNUMBER(OFFSET('Hygiene Data'!$E$9,0,10*ROW('Hygiene Data'!E63))),'Data Summary'!DT69="Yes"),OFFSET('Hygiene Data'!$E$9,0,10*ROW('Hygiene Data'!E63)),NA())</f>
        <v>#N/A</v>
      </c>
      <c r="BF69" s="73" t="e">
        <f ca="true">+IF(AND(ISNUMBER(OFFSET('Hygiene Data'!$F$5,0,10*ROW('Hygiene Data'!F63))),'Data Summary'!DU69="Yes"),OFFSET('Hygiene Data'!$F$5,0,10*ROW('Hygiene Data'!F63)),NA())</f>
        <v>#N/A</v>
      </c>
      <c r="BG69" s="73" t="e">
        <f ca="true">+IF(AND(ISNUMBER(OFFSET('Hygiene Data'!$F$7,0,10*ROW('Hygiene Data'!F63))),'Data Summary'!DV69="Yes"),OFFSET('Hygiene Data'!$F$7,0,10*ROW('Hygiene Data'!F63)),NA())</f>
        <v>#N/A</v>
      </c>
      <c r="BH69" s="73" t="e">
        <f ca="true">+IF(AND(ISNUMBER(OFFSET('Hygiene Data'!$F$9,0,10*ROW('Hygiene Data'!F63))),'Data Summary'!DW69="Yes"),OFFSET('Hygiene Data'!$F$9,0,10*ROW('Hygiene Data'!F63)),NA())</f>
        <v>#N/A</v>
      </c>
      <c r="BI69" s="73" t="e">
        <f ca="true">+IF(AND(ISNUMBER(OFFSET('Hygiene Data'!$G$5,0,10*ROW('Hygiene Data'!G63))),'Data Summary'!DX69="Yes"),OFFSET('Hygiene Data'!$G$5,0,10*ROW('Hygiene Data'!G63)),NA())</f>
        <v>#N/A</v>
      </c>
      <c r="BJ69" s="73" t="e">
        <f ca="true">+IF(AND(ISNUMBER(OFFSET('Hygiene Data'!$G$7,0,10*ROW('Hygiene Data'!G63))),'Data Summary'!DY69="Yes"),OFFSET('Hygiene Data'!$G$7,0,10*ROW('Hygiene Data'!G63)),NA())</f>
        <v>#N/A</v>
      </c>
      <c r="BK69" s="73" t="e">
        <f ca="true">+IF(AND(ISNUMBER(OFFSET('Hygiene Data'!$G$9,0,10*ROW('Hygiene Data'!G63))),'Data Summary'!DZ69="Yes"),OFFSET('Hygiene Data'!$G$9,0,10*ROW('Hygiene Data'!G63)),NA())</f>
        <v>#N/A</v>
      </c>
      <c r="BL69" s="73" t="e">
        <f ca="true">+IF(AND(ISNUMBER(OFFSET('Hygiene Data'!$H$5,0,10*ROW('Hygiene Data'!H63))),'Data Summary'!EA69="Yes"),OFFSET('Hygiene Data'!$H$5,0,10*ROW('Hygiene Data'!H63)),NA())</f>
        <v>#N/A</v>
      </c>
      <c r="BM69" s="73" t="e">
        <f ca="true">+IF(AND(ISNUMBER(OFFSET('Hygiene Data'!$H$7,0,10*ROW('Hygiene Data'!H63))),'Data Summary'!EB69="Yes"),OFFSET('Hygiene Data'!$H$7,0,10*ROW('Hygiene Data'!H63)),NA())</f>
        <v>#N/A</v>
      </c>
      <c r="BN69" s="73" t="e">
        <f ca="true">+IF(AND(ISNUMBER(OFFSET('Hygiene Data'!$H$9,0,10*ROW('Hygiene Data'!H63))),'Data Summary'!EC69="Yes"),OFFSET('Hygiene Data'!$H$9,0,10*ROW('Hygiene Data'!H63)),NA())</f>
        <v>#N/A</v>
      </c>
      <c r="BO69" s="73" t="e">
        <f ca="true">+IF(AND(ISNUMBER(OFFSET('Hygiene Data'!$I$5,0,10*ROW('Hygiene Data'!I63))),'Data Summary'!ED69="Yes"),OFFSET('Hygiene Data'!$I$5,0,10*ROW('Hygiene Data'!I63)),NA())</f>
        <v>#N/A</v>
      </c>
      <c r="BP69" s="73" t="e">
        <f ca="true">+IF(AND(ISNUMBER(OFFSET('Hygiene Data'!$I$7,0,10*ROW('Hygiene Data'!I63))),'Data Summary'!EE69="Yes"),OFFSET('Hygiene Data'!$I$7,0,10*ROW('Hygiene Data'!I63)),NA())</f>
        <v>#N/A</v>
      </c>
      <c r="BQ69" s="73" t="e">
        <f ca="true">+IF(AND(ISNUMBER(OFFSET('Hygiene Data'!$I$9,0,10*ROW('Hygiene Data'!I63))),'Data Summary'!EF69="Yes"),OFFSET('Hygiene Data'!$I$9,0,10*ROW('Hygiene Data'!I63)),NA())</f>
        <v>#N/A</v>
      </c>
    </row>
    <row xmlns:x14ac="http://schemas.microsoft.com/office/spreadsheetml/2009/9/ac" r="70" x14ac:dyDescent="0.2">
      <c r="A70" s="294" t="e">
        <f ca="true">+RIGHT('Data Summary'!A70,LEN('Data Summary'!A70)-9)</f>
        <v>#VALUE!</v>
      </c>
      <c r="B70" s="28" t="str">
        <f ca="true">+IF(ISTEXT('Data Summary'!B70),'Data Summary'!B70,"")</f>
        <v/>
      </c>
      <c r="C70" s="293" t="e">
        <f ca="true">+VALUE('Data Summary'!C70)</f>
        <v>#VALUE!</v>
      </c>
      <c r="D70" s="71" t="e">
        <f ca="true">+IF(AND(ISNUMBER(OFFSET('Water Data'!$D$4,0,10*ROW('Water Data'!D64))),'Data Summary'!BS70="Yes"),100-OFFSET('Water Data'!$D$4,0,10*ROW('Water Data'!D64)),NA())</f>
        <v>#N/A</v>
      </c>
      <c r="E70" s="71" t="e">
        <f ca="true">+IF(AND(ISNUMBER(OFFSET('Water Data'!$D$6,0,10*ROW('Water Data'!D64))),'Data Summary'!BT70="Yes"),OFFSET('Water Data'!$D$6,0,10*ROW('Water Data'!D64)),NA())</f>
        <v>#N/A</v>
      </c>
      <c r="F70" s="71" t="e">
        <f ca="true">+IF(AND(ISNUMBER(OFFSET('Water Data'!$D$9,0,10*ROW('Water Data'!D64))),'Data Summary'!BU70="Yes"),OFFSET('Water Data'!$D$9,0,10*ROW('Water Data'!D64)),NA())</f>
        <v>#N/A</v>
      </c>
      <c r="G70" s="71" t="e">
        <f ca="true">+IF(AND(ISNUMBER(OFFSET('Water Data'!$E$4,0,10*ROW('Water Data'!E64))),'Data Summary'!BV70="Yes"),100-OFFSET('Water Data'!$E$4,0,10*ROW('Water Data'!E64)),NA())</f>
        <v>#N/A</v>
      </c>
      <c r="H70" s="71" t="e">
        <f ca="true">+IF(AND(ISNUMBER(OFFSET('Water Data'!$E$6,0,10*ROW('Water Data'!E64))),'Data Summary'!BW70="Yes"),OFFSET('Water Data'!$E$6,0,10*ROW('Water Data'!E64)),NA())</f>
        <v>#N/A</v>
      </c>
      <c r="I70" s="71" t="e">
        <f ca="true">+IF(AND(ISNUMBER(OFFSET('Water Data'!$E$9,0,10*ROW('Water Data'!E64))),'Data Summary'!BX70="Yes"),OFFSET('Water Data'!$E$9,0,10*ROW('Water Data'!E64)),NA())</f>
        <v>#N/A</v>
      </c>
      <c r="J70" s="71" t="e">
        <f ca="true">+IF(AND(ISNUMBER(OFFSET('Water Data'!$F$4,0,10*ROW('Water Data'!F64))),'Data Summary'!BY70="Yes"),100-OFFSET('Water Data'!$F$4,0,10*ROW('Water Data'!F64)),NA())</f>
        <v>#N/A</v>
      </c>
      <c r="K70" s="71" t="e">
        <f ca="true">+IF(AND(ISNUMBER(OFFSET('Water Data'!$F$6,0,10*ROW('Water Data'!F64))),'Data Summary'!BZ70="Yes"),OFFSET('Water Data'!$F$6,0,10*ROW('Water Data'!F64)),NA())</f>
        <v>#N/A</v>
      </c>
      <c r="L70" s="71" t="e">
        <f ca="true">+IF(AND(ISNUMBER(OFFSET('Water Data'!$F$9,0,10*ROW('Water Data'!F64))),'Data Summary'!CA70="Yes"),OFFSET('Water Data'!$F$9,0,10*ROW('Water Data'!F64)),NA())</f>
        <v>#N/A</v>
      </c>
      <c r="M70" s="71" t="e">
        <f ca="true">+IF(AND(ISNUMBER(OFFSET('Water Data'!$G$4,0,10*ROW('Water Data'!G64))),'Data Summary'!CB70="Yes"),100-OFFSET('Water Data'!$G$4,0,10*ROW('Water Data'!G64)),NA())</f>
        <v>#N/A</v>
      </c>
      <c r="N70" s="71" t="e">
        <f ca="true">+IF(AND(ISNUMBER(OFFSET('Water Data'!$G$6,0,10*ROW('Water Data'!G64))),'Data Summary'!CC70="Yes"),OFFSET('Water Data'!$G$6,0,10*ROW('Water Data'!G64)),NA())</f>
        <v>#N/A</v>
      </c>
      <c r="O70" s="71" t="e">
        <f ca="true">+IF(AND(ISNUMBER(OFFSET('Water Data'!$G$9,0,10*ROW('Water Data'!G64))),'Data Summary'!CD70="Yes"),OFFSET('Water Data'!$G$9,0,10*ROW('Water Data'!G64)),NA())</f>
        <v>#N/A</v>
      </c>
      <c r="P70" s="71" t="e">
        <f ca="true">+IF(AND(ISNUMBER(OFFSET('Water Data'!$H$4,0,10*ROW('Water Data'!H64))),'Data Summary'!CE70="Yes"),100-OFFSET('Water Data'!$H$4,0,10*ROW('Water Data'!H64)),NA())</f>
        <v>#N/A</v>
      </c>
      <c r="Q70" s="71" t="e">
        <f ca="true">+IF(AND(ISNUMBER(OFFSET('Water Data'!$H$6,0,10*ROW('Water Data'!H64))),'Data Summary'!CF70="Yes"),OFFSET('Water Data'!$H$6,0,10*ROW('Water Data'!H64)),NA())</f>
        <v>#N/A</v>
      </c>
      <c r="R70" s="71" t="e">
        <f ca="true">+IF(AND(ISNUMBER(OFFSET('Water Data'!$H$9,0,10*ROW('Water Data'!H64))),'Data Summary'!CG70="Yes"),OFFSET('Water Data'!$H$9,0,10*ROW('Water Data'!H64)),NA())</f>
        <v>#N/A</v>
      </c>
      <c r="S70" s="71" t="e">
        <f ca="true">+IF(AND(ISNUMBER(OFFSET('Water Data'!$I$4,0,10*ROW('Water Data'!I64))),'Data Summary'!CH70="Yes"),100-OFFSET('Water Data'!$I$4,0,10*ROW('Water Data'!I64)),NA())</f>
        <v>#N/A</v>
      </c>
      <c r="T70" s="71" t="e">
        <f ca="true">+IF(AND(ISNUMBER(OFFSET('Water Data'!$I$6,0,10*ROW('Water Data'!I64))),'Data Summary'!CI70="Yes"),OFFSET('Water Data'!$I$6,0,10*ROW('Water Data'!I64)),NA())</f>
        <v>#N/A</v>
      </c>
      <c r="U70" s="71" t="e">
        <f ca="true">+IF(AND(ISNUMBER(OFFSET('Water Data'!$I$9,0,10*ROW('Water Data'!I64))),'Data Summary'!CJ70="Yes"),OFFSET('Water Data'!$I$9,0,10*ROW('Water Data'!I64)),NA())</f>
        <v>#N/A</v>
      </c>
      <c r="V70" s="72" t="e">
        <f ca="true">+IF(AND(ISNUMBER(OFFSET('Sanitation Data'!$D$4,0,10*ROW('Sanitation Data'!D64))),'Data Summary'!CK70="Yes"),100-OFFSET('Sanitation Data'!$D$4,0,10*ROW('Sanitation Data'!D64)),NA())</f>
        <v>#N/A</v>
      </c>
      <c r="W70" s="72" t="e">
        <f ca="true">+IF(AND(ISNUMBER(OFFSET('Sanitation Data'!$D$6,0,10*ROW('Sanitation Data'!D64))),'Data Summary'!CL70="Yes"),OFFSET('Sanitation Data'!$D$6,0,10*ROW('Sanitation Data'!D64)),NA())</f>
        <v>#N/A</v>
      </c>
      <c r="X70" s="72" t="e">
        <f ca="true">+IF(AND(ISNUMBER(OFFSET('Sanitation Data'!$D$10,0,10*ROW('Sanitation Data'!D64))),'Data Summary'!CM70="Yes"),OFFSET('Sanitation Data'!$D$10,0,10*ROW('Sanitation Data'!D64)),NA())</f>
        <v>#N/A</v>
      </c>
      <c r="Y70" s="72" t="e">
        <f ca="true">+IF(AND(ISNUMBER(OFFSET('Sanitation Data'!$D$11,0,10*ROW('Sanitation Data'!D64))),'Data Summary'!CN70="Yes"),OFFSET('Sanitation Data'!$D$11,0,10*ROW('Sanitation Data'!D64)),NA())</f>
        <v>#N/A</v>
      </c>
      <c r="Z70" s="72" t="e">
        <f ca="true">+IF(AND(ISNUMBER(OFFSET('Sanitation Data'!$D$12,0,10*ROW('Sanitation Data'!D64))),'Data Summary'!CO70="Yes"),OFFSET('Sanitation Data'!$D$12,0,10*ROW('Sanitation Data'!D64)),NA())</f>
        <v>#N/A</v>
      </c>
      <c r="AA70" s="72" t="e">
        <f ca="true">+IF(AND(ISNUMBER(OFFSET('Sanitation Data'!$E$4,0,10*ROW('Sanitation Data'!E64))),'Data Summary'!CP70="Yes"),100-OFFSET('Sanitation Data'!$E$4,0,10*ROW('Sanitation Data'!E64)),NA())</f>
        <v>#N/A</v>
      </c>
      <c r="AB70" s="72" t="e">
        <f ca="true">+IF(AND(ISNUMBER(OFFSET('Sanitation Data'!$E$6,0,10*ROW('Sanitation Data'!E64))),'Data Summary'!CQ70="Yes"),OFFSET('Sanitation Data'!$E$6,0,10*ROW('Sanitation Data'!E64)),NA())</f>
        <v>#N/A</v>
      </c>
      <c r="AC70" s="72" t="e">
        <f ca="true">+IF(AND(ISNUMBER(OFFSET('Sanitation Data'!$E$10,0,10*ROW('Sanitation Data'!E64))),'Data Summary'!CR70="Yes"),OFFSET('Sanitation Data'!$E$10,0,10*ROW('Sanitation Data'!E64)),NA())</f>
        <v>#N/A</v>
      </c>
      <c r="AD70" s="72" t="e">
        <f ca="true">+IF(AND(ISNUMBER(OFFSET('Sanitation Data'!$E$11,0,10*ROW('Sanitation Data'!E64))),'Data Summary'!CS70="Yes"),OFFSET('Sanitation Data'!$E$11,0,10*ROW('Sanitation Data'!E64)),NA())</f>
        <v>#N/A</v>
      </c>
      <c r="AE70" s="72" t="e">
        <f ca="true">+IF(AND(ISNUMBER(OFFSET('Sanitation Data'!$E$12,0,10*ROW('Sanitation Data'!E64))),'Data Summary'!CT70="Yes"),OFFSET('Sanitation Data'!$E$12,0,10*ROW('Sanitation Data'!E64)),NA())</f>
        <v>#N/A</v>
      </c>
      <c r="AF70" s="72" t="e">
        <f ca="true">+IF(AND(ISNUMBER(OFFSET('Sanitation Data'!$F$4,0,10*ROW('Sanitation Data'!F64))),'Data Summary'!CU70="Yes"),100-OFFSET('Sanitation Data'!$F$4,0,10*ROW('Sanitation Data'!F64)),NA())</f>
        <v>#N/A</v>
      </c>
      <c r="AG70" s="72" t="e">
        <f ca="true">+IF(AND(ISNUMBER(OFFSET('Sanitation Data'!$F$6,0,10*ROW('Sanitation Data'!F64))),'Data Summary'!CV70="Yes"),OFFSET('Sanitation Data'!$F$6,0,10*ROW('Sanitation Data'!F64)),NA())</f>
        <v>#N/A</v>
      </c>
      <c r="AH70" s="72" t="e">
        <f ca="true">+IF(AND(ISNUMBER(OFFSET('Sanitation Data'!$F$10,0,10*ROW('Sanitation Data'!F64))),'Data Summary'!CW70="Yes"),OFFSET('Sanitation Data'!$F$10,0,10*ROW('Sanitation Data'!F64)),NA())</f>
        <v>#N/A</v>
      </c>
      <c r="AI70" s="72" t="e">
        <f ca="true">+IF(AND(ISNUMBER(OFFSET('Sanitation Data'!$F$11,0,10*ROW('Sanitation Data'!F64))),'Data Summary'!CX70="Yes"),OFFSET('Sanitation Data'!$F$11,0,10*ROW('Sanitation Data'!F64)),NA())</f>
        <v>#N/A</v>
      </c>
      <c r="AJ70" s="72" t="e">
        <f ca="true">+IF(AND(ISNUMBER(OFFSET('Sanitation Data'!$F$12,0,10*ROW('Sanitation Data'!F64))),'Data Summary'!CY70="Yes"),OFFSET('Sanitation Data'!$F$12,0,10*ROW('Sanitation Data'!F64)),NA())</f>
        <v>#N/A</v>
      </c>
      <c r="AK70" s="72" t="e">
        <f ca="true">+IF(AND(ISNUMBER(OFFSET('Sanitation Data'!$G$4,0,10*ROW('Sanitation Data'!G64))),'Data Summary'!CZ70="Yes"),100-OFFSET('Sanitation Data'!$G$4,0,10*ROW('Sanitation Data'!G64)),NA())</f>
        <v>#N/A</v>
      </c>
      <c r="AL70" s="72" t="e">
        <f ca="true">+IF(AND(ISNUMBER(OFFSET('Sanitation Data'!$G$6,0,10*ROW('Sanitation Data'!G64))),'Data Summary'!DA70="Yes"),OFFSET('Sanitation Data'!$G$6,0,10*ROW('Sanitation Data'!G64)),NA())</f>
        <v>#N/A</v>
      </c>
      <c r="AM70" s="72" t="e">
        <f ca="true">+IF(AND(ISNUMBER(OFFSET('Sanitation Data'!$G$10,0,10*ROW('Sanitation Data'!G64))),'Data Summary'!DB70="Yes"),OFFSET('Sanitation Data'!$G$10,0,10*ROW('Sanitation Data'!G64)),NA())</f>
        <v>#N/A</v>
      </c>
      <c r="AN70" s="72" t="e">
        <f ca="true">+IF(AND(ISNUMBER(OFFSET('Sanitation Data'!$G$11,0,10*ROW('Sanitation Data'!G64))),'Data Summary'!DC70="Yes"),OFFSET('Sanitation Data'!$G$11,0,10*ROW('Sanitation Data'!G64)),NA())</f>
        <v>#N/A</v>
      </c>
      <c r="AO70" s="72" t="e">
        <f ca="true">+IF(AND(ISNUMBER(OFFSET('Sanitation Data'!$G$12,0,10*ROW('Sanitation Data'!G64))),'Data Summary'!DD70="Yes"),OFFSET('Sanitation Data'!$G$12,0,10*ROW('Sanitation Data'!G64)),NA())</f>
        <v>#N/A</v>
      </c>
      <c r="AP70" s="72" t="e">
        <f ca="true">+IF(AND(ISNUMBER(OFFSET('Sanitation Data'!$H$4,0,10*ROW('Sanitation Data'!H64))),'Data Summary'!DE70="Yes"),100-OFFSET('Sanitation Data'!$H$4,0,10*ROW('Sanitation Data'!H64)),NA())</f>
        <v>#N/A</v>
      </c>
      <c r="AQ70" s="72" t="e">
        <f ca="true">+IF(AND(ISNUMBER(OFFSET('Sanitation Data'!$H$6,0,10*ROW('Sanitation Data'!H64))),'Data Summary'!DF70="Yes"),OFFSET('Sanitation Data'!$H$6,0,10*ROW('Sanitation Data'!H64)),NA())</f>
        <v>#N/A</v>
      </c>
      <c r="AR70" s="72" t="e">
        <f ca="true">+IF(AND(ISNUMBER(OFFSET('Sanitation Data'!$H$10,0,10*ROW('Sanitation Data'!H64))),'Data Summary'!DG70="Yes"),OFFSET('Sanitation Data'!$H$10,0,10*ROW('Sanitation Data'!H64)),NA())</f>
        <v>#N/A</v>
      </c>
      <c r="AS70" s="72" t="e">
        <f ca="true">+IF(AND(ISNUMBER(OFFSET('Sanitation Data'!$H$11,0,10*ROW('Sanitation Data'!H64))),'Data Summary'!DH70="Yes"),OFFSET('Sanitation Data'!$H$11,0,10*ROW('Sanitation Data'!H64)),NA())</f>
        <v>#N/A</v>
      </c>
      <c r="AT70" s="72" t="e">
        <f ca="true">+IF(AND(ISNUMBER(OFFSET('Sanitation Data'!$H$12,0,10*ROW('Sanitation Data'!H64))),'Data Summary'!DI70="Yes"),OFFSET('Sanitation Data'!$H$12,0,10*ROW('Sanitation Data'!H64)),NA())</f>
        <v>#N/A</v>
      </c>
      <c r="AU70" s="72" t="e">
        <f ca="true">+IF(AND(ISNUMBER(OFFSET('Sanitation Data'!$I$4,0,10*ROW('Sanitation Data'!I64))),'Data Summary'!DJ70="Yes"),100-OFFSET('Sanitation Data'!$I$4,0,10*ROW('Sanitation Data'!I64)),NA())</f>
        <v>#N/A</v>
      </c>
      <c r="AV70" s="72" t="e">
        <f ca="true">+IF(AND(ISNUMBER(OFFSET('Sanitation Data'!$I$6,0,10*ROW('Sanitation Data'!I64))),'Data Summary'!DK70="Yes"),OFFSET('Sanitation Data'!$I$6,0,10*ROW('Sanitation Data'!I64)),NA())</f>
        <v>#N/A</v>
      </c>
      <c r="AW70" s="72" t="e">
        <f ca="true">+IF(AND(ISNUMBER(OFFSET('Sanitation Data'!$I$10,0,10*ROW('Sanitation Data'!I64))),'Data Summary'!DL70="Yes"),OFFSET('Sanitation Data'!$I$10,0,10*ROW('Sanitation Data'!I64)),NA())</f>
        <v>#N/A</v>
      </c>
      <c r="AX70" s="72" t="e">
        <f ca="true">+IF(AND(ISNUMBER(OFFSET('Sanitation Data'!$I$11,0,10*ROW('Sanitation Data'!I64))),'Data Summary'!DM70="Yes"),OFFSET('Sanitation Data'!$I$11,0,10*ROW('Sanitation Data'!I64)),NA())</f>
        <v>#N/A</v>
      </c>
      <c r="AY70" s="72" t="e">
        <f ca="true">+IF(AND(ISNUMBER(OFFSET('Sanitation Data'!$I$12,0,10*ROW('Sanitation Data'!I64))),'Data Summary'!DN70="Yes"),OFFSET('Sanitation Data'!$I$12,0,10*ROW('Sanitation Data'!I64)),NA())</f>
        <v>#N/A</v>
      </c>
      <c r="AZ70" s="73" t="e">
        <f ca="true">+IF(AND(ISNUMBER(OFFSET('Hygiene Data'!$D$5,0,10*ROW('Hygiene Data'!D64))),'Data Summary'!DO70="Yes"),OFFSET('Hygiene Data'!$D$5,0,10*ROW('Hygiene Data'!D64)),NA())</f>
        <v>#N/A</v>
      </c>
      <c r="BA70" s="73" t="e">
        <f ca="true">+IF(AND(ISNUMBER(OFFSET('Hygiene Data'!$D$7,0,10*ROW('Hygiene Data'!D64))),'Data Summary'!DP70="Yes"),OFFSET('Hygiene Data'!$D$7,0,10*ROW('Hygiene Data'!D64)),NA())</f>
        <v>#N/A</v>
      </c>
      <c r="BB70" s="73" t="e">
        <f ca="true">+IF(AND(ISNUMBER(OFFSET('Hygiene Data'!$D$9,0,10*ROW('Hygiene Data'!D64))),'Data Summary'!DQ70="Yes"),OFFSET('Hygiene Data'!$D$9,0,10*ROW('Hygiene Data'!D64)),NA())</f>
        <v>#N/A</v>
      </c>
      <c r="BC70" s="73" t="e">
        <f ca="true">+IF(AND(ISNUMBER(OFFSET('Hygiene Data'!$E$5,0,10*ROW('Hygiene Data'!E64))),'Data Summary'!DR70="Yes"),OFFSET('Hygiene Data'!$E$5,0,10*ROW('Hygiene Data'!E64)),NA())</f>
        <v>#N/A</v>
      </c>
      <c r="BD70" s="73" t="e">
        <f ca="true">+IF(AND(ISNUMBER(OFFSET('Hygiene Data'!$E$7,0,10*ROW('Hygiene Data'!E64))),'Data Summary'!DS70="Yes"),OFFSET('Hygiene Data'!$E$7,0,10*ROW('Hygiene Data'!E64)),NA())</f>
        <v>#N/A</v>
      </c>
      <c r="BE70" s="73" t="e">
        <f ca="true">+IF(AND(ISNUMBER(OFFSET('Hygiene Data'!$E$9,0,10*ROW('Hygiene Data'!E64))),'Data Summary'!DT70="Yes"),OFFSET('Hygiene Data'!$E$9,0,10*ROW('Hygiene Data'!E64)),NA())</f>
        <v>#N/A</v>
      </c>
      <c r="BF70" s="73" t="e">
        <f ca="true">+IF(AND(ISNUMBER(OFFSET('Hygiene Data'!$F$5,0,10*ROW('Hygiene Data'!F64))),'Data Summary'!DU70="Yes"),OFFSET('Hygiene Data'!$F$5,0,10*ROW('Hygiene Data'!F64)),NA())</f>
        <v>#N/A</v>
      </c>
      <c r="BG70" s="73" t="e">
        <f ca="true">+IF(AND(ISNUMBER(OFFSET('Hygiene Data'!$F$7,0,10*ROW('Hygiene Data'!F64))),'Data Summary'!DV70="Yes"),OFFSET('Hygiene Data'!$F$7,0,10*ROW('Hygiene Data'!F64)),NA())</f>
        <v>#N/A</v>
      </c>
      <c r="BH70" s="73" t="e">
        <f ca="true">+IF(AND(ISNUMBER(OFFSET('Hygiene Data'!$F$9,0,10*ROW('Hygiene Data'!F64))),'Data Summary'!DW70="Yes"),OFFSET('Hygiene Data'!$F$9,0,10*ROW('Hygiene Data'!F64)),NA())</f>
        <v>#N/A</v>
      </c>
      <c r="BI70" s="73" t="e">
        <f ca="true">+IF(AND(ISNUMBER(OFFSET('Hygiene Data'!$G$5,0,10*ROW('Hygiene Data'!G64))),'Data Summary'!DX70="Yes"),OFFSET('Hygiene Data'!$G$5,0,10*ROW('Hygiene Data'!G64)),NA())</f>
        <v>#N/A</v>
      </c>
      <c r="BJ70" s="73" t="e">
        <f ca="true">+IF(AND(ISNUMBER(OFFSET('Hygiene Data'!$G$7,0,10*ROW('Hygiene Data'!G64))),'Data Summary'!DY70="Yes"),OFFSET('Hygiene Data'!$G$7,0,10*ROW('Hygiene Data'!G64)),NA())</f>
        <v>#N/A</v>
      </c>
      <c r="BK70" s="73" t="e">
        <f ca="true">+IF(AND(ISNUMBER(OFFSET('Hygiene Data'!$G$9,0,10*ROW('Hygiene Data'!G64))),'Data Summary'!DZ70="Yes"),OFFSET('Hygiene Data'!$G$9,0,10*ROW('Hygiene Data'!G64)),NA())</f>
        <v>#N/A</v>
      </c>
      <c r="BL70" s="73" t="e">
        <f ca="true">+IF(AND(ISNUMBER(OFFSET('Hygiene Data'!$H$5,0,10*ROW('Hygiene Data'!H64))),'Data Summary'!EA70="Yes"),OFFSET('Hygiene Data'!$H$5,0,10*ROW('Hygiene Data'!H64)),NA())</f>
        <v>#N/A</v>
      </c>
      <c r="BM70" s="73" t="e">
        <f ca="true">+IF(AND(ISNUMBER(OFFSET('Hygiene Data'!$H$7,0,10*ROW('Hygiene Data'!H64))),'Data Summary'!EB70="Yes"),OFFSET('Hygiene Data'!$H$7,0,10*ROW('Hygiene Data'!H64)),NA())</f>
        <v>#N/A</v>
      </c>
      <c r="BN70" s="73" t="e">
        <f ca="true">+IF(AND(ISNUMBER(OFFSET('Hygiene Data'!$H$9,0,10*ROW('Hygiene Data'!H64))),'Data Summary'!EC70="Yes"),OFFSET('Hygiene Data'!$H$9,0,10*ROW('Hygiene Data'!H64)),NA())</f>
        <v>#N/A</v>
      </c>
      <c r="BO70" s="73" t="e">
        <f ca="true">+IF(AND(ISNUMBER(OFFSET('Hygiene Data'!$I$5,0,10*ROW('Hygiene Data'!I64))),'Data Summary'!ED70="Yes"),OFFSET('Hygiene Data'!$I$5,0,10*ROW('Hygiene Data'!I64)),NA())</f>
        <v>#N/A</v>
      </c>
      <c r="BP70" s="73" t="e">
        <f ca="true">+IF(AND(ISNUMBER(OFFSET('Hygiene Data'!$I$7,0,10*ROW('Hygiene Data'!I64))),'Data Summary'!EE70="Yes"),OFFSET('Hygiene Data'!$I$7,0,10*ROW('Hygiene Data'!I64)),NA())</f>
        <v>#N/A</v>
      </c>
      <c r="BQ70" s="73" t="e">
        <f ca="true">+IF(AND(ISNUMBER(OFFSET('Hygiene Data'!$I$9,0,10*ROW('Hygiene Data'!I64))),'Data Summary'!EF70="Yes"),OFFSET('Hygiene Data'!$I$9,0,10*ROW('Hygiene Data'!I64)),NA())</f>
        <v>#N/A</v>
      </c>
    </row>
    <row xmlns:x14ac="http://schemas.microsoft.com/office/spreadsheetml/2009/9/ac" r="71" x14ac:dyDescent="0.2">
      <c r="A71" s="294" t="e">
        <f ca="true">+RIGHT('Data Summary'!A71,LEN('Data Summary'!A71)-9)</f>
        <v>#VALUE!</v>
      </c>
      <c r="B71" s="28" t="str">
        <f ca="true">+IF(ISTEXT('Data Summary'!B71),'Data Summary'!B71,"")</f>
        <v/>
      </c>
      <c r="C71" s="293" t="e">
        <f ca="true">+VALUE('Data Summary'!C71)</f>
        <v>#VALUE!</v>
      </c>
      <c r="D71" s="71" t="e">
        <f ca="true">+IF(AND(ISNUMBER(OFFSET('Water Data'!$D$4,0,10*ROW('Water Data'!D65))),'Data Summary'!BS71="Yes"),100-OFFSET('Water Data'!$D$4,0,10*ROW('Water Data'!D65)),NA())</f>
        <v>#N/A</v>
      </c>
      <c r="E71" s="71" t="e">
        <f ca="true">+IF(AND(ISNUMBER(OFFSET('Water Data'!$D$6,0,10*ROW('Water Data'!D65))),'Data Summary'!BT71="Yes"),OFFSET('Water Data'!$D$6,0,10*ROW('Water Data'!D65)),NA())</f>
        <v>#N/A</v>
      </c>
      <c r="F71" s="71" t="e">
        <f ca="true">+IF(AND(ISNUMBER(OFFSET('Water Data'!$D$9,0,10*ROW('Water Data'!D65))),'Data Summary'!BU71="Yes"),OFFSET('Water Data'!$D$9,0,10*ROW('Water Data'!D65)),NA())</f>
        <v>#N/A</v>
      </c>
      <c r="G71" s="71" t="e">
        <f ca="true">+IF(AND(ISNUMBER(OFFSET('Water Data'!$E$4,0,10*ROW('Water Data'!E65))),'Data Summary'!BV71="Yes"),100-OFFSET('Water Data'!$E$4,0,10*ROW('Water Data'!E65)),NA())</f>
        <v>#N/A</v>
      </c>
      <c r="H71" s="71" t="e">
        <f ca="true">+IF(AND(ISNUMBER(OFFSET('Water Data'!$E$6,0,10*ROW('Water Data'!E65))),'Data Summary'!BW71="Yes"),OFFSET('Water Data'!$E$6,0,10*ROW('Water Data'!E65)),NA())</f>
        <v>#N/A</v>
      </c>
      <c r="I71" s="71" t="e">
        <f ca="true">+IF(AND(ISNUMBER(OFFSET('Water Data'!$E$9,0,10*ROW('Water Data'!E65))),'Data Summary'!BX71="Yes"),OFFSET('Water Data'!$E$9,0,10*ROW('Water Data'!E65)),NA())</f>
        <v>#N/A</v>
      </c>
      <c r="J71" s="71" t="e">
        <f ca="true">+IF(AND(ISNUMBER(OFFSET('Water Data'!$F$4,0,10*ROW('Water Data'!F65))),'Data Summary'!BY71="Yes"),100-OFFSET('Water Data'!$F$4,0,10*ROW('Water Data'!F65)),NA())</f>
        <v>#N/A</v>
      </c>
      <c r="K71" s="71" t="e">
        <f ca="true">+IF(AND(ISNUMBER(OFFSET('Water Data'!$F$6,0,10*ROW('Water Data'!F65))),'Data Summary'!BZ71="Yes"),OFFSET('Water Data'!$F$6,0,10*ROW('Water Data'!F65)),NA())</f>
        <v>#N/A</v>
      </c>
      <c r="L71" s="71" t="e">
        <f ca="true">+IF(AND(ISNUMBER(OFFSET('Water Data'!$F$9,0,10*ROW('Water Data'!F65))),'Data Summary'!CA71="Yes"),OFFSET('Water Data'!$F$9,0,10*ROW('Water Data'!F65)),NA())</f>
        <v>#N/A</v>
      </c>
      <c r="M71" s="71" t="e">
        <f ca="true">+IF(AND(ISNUMBER(OFFSET('Water Data'!$G$4,0,10*ROW('Water Data'!G65))),'Data Summary'!CB71="Yes"),100-OFFSET('Water Data'!$G$4,0,10*ROW('Water Data'!G65)),NA())</f>
        <v>#N/A</v>
      </c>
      <c r="N71" s="71" t="e">
        <f ca="true">+IF(AND(ISNUMBER(OFFSET('Water Data'!$G$6,0,10*ROW('Water Data'!G65))),'Data Summary'!CC71="Yes"),OFFSET('Water Data'!$G$6,0,10*ROW('Water Data'!G65)),NA())</f>
        <v>#N/A</v>
      </c>
      <c r="O71" s="71" t="e">
        <f ca="true">+IF(AND(ISNUMBER(OFFSET('Water Data'!$G$9,0,10*ROW('Water Data'!G65))),'Data Summary'!CD71="Yes"),OFFSET('Water Data'!$G$9,0,10*ROW('Water Data'!G65)),NA())</f>
        <v>#N/A</v>
      </c>
      <c r="P71" s="71" t="e">
        <f ca="true">+IF(AND(ISNUMBER(OFFSET('Water Data'!$H$4,0,10*ROW('Water Data'!H65))),'Data Summary'!CE71="Yes"),100-OFFSET('Water Data'!$H$4,0,10*ROW('Water Data'!H65)),NA())</f>
        <v>#N/A</v>
      </c>
      <c r="Q71" s="71" t="e">
        <f ca="true">+IF(AND(ISNUMBER(OFFSET('Water Data'!$H$6,0,10*ROW('Water Data'!H65))),'Data Summary'!CF71="Yes"),OFFSET('Water Data'!$H$6,0,10*ROW('Water Data'!H65)),NA())</f>
        <v>#N/A</v>
      </c>
      <c r="R71" s="71" t="e">
        <f ca="true">+IF(AND(ISNUMBER(OFFSET('Water Data'!$H$9,0,10*ROW('Water Data'!H65))),'Data Summary'!CG71="Yes"),OFFSET('Water Data'!$H$9,0,10*ROW('Water Data'!H65)),NA())</f>
        <v>#N/A</v>
      </c>
      <c r="S71" s="71" t="e">
        <f ca="true">+IF(AND(ISNUMBER(OFFSET('Water Data'!$I$4,0,10*ROW('Water Data'!I65))),'Data Summary'!CH71="Yes"),100-OFFSET('Water Data'!$I$4,0,10*ROW('Water Data'!I65)),NA())</f>
        <v>#N/A</v>
      </c>
      <c r="T71" s="71" t="e">
        <f ca="true">+IF(AND(ISNUMBER(OFFSET('Water Data'!$I$6,0,10*ROW('Water Data'!I65))),'Data Summary'!CI71="Yes"),OFFSET('Water Data'!$I$6,0,10*ROW('Water Data'!I65)),NA())</f>
        <v>#N/A</v>
      </c>
      <c r="U71" s="71" t="e">
        <f ca="true">+IF(AND(ISNUMBER(OFFSET('Water Data'!$I$9,0,10*ROW('Water Data'!I65))),'Data Summary'!CJ71="Yes"),OFFSET('Water Data'!$I$9,0,10*ROW('Water Data'!I65)),NA())</f>
        <v>#N/A</v>
      </c>
      <c r="V71" s="72" t="e">
        <f ca="true">+IF(AND(ISNUMBER(OFFSET('Sanitation Data'!$D$4,0,10*ROW('Sanitation Data'!D65))),'Data Summary'!CK71="Yes"),100-OFFSET('Sanitation Data'!$D$4,0,10*ROW('Sanitation Data'!D65)),NA())</f>
        <v>#N/A</v>
      </c>
      <c r="W71" s="72" t="e">
        <f ca="true">+IF(AND(ISNUMBER(OFFSET('Sanitation Data'!$D$6,0,10*ROW('Sanitation Data'!D65))),'Data Summary'!CL71="Yes"),OFFSET('Sanitation Data'!$D$6,0,10*ROW('Sanitation Data'!D65)),NA())</f>
        <v>#N/A</v>
      </c>
      <c r="X71" s="72" t="e">
        <f ca="true">+IF(AND(ISNUMBER(OFFSET('Sanitation Data'!$D$10,0,10*ROW('Sanitation Data'!D65))),'Data Summary'!CM71="Yes"),OFFSET('Sanitation Data'!$D$10,0,10*ROW('Sanitation Data'!D65)),NA())</f>
        <v>#N/A</v>
      </c>
      <c r="Y71" s="72" t="e">
        <f ca="true">+IF(AND(ISNUMBER(OFFSET('Sanitation Data'!$D$11,0,10*ROW('Sanitation Data'!D65))),'Data Summary'!CN71="Yes"),OFFSET('Sanitation Data'!$D$11,0,10*ROW('Sanitation Data'!D65)),NA())</f>
        <v>#N/A</v>
      </c>
      <c r="Z71" s="72" t="e">
        <f ca="true">+IF(AND(ISNUMBER(OFFSET('Sanitation Data'!$D$12,0,10*ROW('Sanitation Data'!D65))),'Data Summary'!CO71="Yes"),OFFSET('Sanitation Data'!$D$12,0,10*ROW('Sanitation Data'!D65)),NA())</f>
        <v>#N/A</v>
      </c>
      <c r="AA71" s="72" t="e">
        <f ca="true">+IF(AND(ISNUMBER(OFFSET('Sanitation Data'!$E$4,0,10*ROW('Sanitation Data'!E65))),'Data Summary'!CP71="Yes"),100-OFFSET('Sanitation Data'!$E$4,0,10*ROW('Sanitation Data'!E65)),NA())</f>
        <v>#N/A</v>
      </c>
      <c r="AB71" s="72" t="e">
        <f ca="true">+IF(AND(ISNUMBER(OFFSET('Sanitation Data'!$E$6,0,10*ROW('Sanitation Data'!E65))),'Data Summary'!CQ71="Yes"),OFFSET('Sanitation Data'!$E$6,0,10*ROW('Sanitation Data'!E65)),NA())</f>
        <v>#N/A</v>
      </c>
      <c r="AC71" s="72" t="e">
        <f ca="true">+IF(AND(ISNUMBER(OFFSET('Sanitation Data'!$E$10,0,10*ROW('Sanitation Data'!E65))),'Data Summary'!CR71="Yes"),OFFSET('Sanitation Data'!$E$10,0,10*ROW('Sanitation Data'!E65)),NA())</f>
        <v>#N/A</v>
      </c>
      <c r="AD71" s="72" t="e">
        <f ca="true">+IF(AND(ISNUMBER(OFFSET('Sanitation Data'!$E$11,0,10*ROW('Sanitation Data'!E65))),'Data Summary'!CS71="Yes"),OFFSET('Sanitation Data'!$E$11,0,10*ROW('Sanitation Data'!E65)),NA())</f>
        <v>#N/A</v>
      </c>
      <c r="AE71" s="72" t="e">
        <f ca="true">+IF(AND(ISNUMBER(OFFSET('Sanitation Data'!$E$12,0,10*ROW('Sanitation Data'!E65))),'Data Summary'!CT71="Yes"),OFFSET('Sanitation Data'!$E$12,0,10*ROW('Sanitation Data'!E65)),NA())</f>
        <v>#N/A</v>
      </c>
      <c r="AF71" s="72" t="e">
        <f ca="true">+IF(AND(ISNUMBER(OFFSET('Sanitation Data'!$F$4,0,10*ROW('Sanitation Data'!F65))),'Data Summary'!CU71="Yes"),100-OFFSET('Sanitation Data'!$F$4,0,10*ROW('Sanitation Data'!F65)),NA())</f>
        <v>#N/A</v>
      </c>
      <c r="AG71" s="72" t="e">
        <f ca="true">+IF(AND(ISNUMBER(OFFSET('Sanitation Data'!$F$6,0,10*ROW('Sanitation Data'!F65))),'Data Summary'!CV71="Yes"),OFFSET('Sanitation Data'!$F$6,0,10*ROW('Sanitation Data'!F65)),NA())</f>
        <v>#N/A</v>
      </c>
      <c r="AH71" s="72" t="e">
        <f ca="true">+IF(AND(ISNUMBER(OFFSET('Sanitation Data'!$F$10,0,10*ROW('Sanitation Data'!F65))),'Data Summary'!CW71="Yes"),OFFSET('Sanitation Data'!$F$10,0,10*ROW('Sanitation Data'!F65)),NA())</f>
        <v>#N/A</v>
      </c>
      <c r="AI71" s="72" t="e">
        <f ca="true">+IF(AND(ISNUMBER(OFFSET('Sanitation Data'!$F$11,0,10*ROW('Sanitation Data'!F65))),'Data Summary'!CX71="Yes"),OFFSET('Sanitation Data'!$F$11,0,10*ROW('Sanitation Data'!F65)),NA())</f>
        <v>#N/A</v>
      </c>
      <c r="AJ71" s="72" t="e">
        <f ca="true">+IF(AND(ISNUMBER(OFFSET('Sanitation Data'!$F$12,0,10*ROW('Sanitation Data'!F65))),'Data Summary'!CY71="Yes"),OFFSET('Sanitation Data'!$F$12,0,10*ROW('Sanitation Data'!F65)),NA())</f>
        <v>#N/A</v>
      </c>
      <c r="AK71" s="72" t="e">
        <f ca="true">+IF(AND(ISNUMBER(OFFSET('Sanitation Data'!$G$4,0,10*ROW('Sanitation Data'!G65))),'Data Summary'!CZ71="Yes"),100-OFFSET('Sanitation Data'!$G$4,0,10*ROW('Sanitation Data'!G65)),NA())</f>
        <v>#N/A</v>
      </c>
      <c r="AL71" s="72" t="e">
        <f ca="true">+IF(AND(ISNUMBER(OFFSET('Sanitation Data'!$G$6,0,10*ROW('Sanitation Data'!G65))),'Data Summary'!DA71="Yes"),OFFSET('Sanitation Data'!$G$6,0,10*ROW('Sanitation Data'!G65)),NA())</f>
        <v>#N/A</v>
      </c>
      <c r="AM71" s="72" t="e">
        <f ca="true">+IF(AND(ISNUMBER(OFFSET('Sanitation Data'!$G$10,0,10*ROW('Sanitation Data'!G65))),'Data Summary'!DB71="Yes"),OFFSET('Sanitation Data'!$G$10,0,10*ROW('Sanitation Data'!G65)),NA())</f>
        <v>#N/A</v>
      </c>
      <c r="AN71" s="72" t="e">
        <f ca="true">+IF(AND(ISNUMBER(OFFSET('Sanitation Data'!$G$11,0,10*ROW('Sanitation Data'!G65))),'Data Summary'!DC71="Yes"),OFFSET('Sanitation Data'!$G$11,0,10*ROW('Sanitation Data'!G65)),NA())</f>
        <v>#N/A</v>
      </c>
      <c r="AO71" s="72" t="e">
        <f ca="true">+IF(AND(ISNUMBER(OFFSET('Sanitation Data'!$G$12,0,10*ROW('Sanitation Data'!G65))),'Data Summary'!DD71="Yes"),OFFSET('Sanitation Data'!$G$12,0,10*ROW('Sanitation Data'!G65)),NA())</f>
        <v>#N/A</v>
      </c>
      <c r="AP71" s="72" t="e">
        <f ca="true">+IF(AND(ISNUMBER(OFFSET('Sanitation Data'!$H$4,0,10*ROW('Sanitation Data'!H65))),'Data Summary'!DE71="Yes"),100-OFFSET('Sanitation Data'!$H$4,0,10*ROW('Sanitation Data'!H65)),NA())</f>
        <v>#N/A</v>
      </c>
      <c r="AQ71" s="72" t="e">
        <f ca="true">+IF(AND(ISNUMBER(OFFSET('Sanitation Data'!$H$6,0,10*ROW('Sanitation Data'!H65))),'Data Summary'!DF71="Yes"),OFFSET('Sanitation Data'!$H$6,0,10*ROW('Sanitation Data'!H65)),NA())</f>
        <v>#N/A</v>
      </c>
      <c r="AR71" s="72" t="e">
        <f ca="true">+IF(AND(ISNUMBER(OFFSET('Sanitation Data'!$H$10,0,10*ROW('Sanitation Data'!H65))),'Data Summary'!DG71="Yes"),OFFSET('Sanitation Data'!$H$10,0,10*ROW('Sanitation Data'!H65)),NA())</f>
        <v>#N/A</v>
      </c>
      <c r="AS71" s="72" t="e">
        <f ca="true">+IF(AND(ISNUMBER(OFFSET('Sanitation Data'!$H$11,0,10*ROW('Sanitation Data'!H65))),'Data Summary'!DH71="Yes"),OFFSET('Sanitation Data'!$H$11,0,10*ROW('Sanitation Data'!H65)),NA())</f>
        <v>#N/A</v>
      </c>
      <c r="AT71" s="72" t="e">
        <f ca="true">+IF(AND(ISNUMBER(OFFSET('Sanitation Data'!$H$12,0,10*ROW('Sanitation Data'!H65))),'Data Summary'!DI71="Yes"),OFFSET('Sanitation Data'!$H$12,0,10*ROW('Sanitation Data'!H65)),NA())</f>
        <v>#N/A</v>
      </c>
      <c r="AU71" s="72" t="e">
        <f ca="true">+IF(AND(ISNUMBER(OFFSET('Sanitation Data'!$I$4,0,10*ROW('Sanitation Data'!I65))),'Data Summary'!DJ71="Yes"),100-OFFSET('Sanitation Data'!$I$4,0,10*ROW('Sanitation Data'!I65)),NA())</f>
        <v>#N/A</v>
      </c>
      <c r="AV71" s="72" t="e">
        <f ca="true">+IF(AND(ISNUMBER(OFFSET('Sanitation Data'!$I$6,0,10*ROW('Sanitation Data'!I65))),'Data Summary'!DK71="Yes"),OFFSET('Sanitation Data'!$I$6,0,10*ROW('Sanitation Data'!I65)),NA())</f>
        <v>#N/A</v>
      </c>
      <c r="AW71" s="72" t="e">
        <f ca="true">+IF(AND(ISNUMBER(OFFSET('Sanitation Data'!$I$10,0,10*ROW('Sanitation Data'!I65))),'Data Summary'!DL71="Yes"),OFFSET('Sanitation Data'!$I$10,0,10*ROW('Sanitation Data'!I65)),NA())</f>
        <v>#N/A</v>
      </c>
      <c r="AX71" s="72" t="e">
        <f ca="true">+IF(AND(ISNUMBER(OFFSET('Sanitation Data'!$I$11,0,10*ROW('Sanitation Data'!I65))),'Data Summary'!DM71="Yes"),OFFSET('Sanitation Data'!$I$11,0,10*ROW('Sanitation Data'!I65)),NA())</f>
        <v>#N/A</v>
      </c>
      <c r="AY71" s="72" t="e">
        <f ca="true">+IF(AND(ISNUMBER(OFFSET('Sanitation Data'!$I$12,0,10*ROW('Sanitation Data'!I65))),'Data Summary'!DN71="Yes"),OFFSET('Sanitation Data'!$I$12,0,10*ROW('Sanitation Data'!I65)),NA())</f>
        <v>#N/A</v>
      </c>
      <c r="AZ71" s="73" t="e">
        <f ca="true">+IF(AND(ISNUMBER(OFFSET('Hygiene Data'!$D$5,0,10*ROW('Hygiene Data'!D65))),'Data Summary'!DO71="Yes"),OFFSET('Hygiene Data'!$D$5,0,10*ROW('Hygiene Data'!D65)),NA())</f>
        <v>#N/A</v>
      </c>
      <c r="BA71" s="73" t="e">
        <f ca="true">+IF(AND(ISNUMBER(OFFSET('Hygiene Data'!$D$7,0,10*ROW('Hygiene Data'!D65))),'Data Summary'!DP71="Yes"),OFFSET('Hygiene Data'!$D$7,0,10*ROW('Hygiene Data'!D65)),NA())</f>
        <v>#N/A</v>
      </c>
      <c r="BB71" s="73" t="e">
        <f ca="true">+IF(AND(ISNUMBER(OFFSET('Hygiene Data'!$D$9,0,10*ROW('Hygiene Data'!D65))),'Data Summary'!DQ71="Yes"),OFFSET('Hygiene Data'!$D$9,0,10*ROW('Hygiene Data'!D65)),NA())</f>
        <v>#N/A</v>
      </c>
      <c r="BC71" s="73" t="e">
        <f ca="true">+IF(AND(ISNUMBER(OFFSET('Hygiene Data'!$E$5,0,10*ROW('Hygiene Data'!E65))),'Data Summary'!DR71="Yes"),OFFSET('Hygiene Data'!$E$5,0,10*ROW('Hygiene Data'!E65)),NA())</f>
        <v>#N/A</v>
      </c>
      <c r="BD71" s="73" t="e">
        <f ca="true">+IF(AND(ISNUMBER(OFFSET('Hygiene Data'!$E$7,0,10*ROW('Hygiene Data'!E65))),'Data Summary'!DS71="Yes"),OFFSET('Hygiene Data'!$E$7,0,10*ROW('Hygiene Data'!E65)),NA())</f>
        <v>#N/A</v>
      </c>
      <c r="BE71" s="73" t="e">
        <f ca="true">+IF(AND(ISNUMBER(OFFSET('Hygiene Data'!$E$9,0,10*ROW('Hygiene Data'!E65))),'Data Summary'!DT71="Yes"),OFFSET('Hygiene Data'!$E$9,0,10*ROW('Hygiene Data'!E65)),NA())</f>
        <v>#N/A</v>
      </c>
      <c r="BF71" s="73" t="e">
        <f ca="true">+IF(AND(ISNUMBER(OFFSET('Hygiene Data'!$F$5,0,10*ROW('Hygiene Data'!F65))),'Data Summary'!DU71="Yes"),OFFSET('Hygiene Data'!$F$5,0,10*ROW('Hygiene Data'!F65)),NA())</f>
        <v>#N/A</v>
      </c>
      <c r="BG71" s="73" t="e">
        <f ca="true">+IF(AND(ISNUMBER(OFFSET('Hygiene Data'!$F$7,0,10*ROW('Hygiene Data'!F65))),'Data Summary'!DV71="Yes"),OFFSET('Hygiene Data'!$F$7,0,10*ROW('Hygiene Data'!F65)),NA())</f>
        <v>#N/A</v>
      </c>
      <c r="BH71" s="73" t="e">
        <f ca="true">+IF(AND(ISNUMBER(OFFSET('Hygiene Data'!$F$9,0,10*ROW('Hygiene Data'!F65))),'Data Summary'!DW71="Yes"),OFFSET('Hygiene Data'!$F$9,0,10*ROW('Hygiene Data'!F65)),NA())</f>
        <v>#N/A</v>
      </c>
      <c r="BI71" s="73" t="e">
        <f ca="true">+IF(AND(ISNUMBER(OFFSET('Hygiene Data'!$G$5,0,10*ROW('Hygiene Data'!G65))),'Data Summary'!DX71="Yes"),OFFSET('Hygiene Data'!$G$5,0,10*ROW('Hygiene Data'!G65)),NA())</f>
        <v>#N/A</v>
      </c>
      <c r="BJ71" s="73" t="e">
        <f ca="true">+IF(AND(ISNUMBER(OFFSET('Hygiene Data'!$G$7,0,10*ROW('Hygiene Data'!G65))),'Data Summary'!DY71="Yes"),OFFSET('Hygiene Data'!$G$7,0,10*ROW('Hygiene Data'!G65)),NA())</f>
        <v>#N/A</v>
      </c>
      <c r="BK71" s="73" t="e">
        <f ca="true">+IF(AND(ISNUMBER(OFFSET('Hygiene Data'!$G$9,0,10*ROW('Hygiene Data'!G65))),'Data Summary'!DZ71="Yes"),OFFSET('Hygiene Data'!$G$9,0,10*ROW('Hygiene Data'!G65)),NA())</f>
        <v>#N/A</v>
      </c>
      <c r="BL71" s="73" t="e">
        <f ca="true">+IF(AND(ISNUMBER(OFFSET('Hygiene Data'!$H$5,0,10*ROW('Hygiene Data'!H65))),'Data Summary'!EA71="Yes"),OFFSET('Hygiene Data'!$H$5,0,10*ROW('Hygiene Data'!H65)),NA())</f>
        <v>#N/A</v>
      </c>
      <c r="BM71" s="73" t="e">
        <f ca="true">+IF(AND(ISNUMBER(OFFSET('Hygiene Data'!$H$7,0,10*ROW('Hygiene Data'!H65))),'Data Summary'!EB71="Yes"),OFFSET('Hygiene Data'!$H$7,0,10*ROW('Hygiene Data'!H65)),NA())</f>
        <v>#N/A</v>
      </c>
      <c r="BN71" s="73" t="e">
        <f ca="true">+IF(AND(ISNUMBER(OFFSET('Hygiene Data'!$H$9,0,10*ROW('Hygiene Data'!H65))),'Data Summary'!EC71="Yes"),OFFSET('Hygiene Data'!$H$9,0,10*ROW('Hygiene Data'!H65)),NA())</f>
        <v>#N/A</v>
      </c>
      <c r="BO71" s="73" t="e">
        <f ca="true">+IF(AND(ISNUMBER(OFFSET('Hygiene Data'!$I$5,0,10*ROW('Hygiene Data'!I65))),'Data Summary'!ED71="Yes"),OFFSET('Hygiene Data'!$I$5,0,10*ROW('Hygiene Data'!I65)),NA())</f>
        <v>#N/A</v>
      </c>
      <c r="BP71" s="73" t="e">
        <f ca="true">+IF(AND(ISNUMBER(OFFSET('Hygiene Data'!$I$7,0,10*ROW('Hygiene Data'!I65))),'Data Summary'!EE71="Yes"),OFFSET('Hygiene Data'!$I$7,0,10*ROW('Hygiene Data'!I65)),NA())</f>
        <v>#N/A</v>
      </c>
      <c r="BQ71" s="73" t="e">
        <f ca="true">+IF(AND(ISNUMBER(OFFSET('Hygiene Data'!$I$9,0,10*ROW('Hygiene Data'!I65))),'Data Summary'!EF71="Yes"),OFFSET('Hygiene Data'!$I$9,0,10*ROW('Hygiene Data'!I65)),NA())</f>
        <v>#N/A</v>
      </c>
    </row>
    <row xmlns:x14ac="http://schemas.microsoft.com/office/spreadsheetml/2009/9/ac" r="72" x14ac:dyDescent="0.2">
      <c r="A72" s="294" t="e">
        <f ca="true">+RIGHT('Data Summary'!A72,LEN('Data Summary'!A72)-9)</f>
        <v>#VALUE!</v>
      </c>
      <c r="B72" s="28" t="str">
        <f ca="true">+IF(ISTEXT('Data Summary'!B72),'Data Summary'!B72,"")</f>
        <v/>
      </c>
      <c r="C72" s="293" t="e">
        <f ca="true">+VALUE('Data Summary'!C72)</f>
        <v>#VALUE!</v>
      </c>
      <c r="D72" s="71" t="e">
        <f ca="true">+IF(AND(ISNUMBER(OFFSET('Water Data'!$D$4,0,10*ROW('Water Data'!D66))),'Data Summary'!BS72="Yes"),100-OFFSET('Water Data'!$D$4,0,10*ROW('Water Data'!D66)),NA())</f>
        <v>#N/A</v>
      </c>
      <c r="E72" s="71" t="e">
        <f ca="true">+IF(AND(ISNUMBER(OFFSET('Water Data'!$D$6,0,10*ROW('Water Data'!D66))),'Data Summary'!BT72="Yes"),OFFSET('Water Data'!$D$6,0,10*ROW('Water Data'!D66)),NA())</f>
        <v>#N/A</v>
      </c>
      <c r="F72" s="71" t="e">
        <f ca="true">+IF(AND(ISNUMBER(OFFSET('Water Data'!$D$9,0,10*ROW('Water Data'!D66))),'Data Summary'!BU72="Yes"),OFFSET('Water Data'!$D$9,0,10*ROW('Water Data'!D66)),NA())</f>
        <v>#N/A</v>
      </c>
      <c r="G72" s="71" t="e">
        <f ca="true">+IF(AND(ISNUMBER(OFFSET('Water Data'!$E$4,0,10*ROW('Water Data'!E66))),'Data Summary'!BV72="Yes"),100-OFFSET('Water Data'!$E$4,0,10*ROW('Water Data'!E66)),NA())</f>
        <v>#N/A</v>
      </c>
      <c r="H72" s="71" t="e">
        <f ca="true">+IF(AND(ISNUMBER(OFFSET('Water Data'!$E$6,0,10*ROW('Water Data'!E66))),'Data Summary'!BW72="Yes"),OFFSET('Water Data'!$E$6,0,10*ROW('Water Data'!E66)),NA())</f>
        <v>#N/A</v>
      </c>
      <c r="I72" s="71" t="e">
        <f ca="true">+IF(AND(ISNUMBER(OFFSET('Water Data'!$E$9,0,10*ROW('Water Data'!E66))),'Data Summary'!BX72="Yes"),OFFSET('Water Data'!$E$9,0,10*ROW('Water Data'!E66)),NA())</f>
        <v>#N/A</v>
      </c>
      <c r="J72" s="71" t="e">
        <f ca="true">+IF(AND(ISNUMBER(OFFSET('Water Data'!$F$4,0,10*ROW('Water Data'!F66))),'Data Summary'!BY72="Yes"),100-OFFSET('Water Data'!$F$4,0,10*ROW('Water Data'!F66)),NA())</f>
        <v>#N/A</v>
      </c>
      <c r="K72" s="71" t="e">
        <f ca="true">+IF(AND(ISNUMBER(OFFSET('Water Data'!$F$6,0,10*ROW('Water Data'!F66))),'Data Summary'!BZ72="Yes"),OFFSET('Water Data'!$F$6,0,10*ROW('Water Data'!F66)),NA())</f>
        <v>#N/A</v>
      </c>
      <c r="L72" s="71" t="e">
        <f ca="true">+IF(AND(ISNUMBER(OFFSET('Water Data'!$F$9,0,10*ROW('Water Data'!F66))),'Data Summary'!CA72="Yes"),OFFSET('Water Data'!$F$9,0,10*ROW('Water Data'!F66)),NA())</f>
        <v>#N/A</v>
      </c>
      <c r="M72" s="71" t="e">
        <f ca="true">+IF(AND(ISNUMBER(OFFSET('Water Data'!$G$4,0,10*ROW('Water Data'!G66))),'Data Summary'!CB72="Yes"),100-OFFSET('Water Data'!$G$4,0,10*ROW('Water Data'!G66)),NA())</f>
        <v>#N/A</v>
      </c>
      <c r="N72" s="71" t="e">
        <f ca="true">+IF(AND(ISNUMBER(OFFSET('Water Data'!$G$6,0,10*ROW('Water Data'!G66))),'Data Summary'!CC72="Yes"),OFFSET('Water Data'!$G$6,0,10*ROW('Water Data'!G66)),NA())</f>
        <v>#N/A</v>
      </c>
      <c r="O72" s="71" t="e">
        <f ca="true">+IF(AND(ISNUMBER(OFFSET('Water Data'!$G$9,0,10*ROW('Water Data'!G66))),'Data Summary'!CD72="Yes"),OFFSET('Water Data'!$G$9,0,10*ROW('Water Data'!G66)),NA())</f>
        <v>#N/A</v>
      </c>
      <c r="P72" s="71" t="e">
        <f ca="true">+IF(AND(ISNUMBER(OFFSET('Water Data'!$H$4,0,10*ROW('Water Data'!H66))),'Data Summary'!CE72="Yes"),100-OFFSET('Water Data'!$H$4,0,10*ROW('Water Data'!H66)),NA())</f>
        <v>#N/A</v>
      </c>
      <c r="Q72" s="71" t="e">
        <f ca="true">+IF(AND(ISNUMBER(OFFSET('Water Data'!$H$6,0,10*ROW('Water Data'!H66))),'Data Summary'!CF72="Yes"),OFFSET('Water Data'!$H$6,0,10*ROW('Water Data'!H66)),NA())</f>
        <v>#N/A</v>
      </c>
      <c r="R72" s="71" t="e">
        <f ca="true">+IF(AND(ISNUMBER(OFFSET('Water Data'!$H$9,0,10*ROW('Water Data'!H66))),'Data Summary'!CG72="Yes"),OFFSET('Water Data'!$H$9,0,10*ROW('Water Data'!H66)),NA())</f>
        <v>#N/A</v>
      </c>
      <c r="S72" s="71" t="e">
        <f ca="true">+IF(AND(ISNUMBER(OFFSET('Water Data'!$I$4,0,10*ROW('Water Data'!I66))),'Data Summary'!CH72="Yes"),100-OFFSET('Water Data'!$I$4,0,10*ROW('Water Data'!I66)),NA())</f>
        <v>#N/A</v>
      </c>
      <c r="T72" s="71" t="e">
        <f ca="true">+IF(AND(ISNUMBER(OFFSET('Water Data'!$I$6,0,10*ROW('Water Data'!I66))),'Data Summary'!CI72="Yes"),OFFSET('Water Data'!$I$6,0,10*ROW('Water Data'!I66)),NA())</f>
        <v>#N/A</v>
      </c>
      <c r="U72" s="71" t="e">
        <f ca="true">+IF(AND(ISNUMBER(OFFSET('Water Data'!$I$9,0,10*ROW('Water Data'!I66))),'Data Summary'!CJ72="Yes"),OFFSET('Water Data'!$I$9,0,10*ROW('Water Data'!I66)),NA())</f>
        <v>#N/A</v>
      </c>
      <c r="V72" s="72" t="e">
        <f ca="true">+IF(AND(ISNUMBER(OFFSET('Sanitation Data'!$D$4,0,10*ROW('Sanitation Data'!D66))),'Data Summary'!CK72="Yes"),100-OFFSET('Sanitation Data'!$D$4,0,10*ROW('Sanitation Data'!D66)),NA())</f>
        <v>#N/A</v>
      </c>
      <c r="W72" s="72" t="e">
        <f ca="true">+IF(AND(ISNUMBER(OFFSET('Sanitation Data'!$D$6,0,10*ROW('Sanitation Data'!D66))),'Data Summary'!CL72="Yes"),OFFSET('Sanitation Data'!$D$6,0,10*ROW('Sanitation Data'!D66)),NA())</f>
        <v>#N/A</v>
      </c>
      <c r="X72" s="72" t="e">
        <f ca="true">+IF(AND(ISNUMBER(OFFSET('Sanitation Data'!$D$10,0,10*ROW('Sanitation Data'!D66))),'Data Summary'!CM72="Yes"),OFFSET('Sanitation Data'!$D$10,0,10*ROW('Sanitation Data'!D66)),NA())</f>
        <v>#N/A</v>
      </c>
      <c r="Y72" s="72" t="e">
        <f ca="true">+IF(AND(ISNUMBER(OFFSET('Sanitation Data'!$D$11,0,10*ROW('Sanitation Data'!D66))),'Data Summary'!CN72="Yes"),OFFSET('Sanitation Data'!$D$11,0,10*ROW('Sanitation Data'!D66)),NA())</f>
        <v>#N/A</v>
      </c>
      <c r="Z72" s="72" t="e">
        <f ca="true">+IF(AND(ISNUMBER(OFFSET('Sanitation Data'!$D$12,0,10*ROW('Sanitation Data'!D66))),'Data Summary'!CO72="Yes"),OFFSET('Sanitation Data'!$D$12,0,10*ROW('Sanitation Data'!D66)),NA())</f>
        <v>#N/A</v>
      </c>
      <c r="AA72" s="72" t="e">
        <f ca="true">+IF(AND(ISNUMBER(OFFSET('Sanitation Data'!$E$4,0,10*ROW('Sanitation Data'!E66))),'Data Summary'!CP72="Yes"),100-OFFSET('Sanitation Data'!$E$4,0,10*ROW('Sanitation Data'!E66)),NA())</f>
        <v>#N/A</v>
      </c>
      <c r="AB72" s="72" t="e">
        <f ca="true">+IF(AND(ISNUMBER(OFFSET('Sanitation Data'!$E$6,0,10*ROW('Sanitation Data'!E66))),'Data Summary'!CQ72="Yes"),OFFSET('Sanitation Data'!$E$6,0,10*ROW('Sanitation Data'!E66)),NA())</f>
        <v>#N/A</v>
      </c>
      <c r="AC72" s="72" t="e">
        <f ca="true">+IF(AND(ISNUMBER(OFFSET('Sanitation Data'!$E$10,0,10*ROW('Sanitation Data'!E66))),'Data Summary'!CR72="Yes"),OFFSET('Sanitation Data'!$E$10,0,10*ROW('Sanitation Data'!E66)),NA())</f>
        <v>#N/A</v>
      </c>
      <c r="AD72" s="72" t="e">
        <f ca="true">+IF(AND(ISNUMBER(OFFSET('Sanitation Data'!$E$11,0,10*ROW('Sanitation Data'!E66))),'Data Summary'!CS72="Yes"),OFFSET('Sanitation Data'!$E$11,0,10*ROW('Sanitation Data'!E66)),NA())</f>
        <v>#N/A</v>
      </c>
      <c r="AE72" s="72" t="e">
        <f ca="true">+IF(AND(ISNUMBER(OFFSET('Sanitation Data'!$E$12,0,10*ROW('Sanitation Data'!E66))),'Data Summary'!CT72="Yes"),OFFSET('Sanitation Data'!$E$12,0,10*ROW('Sanitation Data'!E66)),NA())</f>
        <v>#N/A</v>
      </c>
      <c r="AF72" s="72" t="e">
        <f ca="true">+IF(AND(ISNUMBER(OFFSET('Sanitation Data'!$F$4,0,10*ROW('Sanitation Data'!F66))),'Data Summary'!CU72="Yes"),100-OFFSET('Sanitation Data'!$F$4,0,10*ROW('Sanitation Data'!F66)),NA())</f>
        <v>#N/A</v>
      </c>
      <c r="AG72" s="72" t="e">
        <f ca="true">+IF(AND(ISNUMBER(OFFSET('Sanitation Data'!$F$6,0,10*ROW('Sanitation Data'!F66))),'Data Summary'!CV72="Yes"),OFFSET('Sanitation Data'!$F$6,0,10*ROW('Sanitation Data'!F66)),NA())</f>
        <v>#N/A</v>
      </c>
      <c r="AH72" s="72" t="e">
        <f ca="true">+IF(AND(ISNUMBER(OFFSET('Sanitation Data'!$F$10,0,10*ROW('Sanitation Data'!F66))),'Data Summary'!CW72="Yes"),OFFSET('Sanitation Data'!$F$10,0,10*ROW('Sanitation Data'!F66)),NA())</f>
        <v>#N/A</v>
      </c>
      <c r="AI72" s="72" t="e">
        <f ca="true">+IF(AND(ISNUMBER(OFFSET('Sanitation Data'!$F$11,0,10*ROW('Sanitation Data'!F66))),'Data Summary'!CX72="Yes"),OFFSET('Sanitation Data'!$F$11,0,10*ROW('Sanitation Data'!F66)),NA())</f>
        <v>#N/A</v>
      </c>
      <c r="AJ72" s="72" t="e">
        <f ca="true">+IF(AND(ISNUMBER(OFFSET('Sanitation Data'!$F$12,0,10*ROW('Sanitation Data'!F66))),'Data Summary'!CY72="Yes"),OFFSET('Sanitation Data'!$F$12,0,10*ROW('Sanitation Data'!F66)),NA())</f>
        <v>#N/A</v>
      </c>
      <c r="AK72" s="72" t="e">
        <f ca="true">+IF(AND(ISNUMBER(OFFSET('Sanitation Data'!$G$4,0,10*ROW('Sanitation Data'!G66))),'Data Summary'!CZ72="Yes"),100-OFFSET('Sanitation Data'!$G$4,0,10*ROW('Sanitation Data'!G66)),NA())</f>
        <v>#N/A</v>
      </c>
      <c r="AL72" s="72" t="e">
        <f ca="true">+IF(AND(ISNUMBER(OFFSET('Sanitation Data'!$G$6,0,10*ROW('Sanitation Data'!G66))),'Data Summary'!DA72="Yes"),OFFSET('Sanitation Data'!$G$6,0,10*ROW('Sanitation Data'!G66)),NA())</f>
        <v>#N/A</v>
      </c>
      <c r="AM72" s="72" t="e">
        <f ca="true">+IF(AND(ISNUMBER(OFFSET('Sanitation Data'!$G$10,0,10*ROW('Sanitation Data'!G66))),'Data Summary'!DB72="Yes"),OFFSET('Sanitation Data'!$G$10,0,10*ROW('Sanitation Data'!G66)),NA())</f>
        <v>#N/A</v>
      </c>
      <c r="AN72" s="72" t="e">
        <f ca="true">+IF(AND(ISNUMBER(OFFSET('Sanitation Data'!$G$11,0,10*ROW('Sanitation Data'!G66))),'Data Summary'!DC72="Yes"),OFFSET('Sanitation Data'!$G$11,0,10*ROW('Sanitation Data'!G66)),NA())</f>
        <v>#N/A</v>
      </c>
      <c r="AO72" s="72" t="e">
        <f ca="true">+IF(AND(ISNUMBER(OFFSET('Sanitation Data'!$G$12,0,10*ROW('Sanitation Data'!G66))),'Data Summary'!DD72="Yes"),OFFSET('Sanitation Data'!$G$12,0,10*ROW('Sanitation Data'!G66)),NA())</f>
        <v>#N/A</v>
      </c>
      <c r="AP72" s="72" t="e">
        <f ca="true">+IF(AND(ISNUMBER(OFFSET('Sanitation Data'!$H$4,0,10*ROW('Sanitation Data'!H66))),'Data Summary'!DE72="Yes"),100-OFFSET('Sanitation Data'!$H$4,0,10*ROW('Sanitation Data'!H66)),NA())</f>
        <v>#N/A</v>
      </c>
      <c r="AQ72" s="72" t="e">
        <f ca="true">+IF(AND(ISNUMBER(OFFSET('Sanitation Data'!$H$6,0,10*ROW('Sanitation Data'!H66))),'Data Summary'!DF72="Yes"),OFFSET('Sanitation Data'!$H$6,0,10*ROW('Sanitation Data'!H66)),NA())</f>
        <v>#N/A</v>
      </c>
      <c r="AR72" s="72" t="e">
        <f ca="true">+IF(AND(ISNUMBER(OFFSET('Sanitation Data'!$H$10,0,10*ROW('Sanitation Data'!H66))),'Data Summary'!DG72="Yes"),OFFSET('Sanitation Data'!$H$10,0,10*ROW('Sanitation Data'!H66)),NA())</f>
        <v>#N/A</v>
      </c>
      <c r="AS72" s="72" t="e">
        <f ca="true">+IF(AND(ISNUMBER(OFFSET('Sanitation Data'!$H$11,0,10*ROW('Sanitation Data'!H66))),'Data Summary'!DH72="Yes"),OFFSET('Sanitation Data'!$H$11,0,10*ROW('Sanitation Data'!H66)),NA())</f>
        <v>#N/A</v>
      </c>
      <c r="AT72" s="72" t="e">
        <f ca="true">+IF(AND(ISNUMBER(OFFSET('Sanitation Data'!$H$12,0,10*ROW('Sanitation Data'!H66))),'Data Summary'!DI72="Yes"),OFFSET('Sanitation Data'!$H$12,0,10*ROW('Sanitation Data'!H66)),NA())</f>
        <v>#N/A</v>
      </c>
      <c r="AU72" s="72" t="e">
        <f ca="true">+IF(AND(ISNUMBER(OFFSET('Sanitation Data'!$I$4,0,10*ROW('Sanitation Data'!I66))),'Data Summary'!DJ72="Yes"),100-OFFSET('Sanitation Data'!$I$4,0,10*ROW('Sanitation Data'!I66)),NA())</f>
        <v>#N/A</v>
      </c>
      <c r="AV72" s="72" t="e">
        <f ca="true">+IF(AND(ISNUMBER(OFFSET('Sanitation Data'!$I$6,0,10*ROW('Sanitation Data'!I66))),'Data Summary'!DK72="Yes"),OFFSET('Sanitation Data'!$I$6,0,10*ROW('Sanitation Data'!I66)),NA())</f>
        <v>#N/A</v>
      </c>
      <c r="AW72" s="72" t="e">
        <f ca="true">+IF(AND(ISNUMBER(OFFSET('Sanitation Data'!$I$10,0,10*ROW('Sanitation Data'!I66))),'Data Summary'!DL72="Yes"),OFFSET('Sanitation Data'!$I$10,0,10*ROW('Sanitation Data'!I66)),NA())</f>
        <v>#N/A</v>
      </c>
      <c r="AX72" s="72" t="e">
        <f ca="true">+IF(AND(ISNUMBER(OFFSET('Sanitation Data'!$I$11,0,10*ROW('Sanitation Data'!I66))),'Data Summary'!DM72="Yes"),OFFSET('Sanitation Data'!$I$11,0,10*ROW('Sanitation Data'!I66)),NA())</f>
        <v>#N/A</v>
      </c>
      <c r="AY72" s="72" t="e">
        <f ca="true">+IF(AND(ISNUMBER(OFFSET('Sanitation Data'!$I$12,0,10*ROW('Sanitation Data'!I66))),'Data Summary'!DN72="Yes"),OFFSET('Sanitation Data'!$I$12,0,10*ROW('Sanitation Data'!I66)),NA())</f>
        <v>#N/A</v>
      </c>
      <c r="AZ72" s="73" t="e">
        <f ca="true">+IF(AND(ISNUMBER(OFFSET('Hygiene Data'!$D$5,0,10*ROW('Hygiene Data'!D66))),'Data Summary'!DO72="Yes"),OFFSET('Hygiene Data'!$D$5,0,10*ROW('Hygiene Data'!D66)),NA())</f>
        <v>#N/A</v>
      </c>
      <c r="BA72" s="73" t="e">
        <f ca="true">+IF(AND(ISNUMBER(OFFSET('Hygiene Data'!$D$7,0,10*ROW('Hygiene Data'!D66))),'Data Summary'!DP72="Yes"),OFFSET('Hygiene Data'!$D$7,0,10*ROW('Hygiene Data'!D66)),NA())</f>
        <v>#N/A</v>
      </c>
      <c r="BB72" s="73" t="e">
        <f ca="true">+IF(AND(ISNUMBER(OFFSET('Hygiene Data'!$D$9,0,10*ROW('Hygiene Data'!D66))),'Data Summary'!DQ72="Yes"),OFFSET('Hygiene Data'!$D$9,0,10*ROW('Hygiene Data'!D66)),NA())</f>
        <v>#N/A</v>
      </c>
      <c r="BC72" s="73" t="e">
        <f ca="true">+IF(AND(ISNUMBER(OFFSET('Hygiene Data'!$E$5,0,10*ROW('Hygiene Data'!E66))),'Data Summary'!DR72="Yes"),OFFSET('Hygiene Data'!$E$5,0,10*ROW('Hygiene Data'!E66)),NA())</f>
        <v>#N/A</v>
      </c>
      <c r="BD72" s="73" t="e">
        <f ca="true">+IF(AND(ISNUMBER(OFFSET('Hygiene Data'!$E$7,0,10*ROW('Hygiene Data'!E66))),'Data Summary'!DS72="Yes"),OFFSET('Hygiene Data'!$E$7,0,10*ROW('Hygiene Data'!E66)),NA())</f>
        <v>#N/A</v>
      </c>
      <c r="BE72" s="73" t="e">
        <f ca="true">+IF(AND(ISNUMBER(OFFSET('Hygiene Data'!$E$9,0,10*ROW('Hygiene Data'!E66))),'Data Summary'!DT72="Yes"),OFFSET('Hygiene Data'!$E$9,0,10*ROW('Hygiene Data'!E66)),NA())</f>
        <v>#N/A</v>
      </c>
      <c r="BF72" s="73" t="e">
        <f ca="true">+IF(AND(ISNUMBER(OFFSET('Hygiene Data'!$F$5,0,10*ROW('Hygiene Data'!F66))),'Data Summary'!DU72="Yes"),OFFSET('Hygiene Data'!$F$5,0,10*ROW('Hygiene Data'!F66)),NA())</f>
        <v>#N/A</v>
      </c>
      <c r="BG72" s="73" t="e">
        <f ca="true">+IF(AND(ISNUMBER(OFFSET('Hygiene Data'!$F$7,0,10*ROW('Hygiene Data'!F66))),'Data Summary'!DV72="Yes"),OFFSET('Hygiene Data'!$F$7,0,10*ROW('Hygiene Data'!F66)),NA())</f>
        <v>#N/A</v>
      </c>
      <c r="BH72" s="73" t="e">
        <f ca="true">+IF(AND(ISNUMBER(OFFSET('Hygiene Data'!$F$9,0,10*ROW('Hygiene Data'!F66))),'Data Summary'!DW72="Yes"),OFFSET('Hygiene Data'!$F$9,0,10*ROW('Hygiene Data'!F66)),NA())</f>
        <v>#N/A</v>
      </c>
      <c r="BI72" s="73" t="e">
        <f ca="true">+IF(AND(ISNUMBER(OFFSET('Hygiene Data'!$G$5,0,10*ROW('Hygiene Data'!G66))),'Data Summary'!DX72="Yes"),OFFSET('Hygiene Data'!$G$5,0,10*ROW('Hygiene Data'!G66)),NA())</f>
        <v>#N/A</v>
      </c>
      <c r="BJ72" s="73" t="e">
        <f ca="true">+IF(AND(ISNUMBER(OFFSET('Hygiene Data'!$G$7,0,10*ROW('Hygiene Data'!G66))),'Data Summary'!DY72="Yes"),OFFSET('Hygiene Data'!$G$7,0,10*ROW('Hygiene Data'!G66)),NA())</f>
        <v>#N/A</v>
      </c>
      <c r="BK72" s="73" t="e">
        <f ca="true">+IF(AND(ISNUMBER(OFFSET('Hygiene Data'!$G$9,0,10*ROW('Hygiene Data'!G66))),'Data Summary'!DZ72="Yes"),OFFSET('Hygiene Data'!$G$9,0,10*ROW('Hygiene Data'!G66)),NA())</f>
        <v>#N/A</v>
      </c>
      <c r="BL72" s="73" t="e">
        <f ca="true">+IF(AND(ISNUMBER(OFFSET('Hygiene Data'!$H$5,0,10*ROW('Hygiene Data'!H66))),'Data Summary'!EA72="Yes"),OFFSET('Hygiene Data'!$H$5,0,10*ROW('Hygiene Data'!H66)),NA())</f>
        <v>#N/A</v>
      </c>
      <c r="BM72" s="73" t="e">
        <f ca="true">+IF(AND(ISNUMBER(OFFSET('Hygiene Data'!$H$7,0,10*ROW('Hygiene Data'!H66))),'Data Summary'!EB72="Yes"),OFFSET('Hygiene Data'!$H$7,0,10*ROW('Hygiene Data'!H66)),NA())</f>
        <v>#N/A</v>
      </c>
      <c r="BN72" s="73" t="e">
        <f ca="true">+IF(AND(ISNUMBER(OFFSET('Hygiene Data'!$H$9,0,10*ROW('Hygiene Data'!H66))),'Data Summary'!EC72="Yes"),OFFSET('Hygiene Data'!$H$9,0,10*ROW('Hygiene Data'!H66)),NA())</f>
        <v>#N/A</v>
      </c>
      <c r="BO72" s="73" t="e">
        <f ca="true">+IF(AND(ISNUMBER(OFFSET('Hygiene Data'!$I$5,0,10*ROW('Hygiene Data'!I66))),'Data Summary'!ED72="Yes"),OFFSET('Hygiene Data'!$I$5,0,10*ROW('Hygiene Data'!I66)),NA())</f>
        <v>#N/A</v>
      </c>
      <c r="BP72" s="73" t="e">
        <f ca="true">+IF(AND(ISNUMBER(OFFSET('Hygiene Data'!$I$7,0,10*ROW('Hygiene Data'!I66))),'Data Summary'!EE72="Yes"),OFFSET('Hygiene Data'!$I$7,0,10*ROW('Hygiene Data'!I66)),NA())</f>
        <v>#N/A</v>
      </c>
      <c r="BQ72" s="73" t="e">
        <f ca="true">+IF(AND(ISNUMBER(OFFSET('Hygiene Data'!$I$9,0,10*ROW('Hygiene Data'!I66))),'Data Summary'!EF72="Yes"),OFFSET('Hygiene Data'!$I$9,0,10*ROW('Hygiene Data'!I66)),NA())</f>
        <v>#N/A</v>
      </c>
    </row>
    <row xmlns:x14ac="http://schemas.microsoft.com/office/spreadsheetml/2009/9/ac" r="73" x14ac:dyDescent="0.2">
      <c r="A73" s="294" t="e">
        <f ca="true">+RIGHT('Data Summary'!A73,LEN('Data Summary'!A73)-9)</f>
        <v>#VALUE!</v>
      </c>
      <c r="B73" s="28" t="str">
        <f ca="true">+IF(ISTEXT('Data Summary'!B73),'Data Summary'!B73,"")</f>
        <v/>
      </c>
      <c r="C73" s="293" t="e">
        <f ca="true">+VALUE('Data Summary'!C73)</f>
        <v>#VALUE!</v>
      </c>
      <c r="D73" s="71" t="e">
        <f ca="true">+IF(AND(ISNUMBER(OFFSET('Water Data'!$D$4,0,10*ROW('Water Data'!D67))),'Data Summary'!BS73="Yes"),100-OFFSET('Water Data'!$D$4,0,10*ROW('Water Data'!D67)),NA())</f>
        <v>#N/A</v>
      </c>
      <c r="E73" s="71" t="e">
        <f ca="true">+IF(AND(ISNUMBER(OFFSET('Water Data'!$D$6,0,10*ROW('Water Data'!D67))),'Data Summary'!BT73="Yes"),OFFSET('Water Data'!$D$6,0,10*ROW('Water Data'!D67)),NA())</f>
        <v>#N/A</v>
      </c>
      <c r="F73" s="71" t="e">
        <f ca="true">+IF(AND(ISNUMBER(OFFSET('Water Data'!$D$9,0,10*ROW('Water Data'!D67))),'Data Summary'!BU73="Yes"),OFFSET('Water Data'!$D$9,0,10*ROW('Water Data'!D67)),NA())</f>
        <v>#N/A</v>
      </c>
      <c r="G73" s="71" t="e">
        <f ca="true">+IF(AND(ISNUMBER(OFFSET('Water Data'!$E$4,0,10*ROW('Water Data'!E67))),'Data Summary'!BV73="Yes"),100-OFFSET('Water Data'!$E$4,0,10*ROW('Water Data'!E67)),NA())</f>
        <v>#N/A</v>
      </c>
      <c r="H73" s="71" t="e">
        <f ca="true">+IF(AND(ISNUMBER(OFFSET('Water Data'!$E$6,0,10*ROW('Water Data'!E67))),'Data Summary'!BW73="Yes"),OFFSET('Water Data'!$E$6,0,10*ROW('Water Data'!E67)),NA())</f>
        <v>#N/A</v>
      </c>
      <c r="I73" s="71" t="e">
        <f ca="true">+IF(AND(ISNUMBER(OFFSET('Water Data'!$E$9,0,10*ROW('Water Data'!E67))),'Data Summary'!BX73="Yes"),OFFSET('Water Data'!$E$9,0,10*ROW('Water Data'!E67)),NA())</f>
        <v>#N/A</v>
      </c>
      <c r="J73" s="71" t="e">
        <f ca="true">+IF(AND(ISNUMBER(OFFSET('Water Data'!$F$4,0,10*ROW('Water Data'!F67))),'Data Summary'!BY73="Yes"),100-OFFSET('Water Data'!$F$4,0,10*ROW('Water Data'!F67)),NA())</f>
        <v>#N/A</v>
      </c>
      <c r="K73" s="71" t="e">
        <f ca="true">+IF(AND(ISNUMBER(OFFSET('Water Data'!$F$6,0,10*ROW('Water Data'!F67))),'Data Summary'!BZ73="Yes"),OFFSET('Water Data'!$F$6,0,10*ROW('Water Data'!F67)),NA())</f>
        <v>#N/A</v>
      </c>
      <c r="L73" s="71" t="e">
        <f ca="true">+IF(AND(ISNUMBER(OFFSET('Water Data'!$F$9,0,10*ROW('Water Data'!F67))),'Data Summary'!CA73="Yes"),OFFSET('Water Data'!$F$9,0,10*ROW('Water Data'!F67)),NA())</f>
        <v>#N/A</v>
      </c>
      <c r="M73" s="71" t="e">
        <f ca="true">+IF(AND(ISNUMBER(OFFSET('Water Data'!$G$4,0,10*ROW('Water Data'!G67))),'Data Summary'!CB73="Yes"),100-OFFSET('Water Data'!$G$4,0,10*ROW('Water Data'!G67)),NA())</f>
        <v>#N/A</v>
      </c>
      <c r="N73" s="71" t="e">
        <f ca="true">+IF(AND(ISNUMBER(OFFSET('Water Data'!$G$6,0,10*ROW('Water Data'!G67))),'Data Summary'!CC73="Yes"),OFFSET('Water Data'!$G$6,0,10*ROW('Water Data'!G67)),NA())</f>
        <v>#N/A</v>
      </c>
      <c r="O73" s="71" t="e">
        <f ca="true">+IF(AND(ISNUMBER(OFFSET('Water Data'!$G$9,0,10*ROW('Water Data'!G67))),'Data Summary'!CD73="Yes"),OFFSET('Water Data'!$G$9,0,10*ROW('Water Data'!G67)),NA())</f>
        <v>#N/A</v>
      </c>
      <c r="P73" s="71" t="e">
        <f ca="true">+IF(AND(ISNUMBER(OFFSET('Water Data'!$H$4,0,10*ROW('Water Data'!H67))),'Data Summary'!CE73="Yes"),100-OFFSET('Water Data'!$H$4,0,10*ROW('Water Data'!H67)),NA())</f>
        <v>#N/A</v>
      </c>
      <c r="Q73" s="71" t="e">
        <f ca="true">+IF(AND(ISNUMBER(OFFSET('Water Data'!$H$6,0,10*ROW('Water Data'!H67))),'Data Summary'!CF73="Yes"),OFFSET('Water Data'!$H$6,0,10*ROW('Water Data'!H67)),NA())</f>
        <v>#N/A</v>
      </c>
      <c r="R73" s="71" t="e">
        <f ca="true">+IF(AND(ISNUMBER(OFFSET('Water Data'!$H$9,0,10*ROW('Water Data'!H67))),'Data Summary'!CG73="Yes"),OFFSET('Water Data'!$H$9,0,10*ROW('Water Data'!H67)),NA())</f>
        <v>#N/A</v>
      </c>
      <c r="S73" s="71" t="e">
        <f ca="true">+IF(AND(ISNUMBER(OFFSET('Water Data'!$I$4,0,10*ROW('Water Data'!I67))),'Data Summary'!CH73="Yes"),100-OFFSET('Water Data'!$I$4,0,10*ROW('Water Data'!I67)),NA())</f>
        <v>#N/A</v>
      </c>
      <c r="T73" s="71" t="e">
        <f ca="true">+IF(AND(ISNUMBER(OFFSET('Water Data'!$I$6,0,10*ROW('Water Data'!I67))),'Data Summary'!CI73="Yes"),OFFSET('Water Data'!$I$6,0,10*ROW('Water Data'!I67)),NA())</f>
        <v>#N/A</v>
      </c>
      <c r="U73" s="71" t="e">
        <f ca="true">+IF(AND(ISNUMBER(OFFSET('Water Data'!$I$9,0,10*ROW('Water Data'!I67))),'Data Summary'!CJ73="Yes"),OFFSET('Water Data'!$I$9,0,10*ROW('Water Data'!I67)),NA())</f>
        <v>#N/A</v>
      </c>
      <c r="V73" s="72" t="e">
        <f ca="true">+IF(AND(ISNUMBER(OFFSET('Sanitation Data'!$D$4,0,10*ROW('Sanitation Data'!D67))),'Data Summary'!CK73="Yes"),100-OFFSET('Sanitation Data'!$D$4,0,10*ROW('Sanitation Data'!D67)),NA())</f>
        <v>#N/A</v>
      </c>
      <c r="W73" s="72" t="e">
        <f ca="true">+IF(AND(ISNUMBER(OFFSET('Sanitation Data'!$D$6,0,10*ROW('Sanitation Data'!D67))),'Data Summary'!CL73="Yes"),OFFSET('Sanitation Data'!$D$6,0,10*ROW('Sanitation Data'!D67)),NA())</f>
        <v>#N/A</v>
      </c>
      <c r="X73" s="72" t="e">
        <f ca="true">+IF(AND(ISNUMBER(OFFSET('Sanitation Data'!$D$10,0,10*ROW('Sanitation Data'!D67))),'Data Summary'!CM73="Yes"),OFFSET('Sanitation Data'!$D$10,0,10*ROW('Sanitation Data'!D67)),NA())</f>
        <v>#N/A</v>
      </c>
      <c r="Y73" s="72" t="e">
        <f ca="true">+IF(AND(ISNUMBER(OFFSET('Sanitation Data'!$D$11,0,10*ROW('Sanitation Data'!D67))),'Data Summary'!CN73="Yes"),OFFSET('Sanitation Data'!$D$11,0,10*ROW('Sanitation Data'!D67)),NA())</f>
        <v>#N/A</v>
      </c>
      <c r="Z73" s="72" t="e">
        <f ca="true">+IF(AND(ISNUMBER(OFFSET('Sanitation Data'!$D$12,0,10*ROW('Sanitation Data'!D67))),'Data Summary'!CO73="Yes"),OFFSET('Sanitation Data'!$D$12,0,10*ROW('Sanitation Data'!D67)),NA())</f>
        <v>#N/A</v>
      </c>
      <c r="AA73" s="72" t="e">
        <f ca="true">+IF(AND(ISNUMBER(OFFSET('Sanitation Data'!$E$4,0,10*ROW('Sanitation Data'!E67))),'Data Summary'!CP73="Yes"),100-OFFSET('Sanitation Data'!$E$4,0,10*ROW('Sanitation Data'!E67)),NA())</f>
        <v>#N/A</v>
      </c>
      <c r="AB73" s="72" t="e">
        <f ca="true">+IF(AND(ISNUMBER(OFFSET('Sanitation Data'!$E$6,0,10*ROW('Sanitation Data'!E67))),'Data Summary'!CQ73="Yes"),OFFSET('Sanitation Data'!$E$6,0,10*ROW('Sanitation Data'!E67)),NA())</f>
        <v>#N/A</v>
      </c>
      <c r="AC73" s="72" t="e">
        <f ca="true">+IF(AND(ISNUMBER(OFFSET('Sanitation Data'!$E$10,0,10*ROW('Sanitation Data'!E67))),'Data Summary'!CR73="Yes"),OFFSET('Sanitation Data'!$E$10,0,10*ROW('Sanitation Data'!E67)),NA())</f>
        <v>#N/A</v>
      </c>
      <c r="AD73" s="72" t="e">
        <f ca="true">+IF(AND(ISNUMBER(OFFSET('Sanitation Data'!$E$11,0,10*ROW('Sanitation Data'!E67))),'Data Summary'!CS73="Yes"),OFFSET('Sanitation Data'!$E$11,0,10*ROW('Sanitation Data'!E67)),NA())</f>
        <v>#N/A</v>
      </c>
      <c r="AE73" s="72" t="e">
        <f ca="true">+IF(AND(ISNUMBER(OFFSET('Sanitation Data'!$E$12,0,10*ROW('Sanitation Data'!E67))),'Data Summary'!CT73="Yes"),OFFSET('Sanitation Data'!$E$12,0,10*ROW('Sanitation Data'!E67)),NA())</f>
        <v>#N/A</v>
      </c>
      <c r="AF73" s="72" t="e">
        <f ca="true">+IF(AND(ISNUMBER(OFFSET('Sanitation Data'!$F$4,0,10*ROW('Sanitation Data'!F67))),'Data Summary'!CU73="Yes"),100-OFFSET('Sanitation Data'!$F$4,0,10*ROW('Sanitation Data'!F67)),NA())</f>
        <v>#N/A</v>
      </c>
      <c r="AG73" s="72" t="e">
        <f ca="true">+IF(AND(ISNUMBER(OFFSET('Sanitation Data'!$F$6,0,10*ROW('Sanitation Data'!F67))),'Data Summary'!CV73="Yes"),OFFSET('Sanitation Data'!$F$6,0,10*ROW('Sanitation Data'!F67)),NA())</f>
        <v>#N/A</v>
      </c>
      <c r="AH73" s="72" t="e">
        <f ca="true">+IF(AND(ISNUMBER(OFFSET('Sanitation Data'!$F$10,0,10*ROW('Sanitation Data'!F67))),'Data Summary'!CW73="Yes"),OFFSET('Sanitation Data'!$F$10,0,10*ROW('Sanitation Data'!F67)),NA())</f>
        <v>#N/A</v>
      </c>
      <c r="AI73" s="72" t="e">
        <f ca="true">+IF(AND(ISNUMBER(OFFSET('Sanitation Data'!$F$11,0,10*ROW('Sanitation Data'!F67))),'Data Summary'!CX73="Yes"),OFFSET('Sanitation Data'!$F$11,0,10*ROW('Sanitation Data'!F67)),NA())</f>
        <v>#N/A</v>
      </c>
      <c r="AJ73" s="72" t="e">
        <f ca="true">+IF(AND(ISNUMBER(OFFSET('Sanitation Data'!$F$12,0,10*ROW('Sanitation Data'!F67))),'Data Summary'!CY73="Yes"),OFFSET('Sanitation Data'!$F$12,0,10*ROW('Sanitation Data'!F67)),NA())</f>
        <v>#N/A</v>
      </c>
      <c r="AK73" s="72" t="e">
        <f ca="true">+IF(AND(ISNUMBER(OFFSET('Sanitation Data'!$G$4,0,10*ROW('Sanitation Data'!G67))),'Data Summary'!CZ73="Yes"),100-OFFSET('Sanitation Data'!$G$4,0,10*ROW('Sanitation Data'!G67)),NA())</f>
        <v>#N/A</v>
      </c>
      <c r="AL73" s="72" t="e">
        <f ca="true">+IF(AND(ISNUMBER(OFFSET('Sanitation Data'!$G$6,0,10*ROW('Sanitation Data'!G67))),'Data Summary'!DA73="Yes"),OFFSET('Sanitation Data'!$G$6,0,10*ROW('Sanitation Data'!G67)),NA())</f>
        <v>#N/A</v>
      </c>
      <c r="AM73" s="72" t="e">
        <f ca="true">+IF(AND(ISNUMBER(OFFSET('Sanitation Data'!$G$10,0,10*ROW('Sanitation Data'!G67))),'Data Summary'!DB73="Yes"),OFFSET('Sanitation Data'!$G$10,0,10*ROW('Sanitation Data'!G67)),NA())</f>
        <v>#N/A</v>
      </c>
      <c r="AN73" s="72" t="e">
        <f ca="true">+IF(AND(ISNUMBER(OFFSET('Sanitation Data'!$G$11,0,10*ROW('Sanitation Data'!G67))),'Data Summary'!DC73="Yes"),OFFSET('Sanitation Data'!$G$11,0,10*ROW('Sanitation Data'!G67)),NA())</f>
        <v>#N/A</v>
      </c>
      <c r="AO73" s="72" t="e">
        <f ca="true">+IF(AND(ISNUMBER(OFFSET('Sanitation Data'!$G$12,0,10*ROW('Sanitation Data'!G67))),'Data Summary'!DD73="Yes"),OFFSET('Sanitation Data'!$G$12,0,10*ROW('Sanitation Data'!G67)),NA())</f>
        <v>#N/A</v>
      </c>
      <c r="AP73" s="72" t="e">
        <f ca="true">+IF(AND(ISNUMBER(OFFSET('Sanitation Data'!$H$4,0,10*ROW('Sanitation Data'!H67))),'Data Summary'!DE73="Yes"),100-OFFSET('Sanitation Data'!$H$4,0,10*ROW('Sanitation Data'!H67)),NA())</f>
        <v>#N/A</v>
      </c>
      <c r="AQ73" s="72" t="e">
        <f ca="true">+IF(AND(ISNUMBER(OFFSET('Sanitation Data'!$H$6,0,10*ROW('Sanitation Data'!H67))),'Data Summary'!DF73="Yes"),OFFSET('Sanitation Data'!$H$6,0,10*ROW('Sanitation Data'!H67)),NA())</f>
        <v>#N/A</v>
      </c>
      <c r="AR73" s="72" t="e">
        <f ca="true">+IF(AND(ISNUMBER(OFFSET('Sanitation Data'!$H$10,0,10*ROW('Sanitation Data'!H67))),'Data Summary'!DG73="Yes"),OFFSET('Sanitation Data'!$H$10,0,10*ROW('Sanitation Data'!H67)),NA())</f>
        <v>#N/A</v>
      </c>
      <c r="AS73" s="72" t="e">
        <f ca="true">+IF(AND(ISNUMBER(OFFSET('Sanitation Data'!$H$11,0,10*ROW('Sanitation Data'!H67))),'Data Summary'!DH73="Yes"),OFFSET('Sanitation Data'!$H$11,0,10*ROW('Sanitation Data'!H67)),NA())</f>
        <v>#N/A</v>
      </c>
      <c r="AT73" s="72" t="e">
        <f ca="true">+IF(AND(ISNUMBER(OFFSET('Sanitation Data'!$H$12,0,10*ROW('Sanitation Data'!H67))),'Data Summary'!DI73="Yes"),OFFSET('Sanitation Data'!$H$12,0,10*ROW('Sanitation Data'!H67)),NA())</f>
        <v>#N/A</v>
      </c>
      <c r="AU73" s="72" t="e">
        <f ca="true">+IF(AND(ISNUMBER(OFFSET('Sanitation Data'!$I$4,0,10*ROW('Sanitation Data'!I67))),'Data Summary'!DJ73="Yes"),100-OFFSET('Sanitation Data'!$I$4,0,10*ROW('Sanitation Data'!I67)),NA())</f>
        <v>#N/A</v>
      </c>
      <c r="AV73" s="72" t="e">
        <f ca="true">+IF(AND(ISNUMBER(OFFSET('Sanitation Data'!$I$6,0,10*ROW('Sanitation Data'!I67))),'Data Summary'!DK73="Yes"),OFFSET('Sanitation Data'!$I$6,0,10*ROW('Sanitation Data'!I67)),NA())</f>
        <v>#N/A</v>
      </c>
      <c r="AW73" s="72" t="e">
        <f ca="true">+IF(AND(ISNUMBER(OFFSET('Sanitation Data'!$I$10,0,10*ROW('Sanitation Data'!I67))),'Data Summary'!DL73="Yes"),OFFSET('Sanitation Data'!$I$10,0,10*ROW('Sanitation Data'!I67)),NA())</f>
        <v>#N/A</v>
      </c>
      <c r="AX73" s="72" t="e">
        <f ca="true">+IF(AND(ISNUMBER(OFFSET('Sanitation Data'!$I$11,0,10*ROW('Sanitation Data'!I67))),'Data Summary'!DM73="Yes"),OFFSET('Sanitation Data'!$I$11,0,10*ROW('Sanitation Data'!I67)),NA())</f>
        <v>#N/A</v>
      </c>
      <c r="AY73" s="72" t="e">
        <f ca="true">+IF(AND(ISNUMBER(OFFSET('Sanitation Data'!$I$12,0,10*ROW('Sanitation Data'!I67))),'Data Summary'!DN73="Yes"),OFFSET('Sanitation Data'!$I$12,0,10*ROW('Sanitation Data'!I67)),NA())</f>
        <v>#N/A</v>
      </c>
      <c r="AZ73" s="73" t="e">
        <f ca="true">+IF(AND(ISNUMBER(OFFSET('Hygiene Data'!$D$5,0,10*ROW('Hygiene Data'!D67))),'Data Summary'!DO73="Yes"),OFFSET('Hygiene Data'!$D$5,0,10*ROW('Hygiene Data'!D67)),NA())</f>
        <v>#N/A</v>
      </c>
      <c r="BA73" s="73" t="e">
        <f ca="true">+IF(AND(ISNUMBER(OFFSET('Hygiene Data'!$D$7,0,10*ROW('Hygiene Data'!D67))),'Data Summary'!DP73="Yes"),OFFSET('Hygiene Data'!$D$7,0,10*ROW('Hygiene Data'!D67)),NA())</f>
        <v>#N/A</v>
      </c>
      <c r="BB73" s="73" t="e">
        <f ca="true">+IF(AND(ISNUMBER(OFFSET('Hygiene Data'!$D$9,0,10*ROW('Hygiene Data'!D67))),'Data Summary'!DQ73="Yes"),OFFSET('Hygiene Data'!$D$9,0,10*ROW('Hygiene Data'!D67)),NA())</f>
        <v>#N/A</v>
      </c>
      <c r="BC73" s="73" t="e">
        <f ca="true">+IF(AND(ISNUMBER(OFFSET('Hygiene Data'!$E$5,0,10*ROW('Hygiene Data'!E67))),'Data Summary'!DR73="Yes"),OFFSET('Hygiene Data'!$E$5,0,10*ROW('Hygiene Data'!E67)),NA())</f>
        <v>#N/A</v>
      </c>
      <c r="BD73" s="73" t="e">
        <f ca="true">+IF(AND(ISNUMBER(OFFSET('Hygiene Data'!$E$7,0,10*ROW('Hygiene Data'!E67))),'Data Summary'!DS73="Yes"),OFFSET('Hygiene Data'!$E$7,0,10*ROW('Hygiene Data'!E67)),NA())</f>
        <v>#N/A</v>
      </c>
      <c r="BE73" s="73" t="e">
        <f ca="true">+IF(AND(ISNUMBER(OFFSET('Hygiene Data'!$E$9,0,10*ROW('Hygiene Data'!E67))),'Data Summary'!DT73="Yes"),OFFSET('Hygiene Data'!$E$9,0,10*ROW('Hygiene Data'!E67)),NA())</f>
        <v>#N/A</v>
      </c>
      <c r="BF73" s="73" t="e">
        <f ca="true">+IF(AND(ISNUMBER(OFFSET('Hygiene Data'!$F$5,0,10*ROW('Hygiene Data'!F67))),'Data Summary'!DU73="Yes"),OFFSET('Hygiene Data'!$F$5,0,10*ROW('Hygiene Data'!F67)),NA())</f>
        <v>#N/A</v>
      </c>
      <c r="BG73" s="73" t="e">
        <f ca="true">+IF(AND(ISNUMBER(OFFSET('Hygiene Data'!$F$7,0,10*ROW('Hygiene Data'!F67))),'Data Summary'!DV73="Yes"),OFFSET('Hygiene Data'!$F$7,0,10*ROW('Hygiene Data'!F67)),NA())</f>
        <v>#N/A</v>
      </c>
      <c r="BH73" s="73" t="e">
        <f ca="true">+IF(AND(ISNUMBER(OFFSET('Hygiene Data'!$F$9,0,10*ROW('Hygiene Data'!F67))),'Data Summary'!DW73="Yes"),OFFSET('Hygiene Data'!$F$9,0,10*ROW('Hygiene Data'!F67)),NA())</f>
        <v>#N/A</v>
      </c>
      <c r="BI73" s="73" t="e">
        <f ca="true">+IF(AND(ISNUMBER(OFFSET('Hygiene Data'!$G$5,0,10*ROW('Hygiene Data'!G67))),'Data Summary'!DX73="Yes"),OFFSET('Hygiene Data'!$G$5,0,10*ROW('Hygiene Data'!G67)),NA())</f>
        <v>#N/A</v>
      </c>
      <c r="BJ73" s="73" t="e">
        <f ca="true">+IF(AND(ISNUMBER(OFFSET('Hygiene Data'!$G$7,0,10*ROW('Hygiene Data'!G67))),'Data Summary'!DY73="Yes"),OFFSET('Hygiene Data'!$G$7,0,10*ROW('Hygiene Data'!G67)),NA())</f>
        <v>#N/A</v>
      </c>
      <c r="BK73" s="73" t="e">
        <f ca="true">+IF(AND(ISNUMBER(OFFSET('Hygiene Data'!$G$9,0,10*ROW('Hygiene Data'!G67))),'Data Summary'!DZ73="Yes"),OFFSET('Hygiene Data'!$G$9,0,10*ROW('Hygiene Data'!G67)),NA())</f>
        <v>#N/A</v>
      </c>
      <c r="BL73" s="73" t="e">
        <f ca="true">+IF(AND(ISNUMBER(OFFSET('Hygiene Data'!$H$5,0,10*ROW('Hygiene Data'!H67))),'Data Summary'!EA73="Yes"),OFFSET('Hygiene Data'!$H$5,0,10*ROW('Hygiene Data'!H67)),NA())</f>
        <v>#N/A</v>
      </c>
      <c r="BM73" s="73" t="e">
        <f ca="true">+IF(AND(ISNUMBER(OFFSET('Hygiene Data'!$H$7,0,10*ROW('Hygiene Data'!H67))),'Data Summary'!EB73="Yes"),OFFSET('Hygiene Data'!$H$7,0,10*ROW('Hygiene Data'!H67)),NA())</f>
        <v>#N/A</v>
      </c>
      <c r="BN73" s="73" t="e">
        <f ca="true">+IF(AND(ISNUMBER(OFFSET('Hygiene Data'!$H$9,0,10*ROW('Hygiene Data'!H67))),'Data Summary'!EC73="Yes"),OFFSET('Hygiene Data'!$H$9,0,10*ROW('Hygiene Data'!H67)),NA())</f>
        <v>#N/A</v>
      </c>
      <c r="BO73" s="73" t="e">
        <f ca="true">+IF(AND(ISNUMBER(OFFSET('Hygiene Data'!$I$5,0,10*ROW('Hygiene Data'!I67))),'Data Summary'!ED73="Yes"),OFFSET('Hygiene Data'!$I$5,0,10*ROW('Hygiene Data'!I67)),NA())</f>
        <v>#N/A</v>
      </c>
      <c r="BP73" s="73" t="e">
        <f ca="true">+IF(AND(ISNUMBER(OFFSET('Hygiene Data'!$I$7,0,10*ROW('Hygiene Data'!I67))),'Data Summary'!EE73="Yes"),OFFSET('Hygiene Data'!$I$7,0,10*ROW('Hygiene Data'!I67)),NA())</f>
        <v>#N/A</v>
      </c>
      <c r="BQ73" s="73" t="e">
        <f ca="true">+IF(AND(ISNUMBER(OFFSET('Hygiene Data'!$I$9,0,10*ROW('Hygiene Data'!I67))),'Data Summary'!EF73="Yes"),OFFSET('Hygiene Data'!$I$9,0,10*ROW('Hygiene Data'!I67)),NA())</f>
        <v>#N/A</v>
      </c>
    </row>
    <row xmlns:x14ac="http://schemas.microsoft.com/office/spreadsheetml/2009/9/ac" r="74" x14ac:dyDescent="0.2">
      <c r="A74" s="294" t="e">
        <f ca="true">+RIGHT('Data Summary'!A74,LEN('Data Summary'!A74)-9)</f>
        <v>#VALUE!</v>
      </c>
      <c r="B74" s="28" t="str">
        <f ca="true">+IF(ISTEXT('Data Summary'!B74),'Data Summary'!B74,"")</f>
        <v/>
      </c>
      <c r="C74" s="293" t="e">
        <f ca="true">+VALUE('Data Summary'!C74)</f>
        <v>#VALUE!</v>
      </c>
      <c r="D74" s="71" t="e">
        <f ca="true">+IF(AND(ISNUMBER(OFFSET('Water Data'!$D$4,0,10*ROW('Water Data'!D68))),'Data Summary'!BS74="Yes"),100-OFFSET('Water Data'!$D$4,0,10*ROW('Water Data'!D68)),NA())</f>
        <v>#N/A</v>
      </c>
      <c r="E74" s="71" t="e">
        <f ca="true">+IF(AND(ISNUMBER(OFFSET('Water Data'!$D$6,0,10*ROW('Water Data'!D68))),'Data Summary'!BT74="Yes"),OFFSET('Water Data'!$D$6,0,10*ROW('Water Data'!D68)),NA())</f>
        <v>#N/A</v>
      </c>
      <c r="F74" s="71" t="e">
        <f ca="true">+IF(AND(ISNUMBER(OFFSET('Water Data'!$D$9,0,10*ROW('Water Data'!D68))),'Data Summary'!BU74="Yes"),OFFSET('Water Data'!$D$9,0,10*ROW('Water Data'!D68)),NA())</f>
        <v>#N/A</v>
      </c>
      <c r="G74" s="71" t="e">
        <f ca="true">+IF(AND(ISNUMBER(OFFSET('Water Data'!$E$4,0,10*ROW('Water Data'!E68))),'Data Summary'!BV74="Yes"),100-OFFSET('Water Data'!$E$4,0,10*ROW('Water Data'!E68)),NA())</f>
        <v>#N/A</v>
      </c>
      <c r="H74" s="71" t="e">
        <f ca="true">+IF(AND(ISNUMBER(OFFSET('Water Data'!$E$6,0,10*ROW('Water Data'!E68))),'Data Summary'!BW74="Yes"),OFFSET('Water Data'!$E$6,0,10*ROW('Water Data'!E68)),NA())</f>
        <v>#N/A</v>
      </c>
      <c r="I74" s="71" t="e">
        <f ca="true">+IF(AND(ISNUMBER(OFFSET('Water Data'!$E$9,0,10*ROW('Water Data'!E68))),'Data Summary'!BX74="Yes"),OFFSET('Water Data'!$E$9,0,10*ROW('Water Data'!E68)),NA())</f>
        <v>#N/A</v>
      </c>
      <c r="J74" s="71" t="e">
        <f ca="true">+IF(AND(ISNUMBER(OFFSET('Water Data'!$F$4,0,10*ROW('Water Data'!F68))),'Data Summary'!BY74="Yes"),100-OFFSET('Water Data'!$F$4,0,10*ROW('Water Data'!F68)),NA())</f>
        <v>#N/A</v>
      </c>
      <c r="K74" s="71" t="e">
        <f ca="true">+IF(AND(ISNUMBER(OFFSET('Water Data'!$F$6,0,10*ROW('Water Data'!F68))),'Data Summary'!BZ74="Yes"),OFFSET('Water Data'!$F$6,0,10*ROW('Water Data'!F68)),NA())</f>
        <v>#N/A</v>
      </c>
      <c r="L74" s="71" t="e">
        <f ca="true">+IF(AND(ISNUMBER(OFFSET('Water Data'!$F$9,0,10*ROW('Water Data'!F68))),'Data Summary'!CA74="Yes"),OFFSET('Water Data'!$F$9,0,10*ROW('Water Data'!F68)),NA())</f>
        <v>#N/A</v>
      </c>
      <c r="M74" s="71" t="e">
        <f ca="true">+IF(AND(ISNUMBER(OFFSET('Water Data'!$G$4,0,10*ROW('Water Data'!G68))),'Data Summary'!CB74="Yes"),100-OFFSET('Water Data'!$G$4,0,10*ROW('Water Data'!G68)),NA())</f>
        <v>#N/A</v>
      </c>
      <c r="N74" s="71" t="e">
        <f ca="true">+IF(AND(ISNUMBER(OFFSET('Water Data'!$G$6,0,10*ROW('Water Data'!G68))),'Data Summary'!CC74="Yes"),OFFSET('Water Data'!$G$6,0,10*ROW('Water Data'!G68)),NA())</f>
        <v>#N/A</v>
      </c>
      <c r="O74" s="71" t="e">
        <f ca="true">+IF(AND(ISNUMBER(OFFSET('Water Data'!$G$9,0,10*ROW('Water Data'!G68))),'Data Summary'!CD74="Yes"),OFFSET('Water Data'!$G$9,0,10*ROW('Water Data'!G68)),NA())</f>
        <v>#N/A</v>
      </c>
      <c r="P74" s="71" t="e">
        <f ca="true">+IF(AND(ISNUMBER(OFFSET('Water Data'!$H$4,0,10*ROW('Water Data'!H68))),'Data Summary'!CE74="Yes"),100-OFFSET('Water Data'!$H$4,0,10*ROW('Water Data'!H68)),NA())</f>
        <v>#N/A</v>
      </c>
      <c r="Q74" s="71" t="e">
        <f ca="true">+IF(AND(ISNUMBER(OFFSET('Water Data'!$H$6,0,10*ROW('Water Data'!H68))),'Data Summary'!CF74="Yes"),OFFSET('Water Data'!$H$6,0,10*ROW('Water Data'!H68)),NA())</f>
        <v>#N/A</v>
      </c>
      <c r="R74" s="71" t="e">
        <f ca="true">+IF(AND(ISNUMBER(OFFSET('Water Data'!$H$9,0,10*ROW('Water Data'!H68))),'Data Summary'!CG74="Yes"),OFFSET('Water Data'!$H$9,0,10*ROW('Water Data'!H68)),NA())</f>
        <v>#N/A</v>
      </c>
      <c r="S74" s="71" t="e">
        <f ca="true">+IF(AND(ISNUMBER(OFFSET('Water Data'!$I$4,0,10*ROW('Water Data'!I68))),'Data Summary'!CH74="Yes"),100-OFFSET('Water Data'!$I$4,0,10*ROW('Water Data'!I68)),NA())</f>
        <v>#N/A</v>
      </c>
      <c r="T74" s="71" t="e">
        <f ca="true">+IF(AND(ISNUMBER(OFFSET('Water Data'!$I$6,0,10*ROW('Water Data'!I68))),'Data Summary'!CI74="Yes"),OFFSET('Water Data'!$I$6,0,10*ROW('Water Data'!I68)),NA())</f>
        <v>#N/A</v>
      </c>
      <c r="U74" s="71" t="e">
        <f ca="true">+IF(AND(ISNUMBER(OFFSET('Water Data'!$I$9,0,10*ROW('Water Data'!I68))),'Data Summary'!CJ74="Yes"),OFFSET('Water Data'!$I$9,0,10*ROW('Water Data'!I68)),NA())</f>
        <v>#N/A</v>
      </c>
      <c r="V74" s="72" t="e">
        <f ca="true">+IF(AND(ISNUMBER(OFFSET('Sanitation Data'!$D$4,0,10*ROW('Sanitation Data'!D68))),'Data Summary'!CK74="Yes"),100-OFFSET('Sanitation Data'!$D$4,0,10*ROW('Sanitation Data'!D68)),NA())</f>
        <v>#N/A</v>
      </c>
      <c r="W74" s="72" t="e">
        <f ca="true">+IF(AND(ISNUMBER(OFFSET('Sanitation Data'!$D$6,0,10*ROW('Sanitation Data'!D68))),'Data Summary'!CL74="Yes"),OFFSET('Sanitation Data'!$D$6,0,10*ROW('Sanitation Data'!D68)),NA())</f>
        <v>#N/A</v>
      </c>
      <c r="X74" s="72" t="e">
        <f ca="true">+IF(AND(ISNUMBER(OFFSET('Sanitation Data'!$D$10,0,10*ROW('Sanitation Data'!D68))),'Data Summary'!CM74="Yes"),OFFSET('Sanitation Data'!$D$10,0,10*ROW('Sanitation Data'!D68)),NA())</f>
        <v>#N/A</v>
      </c>
      <c r="Y74" s="72" t="e">
        <f ca="true">+IF(AND(ISNUMBER(OFFSET('Sanitation Data'!$D$11,0,10*ROW('Sanitation Data'!D68))),'Data Summary'!CN74="Yes"),OFFSET('Sanitation Data'!$D$11,0,10*ROW('Sanitation Data'!D68)),NA())</f>
        <v>#N/A</v>
      </c>
      <c r="Z74" s="72" t="e">
        <f ca="true">+IF(AND(ISNUMBER(OFFSET('Sanitation Data'!$D$12,0,10*ROW('Sanitation Data'!D68))),'Data Summary'!CO74="Yes"),OFFSET('Sanitation Data'!$D$12,0,10*ROW('Sanitation Data'!D68)),NA())</f>
        <v>#N/A</v>
      </c>
      <c r="AA74" s="72" t="e">
        <f ca="true">+IF(AND(ISNUMBER(OFFSET('Sanitation Data'!$E$4,0,10*ROW('Sanitation Data'!E68))),'Data Summary'!CP74="Yes"),100-OFFSET('Sanitation Data'!$E$4,0,10*ROW('Sanitation Data'!E68)),NA())</f>
        <v>#N/A</v>
      </c>
      <c r="AB74" s="72" t="e">
        <f ca="true">+IF(AND(ISNUMBER(OFFSET('Sanitation Data'!$E$6,0,10*ROW('Sanitation Data'!E68))),'Data Summary'!CQ74="Yes"),OFFSET('Sanitation Data'!$E$6,0,10*ROW('Sanitation Data'!E68)),NA())</f>
        <v>#N/A</v>
      </c>
      <c r="AC74" s="72" t="e">
        <f ca="true">+IF(AND(ISNUMBER(OFFSET('Sanitation Data'!$E$10,0,10*ROW('Sanitation Data'!E68))),'Data Summary'!CR74="Yes"),OFFSET('Sanitation Data'!$E$10,0,10*ROW('Sanitation Data'!E68)),NA())</f>
        <v>#N/A</v>
      </c>
      <c r="AD74" s="72" t="e">
        <f ca="true">+IF(AND(ISNUMBER(OFFSET('Sanitation Data'!$E$11,0,10*ROW('Sanitation Data'!E68))),'Data Summary'!CS74="Yes"),OFFSET('Sanitation Data'!$E$11,0,10*ROW('Sanitation Data'!E68)),NA())</f>
        <v>#N/A</v>
      </c>
      <c r="AE74" s="72" t="e">
        <f ca="true">+IF(AND(ISNUMBER(OFFSET('Sanitation Data'!$E$12,0,10*ROW('Sanitation Data'!E68))),'Data Summary'!CT74="Yes"),OFFSET('Sanitation Data'!$E$12,0,10*ROW('Sanitation Data'!E68)),NA())</f>
        <v>#N/A</v>
      </c>
      <c r="AF74" s="72" t="e">
        <f ca="true">+IF(AND(ISNUMBER(OFFSET('Sanitation Data'!$F$4,0,10*ROW('Sanitation Data'!F68))),'Data Summary'!CU74="Yes"),100-OFFSET('Sanitation Data'!$F$4,0,10*ROW('Sanitation Data'!F68)),NA())</f>
        <v>#N/A</v>
      </c>
      <c r="AG74" s="72" t="e">
        <f ca="true">+IF(AND(ISNUMBER(OFFSET('Sanitation Data'!$F$6,0,10*ROW('Sanitation Data'!F68))),'Data Summary'!CV74="Yes"),OFFSET('Sanitation Data'!$F$6,0,10*ROW('Sanitation Data'!F68)),NA())</f>
        <v>#N/A</v>
      </c>
      <c r="AH74" s="72" t="e">
        <f ca="true">+IF(AND(ISNUMBER(OFFSET('Sanitation Data'!$F$10,0,10*ROW('Sanitation Data'!F68))),'Data Summary'!CW74="Yes"),OFFSET('Sanitation Data'!$F$10,0,10*ROW('Sanitation Data'!F68)),NA())</f>
        <v>#N/A</v>
      </c>
      <c r="AI74" s="72" t="e">
        <f ca="true">+IF(AND(ISNUMBER(OFFSET('Sanitation Data'!$F$11,0,10*ROW('Sanitation Data'!F68))),'Data Summary'!CX74="Yes"),OFFSET('Sanitation Data'!$F$11,0,10*ROW('Sanitation Data'!F68)),NA())</f>
        <v>#N/A</v>
      </c>
      <c r="AJ74" s="72" t="e">
        <f ca="true">+IF(AND(ISNUMBER(OFFSET('Sanitation Data'!$F$12,0,10*ROW('Sanitation Data'!F68))),'Data Summary'!CY74="Yes"),OFFSET('Sanitation Data'!$F$12,0,10*ROW('Sanitation Data'!F68)),NA())</f>
        <v>#N/A</v>
      </c>
      <c r="AK74" s="72" t="e">
        <f ca="true">+IF(AND(ISNUMBER(OFFSET('Sanitation Data'!$G$4,0,10*ROW('Sanitation Data'!G68))),'Data Summary'!CZ74="Yes"),100-OFFSET('Sanitation Data'!$G$4,0,10*ROW('Sanitation Data'!G68)),NA())</f>
        <v>#N/A</v>
      </c>
      <c r="AL74" s="72" t="e">
        <f ca="true">+IF(AND(ISNUMBER(OFFSET('Sanitation Data'!$G$6,0,10*ROW('Sanitation Data'!G68))),'Data Summary'!DA74="Yes"),OFFSET('Sanitation Data'!$G$6,0,10*ROW('Sanitation Data'!G68)),NA())</f>
        <v>#N/A</v>
      </c>
      <c r="AM74" s="72" t="e">
        <f ca="true">+IF(AND(ISNUMBER(OFFSET('Sanitation Data'!$G$10,0,10*ROW('Sanitation Data'!G68))),'Data Summary'!DB74="Yes"),OFFSET('Sanitation Data'!$G$10,0,10*ROW('Sanitation Data'!G68)),NA())</f>
        <v>#N/A</v>
      </c>
      <c r="AN74" s="72" t="e">
        <f ca="true">+IF(AND(ISNUMBER(OFFSET('Sanitation Data'!$G$11,0,10*ROW('Sanitation Data'!G68))),'Data Summary'!DC74="Yes"),OFFSET('Sanitation Data'!$G$11,0,10*ROW('Sanitation Data'!G68)),NA())</f>
        <v>#N/A</v>
      </c>
      <c r="AO74" s="72" t="e">
        <f ca="true">+IF(AND(ISNUMBER(OFFSET('Sanitation Data'!$G$12,0,10*ROW('Sanitation Data'!G68))),'Data Summary'!DD74="Yes"),OFFSET('Sanitation Data'!$G$12,0,10*ROW('Sanitation Data'!G68)),NA())</f>
        <v>#N/A</v>
      </c>
      <c r="AP74" s="72" t="e">
        <f ca="true">+IF(AND(ISNUMBER(OFFSET('Sanitation Data'!$H$4,0,10*ROW('Sanitation Data'!H68))),'Data Summary'!DE74="Yes"),100-OFFSET('Sanitation Data'!$H$4,0,10*ROW('Sanitation Data'!H68)),NA())</f>
        <v>#N/A</v>
      </c>
      <c r="AQ74" s="72" t="e">
        <f ca="true">+IF(AND(ISNUMBER(OFFSET('Sanitation Data'!$H$6,0,10*ROW('Sanitation Data'!H68))),'Data Summary'!DF74="Yes"),OFFSET('Sanitation Data'!$H$6,0,10*ROW('Sanitation Data'!H68)),NA())</f>
        <v>#N/A</v>
      </c>
      <c r="AR74" s="72" t="e">
        <f ca="true">+IF(AND(ISNUMBER(OFFSET('Sanitation Data'!$H$10,0,10*ROW('Sanitation Data'!H68))),'Data Summary'!DG74="Yes"),OFFSET('Sanitation Data'!$H$10,0,10*ROW('Sanitation Data'!H68)),NA())</f>
        <v>#N/A</v>
      </c>
      <c r="AS74" s="72" t="e">
        <f ca="true">+IF(AND(ISNUMBER(OFFSET('Sanitation Data'!$H$11,0,10*ROW('Sanitation Data'!H68))),'Data Summary'!DH74="Yes"),OFFSET('Sanitation Data'!$H$11,0,10*ROW('Sanitation Data'!H68)),NA())</f>
        <v>#N/A</v>
      </c>
      <c r="AT74" s="72" t="e">
        <f ca="true">+IF(AND(ISNUMBER(OFFSET('Sanitation Data'!$H$12,0,10*ROW('Sanitation Data'!H68))),'Data Summary'!DI74="Yes"),OFFSET('Sanitation Data'!$H$12,0,10*ROW('Sanitation Data'!H68)),NA())</f>
        <v>#N/A</v>
      </c>
      <c r="AU74" s="72" t="e">
        <f ca="true">+IF(AND(ISNUMBER(OFFSET('Sanitation Data'!$I$4,0,10*ROW('Sanitation Data'!I68))),'Data Summary'!DJ74="Yes"),100-OFFSET('Sanitation Data'!$I$4,0,10*ROW('Sanitation Data'!I68)),NA())</f>
        <v>#N/A</v>
      </c>
      <c r="AV74" s="72" t="e">
        <f ca="true">+IF(AND(ISNUMBER(OFFSET('Sanitation Data'!$I$6,0,10*ROW('Sanitation Data'!I68))),'Data Summary'!DK74="Yes"),OFFSET('Sanitation Data'!$I$6,0,10*ROW('Sanitation Data'!I68)),NA())</f>
        <v>#N/A</v>
      </c>
      <c r="AW74" s="72" t="e">
        <f ca="true">+IF(AND(ISNUMBER(OFFSET('Sanitation Data'!$I$10,0,10*ROW('Sanitation Data'!I68))),'Data Summary'!DL74="Yes"),OFFSET('Sanitation Data'!$I$10,0,10*ROW('Sanitation Data'!I68)),NA())</f>
        <v>#N/A</v>
      </c>
      <c r="AX74" s="72" t="e">
        <f ca="true">+IF(AND(ISNUMBER(OFFSET('Sanitation Data'!$I$11,0,10*ROW('Sanitation Data'!I68))),'Data Summary'!DM74="Yes"),OFFSET('Sanitation Data'!$I$11,0,10*ROW('Sanitation Data'!I68)),NA())</f>
        <v>#N/A</v>
      </c>
      <c r="AY74" s="72" t="e">
        <f ca="true">+IF(AND(ISNUMBER(OFFSET('Sanitation Data'!$I$12,0,10*ROW('Sanitation Data'!I68))),'Data Summary'!DN74="Yes"),OFFSET('Sanitation Data'!$I$12,0,10*ROW('Sanitation Data'!I68)),NA())</f>
        <v>#N/A</v>
      </c>
      <c r="AZ74" s="73" t="e">
        <f ca="true">+IF(AND(ISNUMBER(OFFSET('Hygiene Data'!$D$5,0,10*ROW('Hygiene Data'!D68))),'Data Summary'!DO74="Yes"),OFFSET('Hygiene Data'!$D$5,0,10*ROW('Hygiene Data'!D68)),NA())</f>
        <v>#N/A</v>
      </c>
      <c r="BA74" s="73" t="e">
        <f ca="true">+IF(AND(ISNUMBER(OFFSET('Hygiene Data'!$D$7,0,10*ROW('Hygiene Data'!D68))),'Data Summary'!DP74="Yes"),OFFSET('Hygiene Data'!$D$7,0,10*ROW('Hygiene Data'!D68)),NA())</f>
        <v>#N/A</v>
      </c>
      <c r="BB74" s="73" t="e">
        <f ca="true">+IF(AND(ISNUMBER(OFFSET('Hygiene Data'!$D$9,0,10*ROW('Hygiene Data'!D68))),'Data Summary'!DQ74="Yes"),OFFSET('Hygiene Data'!$D$9,0,10*ROW('Hygiene Data'!D68)),NA())</f>
        <v>#N/A</v>
      </c>
      <c r="BC74" s="73" t="e">
        <f ca="true">+IF(AND(ISNUMBER(OFFSET('Hygiene Data'!$E$5,0,10*ROW('Hygiene Data'!E68))),'Data Summary'!DR74="Yes"),OFFSET('Hygiene Data'!$E$5,0,10*ROW('Hygiene Data'!E68)),NA())</f>
        <v>#N/A</v>
      </c>
      <c r="BD74" s="73" t="e">
        <f ca="true">+IF(AND(ISNUMBER(OFFSET('Hygiene Data'!$E$7,0,10*ROW('Hygiene Data'!E68))),'Data Summary'!DS74="Yes"),OFFSET('Hygiene Data'!$E$7,0,10*ROW('Hygiene Data'!E68)),NA())</f>
        <v>#N/A</v>
      </c>
      <c r="BE74" s="73" t="e">
        <f ca="true">+IF(AND(ISNUMBER(OFFSET('Hygiene Data'!$E$9,0,10*ROW('Hygiene Data'!E68))),'Data Summary'!DT74="Yes"),OFFSET('Hygiene Data'!$E$9,0,10*ROW('Hygiene Data'!E68)),NA())</f>
        <v>#N/A</v>
      </c>
      <c r="BF74" s="73" t="e">
        <f ca="true">+IF(AND(ISNUMBER(OFFSET('Hygiene Data'!$F$5,0,10*ROW('Hygiene Data'!F68))),'Data Summary'!DU74="Yes"),OFFSET('Hygiene Data'!$F$5,0,10*ROW('Hygiene Data'!F68)),NA())</f>
        <v>#N/A</v>
      </c>
      <c r="BG74" s="73" t="e">
        <f ca="true">+IF(AND(ISNUMBER(OFFSET('Hygiene Data'!$F$7,0,10*ROW('Hygiene Data'!F68))),'Data Summary'!DV74="Yes"),OFFSET('Hygiene Data'!$F$7,0,10*ROW('Hygiene Data'!F68)),NA())</f>
        <v>#N/A</v>
      </c>
      <c r="BH74" s="73" t="e">
        <f ca="true">+IF(AND(ISNUMBER(OFFSET('Hygiene Data'!$F$9,0,10*ROW('Hygiene Data'!F68))),'Data Summary'!DW74="Yes"),OFFSET('Hygiene Data'!$F$9,0,10*ROW('Hygiene Data'!F68)),NA())</f>
        <v>#N/A</v>
      </c>
      <c r="BI74" s="73" t="e">
        <f ca="true">+IF(AND(ISNUMBER(OFFSET('Hygiene Data'!$G$5,0,10*ROW('Hygiene Data'!G68))),'Data Summary'!DX74="Yes"),OFFSET('Hygiene Data'!$G$5,0,10*ROW('Hygiene Data'!G68)),NA())</f>
        <v>#N/A</v>
      </c>
      <c r="BJ74" s="73" t="e">
        <f ca="true">+IF(AND(ISNUMBER(OFFSET('Hygiene Data'!$G$7,0,10*ROW('Hygiene Data'!G68))),'Data Summary'!DY74="Yes"),OFFSET('Hygiene Data'!$G$7,0,10*ROW('Hygiene Data'!G68)),NA())</f>
        <v>#N/A</v>
      </c>
      <c r="BK74" s="73" t="e">
        <f ca="true">+IF(AND(ISNUMBER(OFFSET('Hygiene Data'!$G$9,0,10*ROW('Hygiene Data'!G68))),'Data Summary'!DZ74="Yes"),OFFSET('Hygiene Data'!$G$9,0,10*ROW('Hygiene Data'!G68)),NA())</f>
        <v>#N/A</v>
      </c>
      <c r="BL74" s="73" t="e">
        <f ca="true">+IF(AND(ISNUMBER(OFFSET('Hygiene Data'!$H$5,0,10*ROW('Hygiene Data'!H68))),'Data Summary'!EA74="Yes"),OFFSET('Hygiene Data'!$H$5,0,10*ROW('Hygiene Data'!H68)),NA())</f>
        <v>#N/A</v>
      </c>
      <c r="BM74" s="73" t="e">
        <f ca="true">+IF(AND(ISNUMBER(OFFSET('Hygiene Data'!$H$7,0,10*ROW('Hygiene Data'!H68))),'Data Summary'!EB74="Yes"),OFFSET('Hygiene Data'!$H$7,0,10*ROW('Hygiene Data'!H68)),NA())</f>
        <v>#N/A</v>
      </c>
      <c r="BN74" s="73" t="e">
        <f ca="true">+IF(AND(ISNUMBER(OFFSET('Hygiene Data'!$H$9,0,10*ROW('Hygiene Data'!H68))),'Data Summary'!EC74="Yes"),OFFSET('Hygiene Data'!$H$9,0,10*ROW('Hygiene Data'!H68)),NA())</f>
        <v>#N/A</v>
      </c>
      <c r="BO74" s="73" t="e">
        <f ca="true">+IF(AND(ISNUMBER(OFFSET('Hygiene Data'!$I$5,0,10*ROW('Hygiene Data'!I68))),'Data Summary'!ED74="Yes"),OFFSET('Hygiene Data'!$I$5,0,10*ROW('Hygiene Data'!I68)),NA())</f>
        <v>#N/A</v>
      </c>
      <c r="BP74" s="73" t="e">
        <f ca="true">+IF(AND(ISNUMBER(OFFSET('Hygiene Data'!$I$7,0,10*ROW('Hygiene Data'!I68))),'Data Summary'!EE74="Yes"),OFFSET('Hygiene Data'!$I$7,0,10*ROW('Hygiene Data'!I68)),NA())</f>
        <v>#N/A</v>
      </c>
      <c r="BQ74" s="73" t="e">
        <f ca="true">+IF(AND(ISNUMBER(OFFSET('Hygiene Data'!$I$9,0,10*ROW('Hygiene Data'!I68))),'Data Summary'!EF74="Yes"),OFFSET('Hygiene Data'!$I$9,0,10*ROW('Hygiene Data'!I68)),NA())</f>
        <v>#N/A</v>
      </c>
    </row>
    <row xmlns:x14ac="http://schemas.microsoft.com/office/spreadsheetml/2009/9/ac" r="75" x14ac:dyDescent="0.2">
      <c r="A75" s="294" t="e">
        <f ca="true">+RIGHT('Data Summary'!A75,LEN('Data Summary'!A75)-9)</f>
        <v>#VALUE!</v>
      </c>
      <c r="B75" s="28" t="str">
        <f ca="true">+IF(ISTEXT('Data Summary'!B75),'Data Summary'!B75,"")</f>
        <v/>
      </c>
      <c r="C75" s="293" t="e">
        <f ca="true">+VALUE('Data Summary'!C75)</f>
        <v>#VALUE!</v>
      </c>
      <c r="D75" s="71" t="e">
        <f ca="true">+IF(AND(ISNUMBER(OFFSET('Water Data'!$D$4,0,10*ROW('Water Data'!D69))),'Data Summary'!BS75="Yes"),100-OFFSET('Water Data'!$D$4,0,10*ROW('Water Data'!D69)),NA())</f>
        <v>#N/A</v>
      </c>
      <c r="E75" s="71" t="e">
        <f ca="true">+IF(AND(ISNUMBER(OFFSET('Water Data'!$D$6,0,10*ROW('Water Data'!D69))),'Data Summary'!BT75="Yes"),OFFSET('Water Data'!$D$6,0,10*ROW('Water Data'!D69)),NA())</f>
        <v>#N/A</v>
      </c>
      <c r="F75" s="71" t="e">
        <f ca="true">+IF(AND(ISNUMBER(OFFSET('Water Data'!$D$9,0,10*ROW('Water Data'!D69))),'Data Summary'!BU75="Yes"),OFFSET('Water Data'!$D$9,0,10*ROW('Water Data'!D69)),NA())</f>
        <v>#N/A</v>
      </c>
      <c r="G75" s="71" t="e">
        <f ca="true">+IF(AND(ISNUMBER(OFFSET('Water Data'!$E$4,0,10*ROW('Water Data'!E69))),'Data Summary'!BV75="Yes"),100-OFFSET('Water Data'!$E$4,0,10*ROW('Water Data'!E69)),NA())</f>
        <v>#N/A</v>
      </c>
      <c r="H75" s="71" t="e">
        <f ca="true">+IF(AND(ISNUMBER(OFFSET('Water Data'!$E$6,0,10*ROW('Water Data'!E69))),'Data Summary'!BW75="Yes"),OFFSET('Water Data'!$E$6,0,10*ROW('Water Data'!E69)),NA())</f>
        <v>#N/A</v>
      </c>
      <c r="I75" s="71" t="e">
        <f ca="true">+IF(AND(ISNUMBER(OFFSET('Water Data'!$E$9,0,10*ROW('Water Data'!E69))),'Data Summary'!BX75="Yes"),OFFSET('Water Data'!$E$9,0,10*ROW('Water Data'!E69)),NA())</f>
        <v>#N/A</v>
      </c>
      <c r="J75" s="71" t="e">
        <f ca="true">+IF(AND(ISNUMBER(OFFSET('Water Data'!$F$4,0,10*ROW('Water Data'!F69))),'Data Summary'!BY75="Yes"),100-OFFSET('Water Data'!$F$4,0,10*ROW('Water Data'!F69)),NA())</f>
        <v>#N/A</v>
      </c>
      <c r="K75" s="71" t="e">
        <f ca="true">+IF(AND(ISNUMBER(OFFSET('Water Data'!$F$6,0,10*ROW('Water Data'!F69))),'Data Summary'!BZ75="Yes"),OFFSET('Water Data'!$F$6,0,10*ROW('Water Data'!F69)),NA())</f>
        <v>#N/A</v>
      </c>
      <c r="L75" s="71" t="e">
        <f ca="true">+IF(AND(ISNUMBER(OFFSET('Water Data'!$F$9,0,10*ROW('Water Data'!F69))),'Data Summary'!CA75="Yes"),OFFSET('Water Data'!$F$9,0,10*ROW('Water Data'!F69)),NA())</f>
        <v>#N/A</v>
      </c>
      <c r="M75" s="71" t="e">
        <f ca="true">+IF(AND(ISNUMBER(OFFSET('Water Data'!$G$4,0,10*ROW('Water Data'!G69))),'Data Summary'!CB75="Yes"),100-OFFSET('Water Data'!$G$4,0,10*ROW('Water Data'!G69)),NA())</f>
        <v>#N/A</v>
      </c>
      <c r="N75" s="71" t="e">
        <f ca="true">+IF(AND(ISNUMBER(OFFSET('Water Data'!$G$6,0,10*ROW('Water Data'!G69))),'Data Summary'!CC75="Yes"),OFFSET('Water Data'!$G$6,0,10*ROW('Water Data'!G69)),NA())</f>
        <v>#N/A</v>
      </c>
      <c r="O75" s="71" t="e">
        <f ca="true">+IF(AND(ISNUMBER(OFFSET('Water Data'!$G$9,0,10*ROW('Water Data'!G69))),'Data Summary'!CD75="Yes"),OFFSET('Water Data'!$G$9,0,10*ROW('Water Data'!G69)),NA())</f>
        <v>#N/A</v>
      </c>
      <c r="P75" s="71" t="e">
        <f ca="true">+IF(AND(ISNUMBER(OFFSET('Water Data'!$H$4,0,10*ROW('Water Data'!H69))),'Data Summary'!CE75="Yes"),100-OFFSET('Water Data'!$H$4,0,10*ROW('Water Data'!H69)),NA())</f>
        <v>#N/A</v>
      </c>
      <c r="Q75" s="71" t="e">
        <f ca="true">+IF(AND(ISNUMBER(OFFSET('Water Data'!$H$6,0,10*ROW('Water Data'!H69))),'Data Summary'!CF75="Yes"),OFFSET('Water Data'!$H$6,0,10*ROW('Water Data'!H69)),NA())</f>
        <v>#N/A</v>
      </c>
      <c r="R75" s="71" t="e">
        <f ca="true">+IF(AND(ISNUMBER(OFFSET('Water Data'!$H$9,0,10*ROW('Water Data'!H69))),'Data Summary'!CG75="Yes"),OFFSET('Water Data'!$H$9,0,10*ROW('Water Data'!H69)),NA())</f>
        <v>#N/A</v>
      </c>
      <c r="S75" s="71" t="e">
        <f ca="true">+IF(AND(ISNUMBER(OFFSET('Water Data'!$I$4,0,10*ROW('Water Data'!I69))),'Data Summary'!CH75="Yes"),100-OFFSET('Water Data'!$I$4,0,10*ROW('Water Data'!I69)),NA())</f>
        <v>#N/A</v>
      </c>
      <c r="T75" s="71" t="e">
        <f ca="true">+IF(AND(ISNUMBER(OFFSET('Water Data'!$I$6,0,10*ROW('Water Data'!I69))),'Data Summary'!CI75="Yes"),OFFSET('Water Data'!$I$6,0,10*ROW('Water Data'!I69)),NA())</f>
        <v>#N/A</v>
      </c>
      <c r="U75" s="71" t="e">
        <f ca="true">+IF(AND(ISNUMBER(OFFSET('Water Data'!$I$9,0,10*ROW('Water Data'!I69))),'Data Summary'!CJ75="Yes"),OFFSET('Water Data'!$I$9,0,10*ROW('Water Data'!I69)),NA())</f>
        <v>#N/A</v>
      </c>
      <c r="V75" s="72" t="e">
        <f ca="true">+IF(AND(ISNUMBER(OFFSET('Sanitation Data'!$D$4,0,10*ROW('Sanitation Data'!D69))),'Data Summary'!CK75="Yes"),100-OFFSET('Sanitation Data'!$D$4,0,10*ROW('Sanitation Data'!D69)),NA())</f>
        <v>#N/A</v>
      </c>
      <c r="W75" s="72" t="e">
        <f ca="true">+IF(AND(ISNUMBER(OFFSET('Sanitation Data'!$D$6,0,10*ROW('Sanitation Data'!D69))),'Data Summary'!CL75="Yes"),OFFSET('Sanitation Data'!$D$6,0,10*ROW('Sanitation Data'!D69)),NA())</f>
        <v>#N/A</v>
      </c>
      <c r="X75" s="72" t="e">
        <f ca="true">+IF(AND(ISNUMBER(OFFSET('Sanitation Data'!$D$10,0,10*ROW('Sanitation Data'!D69))),'Data Summary'!CM75="Yes"),OFFSET('Sanitation Data'!$D$10,0,10*ROW('Sanitation Data'!D69)),NA())</f>
        <v>#N/A</v>
      </c>
      <c r="Y75" s="72" t="e">
        <f ca="true">+IF(AND(ISNUMBER(OFFSET('Sanitation Data'!$D$11,0,10*ROW('Sanitation Data'!D69))),'Data Summary'!CN75="Yes"),OFFSET('Sanitation Data'!$D$11,0,10*ROW('Sanitation Data'!D69)),NA())</f>
        <v>#N/A</v>
      </c>
      <c r="Z75" s="72" t="e">
        <f ca="true">+IF(AND(ISNUMBER(OFFSET('Sanitation Data'!$D$12,0,10*ROW('Sanitation Data'!D69))),'Data Summary'!CO75="Yes"),OFFSET('Sanitation Data'!$D$12,0,10*ROW('Sanitation Data'!D69)),NA())</f>
        <v>#N/A</v>
      </c>
      <c r="AA75" s="72" t="e">
        <f ca="true">+IF(AND(ISNUMBER(OFFSET('Sanitation Data'!$E$4,0,10*ROW('Sanitation Data'!E69))),'Data Summary'!CP75="Yes"),100-OFFSET('Sanitation Data'!$E$4,0,10*ROW('Sanitation Data'!E69)),NA())</f>
        <v>#N/A</v>
      </c>
      <c r="AB75" s="72" t="e">
        <f ca="true">+IF(AND(ISNUMBER(OFFSET('Sanitation Data'!$E$6,0,10*ROW('Sanitation Data'!E69))),'Data Summary'!CQ75="Yes"),OFFSET('Sanitation Data'!$E$6,0,10*ROW('Sanitation Data'!E69)),NA())</f>
        <v>#N/A</v>
      </c>
      <c r="AC75" s="72" t="e">
        <f ca="true">+IF(AND(ISNUMBER(OFFSET('Sanitation Data'!$E$10,0,10*ROW('Sanitation Data'!E69))),'Data Summary'!CR75="Yes"),OFFSET('Sanitation Data'!$E$10,0,10*ROW('Sanitation Data'!E69)),NA())</f>
        <v>#N/A</v>
      </c>
      <c r="AD75" s="72" t="e">
        <f ca="true">+IF(AND(ISNUMBER(OFFSET('Sanitation Data'!$E$11,0,10*ROW('Sanitation Data'!E69))),'Data Summary'!CS75="Yes"),OFFSET('Sanitation Data'!$E$11,0,10*ROW('Sanitation Data'!E69)),NA())</f>
        <v>#N/A</v>
      </c>
      <c r="AE75" s="72" t="e">
        <f ca="true">+IF(AND(ISNUMBER(OFFSET('Sanitation Data'!$E$12,0,10*ROW('Sanitation Data'!E69))),'Data Summary'!CT75="Yes"),OFFSET('Sanitation Data'!$E$12,0,10*ROW('Sanitation Data'!E69)),NA())</f>
        <v>#N/A</v>
      </c>
      <c r="AF75" s="72" t="e">
        <f ca="true">+IF(AND(ISNUMBER(OFFSET('Sanitation Data'!$F$4,0,10*ROW('Sanitation Data'!F69))),'Data Summary'!CU75="Yes"),100-OFFSET('Sanitation Data'!$F$4,0,10*ROW('Sanitation Data'!F69)),NA())</f>
        <v>#N/A</v>
      </c>
      <c r="AG75" s="72" t="e">
        <f ca="true">+IF(AND(ISNUMBER(OFFSET('Sanitation Data'!$F$6,0,10*ROW('Sanitation Data'!F69))),'Data Summary'!CV75="Yes"),OFFSET('Sanitation Data'!$F$6,0,10*ROW('Sanitation Data'!F69)),NA())</f>
        <v>#N/A</v>
      </c>
      <c r="AH75" s="72" t="e">
        <f ca="true">+IF(AND(ISNUMBER(OFFSET('Sanitation Data'!$F$10,0,10*ROW('Sanitation Data'!F69))),'Data Summary'!CW75="Yes"),OFFSET('Sanitation Data'!$F$10,0,10*ROW('Sanitation Data'!F69)),NA())</f>
        <v>#N/A</v>
      </c>
      <c r="AI75" s="72" t="e">
        <f ca="true">+IF(AND(ISNUMBER(OFFSET('Sanitation Data'!$F$11,0,10*ROW('Sanitation Data'!F69))),'Data Summary'!CX75="Yes"),OFFSET('Sanitation Data'!$F$11,0,10*ROW('Sanitation Data'!F69)),NA())</f>
        <v>#N/A</v>
      </c>
      <c r="AJ75" s="72" t="e">
        <f ca="true">+IF(AND(ISNUMBER(OFFSET('Sanitation Data'!$F$12,0,10*ROW('Sanitation Data'!F69))),'Data Summary'!CY75="Yes"),OFFSET('Sanitation Data'!$F$12,0,10*ROW('Sanitation Data'!F69)),NA())</f>
        <v>#N/A</v>
      </c>
      <c r="AK75" s="72" t="e">
        <f ca="true">+IF(AND(ISNUMBER(OFFSET('Sanitation Data'!$G$4,0,10*ROW('Sanitation Data'!G69))),'Data Summary'!CZ75="Yes"),100-OFFSET('Sanitation Data'!$G$4,0,10*ROW('Sanitation Data'!G69)),NA())</f>
        <v>#N/A</v>
      </c>
      <c r="AL75" s="72" t="e">
        <f ca="true">+IF(AND(ISNUMBER(OFFSET('Sanitation Data'!$G$6,0,10*ROW('Sanitation Data'!G69))),'Data Summary'!DA75="Yes"),OFFSET('Sanitation Data'!$G$6,0,10*ROW('Sanitation Data'!G69)),NA())</f>
        <v>#N/A</v>
      </c>
      <c r="AM75" s="72" t="e">
        <f ca="true">+IF(AND(ISNUMBER(OFFSET('Sanitation Data'!$G$10,0,10*ROW('Sanitation Data'!G69))),'Data Summary'!DB75="Yes"),OFFSET('Sanitation Data'!$G$10,0,10*ROW('Sanitation Data'!G69)),NA())</f>
        <v>#N/A</v>
      </c>
      <c r="AN75" s="72" t="e">
        <f ca="true">+IF(AND(ISNUMBER(OFFSET('Sanitation Data'!$G$11,0,10*ROW('Sanitation Data'!G69))),'Data Summary'!DC75="Yes"),OFFSET('Sanitation Data'!$G$11,0,10*ROW('Sanitation Data'!G69)),NA())</f>
        <v>#N/A</v>
      </c>
      <c r="AO75" s="72" t="e">
        <f ca="true">+IF(AND(ISNUMBER(OFFSET('Sanitation Data'!$G$12,0,10*ROW('Sanitation Data'!G69))),'Data Summary'!DD75="Yes"),OFFSET('Sanitation Data'!$G$12,0,10*ROW('Sanitation Data'!G69)),NA())</f>
        <v>#N/A</v>
      </c>
      <c r="AP75" s="72" t="e">
        <f ca="true">+IF(AND(ISNUMBER(OFFSET('Sanitation Data'!$H$4,0,10*ROW('Sanitation Data'!H69))),'Data Summary'!DE75="Yes"),100-OFFSET('Sanitation Data'!$H$4,0,10*ROW('Sanitation Data'!H69)),NA())</f>
        <v>#N/A</v>
      </c>
      <c r="AQ75" s="72" t="e">
        <f ca="true">+IF(AND(ISNUMBER(OFFSET('Sanitation Data'!$H$6,0,10*ROW('Sanitation Data'!H69))),'Data Summary'!DF75="Yes"),OFFSET('Sanitation Data'!$H$6,0,10*ROW('Sanitation Data'!H69)),NA())</f>
        <v>#N/A</v>
      </c>
      <c r="AR75" s="72" t="e">
        <f ca="true">+IF(AND(ISNUMBER(OFFSET('Sanitation Data'!$H$10,0,10*ROW('Sanitation Data'!H69))),'Data Summary'!DG75="Yes"),OFFSET('Sanitation Data'!$H$10,0,10*ROW('Sanitation Data'!H69)),NA())</f>
        <v>#N/A</v>
      </c>
      <c r="AS75" s="72" t="e">
        <f ca="true">+IF(AND(ISNUMBER(OFFSET('Sanitation Data'!$H$11,0,10*ROW('Sanitation Data'!H69))),'Data Summary'!DH75="Yes"),OFFSET('Sanitation Data'!$H$11,0,10*ROW('Sanitation Data'!H69)),NA())</f>
        <v>#N/A</v>
      </c>
      <c r="AT75" s="72" t="e">
        <f ca="true">+IF(AND(ISNUMBER(OFFSET('Sanitation Data'!$H$12,0,10*ROW('Sanitation Data'!H69))),'Data Summary'!DI75="Yes"),OFFSET('Sanitation Data'!$H$12,0,10*ROW('Sanitation Data'!H69)),NA())</f>
        <v>#N/A</v>
      </c>
      <c r="AU75" s="72" t="e">
        <f ca="true">+IF(AND(ISNUMBER(OFFSET('Sanitation Data'!$I$4,0,10*ROW('Sanitation Data'!I69))),'Data Summary'!DJ75="Yes"),100-OFFSET('Sanitation Data'!$I$4,0,10*ROW('Sanitation Data'!I69)),NA())</f>
        <v>#N/A</v>
      </c>
      <c r="AV75" s="72" t="e">
        <f ca="true">+IF(AND(ISNUMBER(OFFSET('Sanitation Data'!$I$6,0,10*ROW('Sanitation Data'!I69))),'Data Summary'!DK75="Yes"),OFFSET('Sanitation Data'!$I$6,0,10*ROW('Sanitation Data'!I69)),NA())</f>
        <v>#N/A</v>
      </c>
      <c r="AW75" s="72" t="e">
        <f ca="true">+IF(AND(ISNUMBER(OFFSET('Sanitation Data'!$I$10,0,10*ROW('Sanitation Data'!I69))),'Data Summary'!DL75="Yes"),OFFSET('Sanitation Data'!$I$10,0,10*ROW('Sanitation Data'!I69)),NA())</f>
        <v>#N/A</v>
      </c>
      <c r="AX75" s="72" t="e">
        <f ca="true">+IF(AND(ISNUMBER(OFFSET('Sanitation Data'!$I$11,0,10*ROW('Sanitation Data'!I69))),'Data Summary'!DM75="Yes"),OFFSET('Sanitation Data'!$I$11,0,10*ROW('Sanitation Data'!I69)),NA())</f>
        <v>#N/A</v>
      </c>
      <c r="AY75" s="72" t="e">
        <f ca="true">+IF(AND(ISNUMBER(OFFSET('Sanitation Data'!$I$12,0,10*ROW('Sanitation Data'!I69))),'Data Summary'!DN75="Yes"),OFFSET('Sanitation Data'!$I$12,0,10*ROW('Sanitation Data'!I69)),NA())</f>
        <v>#N/A</v>
      </c>
      <c r="AZ75" s="73" t="e">
        <f ca="true">+IF(AND(ISNUMBER(OFFSET('Hygiene Data'!$D$5,0,10*ROW('Hygiene Data'!D69))),'Data Summary'!DO75="Yes"),OFFSET('Hygiene Data'!$D$5,0,10*ROW('Hygiene Data'!D69)),NA())</f>
        <v>#N/A</v>
      </c>
      <c r="BA75" s="73" t="e">
        <f ca="true">+IF(AND(ISNUMBER(OFFSET('Hygiene Data'!$D$7,0,10*ROW('Hygiene Data'!D69))),'Data Summary'!DP75="Yes"),OFFSET('Hygiene Data'!$D$7,0,10*ROW('Hygiene Data'!D69)),NA())</f>
        <v>#N/A</v>
      </c>
      <c r="BB75" s="73" t="e">
        <f ca="true">+IF(AND(ISNUMBER(OFFSET('Hygiene Data'!$D$9,0,10*ROW('Hygiene Data'!D69))),'Data Summary'!DQ75="Yes"),OFFSET('Hygiene Data'!$D$9,0,10*ROW('Hygiene Data'!D69)),NA())</f>
        <v>#N/A</v>
      </c>
      <c r="BC75" s="73" t="e">
        <f ca="true">+IF(AND(ISNUMBER(OFFSET('Hygiene Data'!$E$5,0,10*ROW('Hygiene Data'!E69))),'Data Summary'!DR75="Yes"),OFFSET('Hygiene Data'!$E$5,0,10*ROW('Hygiene Data'!E69)),NA())</f>
        <v>#N/A</v>
      </c>
      <c r="BD75" s="73" t="e">
        <f ca="true">+IF(AND(ISNUMBER(OFFSET('Hygiene Data'!$E$7,0,10*ROW('Hygiene Data'!E69))),'Data Summary'!DS75="Yes"),OFFSET('Hygiene Data'!$E$7,0,10*ROW('Hygiene Data'!E69)),NA())</f>
        <v>#N/A</v>
      </c>
      <c r="BE75" s="73" t="e">
        <f ca="true">+IF(AND(ISNUMBER(OFFSET('Hygiene Data'!$E$9,0,10*ROW('Hygiene Data'!E69))),'Data Summary'!DT75="Yes"),OFFSET('Hygiene Data'!$E$9,0,10*ROW('Hygiene Data'!E69)),NA())</f>
        <v>#N/A</v>
      </c>
      <c r="BF75" s="73" t="e">
        <f ca="true">+IF(AND(ISNUMBER(OFFSET('Hygiene Data'!$F$5,0,10*ROW('Hygiene Data'!F69))),'Data Summary'!DU75="Yes"),OFFSET('Hygiene Data'!$F$5,0,10*ROW('Hygiene Data'!F69)),NA())</f>
        <v>#N/A</v>
      </c>
      <c r="BG75" s="73" t="e">
        <f ca="true">+IF(AND(ISNUMBER(OFFSET('Hygiene Data'!$F$7,0,10*ROW('Hygiene Data'!F69))),'Data Summary'!DV75="Yes"),OFFSET('Hygiene Data'!$F$7,0,10*ROW('Hygiene Data'!F69)),NA())</f>
        <v>#N/A</v>
      </c>
      <c r="BH75" s="73" t="e">
        <f ca="true">+IF(AND(ISNUMBER(OFFSET('Hygiene Data'!$F$9,0,10*ROW('Hygiene Data'!F69))),'Data Summary'!DW75="Yes"),OFFSET('Hygiene Data'!$F$9,0,10*ROW('Hygiene Data'!F69)),NA())</f>
        <v>#N/A</v>
      </c>
      <c r="BI75" s="73" t="e">
        <f ca="true">+IF(AND(ISNUMBER(OFFSET('Hygiene Data'!$G$5,0,10*ROW('Hygiene Data'!G69))),'Data Summary'!DX75="Yes"),OFFSET('Hygiene Data'!$G$5,0,10*ROW('Hygiene Data'!G69)),NA())</f>
        <v>#N/A</v>
      </c>
      <c r="BJ75" s="73" t="e">
        <f ca="true">+IF(AND(ISNUMBER(OFFSET('Hygiene Data'!$G$7,0,10*ROW('Hygiene Data'!G69))),'Data Summary'!DY75="Yes"),OFFSET('Hygiene Data'!$G$7,0,10*ROW('Hygiene Data'!G69)),NA())</f>
        <v>#N/A</v>
      </c>
      <c r="BK75" s="73" t="e">
        <f ca="true">+IF(AND(ISNUMBER(OFFSET('Hygiene Data'!$G$9,0,10*ROW('Hygiene Data'!G69))),'Data Summary'!DZ75="Yes"),OFFSET('Hygiene Data'!$G$9,0,10*ROW('Hygiene Data'!G69)),NA())</f>
        <v>#N/A</v>
      </c>
      <c r="BL75" s="73" t="e">
        <f ca="true">+IF(AND(ISNUMBER(OFFSET('Hygiene Data'!$H$5,0,10*ROW('Hygiene Data'!H69))),'Data Summary'!EA75="Yes"),OFFSET('Hygiene Data'!$H$5,0,10*ROW('Hygiene Data'!H69)),NA())</f>
        <v>#N/A</v>
      </c>
      <c r="BM75" s="73" t="e">
        <f ca="true">+IF(AND(ISNUMBER(OFFSET('Hygiene Data'!$H$7,0,10*ROW('Hygiene Data'!H69))),'Data Summary'!EB75="Yes"),OFFSET('Hygiene Data'!$H$7,0,10*ROW('Hygiene Data'!H69)),NA())</f>
        <v>#N/A</v>
      </c>
      <c r="BN75" s="73" t="e">
        <f ca="true">+IF(AND(ISNUMBER(OFFSET('Hygiene Data'!$H$9,0,10*ROW('Hygiene Data'!H69))),'Data Summary'!EC75="Yes"),OFFSET('Hygiene Data'!$H$9,0,10*ROW('Hygiene Data'!H69)),NA())</f>
        <v>#N/A</v>
      </c>
      <c r="BO75" s="73" t="e">
        <f ca="true">+IF(AND(ISNUMBER(OFFSET('Hygiene Data'!$I$5,0,10*ROW('Hygiene Data'!I69))),'Data Summary'!ED75="Yes"),OFFSET('Hygiene Data'!$I$5,0,10*ROW('Hygiene Data'!I69)),NA())</f>
        <v>#N/A</v>
      </c>
      <c r="BP75" s="73" t="e">
        <f ca="true">+IF(AND(ISNUMBER(OFFSET('Hygiene Data'!$I$7,0,10*ROW('Hygiene Data'!I69))),'Data Summary'!EE75="Yes"),OFFSET('Hygiene Data'!$I$7,0,10*ROW('Hygiene Data'!I69)),NA())</f>
        <v>#N/A</v>
      </c>
      <c r="BQ75" s="73" t="e">
        <f ca="true">+IF(AND(ISNUMBER(OFFSET('Hygiene Data'!$I$9,0,10*ROW('Hygiene Data'!I69))),'Data Summary'!EF75="Yes"),OFFSET('Hygiene Data'!$I$9,0,10*ROW('Hygiene Data'!I69)),NA())</f>
        <v>#N/A</v>
      </c>
    </row>
    <row xmlns:x14ac="http://schemas.microsoft.com/office/spreadsheetml/2009/9/ac" r="76" x14ac:dyDescent="0.2">
      <c r="A76" s="294" t="e">
        <f ca="true">+RIGHT('Data Summary'!A76,LEN('Data Summary'!A76)-9)</f>
        <v>#VALUE!</v>
      </c>
      <c r="B76" s="28" t="str">
        <f ca="true">+IF(ISTEXT('Data Summary'!B76),'Data Summary'!B76,"")</f>
        <v/>
      </c>
      <c r="C76" s="293" t="e">
        <f ca="true">+VALUE('Data Summary'!C76)</f>
        <v>#VALUE!</v>
      </c>
      <c r="D76" s="71" t="e">
        <f ca="true">+IF(AND(ISNUMBER(OFFSET('Water Data'!$D$4,0,10*ROW('Water Data'!D70))),'Data Summary'!BS76="Yes"),100-OFFSET('Water Data'!$D$4,0,10*ROW('Water Data'!D70)),NA())</f>
        <v>#N/A</v>
      </c>
      <c r="E76" s="71" t="e">
        <f ca="true">+IF(AND(ISNUMBER(OFFSET('Water Data'!$D$6,0,10*ROW('Water Data'!D70))),'Data Summary'!BT76="Yes"),OFFSET('Water Data'!$D$6,0,10*ROW('Water Data'!D70)),NA())</f>
        <v>#N/A</v>
      </c>
      <c r="F76" s="71" t="e">
        <f ca="true">+IF(AND(ISNUMBER(OFFSET('Water Data'!$D$9,0,10*ROW('Water Data'!D70))),'Data Summary'!BU76="Yes"),OFFSET('Water Data'!$D$9,0,10*ROW('Water Data'!D70)),NA())</f>
        <v>#N/A</v>
      </c>
      <c r="G76" s="71" t="e">
        <f ca="true">+IF(AND(ISNUMBER(OFFSET('Water Data'!$E$4,0,10*ROW('Water Data'!E70))),'Data Summary'!BV76="Yes"),100-OFFSET('Water Data'!$E$4,0,10*ROW('Water Data'!E70)),NA())</f>
        <v>#N/A</v>
      </c>
      <c r="H76" s="71" t="e">
        <f ca="true">+IF(AND(ISNUMBER(OFFSET('Water Data'!$E$6,0,10*ROW('Water Data'!E70))),'Data Summary'!BW76="Yes"),OFFSET('Water Data'!$E$6,0,10*ROW('Water Data'!E70)),NA())</f>
        <v>#N/A</v>
      </c>
      <c r="I76" s="71" t="e">
        <f ca="true">+IF(AND(ISNUMBER(OFFSET('Water Data'!$E$9,0,10*ROW('Water Data'!E70))),'Data Summary'!BX76="Yes"),OFFSET('Water Data'!$E$9,0,10*ROW('Water Data'!E70)),NA())</f>
        <v>#N/A</v>
      </c>
      <c r="J76" s="71" t="e">
        <f ca="true">+IF(AND(ISNUMBER(OFFSET('Water Data'!$F$4,0,10*ROW('Water Data'!F70))),'Data Summary'!BY76="Yes"),100-OFFSET('Water Data'!$F$4,0,10*ROW('Water Data'!F70)),NA())</f>
        <v>#N/A</v>
      </c>
      <c r="K76" s="71" t="e">
        <f ca="true">+IF(AND(ISNUMBER(OFFSET('Water Data'!$F$6,0,10*ROW('Water Data'!F70))),'Data Summary'!BZ76="Yes"),OFFSET('Water Data'!$F$6,0,10*ROW('Water Data'!F70)),NA())</f>
        <v>#N/A</v>
      </c>
      <c r="L76" s="71" t="e">
        <f ca="true">+IF(AND(ISNUMBER(OFFSET('Water Data'!$F$9,0,10*ROW('Water Data'!F70))),'Data Summary'!CA76="Yes"),OFFSET('Water Data'!$F$9,0,10*ROW('Water Data'!F70)),NA())</f>
        <v>#N/A</v>
      </c>
      <c r="M76" s="71" t="e">
        <f ca="true">+IF(AND(ISNUMBER(OFFSET('Water Data'!$G$4,0,10*ROW('Water Data'!G70))),'Data Summary'!CB76="Yes"),100-OFFSET('Water Data'!$G$4,0,10*ROW('Water Data'!G70)),NA())</f>
        <v>#N/A</v>
      </c>
      <c r="N76" s="71" t="e">
        <f ca="true">+IF(AND(ISNUMBER(OFFSET('Water Data'!$G$6,0,10*ROW('Water Data'!G70))),'Data Summary'!CC76="Yes"),OFFSET('Water Data'!$G$6,0,10*ROW('Water Data'!G70)),NA())</f>
        <v>#N/A</v>
      </c>
      <c r="O76" s="71" t="e">
        <f ca="true">+IF(AND(ISNUMBER(OFFSET('Water Data'!$G$9,0,10*ROW('Water Data'!G70))),'Data Summary'!CD76="Yes"),OFFSET('Water Data'!$G$9,0,10*ROW('Water Data'!G70)),NA())</f>
        <v>#N/A</v>
      </c>
      <c r="P76" s="71" t="e">
        <f ca="true">+IF(AND(ISNUMBER(OFFSET('Water Data'!$H$4,0,10*ROW('Water Data'!H70))),'Data Summary'!CE76="Yes"),100-OFFSET('Water Data'!$H$4,0,10*ROW('Water Data'!H70)),NA())</f>
        <v>#N/A</v>
      </c>
      <c r="Q76" s="71" t="e">
        <f ca="true">+IF(AND(ISNUMBER(OFFSET('Water Data'!$H$6,0,10*ROW('Water Data'!H70))),'Data Summary'!CF76="Yes"),OFFSET('Water Data'!$H$6,0,10*ROW('Water Data'!H70)),NA())</f>
        <v>#N/A</v>
      </c>
      <c r="R76" s="71" t="e">
        <f ca="true">+IF(AND(ISNUMBER(OFFSET('Water Data'!$H$9,0,10*ROW('Water Data'!H70))),'Data Summary'!CG76="Yes"),OFFSET('Water Data'!$H$9,0,10*ROW('Water Data'!H70)),NA())</f>
        <v>#N/A</v>
      </c>
      <c r="S76" s="71" t="e">
        <f ca="true">+IF(AND(ISNUMBER(OFFSET('Water Data'!$I$4,0,10*ROW('Water Data'!I70))),'Data Summary'!CH76="Yes"),100-OFFSET('Water Data'!$I$4,0,10*ROW('Water Data'!I70)),NA())</f>
        <v>#N/A</v>
      </c>
      <c r="T76" s="71" t="e">
        <f ca="true">+IF(AND(ISNUMBER(OFFSET('Water Data'!$I$6,0,10*ROW('Water Data'!I70))),'Data Summary'!CI76="Yes"),OFFSET('Water Data'!$I$6,0,10*ROW('Water Data'!I70)),NA())</f>
        <v>#N/A</v>
      </c>
      <c r="U76" s="71" t="e">
        <f ca="true">+IF(AND(ISNUMBER(OFFSET('Water Data'!$I$9,0,10*ROW('Water Data'!I70))),'Data Summary'!CJ76="Yes"),OFFSET('Water Data'!$I$9,0,10*ROW('Water Data'!I70)),NA())</f>
        <v>#N/A</v>
      </c>
      <c r="V76" s="72" t="e">
        <f ca="true">+IF(AND(ISNUMBER(OFFSET('Sanitation Data'!$D$4,0,10*ROW('Sanitation Data'!D70))),'Data Summary'!CK76="Yes"),100-OFFSET('Sanitation Data'!$D$4,0,10*ROW('Sanitation Data'!D70)),NA())</f>
        <v>#N/A</v>
      </c>
      <c r="W76" s="72" t="e">
        <f ca="true">+IF(AND(ISNUMBER(OFFSET('Sanitation Data'!$D$6,0,10*ROW('Sanitation Data'!D70))),'Data Summary'!CL76="Yes"),OFFSET('Sanitation Data'!$D$6,0,10*ROW('Sanitation Data'!D70)),NA())</f>
        <v>#N/A</v>
      </c>
      <c r="X76" s="72" t="e">
        <f ca="true">+IF(AND(ISNUMBER(OFFSET('Sanitation Data'!$D$10,0,10*ROW('Sanitation Data'!D70))),'Data Summary'!CM76="Yes"),OFFSET('Sanitation Data'!$D$10,0,10*ROW('Sanitation Data'!D70)),NA())</f>
        <v>#N/A</v>
      </c>
      <c r="Y76" s="72" t="e">
        <f ca="true">+IF(AND(ISNUMBER(OFFSET('Sanitation Data'!$D$11,0,10*ROW('Sanitation Data'!D70))),'Data Summary'!CN76="Yes"),OFFSET('Sanitation Data'!$D$11,0,10*ROW('Sanitation Data'!D70)),NA())</f>
        <v>#N/A</v>
      </c>
      <c r="Z76" s="72" t="e">
        <f ca="true">+IF(AND(ISNUMBER(OFFSET('Sanitation Data'!$D$12,0,10*ROW('Sanitation Data'!D70))),'Data Summary'!CO76="Yes"),OFFSET('Sanitation Data'!$D$12,0,10*ROW('Sanitation Data'!D70)),NA())</f>
        <v>#N/A</v>
      </c>
      <c r="AA76" s="72" t="e">
        <f ca="true">+IF(AND(ISNUMBER(OFFSET('Sanitation Data'!$E$4,0,10*ROW('Sanitation Data'!E70))),'Data Summary'!CP76="Yes"),100-OFFSET('Sanitation Data'!$E$4,0,10*ROW('Sanitation Data'!E70)),NA())</f>
        <v>#N/A</v>
      </c>
      <c r="AB76" s="72" t="e">
        <f ca="true">+IF(AND(ISNUMBER(OFFSET('Sanitation Data'!$E$6,0,10*ROW('Sanitation Data'!E70))),'Data Summary'!CQ76="Yes"),OFFSET('Sanitation Data'!$E$6,0,10*ROW('Sanitation Data'!E70)),NA())</f>
        <v>#N/A</v>
      </c>
      <c r="AC76" s="72" t="e">
        <f ca="true">+IF(AND(ISNUMBER(OFFSET('Sanitation Data'!$E$10,0,10*ROW('Sanitation Data'!E70))),'Data Summary'!CR76="Yes"),OFFSET('Sanitation Data'!$E$10,0,10*ROW('Sanitation Data'!E70)),NA())</f>
        <v>#N/A</v>
      </c>
      <c r="AD76" s="72" t="e">
        <f ca="true">+IF(AND(ISNUMBER(OFFSET('Sanitation Data'!$E$11,0,10*ROW('Sanitation Data'!E70))),'Data Summary'!CS76="Yes"),OFFSET('Sanitation Data'!$E$11,0,10*ROW('Sanitation Data'!E70)),NA())</f>
        <v>#N/A</v>
      </c>
      <c r="AE76" s="72" t="e">
        <f ca="true">+IF(AND(ISNUMBER(OFFSET('Sanitation Data'!$E$12,0,10*ROW('Sanitation Data'!E70))),'Data Summary'!CT76="Yes"),OFFSET('Sanitation Data'!$E$12,0,10*ROW('Sanitation Data'!E70)),NA())</f>
        <v>#N/A</v>
      </c>
      <c r="AF76" s="72" t="e">
        <f ca="true">+IF(AND(ISNUMBER(OFFSET('Sanitation Data'!$F$4,0,10*ROW('Sanitation Data'!F70))),'Data Summary'!CU76="Yes"),100-OFFSET('Sanitation Data'!$F$4,0,10*ROW('Sanitation Data'!F70)),NA())</f>
        <v>#N/A</v>
      </c>
      <c r="AG76" s="72" t="e">
        <f ca="true">+IF(AND(ISNUMBER(OFFSET('Sanitation Data'!$F$6,0,10*ROW('Sanitation Data'!F70))),'Data Summary'!CV76="Yes"),OFFSET('Sanitation Data'!$F$6,0,10*ROW('Sanitation Data'!F70)),NA())</f>
        <v>#N/A</v>
      </c>
      <c r="AH76" s="72" t="e">
        <f ca="true">+IF(AND(ISNUMBER(OFFSET('Sanitation Data'!$F$10,0,10*ROW('Sanitation Data'!F70))),'Data Summary'!CW76="Yes"),OFFSET('Sanitation Data'!$F$10,0,10*ROW('Sanitation Data'!F70)),NA())</f>
        <v>#N/A</v>
      </c>
      <c r="AI76" s="72" t="e">
        <f ca="true">+IF(AND(ISNUMBER(OFFSET('Sanitation Data'!$F$11,0,10*ROW('Sanitation Data'!F70))),'Data Summary'!CX76="Yes"),OFFSET('Sanitation Data'!$F$11,0,10*ROW('Sanitation Data'!F70)),NA())</f>
        <v>#N/A</v>
      </c>
      <c r="AJ76" s="72" t="e">
        <f ca="true">+IF(AND(ISNUMBER(OFFSET('Sanitation Data'!$F$12,0,10*ROW('Sanitation Data'!F70))),'Data Summary'!CY76="Yes"),OFFSET('Sanitation Data'!$F$12,0,10*ROW('Sanitation Data'!F70)),NA())</f>
        <v>#N/A</v>
      </c>
      <c r="AK76" s="72" t="e">
        <f ca="true">+IF(AND(ISNUMBER(OFFSET('Sanitation Data'!$G$4,0,10*ROW('Sanitation Data'!G70))),'Data Summary'!CZ76="Yes"),100-OFFSET('Sanitation Data'!$G$4,0,10*ROW('Sanitation Data'!G70)),NA())</f>
        <v>#N/A</v>
      </c>
      <c r="AL76" s="72" t="e">
        <f ca="true">+IF(AND(ISNUMBER(OFFSET('Sanitation Data'!$G$6,0,10*ROW('Sanitation Data'!G70))),'Data Summary'!DA76="Yes"),OFFSET('Sanitation Data'!$G$6,0,10*ROW('Sanitation Data'!G70)),NA())</f>
        <v>#N/A</v>
      </c>
      <c r="AM76" s="72" t="e">
        <f ca="true">+IF(AND(ISNUMBER(OFFSET('Sanitation Data'!$G$10,0,10*ROW('Sanitation Data'!G70))),'Data Summary'!DB76="Yes"),OFFSET('Sanitation Data'!$G$10,0,10*ROW('Sanitation Data'!G70)),NA())</f>
        <v>#N/A</v>
      </c>
      <c r="AN76" s="72" t="e">
        <f ca="true">+IF(AND(ISNUMBER(OFFSET('Sanitation Data'!$G$11,0,10*ROW('Sanitation Data'!G70))),'Data Summary'!DC76="Yes"),OFFSET('Sanitation Data'!$G$11,0,10*ROW('Sanitation Data'!G70)),NA())</f>
        <v>#N/A</v>
      </c>
      <c r="AO76" s="72" t="e">
        <f ca="true">+IF(AND(ISNUMBER(OFFSET('Sanitation Data'!$G$12,0,10*ROW('Sanitation Data'!G70))),'Data Summary'!DD76="Yes"),OFFSET('Sanitation Data'!$G$12,0,10*ROW('Sanitation Data'!G70)),NA())</f>
        <v>#N/A</v>
      </c>
      <c r="AP76" s="72" t="e">
        <f ca="true">+IF(AND(ISNUMBER(OFFSET('Sanitation Data'!$H$4,0,10*ROW('Sanitation Data'!H70))),'Data Summary'!DE76="Yes"),100-OFFSET('Sanitation Data'!$H$4,0,10*ROW('Sanitation Data'!H70)),NA())</f>
        <v>#N/A</v>
      </c>
      <c r="AQ76" s="72" t="e">
        <f ca="true">+IF(AND(ISNUMBER(OFFSET('Sanitation Data'!$H$6,0,10*ROW('Sanitation Data'!H70))),'Data Summary'!DF76="Yes"),OFFSET('Sanitation Data'!$H$6,0,10*ROW('Sanitation Data'!H70)),NA())</f>
        <v>#N/A</v>
      </c>
      <c r="AR76" s="72" t="e">
        <f ca="true">+IF(AND(ISNUMBER(OFFSET('Sanitation Data'!$H$10,0,10*ROW('Sanitation Data'!H70))),'Data Summary'!DG76="Yes"),OFFSET('Sanitation Data'!$H$10,0,10*ROW('Sanitation Data'!H70)),NA())</f>
        <v>#N/A</v>
      </c>
      <c r="AS76" s="72" t="e">
        <f ca="true">+IF(AND(ISNUMBER(OFFSET('Sanitation Data'!$H$11,0,10*ROW('Sanitation Data'!H70))),'Data Summary'!DH76="Yes"),OFFSET('Sanitation Data'!$H$11,0,10*ROW('Sanitation Data'!H70)),NA())</f>
        <v>#N/A</v>
      </c>
      <c r="AT76" s="72" t="e">
        <f ca="true">+IF(AND(ISNUMBER(OFFSET('Sanitation Data'!$H$12,0,10*ROW('Sanitation Data'!H70))),'Data Summary'!DI76="Yes"),OFFSET('Sanitation Data'!$H$12,0,10*ROW('Sanitation Data'!H70)),NA())</f>
        <v>#N/A</v>
      </c>
      <c r="AU76" s="72" t="e">
        <f ca="true">+IF(AND(ISNUMBER(OFFSET('Sanitation Data'!$I$4,0,10*ROW('Sanitation Data'!I70))),'Data Summary'!DJ76="Yes"),100-OFFSET('Sanitation Data'!$I$4,0,10*ROW('Sanitation Data'!I70)),NA())</f>
        <v>#N/A</v>
      </c>
      <c r="AV76" s="72" t="e">
        <f ca="true">+IF(AND(ISNUMBER(OFFSET('Sanitation Data'!$I$6,0,10*ROW('Sanitation Data'!I70))),'Data Summary'!DK76="Yes"),OFFSET('Sanitation Data'!$I$6,0,10*ROW('Sanitation Data'!I70)),NA())</f>
        <v>#N/A</v>
      </c>
      <c r="AW76" s="72" t="e">
        <f ca="true">+IF(AND(ISNUMBER(OFFSET('Sanitation Data'!$I$10,0,10*ROW('Sanitation Data'!I70))),'Data Summary'!DL76="Yes"),OFFSET('Sanitation Data'!$I$10,0,10*ROW('Sanitation Data'!I70)),NA())</f>
        <v>#N/A</v>
      </c>
      <c r="AX76" s="72" t="e">
        <f ca="true">+IF(AND(ISNUMBER(OFFSET('Sanitation Data'!$I$11,0,10*ROW('Sanitation Data'!I70))),'Data Summary'!DM76="Yes"),OFFSET('Sanitation Data'!$I$11,0,10*ROW('Sanitation Data'!I70)),NA())</f>
        <v>#N/A</v>
      </c>
      <c r="AY76" s="72" t="e">
        <f ca="true">+IF(AND(ISNUMBER(OFFSET('Sanitation Data'!$I$12,0,10*ROW('Sanitation Data'!I70))),'Data Summary'!DN76="Yes"),OFFSET('Sanitation Data'!$I$12,0,10*ROW('Sanitation Data'!I70)),NA())</f>
        <v>#N/A</v>
      </c>
      <c r="AZ76" s="73" t="e">
        <f ca="true">+IF(AND(ISNUMBER(OFFSET('Hygiene Data'!$D$5,0,10*ROW('Hygiene Data'!D70))),'Data Summary'!DO76="Yes"),OFFSET('Hygiene Data'!$D$5,0,10*ROW('Hygiene Data'!D70)),NA())</f>
        <v>#N/A</v>
      </c>
      <c r="BA76" s="73" t="e">
        <f ca="true">+IF(AND(ISNUMBER(OFFSET('Hygiene Data'!$D$7,0,10*ROW('Hygiene Data'!D70))),'Data Summary'!DP76="Yes"),OFFSET('Hygiene Data'!$D$7,0,10*ROW('Hygiene Data'!D70)),NA())</f>
        <v>#N/A</v>
      </c>
      <c r="BB76" s="73" t="e">
        <f ca="true">+IF(AND(ISNUMBER(OFFSET('Hygiene Data'!$D$9,0,10*ROW('Hygiene Data'!D70))),'Data Summary'!DQ76="Yes"),OFFSET('Hygiene Data'!$D$9,0,10*ROW('Hygiene Data'!D70)),NA())</f>
        <v>#N/A</v>
      </c>
      <c r="BC76" s="73" t="e">
        <f ca="true">+IF(AND(ISNUMBER(OFFSET('Hygiene Data'!$E$5,0,10*ROW('Hygiene Data'!E70))),'Data Summary'!DR76="Yes"),OFFSET('Hygiene Data'!$E$5,0,10*ROW('Hygiene Data'!E70)),NA())</f>
        <v>#N/A</v>
      </c>
      <c r="BD76" s="73" t="e">
        <f ca="true">+IF(AND(ISNUMBER(OFFSET('Hygiene Data'!$E$7,0,10*ROW('Hygiene Data'!E70))),'Data Summary'!DS76="Yes"),OFFSET('Hygiene Data'!$E$7,0,10*ROW('Hygiene Data'!E70)),NA())</f>
        <v>#N/A</v>
      </c>
      <c r="BE76" s="73" t="e">
        <f ca="true">+IF(AND(ISNUMBER(OFFSET('Hygiene Data'!$E$9,0,10*ROW('Hygiene Data'!E70))),'Data Summary'!DT76="Yes"),OFFSET('Hygiene Data'!$E$9,0,10*ROW('Hygiene Data'!E70)),NA())</f>
        <v>#N/A</v>
      </c>
      <c r="BF76" s="73" t="e">
        <f ca="true">+IF(AND(ISNUMBER(OFFSET('Hygiene Data'!$F$5,0,10*ROW('Hygiene Data'!F70))),'Data Summary'!DU76="Yes"),OFFSET('Hygiene Data'!$F$5,0,10*ROW('Hygiene Data'!F70)),NA())</f>
        <v>#N/A</v>
      </c>
      <c r="BG76" s="73" t="e">
        <f ca="true">+IF(AND(ISNUMBER(OFFSET('Hygiene Data'!$F$7,0,10*ROW('Hygiene Data'!F70))),'Data Summary'!DV76="Yes"),OFFSET('Hygiene Data'!$F$7,0,10*ROW('Hygiene Data'!F70)),NA())</f>
        <v>#N/A</v>
      </c>
      <c r="BH76" s="73" t="e">
        <f ca="true">+IF(AND(ISNUMBER(OFFSET('Hygiene Data'!$F$9,0,10*ROW('Hygiene Data'!F70))),'Data Summary'!DW76="Yes"),OFFSET('Hygiene Data'!$F$9,0,10*ROW('Hygiene Data'!F70)),NA())</f>
        <v>#N/A</v>
      </c>
      <c r="BI76" s="73" t="e">
        <f ca="true">+IF(AND(ISNUMBER(OFFSET('Hygiene Data'!$G$5,0,10*ROW('Hygiene Data'!G70))),'Data Summary'!DX76="Yes"),OFFSET('Hygiene Data'!$G$5,0,10*ROW('Hygiene Data'!G70)),NA())</f>
        <v>#N/A</v>
      </c>
      <c r="BJ76" s="73" t="e">
        <f ca="true">+IF(AND(ISNUMBER(OFFSET('Hygiene Data'!$G$7,0,10*ROW('Hygiene Data'!G70))),'Data Summary'!DY76="Yes"),OFFSET('Hygiene Data'!$G$7,0,10*ROW('Hygiene Data'!G70)),NA())</f>
        <v>#N/A</v>
      </c>
      <c r="BK76" s="73" t="e">
        <f ca="true">+IF(AND(ISNUMBER(OFFSET('Hygiene Data'!$G$9,0,10*ROW('Hygiene Data'!G70))),'Data Summary'!DZ76="Yes"),OFFSET('Hygiene Data'!$G$9,0,10*ROW('Hygiene Data'!G70)),NA())</f>
        <v>#N/A</v>
      </c>
      <c r="BL76" s="73" t="e">
        <f ca="true">+IF(AND(ISNUMBER(OFFSET('Hygiene Data'!$H$5,0,10*ROW('Hygiene Data'!H70))),'Data Summary'!EA76="Yes"),OFFSET('Hygiene Data'!$H$5,0,10*ROW('Hygiene Data'!H70)),NA())</f>
        <v>#N/A</v>
      </c>
      <c r="BM76" s="73" t="e">
        <f ca="true">+IF(AND(ISNUMBER(OFFSET('Hygiene Data'!$H$7,0,10*ROW('Hygiene Data'!H70))),'Data Summary'!EB76="Yes"),OFFSET('Hygiene Data'!$H$7,0,10*ROW('Hygiene Data'!H70)),NA())</f>
        <v>#N/A</v>
      </c>
      <c r="BN76" s="73" t="e">
        <f ca="true">+IF(AND(ISNUMBER(OFFSET('Hygiene Data'!$H$9,0,10*ROW('Hygiene Data'!H70))),'Data Summary'!EC76="Yes"),OFFSET('Hygiene Data'!$H$9,0,10*ROW('Hygiene Data'!H70)),NA())</f>
        <v>#N/A</v>
      </c>
      <c r="BO76" s="73" t="e">
        <f ca="true">+IF(AND(ISNUMBER(OFFSET('Hygiene Data'!$I$5,0,10*ROW('Hygiene Data'!I70))),'Data Summary'!ED76="Yes"),OFFSET('Hygiene Data'!$I$5,0,10*ROW('Hygiene Data'!I70)),NA())</f>
        <v>#N/A</v>
      </c>
      <c r="BP76" s="73" t="e">
        <f ca="true">+IF(AND(ISNUMBER(OFFSET('Hygiene Data'!$I$7,0,10*ROW('Hygiene Data'!I70))),'Data Summary'!EE76="Yes"),OFFSET('Hygiene Data'!$I$7,0,10*ROW('Hygiene Data'!I70)),NA())</f>
        <v>#N/A</v>
      </c>
      <c r="BQ76" s="73" t="e">
        <f ca="true">+IF(AND(ISNUMBER(OFFSET('Hygiene Data'!$I$9,0,10*ROW('Hygiene Data'!I70))),'Data Summary'!EF76="Yes"),OFFSET('Hygiene Data'!$I$9,0,10*ROW('Hygiene Data'!I70)),NA())</f>
        <v>#N/A</v>
      </c>
    </row>
    <row xmlns:x14ac="http://schemas.microsoft.com/office/spreadsheetml/2009/9/ac" r="77" x14ac:dyDescent="0.2">
      <c r="A77" s="294" t="e">
        <f ca="true">+RIGHT('Data Summary'!A77,LEN('Data Summary'!A77)-9)</f>
        <v>#VALUE!</v>
      </c>
      <c r="B77" s="28" t="str">
        <f ca="true">+IF(ISTEXT('Data Summary'!B77),'Data Summary'!B77,"")</f>
        <v/>
      </c>
      <c r="C77" s="293" t="e">
        <f ca="true">+VALUE('Data Summary'!C77)</f>
        <v>#VALUE!</v>
      </c>
      <c r="D77" s="71" t="e">
        <f ca="true">+IF(AND(ISNUMBER(OFFSET('Water Data'!$D$4,0,10*ROW('Water Data'!D71))),'Data Summary'!BS77="Yes"),100-OFFSET('Water Data'!$D$4,0,10*ROW('Water Data'!D71)),NA())</f>
        <v>#N/A</v>
      </c>
      <c r="E77" s="71" t="e">
        <f ca="true">+IF(AND(ISNUMBER(OFFSET('Water Data'!$D$6,0,10*ROW('Water Data'!D71))),'Data Summary'!BT77="Yes"),OFFSET('Water Data'!$D$6,0,10*ROW('Water Data'!D71)),NA())</f>
        <v>#N/A</v>
      </c>
      <c r="F77" s="71" t="e">
        <f ca="true">+IF(AND(ISNUMBER(OFFSET('Water Data'!$D$9,0,10*ROW('Water Data'!D71))),'Data Summary'!BU77="Yes"),OFFSET('Water Data'!$D$9,0,10*ROW('Water Data'!D71)),NA())</f>
        <v>#N/A</v>
      </c>
      <c r="G77" s="71" t="e">
        <f ca="true">+IF(AND(ISNUMBER(OFFSET('Water Data'!$E$4,0,10*ROW('Water Data'!E71))),'Data Summary'!BV77="Yes"),100-OFFSET('Water Data'!$E$4,0,10*ROW('Water Data'!E71)),NA())</f>
        <v>#N/A</v>
      </c>
      <c r="H77" s="71" t="e">
        <f ca="true">+IF(AND(ISNUMBER(OFFSET('Water Data'!$E$6,0,10*ROW('Water Data'!E71))),'Data Summary'!BW77="Yes"),OFFSET('Water Data'!$E$6,0,10*ROW('Water Data'!E71)),NA())</f>
        <v>#N/A</v>
      </c>
      <c r="I77" s="71" t="e">
        <f ca="true">+IF(AND(ISNUMBER(OFFSET('Water Data'!$E$9,0,10*ROW('Water Data'!E71))),'Data Summary'!BX77="Yes"),OFFSET('Water Data'!$E$9,0,10*ROW('Water Data'!E71)),NA())</f>
        <v>#N/A</v>
      </c>
      <c r="J77" s="71" t="e">
        <f ca="true">+IF(AND(ISNUMBER(OFFSET('Water Data'!$F$4,0,10*ROW('Water Data'!F71))),'Data Summary'!BY77="Yes"),100-OFFSET('Water Data'!$F$4,0,10*ROW('Water Data'!F71)),NA())</f>
        <v>#N/A</v>
      </c>
      <c r="K77" s="71" t="e">
        <f ca="true">+IF(AND(ISNUMBER(OFFSET('Water Data'!$F$6,0,10*ROW('Water Data'!F71))),'Data Summary'!BZ77="Yes"),OFFSET('Water Data'!$F$6,0,10*ROW('Water Data'!F71)),NA())</f>
        <v>#N/A</v>
      </c>
      <c r="L77" s="71" t="e">
        <f ca="true">+IF(AND(ISNUMBER(OFFSET('Water Data'!$F$9,0,10*ROW('Water Data'!F71))),'Data Summary'!CA77="Yes"),OFFSET('Water Data'!$F$9,0,10*ROW('Water Data'!F71)),NA())</f>
        <v>#N/A</v>
      </c>
      <c r="M77" s="71" t="e">
        <f ca="true">+IF(AND(ISNUMBER(OFFSET('Water Data'!$G$4,0,10*ROW('Water Data'!G71))),'Data Summary'!CB77="Yes"),100-OFFSET('Water Data'!$G$4,0,10*ROW('Water Data'!G71)),NA())</f>
        <v>#N/A</v>
      </c>
      <c r="N77" s="71" t="e">
        <f ca="true">+IF(AND(ISNUMBER(OFFSET('Water Data'!$G$6,0,10*ROW('Water Data'!G71))),'Data Summary'!CC77="Yes"),OFFSET('Water Data'!$G$6,0,10*ROW('Water Data'!G71)),NA())</f>
        <v>#N/A</v>
      </c>
      <c r="O77" s="71" t="e">
        <f ca="true">+IF(AND(ISNUMBER(OFFSET('Water Data'!$G$9,0,10*ROW('Water Data'!G71))),'Data Summary'!CD77="Yes"),OFFSET('Water Data'!$G$9,0,10*ROW('Water Data'!G71)),NA())</f>
        <v>#N/A</v>
      </c>
      <c r="P77" s="71" t="e">
        <f ca="true">+IF(AND(ISNUMBER(OFFSET('Water Data'!$H$4,0,10*ROW('Water Data'!H71))),'Data Summary'!CE77="Yes"),100-OFFSET('Water Data'!$H$4,0,10*ROW('Water Data'!H71)),NA())</f>
        <v>#N/A</v>
      </c>
      <c r="Q77" s="71" t="e">
        <f ca="true">+IF(AND(ISNUMBER(OFFSET('Water Data'!$H$6,0,10*ROW('Water Data'!H71))),'Data Summary'!CF77="Yes"),OFFSET('Water Data'!$H$6,0,10*ROW('Water Data'!H71)),NA())</f>
        <v>#N/A</v>
      </c>
      <c r="R77" s="71" t="e">
        <f ca="true">+IF(AND(ISNUMBER(OFFSET('Water Data'!$H$9,0,10*ROW('Water Data'!H71))),'Data Summary'!CG77="Yes"),OFFSET('Water Data'!$H$9,0,10*ROW('Water Data'!H71)),NA())</f>
        <v>#N/A</v>
      </c>
      <c r="S77" s="71" t="e">
        <f ca="true">+IF(AND(ISNUMBER(OFFSET('Water Data'!$I$4,0,10*ROW('Water Data'!I71))),'Data Summary'!CH77="Yes"),100-OFFSET('Water Data'!$I$4,0,10*ROW('Water Data'!I71)),NA())</f>
        <v>#N/A</v>
      </c>
      <c r="T77" s="71" t="e">
        <f ca="true">+IF(AND(ISNUMBER(OFFSET('Water Data'!$I$6,0,10*ROW('Water Data'!I71))),'Data Summary'!CI77="Yes"),OFFSET('Water Data'!$I$6,0,10*ROW('Water Data'!I71)),NA())</f>
        <v>#N/A</v>
      </c>
      <c r="U77" s="71" t="e">
        <f ca="true">+IF(AND(ISNUMBER(OFFSET('Water Data'!$I$9,0,10*ROW('Water Data'!I71))),'Data Summary'!CJ77="Yes"),OFFSET('Water Data'!$I$9,0,10*ROW('Water Data'!I71)),NA())</f>
        <v>#N/A</v>
      </c>
      <c r="V77" s="72" t="e">
        <f ca="true">+IF(AND(ISNUMBER(OFFSET('Sanitation Data'!$D$4,0,10*ROW('Sanitation Data'!D71))),'Data Summary'!CK77="Yes"),100-OFFSET('Sanitation Data'!$D$4,0,10*ROW('Sanitation Data'!D71)),NA())</f>
        <v>#N/A</v>
      </c>
      <c r="W77" s="72" t="e">
        <f ca="true">+IF(AND(ISNUMBER(OFFSET('Sanitation Data'!$D$6,0,10*ROW('Sanitation Data'!D71))),'Data Summary'!CL77="Yes"),OFFSET('Sanitation Data'!$D$6,0,10*ROW('Sanitation Data'!D71)),NA())</f>
        <v>#N/A</v>
      </c>
      <c r="X77" s="72" t="e">
        <f ca="true">+IF(AND(ISNUMBER(OFFSET('Sanitation Data'!$D$10,0,10*ROW('Sanitation Data'!D71))),'Data Summary'!CM77="Yes"),OFFSET('Sanitation Data'!$D$10,0,10*ROW('Sanitation Data'!D71)),NA())</f>
        <v>#N/A</v>
      </c>
      <c r="Y77" s="72" t="e">
        <f ca="true">+IF(AND(ISNUMBER(OFFSET('Sanitation Data'!$D$11,0,10*ROW('Sanitation Data'!D71))),'Data Summary'!CN77="Yes"),OFFSET('Sanitation Data'!$D$11,0,10*ROW('Sanitation Data'!D71)),NA())</f>
        <v>#N/A</v>
      </c>
      <c r="Z77" s="72" t="e">
        <f ca="true">+IF(AND(ISNUMBER(OFFSET('Sanitation Data'!$D$12,0,10*ROW('Sanitation Data'!D71))),'Data Summary'!CO77="Yes"),OFFSET('Sanitation Data'!$D$12,0,10*ROW('Sanitation Data'!D71)),NA())</f>
        <v>#N/A</v>
      </c>
      <c r="AA77" s="72" t="e">
        <f ca="true">+IF(AND(ISNUMBER(OFFSET('Sanitation Data'!$E$4,0,10*ROW('Sanitation Data'!E71))),'Data Summary'!CP77="Yes"),100-OFFSET('Sanitation Data'!$E$4,0,10*ROW('Sanitation Data'!E71)),NA())</f>
        <v>#N/A</v>
      </c>
      <c r="AB77" s="72" t="e">
        <f ca="true">+IF(AND(ISNUMBER(OFFSET('Sanitation Data'!$E$6,0,10*ROW('Sanitation Data'!E71))),'Data Summary'!CQ77="Yes"),OFFSET('Sanitation Data'!$E$6,0,10*ROW('Sanitation Data'!E71)),NA())</f>
        <v>#N/A</v>
      </c>
      <c r="AC77" s="72" t="e">
        <f ca="true">+IF(AND(ISNUMBER(OFFSET('Sanitation Data'!$E$10,0,10*ROW('Sanitation Data'!E71))),'Data Summary'!CR77="Yes"),OFFSET('Sanitation Data'!$E$10,0,10*ROW('Sanitation Data'!E71)),NA())</f>
        <v>#N/A</v>
      </c>
      <c r="AD77" s="72" t="e">
        <f ca="true">+IF(AND(ISNUMBER(OFFSET('Sanitation Data'!$E$11,0,10*ROW('Sanitation Data'!E71))),'Data Summary'!CS77="Yes"),OFFSET('Sanitation Data'!$E$11,0,10*ROW('Sanitation Data'!E71)),NA())</f>
        <v>#N/A</v>
      </c>
      <c r="AE77" s="72" t="e">
        <f ca="true">+IF(AND(ISNUMBER(OFFSET('Sanitation Data'!$E$12,0,10*ROW('Sanitation Data'!E71))),'Data Summary'!CT77="Yes"),OFFSET('Sanitation Data'!$E$12,0,10*ROW('Sanitation Data'!E71)),NA())</f>
        <v>#N/A</v>
      </c>
      <c r="AF77" s="72" t="e">
        <f ca="true">+IF(AND(ISNUMBER(OFFSET('Sanitation Data'!$F$4,0,10*ROW('Sanitation Data'!F71))),'Data Summary'!CU77="Yes"),100-OFFSET('Sanitation Data'!$F$4,0,10*ROW('Sanitation Data'!F71)),NA())</f>
        <v>#N/A</v>
      </c>
      <c r="AG77" s="72" t="e">
        <f ca="true">+IF(AND(ISNUMBER(OFFSET('Sanitation Data'!$F$6,0,10*ROW('Sanitation Data'!F71))),'Data Summary'!CV77="Yes"),OFFSET('Sanitation Data'!$F$6,0,10*ROW('Sanitation Data'!F71)),NA())</f>
        <v>#N/A</v>
      </c>
      <c r="AH77" s="72" t="e">
        <f ca="true">+IF(AND(ISNUMBER(OFFSET('Sanitation Data'!$F$10,0,10*ROW('Sanitation Data'!F71))),'Data Summary'!CW77="Yes"),OFFSET('Sanitation Data'!$F$10,0,10*ROW('Sanitation Data'!F71)),NA())</f>
        <v>#N/A</v>
      </c>
      <c r="AI77" s="72" t="e">
        <f ca="true">+IF(AND(ISNUMBER(OFFSET('Sanitation Data'!$F$11,0,10*ROW('Sanitation Data'!F71))),'Data Summary'!CX77="Yes"),OFFSET('Sanitation Data'!$F$11,0,10*ROW('Sanitation Data'!F71)),NA())</f>
        <v>#N/A</v>
      </c>
      <c r="AJ77" s="72" t="e">
        <f ca="true">+IF(AND(ISNUMBER(OFFSET('Sanitation Data'!$F$12,0,10*ROW('Sanitation Data'!F71))),'Data Summary'!CY77="Yes"),OFFSET('Sanitation Data'!$F$12,0,10*ROW('Sanitation Data'!F71)),NA())</f>
        <v>#N/A</v>
      </c>
      <c r="AK77" s="72" t="e">
        <f ca="true">+IF(AND(ISNUMBER(OFFSET('Sanitation Data'!$G$4,0,10*ROW('Sanitation Data'!G71))),'Data Summary'!CZ77="Yes"),100-OFFSET('Sanitation Data'!$G$4,0,10*ROW('Sanitation Data'!G71)),NA())</f>
        <v>#N/A</v>
      </c>
      <c r="AL77" s="72" t="e">
        <f ca="true">+IF(AND(ISNUMBER(OFFSET('Sanitation Data'!$G$6,0,10*ROW('Sanitation Data'!G71))),'Data Summary'!DA77="Yes"),OFFSET('Sanitation Data'!$G$6,0,10*ROW('Sanitation Data'!G71)),NA())</f>
        <v>#N/A</v>
      </c>
      <c r="AM77" s="72" t="e">
        <f ca="true">+IF(AND(ISNUMBER(OFFSET('Sanitation Data'!$G$10,0,10*ROW('Sanitation Data'!G71))),'Data Summary'!DB77="Yes"),OFFSET('Sanitation Data'!$G$10,0,10*ROW('Sanitation Data'!G71)),NA())</f>
        <v>#N/A</v>
      </c>
      <c r="AN77" s="72" t="e">
        <f ca="true">+IF(AND(ISNUMBER(OFFSET('Sanitation Data'!$G$11,0,10*ROW('Sanitation Data'!G71))),'Data Summary'!DC77="Yes"),OFFSET('Sanitation Data'!$G$11,0,10*ROW('Sanitation Data'!G71)),NA())</f>
        <v>#N/A</v>
      </c>
      <c r="AO77" s="72" t="e">
        <f ca="true">+IF(AND(ISNUMBER(OFFSET('Sanitation Data'!$G$12,0,10*ROW('Sanitation Data'!G71))),'Data Summary'!DD77="Yes"),OFFSET('Sanitation Data'!$G$12,0,10*ROW('Sanitation Data'!G71)),NA())</f>
        <v>#N/A</v>
      </c>
      <c r="AP77" s="72" t="e">
        <f ca="true">+IF(AND(ISNUMBER(OFFSET('Sanitation Data'!$H$4,0,10*ROW('Sanitation Data'!H71))),'Data Summary'!DE77="Yes"),100-OFFSET('Sanitation Data'!$H$4,0,10*ROW('Sanitation Data'!H71)),NA())</f>
        <v>#N/A</v>
      </c>
      <c r="AQ77" s="72" t="e">
        <f ca="true">+IF(AND(ISNUMBER(OFFSET('Sanitation Data'!$H$6,0,10*ROW('Sanitation Data'!H71))),'Data Summary'!DF77="Yes"),OFFSET('Sanitation Data'!$H$6,0,10*ROW('Sanitation Data'!H71)),NA())</f>
        <v>#N/A</v>
      </c>
      <c r="AR77" s="72" t="e">
        <f ca="true">+IF(AND(ISNUMBER(OFFSET('Sanitation Data'!$H$10,0,10*ROW('Sanitation Data'!H71))),'Data Summary'!DG77="Yes"),OFFSET('Sanitation Data'!$H$10,0,10*ROW('Sanitation Data'!H71)),NA())</f>
        <v>#N/A</v>
      </c>
      <c r="AS77" s="72" t="e">
        <f ca="true">+IF(AND(ISNUMBER(OFFSET('Sanitation Data'!$H$11,0,10*ROW('Sanitation Data'!H71))),'Data Summary'!DH77="Yes"),OFFSET('Sanitation Data'!$H$11,0,10*ROW('Sanitation Data'!H71)),NA())</f>
        <v>#N/A</v>
      </c>
      <c r="AT77" s="72" t="e">
        <f ca="true">+IF(AND(ISNUMBER(OFFSET('Sanitation Data'!$H$12,0,10*ROW('Sanitation Data'!H71))),'Data Summary'!DI77="Yes"),OFFSET('Sanitation Data'!$H$12,0,10*ROW('Sanitation Data'!H71)),NA())</f>
        <v>#N/A</v>
      </c>
      <c r="AU77" s="72" t="e">
        <f ca="true">+IF(AND(ISNUMBER(OFFSET('Sanitation Data'!$I$4,0,10*ROW('Sanitation Data'!I71))),'Data Summary'!DJ77="Yes"),100-OFFSET('Sanitation Data'!$I$4,0,10*ROW('Sanitation Data'!I71)),NA())</f>
        <v>#N/A</v>
      </c>
      <c r="AV77" s="72" t="e">
        <f ca="true">+IF(AND(ISNUMBER(OFFSET('Sanitation Data'!$I$6,0,10*ROW('Sanitation Data'!I71))),'Data Summary'!DK77="Yes"),OFFSET('Sanitation Data'!$I$6,0,10*ROW('Sanitation Data'!I71)),NA())</f>
        <v>#N/A</v>
      </c>
      <c r="AW77" s="72" t="e">
        <f ca="true">+IF(AND(ISNUMBER(OFFSET('Sanitation Data'!$I$10,0,10*ROW('Sanitation Data'!I71))),'Data Summary'!DL77="Yes"),OFFSET('Sanitation Data'!$I$10,0,10*ROW('Sanitation Data'!I71)),NA())</f>
        <v>#N/A</v>
      </c>
      <c r="AX77" s="72" t="e">
        <f ca="true">+IF(AND(ISNUMBER(OFFSET('Sanitation Data'!$I$11,0,10*ROW('Sanitation Data'!I71))),'Data Summary'!DM77="Yes"),OFFSET('Sanitation Data'!$I$11,0,10*ROW('Sanitation Data'!I71)),NA())</f>
        <v>#N/A</v>
      </c>
      <c r="AY77" s="72" t="e">
        <f ca="true">+IF(AND(ISNUMBER(OFFSET('Sanitation Data'!$I$12,0,10*ROW('Sanitation Data'!I71))),'Data Summary'!DN77="Yes"),OFFSET('Sanitation Data'!$I$12,0,10*ROW('Sanitation Data'!I71)),NA())</f>
        <v>#N/A</v>
      </c>
      <c r="AZ77" s="73" t="e">
        <f ca="true">+IF(AND(ISNUMBER(OFFSET('Hygiene Data'!$D$5,0,10*ROW('Hygiene Data'!D71))),'Data Summary'!DO77="Yes"),OFFSET('Hygiene Data'!$D$5,0,10*ROW('Hygiene Data'!D71)),NA())</f>
        <v>#N/A</v>
      </c>
      <c r="BA77" s="73" t="e">
        <f ca="true">+IF(AND(ISNUMBER(OFFSET('Hygiene Data'!$D$7,0,10*ROW('Hygiene Data'!D71))),'Data Summary'!DP77="Yes"),OFFSET('Hygiene Data'!$D$7,0,10*ROW('Hygiene Data'!D71)),NA())</f>
        <v>#N/A</v>
      </c>
      <c r="BB77" s="73" t="e">
        <f ca="true">+IF(AND(ISNUMBER(OFFSET('Hygiene Data'!$D$9,0,10*ROW('Hygiene Data'!D71))),'Data Summary'!DQ77="Yes"),OFFSET('Hygiene Data'!$D$9,0,10*ROW('Hygiene Data'!D71)),NA())</f>
        <v>#N/A</v>
      </c>
      <c r="BC77" s="73" t="e">
        <f ca="true">+IF(AND(ISNUMBER(OFFSET('Hygiene Data'!$E$5,0,10*ROW('Hygiene Data'!E71))),'Data Summary'!DR77="Yes"),OFFSET('Hygiene Data'!$E$5,0,10*ROW('Hygiene Data'!E71)),NA())</f>
        <v>#N/A</v>
      </c>
      <c r="BD77" s="73" t="e">
        <f ca="true">+IF(AND(ISNUMBER(OFFSET('Hygiene Data'!$E$7,0,10*ROW('Hygiene Data'!E71))),'Data Summary'!DS77="Yes"),OFFSET('Hygiene Data'!$E$7,0,10*ROW('Hygiene Data'!E71)),NA())</f>
        <v>#N/A</v>
      </c>
      <c r="BE77" s="73" t="e">
        <f ca="true">+IF(AND(ISNUMBER(OFFSET('Hygiene Data'!$E$9,0,10*ROW('Hygiene Data'!E71))),'Data Summary'!DT77="Yes"),OFFSET('Hygiene Data'!$E$9,0,10*ROW('Hygiene Data'!E71)),NA())</f>
        <v>#N/A</v>
      </c>
      <c r="BF77" s="73" t="e">
        <f ca="true">+IF(AND(ISNUMBER(OFFSET('Hygiene Data'!$F$5,0,10*ROW('Hygiene Data'!F71))),'Data Summary'!DU77="Yes"),OFFSET('Hygiene Data'!$F$5,0,10*ROW('Hygiene Data'!F71)),NA())</f>
        <v>#N/A</v>
      </c>
      <c r="BG77" s="73" t="e">
        <f ca="true">+IF(AND(ISNUMBER(OFFSET('Hygiene Data'!$F$7,0,10*ROW('Hygiene Data'!F71))),'Data Summary'!DV77="Yes"),OFFSET('Hygiene Data'!$F$7,0,10*ROW('Hygiene Data'!F71)),NA())</f>
        <v>#N/A</v>
      </c>
      <c r="BH77" s="73" t="e">
        <f ca="true">+IF(AND(ISNUMBER(OFFSET('Hygiene Data'!$F$9,0,10*ROW('Hygiene Data'!F71))),'Data Summary'!DW77="Yes"),OFFSET('Hygiene Data'!$F$9,0,10*ROW('Hygiene Data'!F71)),NA())</f>
        <v>#N/A</v>
      </c>
      <c r="BI77" s="73" t="e">
        <f ca="true">+IF(AND(ISNUMBER(OFFSET('Hygiene Data'!$G$5,0,10*ROW('Hygiene Data'!G71))),'Data Summary'!DX77="Yes"),OFFSET('Hygiene Data'!$G$5,0,10*ROW('Hygiene Data'!G71)),NA())</f>
        <v>#N/A</v>
      </c>
      <c r="BJ77" s="73" t="e">
        <f ca="true">+IF(AND(ISNUMBER(OFFSET('Hygiene Data'!$G$7,0,10*ROW('Hygiene Data'!G71))),'Data Summary'!DY77="Yes"),OFFSET('Hygiene Data'!$G$7,0,10*ROW('Hygiene Data'!G71)),NA())</f>
        <v>#N/A</v>
      </c>
      <c r="BK77" s="73" t="e">
        <f ca="true">+IF(AND(ISNUMBER(OFFSET('Hygiene Data'!$G$9,0,10*ROW('Hygiene Data'!G71))),'Data Summary'!DZ77="Yes"),OFFSET('Hygiene Data'!$G$9,0,10*ROW('Hygiene Data'!G71)),NA())</f>
        <v>#N/A</v>
      </c>
      <c r="BL77" s="73" t="e">
        <f ca="true">+IF(AND(ISNUMBER(OFFSET('Hygiene Data'!$H$5,0,10*ROW('Hygiene Data'!H71))),'Data Summary'!EA77="Yes"),OFFSET('Hygiene Data'!$H$5,0,10*ROW('Hygiene Data'!H71)),NA())</f>
        <v>#N/A</v>
      </c>
      <c r="BM77" s="73" t="e">
        <f ca="true">+IF(AND(ISNUMBER(OFFSET('Hygiene Data'!$H$7,0,10*ROW('Hygiene Data'!H71))),'Data Summary'!EB77="Yes"),OFFSET('Hygiene Data'!$H$7,0,10*ROW('Hygiene Data'!H71)),NA())</f>
        <v>#N/A</v>
      </c>
      <c r="BN77" s="73" t="e">
        <f ca="true">+IF(AND(ISNUMBER(OFFSET('Hygiene Data'!$H$9,0,10*ROW('Hygiene Data'!H71))),'Data Summary'!EC77="Yes"),OFFSET('Hygiene Data'!$H$9,0,10*ROW('Hygiene Data'!H71)),NA())</f>
        <v>#N/A</v>
      </c>
      <c r="BO77" s="73" t="e">
        <f ca="true">+IF(AND(ISNUMBER(OFFSET('Hygiene Data'!$I$5,0,10*ROW('Hygiene Data'!I71))),'Data Summary'!ED77="Yes"),OFFSET('Hygiene Data'!$I$5,0,10*ROW('Hygiene Data'!I71)),NA())</f>
        <v>#N/A</v>
      </c>
      <c r="BP77" s="73" t="e">
        <f ca="true">+IF(AND(ISNUMBER(OFFSET('Hygiene Data'!$I$7,0,10*ROW('Hygiene Data'!I71))),'Data Summary'!EE77="Yes"),OFFSET('Hygiene Data'!$I$7,0,10*ROW('Hygiene Data'!I71)),NA())</f>
        <v>#N/A</v>
      </c>
      <c r="BQ77" s="73" t="e">
        <f ca="true">+IF(AND(ISNUMBER(OFFSET('Hygiene Data'!$I$9,0,10*ROW('Hygiene Data'!I71))),'Data Summary'!EF77="Yes"),OFFSET('Hygiene Data'!$I$9,0,10*ROW('Hygiene Data'!I71)),NA())</f>
        <v>#N/A</v>
      </c>
    </row>
    <row xmlns:x14ac="http://schemas.microsoft.com/office/spreadsheetml/2009/9/ac" r="78" x14ac:dyDescent="0.2">
      <c r="A78" s="294" t="e">
        <f ca="true">+RIGHT('Data Summary'!A78,LEN('Data Summary'!A78)-9)</f>
        <v>#VALUE!</v>
      </c>
      <c r="B78" s="28" t="str">
        <f ca="true">+IF(ISTEXT('Data Summary'!B78),'Data Summary'!B78,"")</f>
        <v/>
      </c>
      <c r="C78" s="293" t="e">
        <f ca="true">+VALUE('Data Summary'!C78)</f>
        <v>#VALUE!</v>
      </c>
      <c r="D78" s="71" t="e">
        <f ca="true">+IF(AND(ISNUMBER(OFFSET('Water Data'!$D$4,0,10*ROW('Water Data'!D72))),'Data Summary'!BS78="Yes"),100-OFFSET('Water Data'!$D$4,0,10*ROW('Water Data'!D72)),NA())</f>
        <v>#N/A</v>
      </c>
      <c r="E78" s="71" t="e">
        <f ca="true">+IF(AND(ISNUMBER(OFFSET('Water Data'!$D$6,0,10*ROW('Water Data'!D72))),'Data Summary'!BT78="Yes"),OFFSET('Water Data'!$D$6,0,10*ROW('Water Data'!D72)),NA())</f>
        <v>#N/A</v>
      </c>
      <c r="F78" s="71" t="e">
        <f ca="true">+IF(AND(ISNUMBER(OFFSET('Water Data'!$D$9,0,10*ROW('Water Data'!D72))),'Data Summary'!BU78="Yes"),OFFSET('Water Data'!$D$9,0,10*ROW('Water Data'!D72)),NA())</f>
        <v>#N/A</v>
      </c>
      <c r="G78" s="71" t="e">
        <f ca="true">+IF(AND(ISNUMBER(OFFSET('Water Data'!$E$4,0,10*ROW('Water Data'!E72))),'Data Summary'!BV78="Yes"),100-OFFSET('Water Data'!$E$4,0,10*ROW('Water Data'!E72)),NA())</f>
        <v>#N/A</v>
      </c>
      <c r="H78" s="71" t="e">
        <f ca="true">+IF(AND(ISNUMBER(OFFSET('Water Data'!$E$6,0,10*ROW('Water Data'!E72))),'Data Summary'!BW78="Yes"),OFFSET('Water Data'!$E$6,0,10*ROW('Water Data'!E72)),NA())</f>
        <v>#N/A</v>
      </c>
      <c r="I78" s="71" t="e">
        <f ca="true">+IF(AND(ISNUMBER(OFFSET('Water Data'!$E$9,0,10*ROW('Water Data'!E72))),'Data Summary'!BX78="Yes"),OFFSET('Water Data'!$E$9,0,10*ROW('Water Data'!E72)),NA())</f>
        <v>#N/A</v>
      </c>
      <c r="J78" s="71" t="e">
        <f ca="true">+IF(AND(ISNUMBER(OFFSET('Water Data'!$F$4,0,10*ROW('Water Data'!F72))),'Data Summary'!BY78="Yes"),100-OFFSET('Water Data'!$F$4,0,10*ROW('Water Data'!F72)),NA())</f>
        <v>#N/A</v>
      </c>
      <c r="K78" s="71" t="e">
        <f ca="true">+IF(AND(ISNUMBER(OFFSET('Water Data'!$F$6,0,10*ROW('Water Data'!F72))),'Data Summary'!BZ78="Yes"),OFFSET('Water Data'!$F$6,0,10*ROW('Water Data'!F72)),NA())</f>
        <v>#N/A</v>
      </c>
      <c r="L78" s="71" t="e">
        <f ca="true">+IF(AND(ISNUMBER(OFFSET('Water Data'!$F$9,0,10*ROW('Water Data'!F72))),'Data Summary'!CA78="Yes"),OFFSET('Water Data'!$F$9,0,10*ROW('Water Data'!F72)),NA())</f>
        <v>#N/A</v>
      </c>
      <c r="M78" s="71" t="e">
        <f ca="true">+IF(AND(ISNUMBER(OFFSET('Water Data'!$G$4,0,10*ROW('Water Data'!G72))),'Data Summary'!CB78="Yes"),100-OFFSET('Water Data'!$G$4,0,10*ROW('Water Data'!G72)),NA())</f>
        <v>#N/A</v>
      </c>
      <c r="N78" s="71" t="e">
        <f ca="true">+IF(AND(ISNUMBER(OFFSET('Water Data'!$G$6,0,10*ROW('Water Data'!G72))),'Data Summary'!CC78="Yes"),OFFSET('Water Data'!$G$6,0,10*ROW('Water Data'!G72)),NA())</f>
        <v>#N/A</v>
      </c>
      <c r="O78" s="71" t="e">
        <f ca="true">+IF(AND(ISNUMBER(OFFSET('Water Data'!$G$9,0,10*ROW('Water Data'!G72))),'Data Summary'!CD78="Yes"),OFFSET('Water Data'!$G$9,0,10*ROW('Water Data'!G72)),NA())</f>
        <v>#N/A</v>
      </c>
      <c r="P78" s="71" t="e">
        <f ca="true">+IF(AND(ISNUMBER(OFFSET('Water Data'!$H$4,0,10*ROW('Water Data'!H72))),'Data Summary'!CE78="Yes"),100-OFFSET('Water Data'!$H$4,0,10*ROW('Water Data'!H72)),NA())</f>
        <v>#N/A</v>
      </c>
      <c r="Q78" s="71" t="e">
        <f ca="true">+IF(AND(ISNUMBER(OFFSET('Water Data'!$H$6,0,10*ROW('Water Data'!H72))),'Data Summary'!CF78="Yes"),OFFSET('Water Data'!$H$6,0,10*ROW('Water Data'!H72)),NA())</f>
        <v>#N/A</v>
      </c>
      <c r="R78" s="71" t="e">
        <f ca="true">+IF(AND(ISNUMBER(OFFSET('Water Data'!$H$9,0,10*ROW('Water Data'!H72))),'Data Summary'!CG78="Yes"),OFFSET('Water Data'!$H$9,0,10*ROW('Water Data'!H72)),NA())</f>
        <v>#N/A</v>
      </c>
      <c r="S78" s="71" t="e">
        <f ca="true">+IF(AND(ISNUMBER(OFFSET('Water Data'!$I$4,0,10*ROW('Water Data'!I72))),'Data Summary'!CH78="Yes"),100-OFFSET('Water Data'!$I$4,0,10*ROW('Water Data'!I72)),NA())</f>
        <v>#N/A</v>
      </c>
      <c r="T78" s="71" t="e">
        <f ca="true">+IF(AND(ISNUMBER(OFFSET('Water Data'!$I$6,0,10*ROW('Water Data'!I72))),'Data Summary'!CI78="Yes"),OFFSET('Water Data'!$I$6,0,10*ROW('Water Data'!I72)),NA())</f>
        <v>#N/A</v>
      </c>
      <c r="U78" s="71" t="e">
        <f ca="true">+IF(AND(ISNUMBER(OFFSET('Water Data'!$I$9,0,10*ROW('Water Data'!I72))),'Data Summary'!CJ78="Yes"),OFFSET('Water Data'!$I$9,0,10*ROW('Water Data'!I72)),NA())</f>
        <v>#N/A</v>
      </c>
      <c r="V78" s="72" t="e">
        <f ca="true">+IF(AND(ISNUMBER(OFFSET('Sanitation Data'!$D$4,0,10*ROW('Sanitation Data'!D72))),'Data Summary'!CK78="Yes"),100-OFFSET('Sanitation Data'!$D$4,0,10*ROW('Sanitation Data'!D72)),NA())</f>
        <v>#N/A</v>
      </c>
      <c r="W78" s="72" t="e">
        <f ca="true">+IF(AND(ISNUMBER(OFFSET('Sanitation Data'!$D$6,0,10*ROW('Sanitation Data'!D72))),'Data Summary'!CL78="Yes"),OFFSET('Sanitation Data'!$D$6,0,10*ROW('Sanitation Data'!D72)),NA())</f>
        <v>#N/A</v>
      </c>
      <c r="X78" s="72" t="e">
        <f ca="true">+IF(AND(ISNUMBER(OFFSET('Sanitation Data'!$D$10,0,10*ROW('Sanitation Data'!D72))),'Data Summary'!CM78="Yes"),OFFSET('Sanitation Data'!$D$10,0,10*ROW('Sanitation Data'!D72)),NA())</f>
        <v>#N/A</v>
      </c>
      <c r="Y78" s="72" t="e">
        <f ca="true">+IF(AND(ISNUMBER(OFFSET('Sanitation Data'!$D$11,0,10*ROW('Sanitation Data'!D72))),'Data Summary'!CN78="Yes"),OFFSET('Sanitation Data'!$D$11,0,10*ROW('Sanitation Data'!D72)),NA())</f>
        <v>#N/A</v>
      </c>
      <c r="Z78" s="72" t="e">
        <f ca="true">+IF(AND(ISNUMBER(OFFSET('Sanitation Data'!$D$12,0,10*ROW('Sanitation Data'!D72))),'Data Summary'!CO78="Yes"),OFFSET('Sanitation Data'!$D$12,0,10*ROW('Sanitation Data'!D72)),NA())</f>
        <v>#N/A</v>
      </c>
      <c r="AA78" s="72" t="e">
        <f ca="true">+IF(AND(ISNUMBER(OFFSET('Sanitation Data'!$E$4,0,10*ROW('Sanitation Data'!E72))),'Data Summary'!CP78="Yes"),100-OFFSET('Sanitation Data'!$E$4,0,10*ROW('Sanitation Data'!E72)),NA())</f>
        <v>#N/A</v>
      </c>
      <c r="AB78" s="72" t="e">
        <f ca="true">+IF(AND(ISNUMBER(OFFSET('Sanitation Data'!$E$6,0,10*ROW('Sanitation Data'!E72))),'Data Summary'!CQ78="Yes"),OFFSET('Sanitation Data'!$E$6,0,10*ROW('Sanitation Data'!E72)),NA())</f>
        <v>#N/A</v>
      </c>
      <c r="AC78" s="72" t="e">
        <f ca="true">+IF(AND(ISNUMBER(OFFSET('Sanitation Data'!$E$10,0,10*ROW('Sanitation Data'!E72))),'Data Summary'!CR78="Yes"),OFFSET('Sanitation Data'!$E$10,0,10*ROW('Sanitation Data'!E72)),NA())</f>
        <v>#N/A</v>
      </c>
      <c r="AD78" s="72" t="e">
        <f ca="true">+IF(AND(ISNUMBER(OFFSET('Sanitation Data'!$E$11,0,10*ROW('Sanitation Data'!E72))),'Data Summary'!CS78="Yes"),OFFSET('Sanitation Data'!$E$11,0,10*ROW('Sanitation Data'!E72)),NA())</f>
        <v>#N/A</v>
      </c>
      <c r="AE78" s="72" t="e">
        <f ca="true">+IF(AND(ISNUMBER(OFFSET('Sanitation Data'!$E$12,0,10*ROW('Sanitation Data'!E72))),'Data Summary'!CT78="Yes"),OFFSET('Sanitation Data'!$E$12,0,10*ROW('Sanitation Data'!E72)),NA())</f>
        <v>#N/A</v>
      </c>
      <c r="AF78" s="72" t="e">
        <f ca="true">+IF(AND(ISNUMBER(OFFSET('Sanitation Data'!$F$4,0,10*ROW('Sanitation Data'!F72))),'Data Summary'!CU78="Yes"),100-OFFSET('Sanitation Data'!$F$4,0,10*ROW('Sanitation Data'!F72)),NA())</f>
        <v>#N/A</v>
      </c>
      <c r="AG78" s="72" t="e">
        <f ca="true">+IF(AND(ISNUMBER(OFFSET('Sanitation Data'!$F$6,0,10*ROW('Sanitation Data'!F72))),'Data Summary'!CV78="Yes"),OFFSET('Sanitation Data'!$F$6,0,10*ROW('Sanitation Data'!F72)),NA())</f>
        <v>#N/A</v>
      </c>
      <c r="AH78" s="72" t="e">
        <f ca="true">+IF(AND(ISNUMBER(OFFSET('Sanitation Data'!$F$10,0,10*ROW('Sanitation Data'!F72))),'Data Summary'!CW78="Yes"),OFFSET('Sanitation Data'!$F$10,0,10*ROW('Sanitation Data'!F72)),NA())</f>
        <v>#N/A</v>
      </c>
      <c r="AI78" s="72" t="e">
        <f ca="true">+IF(AND(ISNUMBER(OFFSET('Sanitation Data'!$F$11,0,10*ROW('Sanitation Data'!F72))),'Data Summary'!CX78="Yes"),OFFSET('Sanitation Data'!$F$11,0,10*ROW('Sanitation Data'!F72)),NA())</f>
        <v>#N/A</v>
      </c>
      <c r="AJ78" s="72" t="e">
        <f ca="true">+IF(AND(ISNUMBER(OFFSET('Sanitation Data'!$F$12,0,10*ROW('Sanitation Data'!F72))),'Data Summary'!CY78="Yes"),OFFSET('Sanitation Data'!$F$12,0,10*ROW('Sanitation Data'!F72)),NA())</f>
        <v>#N/A</v>
      </c>
      <c r="AK78" s="72" t="e">
        <f ca="true">+IF(AND(ISNUMBER(OFFSET('Sanitation Data'!$G$4,0,10*ROW('Sanitation Data'!G72))),'Data Summary'!CZ78="Yes"),100-OFFSET('Sanitation Data'!$G$4,0,10*ROW('Sanitation Data'!G72)),NA())</f>
        <v>#N/A</v>
      </c>
      <c r="AL78" s="72" t="e">
        <f ca="true">+IF(AND(ISNUMBER(OFFSET('Sanitation Data'!$G$6,0,10*ROW('Sanitation Data'!G72))),'Data Summary'!DA78="Yes"),OFFSET('Sanitation Data'!$G$6,0,10*ROW('Sanitation Data'!G72)),NA())</f>
        <v>#N/A</v>
      </c>
      <c r="AM78" s="72" t="e">
        <f ca="true">+IF(AND(ISNUMBER(OFFSET('Sanitation Data'!$G$10,0,10*ROW('Sanitation Data'!G72))),'Data Summary'!DB78="Yes"),OFFSET('Sanitation Data'!$G$10,0,10*ROW('Sanitation Data'!G72)),NA())</f>
        <v>#N/A</v>
      </c>
      <c r="AN78" s="72" t="e">
        <f ca="true">+IF(AND(ISNUMBER(OFFSET('Sanitation Data'!$G$11,0,10*ROW('Sanitation Data'!G72))),'Data Summary'!DC78="Yes"),OFFSET('Sanitation Data'!$G$11,0,10*ROW('Sanitation Data'!G72)),NA())</f>
        <v>#N/A</v>
      </c>
      <c r="AO78" s="72" t="e">
        <f ca="true">+IF(AND(ISNUMBER(OFFSET('Sanitation Data'!$G$12,0,10*ROW('Sanitation Data'!G72))),'Data Summary'!DD78="Yes"),OFFSET('Sanitation Data'!$G$12,0,10*ROW('Sanitation Data'!G72)),NA())</f>
        <v>#N/A</v>
      </c>
      <c r="AP78" s="72" t="e">
        <f ca="true">+IF(AND(ISNUMBER(OFFSET('Sanitation Data'!$H$4,0,10*ROW('Sanitation Data'!H72))),'Data Summary'!DE78="Yes"),100-OFFSET('Sanitation Data'!$H$4,0,10*ROW('Sanitation Data'!H72)),NA())</f>
        <v>#N/A</v>
      </c>
      <c r="AQ78" s="72" t="e">
        <f ca="true">+IF(AND(ISNUMBER(OFFSET('Sanitation Data'!$H$6,0,10*ROW('Sanitation Data'!H72))),'Data Summary'!DF78="Yes"),OFFSET('Sanitation Data'!$H$6,0,10*ROW('Sanitation Data'!H72)),NA())</f>
        <v>#N/A</v>
      </c>
      <c r="AR78" s="72" t="e">
        <f ca="true">+IF(AND(ISNUMBER(OFFSET('Sanitation Data'!$H$10,0,10*ROW('Sanitation Data'!H72))),'Data Summary'!DG78="Yes"),OFFSET('Sanitation Data'!$H$10,0,10*ROW('Sanitation Data'!H72)),NA())</f>
        <v>#N/A</v>
      </c>
      <c r="AS78" s="72" t="e">
        <f ca="true">+IF(AND(ISNUMBER(OFFSET('Sanitation Data'!$H$11,0,10*ROW('Sanitation Data'!H72))),'Data Summary'!DH78="Yes"),OFFSET('Sanitation Data'!$H$11,0,10*ROW('Sanitation Data'!H72)),NA())</f>
        <v>#N/A</v>
      </c>
      <c r="AT78" s="72" t="e">
        <f ca="true">+IF(AND(ISNUMBER(OFFSET('Sanitation Data'!$H$12,0,10*ROW('Sanitation Data'!H72))),'Data Summary'!DI78="Yes"),OFFSET('Sanitation Data'!$H$12,0,10*ROW('Sanitation Data'!H72)),NA())</f>
        <v>#N/A</v>
      </c>
      <c r="AU78" s="72" t="e">
        <f ca="true">+IF(AND(ISNUMBER(OFFSET('Sanitation Data'!$I$4,0,10*ROW('Sanitation Data'!I72))),'Data Summary'!DJ78="Yes"),100-OFFSET('Sanitation Data'!$I$4,0,10*ROW('Sanitation Data'!I72)),NA())</f>
        <v>#N/A</v>
      </c>
      <c r="AV78" s="72" t="e">
        <f ca="true">+IF(AND(ISNUMBER(OFFSET('Sanitation Data'!$I$6,0,10*ROW('Sanitation Data'!I72))),'Data Summary'!DK78="Yes"),OFFSET('Sanitation Data'!$I$6,0,10*ROW('Sanitation Data'!I72)),NA())</f>
        <v>#N/A</v>
      </c>
      <c r="AW78" s="72" t="e">
        <f ca="true">+IF(AND(ISNUMBER(OFFSET('Sanitation Data'!$I$10,0,10*ROW('Sanitation Data'!I72))),'Data Summary'!DL78="Yes"),OFFSET('Sanitation Data'!$I$10,0,10*ROW('Sanitation Data'!I72)),NA())</f>
        <v>#N/A</v>
      </c>
      <c r="AX78" s="72" t="e">
        <f ca="true">+IF(AND(ISNUMBER(OFFSET('Sanitation Data'!$I$11,0,10*ROW('Sanitation Data'!I72))),'Data Summary'!DM78="Yes"),OFFSET('Sanitation Data'!$I$11,0,10*ROW('Sanitation Data'!I72)),NA())</f>
        <v>#N/A</v>
      </c>
      <c r="AY78" s="72" t="e">
        <f ca="true">+IF(AND(ISNUMBER(OFFSET('Sanitation Data'!$I$12,0,10*ROW('Sanitation Data'!I72))),'Data Summary'!DN78="Yes"),OFFSET('Sanitation Data'!$I$12,0,10*ROW('Sanitation Data'!I72)),NA())</f>
        <v>#N/A</v>
      </c>
      <c r="AZ78" s="73" t="e">
        <f ca="true">+IF(AND(ISNUMBER(OFFSET('Hygiene Data'!$D$5,0,10*ROW('Hygiene Data'!D72))),'Data Summary'!DO78="Yes"),OFFSET('Hygiene Data'!$D$5,0,10*ROW('Hygiene Data'!D72)),NA())</f>
        <v>#N/A</v>
      </c>
      <c r="BA78" s="73" t="e">
        <f ca="true">+IF(AND(ISNUMBER(OFFSET('Hygiene Data'!$D$7,0,10*ROW('Hygiene Data'!D72))),'Data Summary'!DP78="Yes"),OFFSET('Hygiene Data'!$D$7,0,10*ROW('Hygiene Data'!D72)),NA())</f>
        <v>#N/A</v>
      </c>
      <c r="BB78" s="73" t="e">
        <f ca="true">+IF(AND(ISNUMBER(OFFSET('Hygiene Data'!$D$9,0,10*ROW('Hygiene Data'!D72))),'Data Summary'!DQ78="Yes"),OFFSET('Hygiene Data'!$D$9,0,10*ROW('Hygiene Data'!D72)),NA())</f>
        <v>#N/A</v>
      </c>
      <c r="BC78" s="73" t="e">
        <f ca="true">+IF(AND(ISNUMBER(OFFSET('Hygiene Data'!$E$5,0,10*ROW('Hygiene Data'!E72))),'Data Summary'!DR78="Yes"),OFFSET('Hygiene Data'!$E$5,0,10*ROW('Hygiene Data'!E72)),NA())</f>
        <v>#N/A</v>
      </c>
      <c r="BD78" s="73" t="e">
        <f ca="true">+IF(AND(ISNUMBER(OFFSET('Hygiene Data'!$E$7,0,10*ROW('Hygiene Data'!E72))),'Data Summary'!DS78="Yes"),OFFSET('Hygiene Data'!$E$7,0,10*ROW('Hygiene Data'!E72)),NA())</f>
        <v>#N/A</v>
      </c>
      <c r="BE78" s="73" t="e">
        <f ca="true">+IF(AND(ISNUMBER(OFFSET('Hygiene Data'!$E$9,0,10*ROW('Hygiene Data'!E72))),'Data Summary'!DT78="Yes"),OFFSET('Hygiene Data'!$E$9,0,10*ROW('Hygiene Data'!E72)),NA())</f>
        <v>#N/A</v>
      </c>
      <c r="BF78" s="73" t="e">
        <f ca="true">+IF(AND(ISNUMBER(OFFSET('Hygiene Data'!$F$5,0,10*ROW('Hygiene Data'!F72))),'Data Summary'!DU78="Yes"),OFFSET('Hygiene Data'!$F$5,0,10*ROW('Hygiene Data'!F72)),NA())</f>
        <v>#N/A</v>
      </c>
      <c r="BG78" s="73" t="e">
        <f ca="true">+IF(AND(ISNUMBER(OFFSET('Hygiene Data'!$F$7,0,10*ROW('Hygiene Data'!F72))),'Data Summary'!DV78="Yes"),OFFSET('Hygiene Data'!$F$7,0,10*ROW('Hygiene Data'!F72)),NA())</f>
        <v>#N/A</v>
      </c>
      <c r="BH78" s="73" t="e">
        <f ca="true">+IF(AND(ISNUMBER(OFFSET('Hygiene Data'!$F$9,0,10*ROW('Hygiene Data'!F72))),'Data Summary'!DW78="Yes"),OFFSET('Hygiene Data'!$F$9,0,10*ROW('Hygiene Data'!F72)),NA())</f>
        <v>#N/A</v>
      </c>
      <c r="BI78" s="73" t="e">
        <f ca="true">+IF(AND(ISNUMBER(OFFSET('Hygiene Data'!$G$5,0,10*ROW('Hygiene Data'!G72))),'Data Summary'!DX78="Yes"),OFFSET('Hygiene Data'!$G$5,0,10*ROW('Hygiene Data'!G72)),NA())</f>
        <v>#N/A</v>
      </c>
      <c r="BJ78" s="73" t="e">
        <f ca="true">+IF(AND(ISNUMBER(OFFSET('Hygiene Data'!$G$7,0,10*ROW('Hygiene Data'!G72))),'Data Summary'!DY78="Yes"),OFFSET('Hygiene Data'!$G$7,0,10*ROW('Hygiene Data'!G72)),NA())</f>
        <v>#N/A</v>
      </c>
      <c r="BK78" s="73" t="e">
        <f ca="true">+IF(AND(ISNUMBER(OFFSET('Hygiene Data'!$G$9,0,10*ROW('Hygiene Data'!G72))),'Data Summary'!DZ78="Yes"),OFFSET('Hygiene Data'!$G$9,0,10*ROW('Hygiene Data'!G72)),NA())</f>
        <v>#N/A</v>
      </c>
      <c r="BL78" s="73" t="e">
        <f ca="true">+IF(AND(ISNUMBER(OFFSET('Hygiene Data'!$H$5,0,10*ROW('Hygiene Data'!H72))),'Data Summary'!EA78="Yes"),OFFSET('Hygiene Data'!$H$5,0,10*ROW('Hygiene Data'!H72)),NA())</f>
        <v>#N/A</v>
      </c>
      <c r="BM78" s="73" t="e">
        <f ca="true">+IF(AND(ISNUMBER(OFFSET('Hygiene Data'!$H$7,0,10*ROW('Hygiene Data'!H72))),'Data Summary'!EB78="Yes"),OFFSET('Hygiene Data'!$H$7,0,10*ROW('Hygiene Data'!H72)),NA())</f>
        <v>#N/A</v>
      </c>
      <c r="BN78" s="73" t="e">
        <f ca="true">+IF(AND(ISNUMBER(OFFSET('Hygiene Data'!$H$9,0,10*ROW('Hygiene Data'!H72))),'Data Summary'!EC78="Yes"),OFFSET('Hygiene Data'!$H$9,0,10*ROW('Hygiene Data'!H72)),NA())</f>
        <v>#N/A</v>
      </c>
      <c r="BO78" s="73" t="e">
        <f ca="true">+IF(AND(ISNUMBER(OFFSET('Hygiene Data'!$I$5,0,10*ROW('Hygiene Data'!I72))),'Data Summary'!ED78="Yes"),OFFSET('Hygiene Data'!$I$5,0,10*ROW('Hygiene Data'!I72)),NA())</f>
        <v>#N/A</v>
      </c>
      <c r="BP78" s="73" t="e">
        <f ca="true">+IF(AND(ISNUMBER(OFFSET('Hygiene Data'!$I$7,0,10*ROW('Hygiene Data'!I72))),'Data Summary'!EE78="Yes"),OFFSET('Hygiene Data'!$I$7,0,10*ROW('Hygiene Data'!I72)),NA())</f>
        <v>#N/A</v>
      </c>
      <c r="BQ78" s="73" t="e">
        <f ca="true">+IF(AND(ISNUMBER(OFFSET('Hygiene Data'!$I$9,0,10*ROW('Hygiene Data'!I72))),'Data Summary'!EF78="Yes"),OFFSET('Hygiene Data'!$I$9,0,10*ROW('Hygiene Data'!I72)),NA())</f>
        <v>#N/A</v>
      </c>
    </row>
    <row xmlns:x14ac="http://schemas.microsoft.com/office/spreadsheetml/2009/9/ac" r="79" x14ac:dyDescent="0.2">
      <c r="A79" s="294" t="e">
        <f ca="true">+RIGHT('Data Summary'!A79,LEN('Data Summary'!A79)-9)</f>
        <v>#VALUE!</v>
      </c>
      <c r="B79" s="28" t="str">
        <f ca="true">+IF(ISTEXT('Data Summary'!B79),'Data Summary'!B79,"")</f>
        <v/>
      </c>
      <c r="C79" s="293" t="e">
        <f ca="true">+VALUE('Data Summary'!C79)</f>
        <v>#VALUE!</v>
      </c>
      <c r="D79" s="71" t="e">
        <f ca="true">+IF(AND(ISNUMBER(OFFSET('Water Data'!$D$4,0,10*ROW('Water Data'!D73))),'Data Summary'!BS79="Yes"),100-OFFSET('Water Data'!$D$4,0,10*ROW('Water Data'!D73)),NA())</f>
        <v>#N/A</v>
      </c>
      <c r="E79" s="71" t="e">
        <f ca="true">+IF(AND(ISNUMBER(OFFSET('Water Data'!$D$6,0,10*ROW('Water Data'!D73))),'Data Summary'!BT79="Yes"),OFFSET('Water Data'!$D$6,0,10*ROW('Water Data'!D73)),NA())</f>
        <v>#N/A</v>
      </c>
      <c r="F79" s="71" t="e">
        <f ca="true">+IF(AND(ISNUMBER(OFFSET('Water Data'!$D$9,0,10*ROW('Water Data'!D73))),'Data Summary'!BU79="Yes"),OFFSET('Water Data'!$D$9,0,10*ROW('Water Data'!D73)),NA())</f>
        <v>#N/A</v>
      </c>
      <c r="G79" s="71" t="e">
        <f ca="true">+IF(AND(ISNUMBER(OFFSET('Water Data'!$E$4,0,10*ROW('Water Data'!E73))),'Data Summary'!BV79="Yes"),100-OFFSET('Water Data'!$E$4,0,10*ROW('Water Data'!E73)),NA())</f>
        <v>#N/A</v>
      </c>
      <c r="H79" s="71" t="e">
        <f ca="true">+IF(AND(ISNUMBER(OFFSET('Water Data'!$E$6,0,10*ROW('Water Data'!E73))),'Data Summary'!BW79="Yes"),OFFSET('Water Data'!$E$6,0,10*ROW('Water Data'!E73)),NA())</f>
        <v>#N/A</v>
      </c>
      <c r="I79" s="71" t="e">
        <f ca="true">+IF(AND(ISNUMBER(OFFSET('Water Data'!$E$9,0,10*ROW('Water Data'!E73))),'Data Summary'!BX79="Yes"),OFFSET('Water Data'!$E$9,0,10*ROW('Water Data'!E73)),NA())</f>
        <v>#N/A</v>
      </c>
      <c r="J79" s="71" t="e">
        <f ca="true">+IF(AND(ISNUMBER(OFFSET('Water Data'!$F$4,0,10*ROW('Water Data'!F73))),'Data Summary'!BY79="Yes"),100-OFFSET('Water Data'!$F$4,0,10*ROW('Water Data'!F73)),NA())</f>
        <v>#N/A</v>
      </c>
      <c r="K79" s="71" t="e">
        <f ca="true">+IF(AND(ISNUMBER(OFFSET('Water Data'!$F$6,0,10*ROW('Water Data'!F73))),'Data Summary'!BZ79="Yes"),OFFSET('Water Data'!$F$6,0,10*ROW('Water Data'!F73)),NA())</f>
        <v>#N/A</v>
      </c>
      <c r="L79" s="71" t="e">
        <f ca="true">+IF(AND(ISNUMBER(OFFSET('Water Data'!$F$9,0,10*ROW('Water Data'!F73))),'Data Summary'!CA79="Yes"),OFFSET('Water Data'!$F$9,0,10*ROW('Water Data'!F73)),NA())</f>
        <v>#N/A</v>
      </c>
      <c r="M79" s="71" t="e">
        <f ca="true">+IF(AND(ISNUMBER(OFFSET('Water Data'!$G$4,0,10*ROW('Water Data'!G73))),'Data Summary'!CB79="Yes"),100-OFFSET('Water Data'!$G$4,0,10*ROW('Water Data'!G73)),NA())</f>
        <v>#N/A</v>
      </c>
      <c r="N79" s="71" t="e">
        <f ca="true">+IF(AND(ISNUMBER(OFFSET('Water Data'!$G$6,0,10*ROW('Water Data'!G73))),'Data Summary'!CC79="Yes"),OFFSET('Water Data'!$G$6,0,10*ROW('Water Data'!G73)),NA())</f>
        <v>#N/A</v>
      </c>
      <c r="O79" s="71" t="e">
        <f ca="true">+IF(AND(ISNUMBER(OFFSET('Water Data'!$G$9,0,10*ROW('Water Data'!G73))),'Data Summary'!CD79="Yes"),OFFSET('Water Data'!$G$9,0,10*ROW('Water Data'!G73)),NA())</f>
        <v>#N/A</v>
      </c>
      <c r="P79" s="71" t="e">
        <f ca="true">+IF(AND(ISNUMBER(OFFSET('Water Data'!$H$4,0,10*ROW('Water Data'!H73))),'Data Summary'!CE79="Yes"),100-OFFSET('Water Data'!$H$4,0,10*ROW('Water Data'!H73)),NA())</f>
        <v>#N/A</v>
      </c>
      <c r="Q79" s="71" t="e">
        <f ca="true">+IF(AND(ISNUMBER(OFFSET('Water Data'!$H$6,0,10*ROW('Water Data'!H73))),'Data Summary'!CF79="Yes"),OFFSET('Water Data'!$H$6,0,10*ROW('Water Data'!H73)),NA())</f>
        <v>#N/A</v>
      </c>
      <c r="R79" s="71" t="e">
        <f ca="true">+IF(AND(ISNUMBER(OFFSET('Water Data'!$H$9,0,10*ROW('Water Data'!H73))),'Data Summary'!CG79="Yes"),OFFSET('Water Data'!$H$9,0,10*ROW('Water Data'!H73)),NA())</f>
        <v>#N/A</v>
      </c>
      <c r="S79" s="71" t="e">
        <f ca="true">+IF(AND(ISNUMBER(OFFSET('Water Data'!$I$4,0,10*ROW('Water Data'!I73))),'Data Summary'!CH79="Yes"),100-OFFSET('Water Data'!$I$4,0,10*ROW('Water Data'!I73)),NA())</f>
        <v>#N/A</v>
      </c>
      <c r="T79" s="71" t="e">
        <f ca="true">+IF(AND(ISNUMBER(OFFSET('Water Data'!$I$6,0,10*ROW('Water Data'!I73))),'Data Summary'!CI79="Yes"),OFFSET('Water Data'!$I$6,0,10*ROW('Water Data'!I73)),NA())</f>
        <v>#N/A</v>
      </c>
      <c r="U79" s="71" t="e">
        <f ca="true">+IF(AND(ISNUMBER(OFFSET('Water Data'!$I$9,0,10*ROW('Water Data'!I73))),'Data Summary'!CJ79="Yes"),OFFSET('Water Data'!$I$9,0,10*ROW('Water Data'!I73)),NA())</f>
        <v>#N/A</v>
      </c>
      <c r="V79" s="72" t="e">
        <f ca="true">+IF(AND(ISNUMBER(OFFSET('Sanitation Data'!$D$4,0,10*ROW('Sanitation Data'!D73))),'Data Summary'!CK79="Yes"),100-OFFSET('Sanitation Data'!$D$4,0,10*ROW('Sanitation Data'!D73)),NA())</f>
        <v>#N/A</v>
      </c>
      <c r="W79" s="72" t="e">
        <f ca="true">+IF(AND(ISNUMBER(OFFSET('Sanitation Data'!$D$6,0,10*ROW('Sanitation Data'!D73))),'Data Summary'!CL79="Yes"),OFFSET('Sanitation Data'!$D$6,0,10*ROW('Sanitation Data'!D73)),NA())</f>
        <v>#N/A</v>
      </c>
      <c r="X79" s="72" t="e">
        <f ca="true">+IF(AND(ISNUMBER(OFFSET('Sanitation Data'!$D$10,0,10*ROW('Sanitation Data'!D73))),'Data Summary'!CM79="Yes"),OFFSET('Sanitation Data'!$D$10,0,10*ROW('Sanitation Data'!D73)),NA())</f>
        <v>#N/A</v>
      </c>
      <c r="Y79" s="72" t="e">
        <f ca="true">+IF(AND(ISNUMBER(OFFSET('Sanitation Data'!$D$11,0,10*ROW('Sanitation Data'!D73))),'Data Summary'!CN79="Yes"),OFFSET('Sanitation Data'!$D$11,0,10*ROW('Sanitation Data'!D73)),NA())</f>
        <v>#N/A</v>
      </c>
      <c r="Z79" s="72" t="e">
        <f ca="true">+IF(AND(ISNUMBER(OFFSET('Sanitation Data'!$D$12,0,10*ROW('Sanitation Data'!D73))),'Data Summary'!CO79="Yes"),OFFSET('Sanitation Data'!$D$12,0,10*ROW('Sanitation Data'!D73)),NA())</f>
        <v>#N/A</v>
      </c>
      <c r="AA79" s="72" t="e">
        <f ca="true">+IF(AND(ISNUMBER(OFFSET('Sanitation Data'!$E$4,0,10*ROW('Sanitation Data'!E73))),'Data Summary'!CP79="Yes"),100-OFFSET('Sanitation Data'!$E$4,0,10*ROW('Sanitation Data'!E73)),NA())</f>
        <v>#N/A</v>
      </c>
      <c r="AB79" s="72" t="e">
        <f ca="true">+IF(AND(ISNUMBER(OFFSET('Sanitation Data'!$E$6,0,10*ROW('Sanitation Data'!E73))),'Data Summary'!CQ79="Yes"),OFFSET('Sanitation Data'!$E$6,0,10*ROW('Sanitation Data'!E73)),NA())</f>
        <v>#N/A</v>
      </c>
      <c r="AC79" s="72" t="e">
        <f ca="true">+IF(AND(ISNUMBER(OFFSET('Sanitation Data'!$E$10,0,10*ROW('Sanitation Data'!E73))),'Data Summary'!CR79="Yes"),OFFSET('Sanitation Data'!$E$10,0,10*ROW('Sanitation Data'!E73)),NA())</f>
        <v>#N/A</v>
      </c>
      <c r="AD79" s="72" t="e">
        <f ca="true">+IF(AND(ISNUMBER(OFFSET('Sanitation Data'!$E$11,0,10*ROW('Sanitation Data'!E73))),'Data Summary'!CS79="Yes"),OFFSET('Sanitation Data'!$E$11,0,10*ROW('Sanitation Data'!E73)),NA())</f>
        <v>#N/A</v>
      </c>
      <c r="AE79" s="72" t="e">
        <f ca="true">+IF(AND(ISNUMBER(OFFSET('Sanitation Data'!$E$12,0,10*ROW('Sanitation Data'!E73))),'Data Summary'!CT79="Yes"),OFFSET('Sanitation Data'!$E$12,0,10*ROW('Sanitation Data'!E73)),NA())</f>
        <v>#N/A</v>
      </c>
      <c r="AF79" s="72" t="e">
        <f ca="true">+IF(AND(ISNUMBER(OFFSET('Sanitation Data'!$F$4,0,10*ROW('Sanitation Data'!F73))),'Data Summary'!CU79="Yes"),100-OFFSET('Sanitation Data'!$F$4,0,10*ROW('Sanitation Data'!F73)),NA())</f>
        <v>#N/A</v>
      </c>
      <c r="AG79" s="72" t="e">
        <f ca="true">+IF(AND(ISNUMBER(OFFSET('Sanitation Data'!$F$6,0,10*ROW('Sanitation Data'!F73))),'Data Summary'!CV79="Yes"),OFFSET('Sanitation Data'!$F$6,0,10*ROW('Sanitation Data'!F73)),NA())</f>
        <v>#N/A</v>
      </c>
      <c r="AH79" s="72" t="e">
        <f ca="true">+IF(AND(ISNUMBER(OFFSET('Sanitation Data'!$F$10,0,10*ROW('Sanitation Data'!F73))),'Data Summary'!CW79="Yes"),OFFSET('Sanitation Data'!$F$10,0,10*ROW('Sanitation Data'!F73)),NA())</f>
        <v>#N/A</v>
      </c>
      <c r="AI79" s="72" t="e">
        <f ca="true">+IF(AND(ISNUMBER(OFFSET('Sanitation Data'!$F$11,0,10*ROW('Sanitation Data'!F73))),'Data Summary'!CX79="Yes"),OFFSET('Sanitation Data'!$F$11,0,10*ROW('Sanitation Data'!F73)),NA())</f>
        <v>#N/A</v>
      </c>
      <c r="AJ79" s="72" t="e">
        <f ca="true">+IF(AND(ISNUMBER(OFFSET('Sanitation Data'!$F$12,0,10*ROW('Sanitation Data'!F73))),'Data Summary'!CY79="Yes"),OFFSET('Sanitation Data'!$F$12,0,10*ROW('Sanitation Data'!F73)),NA())</f>
        <v>#N/A</v>
      </c>
      <c r="AK79" s="72" t="e">
        <f ca="true">+IF(AND(ISNUMBER(OFFSET('Sanitation Data'!$G$4,0,10*ROW('Sanitation Data'!G73))),'Data Summary'!CZ79="Yes"),100-OFFSET('Sanitation Data'!$G$4,0,10*ROW('Sanitation Data'!G73)),NA())</f>
        <v>#N/A</v>
      </c>
      <c r="AL79" s="72" t="e">
        <f ca="true">+IF(AND(ISNUMBER(OFFSET('Sanitation Data'!$G$6,0,10*ROW('Sanitation Data'!G73))),'Data Summary'!DA79="Yes"),OFFSET('Sanitation Data'!$G$6,0,10*ROW('Sanitation Data'!G73)),NA())</f>
        <v>#N/A</v>
      </c>
      <c r="AM79" s="72" t="e">
        <f ca="true">+IF(AND(ISNUMBER(OFFSET('Sanitation Data'!$G$10,0,10*ROW('Sanitation Data'!G73))),'Data Summary'!DB79="Yes"),OFFSET('Sanitation Data'!$G$10,0,10*ROW('Sanitation Data'!G73)),NA())</f>
        <v>#N/A</v>
      </c>
      <c r="AN79" s="72" t="e">
        <f ca="true">+IF(AND(ISNUMBER(OFFSET('Sanitation Data'!$G$11,0,10*ROW('Sanitation Data'!G73))),'Data Summary'!DC79="Yes"),OFFSET('Sanitation Data'!$G$11,0,10*ROW('Sanitation Data'!G73)),NA())</f>
        <v>#N/A</v>
      </c>
      <c r="AO79" s="72" t="e">
        <f ca="true">+IF(AND(ISNUMBER(OFFSET('Sanitation Data'!$G$12,0,10*ROW('Sanitation Data'!G73))),'Data Summary'!DD79="Yes"),OFFSET('Sanitation Data'!$G$12,0,10*ROW('Sanitation Data'!G73)),NA())</f>
        <v>#N/A</v>
      </c>
      <c r="AP79" s="72" t="e">
        <f ca="true">+IF(AND(ISNUMBER(OFFSET('Sanitation Data'!$H$4,0,10*ROW('Sanitation Data'!H73))),'Data Summary'!DE79="Yes"),100-OFFSET('Sanitation Data'!$H$4,0,10*ROW('Sanitation Data'!H73)),NA())</f>
        <v>#N/A</v>
      </c>
      <c r="AQ79" s="72" t="e">
        <f ca="true">+IF(AND(ISNUMBER(OFFSET('Sanitation Data'!$H$6,0,10*ROW('Sanitation Data'!H73))),'Data Summary'!DF79="Yes"),OFFSET('Sanitation Data'!$H$6,0,10*ROW('Sanitation Data'!H73)),NA())</f>
        <v>#N/A</v>
      </c>
      <c r="AR79" s="72" t="e">
        <f ca="true">+IF(AND(ISNUMBER(OFFSET('Sanitation Data'!$H$10,0,10*ROW('Sanitation Data'!H73))),'Data Summary'!DG79="Yes"),OFFSET('Sanitation Data'!$H$10,0,10*ROW('Sanitation Data'!H73)),NA())</f>
        <v>#N/A</v>
      </c>
      <c r="AS79" s="72" t="e">
        <f ca="true">+IF(AND(ISNUMBER(OFFSET('Sanitation Data'!$H$11,0,10*ROW('Sanitation Data'!H73))),'Data Summary'!DH79="Yes"),OFFSET('Sanitation Data'!$H$11,0,10*ROW('Sanitation Data'!H73)),NA())</f>
        <v>#N/A</v>
      </c>
      <c r="AT79" s="72" t="e">
        <f ca="true">+IF(AND(ISNUMBER(OFFSET('Sanitation Data'!$H$12,0,10*ROW('Sanitation Data'!H73))),'Data Summary'!DI79="Yes"),OFFSET('Sanitation Data'!$H$12,0,10*ROW('Sanitation Data'!H73)),NA())</f>
        <v>#N/A</v>
      </c>
      <c r="AU79" s="72" t="e">
        <f ca="true">+IF(AND(ISNUMBER(OFFSET('Sanitation Data'!$I$4,0,10*ROW('Sanitation Data'!I73))),'Data Summary'!DJ79="Yes"),100-OFFSET('Sanitation Data'!$I$4,0,10*ROW('Sanitation Data'!I73)),NA())</f>
        <v>#N/A</v>
      </c>
      <c r="AV79" s="72" t="e">
        <f ca="true">+IF(AND(ISNUMBER(OFFSET('Sanitation Data'!$I$6,0,10*ROW('Sanitation Data'!I73))),'Data Summary'!DK79="Yes"),OFFSET('Sanitation Data'!$I$6,0,10*ROW('Sanitation Data'!I73)),NA())</f>
        <v>#N/A</v>
      </c>
      <c r="AW79" s="72" t="e">
        <f ca="true">+IF(AND(ISNUMBER(OFFSET('Sanitation Data'!$I$10,0,10*ROW('Sanitation Data'!I73))),'Data Summary'!DL79="Yes"),OFFSET('Sanitation Data'!$I$10,0,10*ROW('Sanitation Data'!I73)),NA())</f>
        <v>#N/A</v>
      </c>
      <c r="AX79" s="72" t="e">
        <f ca="true">+IF(AND(ISNUMBER(OFFSET('Sanitation Data'!$I$11,0,10*ROW('Sanitation Data'!I73))),'Data Summary'!DM79="Yes"),OFFSET('Sanitation Data'!$I$11,0,10*ROW('Sanitation Data'!I73)),NA())</f>
        <v>#N/A</v>
      </c>
      <c r="AY79" s="72" t="e">
        <f ca="true">+IF(AND(ISNUMBER(OFFSET('Sanitation Data'!$I$12,0,10*ROW('Sanitation Data'!I73))),'Data Summary'!DN79="Yes"),OFFSET('Sanitation Data'!$I$12,0,10*ROW('Sanitation Data'!I73)),NA())</f>
        <v>#N/A</v>
      </c>
      <c r="AZ79" s="73" t="e">
        <f ca="true">+IF(AND(ISNUMBER(OFFSET('Hygiene Data'!$D$5,0,10*ROW('Hygiene Data'!D73))),'Data Summary'!DO79="Yes"),OFFSET('Hygiene Data'!$D$5,0,10*ROW('Hygiene Data'!D73)),NA())</f>
        <v>#N/A</v>
      </c>
      <c r="BA79" s="73" t="e">
        <f ca="true">+IF(AND(ISNUMBER(OFFSET('Hygiene Data'!$D$7,0,10*ROW('Hygiene Data'!D73))),'Data Summary'!DP79="Yes"),OFFSET('Hygiene Data'!$D$7,0,10*ROW('Hygiene Data'!D73)),NA())</f>
        <v>#N/A</v>
      </c>
      <c r="BB79" s="73" t="e">
        <f ca="true">+IF(AND(ISNUMBER(OFFSET('Hygiene Data'!$D$9,0,10*ROW('Hygiene Data'!D73))),'Data Summary'!DQ79="Yes"),OFFSET('Hygiene Data'!$D$9,0,10*ROW('Hygiene Data'!D73)),NA())</f>
        <v>#N/A</v>
      </c>
      <c r="BC79" s="73" t="e">
        <f ca="true">+IF(AND(ISNUMBER(OFFSET('Hygiene Data'!$E$5,0,10*ROW('Hygiene Data'!E73))),'Data Summary'!DR79="Yes"),OFFSET('Hygiene Data'!$E$5,0,10*ROW('Hygiene Data'!E73)),NA())</f>
        <v>#N/A</v>
      </c>
      <c r="BD79" s="73" t="e">
        <f ca="true">+IF(AND(ISNUMBER(OFFSET('Hygiene Data'!$E$7,0,10*ROW('Hygiene Data'!E73))),'Data Summary'!DS79="Yes"),OFFSET('Hygiene Data'!$E$7,0,10*ROW('Hygiene Data'!E73)),NA())</f>
        <v>#N/A</v>
      </c>
      <c r="BE79" s="73" t="e">
        <f ca="true">+IF(AND(ISNUMBER(OFFSET('Hygiene Data'!$E$9,0,10*ROW('Hygiene Data'!E73))),'Data Summary'!DT79="Yes"),OFFSET('Hygiene Data'!$E$9,0,10*ROW('Hygiene Data'!E73)),NA())</f>
        <v>#N/A</v>
      </c>
      <c r="BF79" s="73" t="e">
        <f ca="true">+IF(AND(ISNUMBER(OFFSET('Hygiene Data'!$F$5,0,10*ROW('Hygiene Data'!F73))),'Data Summary'!DU79="Yes"),OFFSET('Hygiene Data'!$F$5,0,10*ROW('Hygiene Data'!F73)),NA())</f>
        <v>#N/A</v>
      </c>
      <c r="BG79" s="73" t="e">
        <f ca="true">+IF(AND(ISNUMBER(OFFSET('Hygiene Data'!$F$7,0,10*ROW('Hygiene Data'!F73))),'Data Summary'!DV79="Yes"),OFFSET('Hygiene Data'!$F$7,0,10*ROW('Hygiene Data'!F73)),NA())</f>
        <v>#N/A</v>
      </c>
      <c r="BH79" s="73" t="e">
        <f ca="true">+IF(AND(ISNUMBER(OFFSET('Hygiene Data'!$F$9,0,10*ROW('Hygiene Data'!F73))),'Data Summary'!DW79="Yes"),OFFSET('Hygiene Data'!$F$9,0,10*ROW('Hygiene Data'!F73)),NA())</f>
        <v>#N/A</v>
      </c>
      <c r="BI79" s="73" t="e">
        <f ca="true">+IF(AND(ISNUMBER(OFFSET('Hygiene Data'!$G$5,0,10*ROW('Hygiene Data'!G73))),'Data Summary'!DX79="Yes"),OFFSET('Hygiene Data'!$G$5,0,10*ROW('Hygiene Data'!G73)),NA())</f>
        <v>#N/A</v>
      </c>
      <c r="BJ79" s="73" t="e">
        <f ca="true">+IF(AND(ISNUMBER(OFFSET('Hygiene Data'!$G$7,0,10*ROW('Hygiene Data'!G73))),'Data Summary'!DY79="Yes"),OFFSET('Hygiene Data'!$G$7,0,10*ROW('Hygiene Data'!G73)),NA())</f>
        <v>#N/A</v>
      </c>
      <c r="BK79" s="73" t="e">
        <f ca="true">+IF(AND(ISNUMBER(OFFSET('Hygiene Data'!$G$9,0,10*ROW('Hygiene Data'!G73))),'Data Summary'!DZ79="Yes"),OFFSET('Hygiene Data'!$G$9,0,10*ROW('Hygiene Data'!G73)),NA())</f>
        <v>#N/A</v>
      </c>
      <c r="BL79" s="73" t="e">
        <f ca="true">+IF(AND(ISNUMBER(OFFSET('Hygiene Data'!$H$5,0,10*ROW('Hygiene Data'!H73))),'Data Summary'!EA79="Yes"),OFFSET('Hygiene Data'!$H$5,0,10*ROW('Hygiene Data'!H73)),NA())</f>
        <v>#N/A</v>
      </c>
      <c r="BM79" s="73" t="e">
        <f ca="true">+IF(AND(ISNUMBER(OFFSET('Hygiene Data'!$H$7,0,10*ROW('Hygiene Data'!H73))),'Data Summary'!EB79="Yes"),OFFSET('Hygiene Data'!$H$7,0,10*ROW('Hygiene Data'!H73)),NA())</f>
        <v>#N/A</v>
      </c>
      <c r="BN79" s="73" t="e">
        <f ca="true">+IF(AND(ISNUMBER(OFFSET('Hygiene Data'!$H$9,0,10*ROW('Hygiene Data'!H73))),'Data Summary'!EC79="Yes"),OFFSET('Hygiene Data'!$H$9,0,10*ROW('Hygiene Data'!H73)),NA())</f>
        <v>#N/A</v>
      </c>
      <c r="BO79" s="73" t="e">
        <f ca="true">+IF(AND(ISNUMBER(OFFSET('Hygiene Data'!$I$5,0,10*ROW('Hygiene Data'!I73))),'Data Summary'!ED79="Yes"),OFFSET('Hygiene Data'!$I$5,0,10*ROW('Hygiene Data'!I73)),NA())</f>
        <v>#N/A</v>
      </c>
      <c r="BP79" s="73" t="e">
        <f ca="true">+IF(AND(ISNUMBER(OFFSET('Hygiene Data'!$I$7,0,10*ROW('Hygiene Data'!I73))),'Data Summary'!EE79="Yes"),OFFSET('Hygiene Data'!$I$7,0,10*ROW('Hygiene Data'!I73)),NA())</f>
        <v>#N/A</v>
      </c>
      <c r="BQ79" s="73" t="e">
        <f ca="true">+IF(AND(ISNUMBER(OFFSET('Hygiene Data'!$I$9,0,10*ROW('Hygiene Data'!I73))),'Data Summary'!EF79="Yes"),OFFSET('Hygiene Data'!$I$9,0,10*ROW('Hygiene Data'!I73)),NA())</f>
        <v>#N/A</v>
      </c>
    </row>
    <row xmlns:x14ac="http://schemas.microsoft.com/office/spreadsheetml/2009/9/ac" r="80" x14ac:dyDescent="0.2">
      <c r="A80" s="294" t="e">
        <f ca="true">+RIGHT('Data Summary'!A80,LEN('Data Summary'!A80)-9)</f>
        <v>#VALUE!</v>
      </c>
      <c r="B80" s="28" t="str">
        <f ca="true">+IF(ISTEXT('Data Summary'!B80),'Data Summary'!B80,"")</f>
        <v/>
      </c>
      <c r="C80" s="293" t="e">
        <f ca="true">+VALUE('Data Summary'!C80)</f>
        <v>#VALUE!</v>
      </c>
      <c r="D80" s="71" t="e">
        <f ca="true">+IF(AND(ISNUMBER(OFFSET('Water Data'!$D$4,0,10*ROW('Water Data'!D74))),'Data Summary'!BS80="Yes"),100-OFFSET('Water Data'!$D$4,0,10*ROW('Water Data'!D74)),NA())</f>
        <v>#N/A</v>
      </c>
      <c r="E80" s="71" t="e">
        <f ca="true">+IF(AND(ISNUMBER(OFFSET('Water Data'!$D$6,0,10*ROW('Water Data'!D74))),'Data Summary'!BT80="Yes"),OFFSET('Water Data'!$D$6,0,10*ROW('Water Data'!D74)),NA())</f>
        <v>#N/A</v>
      </c>
      <c r="F80" s="71" t="e">
        <f ca="true">+IF(AND(ISNUMBER(OFFSET('Water Data'!$D$9,0,10*ROW('Water Data'!D74))),'Data Summary'!BU80="Yes"),OFFSET('Water Data'!$D$9,0,10*ROW('Water Data'!D74)),NA())</f>
        <v>#N/A</v>
      </c>
      <c r="G80" s="71" t="e">
        <f ca="true">+IF(AND(ISNUMBER(OFFSET('Water Data'!$E$4,0,10*ROW('Water Data'!E74))),'Data Summary'!BV80="Yes"),100-OFFSET('Water Data'!$E$4,0,10*ROW('Water Data'!E74)),NA())</f>
        <v>#N/A</v>
      </c>
      <c r="H80" s="71" t="e">
        <f ca="true">+IF(AND(ISNUMBER(OFFSET('Water Data'!$E$6,0,10*ROW('Water Data'!E74))),'Data Summary'!BW80="Yes"),OFFSET('Water Data'!$E$6,0,10*ROW('Water Data'!E74)),NA())</f>
        <v>#N/A</v>
      </c>
      <c r="I80" s="71" t="e">
        <f ca="true">+IF(AND(ISNUMBER(OFFSET('Water Data'!$E$9,0,10*ROW('Water Data'!E74))),'Data Summary'!BX80="Yes"),OFFSET('Water Data'!$E$9,0,10*ROW('Water Data'!E74)),NA())</f>
        <v>#N/A</v>
      </c>
      <c r="J80" s="71" t="e">
        <f ca="true">+IF(AND(ISNUMBER(OFFSET('Water Data'!$F$4,0,10*ROW('Water Data'!F74))),'Data Summary'!BY80="Yes"),100-OFFSET('Water Data'!$F$4,0,10*ROW('Water Data'!F74)),NA())</f>
        <v>#N/A</v>
      </c>
      <c r="K80" s="71" t="e">
        <f ca="true">+IF(AND(ISNUMBER(OFFSET('Water Data'!$F$6,0,10*ROW('Water Data'!F74))),'Data Summary'!BZ80="Yes"),OFFSET('Water Data'!$F$6,0,10*ROW('Water Data'!F74)),NA())</f>
        <v>#N/A</v>
      </c>
      <c r="L80" s="71" t="e">
        <f ca="true">+IF(AND(ISNUMBER(OFFSET('Water Data'!$F$9,0,10*ROW('Water Data'!F74))),'Data Summary'!CA80="Yes"),OFFSET('Water Data'!$F$9,0,10*ROW('Water Data'!F74)),NA())</f>
        <v>#N/A</v>
      </c>
      <c r="M80" s="71" t="e">
        <f ca="true">+IF(AND(ISNUMBER(OFFSET('Water Data'!$G$4,0,10*ROW('Water Data'!G74))),'Data Summary'!CB80="Yes"),100-OFFSET('Water Data'!$G$4,0,10*ROW('Water Data'!G74)),NA())</f>
        <v>#N/A</v>
      </c>
      <c r="N80" s="71" t="e">
        <f ca="true">+IF(AND(ISNUMBER(OFFSET('Water Data'!$G$6,0,10*ROW('Water Data'!G74))),'Data Summary'!CC80="Yes"),OFFSET('Water Data'!$G$6,0,10*ROW('Water Data'!G74)),NA())</f>
        <v>#N/A</v>
      </c>
      <c r="O80" s="71" t="e">
        <f ca="true">+IF(AND(ISNUMBER(OFFSET('Water Data'!$G$9,0,10*ROW('Water Data'!G74))),'Data Summary'!CD80="Yes"),OFFSET('Water Data'!$G$9,0,10*ROW('Water Data'!G74)),NA())</f>
        <v>#N/A</v>
      </c>
      <c r="P80" s="71" t="e">
        <f ca="true">+IF(AND(ISNUMBER(OFFSET('Water Data'!$H$4,0,10*ROW('Water Data'!H74))),'Data Summary'!CE80="Yes"),100-OFFSET('Water Data'!$H$4,0,10*ROW('Water Data'!H74)),NA())</f>
        <v>#N/A</v>
      </c>
      <c r="Q80" s="71" t="e">
        <f ca="true">+IF(AND(ISNUMBER(OFFSET('Water Data'!$H$6,0,10*ROW('Water Data'!H74))),'Data Summary'!CF80="Yes"),OFFSET('Water Data'!$H$6,0,10*ROW('Water Data'!H74)),NA())</f>
        <v>#N/A</v>
      </c>
      <c r="R80" s="71" t="e">
        <f ca="true">+IF(AND(ISNUMBER(OFFSET('Water Data'!$H$9,0,10*ROW('Water Data'!H74))),'Data Summary'!CG80="Yes"),OFFSET('Water Data'!$H$9,0,10*ROW('Water Data'!H74)),NA())</f>
        <v>#N/A</v>
      </c>
      <c r="S80" s="71" t="e">
        <f ca="true">+IF(AND(ISNUMBER(OFFSET('Water Data'!$I$4,0,10*ROW('Water Data'!I74))),'Data Summary'!CH80="Yes"),100-OFFSET('Water Data'!$I$4,0,10*ROW('Water Data'!I74)),NA())</f>
        <v>#N/A</v>
      </c>
      <c r="T80" s="71" t="e">
        <f ca="true">+IF(AND(ISNUMBER(OFFSET('Water Data'!$I$6,0,10*ROW('Water Data'!I74))),'Data Summary'!CI80="Yes"),OFFSET('Water Data'!$I$6,0,10*ROW('Water Data'!I74)),NA())</f>
        <v>#N/A</v>
      </c>
      <c r="U80" s="71" t="e">
        <f ca="true">+IF(AND(ISNUMBER(OFFSET('Water Data'!$I$9,0,10*ROW('Water Data'!I74))),'Data Summary'!CJ80="Yes"),OFFSET('Water Data'!$I$9,0,10*ROW('Water Data'!I74)),NA())</f>
        <v>#N/A</v>
      </c>
      <c r="V80" s="72" t="e">
        <f ca="true">+IF(AND(ISNUMBER(OFFSET('Sanitation Data'!$D$4,0,10*ROW('Sanitation Data'!D74))),'Data Summary'!CK80="Yes"),100-OFFSET('Sanitation Data'!$D$4,0,10*ROW('Sanitation Data'!D74)),NA())</f>
        <v>#N/A</v>
      </c>
      <c r="W80" s="72" t="e">
        <f ca="true">+IF(AND(ISNUMBER(OFFSET('Sanitation Data'!$D$6,0,10*ROW('Sanitation Data'!D74))),'Data Summary'!CL80="Yes"),OFFSET('Sanitation Data'!$D$6,0,10*ROW('Sanitation Data'!D74)),NA())</f>
        <v>#N/A</v>
      </c>
      <c r="X80" s="72" t="e">
        <f ca="true">+IF(AND(ISNUMBER(OFFSET('Sanitation Data'!$D$10,0,10*ROW('Sanitation Data'!D74))),'Data Summary'!CM80="Yes"),OFFSET('Sanitation Data'!$D$10,0,10*ROW('Sanitation Data'!D74)),NA())</f>
        <v>#N/A</v>
      </c>
      <c r="Y80" s="72" t="e">
        <f ca="true">+IF(AND(ISNUMBER(OFFSET('Sanitation Data'!$D$11,0,10*ROW('Sanitation Data'!D74))),'Data Summary'!CN80="Yes"),OFFSET('Sanitation Data'!$D$11,0,10*ROW('Sanitation Data'!D74)),NA())</f>
        <v>#N/A</v>
      </c>
      <c r="Z80" s="72" t="e">
        <f ca="true">+IF(AND(ISNUMBER(OFFSET('Sanitation Data'!$D$12,0,10*ROW('Sanitation Data'!D74))),'Data Summary'!CO80="Yes"),OFFSET('Sanitation Data'!$D$12,0,10*ROW('Sanitation Data'!D74)),NA())</f>
        <v>#N/A</v>
      </c>
      <c r="AA80" s="72" t="e">
        <f ca="true">+IF(AND(ISNUMBER(OFFSET('Sanitation Data'!$E$4,0,10*ROW('Sanitation Data'!E74))),'Data Summary'!CP80="Yes"),100-OFFSET('Sanitation Data'!$E$4,0,10*ROW('Sanitation Data'!E74)),NA())</f>
        <v>#N/A</v>
      </c>
      <c r="AB80" s="72" t="e">
        <f ca="true">+IF(AND(ISNUMBER(OFFSET('Sanitation Data'!$E$6,0,10*ROW('Sanitation Data'!E74))),'Data Summary'!CQ80="Yes"),OFFSET('Sanitation Data'!$E$6,0,10*ROW('Sanitation Data'!E74)),NA())</f>
        <v>#N/A</v>
      </c>
      <c r="AC80" s="72" t="e">
        <f ca="true">+IF(AND(ISNUMBER(OFFSET('Sanitation Data'!$E$10,0,10*ROW('Sanitation Data'!E74))),'Data Summary'!CR80="Yes"),OFFSET('Sanitation Data'!$E$10,0,10*ROW('Sanitation Data'!E74)),NA())</f>
        <v>#N/A</v>
      </c>
      <c r="AD80" s="72" t="e">
        <f ca="true">+IF(AND(ISNUMBER(OFFSET('Sanitation Data'!$E$11,0,10*ROW('Sanitation Data'!E74))),'Data Summary'!CS80="Yes"),OFFSET('Sanitation Data'!$E$11,0,10*ROW('Sanitation Data'!E74)),NA())</f>
        <v>#N/A</v>
      </c>
      <c r="AE80" s="72" t="e">
        <f ca="true">+IF(AND(ISNUMBER(OFFSET('Sanitation Data'!$E$12,0,10*ROW('Sanitation Data'!E74))),'Data Summary'!CT80="Yes"),OFFSET('Sanitation Data'!$E$12,0,10*ROW('Sanitation Data'!E74)),NA())</f>
        <v>#N/A</v>
      </c>
      <c r="AF80" s="72" t="e">
        <f ca="true">+IF(AND(ISNUMBER(OFFSET('Sanitation Data'!$F$4,0,10*ROW('Sanitation Data'!F74))),'Data Summary'!CU80="Yes"),100-OFFSET('Sanitation Data'!$F$4,0,10*ROW('Sanitation Data'!F74)),NA())</f>
        <v>#N/A</v>
      </c>
      <c r="AG80" s="72" t="e">
        <f ca="true">+IF(AND(ISNUMBER(OFFSET('Sanitation Data'!$F$6,0,10*ROW('Sanitation Data'!F74))),'Data Summary'!CV80="Yes"),OFFSET('Sanitation Data'!$F$6,0,10*ROW('Sanitation Data'!F74)),NA())</f>
        <v>#N/A</v>
      </c>
      <c r="AH80" s="72" t="e">
        <f ca="true">+IF(AND(ISNUMBER(OFFSET('Sanitation Data'!$F$10,0,10*ROW('Sanitation Data'!F74))),'Data Summary'!CW80="Yes"),OFFSET('Sanitation Data'!$F$10,0,10*ROW('Sanitation Data'!F74)),NA())</f>
        <v>#N/A</v>
      </c>
      <c r="AI80" s="72" t="e">
        <f ca="true">+IF(AND(ISNUMBER(OFFSET('Sanitation Data'!$F$11,0,10*ROW('Sanitation Data'!F74))),'Data Summary'!CX80="Yes"),OFFSET('Sanitation Data'!$F$11,0,10*ROW('Sanitation Data'!F74)),NA())</f>
        <v>#N/A</v>
      </c>
      <c r="AJ80" s="72" t="e">
        <f ca="true">+IF(AND(ISNUMBER(OFFSET('Sanitation Data'!$F$12,0,10*ROW('Sanitation Data'!F74))),'Data Summary'!CY80="Yes"),OFFSET('Sanitation Data'!$F$12,0,10*ROW('Sanitation Data'!F74)),NA())</f>
        <v>#N/A</v>
      </c>
      <c r="AK80" s="72" t="e">
        <f ca="true">+IF(AND(ISNUMBER(OFFSET('Sanitation Data'!$G$4,0,10*ROW('Sanitation Data'!G74))),'Data Summary'!CZ80="Yes"),100-OFFSET('Sanitation Data'!$G$4,0,10*ROW('Sanitation Data'!G74)),NA())</f>
        <v>#N/A</v>
      </c>
      <c r="AL80" s="72" t="e">
        <f ca="true">+IF(AND(ISNUMBER(OFFSET('Sanitation Data'!$G$6,0,10*ROW('Sanitation Data'!G74))),'Data Summary'!DA80="Yes"),OFFSET('Sanitation Data'!$G$6,0,10*ROW('Sanitation Data'!G74)),NA())</f>
        <v>#N/A</v>
      </c>
      <c r="AM80" s="72" t="e">
        <f ca="true">+IF(AND(ISNUMBER(OFFSET('Sanitation Data'!$G$10,0,10*ROW('Sanitation Data'!G74))),'Data Summary'!DB80="Yes"),OFFSET('Sanitation Data'!$G$10,0,10*ROW('Sanitation Data'!G74)),NA())</f>
        <v>#N/A</v>
      </c>
      <c r="AN80" s="72" t="e">
        <f ca="true">+IF(AND(ISNUMBER(OFFSET('Sanitation Data'!$G$11,0,10*ROW('Sanitation Data'!G74))),'Data Summary'!DC80="Yes"),OFFSET('Sanitation Data'!$G$11,0,10*ROW('Sanitation Data'!G74)),NA())</f>
        <v>#N/A</v>
      </c>
      <c r="AO80" s="72" t="e">
        <f ca="true">+IF(AND(ISNUMBER(OFFSET('Sanitation Data'!$G$12,0,10*ROW('Sanitation Data'!G74))),'Data Summary'!DD80="Yes"),OFFSET('Sanitation Data'!$G$12,0,10*ROW('Sanitation Data'!G74)),NA())</f>
        <v>#N/A</v>
      </c>
      <c r="AP80" s="72" t="e">
        <f ca="true">+IF(AND(ISNUMBER(OFFSET('Sanitation Data'!$H$4,0,10*ROW('Sanitation Data'!H74))),'Data Summary'!DE80="Yes"),100-OFFSET('Sanitation Data'!$H$4,0,10*ROW('Sanitation Data'!H74)),NA())</f>
        <v>#N/A</v>
      </c>
      <c r="AQ80" s="72" t="e">
        <f ca="true">+IF(AND(ISNUMBER(OFFSET('Sanitation Data'!$H$6,0,10*ROW('Sanitation Data'!H74))),'Data Summary'!DF80="Yes"),OFFSET('Sanitation Data'!$H$6,0,10*ROW('Sanitation Data'!H74)),NA())</f>
        <v>#N/A</v>
      </c>
      <c r="AR80" s="72" t="e">
        <f ca="true">+IF(AND(ISNUMBER(OFFSET('Sanitation Data'!$H$10,0,10*ROW('Sanitation Data'!H74))),'Data Summary'!DG80="Yes"),OFFSET('Sanitation Data'!$H$10,0,10*ROW('Sanitation Data'!H74)),NA())</f>
        <v>#N/A</v>
      </c>
      <c r="AS80" s="72" t="e">
        <f ca="true">+IF(AND(ISNUMBER(OFFSET('Sanitation Data'!$H$11,0,10*ROW('Sanitation Data'!H74))),'Data Summary'!DH80="Yes"),OFFSET('Sanitation Data'!$H$11,0,10*ROW('Sanitation Data'!H74)),NA())</f>
        <v>#N/A</v>
      </c>
      <c r="AT80" s="72" t="e">
        <f ca="true">+IF(AND(ISNUMBER(OFFSET('Sanitation Data'!$H$12,0,10*ROW('Sanitation Data'!H74))),'Data Summary'!DI80="Yes"),OFFSET('Sanitation Data'!$H$12,0,10*ROW('Sanitation Data'!H74)),NA())</f>
        <v>#N/A</v>
      </c>
      <c r="AU80" s="72" t="e">
        <f ca="true">+IF(AND(ISNUMBER(OFFSET('Sanitation Data'!$I$4,0,10*ROW('Sanitation Data'!I74))),'Data Summary'!DJ80="Yes"),100-OFFSET('Sanitation Data'!$I$4,0,10*ROW('Sanitation Data'!I74)),NA())</f>
        <v>#N/A</v>
      </c>
      <c r="AV80" s="72" t="e">
        <f ca="true">+IF(AND(ISNUMBER(OFFSET('Sanitation Data'!$I$6,0,10*ROW('Sanitation Data'!I74))),'Data Summary'!DK80="Yes"),OFFSET('Sanitation Data'!$I$6,0,10*ROW('Sanitation Data'!I74)),NA())</f>
        <v>#N/A</v>
      </c>
      <c r="AW80" s="72" t="e">
        <f ca="true">+IF(AND(ISNUMBER(OFFSET('Sanitation Data'!$I$10,0,10*ROW('Sanitation Data'!I74))),'Data Summary'!DL80="Yes"),OFFSET('Sanitation Data'!$I$10,0,10*ROW('Sanitation Data'!I74)),NA())</f>
        <v>#N/A</v>
      </c>
      <c r="AX80" s="72" t="e">
        <f ca="true">+IF(AND(ISNUMBER(OFFSET('Sanitation Data'!$I$11,0,10*ROW('Sanitation Data'!I74))),'Data Summary'!DM80="Yes"),OFFSET('Sanitation Data'!$I$11,0,10*ROW('Sanitation Data'!I74)),NA())</f>
        <v>#N/A</v>
      </c>
      <c r="AY80" s="72" t="e">
        <f ca="true">+IF(AND(ISNUMBER(OFFSET('Sanitation Data'!$I$12,0,10*ROW('Sanitation Data'!I74))),'Data Summary'!DN80="Yes"),OFFSET('Sanitation Data'!$I$12,0,10*ROW('Sanitation Data'!I74)),NA())</f>
        <v>#N/A</v>
      </c>
      <c r="AZ80" s="73" t="e">
        <f ca="true">+IF(AND(ISNUMBER(OFFSET('Hygiene Data'!$D$5,0,10*ROW('Hygiene Data'!D74))),'Data Summary'!DO80="Yes"),OFFSET('Hygiene Data'!$D$5,0,10*ROW('Hygiene Data'!D74)),NA())</f>
        <v>#N/A</v>
      </c>
      <c r="BA80" s="73" t="e">
        <f ca="true">+IF(AND(ISNUMBER(OFFSET('Hygiene Data'!$D$7,0,10*ROW('Hygiene Data'!D74))),'Data Summary'!DP80="Yes"),OFFSET('Hygiene Data'!$D$7,0,10*ROW('Hygiene Data'!D74)),NA())</f>
        <v>#N/A</v>
      </c>
      <c r="BB80" s="73" t="e">
        <f ca="true">+IF(AND(ISNUMBER(OFFSET('Hygiene Data'!$D$9,0,10*ROW('Hygiene Data'!D74))),'Data Summary'!DQ80="Yes"),OFFSET('Hygiene Data'!$D$9,0,10*ROW('Hygiene Data'!D74)),NA())</f>
        <v>#N/A</v>
      </c>
      <c r="BC80" s="73" t="e">
        <f ca="true">+IF(AND(ISNUMBER(OFFSET('Hygiene Data'!$E$5,0,10*ROW('Hygiene Data'!E74))),'Data Summary'!DR80="Yes"),OFFSET('Hygiene Data'!$E$5,0,10*ROW('Hygiene Data'!E74)),NA())</f>
        <v>#N/A</v>
      </c>
      <c r="BD80" s="73" t="e">
        <f ca="true">+IF(AND(ISNUMBER(OFFSET('Hygiene Data'!$E$7,0,10*ROW('Hygiene Data'!E74))),'Data Summary'!DS80="Yes"),OFFSET('Hygiene Data'!$E$7,0,10*ROW('Hygiene Data'!E74)),NA())</f>
        <v>#N/A</v>
      </c>
      <c r="BE80" s="73" t="e">
        <f ca="true">+IF(AND(ISNUMBER(OFFSET('Hygiene Data'!$E$9,0,10*ROW('Hygiene Data'!E74))),'Data Summary'!DT80="Yes"),OFFSET('Hygiene Data'!$E$9,0,10*ROW('Hygiene Data'!E74)),NA())</f>
        <v>#N/A</v>
      </c>
      <c r="BF80" s="73" t="e">
        <f ca="true">+IF(AND(ISNUMBER(OFFSET('Hygiene Data'!$F$5,0,10*ROW('Hygiene Data'!F74))),'Data Summary'!DU80="Yes"),OFFSET('Hygiene Data'!$F$5,0,10*ROW('Hygiene Data'!F74)),NA())</f>
        <v>#N/A</v>
      </c>
      <c r="BG80" s="73" t="e">
        <f ca="true">+IF(AND(ISNUMBER(OFFSET('Hygiene Data'!$F$7,0,10*ROW('Hygiene Data'!F74))),'Data Summary'!DV80="Yes"),OFFSET('Hygiene Data'!$F$7,0,10*ROW('Hygiene Data'!F74)),NA())</f>
        <v>#N/A</v>
      </c>
      <c r="BH80" s="73" t="e">
        <f ca="true">+IF(AND(ISNUMBER(OFFSET('Hygiene Data'!$F$9,0,10*ROW('Hygiene Data'!F74))),'Data Summary'!DW80="Yes"),OFFSET('Hygiene Data'!$F$9,0,10*ROW('Hygiene Data'!F74)),NA())</f>
        <v>#N/A</v>
      </c>
      <c r="BI80" s="73" t="e">
        <f ca="true">+IF(AND(ISNUMBER(OFFSET('Hygiene Data'!$G$5,0,10*ROW('Hygiene Data'!G74))),'Data Summary'!DX80="Yes"),OFFSET('Hygiene Data'!$G$5,0,10*ROW('Hygiene Data'!G74)),NA())</f>
        <v>#N/A</v>
      </c>
      <c r="BJ80" s="73" t="e">
        <f ca="true">+IF(AND(ISNUMBER(OFFSET('Hygiene Data'!$G$7,0,10*ROW('Hygiene Data'!G74))),'Data Summary'!DY80="Yes"),OFFSET('Hygiene Data'!$G$7,0,10*ROW('Hygiene Data'!G74)),NA())</f>
        <v>#N/A</v>
      </c>
      <c r="BK80" s="73" t="e">
        <f ca="true">+IF(AND(ISNUMBER(OFFSET('Hygiene Data'!$G$9,0,10*ROW('Hygiene Data'!G74))),'Data Summary'!DZ80="Yes"),OFFSET('Hygiene Data'!$G$9,0,10*ROW('Hygiene Data'!G74)),NA())</f>
        <v>#N/A</v>
      </c>
      <c r="BL80" s="73" t="e">
        <f ca="true">+IF(AND(ISNUMBER(OFFSET('Hygiene Data'!$H$5,0,10*ROW('Hygiene Data'!H74))),'Data Summary'!EA80="Yes"),OFFSET('Hygiene Data'!$H$5,0,10*ROW('Hygiene Data'!H74)),NA())</f>
        <v>#N/A</v>
      </c>
      <c r="BM80" s="73" t="e">
        <f ca="true">+IF(AND(ISNUMBER(OFFSET('Hygiene Data'!$H$7,0,10*ROW('Hygiene Data'!H74))),'Data Summary'!EB80="Yes"),OFFSET('Hygiene Data'!$H$7,0,10*ROW('Hygiene Data'!H74)),NA())</f>
        <v>#N/A</v>
      </c>
      <c r="BN80" s="73" t="e">
        <f ca="true">+IF(AND(ISNUMBER(OFFSET('Hygiene Data'!$H$9,0,10*ROW('Hygiene Data'!H74))),'Data Summary'!EC80="Yes"),OFFSET('Hygiene Data'!$H$9,0,10*ROW('Hygiene Data'!H74)),NA())</f>
        <v>#N/A</v>
      </c>
      <c r="BO80" s="73" t="e">
        <f ca="true">+IF(AND(ISNUMBER(OFFSET('Hygiene Data'!$I$5,0,10*ROW('Hygiene Data'!I74))),'Data Summary'!ED80="Yes"),OFFSET('Hygiene Data'!$I$5,0,10*ROW('Hygiene Data'!I74)),NA())</f>
        <v>#N/A</v>
      </c>
      <c r="BP80" s="73" t="e">
        <f ca="true">+IF(AND(ISNUMBER(OFFSET('Hygiene Data'!$I$7,0,10*ROW('Hygiene Data'!I74))),'Data Summary'!EE80="Yes"),OFFSET('Hygiene Data'!$I$7,0,10*ROW('Hygiene Data'!I74)),NA())</f>
        <v>#N/A</v>
      </c>
      <c r="BQ80" s="73" t="e">
        <f ca="true">+IF(AND(ISNUMBER(OFFSET('Hygiene Data'!$I$9,0,10*ROW('Hygiene Data'!I74))),'Data Summary'!EF80="Yes"),OFFSET('Hygiene Data'!$I$9,0,10*ROW('Hygiene Data'!I74)),NA())</f>
        <v>#N/A</v>
      </c>
    </row>
    <row xmlns:x14ac="http://schemas.microsoft.com/office/spreadsheetml/2009/9/ac" r="81" x14ac:dyDescent="0.2">
      <c r="A81" s="294" t="e">
        <f ca="true">+RIGHT('Data Summary'!A81,LEN('Data Summary'!A81)-9)</f>
        <v>#VALUE!</v>
      </c>
      <c r="B81" s="28" t="str">
        <f ca="true">+IF(ISTEXT('Data Summary'!B81),'Data Summary'!B81,"")</f>
        <v/>
      </c>
      <c r="C81" s="293" t="e">
        <f ca="true">+VALUE('Data Summary'!C81)</f>
        <v>#VALUE!</v>
      </c>
      <c r="D81" s="71" t="e">
        <f ca="true">+IF(AND(ISNUMBER(OFFSET('Water Data'!$D$4,0,10*ROW('Water Data'!D75))),'Data Summary'!BS81="Yes"),100-OFFSET('Water Data'!$D$4,0,10*ROW('Water Data'!D75)),NA())</f>
        <v>#N/A</v>
      </c>
      <c r="E81" s="71" t="e">
        <f ca="true">+IF(AND(ISNUMBER(OFFSET('Water Data'!$D$6,0,10*ROW('Water Data'!D75))),'Data Summary'!BT81="Yes"),OFFSET('Water Data'!$D$6,0,10*ROW('Water Data'!D75)),NA())</f>
        <v>#N/A</v>
      </c>
      <c r="F81" s="71" t="e">
        <f ca="true">+IF(AND(ISNUMBER(OFFSET('Water Data'!$D$9,0,10*ROW('Water Data'!D75))),'Data Summary'!BU81="Yes"),OFFSET('Water Data'!$D$9,0,10*ROW('Water Data'!D75)),NA())</f>
        <v>#N/A</v>
      </c>
      <c r="G81" s="71" t="e">
        <f ca="true">+IF(AND(ISNUMBER(OFFSET('Water Data'!$E$4,0,10*ROW('Water Data'!E75))),'Data Summary'!BV81="Yes"),100-OFFSET('Water Data'!$E$4,0,10*ROW('Water Data'!E75)),NA())</f>
        <v>#N/A</v>
      </c>
      <c r="H81" s="71" t="e">
        <f ca="true">+IF(AND(ISNUMBER(OFFSET('Water Data'!$E$6,0,10*ROW('Water Data'!E75))),'Data Summary'!BW81="Yes"),OFFSET('Water Data'!$E$6,0,10*ROW('Water Data'!E75)),NA())</f>
        <v>#N/A</v>
      </c>
      <c r="I81" s="71" t="e">
        <f ca="true">+IF(AND(ISNUMBER(OFFSET('Water Data'!$E$9,0,10*ROW('Water Data'!E75))),'Data Summary'!BX81="Yes"),OFFSET('Water Data'!$E$9,0,10*ROW('Water Data'!E75)),NA())</f>
        <v>#N/A</v>
      </c>
      <c r="J81" s="71" t="e">
        <f ca="true">+IF(AND(ISNUMBER(OFFSET('Water Data'!$F$4,0,10*ROW('Water Data'!F75))),'Data Summary'!BY81="Yes"),100-OFFSET('Water Data'!$F$4,0,10*ROW('Water Data'!F75)),NA())</f>
        <v>#N/A</v>
      </c>
      <c r="K81" s="71" t="e">
        <f ca="true">+IF(AND(ISNUMBER(OFFSET('Water Data'!$F$6,0,10*ROW('Water Data'!F75))),'Data Summary'!BZ81="Yes"),OFFSET('Water Data'!$F$6,0,10*ROW('Water Data'!F75)),NA())</f>
        <v>#N/A</v>
      </c>
      <c r="L81" s="71" t="e">
        <f ca="true">+IF(AND(ISNUMBER(OFFSET('Water Data'!$F$9,0,10*ROW('Water Data'!F75))),'Data Summary'!CA81="Yes"),OFFSET('Water Data'!$F$9,0,10*ROW('Water Data'!F75)),NA())</f>
        <v>#N/A</v>
      </c>
      <c r="M81" s="71" t="e">
        <f ca="true">+IF(AND(ISNUMBER(OFFSET('Water Data'!$G$4,0,10*ROW('Water Data'!G75))),'Data Summary'!CB81="Yes"),100-OFFSET('Water Data'!$G$4,0,10*ROW('Water Data'!G75)),NA())</f>
        <v>#N/A</v>
      </c>
      <c r="N81" s="71" t="e">
        <f ca="true">+IF(AND(ISNUMBER(OFFSET('Water Data'!$G$6,0,10*ROW('Water Data'!G75))),'Data Summary'!CC81="Yes"),OFFSET('Water Data'!$G$6,0,10*ROW('Water Data'!G75)),NA())</f>
        <v>#N/A</v>
      </c>
      <c r="O81" s="71" t="e">
        <f ca="true">+IF(AND(ISNUMBER(OFFSET('Water Data'!$G$9,0,10*ROW('Water Data'!G75))),'Data Summary'!CD81="Yes"),OFFSET('Water Data'!$G$9,0,10*ROW('Water Data'!G75)),NA())</f>
        <v>#N/A</v>
      </c>
      <c r="P81" s="71" t="e">
        <f ca="true">+IF(AND(ISNUMBER(OFFSET('Water Data'!$H$4,0,10*ROW('Water Data'!H75))),'Data Summary'!CE81="Yes"),100-OFFSET('Water Data'!$H$4,0,10*ROW('Water Data'!H75)),NA())</f>
        <v>#N/A</v>
      </c>
      <c r="Q81" s="71" t="e">
        <f ca="true">+IF(AND(ISNUMBER(OFFSET('Water Data'!$H$6,0,10*ROW('Water Data'!H75))),'Data Summary'!CF81="Yes"),OFFSET('Water Data'!$H$6,0,10*ROW('Water Data'!H75)),NA())</f>
        <v>#N/A</v>
      </c>
      <c r="R81" s="71" t="e">
        <f ca="true">+IF(AND(ISNUMBER(OFFSET('Water Data'!$H$9,0,10*ROW('Water Data'!H75))),'Data Summary'!CG81="Yes"),OFFSET('Water Data'!$H$9,0,10*ROW('Water Data'!H75)),NA())</f>
        <v>#N/A</v>
      </c>
      <c r="S81" s="71" t="e">
        <f ca="true">+IF(AND(ISNUMBER(OFFSET('Water Data'!$I$4,0,10*ROW('Water Data'!I75))),'Data Summary'!CH81="Yes"),100-OFFSET('Water Data'!$I$4,0,10*ROW('Water Data'!I75)),NA())</f>
        <v>#N/A</v>
      </c>
      <c r="T81" s="71" t="e">
        <f ca="true">+IF(AND(ISNUMBER(OFFSET('Water Data'!$I$6,0,10*ROW('Water Data'!I75))),'Data Summary'!CI81="Yes"),OFFSET('Water Data'!$I$6,0,10*ROW('Water Data'!I75)),NA())</f>
        <v>#N/A</v>
      </c>
      <c r="U81" s="71" t="e">
        <f ca="true">+IF(AND(ISNUMBER(OFFSET('Water Data'!$I$9,0,10*ROW('Water Data'!I75))),'Data Summary'!CJ81="Yes"),OFFSET('Water Data'!$I$9,0,10*ROW('Water Data'!I75)),NA())</f>
        <v>#N/A</v>
      </c>
      <c r="V81" s="72" t="e">
        <f ca="true">+IF(AND(ISNUMBER(OFFSET('Sanitation Data'!$D$4,0,10*ROW('Sanitation Data'!D75))),'Data Summary'!CK81="Yes"),100-OFFSET('Sanitation Data'!$D$4,0,10*ROW('Sanitation Data'!D75)),NA())</f>
        <v>#N/A</v>
      </c>
      <c r="W81" s="72" t="e">
        <f ca="true">+IF(AND(ISNUMBER(OFFSET('Sanitation Data'!$D$6,0,10*ROW('Sanitation Data'!D75))),'Data Summary'!CL81="Yes"),OFFSET('Sanitation Data'!$D$6,0,10*ROW('Sanitation Data'!D75)),NA())</f>
        <v>#N/A</v>
      </c>
      <c r="X81" s="72" t="e">
        <f ca="true">+IF(AND(ISNUMBER(OFFSET('Sanitation Data'!$D$10,0,10*ROW('Sanitation Data'!D75))),'Data Summary'!CM81="Yes"),OFFSET('Sanitation Data'!$D$10,0,10*ROW('Sanitation Data'!D75)),NA())</f>
        <v>#N/A</v>
      </c>
      <c r="Y81" s="72" t="e">
        <f ca="true">+IF(AND(ISNUMBER(OFFSET('Sanitation Data'!$D$11,0,10*ROW('Sanitation Data'!D75))),'Data Summary'!CN81="Yes"),OFFSET('Sanitation Data'!$D$11,0,10*ROW('Sanitation Data'!D75)),NA())</f>
        <v>#N/A</v>
      </c>
      <c r="Z81" s="72" t="e">
        <f ca="true">+IF(AND(ISNUMBER(OFFSET('Sanitation Data'!$D$12,0,10*ROW('Sanitation Data'!D75))),'Data Summary'!CO81="Yes"),OFFSET('Sanitation Data'!$D$12,0,10*ROW('Sanitation Data'!D75)),NA())</f>
        <v>#N/A</v>
      </c>
      <c r="AA81" s="72" t="e">
        <f ca="true">+IF(AND(ISNUMBER(OFFSET('Sanitation Data'!$E$4,0,10*ROW('Sanitation Data'!E75))),'Data Summary'!CP81="Yes"),100-OFFSET('Sanitation Data'!$E$4,0,10*ROW('Sanitation Data'!E75)),NA())</f>
        <v>#N/A</v>
      </c>
      <c r="AB81" s="72" t="e">
        <f ca="true">+IF(AND(ISNUMBER(OFFSET('Sanitation Data'!$E$6,0,10*ROW('Sanitation Data'!E75))),'Data Summary'!CQ81="Yes"),OFFSET('Sanitation Data'!$E$6,0,10*ROW('Sanitation Data'!E75)),NA())</f>
        <v>#N/A</v>
      </c>
      <c r="AC81" s="72" t="e">
        <f ca="true">+IF(AND(ISNUMBER(OFFSET('Sanitation Data'!$E$10,0,10*ROW('Sanitation Data'!E75))),'Data Summary'!CR81="Yes"),OFFSET('Sanitation Data'!$E$10,0,10*ROW('Sanitation Data'!E75)),NA())</f>
        <v>#N/A</v>
      </c>
      <c r="AD81" s="72" t="e">
        <f ca="true">+IF(AND(ISNUMBER(OFFSET('Sanitation Data'!$E$11,0,10*ROW('Sanitation Data'!E75))),'Data Summary'!CS81="Yes"),OFFSET('Sanitation Data'!$E$11,0,10*ROW('Sanitation Data'!E75)),NA())</f>
        <v>#N/A</v>
      </c>
      <c r="AE81" s="72" t="e">
        <f ca="true">+IF(AND(ISNUMBER(OFFSET('Sanitation Data'!$E$12,0,10*ROW('Sanitation Data'!E75))),'Data Summary'!CT81="Yes"),OFFSET('Sanitation Data'!$E$12,0,10*ROW('Sanitation Data'!E75)),NA())</f>
        <v>#N/A</v>
      </c>
      <c r="AF81" s="72" t="e">
        <f ca="true">+IF(AND(ISNUMBER(OFFSET('Sanitation Data'!$F$4,0,10*ROW('Sanitation Data'!F75))),'Data Summary'!CU81="Yes"),100-OFFSET('Sanitation Data'!$F$4,0,10*ROW('Sanitation Data'!F75)),NA())</f>
        <v>#N/A</v>
      </c>
      <c r="AG81" s="72" t="e">
        <f ca="true">+IF(AND(ISNUMBER(OFFSET('Sanitation Data'!$F$6,0,10*ROW('Sanitation Data'!F75))),'Data Summary'!CV81="Yes"),OFFSET('Sanitation Data'!$F$6,0,10*ROW('Sanitation Data'!F75)),NA())</f>
        <v>#N/A</v>
      </c>
      <c r="AH81" s="72" t="e">
        <f ca="true">+IF(AND(ISNUMBER(OFFSET('Sanitation Data'!$F$10,0,10*ROW('Sanitation Data'!F75))),'Data Summary'!CW81="Yes"),OFFSET('Sanitation Data'!$F$10,0,10*ROW('Sanitation Data'!F75)),NA())</f>
        <v>#N/A</v>
      </c>
      <c r="AI81" s="72" t="e">
        <f ca="true">+IF(AND(ISNUMBER(OFFSET('Sanitation Data'!$F$11,0,10*ROW('Sanitation Data'!F75))),'Data Summary'!CX81="Yes"),OFFSET('Sanitation Data'!$F$11,0,10*ROW('Sanitation Data'!F75)),NA())</f>
        <v>#N/A</v>
      </c>
      <c r="AJ81" s="72" t="e">
        <f ca="true">+IF(AND(ISNUMBER(OFFSET('Sanitation Data'!$F$12,0,10*ROW('Sanitation Data'!F75))),'Data Summary'!CY81="Yes"),OFFSET('Sanitation Data'!$F$12,0,10*ROW('Sanitation Data'!F75)),NA())</f>
        <v>#N/A</v>
      </c>
      <c r="AK81" s="72" t="e">
        <f ca="true">+IF(AND(ISNUMBER(OFFSET('Sanitation Data'!$G$4,0,10*ROW('Sanitation Data'!G75))),'Data Summary'!CZ81="Yes"),100-OFFSET('Sanitation Data'!$G$4,0,10*ROW('Sanitation Data'!G75)),NA())</f>
        <v>#N/A</v>
      </c>
      <c r="AL81" s="72" t="e">
        <f ca="true">+IF(AND(ISNUMBER(OFFSET('Sanitation Data'!$G$6,0,10*ROW('Sanitation Data'!G75))),'Data Summary'!DA81="Yes"),OFFSET('Sanitation Data'!$G$6,0,10*ROW('Sanitation Data'!G75)),NA())</f>
        <v>#N/A</v>
      </c>
      <c r="AM81" s="72" t="e">
        <f ca="true">+IF(AND(ISNUMBER(OFFSET('Sanitation Data'!$G$10,0,10*ROW('Sanitation Data'!G75))),'Data Summary'!DB81="Yes"),OFFSET('Sanitation Data'!$G$10,0,10*ROW('Sanitation Data'!G75)),NA())</f>
        <v>#N/A</v>
      </c>
      <c r="AN81" s="72" t="e">
        <f ca="true">+IF(AND(ISNUMBER(OFFSET('Sanitation Data'!$G$11,0,10*ROW('Sanitation Data'!G75))),'Data Summary'!DC81="Yes"),OFFSET('Sanitation Data'!$G$11,0,10*ROW('Sanitation Data'!G75)),NA())</f>
        <v>#N/A</v>
      </c>
      <c r="AO81" s="72" t="e">
        <f ca="true">+IF(AND(ISNUMBER(OFFSET('Sanitation Data'!$G$12,0,10*ROW('Sanitation Data'!G75))),'Data Summary'!DD81="Yes"),OFFSET('Sanitation Data'!$G$12,0,10*ROW('Sanitation Data'!G75)),NA())</f>
        <v>#N/A</v>
      </c>
      <c r="AP81" s="72" t="e">
        <f ca="true">+IF(AND(ISNUMBER(OFFSET('Sanitation Data'!$H$4,0,10*ROW('Sanitation Data'!H75))),'Data Summary'!DE81="Yes"),100-OFFSET('Sanitation Data'!$H$4,0,10*ROW('Sanitation Data'!H75)),NA())</f>
        <v>#N/A</v>
      </c>
      <c r="AQ81" s="72" t="e">
        <f ca="true">+IF(AND(ISNUMBER(OFFSET('Sanitation Data'!$H$6,0,10*ROW('Sanitation Data'!H75))),'Data Summary'!DF81="Yes"),OFFSET('Sanitation Data'!$H$6,0,10*ROW('Sanitation Data'!H75)),NA())</f>
        <v>#N/A</v>
      </c>
      <c r="AR81" s="72" t="e">
        <f ca="true">+IF(AND(ISNUMBER(OFFSET('Sanitation Data'!$H$10,0,10*ROW('Sanitation Data'!H75))),'Data Summary'!DG81="Yes"),OFFSET('Sanitation Data'!$H$10,0,10*ROW('Sanitation Data'!H75)),NA())</f>
        <v>#N/A</v>
      </c>
      <c r="AS81" s="72" t="e">
        <f ca="true">+IF(AND(ISNUMBER(OFFSET('Sanitation Data'!$H$11,0,10*ROW('Sanitation Data'!H75))),'Data Summary'!DH81="Yes"),OFFSET('Sanitation Data'!$H$11,0,10*ROW('Sanitation Data'!H75)),NA())</f>
        <v>#N/A</v>
      </c>
      <c r="AT81" s="72" t="e">
        <f ca="true">+IF(AND(ISNUMBER(OFFSET('Sanitation Data'!$H$12,0,10*ROW('Sanitation Data'!H75))),'Data Summary'!DI81="Yes"),OFFSET('Sanitation Data'!$H$12,0,10*ROW('Sanitation Data'!H75)),NA())</f>
        <v>#N/A</v>
      </c>
      <c r="AU81" s="72" t="e">
        <f ca="true">+IF(AND(ISNUMBER(OFFSET('Sanitation Data'!$I$4,0,10*ROW('Sanitation Data'!I75))),'Data Summary'!DJ81="Yes"),100-OFFSET('Sanitation Data'!$I$4,0,10*ROW('Sanitation Data'!I75)),NA())</f>
        <v>#N/A</v>
      </c>
      <c r="AV81" s="72" t="e">
        <f ca="true">+IF(AND(ISNUMBER(OFFSET('Sanitation Data'!$I$6,0,10*ROW('Sanitation Data'!I75))),'Data Summary'!DK81="Yes"),OFFSET('Sanitation Data'!$I$6,0,10*ROW('Sanitation Data'!I75)),NA())</f>
        <v>#N/A</v>
      </c>
      <c r="AW81" s="72" t="e">
        <f ca="true">+IF(AND(ISNUMBER(OFFSET('Sanitation Data'!$I$10,0,10*ROW('Sanitation Data'!I75))),'Data Summary'!DL81="Yes"),OFFSET('Sanitation Data'!$I$10,0,10*ROW('Sanitation Data'!I75)),NA())</f>
        <v>#N/A</v>
      </c>
      <c r="AX81" s="72" t="e">
        <f ca="true">+IF(AND(ISNUMBER(OFFSET('Sanitation Data'!$I$11,0,10*ROW('Sanitation Data'!I75))),'Data Summary'!DM81="Yes"),OFFSET('Sanitation Data'!$I$11,0,10*ROW('Sanitation Data'!I75)),NA())</f>
        <v>#N/A</v>
      </c>
      <c r="AY81" s="72" t="e">
        <f ca="true">+IF(AND(ISNUMBER(OFFSET('Sanitation Data'!$I$12,0,10*ROW('Sanitation Data'!I75))),'Data Summary'!DN81="Yes"),OFFSET('Sanitation Data'!$I$12,0,10*ROW('Sanitation Data'!I75)),NA())</f>
        <v>#N/A</v>
      </c>
      <c r="AZ81" s="73" t="e">
        <f ca="true">+IF(AND(ISNUMBER(OFFSET('Hygiene Data'!$D$5,0,10*ROW('Hygiene Data'!D75))),'Data Summary'!DO81="Yes"),OFFSET('Hygiene Data'!$D$5,0,10*ROW('Hygiene Data'!D75)),NA())</f>
        <v>#N/A</v>
      </c>
      <c r="BA81" s="73" t="e">
        <f ca="true">+IF(AND(ISNUMBER(OFFSET('Hygiene Data'!$D$7,0,10*ROW('Hygiene Data'!D75))),'Data Summary'!DP81="Yes"),OFFSET('Hygiene Data'!$D$7,0,10*ROW('Hygiene Data'!D75)),NA())</f>
        <v>#N/A</v>
      </c>
      <c r="BB81" s="73" t="e">
        <f ca="true">+IF(AND(ISNUMBER(OFFSET('Hygiene Data'!$D$9,0,10*ROW('Hygiene Data'!D75))),'Data Summary'!DQ81="Yes"),OFFSET('Hygiene Data'!$D$9,0,10*ROW('Hygiene Data'!D75)),NA())</f>
        <v>#N/A</v>
      </c>
      <c r="BC81" s="73" t="e">
        <f ca="true">+IF(AND(ISNUMBER(OFFSET('Hygiene Data'!$E$5,0,10*ROW('Hygiene Data'!E75))),'Data Summary'!DR81="Yes"),OFFSET('Hygiene Data'!$E$5,0,10*ROW('Hygiene Data'!E75)),NA())</f>
        <v>#N/A</v>
      </c>
      <c r="BD81" s="73" t="e">
        <f ca="true">+IF(AND(ISNUMBER(OFFSET('Hygiene Data'!$E$7,0,10*ROW('Hygiene Data'!E75))),'Data Summary'!DS81="Yes"),OFFSET('Hygiene Data'!$E$7,0,10*ROW('Hygiene Data'!E75)),NA())</f>
        <v>#N/A</v>
      </c>
      <c r="BE81" s="73" t="e">
        <f ca="true">+IF(AND(ISNUMBER(OFFSET('Hygiene Data'!$E$9,0,10*ROW('Hygiene Data'!E75))),'Data Summary'!DT81="Yes"),OFFSET('Hygiene Data'!$E$9,0,10*ROW('Hygiene Data'!E75)),NA())</f>
        <v>#N/A</v>
      </c>
      <c r="BF81" s="73" t="e">
        <f ca="true">+IF(AND(ISNUMBER(OFFSET('Hygiene Data'!$F$5,0,10*ROW('Hygiene Data'!F75))),'Data Summary'!DU81="Yes"),OFFSET('Hygiene Data'!$F$5,0,10*ROW('Hygiene Data'!F75)),NA())</f>
        <v>#N/A</v>
      </c>
      <c r="BG81" s="73" t="e">
        <f ca="true">+IF(AND(ISNUMBER(OFFSET('Hygiene Data'!$F$7,0,10*ROW('Hygiene Data'!F75))),'Data Summary'!DV81="Yes"),OFFSET('Hygiene Data'!$F$7,0,10*ROW('Hygiene Data'!F75)),NA())</f>
        <v>#N/A</v>
      </c>
      <c r="BH81" s="73" t="e">
        <f ca="true">+IF(AND(ISNUMBER(OFFSET('Hygiene Data'!$F$9,0,10*ROW('Hygiene Data'!F75))),'Data Summary'!DW81="Yes"),OFFSET('Hygiene Data'!$F$9,0,10*ROW('Hygiene Data'!F75)),NA())</f>
        <v>#N/A</v>
      </c>
      <c r="BI81" s="73" t="e">
        <f ca="true">+IF(AND(ISNUMBER(OFFSET('Hygiene Data'!$G$5,0,10*ROW('Hygiene Data'!G75))),'Data Summary'!DX81="Yes"),OFFSET('Hygiene Data'!$G$5,0,10*ROW('Hygiene Data'!G75)),NA())</f>
        <v>#N/A</v>
      </c>
      <c r="BJ81" s="73" t="e">
        <f ca="true">+IF(AND(ISNUMBER(OFFSET('Hygiene Data'!$G$7,0,10*ROW('Hygiene Data'!G75))),'Data Summary'!DY81="Yes"),OFFSET('Hygiene Data'!$G$7,0,10*ROW('Hygiene Data'!G75)),NA())</f>
        <v>#N/A</v>
      </c>
      <c r="BK81" s="73" t="e">
        <f ca="true">+IF(AND(ISNUMBER(OFFSET('Hygiene Data'!$G$9,0,10*ROW('Hygiene Data'!G75))),'Data Summary'!DZ81="Yes"),OFFSET('Hygiene Data'!$G$9,0,10*ROW('Hygiene Data'!G75)),NA())</f>
        <v>#N/A</v>
      </c>
      <c r="BL81" s="73" t="e">
        <f ca="true">+IF(AND(ISNUMBER(OFFSET('Hygiene Data'!$H$5,0,10*ROW('Hygiene Data'!H75))),'Data Summary'!EA81="Yes"),OFFSET('Hygiene Data'!$H$5,0,10*ROW('Hygiene Data'!H75)),NA())</f>
        <v>#N/A</v>
      </c>
      <c r="BM81" s="73" t="e">
        <f ca="true">+IF(AND(ISNUMBER(OFFSET('Hygiene Data'!$H$7,0,10*ROW('Hygiene Data'!H75))),'Data Summary'!EB81="Yes"),OFFSET('Hygiene Data'!$H$7,0,10*ROW('Hygiene Data'!H75)),NA())</f>
        <v>#N/A</v>
      </c>
      <c r="BN81" s="73" t="e">
        <f ca="true">+IF(AND(ISNUMBER(OFFSET('Hygiene Data'!$H$9,0,10*ROW('Hygiene Data'!H75))),'Data Summary'!EC81="Yes"),OFFSET('Hygiene Data'!$H$9,0,10*ROW('Hygiene Data'!H75)),NA())</f>
        <v>#N/A</v>
      </c>
      <c r="BO81" s="73" t="e">
        <f ca="true">+IF(AND(ISNUMBER(OFFSET('Hygiene Data'!$I$5,0,10*ROW('Hygiene Data'!I75))),'Data Summary'!ED81="Yes"),OFFSET('Hygiene Data'!$I$5,0,10*ROW('Hygiene Data'!I75)),NA())</f>
        <v>#N/A</v>
      </c>
      <c r="BP81" s="73" t="e">
        <f ca="true">+IF(AND(ISNUMBER(OFFSET('Hygiene Data'!$I$7,0,10*ROW('Hygiene Data'!I75))),'Data Summary'!EE81="Yes"),OFFSET('Hygiene Data'!$I$7,0,10*ROW('Hygiene Data'!I75)),NA())</f>
        <v>#N/A</v>
      </c>
      <c r="BQ81" s="73" t="e">
        <f ca="true">+IF(AND(ISNUMBER(OFFSET('Hygiene Data'!$I$9,0,10*ROW('Hygiene Data'!I75))),'Data Summary'!EF81="Yes"),OFFSET('Hygiene Data'!$I$9,0,10*ROW('Hygiene Data'!I75)),NA())</f>
        <v>#N/A</v>
      </c>
    </row>
    <row xmlns:x14ac="http://schemas.microsoft.com/office/spreadsheetml/2009/9/ac" r="82" x14ac:dyDescent="0.2">
      <c r="A82" s="294" t="e">
        <f ca="true">+RIGHT('Data Summary'!A82,LEN('Data Summary'!A82)-9)</f>
        <v>#VALUE!</v>
      </c>
      <c r="B82" s="28" t="str">
        <f ca="true">+IF(ISTEXT('Data Summary'!B82),'Data Summary'!B82,"")</f>
        <v/>
      </c>
      <c r="C82" s="293" t="e">
        <f ca="true">+VALUE('Data Summary'!C82)</f>
        <v>#VALUE!</v>
      </c>
      <c r="D82" s="71" t="e">
        <f ca="true">+IF(AND(ISNUMBER(OFFSET('Water Data'!$D$4,0,10*ROW('Water Data'!D76))),'Data Summary'!BS82="Yes"),100-OFFSET('Water Data'!$D$4,0,10*ROW('Water Data'!D76)),NA())</f>
        <v>#N/A</v>
      </c>
      <c r="E82" s="71" t="e">
        <f ca="true">+IF(AND(ISNUMBER(OFFSET('Water Data'!$D$6,0,10*ROW('Water Data'!D76))),'Data Summary'!BT82="Yes"),OFFSET('Water Data'!$D$6,0,10*ROW('Water Data'!D76)),NA())</f>
        <v>#N/A</v>
      </c>
      <c r="F82" s="71" t="e">
        <f ca="true">+IF(AND(ISNUMBER(OFFSET('Water Data'!$D$9,0,10*ROW('Water Data'!D76))),'Data Summary'!BU82="Yes"),OFFSET('Water Data'!$D$9,0,10*ROW('Water Data'!D76)),NA())</f>
        <v>#N/A</v>
      </c>
      <c r="G82" s="71" t="e">
        <f ca="true">+IF(AND(ISNUMBER(OFFSET('Water Data'!$E$4,0,10*ROW('Water Data'!E76))),'Data Summary'!BV82="Yes"),100-OFFSET('Water Data'!$E$4,0,10*ROW('Water Data'!E76)),NA())</f>
        <v>#N/A</v>
      </c>
      <c r="H82" s="71" t="e">
        <f ca="true">+IF(AND(ISNUMBER(OFFSET('Water Data'!$E$6,0,10*ROW('Water Data'!E76))),'Data Summary'!BW82="Yes"),OFFSET('Water Data'!$E$6,0,10*ROW('Water Data'!E76)),NA())</f>
        <v>#N/A</v>
      </c>
      <c r="I82" s="71" t="e">
        <f ca="true">+IF(AND(ISNUMBER(OFFSET('Water Data'!$E$9,0,10*ROW('Water Data'!E76))),'Data Summary'!BX82="Yes"),OFFSET('Water Data'!$E$9,0,10*ROW('Water Data'!E76)),NA())</f>
        <v>#N/A</v>
      </c>
      <c r="J82" s="71" t="e">
        <f ca="true">+IF(AND(ISNUMBER(OFFSET('Water Data'!$F$4,0,10*ROW('Water Data'!F76))),'Data Summary'!BY82="Yes"),100-OFFSET('Water Data'!$F$4,0,10*ROW('Water Data'!F76)),NA())</f>
        <v>#N/A</v>
      </c>
      <c r="K82" s="71" t="e">
        <f ca="true">+IF(AND(ISNUMBER(OFFSET('Water Data'!$F$6,0,10*ROW('Water Data'!F76))),'Data Summary'!BZ82="Yes"),OFFSET('Water Data'!$F$6,0,10*ROW('Water Data'!F76)),NA())</f>
        <v>#N/A</v>
      </c>
      <c r="L82" s="71" t="e">
        <f ca="true">+IF(AND(ISNUMBER(OFFSET('Water Data'!$F$9,0,10*ROW('Water Data'!F76))),'Data Summary'!CA82="Yes"),OFFSET('Water Data'!$F$9,0,10*ROW('Water Data'!F76)),NA())</f>
        <v>#N/A</v>
      </c>
      <c r="M82" s="71" t="e">
        <f ca="true">+IF(AND(ISNUMBER(OFFSET('Water Data'!$G$4,0,10*ROW('Water Data'!G76))),'Data Summary'!CB82="Yes"),100-OFFSET('Water Data'!$G$4,0,10*ROW('Water Data'!G76)),NA())</f>
        <v>#N/A</v>
      </c>
      <c r="N82" s="71" t="e">
        <f ca="true">+IF(AND(ISNUMBER(OFFSET('Water Data'!$G$6,0,10*ROW('Water Data'!G76))),'Data Summary'!CC82="Yes"),OFFSET('Water Data'!$G$6,0,10*ROW('Water Data'!G76)),NA())</f>
        <v>#N/A</v>
      </c>
      <c r="O82" s="71" t="e">
        <f ca="true">+IF(AND(ISNUMBER(OFFSET('Water Data'!$G$9,0,10*ROW('Water Data'!G76))),'Data Summary'!CD82="Yes"),OFFSET('Water Data'!$G$9,0,10*ROW('Water Data'!G76)),NA())</f>
        <v>#N/A</v>
      </c>
      <c r="P82" s="71" t="e">
        <f ca="true">+IF(AND(ISNUMBER(OFFSET('Water Data'!$H$4,0,10*ROW('Water Data'!H76))),'Data Summary'!CE82="Yes"),100-OFFSET('Water Data'!$H$4,0,10*ROW('Water Data'!H76)),NA())</f>
        <v>#N/A</v>
      </c>
      <c r="Q82" s="71" t="e">
        <f ca="true">+IF(AND(ISNUMBER(OFFSET('Water Data'!$H$6,0,10*ROW('Water Data'!H76))),'Data Summary'!CF82="Yes"),OFFSET('Water Data'!$H$6,0,10*ROW('Water Data'!H76)),NA())</f>
        <v>#N/A</v>
      </c>
      <c r="R82" s="71" t="e">
        <f ca="true">+IF(AND(ISNUMBER(OFFSET('Water Data'!$H$9,0,10*ROW('Water Data'!H76))),'Data Summary'!CG82="Yes"),OFFSET('Water Data'!$H$9,0,10*ROW('Water Data'!H76)),NA())</f>
        <v>#N/A</v>
      </c>
      <c r="S82" s="71" t="e">
        <f ca="true">+IF(AND(ISNUMBER(OFFSET('Water Data'!$I$4,0,10*ROW('Water Data'!I76))),'Data Summary'!CH82="Yes"),100-OFFSET('Water Data'!$I$4,0,10*ROW('Water Data'!I76)),NA())</f>
        <v>#N/A</v>
      </c>
      <c r="T82" s="71" t="e">
        <f ca="true">+IF(AND(ISNUMBER(OFFSET('Water Data'!$I$6,0,10*ROW('Water Data'!I76))),'Data Summary'!CI82="Yes"),OFFSET('Water Data'!$I$6,0,10*ROW('Water Data'!I76)),NA())</f>
        <v>#N/A</v>
      </c>
      <c r="U82" s="71" t="e">
        <f ca="true">+IF(AND(ISNUMBER(OFFSET('Water Data'!$I$9,0,10*ROW('Water Data'!I76))),'Data Summary'!CJ82="Yes"),OFFSET('Water Data'!$I$9,0,10*ROW('Water Data'!I76)),NA())</f>
        <v>#N/A</v>
      </c>
      <c r="V82" s="72" t="e">
        <f ca="true">+IF(AND(ISNUMBER(OFFSET('Sanitation Data'!$D$4,0,10*ROW('Sanitation Data'!D76))),'Data Summary'!CK82="Yes"),100-OFFSET('Sanitation Data'!$D$4,0,10*ROW('Sanitation Data'!D76)),NA())</f>
        <v>#N/A</v>
      </c>
      <c r="W82" s="72" t="e">
        <f ca="true">+IF(AND(ISNUMBER(OFFSET('Sanitation Data'!$D$6,0,10*ROW('Sanitation Data'!D76))),'Data Summary'!CL82="Yes"),OFFSET('Sanitation Data'!$D$6,0,10*ROW('Sanitation Data'!D76)),NA())</f>
        <v>#N/A</v>
      </c>
      <c r="X82" s="72" t="e">
        <f ca="true">+IF(AND(ISNUMBER(OFFSET('Sanitation Data'!$D$10,0,10*ROW('Sanitation Data'!D76))),'Data Summary'!CM82="Yes"),OFFSET('Sanitation Data'!$D$10,0,10*ROW('Sanitation Data'!D76)),NA())</f>
        <v>#N/A</v>
      </c>
      <c r="Y82" s="72" t="e">
        <f ca="true">+IF(AND(ISNUMBER(OFFSET('Sanitation Data'!$D$11,0,10*ROW('Sanitation Data'!D76))),'Data Summary'!CN82="Yes"),OFFSET('Sanitation Data'!$D$11,0,10*ROW('Sanitation Data'!D76)),NA())</f>
        <v>#N/A</v>
      </c>
      <c r="Z82" s="72" t="e">
        <f ca="true">+IF(AND(ISNUMBER(OFFSET('Sanitation Data'!$D$12,0,10*ROW('Sanitation Data'!D76))),'Data Summary'!CO82="Yes"),OFFSET('Sanitation Data'!$D$12,0,10*ROW('Sanitation Data'!D76)),NA())</f>
        <v>#N/A</v>
      </c>
      <c r="AA82" s="72" t="e">
        <f ca="true">+IF(AND(ISNUMBER(OFFSET('Sanitation Data'!$E$4,0,10*ROW('Sanitation Data'!E76))),'Data Summary'!CP82="Yes"),100-OFFSET('Sanitation Data'!$E$4,0,10*ROW('Sanitation Data'!E76)),NA())</f>
        <v>#N/A</v>
      </c>
      <c r="AB82" s="72" t="e">
        <f ca="true">+IF(AND(ISNUMBER(OFFSET('Sanitation Data'!$E$6,0,10*ROW('Sanitation Data'!E76))),'Data Summary'!CQ82="Yes"),OFFSET('Sanitation Data'!$E$6,0,10*ROW('Sanitation Data'!E76)),NA())</f>
        <v>#N/A</v>
      </c>
      <c r="AC82" s="72" t="e">
        <f ca="true">+IF(AND(ISNUMBER(OFFSET('Sanitation Data'!$E$10,0,10*ROW('Sanitation Data'!E76))),'Data Summary'!CR82="Yes"),OFFSET('Sanitation Data'!$E$10,0,10*ROW('Sanitation Data'!E76)),NA())</f>
        <v>#N/A</v>
      </c>
      <c r="AD82" s="72" t="e">
        <f ca="true">+IF(AND(ISNUMBER(OFFSET('Sanitation Data'!$E$11,0,10*ROW('Sanitation Data'!E76))),'Data Summary'!CS82="Yes"),OFFSET('Sanitation Data'!$E$11,0,10*ROW('Sanitation Data'!E76)),NA())</f>
        <v>#N/A</v>
      </c>
      <c r="AE82" s="72" t="e">
        <f ca="true">+IF(AND(ISNUMBER(OFFSET('Sanitation Data'!$E$12,0,10*ROW('Sanitation Data'!E76))),'Data Summary'!CT82="Yes"),OFFSET('Sanitation Data'!$E$12,0,10*ROW('Sanitation Data'!E76)),NA())</f>
        <v>#N/A</v>
      </c>
      <c r="AF82" s="72" t="e">
        <f ca="true">+IF(AND(ISNUMBER(OFFSET('Sanitation Data'!$F$4,0,10*ROW('Sanitation Data'!F76))),'Data Summary'!CU82="Yes"),100-OFFSET('Sanitation Data'!$F$4,0,10*ROW('Sanitation Data'!F76)),NA())</f>
        <v>#N/A</v>
      </c>
      <c r="AG82" s="72" t="e">
        <f ca="true">+IF(AND(ISNUMBER(OFFSET('Sanitation Data'!$F$6,0,10*ROW('Sanitation Data'!F76))),'Data Summary'!CV82="Yes"),OFFSET('Sanitation Data'!$F$6,0,10*ROW('Sanitation Data'!F76)),NA())</f>
        <v>#N/A</v>
      </c>
      <c r="AH82" s="72" t="e">
        <f ca="true">+IF(AND(ISNUMBER(OFFSET('Sanitation Data'!$F$10,0,10*ROW('Sanitation Data'!F76))),'Data Summary'!CW82="Yes"),OFFSET('Sanitation Data'!$F$10,0,10*ROW('Sanitation Data'!F76)),NA())</f>
        <v>#N/A</v>
      </c>
      <c r="AI82" s="72" t="e">
        <f ca="true">+IF(AND(ISNUMBER(OFFSET('Sanitation Data'!$F$11,0,10*ROW('Sanitation Data'!F76))),'Data Summary'!CX82="Yes"),OFFSET('Sanitation Data'!$F$11,0,10*ROW('Sanitation Data'!F76)),NA())</f>
        <v>#N/A</v>
      </c>
      <c r="AJ82" s="72" t="e">
        <f ca="true">+IF(AND(ISNUMBER(OFFSET('Sanitation Data'!$F$12,0,10*ROW('Sanitation Data'!F76))),'Data Summary'!CY82="Yes"),OFFSET('Sanitation Data'!$F$12,0,10*ROW('Sanitation Data'!F76)),NA())</f>
        <v>#N/A</v>
      </c>
      <c r="AK82" s="72" t="e">
        <f ca="true">+IF(AND(ISNUMBER(OFFSET('Sanitation Data'!$G$4,0,10*ROW('Sanitation Data'!G76))),'Data Summary'!CZ82="Yes"),100-OFFSET('Sanitation Data'!$G$4,0,10*ROW('Sanitation Data'!G76)),NA())</f>
        <v>#N/A</v>
      </c>
      <c r="AL82" s="72" t="e">
        <f ca="true">+IF(AND(ISNUMBER(OFFSET('Sanitation Data'!$G$6,0,10*ROW('Sanitation Data'!G76))),'Data Summary'!DA82="Yes"),OFFSET('Sanitation Data'!$G$6,0,10*ROW('Sanitation Data'!G76)),NA())</f>
        <v>#N/A</v>
      </c>
      <c r="AM82" s="72" t="e">
        <f ca="true">+IF(AND(ISNUMBER(OFFSET('Sanitation Data'!$G$10,0,10*ROW('Sanitation Data'!G76))),'Data Summary'!DB82="Yes"),OFFSET('Sanitation Data'!$G$10,0,10*ROW('Sanitation Data'!G76)),NA())</f>
        <v>#N/A</v>
      </c>
      <c r="AN82" s="72" t="e">
        <f ca="true">+IF(AND(ISNUMBER(OFFSET('Sanitation Data'!$G$11,0,10*ROW('Sanitation Data'!G76))),'Data Summary'!DC82="Yes"),OFFSET('Sanitation Data'!$G$11,0,10*ROW('Sanitation Data'!G76)),NA())</f>
        <v>#N/A</v>
      </c>
      <c r="AO82" s="72" t="e">
        <f ca="true">+IF(AND(ISNUMBER(OFFSET('Sanitation Data'!$G$12,0,10*ROW('Sanitation Data'!G76))),'Data Summary'!DD82="Yes"),OFFSET('Sanitation Data'!$G$12,0,10*ROW('Sanitation Data'!G76)),NA())</f>
        <v>#N/A</v>
      </c>
      <c r="AP82" s="72" t="e">
        <f ca="true">+IF(AND(ISNUMBER(OFFSET('Sanitation Data'!$H$4,0,10*ROW('Sanitation Data'!H76))),'Data Summary'!DE82="Yes"),100-OFFSET('Sanitation Data'!$H$4,0,10*ROW('Sanitation Data'!H76)),NA())</f>
        <v>#N/A</v>
      </c>
      <c r="AQ82" s="72" t="e">
        <f ca="true">+IF(AND(ISNUMBER(OFFSET('Sanitation Data'!$H$6,0,10*ROW('Sanitation Data'!H76))),'Data Summary'!DF82="Yes"),OFFSET('Sanitation Data'!$H$6,0,10*ROW('Sanitation Data'!H76)),NA())</f>
        <v>#N/A</v>
      </c>
      <c r="AR82" s="72" t="e">
        <f ca="true">+IF(AND(ISNUMBER(OFFSET('Sanitation Data'!$H$10,0,10*ROW('Sanitation Data'!H76))),'Data Summary'!DG82="Yes"),OFFSET('Sanitation Data'!$H$10,0,10*ROW('Sanitation Data'!H76)),NA())</f>
        <v>#N/A</v>
      </c>
      <c r="AS82" s="72" t="e">
        <f ca="true">+IF(AND(ISNUMBER(OFFSET('Sanitation Data'!$H$11,0,10*ROW('Sanitation Data'!H76))),'Data Summary'!DH82="Yes"),OFFSET('Sanitation Data'!$H$11,0,10*ROW('Sanitation Data'!H76)),NA())</f>
        <v>#N/A</v>
      </c>
      <c r="AT82" s="72" t="e">
        <f ca="true">+IF(AND(ISNUMBER(OFFSET('Sanitation Data'!$H$12,0,10*ROW('Sanitation Data'!H76))),'Data Summary'!DI82="Yes"),OFFSET('Sanitation Data'!$H$12,0,10*ROW('Sanitation Data'!H76)),NA())</f>
        <v>#N/A</v>
      </c>
      <c r="AU82" s="72" t="e">
        <f ca="true">+IF(AND(ISNUMBER(OFFSET('Sanitation Data'!$I$4,0,10*ROW('Sanitation Data'!I76))),'Data Summary'!DJ82="Yes"),100-OFFSET('Sanitation Data'!$I$4,0,10*ROW('Sanitation Data'!I76)),NA())</f>
        <v>#N/A</v>
      </c>
      <c r="AV82" s="72" t="e">
        <f ca="true">+IF(AND(ISNUMBER(OFFSET('Sanitation Data'!$I$6,0,10*ROW('Sanitation Data'!I76))),'Data Summary'!DK82="Yes"),OFFSET('Sanitation Data'!$I$6,0,10*ROW('Sanitation Data'!I76)),NA())</f>
        <v>#N/A</v>
      </c>
      <c r="AW82" s="72" t="e">
        <f ca="true">+IF(AND(ISNUMBER(OFFSET('Sanitation Data'!$I$10,0,10*ROW('Sanitation Data'!I76))),'Data Summary'!DL82="Yes"),OFFSET('Sanitation Data'!$I$10,0,10*ROW('Sanitation Data'!I76)),NA())</f>
        <v>#N/A</v>
      </c>
      <c r="AX82" s="72" t="e">
        <f ca="true">+IF(AND(ISNUMBER(OFFSET('Sanitation Data'!$I$11,0,10*ROW('Sanitation Data'!I76))),'Data Summary'!DM82="Yes"),OFFSET('Sanitation Data'!$I$11,0,10*ROW('Sanitation Data'!I76)),NA())</f>
        <v>#N/A</v>
      </c>
      <c r="AY82" s="72" t="e">
        <f ca="true">+IF(AND(ISNUMBER(OFFSET('Sanitation Data'!$I$12,0,10*ROW('Sanitation Data'!I76))),'Data Summary'!DN82="Yes"),OFFSET('Sanitation Data'!$I$12,0,10*ROW('Sanitation Data'!I76)),NA())</f>
        <v>#N/A</v>
      </c>
      <c r="AZ82" s="73" t="e">
        <f ca="true">+IF(AND(ISNUMBER(OFFSET('Hygiene Data'!$D$5,0,10*ROW('Hygiene Data'!D76))),'Data Summary'!DO82="Yes"),OFFSET('Hygiene Data'!$D$5,0,10*ROW('Hygiene Data'!D76)),NA())</f>
        <v>#N/A</v>
      </c>
      <c r="BA82" s="73" t="e">
        <f ca="true">+IF(AND(ISNUMBER(OFFSET('Hygiene Data'!$D$7,0,10*ROW('Hygiene Data'!D76))),'Data Summary'!DP82="Yes"),OFFSET('Hygiene Data'!$D$7,0,10*ROW('Hygiene Data'!D76)),NA())</f>
        <v>#N/A</v>
      </c>
      <c r="BB82" s="73" t="e">
        <f ca="true">+IF(AND(ISNUMBER(OFFSET('Hygiene Data'!$D$9,0,10*ROW('Hygiene Data'!D76))),'Data Summary'!DQ82="Yes"),OFFSET('Hygiene Data'!$D$9,0,10*ROW('Hygiene Data'!D76)),NA())</f>
        <v>#N/A</v>
      </c>
      <c r="BC82" s="73" t="e">
        <f ca="true">+IF(AND(ISNUMBER(OFFSET('Hygiene Data'!$E$5,0,10*ROW('Hygiene Data'!E76))),'Data Summary'!DR82="Yes"),OFFSET('Hygiene Data'!$E$5,0,10*ROW('Hygiene Data'!E76)),NA())</f>
        <v>#N/A</v>
      </c>
      <c r="BD82" s="73" t="e">
        <f ca="true">+IF(AND(ISNUMBER(OFFSET('Hygiene Data'!$E$7,0,10*ROW('Hygiene Data'!E76))),'Data Summary'!DS82="Yes"),OFFSET('Hygiene Data'!$E$7,0,10*ROW('Hygiene Data'!E76)),NA())</f>
        <v>#N/A</v>
      </c>
      <c r="BE82" s="73" t="e">
        <f ca="true">+IF(AND(ISNUMBER(OFFSET('Hygiene Data'!$E$9,0,10*ROW('Hygiene Data'!E76))),'Data Summary'!DT82="Yes"),OFFSET('Hygiene Data'!$E$9,0,10*ROW('Hygiene Data'!E76)),NA())</f>
        <v>#N/A</v>
      </c>
      <c r="BF82" s="73" t="e">
        <f ca="true">+IF(AND(ISNUMBER(OFFSET('Hygiene Data'!$F$5,0,10*ROW('Hygiene Data'!F76))),'Data Summary'!DU82="Yes"),OFFSET('Hygiene Data'!$F$5,0,10*ROW('Hygiene Data'!F76)),NA())</f>
        <v>#N/A</v>
      </c>
      <c r="BG82" s="73" t="e">
        <f ca="true">+IF(AND(ISNUMBER(OFFSET('Hygiene Data'!$F$7,0,10*ROW('Hygiene Data'!F76))),'Data Summary'!DV82="Yes"),OFFSET('Hygiene Data'!$F$7,0,10*ROW('Hygiene Data'!F76)),NA())</f>
        <v>#N/A</v>
      </c>
      <c r="BH82" s="73" t="e">
        <f ca="true">+IF(AND(ISNUMBER(OFFSET('Hygiene Data'!$F$9,0,10*ROW('Hygiene Data'!F76))),'Data Summary'!DW82="Yes"),OFFSET('Hygiene Data'!$F$9,0,10*ROW('Hygiene Data'!F76)),NA())</f>
        <v>#N/A</v>
      </c>
      <c r="BI82" s="73" t="e">
        <f ca="true">+IF(AND(ISNUMBER(OFFSET('Hygiene Data'!$G$5,0,10*ROW('Hygiene Data'!G76))),'Data Summary'!DX82="Yes"),OFFSET('Hygiene Data'!$G$5,0,10*ROW('Hygiene Data'!G76)),NA())</f>
        <v>#N/A</v>
      </c>
      <c r="BJ82" s="73" t="e">
        <f ca="true">+IF(AND(ISNUMBER(OFFSET('Hygiene Data'!$G$7,0,10*ROW('Hygiene Data'!G76))),'Data Summary'!DY82="Yes"),OFFSET('Hygiene Data'!$G$7,0,10*ROW('Hygiene Data'!G76)),NA())</f>
        <v>#N/A</v>
      </c>
      <c r="BK82" s="73" t="e">
        <f ca="true">+IF(AND(ISNUMBER(OFFSET('Hygiene Data'!$G$9,0,10*ROW('Hygiene Data'!G76))),'Data Summary'!DZ82="Yes"),OFFSET('Hygiene Data'!$G$9,0,10*ROW('Hygiene Data'!G76)),NA())</f>
        <v>#N/A</v>
      </c>
      <c r="BL82" s="73" t="e">
        <f ca="true">+IF(AND(ISNUMBER(OFFSET('Hygiene Data'!$H$5,0,10*ROW('Hygiene Data'!H76))),'Data Summary'!EA82="Yes"),OFFSET('Hygiene Data'!$H$5,0,10*ROW('Hygiene Data'!H76)),NA())</f>
        <v>#N/A</v>
      </c>
      <c r="BM82" s="73" t="e">
        <f ca="true">+IF(AND(ISNUMBER(OFFSET('Hygiene Data'!$H$7,0,10*ROW('Hygiene Data'!H76))),'Data Summary'!EB82="Yes"),OFFSET('Hygiene Data'!$H$7,0,10*ROW('Hygiene Data'!H76)),NA())</f>
        <v>#N/A</v>
      </c>
      <c r="BN82" s="73" t="e">
        <f ca="true">+IF(AND(ISNUMBER(OFFSET('Hygiene Data'!$H$9,0,10*ROW('Hygiene Data'!H76))),'Data Summary'!EC82="Yes"),OFFSET('Hygiene Data'!$H$9,0,10*ROW('Hygiene Data'!H76)),NA())</f>
        <v>#N/A</v>
      </c>
      <c r="BO82" s="73" t="e">
        <f ca="true">+IF(AND(ISNUMBER(OFFSET('Hygiene Data'!$I$5,0,10*ROW('Hygiene Data'!I76))),'Data Summary'!ED82="Yes"),OFFSET('Hygiene Data'!$I$5,0,10*ROW('Hygiene Data'!I76)),NA())</f>
        <v>#N/A</v>
      </c>
      <c r="BP82" s="73" t="e">
        <f ca="true">+IF(AND(ISNUMBER(OFFSET('Hygiene Data'!$I$7,0,10*ROW('Hygiene Data'!I76))),'Data Summary'!EE82="Yes"),OFFSET('Hygiene Data'!$I$7,0,10*ROW('Hygiene Data'!I76)),NA())</f>
        <v>#N/A</v>
      </c>
      <c r="BQ82" s="73" t="e">
        <f ca="true">+IF(AND(ISNUMBER(OFFSET('Hygiene Data'!$I$9,0,10*ROW('Hygiene Data'!I76))),'Data Summary'!EF82="Yes"),OFFSET('Hygiene Data'!$I$9,0,10*ROW('Hygiene Data'!I76)),NA())</f>
        <v>#N/A</v>
      </c>
    </row>
    <row xmlns:x14ac="http://schemas.microsoft.com/office/spreadsheetml/2009/9/ac" r="83" x14ac:dyDescent="0.2">
      <c r="A83" s="294" t="e">
        <f ca="true">+RIGHT('Data Summary'!A83,LEN('Data Summary'!A83)-9)</f>
        <v>#VALUE!</v>
      </c>
      <c r="B83" s="28" t="str">
        <f ca="true">+IF(ISTEXT('Data Summary'!B83),'Data Summary'!B83,"")</f>
        <v/>
      </c>
      <c r="C83" s="293" t="e">
        <f ca="true">+VALUE('Data Summary'!C83)</f>
        <v>#VALUE!</v>
      </c>
      <c r="D83" s="71" t="e">
        <f ca="true">+IF(AND(ISNUMBER(OFFSET('Water Data'!$D$4,0,10*ROW('Water Data'!D77))),'Data Summary'!BS83="Yes"),100-OFFSET('Water Data'!$D$4,0,10*ROW('Water Data'!D77)),NA())</f>
        <v>#N/A</v>
      </c>
      <c r="E83" s="71" t="e">
        <f ca="true">+IF(AND(ISNUMBER(OFFSET('Water Data'!$D$6,0,10*ROW('Water Data'!D77))),'Data Summary'!BT83="Yes"),OFFSET('Water Data'!$D$6,0,10*ROW('Water Data'!D77)),NA())</f>
        <v>#N/A</v>
      </c>
      <c r="F83" s="71" t="e">
        <f ca="true">+IF(AND(ISNUMBER(OFFSET('Water Data'!$D$9,0,10*ROW('Water Data'!D77))),'Data Summary'!BU83="Yes"),OFFSET('Water Data'!$D$9,0,10*ROW('Water Data'!D77)),NA())</f>
        <v>#N/A</v>
      </c>
      <c r="G83" s="71" t="e">
        <f ca="true">+IF(AND(ISNUMBER(OFFSET('Water Data'!$E$4,0,10*ROW('Water Data'!E77))),'Data Summary'!BV83="Yes"),100-OFFSET('Water Data'!$E$4,0,10*ROW('Water Data'!E77)),NA())</f>
        <v>#N/A</v>
      </c>
      <c r="H83" s="71" t="e">
        <f ca="true">+IF(AND(ISNUMBER(OFFSET('Water Data'!$E$6,0,10*ROW('Water Data'!E77))),'Data Summary'!BW83="Yes"),OFFSET('Water Data'!$E$6,0,10*ROW('Water Data'!E77)),NA())</f>
        <v>#N/A</v>
      </c>
      <c r="I83" s="71" t="e">
        <f ca="true">+IF(AND(ISNUMBER(OFFSET('Water Data'!$E$9,0,10*ROW('Water Data'!E77))),'Data Summary'!BX83="Yes"),OFFSET('Water Data'!$E$9,0,10*ROW('Water Data'!E77)),NA())</f>
        <v>#N/A</v>
      </c>
      <c r="J83" s="71" t="e">
        <f ca="true">+IF(AND(ISNUMBER(OFFSET('Water Data'!$F$4,0,10*ROW('Water Data'!F77))),'Data Summary'!BY83="Yes"),100-OFFSET('Water Data'!$F$4,0,10*ROW('Water Data'!F77)),NA())</f>
        <v>#N/A</v>
      </c>
      <c r="K83" s="71" t="e">
        <f ca="true">+IF(AND(ISNUMBER(OFFSET('Water Data'!$F$6,0,10*ROW('Water Data'!F77))),'Data Summary'!BZ83="Yes"),OFFSET('Water Data'!$F$6,0,10*ROW('Water Data'!F77)),NA())</f>
        <v>#N/A</v>
      </c>
      <c r="L83" s="71" t="e">
        <f ca="true">+IF(AND(ISNUMBER(OFFSET('Water Data'!$F$9,0,10*ROW('Water Data'!F77))),'Data Summary'!CA83="Yes"),OFFSET('Water Data'!$F$9,0,10*ROW('Water Data'!F77)),NA())</f>
        <v>#N/A</v>
      </c>
      <c r="M83" s="71" t="e">
        <f ca="true">+IF(AND(ISNUMBER(OFFSET('Water Data'!$G$4,0,10*ROW('Water Data'!G77))),'Data Summary'!CB83="Yes"),100-OFFSET('Water Data'!$G$4,0,10*ROW('Water Data'!G77)),NA())</f>
        <v>#N/A</v>
      </c>
      <c r="N83" s="71" t="e">
        <f ca="true">+IF(AND(ISNUMBER(OFFSET('Water Data'!$G$6,0,10*ROW('Water Data'!G77))),'Data Summary'!CC83="Yes"),OFFSET('Water Data'!$G$6,0,10*ROW('Water Data'!G77)),NA())</f>
        <v>#N/A</v>
      </c>
      <c r="O83" s="71" t="e">
        <f ca="true">+IF(AND(ISNUMBER(OFFSET('Water Data'!$G$9,0,10*ROW('Water Data'!G77))),'Data Summary'!CD83="Yes"),OFFSET('Water Data'!$G$9,0,10*ROW('Water Data'!G77)),NA())</f>
        <v>#N/A</v>
      </c>
      <c r="P83" s="71" t="e">
        <f ca="true">+IF(AND(ISNUMBER(OFFSET('Water Data'!$H$4,0,10*ROW('Water Data'!H77))),'Data Summary'!CE83="Yes"),100-OFFSET('Water Data'!$H$4,0,10*ROW('Water Data'!H77)),NA())</f>
        <v>#N/A</v>
      </c>
      <c r="Q83" s="71" t="e">
        <f ca="true">+IF(AND(ISNUMBER(OFFSET('Water Data'!$H$6,0,10*ROW('Water Data'!H77))),'Data Summary'!CF83="Yes"),OFFSET('Water Data'!$H$6,0,10*ROW('Water Data'!H77)),NA())</f>
        <v>#N/A</v>
      </c>
      <c r="R83" s="71" t="e">
        <f ca="true">+IF(AND(ISNUMBER(OFFSET('Water Data'!$H$9,0,10*ROW('Water Data'!H77))),'Data Summary'!CG83="Yes"),OFFSET('Water Data'!$H$9,0,10*ROW('Water Data'!H77)),NA())</f>
        <v>#N/A</v>
      </c>
      <c r="S83" s="71" t="e">
        <f ca="true">+IF(AND(ISNUMBER(OFFSET('Water Data'!$I$4,0,10*ROW('Water Data'!I77))),'Data Summary'!CH83="Yes"),100-OFFSET('Water Data'!$I$4,0,10*ROW('Water Data'!I77)),NA())</f>
        <v>#N/A</v>
      </c>
      <c r="T83" s="71" t="e">
        <f ca="true">+IF(AND(ISNUMBER(OFFSET('Water Data'!$I$6,0,10*ROW('Water Data'!I77))),'Data Summary'!CI83="Yes"),OFFSET('Water Data'!$I$6,0,10*ROW('Water Data'!I77)),NA())</f>
        <v>#N/A</v>
      </c>
      <c r="U83" s="71" t="e">
        <f ca="true">+IF(AND(ISNUMBER(OFFSET('Water Data'!$I$9,0,10*ROW('Water Data'!I77))),'Data Summary'!CJ83="Yes"),OFFSET('Water Data'!$I$9,0,10*ROW('Water Data'!I77)),NA())</f>
        <v>#N/A</v>
      </c>
      <c r="V83" s="72" t="e">
        <f ca="true">+IF(AND(ISNUMBER(OFFSET('Sanitation Data'!$D$4,0,10*ROW('Sanitation Data'!D77))),'Data Summary'!CK83="Yes"),100-OFFSET('Sanitation Data'!$D$4,0,10*ROW('Sanitation Data'!D77)),NA())</f>
        <v>#N/A</v>
      </c>
      <c r="W83" s="72" t="e">
        <f ca="true">+IF(AND(ISNUMBER(OFFSET('Sanitation Data'!$D$6,0,10*ROW('Sanitation Data'!D77))),'Data Summary'!CL83="Yes"),OFFSET('Sanitation Data'!$D$6,0,10*ROW('Sanitation Data'!D77)),NA())</f>
        <v>#N/A</v>
      </c>
      <c r="X83" s="72" t="e">
        <f ca="true">+IF(AND(ISNUMBER(OFFSET('Sanitation Data'!$D$10,0,10*ROW('Sanitation Data'!D77))),'Data Summary'!CM83="Yes"),OFFSET('Sanitation Data'!$D$10,0,10*ROW('Sanitation Data'!D77)),NA())</f>
        <v>#N/A</v>
      </c>
      <c r="Y83" s="72" t="e">
        <f ca="true">+IF(AND(ISNUMBER(OFFSET('Sanitation Data'!$D$11,0,10*ROW('Sanitation Data'!D77))),'Data Summary'!CN83="Yes"),OFFSET('Sanitation Data'!$D$11,0,10*ROW('Sanitation Data'!D77)),NA())</f>
        <v>#N/A</v>
      </c>
      <c r="Z83" s="72" t="e">
        <f ca="true">+IF(AND(ISNUMBER(OFFSET('Sanitation Data'!$D$12,0,10*ROW('Sanitation Data'!D77))),'Data Summary'!CO83="Yes"),OFFSET('Sanitation Data'!$D$12,0,10*ROW('Sanitation Data'!D77)),NA())</f>
        <v>#N/A</v>
      </c>
      <c r="AA83" s="72" t="e">
        <f ca="true">+IF(AND(ISNUMBER(OFFSET('Sanitation Data'!$E$4,0,10*ROW('Sanitation Data'!E77))),'Data Summary'!CP83="Yes"),100-OFFSET('Sanitation Data'!$E$4,0,10*ROW('Sanitation Data'!E77)),NA())</f>
        <v>#N/A</v>
      </c>
      <c r="AB83" s="72" t="e">
        <f ca="true">+IF(AND(ISNUMBER(OFFSET('Sanitation Data'!$E$6,0,10*ROW('Sanitation Data'!E77))),'Data Summary'!CQ83="Yes"),OFFSET('Sanitation Data'!$E$6,0,10*ROW('Sanitation Data'!E77)),NA())</f>
        <v>#N/A</v>
      </c>
      <c r="AC83" s="72" t="e">
        <f ca="true">+IF(AND(ISNUMBER(OFFSET('Sanitation Data'!$E$10,0,10*ROW('Sanitation Data'!E77))),'Data Summary'!CR83="Yes"),OFFSET('Sanitation Data'!$E$10,0,10*ROW('Sanitation Data'!E77)),NA())</f>
        <v>#N/A</v>
      </c>
      <c r="AD83" s="72" t="e">
        <f ca="true">+IF(AND(ISNUMBER(OFFSET('Sanitation Data'!$E$11,0,10*ROW('Sanitation Data'!E77))),'Data Summary'!CS83="Yes"),OFFSET('Sanitation Data'!$E$11,0,10*ROW('Sanitation Data'!E77)),NA())</f>
        <v>#N/A</v>
      </c>
      <c r="AE83" s="72" t="e">
        <f ca="true">+IF(AND(ISNUMBER(OFFSET('Sanitation Data'!$E$12,0,10*ROW('Sanitation Data'!E77))),'Data Summary'!CT83="Yes"),OFFSET('Sanitation Data'!$E$12,0,10*ROW('Sanitation Data'!E77)),NA())</f>
        <v>#N/A</v>
      </c>
      <c r="AF83" s="72" t="e">
        <f ca="true">+IF(AND(ISNUMBER(OFFSET('Sanitation Data'!$F$4,0,10*ROW('Sanitation Data'!F77))),'Data Summary'!CU83="Yes"),100-OFFSET('Sanitation Data'!$F$4,0,10*ROW('Sanitation Data'!F77)),NA())</f>
        <v>#N/A</v>
      </c>
      <c r="AG83" s="72" t="e">
        <f ca="true">+IF(AND(ISNUMBER(OFFSET('Sanitation Data'!$F$6,0,10*ROW('Sanitation Data'!F77))),'Data Summary'!CV83="Yes"),OFFSET('Sanitation Data'!$F$6,0,10*ROW('Sanitation Data'!F77)),NA())</f>
        <v>#N/A</v>
      </c>
      <c r="AH83" s="72" t="e">
        <f ca="true">+IF(AND(ISNUMBER(OFFSET('Sanitation Data'!$F$10,0,10*ROW('Sanitation Data'!F77))),'Data Summary'!CW83="Yes"),OFFSET('Sanitation Data'!$F$10,0,10*ROW('Sanitation Data'!F77)),NA())</f>
        <v>#N/A</v>
      </c>
      <c r="AI83" s="72" t="e">
        <f ca="true">+IF(AND(ISNUMBER(OFFSET('Sanitation Data'!$F$11,0,10*ROW('Sanitation Data'!F77))),'Data Summary'!CX83="Yes"),OFFSET('Sanitation Data'!$F$11,0,10*ROW('Sanitation Data'!F77)),NA())</f>
        <v>#N/A</v>
      </c>
      <c r="AJ83" s="72" t="e">
        <f ca="true">+IF(AND(ISNUMBER(OFFSET('Sanitation Data'!$F$12,0,10*ROW('Sanitation Data'!F77))),'Data Summary'!CY83="Yes"),OFFSET('Sanitation Data'!$F$12,0,10*ROW('Sanitation Data'!F77)),NA())</f>
        <v>#N/A</v>
      </c>
      <c r="AK83" s="72" t="e">
        <f ca="true">+IF(AND(ISNUMBER(OFFSET('Sanitation Data'!$G$4,0,10*ROW('Sanitation Data'!G77))),'Data Summary'!CZ83="Yes"),100-OFFSET('Sanitation Data'!$G$4,0,10*ROW('Sanitation Data'!G77)),NA())</f>
        <v>#N/A</v>
      </c>
      <c r="AL83" s="72" t="e">
        <f ca="true">+IF(AND(ISNUMBER(OFFSET('Sanitation Data'!$G$6,0,10*ROW('Sanitation Data'!G77))),'Data Summary'!DA83="Yes"),OFFSET('Sanitation Data'!$G$6,0,10*ROW('Sanitation Data'!G77)),NA())</f>
        <v>#N/A</v>
      </c>
      <c r="AM83" s="72" t="e">
        <f ca="true">+IF(AND(ISNUMBER(OFFSET('Sanitation Data'!$G$10,0,10*ROW('Sanitation Data'!G77))),'Data Summary'!DB83="Yes"),OFFSET('Sanitation Data'!$G$10,0,10*ROW('Sanitation Data'!G77)),NA())</f>
        <v>#N/A</v>
      </c>
      <c r="AN83" s="72" t="e">
        <f ca="true">+IF(AND(ISNUMBER(OFFSET('Sanitation Data'!$G$11,0,10*ROW('Sanitation Data'!G77))),'Data Summary'!DC83="Yes"),OFFSET('Sanitation Data'!$G$11,0,10*ROW('Sanitation Data'!G77)),NA())</f>
        <v>#N/A</v>
      </c>
      <c r="AO83" s="72" t="e">
        <f ca="true">+IF(AND(ISNUMBER(OFFSET('Sanitation Data'!$G$12,0,10*ROW('Sanitation Data'!G77))),'Data Summary'!DD83="Yes"),OFFSET('Sanitation Data'!$G$12,0,10*ROW('Sanitation Data'!G77)),NA())</f>
        <v>#N/A</v>
      </c>
      <c r="AP83" s="72" t="e">
        <f ca="true">+IF(AND(ISNUMBER(OFFSET('Sanitation Data'!$H$4,0,10*ROW('Sanitation Data'!H77))),'Data Summary'!DE83="Yes"),100-OFFSET('Sanitation Data'!$H$4,0,10*ROW('Sanitation Data'!H77)),NA())</f>
        <v>#N/A</v>
      </c>
      <c r="AQ83" s="72" t="e">
        <f ca="true">+IF(AND(ISNUMBER(OFFSET('Sanitation Data'!$H$6,0,10*ROW('Sanitation Data'!H77))),'Data Summary'!DF83="Yes"),OFFSET('Sanitation Data'!$H$6,0,10*ROW('Sanitation Data'!H77)),NA())</f>
        <v>#N/A</v>
      </c>
      <c r="AR83" s="72" t="e">
        <f ca="true">+IF(AND(ISNUMBER(OFFSET('Sanitation Data'!$H$10,0,10*ROW('Sanitation Data'!H77))),'Data Summary'!DG83="Yes"),OFFSET('Sanitation Data'!$H$10,0,10*ROW('Sanitation Data'!H77)),NA())</f>
        <v>#N/A</v>
      </c>
      <c r="AS83" s="72" t="e">
        <f ca="true">+IF(AND(ISNUMBER(OFFSET('Sanitation Data'!$H$11,0,10*ROW('Sanitation Data'!H77))),'Data Summary'!DH83="Yes"),OFFSET('Sanitation Data'!$H$11,0,10*ROW('Sanitation Data'!H77)),NA())</f>
        <v>#N/A</v>
      </c>
      <c r="AT83" s="72" t="e">
        <f ca="true">+IF(AND(ISNUMBER(OFFSET('Sanitation Data'!$H$12,0,10*ROW('Sanitation Data'!H77))),'Data Summary'!DI83="Yes"),OFFSET('Sanitation Data'!$H$12,0,10*ROW('Sanitation Data'!H77)),NA())</f>
        <v>#N/A</v>
      </c>
      <c r="AU83" s="72" t="e">
        <f ca="true">+IF(AND(ISNUMBER(OFFSET('Sanitation Data'!$I$4,0,10*ROW('Sanitation Data'!I77))),'Data Summary'!DJ83="Yes"),100-OFFSET('Sanitation Data'!$I$4,0,10*ROW('Sanitation Data'!I77)),NA())</f>
        <v>#N/A</v>
      </c>
      <c r="AV83" s="72" t="e">
        <f ca="true">+IF(AND(ISNUMBER(OFFSET('Sanitation Data'!$I$6,0,10*ROW('Sanitation Data'!I77))),'Data Summary'!DK83="Yes"),OFFSET('Sanitation Data'!$I$6,0,10*ROW('Sanitation Data'!I77)),NA())</f>
        <v>#N/A</v>
      </c>
      <c r="AW83" s="72" t="e">
        <f ca="true">+IF(AND(ISNUMBER(OFFSET('Sanitation Data'!$I$10,0,10*ROW('Sanitation Data'!I77))),'Data Summary'!DL83="Yes"),OFFSET('Sanitation Data'!$I$10,0,10*ROW('Sanitation Data'!I77)),NA())</f>
        <v>#N/A</v>
      </c>
      <c r="AX83" s="72" t="e">
        <f ca="true">+IF(AND(ISNUMBER(OFFSET('Sanitation Data'!$I$11,0,10*ROW('Sanitation Data'!I77))),'Data Summary'!DM83="Yes"),OFFSET('Sanitation Data'!$I$11,0,10*ROW('Sanitation Data'!I77)),NA())</f>
        <v>#N/A</v>
      </c>
      <c r="AY83" s="72" t="e">
        <f ca="true">+IF(AND(ISNUMBER(OFFSET('Sanitation Data'!$I$12,0,10*ROW('Sanitation Data'!I77))),'Data Summary'!DN83="Yes"),OFFSET('Sanitation Data'!$I$12,0,10*ROW('Sanitation Data'!I77)),NA())</f>
        <v>#N/A</v>
      </c>
      <c r="AZ83" s="73" t="e">
        <f ca="true">+IF(AND(ISNUMBER(OFFSET('Hygiene Data'!$D$5,0,10*ROW('Hygiene Data'!D77))),'Data Summary'!DO83="Yes"),OFFSET('Hygiene Data'!$D$5,0,10*ROW('Hygiene Data'!D77)),NA())</f>
        <v>#N/A</v>
      </c>
      <c r="BA83" s="73" t="e">
        <f ca="true">+IF(AND(ISNUMBER(OFFSET('Hygiene Data'!$D$7,0,10*ROW('Hygiene Data'!D77))),'Data Summary'!DP83="Yes"),OFFSET('Hygiene Data'!$D$7,0,10*ROW('Hygiene Data'!D77)),NA())</f>
        <v>#N/A</v>
      </c>
      <c r="BB83" s="73" t="e">
        <f ca="true">+IF(AND(ISNUMBER(OFFSET('Hygiene Data'!$D$9,0,10*ROW('Hygiene Data'!D77))),'Data Summary'!DQ83="Yes"),OFFSET('Hygiene Data'!$D$9,0,10*ROW('Hygiene Data'!D77)),NA())</f>
        <v>#N/A</v>
      </c>
      <c r="BC83" s="73" t="e">
        <f ca="true">+IF(AND(ISNUMBER(OFFSET('Hygiene Data'!$E$5,0,10*ROW('Hygiene Data'!E77))),'Data Summary'!DR83="Yes"),OFFSET('Hygiene Data'!$E$5,0,10*ROW('Hygiene Data'!E77)),NA())</f>
        <v>#N/A</v>
      </c>
      <c r="BD83" s="73" t="e">
        <f ca="true">+IF(AND(ISNUMBER(OFFSET('Hygiene Data'!$E$7,0,10*ROW('Hygiene Data'!E77))),'Data Summary'!DS83="Yes"),OFFSET('Hygiene Data'!$E$7,0,10*ROW('Hygiene Data'!E77)),NA())</f>
        <v>#N/A</v>
      </c>
      <c r="BE83" s="73" t="e">
        <f ca="true">+IF(AND(ISNUMBER(OFFSET('Hygiene Data'!$E$9,0,10*ROW('Hygiene Data'!E77))),'Data Summary'!DT83="Yes"),OFFSET('Hygiene Data'!$E$9,0,10*ROW('Hygiene Data'!E77)),NA())</f>
        <v>#N/A</v>
      </c>
      <c r="BF83" s="73" t="e">
        <f ca="true">+IF(AND(ISNUMBER(OFFSET('Hygiene Data'!$F$5,0,10*ROW('Hygiene Data'!F77))),'Data Summary'!DU83="Yes"),OFFSET('Hygiene Data'!$F$5,0,10*ROW('Hygiene Data'!F77)),NA())</f>
        <v>#N/A</v>
      </c>
      <c r="BG83" s="73" t="e">
        <f ca="true">+IF(AND(ISNUMBER(OFFSET('Hygiene Data'!$F$7,0,10*ROW('Hygiene Data'!F77))),'Data Summary'!DV83="Yes"),OFFSET('Hygiene Data'!$F$7,0,10*ROW('Hygiene Data'!F77)),NA())</f>
        <v>#N/A</v>
      </c>
      <c r="BH83" s="73" t="e">
        <f ca="true">+IF(AND(ISNUMBER(OFFSET('Hygiene Data'!$F$9,0,10*ROW('Hygiene Data'!F77))),'Data Summary'!DW83="Yes"),OFFSET('Hygiene Data'!$F$9,0,10*ROW('Hygiene Data'!F77)),NA())</f>
        <v>#N/A</v>
      </c>
      <c r="BI83" s="73" t="e">
        <f ca="true">+IF(AND(ISNUMBER(OFFSET('Hygiene Data'!$G$5,0,10*ROW('Hygiene Data'!G77))),'Data Summary'!DX83="Yes"),OFFSET('Hygiene Data'!$G$5,0,10*ROW('Hygiene Data'!G77)),NA())</f>
        <v>#N/A</v>
      </c>
      <c r="BJ83" s="73" t="e">
        <f ca="true">+IF(AND(ISNUMBER(OFFSET('Hygiene Data'!$G$7,0,10*ROW('Hygiene Data'!G77))),'Data Summary'!DY83="Yes"),OFFSET('Hygiene Data'!$G$7,0,10*ROW('Hygiene Data'!G77)),NA())</f>
        <v>#N/A</v>
      </c>
      <c r="BK83" s="73" t="e">
        <f ca="true">+IF(AND(ISNUMBER(OFFSET('Hygiene Data'!$G$9,0,10*ROW('Hygiene Data'!G77))),'Data Summary'!DZ83="Yes"),OFFSET('Hygiene Data'!$G$9,0,10*ROW('Hygiene Data'!G77)),NA())</f>
        <v>#N/A</v>
      </c>
      <c r="BL83" s="73" t="e">
        <f ca="true">+IF(AND(ISNUMBER(OFFSET('Hygiene Data'!$H$5,0,10*ROW('Hygiene Data'!H77))),'Data Summary'!EA83="Yes"),OFFSET('Hygiene Data'!$H$5,0,10*ROW('Hygiene Data'!H77)),NA())</f>
        <v>#N/A</v>
      </c>
      <c r="BM83" s="73" t="e">
        <f ca="true">+IF(AND(ISNUMBER(OFFSET('Hygiene Data'!$H$7,0,10*ROW('Hygiene Data'!H77))),'Data Summary'!EB83="Yes"),OFFSET('Hygiene Data'!$H$7,0,10*ROW('Hygiene Data'!H77)),NA())</f>
        <v>#N/A</v>
      </c>
      <c r="BN83" s="73" t="e">
        <f ca="true">+IF(AND(ISNUMBER(OFFSET('Hygiene Data'!$H$9,0,10*ROW('Hygiene Data'!H77))),'Data Summary'!EC83="Yes"),OFFSET('Hygiene Data'!$H$9,0,10*ROW('Hygiene Data'!H77)),NA())</f>
        <v>#N/A</v>
      </c>
      <c r="BO83" s="73" t="e">
        <f ca="true">+IF(AND(ISNUMBER(OFFSET('Hygiene Data'!$I$5,0,10*ROW('Hygiene Data'!I77))),'Data Summary'!ED83="Yes"),OFFSET('Hygiene Data'!$I$5,0,10*ROW('Hygiene Data'!I77)),NA())</f>
        <v>#N/A</v>
      </c>
      <c r="BP83" s="73" t="e">
        <f ca="true">+IF(AND(ISNUMBER(OFFSET('Hygiene Data'!$I$7,0,10*ROW('Hygiene Data'!I77))),'Data Summary'!EE83="Yes"),OFFSET('Hygiene Data'!$I$7,0,10*ROW('Hygiene Data'!I77)),NA())</f>
        <v>#N/A</v>
      </c>
      <c r="BQ83" s="73" t="e">
        <f ca="true">+IF(AND(ISNUMBER(OFFSET('Hygiene Data'!$I$9,0,10*ROW('Hygiene Data'!I77))),'Data Summary'!EF83="Yes"),OFFSET('Hygiene Data'!$I$9,0,10*ROW('Hygiene Data'!I77)),NA())</f>
        <v>#N/A</v>
      </c>
    </row>
    <row xmlns:x14ac="http://schemas.microsoft.com/office/spreadsheetml/2009/9/ac" r="84" x14ac:dyDescent="0.2">
      <c r="A84" s="294" t="e">
        <f ca="true">+RIGHT('Data Summary'!A84,LEN('Data Summary'!A84)-9)</f>
        <v>#VALUE!</v>
      </c>
      <c r="B84" s="28" t="str">
        <f ca="true">+IF(ISTEXT('Data Summary'!B84),'Data Summary'!B84,"")</f>
        <v/>
      </c>
      <c r="C84" s="293" t="e">
        <f ca="true">+VALUE('Data Summary'!C84)</f>
        <v>#VALUE!</v>
      </c>
      <c r="D84" s="71" t="e">
        <f ca="true">+IF(AND(ISNUMBER(OFFSET('Water Data'!$D$4,0,10*ROW('Water Data'!D78))),'Data Summary'!BS84="Yes"),100-OFFSET('Water Data'!$D$4,0,10*ROW('Water Data'!D78)),NA())</f>
        <v>#N/A</v>
      </c>
      <c r="E84" s="71" t="e">
        <f ca="true">+IF(AND(ISNUMBER(OFFSET('Water Data'!$D$6,0,10*ROW('Water Data'!D78))),'Data Summary'!BT84="Yes"),OFFSET('Water Data'!$D$6,0,10*ROW('Water Data'!D78)),NA())</f>
        <v>#N/A</v>
      </c>
      <c r="F84" s="71" t="e">
        <f ca="true">+IF(AND(ISNUMBER(OFFSET('Water Data'!$D$9,0,10*ROW('Water Data'!D78))),'Data Summary'!BU84="Yes"),OFFSET('Water Data'!$D$9,0,10*ROW('Water Data'!D78)),NA())</f>
        <v>#N/A</v>
      </c>
      <c r="G84" s="71" t="e">
        <f ca="true">+IF(AND(ISNUMBER(OFFSET('Water Data'!$E$4,0,10*ROW('Water Data'!E78))),'Data Summary'!BV84="Yes"),100-OFFSET('Water Data'!$E$4,0,10*ROW('Water Data'!E78)),NA())</f>
        <v>#N/A</v>
      </c>
      <c r="H84" s="71" t="e">
        <f ca="true">+IF(AND(ISNUMBER(OFFSET('Water Data'!$E$6,0,10*ROW('Water Data'!E78))),'Data Summary'!BW84="Yes"),OFFSET('Water Data'!$E$6,0,10*ROW('Water Data'!E78)),NA())</f>
        <v>#N/A</v>
      </c>
      <c r="I84" s="71" t="e">
        <f ca="true">+IF(AND(ISNUMBER(OFFSET('Water Data'!$E$9,0,10*ROW('Water Data'!E78))),'Data Summary'!BX84="Yes"),OFFSET('Water Data'!$E$9,0,10*ROW('Water Data'!E78)),NA())</f>
        <v>#N/A</v>
      </c>
      <c r="J84" s="71" t="e">
        <f ca="true">+IF(AND(ISNUMBER(OFFSET('Water Data'!$F$4,0,10*ROW('Water Data'!F78))),'Data Summary'!BY84="Yes"),100-OFFSET('Water Data'!$F$4,0,10*ROW('Water Data'!F78)),NA())</f>
        <v>#N/A</v>
      </c>
      <c r="K84" s="71" t="e">
        <f ca="true">+IF(AND(ISNUMBER(OFFSET('Water Data'!$F$6,0,10*ROW('Water Data'!F78))),'Data Summary'!BZ84="Yes"),OFFSET('Water Data'!$F$6,0,10*ROW('Water Data'!F78)),NA())</f>
        <v>#N/A</v>
      </c>
      <c r="L84" s="71" t="e">
        <f ca="true">+IF(AND(ISNUMBER(OFFSET('Water Data'!$F$9,0,10*ROW('Water Data'!F78))),'Data Summary'!CA84="Yes"),OFFSET('Water Data'!$F$9,0,10*ROW('Water Data'!F78)),NA())</f>
        <v>#N/A</v>
      </c>
      <c r="M84" s="71" t="e">
        <f ca="true">+IF(AND(ISNUMBER(OFFSET('Water Data'!$G$4,0,10*ROW('Water Data'!G78))),'Data Summary'!CB84="Yes"),100-OFFSET('Water Data'!$G$4,0,10*ROW('Water Data'!G78)),NA())</f>
        <v>#N/A</v>
      </c>
      <c r="N84" s="71" t="e">
        <f ca="true">+IF(AND(ISNUMBER(OFFSET('Water Data'!$G$6,0,10*ROW('Water Data'!G78))),'Data Summary'!CC84="Yes"),OFFSET('Water Data'!$G$6,0,10*ROW('Water Data'!G78)),NA())</f>
        <v>#N/A</v>
      </c>
      <c r="O84" s="71" t="e">
        <f ca="true">+IF(AND(ISNUMBER(OFFSET('Water Data'!$G$9,0,10*ROW('Water Data'!G78))),'Data Summary'!CD84="Yes"),OFFSET('Water Data'!$G$9,0,10*ROW('Water Data'!G78)),NA())</f>
        <v>#N/A</v>
      </c>
      <c r="P84" s="71" t="e">
        <f ca="true">+IF(AND(ISNUMBER(OFFSET('Water Data'!$H$4,0,10*ROW('Water Data'!H78))),'Data Summary'!CE84="Yes"),100-OFFSET('Water Data'!$H$4,0,10*ROW('Water Data'!H78)),NA())</f>
        <v>#N/A</v>
      </c>
      <c r="Q84" s="71" t="e">
        <f ca="true">+IF(AND(ISNUMBER(OFFSET('Water Data'!$H$6,0,10*ROW('Water Data'!H78))),'Data Summary'!CF84="Yes"),OFFSET('Water Data'!$H$6,0,10*ROW('Water Data'!H78)),NA())</f>
        <v>#N/A</v>
      </c>
      <c r="R84" s="71" t="e">
        <f ca="true">+IF(AND(ISNUMBER(OFFSET('Water Data'!$H$9,0,10*ROW('Water Data'!H78))),'Data Summary'!CG84="Yes"),OFFSET('Water Data'!$H$9,0,10*ROW('Water Data'!H78)),NA())</f>
        <v>#N/A</v>
      </c>
      <c r="S84" s="71" t="e">
        <f ca="true">+IF(AND(ISNUMBER(OFFSET('Water Data'!$I$4,0,10*ROW('Water Data'!I78))),'Data Summary'!CH84="Yes"),100-OFFSET('Water Data'!$I$4,0,10*ROW('Water Data'!I78)),NA())</f>
        <v>#N/A</v>
      </c>
      <c r="T84" s="71" t="e">
        <f ca="true">+IF(AND(ISNUMBER(OFFSET('Water Data'!$I$6,0,10*ROW('Water Data'!I78))),'Data Summary'!CI84="Yes"),OFFSET('Water Data'!$I$6,0,10*ROW('Water Data'!I78)),NA())</f>
        <v>#N/A</v>
      </c>
      <c r="U84" s="71" t="e">
        <f ca="true">+IF(AND(ISNUMBER(OFFSET('Water Data'!$I$9,0,10*ROW('Water Data'!I78))),'Data Summary'!CJ84="Yes"),OFFSET('Water Data'!$I$9,0,10*ROW('Water Data'!I78)),NA())</f>
        <v>#N/A</v>
      </c>
      <c r="V84" s="72" t="e">
        <f ca="true">+IF(AND(ISNUMBER(OFFSET('Sanitation Data'!$D$4,0,10*ROW('Sanitation Data'!D78))),'Data Summary'!CK84="Yes"),100-OFFSET('Sanitation Data'!$D$4,0,10*ROW('Sanitation Data'!D78)),NA())</f>
        <v>#N/A</v>
      </c>
      <c r="W84" s="72" t="e">
        <f ca="true">+IF(AND(ISNUMBER(OFFSET('Sanitation Data'!$D$6,0,10*ROW('Sanitation Data'!D78))),'Data Summary'!CL84="Yes"),OFFSET('Sanitation Data'!$D$6,0,10*ROW('Sanitation Data'!D78)),NA())</f>
        <v>#N/A</v>
      </c>
      <c r="X84" s="72" t="e">
        <f ca="true">+IF(AND(ISNUMBER(OFFSET('Sanitation Data'!$D$10,0,10*ROW('Sanitation Data'!D78))),'Data Summary'!CM84="Yes"),OFFSET('Sanitation Data'!$D$10,0,10*ROW('Sanitation Data'!D78)),NA())</f>
        <v>#N/A</v>
      </c>
      <c r="Y84" s="72" t="e">
        <f ca="true">+IF(AND(ISNUMBER(OFFSET('Sanitation Data'!$D$11,0,10*ROW('Sanitation Data'!D78))),'Data Summary'!CN84="Yes"),OFFSET('Sanitation Data'!$D$11,0,10*ROW('Sanitation Data'!D78)),NA())</f>
        <v>#N/A</v>
      </c>
      <c r="Z84" s="72" t="e">
        <f ca="true">+IF(AND(ISNUMBER(OFFSET('Sanitation Data'!$D$12,0,10*ROW('Sanitation Data'!D78))),'Data Summary'!CO84="Yes"),OFFSET('Sanitation Data'!$D$12,0,10*ROW('Sanitation Data'!D78)),NA())</f>
        <v>#N/A</v>
      </c>
      <c r="AA84" s="72" t="e">
        <f ca="true">+IF(AND(ISNUMBER(OFFSET('Sanitation Data'!$E$4,0,10*ROW('Sanitation Data'!E78))),'Data Summary'!CP84="Yes"),100-OFFSET('Sanitation Data'!$E$4,0,10*ROW('Sanitation Data'!E78)),NA())</f>
        <v>#N/A</v>
      </c>
      <c r="AB84" s="72" t="e">
        <f ca="true">+IF(AND(ISNUMBER(OFFSET('Sanitation Data'!$E$6,0,10*ROW('Sanitation Data'!E78))),'Data Summary'!CQ84="Yes"),OFFSET('Sanitation Data'!$E$6,0,10*ROW('Sanitation Data'!E78)),NA())</f>
        <v>#N/A</v>
      </c>
      <c r="AC84" s="72" t="e">
        <f ca="true">+IF(AND(ISNUMBER(OFFSET('Sanitation Data'!$E$10,0,10*ROW('Sanitation Data'!E78))),'Data Summary'!CR84="Yes"),OFFSET('Sanitation Data'!$E$10,0,10*ROW('Sanitation Data'!E78)),NA())</f>
        <v>#N/A</v>
      </c>
      <c r="AD84" s="72" t="e">
        <f ca="true">+IF(AND(ISNUMBER(OFFSET('Sanitation Data'!$E$11,0,10*ROW('Sanitation Data'!E78))),'Data Summary'!CS84="Yes"),OFFSET('Sanitation Data'!$E$11,0,10*ROW('Sanitation Data'!E78)),NA())</f>
        <v>#N/A</v>
      </c>
      <c r="AE84" s="72" t="e">
        <f ca="true">+IF(AND(ISNUMBER(OFFSET('Sanitation Data'!$E$12,0,10*ROW('Sanitation Data'!E78))),'Data Summary'!CT84="Yes"),OFFSET('Sanitation Data'!$E$12,0,10*ROW('Sanitation Data'!E78)),NA())</f>
        <v>#N/A</v>
      </c>
      <c r="AF84" s="72" t="e">
        <f ca="true">+IF(AND(ISNUMBER(OFFSET('Sanitation Data'!$F$4,0,10*ROW('Sanitation Data'!F78))),'Data Summary'!CU84="Yes"),100-OFFSET('Sanitation Data'!$F$4,0,10*ROW('Sanitation Data'!F78)),NA())</f>
        <v>#N/A</v>
      </c>
      <c r="AG84" s="72" t="e">
        <f ca="true">+IF(AND(ISNUMBER(OFFSET('Sanitation Data'!$F$6,0,10*ROW('Sanitation Data'!F78))),'Data Summary'!CV84="Yes"),OFFSET('Sanitation Data'!$F$6,0,10*ROW('Sanitation Data'!F78)),NA())</f>
        <v>#N/A</v>
      </c>
      <c r="AH84" s="72" t="e">
        <f ca="true">+IF(AND(ISNUMBER(OFFSET('Sanitation Data'!$F$10,0,10*ROW('Sanitation Data'!F78))),'Data Summary'!CW84="Yes"),OFFSET('Sanitation Data'!$F$10,0,10*ROW('Sanitation Data'!F78)),NA())</f>
        <v>#N/A</v>
      </c>
      <c r="AI84" s="72" t="e">
        <f ca="true">+IF(AND(ISNUMBER(OFFSET('Sanitation Data'!$F$11,0,10*ROW('Sanitation Data'!F78))),'Data Summary'!CX84="Yes"),OFFSET('Sanitation Data'!$F$11,0,10*ROW('Sanitation Data'!F78)),NA())</f>
        <v>#N/A</v>
      </c>
      <c r="AJ84" s="72" t="e">
        <f ca="true">+IF(AND(ISNUMBER(OFFSET('Sanitation Data'!$F$12,0,10*ROW('Sanitation Data'!F78))),'Data Summary'!CY84="Yes"),OFFSET('Sanitation Data'!$F$12,0,10*ROW('Sanitation Data'!F78)),NA())</f>
        <v>#N/A</v>
      </c>
      <c r="AK84" s="72" t="e">
        <f ca="true">+IF(AND(ISNUMBER(OFFSET('Sanitation Data'!$G$4,0,10*ROW('Sanitation Data'!G78))),'Data Summary'!CZ84="Yes"),100-OFFSET('Sanitation Data'!$G$4,0,10*ROW('Sanitation Data'!G78)),NA())</f>
        <v>#N/A</v>
      </c>
      <c r="AL84" s="72" t="e">
        <f ca="true">+IF(AND(ISNUMBER(OFFSET('Sanitation Data'!$G$6,0,10*ROW('Sanitation Data'!G78))),'Data Summary'!DA84="Yes"),OFFSET('Sanitation Data'!$G$6,0,10*ROW('Sanitation Data'!G78)),NA())</f>
        <v>#N/A</v>
      </c>
      <c r="AM84" s="72" t="e">
        <f ca="true">+IF(AND(ISNUMBER(OFFSET('Sanitation Data'!$G$10,0,10*ROW('Sanitation Data'!G78))),'Data Summary'!DB84="Yes"),OFFSET('Sanitation Data'!$G$10,0,10*ROW('Sanitation Data'!G78)),NA())</f>
        <v>#N/A</v>
      </c>
      <c r="AN84" s="72" t="e">
        <f ca="true">+IF(AND(ISNUMBER(OFFSET('Sanitation Data'!$G$11,0,10*ROW('Sanitation Data'!G78))),'Data Summary'!DC84="Yes"),OFFSET('Sanitation Data'!$G$11,0,10*ROW('Sanitation Data'!G78)),NA())</f>
        <v>#N/A</v>
      </c>
      <c r="AO84" s="72" t="e">
        <f ca="true">+IF(AND(ISNUMBER(OFFSET('Sanitation Data'!$G$12,0,10*ROW('Sanitation Data'!G78))),'Data Summary'!DD84="Yes"),OFFSET('Sanitation Data'!$G$12,0,10*ROW('Sanitation Data'!G78)),NA())</f>
        <v>#N/A</v>
      </c>
      <c r="AP84" s="72" t="e">
        <f ca="true">+IF(AND(ISNUMBER(OFFSET('Sanitation Data'!$H$4,0,10*ROW('Sanitation Data'!H78))),'Data Summary'!DE84="Yes"),100-OFFSET('Sanitation Data'!$H$4,0,10*ROW('Sanitation Data'!H78)),NA())</f>
        <v>#N/A</v>
      </c>
      <c r="AQ84" s="72" t="e">
        <f ca="true">+IF(AND(ISNUMBER(OFFSET('Sanitation Data'!$H$6,0,10*ROW('Sanitation Data'!H78))),'Data Summary'!DF84="Yes"),OFFSET('Sanitation Data'!$H$6,0,10*ROW('Sanitation Data'!H78)),NA())</f>
        <v>#N/A</v>
      </c>
      <c r="AR84" s="72" t="e">
        <f ca="true">+IF(AND(ISNUMBER(OFFSET('Sanitation Data'!$H$10,0,10*ROW('Sanitation Data'!H78))),'Data Summary'!DG84="Yes"),OFFSET('Sanitation Data'!$H$10,0,10*ROW('Sanitation Data'!H78)),NA())</f>
        <v>#N/A</v>
      </c>
      <c r="AS84" s="72" t="e">
        <f ca="true">+IF(AND(ISNUMBER(OFFSET('Sanitation Data'!$H$11,0,10*ROW('Sanitation Data'!H78))),'Data Summary'!DH84="Yes"),OFFSET('Sanitation Data'!$H$11,0,10*ROW('Sanitation Data'!H78)),NA())</f>
        <v>#N/A</v>
      </c>
      <c r="AT84" s="72" t="e">
        <f ca="true">+IF(AND(ISNUMBER(OFFSET('Sanitation Data'!$H$12,0,10*ROW('Sanitation Data'!H78))),'Data Summary'!DI84="Yes"),OFFSET('Sanitation Data'!$H$12,0,10*ROW('Sanitation Data'!H78)),NA())</f>
        <v>#N/A</v>
      </c>
      <c r="AU84" s="72" t="e">
        <f ca="true">+IF(AND(ISNUMBER(OFFSET('Sanitation Data'!$I$4,0,10*ROW('Sanitation Data'!I78))),'Data Summary'!DJ84="Yes"),100-OFFSET('Sanitation Data'!$I$4,0,10*ROW('Sanitation Data'!I78)),NA())</f>
        <v>#N/A</v>
      </c>
      <c r="AV84" s="72" t="e">
        <f ca="true">+IF(AND(ISNUMBER(OFFSET('Sanitation Data'!$I$6,0,10*ROW('Sanitation Data'!I78))),'Data Summary'!DK84="Yes"),OFFSET('Sanitation Data'!$I$6,0,10*ROW('Sanitation Data'!I78)),NA())</f>
        <v>#N/A</v>
      </c>
      <c r="AW84" s="72" t="e">
        <f ca="true">+IF(AND(ISNUMBER(OFFSET('Sanitation Data'!$I$10,0,10*ROW('Sanitation Data'!I78))),'Data Summary'!DL84="Yes"),OFFSET('Sanitation Data'!$I$10,0,10*ROW('Sanitation Data'!I78)),NA())</f>
        <v>#N/A</v>
      </c>
      <c r="AX84" s="72" t="e">
        <f ca="true">+IF(AND(ISNUMBER(OFFSET('Sanitation Data'!$I$11,0,10*ROW('Sanitation Data'!I78))),'Data Summary'!DM84="Yes"),OFFSET('Sanitation Data'!$I$11,0,10*ROW('Sanitation Data'!I78)),NA())</f>
        <v>#N/A</v>
      </c>
      <c r="AY84" s="72" t="e">
        <f ca="true">+IF(AND(ISNUMBER(OFFSET('Sanitation Data'!$I$12,0,10*ROW('Sanitation Data'!I78))),'Data Summary'!DN84="Yes"),OFFSET('Sanitation Data'!$I$12,0,10*ROW('Sanitation Data'!I78)),NA())</f>
        <v>#N/A</v>
      </c>
      <c r="AZ84" s="73" t="e">
        <f ca="true">+IF(AND(ISNUMBER(OFFSET('Hygiene Data'!$D$5,0,10*ROW('Hygiene Data'!D78))),'Data Summary'!DO84="Yes"),OFFSET('Hygiene Data'!$D$5,0,10*ROW('Hygiene Data'!D78)),NA())</f>
        <v>#N/A</v>
      </c>
      <c r="BA84" s="73" t="e">
        <f ca="true">+IF(AND(ISNUMBER(OFFSET('Hygiene Data'!$D$7,0,10*ROW('Hygiene Data'!D78))),'Data Summary'!DP84="Yes"),OFFSET('Hygiene Data'!$D$7,0,10*ROW('Hygiene Data'!D78)),NA())</f>
        <v>#N/A</v>
      </c>
      <c r="BB84" s="73" t="e">
        <f ca="true">+IF(AND(ISNUMBER(OFFSET('Hygiene Data'!$D$9,0,10*ROW('Hygiene Data'!D78))),'Data Summary'!DQ84="Yes"),OFFSET('Hygiene Data'!$D$9,0,10*ROW('Hygiene Data'!D78)),NA())</f>
        <v>#N/A</v>
      </c>
      <c r="BC84" s="73" t="e">
        <f ca="true">+IF(AND(ISNUMBER(OFFSET('Hygiene Data'!$E$5,0,10*ROW('Hygiene Data'!E78))),'Data Summary'!DR84="Yes"),OFFSET('Hygiene Data'!$E$5,0,10*ROW('Hygiene Data'!E78)),NA())</f>
        <v>#N/A</v>
      </c>
      <c r="BD84" s="73" t="e">
        <f ca="true">+IF(AND(ISNUMBER(OFFSET('Hygiene Data'!$E$7,0,10*ROW('Hygiene Data'!E78))),'Data Summary'!DS84="Yes"),OFFSET('Hygiene Data'!$E$7,0,10*ROW('Hygiene Data'!E78)),NA())</f>
        <v>#N/A</v>
      </c>
      <c r="BE84" s="73" t="e">
        <f ca="true">+IF(AND(ISNUMBER(OFFSET('Hygiene Data'!$E$9,0,10*ROW('Hygiene Data'!E78))),'Data Summary'!DT84="Yes"),OFFSET('Hygiene Data'!$E$9,0,10*ROW('Hygiene Data'!E78)),NA())</f>
        <v>#N/A</v>
      </c>
      <c r="BF84" s="73" t="e">
        <f ca="true">+IF(AND(ISNUMBER(OFFSET('Hygiene Data'!$F$5,0,10*ROW('Hygiene Data'!F78))),'Data Summary'!DU84="Yes"),OFFSET('Hygiene Data'!$F$5,0,10*ROW('Hygiene Data'!F78)),NA())</f>
        <v>#N/A</v>
      </c>
      <c r="BG84" s="73" t="e">
        <f ca="true">+IF(AND(ISNUMBER(OFFSET('Hygiene Data'!$F$7,0,10*ROW('Hygiene Data'!F78))),'Data Summary'!DV84="Yes"),OFFSET('Hygiene Data'!$F$7,0,10*ROW('Hygiene Data'!F78)),NA())</f>
        <v>#N/A</v>
      </c>
      <c r="BH84" s="73" t="e">
        <f ca="true">+IF(AND(ISNUMBER(OFFSET('Hygiene Data'!$F$9,0,10*ROW('Hygiene Data'!F78))),'Data Summary'!DW84="Yes"),OFFSET('Hygiene Data'!$F$9,0,10*ROW('Hygiene Data'!F78)),NA())</f>
        <v>#N/A</v>
      </c>
      <c r="BI84" s="73" t="e">
        <f ca="true">+IF(AND(ISNUMBER(OFFSET('Hygiene Data'!$G$5,0,10*ROW('Hygiene Data'!G78))),'Data Summary'!DX84="Yes"),OFFSET('Hygiene Data'!$G$5,0,10*ROW('Hygiene Data'!G78)),NA())</f>
        <v>#N/A</v>
      </c>
      <c r="BJ84" s="73" t="e">
        <f ca="true">+IF(AND(ISNUMBER(OFFSET('Hygiene Data'!$G$7,0,10*ROW('Hygiene Data'!G78))),'Data Summary'!DY84="Yes"),OFFSET('Hygiene Data'!$G$7,0,10*ROW('Hygiene Data'!G78)),NA())</f>
        <v>#N/A</v>
      </c>
      <c r="BK84" s="73" t="e">
        <f ca="true">+IF(AND(ISNUMBER(OFFSET('Hygiene Data'!$G$9,0,10*ROW('Hygiene Data'!G78))),'Data Summary'!DZ84="Yes"),OFFSET('Hygiene Data'!$G$9,0,10*ROW('Hygiene Data'!G78)),NA())</f>
        <v>#N/A</v>
      </c>
      <c r="BL84" s="73" t="e">
        <f ca="true">+IF(AND(ISNUMBER(OFFSET('Hygiene Data'!$H$5,0,10*ROW('Hygiene Data'!H78))),'Data Summary'!EA84="Yes"),OFFSET('Hygiene Data'!$H$5,0,10*ROW('Hygiene Data'!H78)),NA())</f>
        <v>#N/A</v>
      </c>
      <c r="BM84" s="73" t="e">
        <f ca="true">+IF(AND(ISNUMBER(OFFSET('Hygiene Data'!$H$7,0,10*ROW('Hygiene Data'!H78))),'Data Summary'!EB84="Yes"),OFFSET('Hygiene Data'!$H$7,0,10*ROW('Hygiene Data'!H78)),NA())</f>
        <v>#N/A</v>
      </c>
      <c r="BN84" s="73" t="e">
        <f ca="true">+IF(AND(ISNUMBER(OFFSET('Hygiene Data'!$H$9,0,10*ROW('Hygiene Data'!H78))),'Data Summary'!EC84="Yes"),OFFSET('Hygiene Data'!$H$9,0,10*ROW('Hygiene Data'!H78)),NA())</f>
        <v>#N/A</v>
      </c>
      <c r="BO84" s="73" t="e">
        <f ca="true">+IF(AND(ISNUMBER(OFFSET('Hygiene Data'!$I$5,0,10*ROW('Hygiene Data'!I78))),'Data Summary'!ED84="Yes"),OFFSET('Hygiene Data'!$I$5,0,10*ROW('Hygiene Data'!I78)),NA())</f>
        <v>#N/A</v>
      </c>
      <c r="BP84" s="73" t="e">
        <f ca="true">+IF(AND(ISNUMBER(OFFSET('Hygiene Data'!$I$7,0,10*ROW('Hygiene Data'!I78))),'Data Summary'!EE84="Yes"),OFFSET('Hygiene Data'!$I$7,0,10*ROW('Hygiene Data'!I78)),NA())</f>
        <v>#N/A</v>
      </c>
      <c r="BQ84" s="73" t="e">
        <f ca="true">+IF(AND(ISNUMBER(OFFSET('Hygiene Data'!$I$9,0,10*ROW('Hygiene Data'!I78))),'Data Summary'!EF84="Yes"),OFFSET('Hygiene Data'!$I$9,0,10*ROW('Hygiene Data'!I78)),NA())</f>
        <v>#N/A</v>
      </c>
    </row>
    <row xmlns:x14ac="http://schemas.microsoft.com/office/spreadsheetml/2009/9/ac" r="85" x14ac:dyDescent="0.2">
      <c r="A85" s="294" t="e">
        <f ca="true">+RIGHT('Data Summary'!A85,LEN('Data Summary'!A85)-9)</f>
        <v>#VALUE!</v>
      </c>
      <c r="B85" s="28" t="str">
        <f ca="true">+IF(ISTEXT('Data Summary'!B85),'Data Summary'!B85,"")</f>
        <v/>
      </c>
      <c r="C85" s="293" t="e">
        <f ca="true">+VALUE('Data Summary'!C85)</f>
        <v>#VALUE!</v>
      </c>
      <c r="D85" s="71" t="e">
        <f ca="true">+IF(AND(ISNUMBER(OFFSET('Water Data'!$D$4,0,10*ROW('Water Data'!D79))),'Data Summary'!BS85="Yes"),100-OFFSET('Water Data'!$D$4,0,10*ROW('Water Data'!D79)),NA())</f>
        <v>#N/A</v>
      </c>
      <c r="E85" s="71" t="e">
        <f ca="true">+IF(AND(ISNUMBER(OFFSET('Water Data'!$D$6,0,10*ROW('Water Data'!D79))),'Data Summary'!BT85="Yes"),OFFSET('Water Data'!$D$6,0,10*ROW('Water Data'!D79)),NA())</f>
        <v>#N/A</v>
      </c>
      <c r="F85" s="71" t="e">
        <f ca="true">+IF(AND(ISNUMBER(OFFSET('Water Data'!$D$9,0,10*ROW('Water Data'!D79))),'Data Summary'!BU85="Yes"),OFFSET('Water Data'!$D$9,0,10*ROW('Water Data'!D79)),NA())</f>
        <v>#N/A</v>
      </c>
      <c r="G85" s="71" t="e">
        <f ca="true">+IF(AND(ISNUMBER(OFFSET('Water Data'!$E$4,0,10*ROW('Water Data'!E79))),'Data Summary'!BV85="Yes"),100-OFFSET('Water Data'!$E$4,0,10*ROW('Water Data'!E79)),NA())</f>
        <v>#N/A</v>
      </c>
      <c r="H85" s="71" t="e">
        <f ca="true">+IF(AND(ISNUMBER(OFFSET('Water Data'!$E$6,0,10*ROW('Water Data'!E79))),'Data Summary'!BW85="Yes"),OFFSET('Water Data'!$E$6,0,10*ROW('Water Data'!E79)),NA())</f>
        <v>#N/A</v>
      </c>
      <c r="I85" s="71" t="e">
        <f ca="true">+IF(AND(ISNUMBER(OFFSET('Water Data'!$E$9,0,10*ROW('Water Data'!E79))),'Data Summary'!BX85="Yes"),OFFSET('Water Data'!$E$9,0,10*ROW('Water Data'!E79)),NA())</f>
        <v>#N/A</v>
      </c>
      <c r="J85" s="71" t="e">
        <f ca="true">+IF(AND(ISNUMBER(OFFSET('Water Data'!$F$4,0,10*ROW('Water Data'!F79))),'Data Summary'!BY85="Yes"),100-OFFSET('Water Data'!$F$4,0,10*ROW('Water Data'!F79)),NA())</f>
        <v>#N/A</v>
      </c>
      <c r="K85" s="71" t="e">
        <f ca="true">+IF(AND(ISNUMBER(OFFSET('Water Data'!$F$6,0,10*ROW('Water Data'!F79))),'Data Summary'!BZ85="Yes"),OFFSET('Water Data'!$F$6,0,10*ROW('Water Data'!F79)),NA())</f>
        <v>#N/A</v>
      </c>
      <c r="L85" s="71" t="e">
        <f ca="true">+IF(AND(ISNUMBER(OFFSET('Water Data'!$F$9,0,10*ROW('Water Data'!F79))),'Data Summary'!CA85="Yes"),OFFSET('Water Data'!$F$9,0,10*ROW('Water Data'!F79)),NA())</f>
        <v>#N/A</v>
      </c>
      <c r="M85" s="71" t="e">
        <f ca="true">+IF(AND(ISNUMBER(OFFSET('Water Data'!$G$4,0,10*ROW('Water Data'!G79))),'Data Summary'!CB85="Yes"),100-OFFSET('Water Data'!$G$4,0,10*ROW('Water Data'!G79)),NA())</f>
        <v>#N/A</v>
      </c>
      <c r="N85" s="71" t="e">
        <f ca="true">+IF(AND(ISNUMBER(OFFSET('Water Data'!$G$6,0,10*ROW('Water Data'!G79))),'Data Summary'!CC85="Yes"),OFFSET('Water Data'!$G$6,0,10*ROW('Water Data'!G79)),NA())</f>
        <v>#N/A</v>
      </c>
      <c r="O85" s="71" t="e">
        <f ca="true">+IF(AND(ISNUMBER(OFFSET('Water Data'!$G$9,0,10*ROW('Water Data'!G79))),'Data Summary'!CD85="Yes"),OFFSET('Water Data'!$G$9,0,10*ROW('Water Data'!G79)),NA())</f>
        <v>#N/A</v>
      </c>
      <c r="P85" s="71" t="e">
        <f ca="true">+IF(AND(ISNUMBER(OFFSET('Water Data'!$H$4,0,10*ROW('Water Data'!H79))),'Data Summary'!CE85="Yes"),100-OFFSET('Water Data'!$H$4,0,10*ROW('Water Data'!H79)),NA())</f>
        <v>#N/A</v>
      </c>
      <c r="Q85" s="71" t="e">
        <f ca="true">+IF(AND(ISNUMBER(OFFSET('Water Data'!$H$6,0,10*ROW('Water Data'!H79))),'Data Summary'!CF85="Yes"),OFFSET('Water Data'!$H$6,0,10*ROW('Water Data'!H79)),NA())</f>
        <v>#N/A</v>
      </c>
      <c r="R85" s="71" t="e">
        <f ca="true">+IF(AND(ISNUMBER(OFFSET('Water Data'!$H$9,0,10*ROW('Water Data'!H79))),'Data Summary'!CG85="Yes"),OFFSET('Water Data'!$H$9,0,10*ROW('Water Data'!H79)),NA())</f>
        <v>#N/A</v>
      </c>
      <c r="S85" s="71" t="e">
        <f ca="true">+IF(AND(ISNUMBER(OFFSET('Water Data'!$I$4,0,10*ROW('Water Data'!I79))),'Data Summary'!CH85="Yes"),100-OFFSET('Water Data'!$I$4,0,10*ROW('Water Data'!I79)),NA())</f>
        <v>#N/A</v>
      </c>
      <c r="T85" s="71" t="e">
        <f ca="true">+IF(AND(ISNUMBER(OFFSET('Water Data'!$I$6,0,10*ROW('Water Data'!I79))),'Data Summary'!CI85="Yes"),OFFSET('Water Data'!$I$6,0,10*ROW('Water Data'!I79)),NA())</f>
        <v>#N/A</v>
      </c>
      <c r="U85" s="71" t="e">
        <f ca="true">+IF(AND(ISNUMBER(OFFSET('Water Data'!$I$9,0,10*ROW('Water Data'!I79))),'Data Summary'!CJ85="Yes"),OFFSET('Water Data'!$I$9,0,10*ROW('Water Data'!I79)),NA())</f>
        <v>#N/A</v>
      </c>
      <c r="V85" s="72" t="e">
        <f ca="true">+IF(AND(ISNUMBER(OFFSET('Sanitation Data'!$D$4,0,10*ROW('Sanitation Data'!D79))),'Data Summary'!CK85="Yes"),100-OFFSET('Sanitation Data'!$D$4,0,10*ROW('Sanitation Data'!D79)),NA())</f>
        <v>#N/A</v>
      </c>
      <c r="W85" s="72" t="e">
        <f ca="true">+IF(AND(ISNUMBER(OFFSET('Sanitation Data'!$D$6,0,10*ROW('Sanitation Data'!D79))),'Data Summary'!CL85="Yes"),OFFSET('Sanitation Data'!$D$6,0,10*ROW('Sanitation Data'!D79)),NA())</f>
        <v>#N/A</v>
      </c>
      <c r="X85" s="72" t="e">
        <f ca="true">+IF(AND(ISNUMBER(OFFSET('Sanitation Data'!$D$10,0,10*ROW('Sanitation Data'!D79))),'Data Summary'!CM85="Yes"),OFFSET('Sanitation Data'!$D$10,0,10*ROW('Sanitation Data'!D79)),NA())</f>
        <v>#N/A</v>
      </c>
      <c r="Y85" s="72" t="e">
        <f ca="true">+IF(AND(ISNUMBER(OFFSET('Sanitation Data'!$D$11,0,10*ROW('Sanitation Data'!D79))),'Data Summary'!CN85="Yes"),OFFSET('Sanitation Data'!$D$11,0,10*ROW('Sanitation Data'!D79)),NA())</f>
        <v>#N/A</v>
      </c>
      <c r="Z85" s="72" t="e">
        <f ca="true">+IF(AND(ISNUMBER(OFFSET('Sanitation Data'!$D$12,0,10*ROW('Sanitation Data'!D79))),'Data Summary'!CO85="Yes"),OFFSET('Sanitation Data'!$D$12,0,10*ROW('Sanitation Data'!D79)),NA())</f>
        <v>#N/A</v>
      </c>
      <c r="AA85" s="72" t="e">
        <f ca="true">+IF(AND(ISNUMBER(OFFSET('Sanitation Data'!$E$4,0,10*ROW('Sanitation Data'!E79))),'Data Summary'!CP85="Yes"),100-OFFSET('Sanitation Data'!$E$4,0,10*ROW('Sanitation Data'!E79)),NA())</f>
        <v>#N/A</v>
      </c>
      <c r="AB85" s="72" t="e">
        <f ca="true">+IF(AND(ISNUMBER(OFFSET('Sanitation Data'!$E$6,0,10*ROW('Sanitation Data'!E79))),'Data Summary'!CQ85="Yes"),OFFSET('Sanitation Data'!$E$6,0,10*ROW('Sanitation Data'!E79)),NA())</f>
        <v>#N/A</v>
      </c>
      <c r="AC85" s="72" t="e">
        <f ca="true">+IF(AND(ISNUMBER(OFFSET('Sanitation Data'!$E$10,0,10*ROW('Sanitation Data'!E79))),'Data Summary'!CR85="Yes"),OFFSET('Sanitation Data'!$E$10,0,10*ROW('Sanitation Data'!E79)),NA())</f>
        <v>#N/A</v>
      </c>
      <c r="AD85" s="72" t="e">
        <f ca="true">+IF(AND(ISNUMBER(OFFSET('Sanitation Data'!$E$11,0,10*ROW('Sanitation Data'!E79))),'Data Summary'!CS85="Yes"),OFFSET('Sanitation Data'!$E$11,0,10*ROW('Sanitation Data'!E79)),NA())</f>
        <v>#N/A</v>
      </c>
      <c r="AE85" s="72" t="e">
        <f ca="true">+IF(AND(ISNUMBER(OFFSET('Sanitation Data'!$E$12,0,10*ROW('Sanitation Data'!E79))),'Data Summary'!CT85="Yes"),OFFSET('Sanitation Data'!$E$12,0,10*ROW('Sanitation Data'!E79)),NA())</f>
        <v>#N/A</v>
      </c>
      <c r="AF85" s="72" t="e">
        <f ca="true">+IF(AND(ISNUMBER(OFFSET('Sanitation Data'!$F$4,0,10*ROW('Sanitation Data'!F79))),'Data Summary'!CU85="Yes"),100-OFFSET('Sanitation Data'!$F$4,0,10*ROW('Sanitation Data'!F79)),NA())</f>
        <v>#N/A</v>
      </c>
      <c r="AG85" s="72" t="e">
        <f ca="true">+IF(AND(ISNUMBER(OFFSET('Sanitation Data'!$F$6,0,10*ROW('Sanitation Data'!F79))),'Data Summary'!CV85="Yes"),OFFSET('Sanitation Data'!$F$6,0,10*ROW('Sanitation Data'!F79)),NA())</f>
        <v>#N/A</v>
      </c>
      <c r="AH85" s="72" t="e">
        <f ca="true">+IF(AND(ISNUMBER(OFFSET('Sanitation Data'!$F$10,0,10*ROW('Sanitation Data'!F79))),'Data Summary'!CW85="Yes"),OFFSET('Sanitation Data'!$F$10,0,10*ROW('Sanitation Data'!F79)),NA())</f>
        <v>#N/A</v>
      </c>
      <c r="AI85" s="72" t="e">
        <f ca="true">+IF(AND(ISNUMBER(OFFSET('Sanitation Data'!$F$11,0,10*ROW('Sanitation Data'!F79))),'Data Summary'!CX85="Yes"),OFFSET('Sanitation Data'!$F$11,0,10*ROW('Sanitation Data'!F79)),NA())</f>
        <v>#N/A</v>
      </c>
      <c r="AJ85" s="72" t="e">
        <f ca="true">+IF(AND(ISNUMBER(OFFSET('Sanitation Data'!$F$12,0,10*ROW('Sanitation Data'!F79))),'Data Summary'!CY85="Yes"),OFFSET('Sanitation Data'!$F$12,0,10*ROW('Sanitation Data'!F79)),NA())</f>
        <v>#N/A</v>
      </c>
      <c r="AK85" s="72" t="e">
        <f ca="true">+IF(AND(ISNUMBER(OFFSET('Sanitation Data'!$G$4,0,10*ROW('Sanitation Data'!G79))),'Data Summary'!CZ85="Yes"),100-OFFSET('Sanitation Data'!$G$4,0,10*ROW('Sanitation Data'!G79)),NA())</f>
        <v>#N/A</v>
      </c>
      <c r="AL85" s="72" t="e">
        <f ca="true">+IF(AND(ISNUMBER(OFFSET('Sanitation Data'!$G$6,0,10*ROW('Sanitation Data'!G79))),'Data Summary'!DA85="Yes"),OFFSET('Sanitation Data'!$G$6,0,10*ROW('Sanitation Data'!G79)),NA())</f>
        <v>#N/A</v>
      </c>
      <c r="AM85" s="72" t="e">
        <f ca="true">+IF(AND(ISNUMBER(OFFSET('Sanitation Data'!$G$10,0,10*ROW('Sanitation Data'!G79))),'Data Summary'!DB85="Yes"),OFFSET('Sanitation Data'!$G$10,0,10*ROW('Sanitation Data'!G79)),NA())</f>
        <v>#N/A</v>
      </c>
      <c r="AN85" s="72" t="e">
        <f ca="true">+IF(AND(ISNUMBER(OFFSET('Sanitation Data'!$G$11,0,10*ROW('Sanitation Data'!G79))),'Data Summary'!DC85="Yes"),OFFSET('Sanitation Data'!$G$11,0,10*ROW('Sanitation Data'!G79)),NA())</f>
        <v>#N/A</v>
      </c>
      <c r="AO85" s="72" t="e">
        <f ca="true">+IF(AND(ISNUMBER(OFFSET('Sanitation Data'!$G$12,0,10*ROW('Sanitation Data'!G79))),'Data Summary'!DD85="Yes"),OFFSET('Sanitation Data'!$G$12,0,10*ROW('Sanitation Data'!G79)),NA())</f>
        <v>#N/A</v>
      </c>
      <c r="AP85" s="72" t="e">
        <f ca="true">+IF(AND(ISNUMBER(OFFSET('Sanitation Data'!$H$4,0,10*ROW('Sanitation Data'!H79))),'Data Summary'!DE85="Yes"),100-OFFSET('Sanitation Data'!$H$4,0,10*ROW('Sanitation Data'!H79)),NA())</f>
        <v>#N/A</v>
      </c>
      <c r="AQ85" s="72" t="e">
        <f ca="true">+IF(AND(ISNUMBER(OFFSET('Sanitation Data'!$H$6,0,10*ROW('Sanitation Data'!H79))),'Data Summary'!DF85="Yes"),OFFSET('Sanitation Data'!$H$6,0,10*ROW('Sanitation Data'!H79)),NA())</f>
        <v>#N/A</v>
      </c>
      <c r="AR85" s="72" t="e">
        <f ca="true">+IF(AND(ISNUMBER(OFFSET('Sanitation Data'!$H$10,0,10*ROW('Sanitation Data'!H79))),'Data Summary'!DG85="Yes"),OFFSET('Sanitation Data'!$H$10,0,10*ROW('Sanitation Data'!H79)),NA())</f>
        <v>#N/A</v>
      </c>
      <c r="AS85" s="72" t="e">
        <f ca="true">+IF(AND(ISNUMBER(OFFSET('Sanitation Data'!$H$11,0,10*ROW('Sanitation Data'!H79))),'Data Summary'!DH85="Yes"),OFFSET('Sanitation Data'!$H$11,0,10*ROW('Sanitation Data'!H79)),NA())</f>
        <v>#N/A</v>
      </c>
      <c r="AT85" s="72" t="e">
        <f ca="true">+IF(AND(ISNUMBER(OFFSET('Sanitation Data'!$H$12,0,10*ROW('Sanitation Data'!H79))),'Data Summary'!DI85="Yes"),OFFSET('Sanitation Data'!$H$12,0,10*ROW('Sanitation Data'!H79)),NA())</f>
        <v>#N/A</v>
      </c>
      <c r="AU85" s="72" t="e">
        <f ca="true">+IF(AND(ISNUMBER(OFFSET('Sanitation Data'!$I$4,0,10*ROW('Sanitation Data'!I79))),'Data Summary'!DJ85="Yes"),100-OFFSET('Sanitation Data'!$I$4,0,10*ROW('Sanitation Data'!I79)),NA())</f>
        <v>#N/A</v>
      </c>
      <c r="AV85" s="72" t="e">
        <f ca="true">+IF(AND(ISNUMBER(OFFSET('Sanitation Data'!$I$6,0,10*ROW('Sanitation Data'!I79))),'Data Summary'!DK85="Yes"),OFFSET('Sanitation Data'!$I$6,0,10*ROW('Sanitation Data'!I79)),NA())</f>
        <v>#N/A</v>
      </c>
      <c r="AW85" s="72" t="e">
        <f ca="true">+IF(AND(ISNUMBER(OFFSET('Sanitation Data'!$I$10,0,10*ROW('Sanitation Data'!I79))),'Data Summary'!DL85="Yes"),OFFSET('Sanitation Data'!$I$10,0,10*ROW('Sanitation Data'!I79)),NA())</f>
        <v>#N/A</v>
      </c>
      <c r="AX85" s="72" t="e">
        <f ca="true">+IF(AND(ISNUMBER(OFFSET('Sanitation Data'!$I$11,0,10*ROW('Sanitation Data'!I79))),'Data Summary'!DM85="Yes"),OFFSET('Sanitation Data'!$I$11,0,10*ROW('Sanitation Data'!I79)),NA())</f>
        <v>#N/A</v>
      </c>
      <c r="AY85" s="72" t="e">
        <f ca="true">+IF(AND(ISNUMBER(OFFSET('Sanitation Data'!$I$12,0,10*ROW('Sanitation Data'!I79))),'Data Summary'!DN85="Yes"),OFFSET('Sanitation Data'!$I$12,0,10*ROW('Sanitation Data'!I79)),NA())</f>
        <v>#N/A</v>
      </c>
      <c r="AZ85" s="73" t="e">
        <f ca="true">+IF(AND(ISNUMBER(OFFSET('Hygiene Data'!$D$5,0,10*ROW('Hygiene Data'!D79))),'Data Summary'!DO85="Yes"),OFFSET('Hygiene Data'!$D$5,0,10*ROW('Hygiene Data'!D79)),NA())</f>
        <v>#N/A</v>
      </c>
      <c r="BA85" s="73" t="e">
        <f ca="true">+IF(AND(ISNUMBER(OFFSET('Hygiene Data'!$D$7,0,10*ROW('Hygiene Data'!D79))),'Data Summary'!DP85="Yes"),OFFSET('Hygiene Data'!$D$7,0,10*ROW('Hygiene Data'!D79)),NA())</f>
        <v>#N/A</v>
      </c>
      <c r="BB85" s="73" t="e">
        <f ca="true">+IF(AND(ISNUMBER(OFFSET('Hygiene Data'!$D$9,0,10*ROW('Hygiene Data'!D79))),'Data Summary'!DQ85="Yes"),OFFSET('Hygiene Data'!$D$9,0,10*ROW('Hygiene Data'!D79)),NA())</f>
        <v>#N/A</v>
      </c>
      <c r="BC85" s="73" t="e">
        <f ca="true">+IF(AND(ISNUMBER(OFFSET('Hygiene Data'!$E$5,0,10*ROW('Hygiene Data'!E79))),'Data Summary'!DR85="Yes"),OFFSET('Hygiene Data'!$E$5,0,10*ROW('Hygiene Data'!E79)),NA())</f>
        <v>#N/A</v>
      </c>
      <c r="BD85" s="73" t="e">
        <f ca="true">+IF(AND(ISNUMBER(OFFSET('Hygiene Data'!$E$7,0,10*ROW('Hygiene Data'!E79))),'Data Summary'!DS85="Yes"),OFFSET('Hygiene Data'!$E$7,0,10*ROW('Hygiene Data'!E79)),NA())</f>
        <v>#N/A</v>
      </c>
      <c r="BE85" s="73" t="e">
        <f ca="true">+IF(AND(ISNUMBER(OFFSET('Hygiene Data'!$E$9,0,10*ROW('Hygiene Data'!E79))),'Data Summary'!DT85="Yes"),OFFSET('Hygiene Data'!$E$9,0,10*ROW('Hygiene Data'!E79)),NA())</f>
        <v>#N/A</v>
      </c>
      <c r="BF85" s="73" t="e">
        <f ca="true">+IF(AND(ISNUMBER(OFFSET('Hygiene Data'!$F$5,0,10*ROW('Hygiene Data'!F79))),'Data Summary'!DU85="Yes"),OFFSET('Hygiene Data'!$F$5,0,10*ROW('Hygiene Data'!F79)),NA())</f>
        <v>#N/A</v>
      </c>
      <c r="BG85" s="73" t="e">
        <f ca="true">+IF(AND(ISNUMBER(OFFSET('Hygiene Data'!$F$7,0,10*ROW('Hygiene Data'!F79))),'Data Summary'!DV85="Yes"),OFFSET('Hygiene Data'!$F$7,0,10*ROW('Hygiene Data'!F79)),NA())</f>
        <v>#N/A</v>
      </c>
      <c r="BH85" s="73" t="e">
        <f ca="true">+IF(AND(ISNUMBER(OFFSET('Hygiene Data'!$F$9,0,10*ROW('Hygiene Data'!F79))),'Data Summary'!DW85="Yes"),OFFSET('Hygiene Data'!$F$9,0,10*ROW('Hygiene Data'!F79)),NA())</f>
        <v>#N/A</v>
      </c>
      <c r="BI85" s="73" t="e">
        <f ca="true">+IF(AND(ISNUMBER(OFFSET('Hygiene Data'!$G$5,0,10*ROW('Hygiene Data'!G79))),'Data Summary'!DX85="Yes"),OFFSET('Hygiene Data'!$G$5,0,10*ROW('Hygiene Data'!G79)),NA())</f>
        <v>#N/A</v>
      </c>
      <c r="BJ85" s="73" t="e">
        <f ca="true">+IF(AND(ISNUMBER(OFFSET('Hygiene Data'!$G$7,0,10*ROW('Hygiene Data'!G79))),'Data Summary'!DY85="Yes"),OFFSET('Hygiene Data'!$G$7,0,10*ROW('Hygiene Data'!G79)),NA())</f>
        <v>#N/A</v>
      </c>
      <c r="BK85" s="73" t="e">
        <f ca="true">+IF(AND(ISNUMBER(OFFSET('Hygiene Data'!$G$9,0,10*ROW('Hygiene Data'!G79))),'Data Summary'!DZ85="Yes"),OFFSET('Hygiene Data'!$G$9,0,10*ROW('Hygiene Data'!G79)),NA())</f>
        <v>#N/A</v>
      </c>
      <c r="BL85" s="73" t="e">
        <f ca="true">+IF(AND(ISNUMBER(OFFSET('Hygiene Data'!$H$5,0,10*ROW('Hygiene Data'!H79))),'Data Summary'!EA85="Yes"),OFFSET('Hygiene Data'!$H$5,0,10*ROW('Hygiene Data'!H79)),NA())</f>
        <v>#N/A</v>
      </c>
      <c r="BM85" s="73" t="e">
        <f ca="true">+IF(AND(ISNUMBER(OFFSET('Hygiene Data'!$H$7,0,10*ROW('Hygiene Data'!H79))),'Data Summary'!EB85="Yes"),OFFSET('Hygiene Data'!$H$7,0,10*ROW('Hygiene Data'!H79)),NA())</f>
        <v>#N/A</v>
      </c>
      <c r="BN85" s="73" t="e">
        <f ca="true">+IF(AND(ISNUMBER(OFFSET('Hygiene Data'!$H$9,0,10*ROW('Hygiene Data'!H79))),'Data Summary'!EC85="Yes"),OFFSET('Hygiene Data'!$H$9,0,10*ROW('Hygiene Data'!H79)),NA())</f>
        <v>#N/A</v>
      </c>
      <c r="BO85" s="73" t="e">
        <f ca="true">+IF(AND(ISNUMBER(OFFSET('Hygiene Data'!$I$5,0,10*ROW('Hygiene Data'!I79))),'Data Summary'!ED85="Yes"),OFFSET('Hygiene Data'!$I$5,0,10*ROW('Hygiene Data'!I79)),NA())</f>
        <v>#N/A</v>
      </c>
      <c r="BP85" s="73" t="e">
        <f ca="true">+IF(AND(ISNUMBER(OFFSET('Hygiene Data'!$I$7,0,10*ROW('Hygiene Data'!I79))),'Data Summary'!EE85="Yes"),OFFSET('Hygiene Data'!$I$7,0,10*ROW('Hygiene Data'!I79)),NA())</f>
        <v>#N/A</v>
      </c>
      <c r="BQ85" s="73" t="e">
        <f ca="true">+IF(AND(ISNUMBER(OFFSET('Hygiene Data'!$I$9,0,10*ROW('Hygiene Data'!I79))),'Data Summary'!EF85="Yes"),OFFSET('Hygiene Data'!$I$9,0,10*ROW('Hygiene Data'!I79)),NA())</f>
        <v>#N/A</v>
      </c>
    </row>
    <row xmlns:x14ac="http://schemas.microsoft.com/office/spreadsheetml/2009/9/ac" r="86" x14ac:dyDescent="0.2">
      <c r="A86" s="294" t="e">
        <f ca="true">+RIGHT('Data Summary'!A86,LEN('Data Summary'!A86)-9)</f>
        <v>#VALUE!</v>
      </c>
      <c r="B86" s="28" t="str">
        <f ca="true">+IF(ISTEXT('Data Summary'!B86),'Data Summary'!B86,"")</f>
        <v/>
      </c>
      <c r="C86" s="293" t="e">
        <f ca="true">+VALUE('Data Summary'!C86)</f>
        <v>#VALUE!</v>
      </c>
      <c r="D86" s="71" t="e">
        <f ca="true">+IF(AND(ISNUMBER(OFFSET('Water Data'!$D$4,0,10*ROW('Water Data'!D80))),'Data Summary'!BS86="Yes"),100-OFFSET('Water Data'!$D$4,0,10*ROW('Water Data'!D80)),NA())</f>
        <v>#N/A</v>
      </c>
      <c r="E86" s="71" t="e">
        <f ca="true">+IF(AND(ISNUMBER(OFFSET('Water Data'!$D$6,0,10*ROW('Water Data'!D80))),'Data Summary'!BT86="Yes"),OFFSET('Water Data'!$D$6,0,10*ROW('Water Data'!D80)),NA())</f>
        <v>#N/A</v>
      </c>
      <c r="F86" s="71" t="e">
        <f ca="true">+IF(AND(ISNUMBER(OFFSET('Water Data'!$D$9,0,10*ROW('Water Data'!D80))),'Data Summary'!BU86="Yes"),OFFSET('Water Data'!$D$9,0,10*ROW('Water Data'!D80)),NA())</f>
        <v>#N/A</v>
      </c>
      <c r="G86" s="71" t="e">
        <f ca="true">+IF(AND(ISNUMBER(OFFSET('Water Data'!$E$4,0,10*ROW('Water Data'!E80))),'Data Summary'!BV86="Yes"),100-OFFSET('Water Data'!$E$4,0,10*ROW('Water Data'!E80)),NA())</f>
        <v>#N/A</v>
      </c>
      <c r="H86" s="71" t="e">
        <f ca="true">+IF(AND(ISNUMBER(OFFSET('Water Data'!$E$6,0,10*ROW('Water Data'!E80))),'Data Summary'!BW86="Yes"),OFFSET('Water Data'!$E$6,0,10*ROW('Water Data'!E80)),NA())</f>
        <v>#N/A</v>
      </c>
      <c r="I86" s="71" t="e">
        <f ca="true">+IF(AND(ISNUMBER(OFFSET('Water Data'!$E$9,0,10*ROW('Water Data'!E80))),'Data Summary'!BX86="Yes"),OFFSET('Water Data'!$E$9,0,10*ROW('Water Data'!E80)),NA())</f>
        <v>#N/A</v>
      </c>
      <c r="J86" s="71" t="e">
        <f ca="true">+IF(AND(ISNUMBER(OFFSET('Water Data'!$F$4,0,10*ROW('Water Data'!F80))),'Data Summary'!BY86="Yes"),100-OFFSET('Water Data'!$F$4,0,10*ROW('Water Data'!F80)),NA())</f>
        <v>#N/A</v>
      </c>
      <c r="K86" s="71" t="e">
        <f ca="true">+IF(AND(ISNUMBER(OFFSET('Water Data'!$F$6,0,10*ROW('Water Data'!F80))),'Data Summary'!BZ86="Yes"),OFFSET('Water Data'!$F$6,0,10*ROW('Water Data'!F80)),NA())</f>
        <v>#N/A</v>
      </c>
      <c r="L86" s="71" t="e">
        <f ca="true">+IF(AND(ISNUMBER(OFFSET('Water Data'!$F$9,0,10*ROW('Water Data'!F80))),'Data Summary'!CA86="Yes"),OFFSET('Water Data'!$F$9,0,10*ROW('Water Data'!F80)),NA())</f>
        <v>#N/A</v>
      </c>
      <c r="M86" s="71" t="e">
        <f ca="true">+IF(AND(ISNUMBER(OFFSET('Water Data'!$G$4,0,10*ROW('Water Data'!G80))),'Data Summary'!CB86="Yes"),100-OFFSET('Water Data'!$G$4,0,10*ROW('Water Data'!G80)),NA())</f>
        <v>#N/A</v>
      </c>
      <c r="N86" s="71" t="e">
        <f ca="true">+IF(AND(ISNUMBER(OFFSET('Water Data'!$G$6,0,10*ROW('Water Data'!G80))),'Data Summary'!CC86="Yes"),OFFSET('Water Data'!$G$6,0,10*ROW('Water Data'!G80)),NA())</f>
        <v>#N/A</v>
      </c>
      <c r="O86" s="71" t="e">
        <f ca="true">+IF(AND(ISNUMBER(OFFSET('Water Data'!$G$9,0,10*ROW('Water Data'!G80))),'Data Summary'!CD86="Yes"),OFFSET('Water Data'!$G$9,0,10*ROW('Water Data'!G80)),NA())</f>
        <v>#N/A</v>
      </c>
      <c r="P86" s="71" t="e">
        <f ca="true">+IF(AND(ISNUMBER(OFFSET('Water Data'!$H$4,0,10*ROW('Water Data'!H80))),'Data Summary'!CE86="Yes"),100-OFFSET('Water Data'!$H$4,0,10*ROW('Water Data'!H80)),NA())</f>
        <v>#N/A</v>
      </c>
      <c r="Q86" s="71" t="e">
        <f ca="true">+IF(AND(ISNUMBER(OFFSET('Water Data'!$H$6,0,10*ROW('Water Data'!H80))),'Data Summary'!CF86="Yes"),OFFSET('Water Data'!$H$6,0,10*ROW('Water Data'!H80)),NA())</f>
        <v>#N/A</v>
      </c>
      <c r="R86" s="71" t="e">
        <f ca="true">+IF(AND(ISNUMBER(OFFSET('Water Data'!$H$9,0,10*ROW('Water Data'!H80))),'Data Summary'!CG86="Yes"),OFFSET('Water Data'!$H$9,0,10*ROW('Water Data'!H80)),NA())</f>
        <v>#N/A</v>
      </c>
      <c r="S86" s="71" t="e">
        <f ca="true">+IF(AND(ISNUMBER(OFFSET('Water Data'!$I$4,0,10*ROW('Water Data'!I80))),'Data Summary'!CH86="Yes"),100-OFFSET('Water Data'!$I$4,0,10*ROW('Water Data'!I80)),NA())</f>
        <v>#N/A</v>
      </c>
      <c r="T86" s="71" t="e">
        <f ca="true">+IF(AND(ISNUMBER(OFFSET('Water Data'!$I$6,0,10*ROW('Water Data'!I80))),'Data Summary'!CI86="Yes"),OFFSET('Water Data'!$I$6,0,10*ROW('Water Data'!I80)),NA())</f>
        <v>#N/A</v>
      </c>
      <c r="U86" s="71" t="e">
        <f ca="true">+IF(AND(ISNUMBER(OFFSET('Water Data'!$I$9,0,10*ROW('Water Data'!I80))),'Data Summary'!CJ86="Yes"),OFFSET('Water Data'!$I$9,0,10*ROW('Water Data'!I80)),NA())</f>
        <v>#N/A</v>
      </c>
      <c r="V86" s="72" t="e">
        <f ca="true">+IF(AND(ISNUMBER(OFFSET('Sanitation Data'!$D$4,0,10*ROW('Sanitation Data'!D80))),'Data Summary'!CK86="Yes"),100-OFFSET('Sanitation Data'!$D$4,0,10*ROW('Sanitation Data'!D80)),NA())</f>
        <v>#N/A</v>
      </c>
      <c r="W86" s="72" t="e">
        <f ca="true">+IF(AND(ISNUMBER(OFFSET('Sanitation Data'!$D$6,0,10*ROW('Sanitation Data'!D80))),'Data Summary'!CL86="Yes"),OFFSET('Sanitation Data'!$D$6,0,10*ROW('Sanitation Data'!D80)),NA())</f>
        <v>#N/A</v>
      </c>
      <c r="X86" s="72" t="e">
        <f ca="true">+IF(AND(ISNUMBER(OFFSET('Sanitation Data'!$D$10,0,10*ROW('Sanitation Data'!D80))),'Data Summary'!CM86="Yes"),OFFSET('Sanitation Data'!$D$10,0,10*ROW('Sanitation Data'!D80)),NA())</f>
        <v>#N/A</v>
      </c>
      <c r="Y86" s="72" t="e">
        <f ca="true">+IF(AND(ISNUMBER(OFFSET('Sanitation Data'!$D$11,0,10*ROW('Sanitation Data'!D80))),'Data Summary'!CN86="Yes"),OFFSET('Sanitation Data'!$D$11,0,10*ROW('Sanitation Data'!D80)),NA())</f>
        <v>#N/A</v>
      </c>
      <c r="Z86" s="72" t="e">
        <f ca="true">+IF(AND(ISNUMBER(OFFSET('Sanitation Data'!$D$12,0,10*ROW('Sanitation Data'!D80))),'Data Summary'!CO86="Yes"),OFFSET('Sanitation Data'!$D$12,0,10*ROW('Sanitation Data'!D80)),NA())</f>
        <v>#N/A</v>
      </c>
      <c r="AA86" s="72" t="e">
        <f ca="true">+IF(AND(ISNUMBER(OFFSET('Sanitation Data'!$E$4,0,10*ROW('Sanitation Data'!E80))),'Data Summary'!CP86="Yes"),100-OFFSET('Sanitation Data'!$E$4,0,10*ROW('Sanitation Data'!E80)),NA())</f>
        <v>#N/A</v>
      </c>
      <c r="AB86" s="72" t="e">
        <f ca="true">+IF(AND(ISNUMBER(OFFSET('Sanitation Data'!$E$6,0,10*ROW('Sanitation Data'!E80))),'Data Summary'!CQ86="Yes"),OFFSET('Sanitation Data'!$E$6,0,10*ROW('Sanitation Data'!E80)),NA())</f>
        <v>#N/A</v>
      </c>
      <c r="AC86" s="72" t="e">
        <f ca="true">+IF(AND(ISNUMBER(OFFSET('Sanitation Data'!$E$10,0,10*ROW('Sanitation Data'!E80))),'Data Summary'!CR86="Yes"),OFFSET('Sanitation Data'!$E$10,0,10*ROW('Sanitation Data'!E80)),NA())</f>
        <v>#N/A</v>
      </c>
      <c r="AD86" s="72" t="e">
        <f ca="true">+IF(AND(ISNUMBER(OFFSET('Sanitation Data'!$E$11,0,10*ROW('Sanitation Data'!E80))),'Data Summary'!CS86="Yes"),OFFSET('Sanitation Data'!$E$11,0,10*ROW('Sanitation Data'!E80)),NA())</f>
        <v>#N/A</v>
      </c>
      <c r="AE86" s="72" t="e">
        <f ca="true">+IF(AND(ISNUMBER(OFFSET('Sanitation Data'!$E$12,0,10*ROW('Sanitation Data'!E80))),'Data Summary'!CT86="Yes"),OFFSET('Sanitation Data'!$E$12,0,10*ROW('Sanitation Data'!E80)),NA())</f>
        <v>#N/A</v>
      </c>
      <c r="AF86" s="72" t="e">
        <f ca="true">+IF(AND(ISNUMBER(OFFSET('Sanitation Data'!$F$4,0,10*ROW('Sanitation Data'!F80))),'Data Summary'!CU86="Yes"),100-OFFSET('Sanitation Data'!$F$4,0,10*ROW('Sanitation Data'!F80)),NA())</f>
        <v>#N/A</v>
      </c>
      <c r="AG86" s="72" t="e">
        <f ca="true">+IF(AND(ISNUMBER(OFFSET('Sanitation Data'!$F$6,0,10*ROW('Sanitation Data'!F80))),'Data Summary'!CV86="Yes"),OFFSET('Sanitation Data'!$F$6,0,10*ROW('Sanitation Data'!F80)),NA())</f>
        <v>#N/A</v>
      </c>
      <c r="AH86" s="72" t="e">
        <f ca="true">+IF(AND(ISNUMBER(OFFSET('Sanitation Data'!$F$10,0,10*ROW('Sanitation Data'!F80))),'Data Summary'!CW86="Yes"),OFFSET('Sanitation Data'!$F$10,0,10*ROW('Sanitation Data'!F80)),NA())</f>
        <v>#N/A</v>
      </c>
      <c r="AI86" s="72" t="e">
        <f ca="true">+IF(AND(ISNUMBER(OFFSET('Sanitation Data'!$F$11,0,10*ROW('Sanitation Data'!F80))),'Data Summary'!CX86="Yes"),OFFSET('Sanitation Data'!$F$11,0,10*ROW('Sanitation Data'!F80)),NA())</f>
        <v>#N/A</v>
      </c>
      <c r="AJ86" s="72" t="e">
        <f ca="true">+IF(AND(ISNUMBER(OFFSET('Sanitation Data'!$F$12,0,10*ROW('Sanitation Data'!F80))),'Data Summary'!CY86="Yes"),OFFSET('Sanitation Data'!$F$12,0,10*ROW('Sanitation Data'!F80)),NA())</f>
        <v>#N/A</v>
      </c>
      <c r="AK86" s="72" t="e">
        <f ca="true">+IF(AND(ISNUMBER(OFFSET('Sanitation Data'!$G$4,0,10*ROW('Sanitation Data'!G80))),'Data Summary'!CZ86="Yes"),100-OFFSET('Sanitation Data'!$G$4,0,10*ROW('Sanitation Data'!G80)),NA())</f>
        <v>#N/A</v>
      </c>
      <c r="AL86" s="72" t="e">
        <f ca="true">+IF(AND(ISNUMBER(OFFSET('Sanitation Data'!$G$6,0,10*ROW('Sanitation Data'!G80))),'Data Summary'!DA86="Yes"),OFFSET('Sanitation Data'!$G$6,0,10*ROW('Sanitation Data'!G80)),NA())</f>
        <v>#N/A</v>
      </c>
      <c r="AM86" s="72" t="e">
        <f ca="true">+IF(AND(ISNUMBER(OFFSET('Sanitation Data'!$G$10,0,10*ROW('Sanitation Data'!G80))),'Data Summary'!DB86="Yes"),OFFSET('Sanitation Data'!$G$10,0,10*ROW('Sanitation Data'!G80)),NA())</f>
        <v>#N/A</v>
      </c>
      <c r="AN86" s="72" t="e">
        <f ca="true">+IF(AND(ISNUMBER(OFFSET('Sanitation Data'!$G$11,0,10*ROW('Sanitation Data'!G80))),'Data Summary'!DC86="Yes"),OFFSET('Sanitation Data'!$G$11,0,10*ROW('Sanitation Data'!G80)),NA())</f>
        <v>#N/A</v>
      </c>
      <c r="AO86" s="72" t="e">
        <f ca="true">+IF(AND(ISNUMBER(OFFSET('Sanitation Data'!$G$12,0,10*ROW('Sanitation Data'!G80))),'Data Summary'!DD86="Yes"),OFFSET('Sanitation Data'!$G$12,0,10*ROW('Sanitation Data'!G80)),NA())</f>
        <v>#N/A</v>
      </c>
      <c r="AP86" s="72" t="e">
        <f ca="true">+IF(AND(ISNUMBER(OFFSET('Sanitation Data'!$H$4,0,10*ROW('Sanitation Data'!H80))),'Data Summary'!DE86="Yes"),100-OFFSET('Sanitation Data'!$H$4,0,10*ROW('Sanitation Data'!H80)),NA())</f>
        <v>#N/A</v>
      </c>
      <c r="AQ86" s="72" t="e">
        <f ca="true">+IF(AND(ISNUMBER(OFFSET('Sanitation Data'!$H$6,0,10*ROW('Sanitation Data'!H80))),'Data Summary'!DF86="Yes"),OFFSET('Sanitation Data'!$H$6,0,10*ROW('Sanitation Data'!H80)),NA())</f>
        <v>#N/A</v>
      </c>
      <c r="AR86" s="72" t="e">
        <f ca="true">+IF(AND(ISNUMBER(OFFSET('Sanitation Data'!$H$10,0,10*ROW('Sanitation Data'!H80))),'Data Summary'!DG86="Yes"),OFFSET('Sanitation Data'!$H$10,0,10*ROW('Sanitation Data'!H80)),NA())</f>
        <v>#N/A</v>
      </c>
      <c r="AS86" s="72" t="e">
        <f ca="true">+IF(AND(ISNUMBER(OFFSET('Sanitation Data'!$H$11,0,10*ROW('Sanitation Data'!H80))),'Data Summary'!DH86="Yes"),OFFSET('Sanitation Data'!$H$11,0,10*ROW('Sanitation Data'!H80)),NA())</f>
        <v>#N/A</v>
      </c>
      <c r="AT86" s="72" t="e">
        <f ca="true">+IF(AND(ISNUMBER(OFFSET('Sanitation Data'!$H$12,0,10*ROW('Sanitation Data'!H80))),'Data Summary'!DI86="Yes"),OFFSET('Sanitation Data'!$H$12,0,10*ROW('Sanitation Data'!H80)),NA())</f>
        <v>#N/A</v>
      </c>
      <c r="AU86" s="72" t="e">
        <f ca="true">+IF(AND(ISNUMBER(OFFSET('Sanitation Data'!$I$4,0,10*ROW('Sanitation Data'!I80))),'Data Summary'!DJ86="Yes"),100-OFFSET('Sanitation Data'!$I$4,0,10*ROW('Sanitation Data'!I80)),NA())</f>
        <v>#N/A</v>
      </c>
      <c r="AV86" s="72" t="e">
        <f ca="true">+IF(AND(ISNUMBER(OFFSET('Sanitation Data'!$I$6,0,10*ROW('Sanitation Data'!I80))),'Data Summary'!DK86="Yes"),OFFSET('Sanitation Data'!$I$6,0,10*ROW('Sanitation Data'!I80)),NA())</f>
        <v>#N/A</v>
      </c>
      <c r="AW86" s="72" t="e">
        <f ca="true">+IF(AND(ISNUMBER(OFFSET('Sanitation Data'!$I$10,0,10*ROW('Sanitation Data'!I80))),'Data Summary'!DL86="Yes"),OFFSET('Sanitation Data'!$I$10,0,10*ROW('Sanitation Data'!I80)),NA())</f>
        <v>#N/A</v>
      </c>
      <c r="AX86" s="72" t="e">
        <f ca="true">+IF(AND(ISNUMBER(OFFSET('Sanitation Data'!$I$11,0,10*ROW('Sanitation Data'!I80))),'Data Summary'!DM86="Yes"),OFFSET('Sanitation Data'!$I$11,0,10*ROW('Sanitation Data'!I80)),NA())</f>
        <v>#N/A</v>
      </c>
      <c r="AY86" s="72" t="e">
        <f ca="true">+IF(AND(ISNUMBER(OFFSET('Sanitation Data'!$I$12,0,10*ROW('Sanitation Data'!I80))),'Data Summary'!DN86="Yes"),OFFSET('Sanitation Data'!$I$12,0,10*ROW('Sanitation Data'!I80)),NA())</f>
        <v>#N/A</v>
      </c>
      <c r="AZ86" s="73" t="e">
        <f ca="true">+IF(AND(ISNUMBER(OFFSET('Hygiene Data'!$D$5,0,10*ROW('Hygiene Data'!D80))),'Data Summary'!DO86="Yes"),OFFSET('Hygiene Data'!$D$5,0,10*ROW('Hygiene Data'!D80)),NA())</f>
        <v>#N/A</v>
      </c>
      <c r="BA86" s="73" t="e">
        <f ca="true">+IF(AND(ISNUMBER(OFFSET('Hygiene Data'!$D$7,0,10*ROW('Hygiene Data'!D80))),'Data Summary'!DP86="Yes"),OFFSET('Hygiene Data'!$D$7,0,10*ROW('Hygiene Data'!D80)),NA())</f>
        <v>#N/A</v>
      </c>
      <c r="BB86" s="73" t="e">
        <f ca="true">+IF(AND(ISNUMBER(OFFSET('Hygiene Data'!$D$9,0,10*ROW('Hygiene Data'!D80))),'Data Summary'!DQ86="Yes"),OFFSET('Hygiene Data'!$D$9,0,10*ROW('Hygiene Data'!D80)),NA())</f>
        <v>#N/A</v>
      </c>
      <c r="BC86" s="73" t="e">
        <f ca="true">+IF(AND(ISNUMBER(OFFSET('Hygiene Data'!$E$5,0,10*ROW('Hygiene Data'!E80))),'Data Summary'!DR86="Yes"),OFFSET('Hygiene Data'!$E$5,0,10*ROW('Hygiene Data'!E80)),NA())</f>
        <v>#N/A</v>
      </c>
      <c r="BD86" s="73" t="e">
        <f ca="true">+IF(AND(ISNUMBER(OFFSET('Hygiene Data'!$E$7,0,10*ROW('Hygiene Data'!E80))),'Data Summary'!DS86="Yes"),OFFSET('Hygiene Data'!$E$7,0,10*ROW('Hygiene Data'!E80)),NA())</f>
        <v>#N/A</v>
      </c>
      <c r="BE86" s="73" t="e">
        <f ca="true">+IF(AND(ISNUMBER(OFFSET('Hygiene Data'!$E$9,0,10*ROW('Hygiene Data'!E80))),'Data Summary'!DT86="Yes"),OFFSET('Hygiene Data'!$E$9,0,10*ROW('Hygiene Data'!E80)),NA())</f>
        <v>#N/A</v>
      </c>
      <c r="BF86" s="73" t="e">
        <f ca="true">+IF(AND(ISNUMBER(OFFSET('Hygiene Data'!$F$5,0,10*ROW('Hygiene Data'!F80))),'Data Summary'!DU86="Yes"),OFFSET('Hygiene Data'!$F$5,0,10*ROW('Hygiene Data'!F80)),NA())</f>
        <v>#N/A</v>
      </c>
      <c r="BG86" s="73" t="e">
        <f ca="true">+IF(AND(ISNUMBER(OFFSET('Hygiene Data'!$F$7,0,10*ROW('Hygiene Data'!F80))),'Data Summary'!DV86="Yes"),OFFSET('Hygiene Data'!$F$7,0,10*ROW('Hygiene Data'!F80)),NA())</f>
        <v>#N/A</v>
      </c>
      <c r="BH86" s="73" t="e">
        <f ca="true">+IF(AND(ISNUMBER(OFFSET('Hygiene Data'!$F$9,0,10*ROW('Hygiene Data'!F80))),'Data Summary'!DW86="Yes"),OFFSET('Hygiene Data'!$F$9,0,10*ROW('Hygiene Data'!F80)),NA())</f>
        <v>#N/A</v>
      </c>
      <c r="BI86" s="73" t="e">
        <f ca="true">+IF(AND(ISNUMBER(OFFSET('Hygiene Data'!$G$5,0,10*ROW('Hygiene Data'!G80))),'Data Summary'!DX86="Yes"),OFFSET('Hygiene Data'!$G$5,0,10*ROW('Hygiene Data'!G80)),NA())</f>
        <v>#N/A</v>
      </c>
      <c r="BJ86" s="73" t="e">
        <f ca="true">+IF(AND(ISNUMBER(OFFSET('Hygiene Data'!$G$7,0,10*ROW('Hygiene Data'!G80))),'Data Summary'!DY86="Yes"),OFFSET('Hygiene Data'!$G$7,0,10*ROW('Hygiene Data'!G80)),NA())</f>
        <v>#N/A</v>
      </c>
      <c r="BK86" s="73" t="e">
        <f ca="true">+IF(AND(ISNUMBER(OFFSET('Hygiene Data'!$G$9,0,10*ROW('Hygiene Data'!G80))),'Data Summary'!DZ86="Yes"),OFFSET('Hygiene Data'!$G$9,0,10*ROW('Hygiene Data'!G80)),NA())</f>
        <v>#N/A</v>
      </c>
      <c r="BL86" s="73" t="e">
        <f ca="true">+IF(AND(ISNUMBER(OFFSET('Hygiene Data'!$H$5,0,10*ROW('Hygiene Data'!H80))),'Data Summary'!EA86="Yes"),OFFSET('Hygiene Data'!$H$5,0,10*ROW('Hygiene Data'!H80)),NA())</f>
        <v>#N/A</v>
      </c>
      <c r="BM86" s="73" t="e">
        <f ca="true">+IF(AND(ISNUMBER(OFFSET('Hygiene Data'!$H$7,0,10*ROW('Hygiene Data'!H80))),'Data Summary'!EB86="Yes"),OFFSET('Hygiene Data'!$H$7,0,10*ROW('Hygiene Data'!H80)),NA())</f>
        <v>#N/A</v>
      </c>
      <c r="BN86" s="73" t="e">
        <f ca="true">+IF(AND(ISNUMBER(OFFSET('Hygiene Data'!$H$9,0,10*ROW('Hygiene Data'!H80))),'Data Summary'!EC86="Yes"),OFFSET('Hygiene Data'!$H$9,0,10*ROW('Hygiene Data'!H80)),NA())</f>
        <v>#N/A</v>
      </c>
      <c r="BO86" s="73" t="e">
        <f ca="true">+IF(AND(ISNUMBER(OFFSET('Hygiene Data'!$I$5,0,10*ROW('Hygiene Data'!I80))),'Data Summary'!ED86="Yes"),OFFSET('Hygiene Data'!$I$5,0,10*ROW('Hygiene Data'!I80)),NA())</f>
        <v>#N/A</v>
      </c>
      <c r="BP86" s="73" t="e">
        <f ca="true">+IF(AND(ISNUMBER(OFFSET('Hygiene Data'!$I$7,0,10*ROW('Hygiene Data'!I80))),'Data Summary'!EE86="Yes"),OFFSET('Hygiene Data'!$I$7,0,10*ROW('Hygiene Data'!I80)),NA())</f>
        <v>#N/A</v>
      </c>
      <c r="BQ86" s="73" t="e">
        <f ca="true">+IF(AND(ISNUMBER(OFFSET('Hygiene Data'!$I$9,0,10*ROW('Hygiene Data'!I80))),'Data Summary'!EF86="Yes"),OFFSET('Hygiene Data'!$I$9,0,10*ROW('Hygiene Data'!I80)),NA())</f>
        <v>#N/A</v>
      </c>
    </row>
    <row xmlns:x14ac="http://schemas.microsoft.com/office/spreadsheetml/2009/9/ac" r="87" x14ac:dyDescent="0.2">
      <c r="A87" s="294" t="e">
        <f ca="true">+RIGHT('Data Summary'!A87,LEN('Data Summary'!A87)-9)</f>
        <v>#VALUE!</v>
      </c>
      <c r="B87" s="28" t="str">
        <f ca="true">+IF(ISTEXT('Data Summary'!B87),'Data Summary'!B87,"")</f>
        <v/>
      </c>
      <c r="C87" s="293" t="e">
        <f ca="true">+VALUE('Data Summary'!C87)</f>
        <v>#VALUE!</v>
      </c>
      <c r="D87" s="71" t="e">
        <f ca="true">+IF(AND(ISNUMBER(OFFSET('Water Data'!$D$4,0,10*ROW('Water Data'!D81))),'Data Summary'!BS87="Yes"),100-OFFSET('Water Data'!$D$4,0,10*ROW('Water Data'!D81)),NA())</f>
        <v>#N/A</v>
      </c>
      <c r="E87" s="71" t="e">
        <f ca="true">+IF(AND(ISNUMBER(OFFSET('Water Data'!$D$6,0,10*ROW('Water Data'!D81))),'Data Summary'!BT87="Yes"),OFFSET('Water Data'!$D$6,0,10*ROW('Water Data'!D81)),NA())</f>
        <v>#N/A</v>
      </c>
      <c r="F87" s="71" t="e">
        <f ca="true">+IF(AND(ISNUMBER(OFFSET('Water Data'!$D$9,0,10*ROW('Water Data'!D81))),'Data Summary'!BU87="Yes"),OFFSET('Water Data'!$D$9,0,10*ROW('Water Data'!D81)),NA())</f>
        <v>#N/A</v>
      </c>
      <c r="G87" s="71" t="e">
        <f ca="true">+IF(AND(ISNUMBER(OFFSET('Water Data'!$E$4,0,10*ROW('Water Data'!E81))),'Data Summary'!BV87="Yes"),100-OFFSET('Water Data'!$E$4,0,10*ROW('Water Data'!E81)),NA())</f>
        <v>#N/A</v>
      </c>
      <c r="H87" s="71" t="e">
        <f ca="true">+IF(AND(ISNUMBER(OFFSET('Water Data'!$E$6,0,10*ROW('Water Data'!E81))),'Data Summary'!BW87="Yes"),OFFSET('Water Data'!$E$6,0,10*ROW('Water Data'!E81)),NA())</f>
        <v>#N/A</v>
      </c>
      <c r="I87" s="71" t="e">
        <f ca="true">+IF(AND(ISNUMBER(OFFSET('Water Data'!$E$9,0,10*ROW('Water Data'!E81))),'Data Summary'!BX87="Yes"),OFFSET('Water Data'!$E$9,0,10*ROW('Water Data'!E81)),NA())</f>
        <v>#N/A</v>
      </c>
      <c r="J87" s="71" t="e">
        <f ca="true">+IF(AND(ISNUMBER(OFFSET('Water Data'!$F$4,0,10*ROW('Water Data'!F81))),'Data Summary'!BY87="Yes"),100-OFFSET('Water Data'!$F$4,0,10*ROW('Water Data'!F81)),NA())</f>
        <v>#N/A</v>
      </c>
      <c r="K87" s="71" t="e">
        <f ca="true">+IF(AND(ISNUMBER(OFFSET('Water Data'!$F$6,0,10*ROW('Water Data'!F81))),'Data Summary'!BZ87="Yes"),OFFSET('Water Data'!$F$6,0,10*ROW('Water Data'!F81)),NA())</f>
        <v>#N/A</v>
      </c>
      <c r="L87" s="71" t="e">
        <f ca="true">+IF(AND(ISNUMBER(OFFSET('Water Data'!$F$9,0,10*ROW('Water Data'!F81))),'Data Summary'!CA87="Yes"),OFFSET('Water Data'!$F$9,0,10*ROW('Water Data'!F81)),NA())</f>
        <v>#N/A</v>
      </c>
      <c r="M87" s="71" t="e">
        <f ca="true">+IF(AND(ISNUMBER(OFFSET('Water Data'!$G$4,0,10*ROW('Water Data'!G81))),'Data Summary'!CB87="Yes"),100-OFFSET('Water Data'!$G$4,0,10*ROW('Water Data'!G81)),NA())</f>
        <v>#N/A</v>
      </c>
      <c r="N87" s="71" t="e">
        <f ca="true">+IF(AND(ISNUMBER(OFFSET('Water Data'!$G$6,0,10*ROW('Water Data'!G81))),'Data Summary'!CC87="Yes"),OFFSET('Water Data'!$G$6,0,10*ROW('Water Data'!G81)),NA())</f>
        <v>#N/A</v>
      </c>
      <c r="O87" s="71" t="e">
        <f ca="true">+IF(AND(ISNUMBER(OFFSET('Water Data'!$G$9,0,10*ROW('Water Data'!G81))),'Data Summary'!CD87="Yes"),OFFSET('Water Data'!$G$9,0,10*ROW('Water Data'!G81)),NA())</f>
        <v>#N/A</v>
      </c>
      <c r="P87" s="71" t="e">
        <f ca="true">+IF(AND(ISNUMBER(OFFSET('Water Data'!$H$4,0,10*ROW('Water Data'!H81))),'Data Summary'!CE87="Yes"),100-OFFSET('Water Data'!$H$4,0,10*ROW('Water Data'!H81)),NA())</f>
        <v>#N/A</v>
      </c>
      <c r="Q87" s="71" t="e">
        <f ca="true">+IF(AND(ISNUMBER(OFFSET('Water Data'!$H$6,0,10*ROW('Water Data'!H81))),'Data Summary'!CF87="Yes"),OFFSET('Water Data'!$H$6,0,10*ROW('Water Data'!H81)),NA())</f>
        <v>#N/A</v>
      </c>
      <c r="R87" s="71" t="e">
        <f ca="true">+IF(AND(ISNUMBER(OFFSET('Water Data'!$H$9,0,10*ROW('Water Data'!H81))),'Data Summary'!CG87="Yes"),OFFSET('Water Data'!$H$9,0,10*ROW('Water Data'!H81)),NA())</f>
        <v>#N/A</v>
      </c>
      <c r="S87" s="71" t="e">
        <f ca="true">+IF(AND(ISNUMBER(OFFSET('Water Data'!$I$4,0,10*ROW('Water Data'!I81))),'Data Summary'!CH87="Yes"),100-OFFSET('Water Data'!$I$4,0,10*ROW('Water Data'!I81)),NA())</f>
        <v>#N/A</v>
      </c>
      <c r="T87" s="71" t="e">
        <f ca="true">+IF(AND(ISNUMBER(OFFSET('Water Data'!$I$6,0,10*ROW('Water Data'!I81))),'Data Summary'!CI87="Yes"),OFFSET('Water Data'!$I$6,0,10*ROW('Water Data'!I81)),NA())</f>
        <v>#N/A</v>
      </c>
      <c r="U87" s="71" t="e">
        <f ca="true">+IF(AND(ISNUMBER(OFFSET('Water Data'!$I$9,0,10*ROW('Water Data'!I81))),'Data Summary'!CJ87="Yes"),OFFSET('Water Data'!$I$9,0,10*ROW('Water Data'!I81)),NA())</f>
        <v>#N/A</v>
      </c>
      <c r="V87" s="72" t="e">
        <f ca="true">+IF(AND(ISNUMBER(OFFSET('Sanitation Data'!$D$4,0,10*ROW('Sanitation Data'!D81))),'Data Summary'!CK87="Yes"),100-OFFSET('Sanitation Data'!$D$4,0,10*ROW('Sanitation Data'!D81)),NA())</f>
        <v>#N/A</v>
      </c>
      <c r="W87" s="72" t="e">
        <f ca="true">+IF(AND(ISNUMBER(OFFSET('Sanitation Data'!$D$6,0,10*ROW('Sanitation Data'!D81))),'Data Summary'!CL87="Yes"),OFFSET('Sanitation Data'!$D$6,0,10*ROW('Sanitation Data'!D81)),NA())</f>
        <v>#N/A</v>
      </c>
      <c r="X87" s="72" t="e">
        <f ca="true">+IF(AND(ISNUMBER(OFFSET('Sanitation Data'!$D$10,0,10*ROW('Sanitation Data'!D81))),'Data Summary'!CM87="Yes"),OFFSET('Sanitation Data'!$D$10,0,10*ROW('Sanitation Data'!D81)),NA())</f>
        <v>#N/A</v>
      </c>
      <c r="Y87" s="72" t="e">
        <f ca="true">+IF(AND(ISNUMBER(OFFSET('Sanitation Data'!$D$11,0,10*ROW('Sanitation Data'!D81))),'Data Summary'!CN87="Yes"),OFFSET('Sanitation Data'!$D$11,0,10*ROW('Sanitation Data'!D81)),NA())</f>
        <v>#N/A</v>
      </c>
      <c r="Z87" s="72" t="e">
        <f ca="true">+IF(AND(ISNUMBER(OFFSET('Sanitation Data'!$D$12,0,10*ROW('Sanitation Data'!D81))),'Data Summary'!CO87="Yes"),OFFSET('Sanitation Data'!$D$12,0,10*ROW('Sanitation Data'!D81)),NA())</f>
        <v>#N/A</v>
      </c>
      <c r="AA87" s="72" t="e">
        <f ca="true">+IF(AND(ISNUMBER(OFFSET('Sanitation Data'!$E$4,0,10*ROW('Sanitation Data'!E81))),'Data Summary'!CP87="Yes"),100-OFFSET('Sanitation Data'!$E$4,0,10*ROW('Sanitation Data'!E81)),NA())</f>
        <v>#N/A</v>
      </c>
      <c r="AB87" s="72" t="e">
        <f ca="true">+IF(AND(ISNUMBER(OFFSET('Sanitation Data'!$E$6,0,10*ROW('Sanitation Data'!E81))),'Data Summary'!CQ87="Yes"),OFFSET('Sanitation Data'!$E$6,0,10*ROW('Sanitation Data'!E81)),NA())</f>
        <v>#N/A</v>
      </c>
      <c r="AC87" s="72" t="e">
        <f ca="true">+IF(AND(ISNUMBER(OFFSET('Sanitation Data'!$E$10,0,10*ROW('Sanitation Data'!E81))),'Data Summary'!CR87="Yes"),OFFSET('Sanitation Data'!$E$10,0,10*ROW('Sanitation Data'!E81)),NA())</f>
        <v>#N/A</v>
      </c>
      <c r="AD87" s="72" t="e">
        <f ca="true">+IF(AND(ISNUMBER(OFFSET('Sanitation Data'!$E$11,0,10*ROW('Sanitation Data'!E81))),'Data Summary'!CS87="Yes"),OFFSET('Sanitation Data'!$E$11,0,10*ROW('Sanitation Data'!E81)),NA())</f>
        <v>#N/A</v>
      </c>
      <c r="AE87" s="72" t="e">
        <f ca="true">+IF(AND(ISNUMBER(OFFSET('Sanitation Data'!$E$12,0,10*ROW('Sanitation Data'!E81))),'Data Summary'!CT87="Yes"),OFFSET('Sanitation Data'!$E$12,0,10*ROW('Sanitation Data'!E81)),NA())</f>
        <v>#N/A</v>
      </c>
      <c r="AF87" s="72" t="e">
        <f ca="true">+IF(AND(ISNUMBER(OFFSET('Sanitation Data'!$F$4,0,10*ROW('Sanitation Data'!F81))),'Data Summary'!CU87="Yes"),100-OFFSET('Sanitation Data'!$F$4,0,10*ROW('Sanitation Data'!F81)),NA())</f>
        <v>#N/A</v>
      </c>
      <c r="AG87" s="72" t="e">
        <f ca="true">+IF(AND(ISNUMBER(OFFSET('Sanitation Data'!$F$6,0,10*ROW('Sanitation Data'!F81))),'Data Summary'!CV87="Yes"),OFFSET('Sanitation Data'!$F$6,0,10*ROW('Sanitation Data'!F81)),NA())</f>
        <v>#N/A</v>
      </c>
      <c r="AH87" s="72" t="e">
        <f ca="true">+IF(AND(ISNUMBER(OFFSET('Sanitation Data'!$F$10,0,10*ROW('Sanitation Data'!F81))),'Data Summary'!CW87="Yes"),OFFSET('Sanitation Data'!$F$10,0,10*ROW('Sanitation Data'!F81)),NA())</f>
        <v>#N/A</v>
      </c>
      <c r="AI87" s="72" t="e">
        <f ca="true">+IF(AND(ISNUMBER(OFFSET('Sanitation Data'!$F$11,0,10*ROW('Sanitation Data'!F81))),'Data Summary'!CX87="Yes"),OFFSET('Sanitation Data'!$F$11,0,10*ROW('Sanitation Data'!F81)),NA())</f>
        <v>#N/A</v>
      </c>
      <c r="AJ87" s="72" t="e">
        <f ca="true">+IF(AND(ISNUMBER(OFFSET('Sanitation Data'!$F$12,0,10*ROW('Sanitation Data'!F81))),'Data Summary'!CY87="Yes"),OFFSET('Sanitation Data'!$F$12,0,10*ROW('Sanitation Data'!F81)),NA())</f>
        <v>#N/A</v>
      </c>
      <c r="AK87" s="72" t="e">
        <f ca="true">+IF(AND(ISNUMBER(OFFSET('Sanitation Data'!$G$4,0,10*ROW('Sanitation Data'!G81))),'Data Summary'!CZ87="Yes"),100-OFFSET('Sanitation Data'!$G$4,0,10*ROW('Sanitation Data'!G81)),NA())</f>
        <v>#N/A</v>
      </c>
      <c r="AL87" s="72" t="e">
        <f ca="true">+IF(AND(ISNUMBER(OFFSET('Sanitation Data'!$G$6,0,10*ROW('Sanitation Data'!G81))),'Data Summary'!DA87="Yes"),OFFSET('Sanitation Data'!$G$6,0,10*ROW('Sanitation Data'!G81)),NA())</f>
        <v>#N/A</v>
      </c>
      <c r="AM87" s="72" t="e">
        <f ca="true">+IF(AND(ISNUMBER(OFFSET('Sanitation Data'!$G$10,0,10*ROW('Sanitation Data'!G81))),'Data Summary'!DB87="Yes"),OFFSET('Sanitation Data'!$G$10,0,10*ROW('Sanitation Data'!G81)),NA())</f>
        <v>#N/A</v>
      </c>
      <c r="AN87" s="72" t="e">
        <f ca="true">+IF(AND(ISNUMBER(OFFSET('Sanitation Data'!$G$11,0,10*ROW('Sanitation Data'!G81))),'Data Summary'!DC87="Yes"),OFFSET('Sanitation Data'!$G$11,0,10*ROW('Sanitation Data'!G81)),NA())</f>
        <v>#N/A</v>
      </c>
      <c r="AO87" s="72" t="e">
        <f ca="true">+IF(AND(ISNUMBER(OFFSET('Sanitation Data'!$G$12,0,10*ROW('Sanitation Data'!G81))),'Data Summary'!DD87="Yes"),OFFSET('Sanitation Data'!$G$12,0,10*ROW('Sanitation Data'!G81)),NA())</f>
        <v>#N/A</v>
      </c>
      <c r="AP87" s="72" t="e">
        <f ca="true">+IF(AND(ISNUMBER(OFFSET('Sanitation Data'!$H$4,0,10*ROW('Sanitation Data'!H81))),'Data Summary'!DE87="Yes"),100-OFFSET('Sanitation Data'!$H$4,0,10*ROW('Sanitation Data'!H81)),NA())</f>
        <v>#N/A</v>
      </c>
      <c r="AQ87" s="72" t="e">
        <f ca="true">+IF(AND(ISNUMBER(OFFSET('Sanitation Data'!$H$6,0,10*ROW('Sanitation Data'!H81))),'Data Summary'!DF87="Yes"),OFFSET('Sanitation Data'!$H$6,0,10*ROW('Sanitation Data'!H81)),NA())</f>
        <v>#N/A</v>
      </c>
      <c r="AR87" s="72" t="e">
        <f ca="true">+IF(AND(ISNUMBER(OFFSET('Sanitation Data'!$H$10,0,10*ROW('Sanitation Data'!H81))),'Data Summary'!DG87="Yes"),OFFSET('Sanitation Data'!$H$10,0,10*ROW('Sanitation Data'!H81)),NA())</f>
        <v>#N/A</v>
      </c>
      <c r="AS87" s="72" t="e">
        <f ca="true">+IF(AND(ISNUMBER(OFFSET('Sanitation Data'!$H$11,0,10*ROW('Sanitation Data'!H81))),'Data Summary'!DH87="Yes"),OFFSET('Sanitation Data'!$H$11,0,10*ROW('Sanitation Data'!H81)),NA())</f>
        <v>#N/A</v>
      </c>
      <c r="AT87" s="72" t="e">
        <f ca="true">+IF(AND(ISNUMBER(OFFSET('Sanitation Data'!$H$12,0,10*ROW('Sanitation Data'!H81))),'Data Summary'!DI87="Yes"),OFFSET('Sanitation Data'!$H$12,0,10*ROW('Sanitation Data'!H81)),NA())</f>
        <v>#N/A</v>
      </c>
      <c r="AU87" s="72" t="e">
        <f ca="true">+IF(AND(ISNUMBER(OFFSET('Sanitation Data'!$I$4,0,10*ROW('Sanitation Data'!I81))),'Data Summary'!DJ87="Yes"),100-OFFSET('Sanitation Data'!$I$4,0,10*ROW('Sanitation Data'!I81)),NA())</f>
        <v>#N/A</v>
      </c>
      <c r="AV87" s="72" t="e">
        <f ca="true">+IF(AND(ISNUMBER(OFFSET('Sanitation Data'!$I$6,0,10*ROW('Sanitation Data'!I81))),'Data Summary'!DK87="Yes"),OFFSET('Sanitation Data'!$I$6,0,10*ROW('Sanitation Data'!I81)),NA())</f>
        <v>#N/A</v>
      </c>
      <c r="AW87" s="72" t="e">
        <f ca="true">+IF(AND(ISNUMBER(OFFSET('Sanitation Data'!$I$10,0,10*ROW('Sanitation Data'!I81))),'Data Summary'!DL87="Yes"),OFFSET('Sanitation Data'!$I$10,0,10*ROW('Sanitation Data'!I81)),NA())</f>
        <v>#N/A</v>
      </c>
      <c r="AX87" s="72" t="e">
        <f ca="true">+IF(AND(ISNUMBER(OFFSET('Sanitation Data'!$I$11,0,10*ROW('Sanitation Data'!I81))),'Data Summary'!DM87="Yes"),OFFSET('Sanitation Data'!$I$11,0,10*ROW('Sanitation Data'!I81)),NA())</f>
        <v>#N/A</v>
      </c>
      <c r="AY87" s="72" t="e">
        <f ca="true">+IF(AND(ISNUMBER(OFFSET('Sanitation Data'!$I$12,0,10*ROW('Sanitation Data'!I81))),'Data Summary'!DN87="Yes"),OFFSET('Sanitation Data'!$I$12,0,10*ROW('Sanitation Data'!I81)),NA())</f>
        <v>#N/A</v>
      </c>
      <c r="AZ87" s="73" t="e">
        <f ca="true">+IF(AND(ISNUMBER(OFFSET('Hygiene Data'!$D$5,0,10*ROW('Hygiene Data'!D81))),'Data Summary'!DO87="Yes"),OFFSET('Hygiene Data'!$D$5,0,10*ROW('Hygiene Data'!D81)),NA())</f>
        <v>#N/A</v>
      </c>
      <c r="BA87" s="73" t="e">
        <f ca="true">+IF(AND(ISNUMBER(OFFSET('Hygiene Data'!$D$7,0,10*ROW('Hygiene Data'!D81))),'Data Summary'!DP87="Yes"),OFFSET('Hygiene Data'!$D$7,0,10*ROW('Hygiene Data'!D81)),NA())</f>
        <v>#N/A</v>
      </c>
      <c r="BB87" s="73" t="e">
        <f ca="true">+IF(AND(ISNUMBER(OFFSET('Hygiene Data'!$D$9,0,10*ROW('Hygiene Data'!D81))),'Data Summary'!DQ87="Yes"),OFFSET('Hygiene Data'!$D$9,0,10*ROW('Hygiene Data'!D81)),NA())</f>
        <v>#N/A</v>
      </c>
      <c r="BC87" s="73" t="e">
        <f ca="true">+IF(AND(ISNUMBER(OFFSET('Hygiene Data'!$E$5,0,10*ROW('Hygiene Data'!E81))),'Data Summary'!DR87="Yes"),OFFSET('Hygiene Data'!$E$5,0,10*ROW('Hygiene Data'!E81)),NA())</f>
        <v>#N/A</v>
      </c>
      <c r="BD87" s="73" t="e">
        <f ca="true">+IF(AND(ISNUMBER(OFFSET('Hygiene Data'!$E$7,0,10*ROW('Hygiene Data'!E81))),'Data Summary'!DS87="Yes"),OFFSET('Hygiene Data'!$E$7,0,10*ROW('Hygiene Data'!E81)),NA())</f>
        <v>#N/A</v>
      </c>
      <c r="BE87" s="73" t="e">
        <f ca="true">+IF(AND(ISNUMBER(OFFSET('Hygiene Data'!$E$9,0,10*ROW('Hygiene Data'!E81))),'Data Summary'!DT87="Yes"),OFFSET('Hygiene Data'!$E$9,0,10*ROW('Hygiene Data'!E81)),NA())</f>
        <v>#N/A</v>
      </c>
      <c r="BF87" s="73" t="e">
        <f ca="true">+IF(AND(ISNUMBER(OFFSET('Hygiene Data'!$F$5,0,10*ROW('Hygiene Data'!F81))),'Data Summary'!DU87="Yes"),OFFSET('Hygiene Data'!$F$5,0,10*ROW('Hygiene Data'!F81)),NA())</f>
        <v>#N/A</v>
      </c>
      <c r="BG87" s="73" t="e">
        <f ca="true">+IF(AND(ISNUMBER(OFFSET('Hygiene Data'!$F$7,0,10*ROW('Hygiene Data'!F81))),'Data Summary'!DV87="Yes"),OFFSET('Hygiene Data'!$F$7,0,10*ROW('Hygiene Data'!F81)),NA())</f>
        <v>#N/A</v>
      </c>
      <c r="BH87" s="73" t="e">
        <f ca="true">+IF(AND(ISNUMBER(OFFSET('Hygiene Data'!$F$9,0,10*ROW('Hygiene Data'!F81))),'Data Summary'!DW87="Yes"),OFFSET('Hygiene Data'!$F$9,0,10*ROW('Hygiene Data'!F81)),NA())</f>
        <v>#N/A</v>
      </c>
      <c r="BI87" s="73" t="e">
        <f ca="true">+IF(AND(ISNUMBER(OFFSET('Hygiene Data'!$G$5,0,10*ROW('Hygiene Data'!G81))),'Data Summary'!DX87="Yes"),OFFSET('Hygiene Data'!$G$5,0,10*ROW('Hygiene Data'!G81)),NA())</f>
        <v>#N/A</v>
      </c>
      <c r="BJ87" s="73" t="e">
        <f ca="true">+IF(AND(ISNUMBER(OFFSET('Hygiene Data'!$G$7,0,10*ROW('Hygiene Data'!G81))),'Data Summary'!DY87="Yes"),OFFSET('Hygiene Data'!$G$7,0,10*ROW('Hygiene Data'!G81)),NA())</f>
        <v>#N/A</v>
      </c>
      <c r="BK87" s="73" t="e">
        <f ca="true">+IF(AND(ISNUMBER(OFFSET('Hygiene Data'!$G$9,0,10*ROW('Hygiene Data'!G81))),'Data Summary'!DZ87="Yes"),OFFSET('Hygiene Data'!$G$9,0,10*ROW('Hygiene Data'!G81)),NA())</f>
        <v>#N/A</v>
      </c>
      <c r="BL87" s="73" t="e">
        <f ca="true">+IF(AND(ISNUMBER(OFFSET('Hygiene Data'!$H$5,0,10*ROW('Hygiene Data'!H81))),'Data Summary'!EA87="Yes"),OFFSET('Hygiene Data'!$H$5,0,10*ROW('Hygiene Data'!H81)),NA())</f>
        <v>#N/A</v>
      </c>
      <c r="BM87" s="73" t="e">
        <f ca="true">+IF(AND(ISNUMBER(OFFSET('Hygiene Data'!$H$7,0,10*ROW('Hygiene Data'!H81))),'Data Summary'!EB87="Yes"),OFFSET('Hygiene Data'!$H$7,0,10*ROW('Hygiene Data'!H81)),NA())</f>
        <v>#N/A</v>
      </c>
      <c r="BN87" s="73" t="e">
        <f ca="true">+IF(AND(ISNUMBER(OFFSET('Hygiene Data'!$H$9,0,10*ROW('Hygiene Data'!H81))),'Data Summary'!EC87="Yes"),OFFSET('Hygiene Data'!$H$9,0,10*ROW('Hygiene Data'!H81)),NA())</f>
        <v>#N/A</v>
      </c>
      <c r="BO87" s="73" t="e">
        <f ca="true">+IF(AND(ISNUMBER(OFFSET('Hygiene Data'!$I$5,0,10*ROW('Hygiene Data'!I81))),'Data Summary'!ED87="Yes"),OFFSET('Hygiene Data'!$I$5,0,10*ROW('Hygiene Data'!I81)),NA())</f>
        <v>#N/A</v>
      </c>
      <c r="BP87" s="73" t="e">
        <f ca="true">+IF(AND(ISNUMBER(OFFSET('Hygiene Data'!$I$7,0,10*ROW('Hygiene Data'!I81))),'Data Summary'!EE87="Yes"),OFFSET('Hygiene Data'!$I$7,0,10*ROW('Hygiene Data'!I81)),NA())</f>
        <v>#N/A</v>
      </c>
      <c r="BQ87" s="73" t="e">
        <f ca="true">+IF(AND(ISNUMBER(OFFSET('Hygiene Data'!$I$9,0,10*ROW('Hygiene Data'!I81))),'Data Summary'!EF87="Yes"),OFFSET('Hygiene Data'!$I$9,0,10*ROW('Hygiene Data'!I81)),NA())</f>
        <v>#N/A</v>
      </c>
    </row>
    <row xmlns:x14ac="http://schemas.microsoft.com/office/spreadsheetml/2009/9/ac" r="88" x14ac:dyDescent="0.2">
      <c r="A88" s="294" t="e">
        <f ca="true">+RIGHT('Data Summary'!A88,LEN('Data Summary'!A88)-9)</f>
        <v>#VALUE!</v>
      </c>
      <c r="B88" s="28" t="str">
        <f ca="true">+IF(ISTEXT('Data Summary'!B88),'Data Summary'!B88,"")</f>
        <v/>
      </c>
      <c r="C88" s="293" t="e">
        <f ca="true">+VALUE('Data Summary'!C88)</f>
        <v>#VALUE!</v>
      </c>
      <c r="D88" s="71" t="e">
        <f ca="true">+IF(AND(ISNUMBER(OFFSET('Water Data'!$D$4,0,10*ROW('Water Data'!D82))),'Data Summary'!BS88="Yes"),100-OFFSET('Water Data'!$D$4,0,10*ROW('Water Data'!D82)),NA())</f>
        <v>#N/A</v>
      </c>
      <c r="E88" s="71" t="e">
        <f ca="true">+IF(AND(ISNUMBER(OFFSET('Water Data'!$D$6,0,10*ROW('Water Data'!D82))),'Data Summary'!BT88="Yes"),OFFSET('Water Data'!$D$6,0,10*ROW('Water Data'!D82)),NA())</f>
        <v>#N/A</v>
      </c>
      <c r="F88" s="71" t="e">
        <f ca="true">+IF(AND(ISNUMBER(OFFSET('Water Data'!$D$9,0,10*ROW('Water Data'!D82))),'Data Summary'!BU88="Yes"),OFFSET('Water Data'!$D$9,0,10*ROW('Water Data'!D82)),NA())</f>
        <v>#N/A</v>
      </c>
      <c r="G88" s="71" t="e">
        <f ca="true">+IF(AND(ISNUMBER(OFFSET('Water Data'!$E$4,0,10*ROW('Water Data'!E82))),'Data Summary'!BV88="Yes"),100-OFFSET('Water Data'!$E$4,0,10*ROW('Water Data'!E82)),NA())</f>
        <v>#N/A</v>
      </c>
      <c r="H88" s="71" t="e">
        <f ca="true">+IF(AND(ISNUMBER(OFFSET('Water Data'!$E$6,0,10*ROW('Water Data'!E82))),'Data Summary'!BW88="Yes"),OFFSET('Water Data'!$E$6,0,10*ROW('Water Data'!E82)),NA())</f>
        <v>#N/A</v>
      </c>
      <c r="I88" s="71" t="e">
        <f ca="true">+IF(AND(ISNUMBER(OFFSET('Water Data'!$E$9,0,10*ROW('Water Data'!E82))),'Data Summary'!BX88="Yes"),OFFSET('Water Data'!$E$9,0,10*ROW('Water Data'!E82)),NA())</f>
        <v>#N/A</v>
      </c>
      <c r="J88" s="71" t="e">
        <f ca="true">+IF(AND(ISNUMBER(OFFSET('Water Data'!$F$4,0,10*ROW('Water Data'!F82))),'Data Summary'!BY88="Yes"),100-OFFSET('Water Data'!$F$4,0,10*ROW('Water Data'!F82)),NA())</f>
        <v>#N/A</v>
      </c>
      <c r="K88" s="71" t="e">
        <f ca="true">+IF(AND(ISNUMBER(OFFSET('Water Data'!$F$6,0,10*ROW('Water Data'!F82))),'Data Summary'!BZ88="Yes"),OFFSET('Water Data'!$F$6,0,10*ROW('Water Data'!F82)),NA())</f>
        <v>#N/A</v>
      </c>
      <c r="L88" s="71" t="e">
        <f ca="true">+IF(AND(ISNUMBER(OFFSET('Water Data'!$F$9,0,10*ROW('Water Data'!F82))),'Data Summary'!CA88="Yes"),OFFSET('Water Data'!$F$9,0,10*ROW('Water Data'!F82)),NA())</f>
        <v>#N/A</v>
      </c>
      <c r="M88" s="71" t="e">
        <f ca="true">+IF(AND(ISNUMBER(OFFSET('Water Data'!$G$4,0,10*ROW('Water Data'!G82))),'Data Summary'!CB88="Yes"),100-OFFSET('Water Data'!$G$4,0,10*ROW('Water Data'!G82)),NA())</f>
        <v>#N/A</v>
      </c>
      <c r="N88" s="71" t="e">
        <f ca="true">+IF(AND(ISNUMBER(OFFSET('Water Data'!$G$6,0,10*ROW('Water Data'!G82))),'Data Summary'!CC88="Yes"),OFFSET('Water Data'!$G$6,0,10*ROW('Water Data'!G82)),NA())</f>
        <v>#N/A</v>
      </c>
      <c r="O88" s="71" t="e">
        <f ca="true">+IF(AND(ISNUMBER(OFFSET('Water Data'!$G$9,0,10*ROW('Water Data'!G82))),'Data Summary'!CD88="Yes"),OFFSET('Water Data'!$G$9,0,10*ROW('Water Data'!G82)),NA())</f>
        <v>#N/A</v>
      </c>
      <c r="P88" s="71" t="e">
        <f ca="true">+IF(AND(ISNUMBER(OFFSET('Water Data'!$H$4,0,10*ROW('Water Data'!H82))),'Data Summary'!CE88="Yes"),100-OFFSET('Water Data'!$H$4,0,10*ROW('Water Data'!H82)),NA())</f>
        <v>#N/A</v>
      </c>
      <c r="Q88" s="71" t="e">
        <f ca="true">+IF(AND(ISNUMBER(OFFSET('Water Data'!$H$6,0,10*ROW('Water Data'!H82))),'Data Summary'!CF88="Yes"),OFFSET('Water Data'!$H$6,0,10*ROW('Water Data'!H82)),NA())</f>
        <v>#N/A</v>
      </c>
      <c r="R88" s="71" t="e">
        <f ca="true">+IF(AND(ISNUMBER(OFFSET('Water Data'!$H$9,0,10*ROW('Water Data'!H82))),'Data Summary'!CG88="Yes"),OFFSET('Water Data'!$H$9,0,10*ROW('Water Data'!H82)),NA())</f>
        <v>#N/A</v>
      </c>
      <c r="S88" s="71" t="e">
        <f ca="true">+IF(AND(ISNUMBER(OFFSET('Water Data'!$I$4,0,10*ROW('Water Data'!I82))),'Data Summary'!CH88="Yes"),100-OFFSET('Water Data'!$I$4,0,10*ROW('Water Data'!I82)),NA())</f>
        <v>#N/A</v>
      </c>
      <c r="T88" s="71" t="e">
        <f ca="true">+IF(AND(ISNUMBER(OFFSET('Water Data'!$I$6,0,10*ROW('Water Data'!I82))),'Data Summary'!CI88="Yes"),OFFSET('Water Data'!$I$6,0,10*ROW('Water Data'!I82)),NA())</f>
        <v>#N/A</v>
      </c>
      <c r="U88" s="71" t="e">
        <f ca="true">+IF(AND(ISNUMBER(OFFSET('Water Data'!$I$9,0,10*ROW('Water Data'!I82))),'Data Summary'!CJ88="Yes"),OFFSET('Water Data'!$I$9,0,10*ROW('Water Data'!I82)),NA())</f>
        <v>#N/A</v>
      </c>
      <c r="V88" s="72" t="e">
        <f ca="true">+IF(AND(ISNUMBER(OFFSET('Sanitation Data'!$D$4,0,10*ROW('Sanitation Data'!D82))),'Data Summary'!CK88="Yes"),100-OFFSET('Sanitation Data'!$D$4,0,10*ROW('Sanitation Data'!D82)),NA())</f>
        <v>#N/A</v>
      </c>
      <c r="W88" s="72" t="e">
        <f ca="true">+IF(AND(ISNUMBER(OFFSET('Sanitation Data'!$D$6,0,10*ROW('Sanitation Data'!D82))),'Data Summary'!CL88="Yes"),OFFSET('Sanitation Data'!$D$6,0,10*ROW('Sanitation Data'!D82)),NA())</f>
        <v>#N/A</v>
      </c>
      <c r="X88" s="72" t="e">
        <f ca="true">+IF(AND(ISNUMBER(OFFSET('Sanitation Data'!$D$10,0,10*ROW('Sanitation Data'!D82))),'Data Summary'!CM88="Yes"),OFFSET('Sanitation Data'!$D$10,0,10*ROW('Sanitation Data'!D82)),NA())</f>
        <v>#N/A</v>
      </c>
      <c r="Y88" s="72" t="e">
        <f ca="true">+IF(AND(ISNUMBER(OFFSET('Sanitation Data'!$D$11,0,10*ROW('Sanitation Data'!D82))),'Data Summary'!CN88="Yes"),OFFSET('Sanitation Data'!$D$11,0,10*ROW('Sanitation Data'!D82)),NA())</f>
        <v>#N/A</v>
      </c>
      <c r="Z88" s="72" t="e">
        <f ca="true">+IF(AND(ISNUMBER(OFFSET('Sanitation Data'!$D$12,0,10*ROW('Sanitation Data'!D82))),'Data Summary'!CO88="Yes"),OFFSET('Sanitation Data'!$D$12,0,10*ROW('Sanitation Data'!D82)),NA())</f>
        <v>#N/A</v>
      </c>
      <c r="AA88" s="72" t="e">
        <f ca="true">+IF(AND(ISNUMBER(OFFSET('Sanitation Data'!$E$4,0,10*ROW('Sanitation Data'!E82))),'Data Summary'!CP88="Yes"),100-OFFSET('Sanitation Data'!$E$4,0,10*ROW('Sanitation Data'!E82)),NA())</f>
        <v>#N/A</v>
      </c>
      <c r="AB88" s="72" t="e">
        <f ca="true">+IF(AND(ISNUMBER(OFFSET('Sanitation Data'!$E$6,0,10*ROW('Sanitation Data'!E82))),'Data Summary'!CQ88="Yes"),OFFSET('Sanitation Data'!$E$6,0,10*ROW('Sanitation Data'!E82)),NA())</f>
        <v>#N/A</v>
      </c>
      <c r="AC88" s="72" t="e">
        <f ca="true">+IF(AND(ISNUMBER(OFFSET('Sanitation Data'!$E$10,0,10*ROW('Sanitation Data'!E82))),'Data Summary'!CR88="Yes"),OFFSET('Sanitation Data'!$E$10,0,10*ROW('Sanitation Data'!E82)),NA())</f>
        <v>#N/A</v>
      </c>
      <c r="AD88" s="72" t="e">
        <f ca="true">+IF(AND(ISNUMBER(OFFSET('Sanitation Data'!$E$11,0,10*ROW('Sanitation Data'!E82))),'Data Summary'!CS88="Yes"),OFFSET('Sanitation Data'!$E$11,0,10*ROW('Sanitation Data'!E82)),NA())</f>
        <v>#N/A</v>
      </c>
      <c r="AE88" s="72" t="e">
        <f ca="true">+IF(AND(ISNUMBER(OFFSET('Sanitation Data'!$E$12,0,10*ROW('Sanitation Data'!E82))),'Data Summary'!CT88="Yes"),OFFSET('Sanitation Data'!$E$12,0,10*ROW('Sanitation Data'!E82)),NA())</f>
        <v>#N/A</v>
      </c>
      <c r="AF88" s="72" t="e">
        <f ca="true">+IF(AND(ISNUMBER(OFFSET('Sanitation Data'!$F$4,0,10*ROW('Sanitation Data'!F82))),'Data Summary'!CU88="Yes"),100-OFFSET('Sanitation Data'!$F$4,0,10*ROW('Sanitation Data'!F82)),NA())</f>
        <v>#N/A</v>
      </c>
      <c r="AG88" s="72" t="e">
        <f ca="true">+IF(AND(ISNUMBER(OFFSET('Sanitation Data'!$F$6,0,10*ROW('Sanitation Data'!F82))),'Data Summary'!CV88="Yes"),OFFSET('Sanitation Data'!$F$6,0,10*ROW('Sanitation Data'!F82)),NA())</f>
        <v>#N/A</v>
      </c>
      <c r="AH88" s="72" t="e">
        <f ca="true">+IF(AND(ISNUMBER(OFFSET('Sanitation Data'!$F$10,0,10*ROW('Sanitation Data'!F82))),'Data Summary'!CW88="Yes"),OFFSET('Sanitation Data'!$F$10,0,10*ROW('Sanitation Data'!F82)),NA())</f>
        <v>#N/A</v>
      </c>
      <c r="AI88" s="72" t="e">
        <f ca="true">+IF(AND(ISNUMBER(OFFSET('Sanitation Data'!$F$11,0,10*ROW('Sanitation Data'!F82))),'Data Summary'!CX88="Yes"),OFFSET('Sanitation Data'!$F$11,0,10*ROW('Sanitation Data'!F82)),NA())</f>
        <v>#N/A</v>
      </c>
      <c r="AJ88" s="72" t="e">
        <f ca="true">+IF(AND(ISNUMBER(OFFSET('Sanitation Data'!$F$12,0,10*ROW('Sanitation Data'!F82))),'Data Summary'!CY88="Yes"),OFFSET('Sanitation Data'!$F$12,0,10*ROW('Sanitation Data'!F82)),NA())</f>
        <v>#N/A</v>
      </c>
      <c r="AK88" s="72" t="e">
        <f ca="true">+IF(AND(ISNUMBER(OFFSET('Sanitation Data'!$G$4,0,10*ROW('Sanitation Data'!G82))),'Data Summary'!CZ88="Yes"),100-OFFSET('Sanitation Data'!$G$4,0,10*ROW('Sanitation Data'!G82)),NA())</f>
        <v>#N/A</v>
      </c>
      <c r="AL88" s="72" t="e">
        <f ca="true">+IF(AND(ISNUMBER(OFFSET('Sanitation Data'!$G$6,0,10*ROW('Sanitation Data'!G82))),'Data Summary'!DA88="Yes"),OFFSET('Sanitation Data'!$G$6,0,10*ROW('Sanitation Data'!G82)),NA())</f>
        <v>#N/A</v>
      </c>
      <c r="AM88" s="72" t="e">
        <f ca="true">+IF(AND(ISNUMBER(OFFSET('Sanitation Data'!$G$10,0,10*ROW('Sanitation Data'!G82))),'Data Summary'!DB88="Yes"),OFFSET('Sanitation Data'!$G$10,0,10*ROW('Sanitation Data'!G82)),NA())</f>
        <v>#N/A</v>
      </c>
      <c r="AN88" s="72" t="e">
        <f ca="true">+IF(AND(ISNUMBER(OFFSET('Sanitation Data'!$G$11,0,10*ROW('Sanitation Data'!G82))),'Data Summary'!DC88="Yes"),OFFSET('Sanitation Data'!$G$11,0,10*ROW('Sanitation Data'!G82)),NA())</f>
        <v>#N/A</v>
      </c>
      <c r="AO88" s="72" t="e">
        <f ca="true">+IF(AND(ISNUMBER(OFFSET('Sanitation Data'!$G$12,0,10*ROW('Sanitation Data'!G82))),'Data Summary'!DD88="Yes"),OFFSET('Sanitation Data'!$G$12,0,10*ROW('Sanitation Data'!G82)),NA())</f>
        <v>#N/A</v>
      </c>
      <c r="AP88" s="72" t="e">
        <f ca="true">+IF(AND(ISNUMBER(OFFSET('Sanitation Data'!$H$4,0,10*ROW('Sanitation Data'!H82))),'Data Summary'!DE88="Yes"),100-OFFSET('Sanitation Data'!$H$4,0,10*ROW('Sanitation Data'!H82)),NA())</f>
        <v>#N/A</v>
      </c>
      <c r="AQ88" s="72" t="e">
        <f ca="true">+IF(AND(ISNUMBER(OFFSET('Sanitation Data'!$H$6,0,10*ROW('Sanitation Data'!H82))),'Data Summary'!DF88="Yes"),OFFSET('Sanitation Data'!$H$6,0,10*ROW('Sanitation Data'!H82)),NA())</f>
        <v>#N/A</v>
      </c>
      <c r="AR88" s="72" t="e">
        <f ca="true">+IF(AND(ISNUMBER(OFFSET('Sanitation Data'!$H$10,0,10*ROW('Sanitation Data'!H82))),'Data Summary'!DG88="Yes"),OFFSET('Sanitation Data'!$H$10,0,10*ROW('Sanitation Data'!H82)),NA())</f>
        <v>#N/A</v>
      </c>
      <c r="AS88" s="72" t="e">
        <f ca="true">+IF(AND(ISNUMBER(OFFSET('Sanitation Data'!$H$11,0,10*ROW('Sanitation Data'!H82))),'Data Summary'!DH88="Yes"),OFFSET('Sanitation Data'!$H$11,0,10*ROW('Sanitation Data'!H82)),NA())</f>
        <v>#N/A</v>
      </c>
      <c r="AT88" s="72" t="e">
        <f ca="true">+IF(AND(ISNUMBER(OFFSET('Sanitation Data'!$H$12,0,10*ROW('Sanitation Data'!H82))),'Data Summary'!DI88="Yes"),OFFSET('Sanitation Data'!$H$12,0,10*ROW('Sanitation Data'!H82)),NA())</f>
        <v>#N/A</v>
      </c>
      <c r="AU88" s="72" t="e">
        <f ca="true">+IF(AND(ISNUMBER(OFFSET('Sanitation Data'!$I$4,0,10*ROW('Sanitation Data'!I82))),'Data Summary'!DJ88="Yes"),100-OFFSET('Sanitation Data'!$I$4,0,10*ROW('Sanitation Data'!I82)),NA())</f>
        <v>#N/A</v>
      </c>
      <c r="AV88" s="72" t="e">
        <f ca="true">+IF(AND(ISNUMBER(OFFSET('Sanitation Data'!$I$6,0,10*ROW('Sanitation Data'!I82))),'Data Summary'!DK88="Yes"),OFFSET('Sanitation Data'!$I$6,0,10*ROW('Sanitation Data'!I82)),NA())</f>
        <v>#N/A</v>
      </c>
      <c r="AW88" s="72" t="e">
        <f ca="true">+IF(AND(ISNUMBER(OFFSET('Sanitation Data'!$I$10,0,10*ROW('Sanitation Data'!I82))),'Data Summary'!DL88="Yes"),OFFSET('Sanitation Data'!$I$10,0,10*ROW('Sanitation Data'!I82)),NA())</f>
        <v>#N/A</v>
      </c>
      <c r="AX88" s="72" t="e">
        <f ca="true">+IF(AND(ISNUMBER(OFFSET('Sanitation Data'!$I$11,0,10*ROW('Sanitation Data'!I82))),'Data Summary'!DM88="Yes"),OFFSET('Sanitation Data'!$I$11,0,10*ROW('Sanitation Data'!I82)),NA())</f>
        <v>#N/A</v>
      </c>
      <c r="AY88" s="72" t="e">
        <f ca="true">+IF(AND(ISNUMBER(OFFSET('Sanitation Data'!$I$12,0,10*ROW('Sanitation Data'!I82))),'Data Summary'!DN88="Yes"),OFFSET('Sanitation Data'!$I$12,0,10*ROW('Sanitation Data'!I82)),NA())</f>
        <v>#N/A</v>
      </c>
      <c r="AZ88" s="73" t="e">
        <f ca="true">+IF(AND(ISNUMBER(OFFSET('Hygiene Data'!$D$5,0,10*ROW('Hygiene Data'!D82))),'Data Summary'!DO88="Yes"),OFFSET('Hygiene Data'!$D$5,0,10*ROW('Hygiene Data'!D82)),NA())</f>
        <v>#N/A</v>
      </c>
      <c r="BA88" s="73" t="e">
        <f ca="true">+IF(AND(ISNUMBER(OFFSET('Hygiene Data'!$D$7,0,10*ROW('Hygiene Data'!D82))),'Data Summary'!DP88="Yes"),OFFSET('Hygiene Data'!$D$7,0,10*ROW('Hygiene Data'!D82)),NA())</f>
        <v>#N/A</v>
      </c>
      <c r="BB88" s="73" t="e">
        <f ca="true">+IF(AND(ISNUMBER(OFFSET('Hygiene Data'!$D$9,0,10*ROW('Hygiene Data'!D82))),'Data Summary'!DQ88="Yes"),OFFSET('Hygiene Data'!$D$9,0,10*ROW('Hygiene Data'!D82)),NA())</f>
        <v>#N/A</v>
      </c>
      <c r="BC88" s="73" t="e">
        <f ca="true">+IF(AND(ISNUMBER(OFFSET('Hygiene Data'!$E$5,0,10*ROW('Hygiene Data'!E82))),'Data Summary'!DR88="Yes"),OFFSET('Hygiene Data'!$E$5,0,10*ROW('Hygiene Data'!E82)),NA())</f>
        <v>#N/A</v>
      </c>
      <c r="BD88" s="73" t="e">
        <f ca="true">+IF(AND(ISNUMBER(OFFSET('Hygiene Data'!$E$7,0,10*ROW('Hygiene Data'!E82))),'Data Summary'!DS88="Yes"),OFFSET('Hygiene Data'!$E$7,0,10*ROW('Hygiene Data'!E82)),NA())</f>
        <v>#N/A</v>
      </c>
      <c r="BE88" s="73" t="e">
        <f ca="true">+IF(AND(ISNUMBER(OFFSET('Hygiene Data'!$E$9,0,10*ROW('Hygiene Data'!E82))),'Data Summary'!DT88="Yes"),OFFSET('Hygiene Data'!$E$9,0,10*ROW('Hygiene Data'!E82)),NA())</f>
        <v>#N/A</v>
      </c>
      <c r="BF88" s="73" t="e">
        <f ca="true">+IF(AND(ISNUMBER(OFFSET('Hygiene Data'!$F$5,0,10*ROW('Hygiene Data'!F82))),'Data Summary'!DU88="Yes"),OFFSET('Hygiene Data'!$F$5,0,10*ROW('Hygiene Data'!F82)),NA())</f>
        <v>#N/A</v>
      </c>
      <c r="BG88" s="73" t="e">
        <f ca="true">+IF(AND(ISNUMBER(OFFSET('Hygiene Data'!$F$7,0,10*ROW('Hygiene Data'!F82))),'Data Summary'!DV88="Yes"),OFFSET('Hygiene Data'!$F$7,0,10*ROW('Hygiene Data'!F82)),NA())</f>
        <v>#N/A</v>
      </c>
      <c r="BH88" s="73" t="e">
        <f ca="true">+IF(AND(ISNUMBER(OFFSET('Hygiene Data'!$F$9,0,10*ROW('Hygiene Data'!F82))),'Data Summary'!DW88="Yes"),OFFSET('Hygiene Data'!$F$9,0,10*ROW('Hygiene Data'!F82)),NA())</f>
        <v>#N/A</v>
      </c>
      <c r="BI88" s="73" t="e">
        <f ca="true">+IF(AND(ISNUMBER(OFFSET('Hygiene Data'!$G$5,0,10*ROW('Hygiene Data'!G82))),'Data Summary'!DX88="Yes"),OFFSET('Hygiene Data'!$G$5,0,10*ROW('Hygiene Data'!G82)),NA())</f>
        <v>#N/A</v>
      </c>
      <c r="BJ88" s="73" t="e">
        <f ca="true">+IF(AND(ISNUMBER(OFFSET('Hygiene Data'!$G$7,0,10*ROW('Hygiene Data'!G82))),'Data Summary'!DY88="Yes"),OFFSET('Hygiene Data'!$G$7,0,10*ROW('Hygiene Data'!G82)),NA())</f>
        <v>#N/A</v>
      </c>
      <c r="BK88" s="73" t="e">
        <f ca="true">+IF(AND(ISNUMBER(OFFSET('Hygiene Data'!$G$9,0,10*ROW('Hygiene Data'!G82))),'Data Summary'!DZ88="Yes"),OFFSET('Hygiene Data'!$G$9,0,10*ROW('Hygiene Data'!G82)),NA())</f>
        <v>#N/A</v>
      </c>
      <c r="BL88" s="73" t="e">
        <f ca="true">+IF(AND(ISNUMBER(OFFSET('Hygiene Data'!$H$5,0,10*ROW('Hygiene Data'!H82))),'Data Summary'!EA88="Yes"),OFFSET('Hygiene Data'!$H$5,0,10*ROW('Hygiene Data'!H82)),NA())</f>
        <v>#N/A</v>
      </c>
      <c r="BM88" s="73" t="e">
        <f ca="true">+IF(AND(ISNUMBER(OFFSET('Hygiene Data'!$H$7,0,10*ROW('Hygiene Data'!H82))),'Data Summary'!EB88="Yes"),OFFSET('Hygiene Data'!$H$7,0,10*ROW('Hygiene Data'!H82)),NA())</f>
        <v>#N/A</v>
      </c>
      <c r="BN88" s="73" t="e">
        <f ca="true">+IF(AND(ISNUMBER(OFFSET('Hygiene Data'!$H$9,0,10*ROW('Hygiene Data'!H82))),'Data Summary'!EC88="Yes"),OFFSET('Hygiene Data'!$H$9,0,10*ROW('Hygiene Data'!H82)),NA())</f>
        <v>#N/A</v>
      </c>
      <c r="BO88" s="73" t="e">
        <f ca="true">+IF(AND(ISNUMBER(OFFSET('Hygiene Data'!$I$5,0,10*ROW('Hygiene Data'!I82))),'Data Summary'!ED88="Yes"),OFFSET('Hygiene Data'!$I$5,0,10*ROW('Hygiene Data'!I82)),NA())</f>
        <v>#N/A</v>
      </c>
      <c r="BP88" s="73" t="e">
        <f ca="true">+IF(AND(ISNUMBER(OFFSET('Hygiene Data'!$I$7,0,10*ROW('Hygiene Data'!I82))),'Data Summary'!EE88="Yes"),OFFSET('Hygiene Data'!$I$7,0,10*ROW('Hygiene Data'!I82)),NA())</f>
        <v>#N/A</v>
      </c>
      <c r="BQ88" s="73" t="e">
        <f ca="true">+IF(AND(ISNUMBER(OFFSET('Hygiene Data'!$I$9,0,10*ROW('Hygiene Data'!I82))),'Data Summary'!EF88="Yes"),OFFSET('Hygiene Data'!$I$9,0,10*ROW('Hygiene Data'!I82)),NA())</f>
        <v>#N/A</v>
      </c>
    </row>
    <row xmlns:x14ac="http://schemas.microsoft.com/office/spreadsheetml/2009/9/ac" r="89" x14ac:dyDescent="0.2">
      <c r="A89" s="294" t="e">
        <f ca="true">+RIGHT('Data Summary'!A89,LEN('Data Summary'!A89)-9)</f>
        <v>#VALUE!</v>
      </c>
      <c r="B89" s="28" t="str">
        <f ca="true">+IF(ISTEXT('Data Summary'!B89),'Data Summary'!B89,"")</f>
        <v/>
      </c>
      <c r="C89" s="293" t="e">
        <f ca="true">+VALUE('Data Summary'!C89)</f>
        <v>#VALUE!</v>
      </c>
      <c r="D89" s="71" t="e">
        <f ca="true">+IF(AND(ISNUMBER(OFFSET('Water Data'!$D$4,0,10*ROW('Water Data'!D83))),'Data Summary'!BS89="Yes"),100-OFFSET('Water Data'!$D$4,0,10*ROW('Water Data'!D83)),NA())</f>
        <v>#N/A</v>
      </c>
      <c r="E89" s="71" t="e">
        <f ca="true">+IF(AND(ISNUMBER(OFFSET('Water Data'!$D$6,0,10*ROW('Water Data'!D83))),'Data Summary'!BT89="Yes"),OFFSET('Water Data'!$D$6,0,10*ROW('Water Data'!D83)),NA())</f>
        <v>#N/A</v>
      </c>
      <c r="F89" s="71" t="e">
        <f ca="true">+IF(AND(ISNUMBER(OFFSET('Water Data'!$D$9,0,10*ROW('Water Data'!D83))),'Data Summary'!BU89="Yes"),OFFSET('Water Data'!$D$9,0,10*ROW('Water Data'!D83)),NA())</f>
        <v>#N/A</v>
      </c>
      <c r="G89" s="71" t="e">
        <f ca="true">+IF(AND(ISNUMBER(OFFSET('Water Data'!$E$4,0,10*ROW('Water Data'!E83))),'Data Summary'!BV89="Yes"),100-OFFSET('Water Data'!$E$4,0,10*ROW('Water Data'!E83)),NA())</f>
        <v>#N/A</v>
      </c>
      <c r="H89" s="71" t="e">
        <f ca="true">+IF(AND(ISNUMBER(OFFSET('Water Data'!$E$6,0,10*ROW('Water Data'!E83))),'Data Summary'!BW89="Yes"),OFFSET('Water Data'!$E$6,0,10*ROW('Water Data'!E83)),NA())</f>
        <v>#N/A</v>
      </c>
      <c r="I89" s="71" t="e">
        <f ca="true">+IF(AND(ISNUMBER(OFFSET('Water Data'!$E$9,0,10*ROW('Water Data'!E83))),'Data Summary'!BX89="Yes"),OFFSET('Water Data'!$E$9,0,10*ROW('Water Data'!E83)),NA())</f>
        <v>#N/A</v>
      </c>
      <c r="J89" s="71" t="e">
        <f ca="true">+IF(AND(ISNUMBER(OFFSET('Water Data'!$F$4,0,10*ROW('Water Data'!F83))),'Data Summary'!BY89="Yes"),100-OFFSET('Water Data'!$F$4,0,10*ROW('Water Data'!F83)),NA())</f>
        <v>#N/A</v>
      </c>
      <c r="K89" s="71" t="e">
        <f ca="true">+IF(AND(ISNUMBER(OFFSET('Water Data'!$F$6,0,10*ROW('Water Data'!F83))),'Data Summary'!BZ89="Yes"),OFFSET('Water Data'!$F$6,0,10*ROW('Water Data'!F83)),NA())</f>
        <v>#N/A</v>
      </c>
      <c r="L89" s="71" t="e">
        <f ca="true">+IF(AND(ISNUMBER(OFFSET('Water Data'!$F$9,0,10*ROW('Water Data'!F83))),'Data Summary'!CA89="Yes"),OFFSET('Water Data'!$F$9,0,10*ROW('Water Data'!F83)),NA())</f>
        <v>#N/A</v>
      </c>
      <c r="M89" s="71" t="e">
        <f ca="true">+IF(AND(ISNUMBER(OFFSET('Water Data'!$G$4,0,10*ROW('Water Data'!G83))),'Data Summary'!CB89="Yes"),100-OFFSET('Water Data'!$G$4,0,10*ROW('Water Data'!G83)),NA())</f>
        <v>#N/A</v>
      </c>
      <c r="N89" s="71" t="e">
        <f ca="true">+IF(AND(ISNUMBER(OFFSET('Water Data'!$G$6,0,10*ROW('Water Data'!G83))),'Data Summary'!CC89="Yes"),OFFSET('Water Data'!$G$6,0,10*ROW('Water Data'!G83)),NA())</f>
        <v>#N/A</v>
      </c>
      <c r="O89" s="71" t="e">
        <f ca="true">+IF(AND(ISNUMBER(OFFSET('Water Data'!$G$9,0,10*ROW('Water Data'!G83))),'Data Summary'!CD89="Yes"),OFFSET('Water Data'!$G$9,0,10*ROW('Water Data'!G83)),NA())</f>
        <v>#N/A</v>
      </c>
      <c r="P89" s="71" t="e">
        <f ca="true">+IF(AND(ISNUMBER(OFFSET('Water Data'!$H$4,0,10*ROW('Water Data'!H83))),'Data Summary'!CE89="Yes"),100-OFFSET('Water Data'!$H$4,0,10*ROW('Water Data'!H83)),NA())</f>
        <v>#N/A</v>
      </c>
      <c r="Q89" s="71" t="e">
        <f ca="true">+IF(AND(ISNUMBER(OFFSET('Water Data'!$H$6,0,10*ROW('Water Data'!H83))),'Data Summary'!CF89="Yes"),OFFSET('Water Data'!$H$6,0,10*ROW('Water Data'!H83)),NA())</f>
        <v>#N/A</v>
      </c>
      <c r="R89" s="71" t="e">
        <f ca="true">+IF(AND(ISNUMBER(OFFSET('Water Data'!$H$9,0,10*ROW('Water Data'!H83))),'Data Summary'!CG89="Yes"),OFFSET('Water Data'!$H$9,0,10*ROW('Water Data'!H83)),NA())</f>
        <v>#N/A</v>
      </c>
      <c r="S89" s="71" t="e">
        <f ca="true">+IF(AND(ISNUMBER(OFFSET('Water Data'!$I$4,0,10*ROW('Water Data'!I83))),'Data Summary'!CH89="Yes"),100-OFFSET('Water Data'!$I$4,0,10*ROW('Water Data'!I83)),NA())</f>
        <v>#N/A</v>
      </c>
      <c r="T89" s="71" t="e">
        <f ca="true">+IF(AND(ISNUMBER(OFFSET('Water Data'!$I$6,0,10*ROW('Water Data'!I83))),'Data Summary'!CI89="Yes"),OFFSET('Water Data'!$I$6,0,10*ROW('Water Data'!I83)),NA())</f>
        <v>#N/A</v>
      </c>
      <c r="U89" s="71" t="e">
        <f ca="true">+IF(AND(ISNUMBER(OFFSET('Water Data'!$I$9,0,10*ROW('Water Data'!I83))),'Data Summary'!CJ89="Yes"),OFFSET('Water Data'!$I$9,0,10*ROW('Water Data'!I83)),NA())</f>
        <v>#N/A</v>
      </c>
      <c r="V89" s="72" t="e">
        <f ca="true">+IF(AND(ISNUMBER(OFFSET('Sanitation Data'!$D$4,0,10*ROW('Sanitation Data'!D83))),'Data Summary'!CK89="Yes"),100-OFFSET('Sanitation Data'!$D$4,0,10*ROW('Sanitation Data'!D83)),NA())</f>
        <v>#N/A</v>
      </c>
      <c r="W89" s="72" t="e">
        <f ca="true">+IF(AND(ISNUMBER(OFFSET('Sanitation Data'!$D$6,0,10*ROW('Sanitation Data'!D83))),'Data Summary'!CL89="Yes"),OFFSET('Sanitation Data'!$D$6,0,10*ROW('Sanitation Data'!D83)),NA())</f>
        <v>#N/A</v>
      </c>
      <c r="X89" s="72" t="e">
        <f ca="true">+IF(AND(ISNUMBER(OFFSET('Sanitation Data'!$D$10,0,10*ROW('Sanitation Data'!D83))),'Data Summary'!CM89="Yes"),OFFSET('Sanitation Data'!$D$10,0,10*ROW('Sanitation Data'!D83)),NA())</f>
        <v>#N/A</v>
      </c>
      <c r="Y89" s="72" t="e">
        <f ca="true">+IF(AND(ISNUMBER(OFFSET('Sanitation Data'!$D$11,0,10*ROW('Sanitation Data'!D83))),'Data Summary'!CN89="Yes"),OFFSET('Sanitation Data'!$D$11,0,10*ROW('Sanitation Data'!D83)),NA())</f>
        <v>#N/A</v>
      </c>
      <c r="Z89" s="72" t="e">
        <f ca="true">+IF(AND(ISNUMBER(OFFSET('Sanitation Data'!$D$12,0,10*ROW('Sanitation Data'!D83))),'Data Summary'!CO89="Yes"),OFFSET('Sanitation Data'!$D$12,0,10*ROW('Sanitation Data'!D83)),NA())</f>
        <v>#N/A</v>
      </c>
      <c r="AA89" s="72" t="e">
        <f ca="true">+IF(AND(ISNUMBER(OFFSET('Sanitation Data'!$E$4,0,10*ROW('Sanitation Data'!E83))),'Data Summary'!CP89="Yes"),100-OFFSET('Sanitation Data'!$E$4,0,10*ROW('Sanitation Data'!E83)),NA())</f>
        <v>#N/A</v>
      </c>
      <c r="AB89" s="72" t="e">
        <f ca="true">+IF(AND(ISNUMBER(OFFSET('Sanitation Data'!$E$6,0,10*ROW('Sanitation Data'!E83))),'Data Summary'!CQ89="Yes"),OFFSET('Sanitation Data'!$E$6,0,10*ROW('Sanitation Data'!E83)),NA())</f>
        <v>#N/A</v>
      </c>
      <c r="AC89" s="72" t="e">
        <f ca="true">+IF(AND(ISNUMBER(OFFSET('Sanitation Data'!$E$10,0,10*ROW('Sanitation Data'!E83))),'Data Summary'!CR89="Yes"),OFFSET('Sanitation Data'!$E$10,0,10*ROW('Sanitation Data'!E83)),NA())</f>
        <v>#N/A</v>
      </c>
      <c r="AD89" s="72" t="e">
        <f ca="true">+IF(AND(ISNUMBER(OFFSET('Sanitation Data'!$E$11,0,10*ROW('Sanitation Data'!E83))),'Data Summary'!CS89="Yes"),OFFSET('Sanitation Data'!$E$11,0,10*ROW('Sanitation Data'!E83)),NA())</f>
        <v>#N/A</v>
      </c>
      <c r="AE89" s="72" t="e">
        <f ca="true">+IF(AND(ISNUMBER(OFFSET('Sanitation Data'!$E$12,0,10*ROW('Sanitation Data'!E83))),'Data Summary'!CT89="Yes"),OFFSET('Sanitation Data'!$E$12,0,10*ROW('Sanitation Data'!E83)),NA())</f>
        <v>#N/A</v>
      </c>
      <c r="AF89" s="72" t="e">
        <f ca="true">+IF(AND(ISNUMBER(OFFSET('Sanitation Data'!$F$4,0,10*ROW('Sanitation Data'!F83))),'Data Summary'!CU89="Yes"),100-OFFSET('Sanitation Data'!$F$4,0,10*ROW('Sanitation Data'!F83)),NA())</f>
        <v>#N/A</v>
      </c>
      <c r="AG89" s="72" t="e">
        <f ca="true">+IF(AND(ISNUMBER(OFFSET('Sanitation Data'!$F$6,0,10*ROW('Sanitation Data'!F83))),'Data Summary'!CV89="Yes"),OFFSET('Sanitation Data'!$F$6,0,10*ROW('Sanitation Data'!F83)),NA())</f>
        <v>#N/A</v>
      </c>
      <c r="AH89" s="72" t="e">
        <f ca="true">+IF(AND(ISNUMBER(OFFSET('Sanitation Data'!$F$10,0,10*ROW('Sanitation Data'!F83))),'Data Summary'!CW89="Yes"),OFFSET('Sanitation Data'!$F$10,0,10*ROW('Sanitation Data'!F83)),NA())</f>
        <v>#N/A</v>
      </c>
      <c r="AI89" s="72" t="e">
        <f ca="true">+IF(AND(ISNUMBER(OFFSET('Sanitation Data'!$F$11,0,10*ROW('Sanitation Data'!F83))),'Data Summary'!CX89="Yes"),OFFSET('Sanitation Data'!$F$11,0,10*ROW('Sanitation Data'!F83)),NA())</f>
        <v>#N/A</v>
      </c>
      <c r="AJ89" s="72" t="e">
        <f ca="true">+IF(AND(ISNUMBER(OFFSET('Sanitation Data'!$F$12,0,10*ROW('Sanitation Data'!F83))),'Data Summary'!CY89="Yes"),OFFSET('Sanitation Data'!$F$12,0,10*ROW('Sanitation Data'!F83)),NA())</f>
        <v>#N/A</v>
      </c>
      <c r="AK89" s="72" t="e">
        <f ca="true">+IF(AND(ISNUMBER(OFFSET('Sanitation Data'!$G$4,0,10*ROW('Sanitation Data'!G83))),'Data Summary'!CZ89="Yes"),100-OFFSET('Sanitation Data'!$G$4,0,10*ROW('Sanitation Data'!G83)),NA())</f>
        <v>#N/A</v>
      </c>
      <c r="AL89" s="72" t="e">
        <f ca="true">+IF(AND(ISNUMBER(OFFSET('Sanitation Data'!$G$6,0,10*ROW('Sanitation Data'!G83))),'Data Summary'!DA89="Yes"),OFFSET('Sanitation Data'!$G$6,0,10*ROW('Sanitation Data'!G83)),NA())</f>
        <v>#N/A</v>
      </c>
      <c r="AM89" s="72" t="e">
        <f ca="true">+IF(AND(ISNUMBER(OFFSET('Sanitation Data'!$G$10,0,10*ROW('Sanitation Data'!G83))),'Data Summary'!DB89="Yes"),OFFSET('Sanitation Data'!$G$10,0,10*ROW('Sanitation Data'!G83)),NA())</f>
        <v>#N/A</v>
      </c>
      <c r="AN89" s="72" t="e">
        <f ca="true">+IF(AND(ISNUMBER(OFFSET('Sanitation Data'!$G$11,0,10*ROW('Sanitation Data'!G83))),'Data Summary'!DC89="Yes"),OFFSET('Sanitation Data'!$G$11,0,10*ROW('Sanitation Data'!G83)),NA())</f>
        <v>#N/A</v>
      </c>
      <c r="AO89" s="72" t="e">
        <f ca="true">+IF(AND(ISNUMBER(OFFSET('Sanitation Data'!$G$12,0,10*ROW('Sanitation Data'!G83))),'Data Summary'!DD89="Yes"),OFFSET('Sanitation Data'!$G$12,0,10*ROW('Sanitation Data'!G83)),NA())</f>
        <v>#N/A</v>
      </c>
      <c r="AP89" s="72" t="e">
        <f ca="true">+IF(AND(ISNUMBER(OFFSET('Sanitation Data'!$H$4,0,10*ROW('Sanitation Data'!H83))),'Data Summary'!DE89="Yes"),100-OFFSET('Sanitation Data'!$H$4,0,10*ROW('Sanitation Data'!H83)),NA())</f>
        <v>#N/A</v>
      </c>
      <c r="AQ89" s="72" t="e">
        <f ca="true">+IF(AND(ISNUMBER(OFFSET('Sanitation Data'!$H$6,0,10*ROW('Sanitation Data'!H83))),'Data Summary'!DF89="Yes"),OFFSET('Sanitation Data'!$H$6,0,10*ROW('Sanitation Data'!H83)),NA())</f>
        <v>#N/A</v>
      </c>
      <c r="AR89" s="72" t="e">
        <f ca="true">+IF(AND(ISNUMBER(OFFSET('Sanitation Data'!$H$10,0,10*ROW('Sanitation Data'!H83))),'Data Summary'!DG89="Yes"),OFFSET('Sanitation Data'!$H$10,0,10*ROW('Sanitation Data'!H83)),NA())</f>
        <v>#N/A</v>
      </c>
      <c r="AS89" s="72" t="e">
        <f ca="true">+IF(AND(ISNUMBER(OFFSET('Sanitation Data'!$H$11,0,10*ROW('Sanitation Data'!H83))),'Data Summary'!DH89="Yes"),OFFSET('Sanitation Data'!$H$11,0,10*ROW('Sanitation Data'!H83)),NA())</f>
        <v>#N/A</v>
      </c>
      <c r="AT89" s="72" t="e">
        <f ca="true">+IF(AND(ISNUMBER(OFFSET('Sanitation Data'!$H$12,0,10*ROW('Sanitation Data'!H83))),'Data Summary'!DI89="Yes"),OFFSET('Sanitation Data'!$H$12,0,10*ROW('Sanitation Data'!H83)),NA())</f>
        <v>#N/A</v>
      </c>
      <c r="AU89" s="72" t="e">
        <f ca="true">+IF(AND(ISNUMBER(OFFSET('Sanitation Data'!$I$4,0,10*ROW('Sanitation Data'!I83))),'Data Summary'!DJ89="Yes"),100-OFFSET('Sanitation Data'!$I$4,0,10*ROW('Sanitation Data'!I83)),NA())</f>
        <v>#N/A</v>
      </c>
      <c r="AV89" s="72" t="e">
        <f ca="true">+IF(AND(ISNUMBER(OFFSET('Sanitation Data'!$I$6,0,10*ROW('Sanitation Data'!I83))),'Data Summary'!DK89="Yes"),OFFSET('Sanitation Data'!$I$6,0,10*ROW('Sanitation Data'!I83)),NA())</f>
        <v>#N/A</v>
      </c>
      <c r="AW89" s="72" t="e">
        <f ca="true">+IF(AND(ISNUMBER(OFFSET('Sanitation Data'!$I$10,0,10*ROW('Sanitation Data'!I83))),'Data Summary'!DL89="Yes"),OFFSET('Sanitation Data'!$I$10,0,10*ROW('Sanitation Data'!I83)),NA())</f>
        <v>#N/A</v>
      </c>
      <c r="AX89" s="72" t="e">
        <f ca="true">+IF(AND(ISNUMBER(OFFSET('Sanitation Data'!$I$11,0,10*ROW('Sanitation Data'!I83))),'Data Summary'!DM89="Yes"),OFFSET('Sanitation Data'!$I$11,0,10*ROW('Sanitation Data'!I83)),NA())</f>
        <v>#N/A</v>
      </c>
      <c r="AY89" s="72" t="e">
        <f ca="true">+IF(AND(ISNUMBER(OFFSET('Sanitation Data'!$I$12,0,10*ROW('Sanitation Data'!I83))),'Data Summary'!DN89="Yes"),OFFSET('Sanitation Data'!$I$12,0,10*ROW('Sanitation Data'!I83)),NA())</f>
        <v>#N/A</v>
      </c>
      <c r="AZ89" s="73" t="e">
        <f ca="true">+IF(AND(ISNUMBER(OFFSET('Hygiene Data'!$D$5,0,10*ROW('Hygiene Data'!D83))),'Data Summary'!DO89="Yes"),OFFSET('Hygiene Data'!$D$5,0,10*ROW('Hygiene Data'!D83)),NA())</f>
        <v>#N/A</v>
      </c>
      <c r="BA89" s="73" t="e">
        <f ca="true">+IF(AND(ISNUMBER(OFFSET('Hygiene Data'!$D$7,0,10*ROW('Hygiene Data'!D83))),'Data Summary'!DP89="Yes"),OFFSET('Hygiene Data'!$D$7,0,10*ROW('Hygiene Data'!D83)),NA())</f>
        <v>#N/A</v>
      </c>
      <c r="BB89" s="73" t="e">
        <f ca="true">+IF(AND(ISNUMBER(OFFSET('Hygiene Data'!$D$9,0,10*ROW('Hygiene Data'!D83))),'Data Summary'!DQ89="Yes"),OFFSET('Hygiene Data'!$D$9,0,10*ROW('Hygiene Data'!D83)),NA())</f>
        <v>#N/A</v>
      </c>
      <c r="BC89" s="73" t="e">
        <f ca="true">+IF(AND(ISNUMBER(OFFSET('Hygiene Data'!$E$5,0,10*ROW('Hygiene Data'!E83))),'Data Summary'!DR89="Yes"),OFFSET('Hygiene Data'!$E$5,0,10*ROW('Hygiene Data'!E83)),NA())</f>
        <v>#N/A</v>
      </c>
      <c r="BD89" s="73" t="e">
        <f ca="true">+IF(AND(ISNUMBER(OFFSET('Hygiene Data'!$E$7,0,10*ROW('Hygiene Data'!E83))),'Data Summary'!DS89="Yes"),OFFSET('Hygiene Data'!$E$7,0,10*ROW('Hygiene Data'!E83)),NA())</f>
        <v>#N/A</v>
      </c>
      <c r="BE89" s="73" t="e">
        <f ca="true">+IF(AND(ISNUMBER(OFFSET('Hygiene Data'!$E$9,0,10*ROW('Hygiene Data'!E83))),'Data Summary'!DT89="Yes"),OFFSET('Hygiene Data'!$E$9,0,10*ROW('Hygiene Data'!E83)),NA())</f>
        <v>#N/A</v>
      </c>
      <c r="BF89" s="73" t="e">
        <f ca="true">+IF(AND(ISNUMBER(OFFSET('Hygiene Data'!$F$5,0,10*ROW('Hygiene Data'!F83))),'Data Summary'!DU89="Yes"),OFFSET('Hygiene Data'!$F$5,0,10*ROW('Hygiene Data'!F83)),NA())</f>
        <v>#N/A</v>
      </c>
      <c r="BG89" s="73" t="e">
        <f ca="true">+IF(AND(ISNUMBER(OFFSET('Hygiene Data'!$F$7,0,10*ROW('Hygiene Data'!F83))),'Data Summary'!DV89="Yes"),OFFSET('Hygiene Data'!$F$7,0,10*ROW('Hygiene Data'!F83)),NA())</f>
        <v>#N/A</v>
      </c>
      <c r="BH89" s="73" t="e">
        <f ca="true">+IF(AND(ISNUMBER(OFFSET('Hygiene Data'!$F$9,0,10*ROW('Hygiene Data'!F83))),'Data Summary'!DW89="Yes"),OFFSET('Hygiene Data'!$F$9,0,10*ROW('Hygiene Data'!F83)),NA())</f>
        <v>#N/A</v>
      </c>
      <c r="BI89" s="73" t="e">
        <f ca="true">+IF(AND(ISNUMBER(OFFSET('Hygiene Data'!$G$5,0,10*ROW('Hygiene Data'!G83))),'Data Summary'!DX89="Yes"),OFFSET('Hygiene Data'!$G$5,0,10*ROW('Hygiene Data'!G83)),NA())</f>
        <v>#N/A</v>
      </c>
      <c r="BJ89" s="73" t="e">
        <f ca="true">+IF(AND(ISNUMBER(OFFSET('Hygiene Data'!$G$7,0,10*ROW('Hygiene Data'!G83))),'Data Summary'!DY89="Yes"),OFFSET('Hygiene Data'!$G$7,0,10*ROW('Hygiene Data'!G83)),NA())</f>
        <v>#N/A</v>
      </c>
      <c r="BK89" s="73" t="e">
        <f ca="true">+IF(AND(ISNUMBER(OFFSET('Hygiene Data'!$G$9,0,10*ROW('Hygiene Data'!G83))),'Data Summary'!DZ89="Yes"),OFFSET('Hygiene Data'!$G$9,0,10*ROW('Hygiene Data'!G83)),NA())</f>
        <v>#N/A</v>
      </c>
      <c r="BL89" s="73" t="e">
        <f ca="true">+IF(AND(ISNUMBER(OFFSET('Hygiene Data'!$H$5,0,10*ROW('Hygiene Data'!H83))),'Data Summary'!EA89="Yes"),OFFSET('Hygiene Data'!$H$5,0,10*ROW('Hygiene Data'!H83)),NA())</f>
        <v>#N/A</v>
      </c>
      <c r="BM89" s="73" t="e">
        <f ca="true">+IF(AND(ISNUMBER(OFFSET('Hygiene Data'!$H$7,0,10*ROW('Hygiene Data'!H83))),'Data Summary'!EB89="Yes"),OFFSET('Hygiene Data'!$H$7,0,10*ROW('Hygiene Data'!H83)),NA())</f>
        <v>#N/A</v>
      </c>
      <c r="BN89" s="73" t="e">
        <f ca="true">+IF(AND(ISNUMBER(OFFSET('Hygiene Data'!$H$9,0,10*ROW('Hygiene Data'!H83))),'Data Summary'!EC89="Yes"),OFFSET('Hygiene Data'!$H$9,0,10*ROW('Hygiene Data'!H83)),NA())</f>
        <v>#N/A</v>
      </c>
      <c r="BO89" s="73" t="e">
        <f ca="true">+IF(AND(ISNUMBER(OFFSET('Hygiene Data'!$I$5,0,10*ROW('Hygiene Data'!I83))),'Data Summary'!ED89="Yes"),OFFSET('Hygiene Data'!$I$5,0,10*ROW('Hygiene Data'!I83)),NA())</f>
        <v>#N/A</v>
      </c>
      <c r="BP89" s="73" t="e">
        <f ca="true">+IF(AND(ISNUMBER(OFFSET('Hygiene Data'!$I$7,0,10*ROW('Hygiene Data'!I83))),'Data Summary'!EE89="Yes"),OFFSET('Hygiene Data'!$I$7,0,10*ROW('Hygiene Data'!I83)),NA())</f>
        <v>#N/A</v>
      </c>
      <c r="BQ89" s="73" t="e">
        <f ca="true">+IF(AND(ISNUMBER(OFFSET('Hygiene Data'!$I$9,0,10*ROW('Hygiene Data'!I83))),'Data Summary'!EF89="Yes"),OFFSET('Hygiene Data'!$I$9,0,10*ROW('Hygiene Data'!I83)),NA())</f>
        <v>#N/A</v>
      </c>
    </row>
    <row xmlns:x14ac="http://schemas.microsoft.com/office/spreadsheetml/2009/9/ac" r="90" x14ac:dyDescent="0.2">
      <c r="A90" s="294" t="e">
        <f ca="true">+RIGHT('Data Summary'!A90,LEN('Data Summary'!A90)-9)</f>
        <v>#VALUE!</v>
      </c>
      <c r="B90" s="28" t="str">
        <f ca="true">+IF(ISTEXT('Data Summary'!B90),'Data Summary'!B90,"")</f>
        <v/>
      </c>
      <c r="C90" s="293" t="e">
        <f ca="true">+VALUE('Data Summary'!C90)</f>
        <v>#VALUE!</v>
      </c>
      <c r="D90" s="71" t="e">
        <f ca="true">+IF(AND(ISNUMBER(OFFSET('Water Data'!$D$4,0,10*ROW('Water Data'!D84))),'Data Summary'!BS90="Yes"),100-OFFSET('Water Data'!$D$4,0,10*ROW('Water Data'!D84)),NA())</f>
        <v>#N/A</v>
      </c>
      <c r="E90" s="71" t="e">
        <f ca="true">+IF(AND(ISNUMBER(OFFSET('Water Data'!$D$6,0,10*ROW('Water Data'!D84))),'Data Summary'!BT90="Yes"),OFFSET('Water Data'!$D$6,0,10*ROW('Water Data'!D84)),NA())</f>
        <v>#N/A</v>
      </c>
      <c r="F90" s="71" t="e">
        <f ca="true">+IF(AND(ISNUMBER(OFFSET('Water Data'!$D$9,0,10*ROW('Water Data'!D84))),'Data Summary'!BU90="Yes"),OFFSET('Water Data'!$D$9,0,10*ROW('Water Data'!D84)),NA())</f>
        <v>#N/A</v>
      </c>
      <c r="G90" s="71" t="e">
        <f ca="true">+IF(AND(ISNUMBER(OFFSET('Water Data'!$E$4,0,10*ROW('Water Data'!E84))),'Data Summary'!BV90="Yes"),100-OFFSET('Water Data'!$E$4,0,10*ROW('Water Data'!E84)),NA())</f>
        <v>#N/A</v>
      </c>
      <c r="H90" s="71" t="e">
        <f ca="true">+IF(AND(ISNUMBER(OFFSET('Water Data'!$E$6,0,10*ROW('Water Data'!E84))),'Data Summary'!BW90="Yes"),OFFSET('Water Data'!$E$6,0,10*ROW('Water Data'!E84)),NA())</f>
        <v>#N/A</v>
      </c>
      <c r="I90" s="71" t="e">
        <f ca="true">+IF(AND(ISNUMBER(OFFSET('Water Data'!$E$9,0,10*ROW('Water Data'!E84))),'Data Summary'!BX90="Yes"),OFFSET('Water Data'!$E$9,0,10*ROW('Water Data'!E84)),NA())</f>
        <v>#N/A</v>
      </c>
      <c r="J90" s="71" t="e">
        <f ca="true">+IF(AND(ISNUMBER(OFFSET('Water Data'!$F$4,0,10*ROW('Water Data'!F84))),'Data Summary'!BY90="Yes"),100-OFFSET('Water Data'!$F$4,0,10*ROW('Water Data'!F84)),NA())</f>
        <v>#N/A</v>
      </c>
      <c r="K90" s="71" t="e">
        <f ca="true">+IF(AND(ISNUMBER(OFFSET('Water Data'!$F$6,0,10*ROW('Water Data'!F84))),'Data Summary'!BZ90="Yes"),OFFSET('Water Data'!$F$6,0,10*ROW('Water Data'!F84)),NA())</f>
        <v>#N/A</v>
      </c>
      <c r="L90" s="71" t="e">
        <f ca="true">+IF(AND(ISNUMBER(OFFSET('Water Data'!$F$9,0,10*ROW('Water Data'!F84))),'Data Summary'!CA90="Yes"),OFFSET('Water Data'!$F$9,0,10*ROW('Water Data'!F84)),NA())</f>
        <v>#N/A</v>
      </c>
      <c r="M90" s="71" t="e">
        <f ca="true">+IF(AND(ISNUMBER(OFFSET('Water Data'!$G$4,0,10*ROW('Water Data'!G84))),'Data Summary'!CB90="Yes"),100-OFFSET('Water Data'!$G$4,0,10*ROW('Water Data'!G84)),NA())</f>
        <v>#N/A</v>
      </c>
      <c r="N90" s="71" t="e">
        <f ca="true">+IF(AND(ISNUMBER(OFFSET('Water Data'!$G$6,0,10*ROW('Water Data'!G84))),'Data Summary'!CC90="Yes"),OFFSET('Water Data'!$G$6,0,10*ROW('Water Data'!G84)),NA())</f>
        <v>#N/A</v>
      </c>
      <c r="O90" s="71" t="e">
        <f ca="true">+IF(AND(ISNUMBER(OFFSET('Water Data'!$G$9,0,10*ROW('Water Data'!G84))),'Data Summary'!CD90="Yes"),OFFSET('Water Data'!$G$9,0,10*ROW('Water Data'!G84)),NA())</f>
        <v>#N/A</v>
      </c>
      <c r="P90" s="71" t="e">
        <f ca="true">+IF(AND(ISNUMBER(OFFSET('Water Data'!$H$4,0,10*ROW('Water Data'!H84))),'Data Summary'!CE90="Yes"),100-OFFSET('Water Data'!$H$4,0,10*ROW('Water Data'!H84)),NA())</f>
        <v>#N/A</v>
      </c>
      <c r="Q90" s="71" t="e">
        <f ca="true">+IF(AND(ISNUMBER(OFFSET('Water Data'!$H$6,0,10*ROW('Water Data'!H84))),'Data Summary'!CF90="Yes"),OFFSET('Water Data'!$H$6,0,10*ROW('Water Data'!H84)),NA())</f>
        <v>#N/A</v>
      </c>
      <c r="R90" s="71" t="e">
        <f ca="true">+IF(AND(ISNUMBER(OFFSET('Water Data'!$H$9,0,10*ROW('Water Data'!H84))),'Data Summary'!CG90="Yes"),OFFSET('Water Data'!$H$9,0,10*ROW('Water Data'!H84)),NA())</f>
        <v>#N/A</v>
      </c>
      <c r="S90" s="71" t="e">
        <f ca="true">+IF(AND(ISNUMBER(OFFSET('Water Data'!$I$4,0,10*ROW('Water Data'!I84))),'Data Summary'!CH90="Yes"),100-OFFSET('Water Data'!$I$4,0,10*ROW('Water Data'!I84)),NA())</f>
        <v>#N/A</v>
      </c>
      <c r="T90" s="71" t="e">
        <f ca="true">+IF(AND(ISNUMBER(OFFSET('Water Data'!$I$6,0,10*ROW('Water Data'!I84))),'Data Summary'!CI90="Yes"),OFFSET('Water Data'!$I$6,0,10*ROW('Water Data'!I84)),NA())</f>
        <v>#N/A</v>
      </c>
      <c r="U90" s="71" t="e">
        <f ca="true">+IF(AND(ISNUMBER(OFFSET('Water Data'!$I$9,0,10*ROW('Water Data'!I84))),'Data Summary'!CJ90="Yes"),OFFSET('Water Data'!$I$9,0,10*ROW('Water Data'!I84)),NA())</f>
        <v>#N/A</v>
      </c>
      <c r="V90" s="72" t="e">
        <f ca="true">+IF(AND(ISNUMBER(OFFSET('Sanitation Data'!$D$4,0,10*ROW('Sanitation Data'!D84))),'Data Summary'!CK90="Yes"),100-OFFSET('Sanitation Data'!$D$4,0,10*ROW('Sanitation Data'!D84)),NA())</f>
        <v>#N/A</v>
      </c>
      <c r="W90" s="72" t="e">
        <f ca="true">+IF(AND(ISNUMBER(OFFSET('Sanitation Data'!$D$6,0,10*ROW('Sanitation Data'!D84))),'Data Summary'!CL90="Yes"),OFFSET('Sanitation Data'!$D$6,0,10*ROW('Sanitation Data'!D84)),NA())</f>
        <v>#N/A</v>
      </c>
      <c r="X90" s="72" t="e">
        <f ca="true">+IF(AND(ISNUMBER(OFFSET('Sanitation Data'!$D$10,0,10*ROW('Sanitation Data'!D84))),'Data Summary'!CM90="Yes"),OFFSET('Sanitation Data'!$D$10,0,10*ROW('Sanitation Data'!D84)),NA())</f>
        <v>#N/A</v>
      </c>
      <c r="Y90" s="72" t="e">
        <f ca="true">+IF(AND(ISNUMBER(OFFSET('Sanitation Data'!$D$11,0,10*ROW('Sanitation Data'!D84))),'Data Summary'!CN90="Yes"),OFFSET('Sanitation Data'!$D$11,0,10*ROW('Sanitation Data'!D84)),NA())</f>
        <v>#N/A</v>
      </c>
      <c r="Z90" s="72" t="e">
        <f ca="true">+IF(AND(ISNUMBER(OFFSET('Sanitation Data'!$D$12,0,10*ROW('Sanitation Data'!D84))),'Data Summary'!CO90="Yes"),OFFSET('Sanitation Data'!$D$12,0,10*ROW('Sanitation Data'!D84)),NA())</f>
        <v>#N/A</v>
      </c>
      <c r="AA90" s="72" t="e">
        <f ca="true">+IF(AND(ISNUMBER(OFFSET('Sanitation Data'!$E$4,0,10*ROW('Sanitation Data'!E84))),'Data Summary'!CP90="Yes"),100-OFFSET('Sanitation Data'!$E$4,0,10*ROW('Sanitation Data'!E84)),NA())</f>
        <v>#N/A</v>
      </c>
      <c r="AB90" s="72" t="e">
        <f ca="true">+IF(AND(ISNUMBER(OFFSET('Sanitation Data'!$E$6,0,10*ROW('Sanitation Data'!E84))),'Data Summary'!CQ90="Yes"),OFFSET('Sanitation Data'!$E$6,0,10*ROW('Sanitation Data'!E84)),NA())</f>
        <v>#N/A</v>
      </c>
      <c r="AC90" s="72" t="e">
        <f ca="true">+IF(AND(ISNUMBER(OFFSET('Sanitation Data'!$E$10,0,10*ROW('Sanitation Data'!E84))),'Data Summary'!CR90="Yes"),OFFSET('Sanitation Data'!$E$10,0,10*ROW('Sanitation Data'!E84)),NA())</f>
        <v>#N/A</v>
      </c>
      <c r="AD90" s="72" t="e">
        <f ca="true">+IF(AND(ISNUMBER(OFFSET('Sanitation Data'!$E$11,0,10*ROW('Sanitation Data'!E84))),'Data Summary'!CS90="Yes"),OFFSET('Sanitation Data'!$E$11,0,10*ROW('Sanitation Data'!E84)),NA())</f>
        <v>#N/A</v>
      </c>
      <c r="AE90" s="72" t="e">
        <f ca="true">+IF(AND(ISNUMBER(OFFSET('Sanitation Data'!$E$12,0,10*ROW('Sanitation Data'!E84))),'Data Summary'!CT90="Yes"),OFFSET('Sanitation Data'!$E$12,0,10*ROW('Sanitation Data'!E84)),NA())</f>
        <v>#N/A</v>
      </c>
      <c r="AF90" s="72" t="e">
        <f ca="true">+IF(AND(ISNUMBER(OFFSET('Sanitation Data'!$F$4,0,10*ROW('Sanitation Data'!F84))),'Data Summary'!CU90="Yes"),100-OFFSET('Sanitation Data'!$F$4,0,10*ROW('Sanitation Data'!F84)),NA())</f>
        <v>#N/A</v>
      </c>
      <c r="AG90" s="72" t="e">
        <f ca="true">+IF(AND(ISNUMBER(OFFSET('Sanitation Data'!$F$6,0,10*ROW('Sanitation Data'!F84))),'Data Summary'!CV90="Yes"),OFFSET('Sanitation Data'!$F$6,0,10*ROW('Sanitation Data'!F84)),NA())</f>
        <v>#N/A</v>
      </c>
      <c r="AH90" s="72" t="e">
        <f ca="true">+IF(AND(ISNUMBER(OFFSET('Sanitation Data'!$F$10,0,10*ROW('Sanitation Data'!F84))),'Data Summary'!CW90="Yes"),OFFSET('Sanitation Data'!$F$10,0,10*ROW('Sanitation Data'!F84)),NA())</f>
        <v>#N/A</v>
      </c>
      <c r="AI90" s="72" t="e">
        <f ca="true">+IF(AND(ISNUMBER(OFFSET('Sanitation Data'!$F$11,0,10*ROW('Sanitation Data'!F84))),'Data Summary'!CX90="Yes"),OFFSET('Sanitation Data'!$F$11,0,10*ROW('Sanitation Data'!F84)),NA())</f>
        <v>#N/A</v>
      </c>
      <c r="AJ90" s="72" t="e">
        <f ca="true">+IF(AND(ISNUMBER(OFFSET('Sanitation Data'!$F$12,0,10*ROW('Sanitation Data'!F84))),'Data Summary'!CY90="Yes"),OFFSET('Sanitation Data'!$F$12,0,10*ROW('Sanitation Data'!F84)),NA())</f>
        <v>#N/A</v>
      </c>
      <c r="AK90" s="72" t="e">
        <f ca="true">+IF(AND(ISNUMBER(OFFSET('Sanitation Data'!$G$4,0,10*ROW('Sanitation Data'!G84))),'Data Summary'!CZ90="Yes"),100-OFFSET('Sanitation Data'!$G$4,0,10*ROW('Sanitation Data'!G84)),NA())</f>
        <v>#N/A</v>
      </c>
      <c r="AL90" s="72" t="e">
        <f ca="true">+IF(AND(ISNUMBER(OFFSET('Sanitation Data'!$G$6,0,10*ROW('Sanitation Data'!G84))),'Data Summary'!DA90="Yes"),OFFSET('Sanitation Data'!$G$6,0,10*ROW('Sanitation Data'!G84)),NA())</f>
        <v>#N/A</v>
      </c>
      <c r="AM90" s="72" t="e">
        <f ca="true">+IF(AND(ISNUMBER(OFFSET('Sanitation Data'!$G$10,0,10*ROW('Sanitation Data'!G84))),'Data Summary'!DB90="Yes"),OFFSET('Sanitation Data'!$G$10,0,10*ROW('Sanitation Data'!G84)),NA())</f>
        <v>#N/A</v>
      </c>
      <c r="AN90" s="72" t="e">
        <f ca="true">+IF(AND(ISNUMBER(OFFSET('Sanitation Data'!$G$11,0,10*ROW('Sanitation Data'!G84))),'Data Summary'!DC90="Yes"),OFFSET('Sanitation Data'!$G$11,0,10*ROW('Sanitation Data'!G84)),NA())</f>
        <v>#N/A</v>
      </c>
      <c r="AO90" s="72" t="e">
        <f ca="true">+IF(AND(ISNUMBER(OFFSET('Sanitation Data'!$G$12,0,10*ROW('Sanitation Data'!G84))),'Data Summary'!DD90="Yes"),OFFSET('Sanitation Data'!$G$12,0,10*ROW('Sanitation Data'!G84)),NA())</f>
        <v>#N/A</v>
      </c>
      <c r="AP90" s="72" t="e">
        <f ca="true">+IF(AND(ISNUMBER(OFFSET('Sanitation Data'!$H$4,0,10*ROW('Sanitation Data'!H84))),'Data Summary'!DE90="Yes"),100-OFFSET('Sanitation Data'!$H$4,0,10*ROW('Sanitation Data'!H84)),NA())</f>
        <v>#N/A</v>
      </c>
      <c r="AQ90" s="72" t="e">
        <f ca="true">+IF(AND(ISNUMBER(OFFSET('Sanitation Data'!$H$6,0,10*ROW('Sanitation Data'!H84))),'Data Summary'!DF90="Yes"),OFFSET('Sanitation Data'!$H$6,0,10*ROW('Sanitation Data'!H84)),NA())</f>
        <v>#N/A</v>
      </c>
      <c r="AR90" s="72" t="e">
        <f ca="true">+IF(AND(ISNUMBER(OFFSET('Sanitation Data'!$H$10,0,10*ROW('Sanitation Data'!H84))),'Data Summary'!DG90="Yes"),OFFSET('Sanitation Data'!$H$10,0,10*ROW('Sanitation Data'!H84)),NA())</f>
        <v>#N/A</v>
      </c>
      <c r="AS90" s="72" t="e">
        <f ca="true">+IF(AND(ISNUMBER(OFFSET('Sanitation Data'!$H$11,0,10*ROW('Sanitation Data'!H84))),'Data Summary'!DH90="Yes"),OFFSET('Sanitation Data'!$H$11,0,10*ROW('Sanitation Data'!H84)),NA())</f>
        <v>#N/A</v>
      </c>
      <c r="AT90" s="72" t="e">
        <f ca="true">+IF(AND(ISNUMBER(OFFSET('Sanitation Data'!$H$12,0,10*ROW('Sanitation Data'!H84))),'Data Summary'!DI90="Yes"),OFFSET('Sanitation Data'!$H$12,0,10*ROW('Sanitation Data'!H84)),NA())</f>
        <v>#N/A</v>
      </c>
      <c r="AU90" s="72" t="e">
        <f ca="true">+IF(AND(ISNUMBER(OFFSET('Sanitation Data'!$I$4,0,10*ROW('Sanitation Data'!I84))),'Data Summary'!DJ90="Yes"),100-OFFSET('Sanitation Data'!$I$4,0,10*ROW('Sanitation Data'!I84)),NA())</f>
        <v>#N/A</v>
      </c>
      <c r="AV90" s="72" t="e">
        <f ca="true">+IF(AND(ISNUMBER(OFFSET('Sanitation Data'!$I$6,0,10*ROW('Sanitation Data'!I84))),'Data Summary'!DK90="Yes"),OFFSET('Sanitation Data'!$I$6,0,10*ROW('Sanitation Data'!I84)),NA())</f>
        <v>#N/A</v>
      </c>
      <c r="AW90" s="72" t="e">
        <f ca="true">+IF(AND(ISNUMBER(OFFSET('Sanitation Data'!$I$10,0,10*ROW('Sanitation Data'!I84))),'Data Summary'!DL90="Yes"),OFFSET('Sanitation Data'!$I$10,0,10*ROW('Sanitation Data'!I84)),NA())</f>
        <v>#N/A</v>
      </c>
      <c r="AX90" s="72" t="e">
        <f ca="true">+IF(AND(ISNUMBER(OFFSET('Sanitation Data'!$I$11,0,10*ROW('Sanitation Data'!I84))),'Data Summary'!DM90="Yes"),OFFSET('Sanitation Data'!$I$11,0,10*ROW('Sanitation Data'!I84)),NA())</f>
        <v>#N/A</v>
      </c>
      <c r="AY90" s="72" t="e">
        <f ca="true">+IF(AND(ISNUMBER(OFFSET('Sanitation Data'!$I$12,0,10*ROW('Sanitation Data'!I84))),'Data Summary'!DN90="Yes"),OFFSET('Sanitation Data'!$I$12,0,10*ROW('Sanitation Data'!I84)),NA())</f>
        <v>#N/A</v>
      </c>
      <c r="AZ90" s="73" t="e">
        <f ca="true">+IF(AND(ISNUMBER(OFFSET('Hygiene Data'!$D$5,0,10*ROW('Hygiene Data'!D84))),'Data Summary'!DO90="Yes"),OFFSET('Hygiene Data'!$D$5,0,10*ROW('Hygiene Data'!D84)),NA())</f>
        <v>#N/A</v>
      </c>
      <c r="BA90" s="73" t="e">
        <f ca="true">+IF(AND(ISNUMBER(OFFSET('Hygiene Data'!$D$7,0,10*ROW('Hygiene Data'!D84))),'Data Summary'!DP90="Yes"),OFFSET('Hygiene Data'!$D$7,0,10*ROW('Hygiene Data'!D84)),NA())</f>
        <v>#N/A</v>
      </c>
      <c r="BB90" s="73" t="e">
        <f ca="true">+IF(AND(ISNUMBER(OFFSET('Hygiene Data'!$D$9,0,10*ROW('Hygiene Data'!D84))),'Data Summary'!DQ90="Yes"),OFFSET('Hygiene Data'!$D$9,0,10*ROW('Hygiene Data'!D84)),NA())</f>
        <v>#N/A</v>
      </c>
      <c r="BC90" s="73" t="e">
        <f ca="true">+IF(AND(ISNUMBER(OFFSET('Hygiene Data'!$E$5,0,10*ROW('Hygiene Data'!E84))),'Data Summary'!DR90="Yes"),OFFSET('Hygiene Data'!$E$5,0,10*ROW('Hygiene Data'!E84)),NA())</f>
        <v>#N/A</v>
      </c>
      <c r="BD90" s="73" t="e">
        <f ca="true">+IF(AND(ISNUMBER(OFFSET('Hygiene Data'!$E$7,0,10*ROW('Hygiene Data'!E84))),'Data Summary'!DS90="Yes"),OFFSET('Hygiene Data'!$E$7,0,10*ROW('Hygiene Data'!E84)),NA())</f>
        <v>#N/A</v>
      </c>
      <c r="BE90" s="73" t="e">
        <f ca="true">+IF(AND(ISNUMBER(OFFSET('Hygiene Data'!$E$9,0,10*ROW('Hygiene Data'!E84))),'Data Summary'!DT90="Yes"),OFFSET('Hygiene Data'!$E$9,0,10*ROW('Hygiene Data'!E84)),NA())</f>
        <v>#N/A</v>
      </c>
      <c r="BF90" s="73" t="e">
        <f ca="true">+IF(AND(ISNUMBER(OFFSET('Hygiene Data'!$F$5,0,10*ROW('Hygiene Data'!F84))),'Data Summary'!DU90="Yes"),OFFSET('Hygiene Data'!$F$5,0,10*ROW('Hygiene Data'!F84)),NA())</f>
        <v>#N/A</v>
      </c>
      <c r="BG90" s="73" t="e">
        <f ca="true">+IF(AND(ISNUMBER(OFFSET('Hygiene Data'!$F$7,0,10*ROW('Hygiene Data'!F84))),'Data Summary'!DV90="Yes"),OFFSET('Hygiene Data'!$F$7,0,10*ROW('Hygiene Data'!F84)),NA())</f>
        <v>#N/A</v>
      </c>
      <c r="BH90" s="73" t="e">
        <f ca="true">+IF(AND(ISNUMBER(OFFSET('Hygiene Data'!$F$9,0,10*ROW('Hygiene Data'!F84))),'Data Summary'!DW90="Yes"),OFFSET('Hygiene Data'!$F$9,0,10*ROW('Hygiene Data'!F84)),NA())</f>
        <v>#N/A</v>
      </c>
      <c r="BI90" s="73" t="e">
        <f ca="true">+IF(AND(ISNUMBER(OFFSET('Hygiene Data'!$G$5,0,10*ROW('Hygiene Data'!G84))),'Data Summary'!DX90="Yes"),OFFSET('Hygiene Data'!$G$5,0,10*ROW('Hygiene Data'!G84)),NA())</f>
        <v>#N/A</v>
      </c>
      <c r="BJ90" s="73" t="e">
        <f ca="true">+IF(AND(ISNUMBER(OFFSET('Hygiene Data'!$G$7,0,10*ROW('Hygiene Data'!G84))),'Data Summary'!DY90="Yes"),OFFSET('Hygiene Data'!$G$7,0,10*ROW('Hygiene Data'!G84)),NA())</f>
        <v>#N/A</v>
      </c>
      <c r="BK90" s="73" t="e">
        <f ca="true">+IF(AND(ISNUMBER(OFFSET('Hygiene Data'!$G$9,0,10*ROW('Hygiene Data'!G84))),'Data Summary'!DZ90="Yes"),OFFSET('Hygiene Data'!$G$9,0,10*ROW('Hygiene Data'!G84)),NA())</f>
        <v>#N/A</v>
      </c>
      <c r="BL90" s="73" t="e">
        <f ca="true">+IF(AND(ISNUMBER(OFFSET('Hygiene Data'!$H$5,0,10*ROW('Hygiene Data'!H84))),'Data Summary'!EA90="Yes"),OFFSET('Hygiene Data'!$H$5,0,10*ROW('Hygiene Data'!H84)),NA())</f>
        <v>#N/A</v>
      </c>
      <c r="BM90" s="73" t="e">
        <f ca="true">+IF(AND(ISNUMBER(OFFSET('Hygiene Data'!$H$7,0,10*ROW('Hygiene Data'!H84))),'Data Summary'!EB90="Yes"),OFFSET('Hygiene Data'!$H$7,0,10*ROW('Hygiene Data'!H84)),NA())</f>
        <v>#N/A</v>
      </c>
      <c r="BN90" s="73" t="e">
        <f ca="true">+IF(AND(ISNUMBER(OFFSET('Hygiene Data'!$H$9,0,10*ROW('Hygiene Data'!H84))),'Data Summary'!EC90="Yes"),OFFSET('Hygiene Data'!$H$9,0,10*ROW('Hygiene Data'!H84)),NA())</f>
        <v>#N/A</v>
      </c>
      <c r="BO90" s="73" t="e">
        <f ca="true">+IF(AND(ISNUMBER(OFFSET('Hygiene Data'!$I$5,0,10*ROW('Hygiene Data'!I84))),'Data Summary'!ED90="Yes"),OFFSET('Hygiene Data'!$I$5,0,10*ROW('Hygiene Data'!I84)),NA())</f>
        <v>#N/A</v>
      </c>
      <c r="BP90" s="73" t="e">
        <f ca="true">+IF(AND(ISNUMBER(OFFSET('Hygiene Data'!$I$7,0,10*ROW('Hygiene Data'!I84))),'Data Summary'!EE90="Yes"),OFFSET('Hygiene Data'!$I$7,0,10*ROW('Hygiene Data'!I84)),NA())</f>
        <v>#N/A</v>
      </c>
      <c r="BQ90" s="73" t="e">
        <f ca="true">+IF(AND(ISNUMBER(OFFSET('Hygiene Data'!$I$9,0,10*ROW('Hygiene Data'!I84))),'Data Summary'!EF90="Yes"),OFFSET('Hygiene Data'!$I$9,0,10*ROW('Hygiene Data'!I84)),NA())</f>
        <v>#N/A</v>
      </c>
    </row>
    <row xmlns:x14ac="http://schemas.microsoft.com/office/spreadsheetml/2009/9/ac" r="91" x14ac:dyDescent="0.2">
      <c r="A91" s="294" t="e">
        <f ca="true">+RIGHT('Data Summary'!A91,LEN('Data Summary'!A91)-9)</f>
        <v>#VALUE!</v>
      </c>
      <c r="B91" s="28" t="str">
        <f ca="true">+IF(ISTEXT('Data Summary'!B91),'Data Summary'!B91,"")</f>
        <v/>
      </c>
      <c r="C91" s="293" t="e">
        <f ca="true">+VALUE('Data Summary'!C91)</f>
        <v>#VALUE!</v>
      </c>
      <c r="D91" s="71" t="e">
        <f ca="true">+IF(AND(ISNUMBER(OFFSET('Water Data'!$D$4,0,10*ROW('Water Data'!D85))),'Data Summary'!BS91="Yes"),100-OFFSET('Water Data'!$D$4,0,10*ROW('Water Data'!D85)),NA())</f>
        <v>#N/A</v>
      </c>
      <c r="E91" s="71" t="e">
        <f ca="true">+IF(AND(ISNUMBER(OFFSET('Water Data'!$D$6,0,10*ROW('Water Data'!D85))),'Data Summary'!BT91="Yes"),OFFSET('Water Data'!$D$6,0,10*ROW('Water Data'!D85)),NA())</f>
        <v>#N/A</v>
      </c>
      <c r="F91" s="71" t="e">
        <f ca="true">+IF(AND(ISNUMBER(OFFSET('Water Data'!$D$9,0,10*ROW('Water Data'!D85))),'Data Summary'!BU91="Yes"),OFFSET('Water Data'!$D$9,0,10*ROW('Water Data'!D85)),NA())</f>
        <v>#N/A</v>
      </c>
      <c r="G91" s="71" t="e">
        <f ca="true">+IF(AND(ISNUMBER(OFFSET('Water Data'!$E$4,0,10*ROW('Water Data'!E85))),'Data Summary'!BV91="Yes"),100-OFFSET('Water Data'!$E$4,0,10*ROW('Water Data'!E85)),NA())</f>
        <v>#N/A</v>
      </c>
      <c r="H91" s="71" t="e">
        <f ca="true">+IF(AND(ISNUMBER(OFFSET('Water Data'!$E$6,0,10*ROW('Water Data'!E85))),'Data Summary'!BW91="Yes"),OFFSET('Water Data'!$E$6,0,10*ROW('Water Data'!E85)),NA())</f>
        <v>#N/A</v>
      </c>
      <c r="I91" s="71" t="e">
        <f ca="true">+IF(AND(ISNUMBER(OFFSET('Water Data'!$E$9,0,10*ROW('Water Data'!E85))),'Data Summary'!BX91="Yes"),OFFSET('Water Data'!$E$9,0,10*ROW('Water Data'!E85)),NA())</f>
        <v>#N/A</v>
      </c>
      <c r="J91" s="71" t="e">
        <f ca="true">+IF(AND(ISNUMBER(OFFSET('Water Data'!$F$4,0,10*ROW('Water Data'!F85))),'Data Summary'!BY91="Yes"),100-OFFSET('Water Data'!$F$4,0,10*ROW('Water Data'!F85)),NA())</f>
        <v>#N/A</v>
      </c>
      <c r="K91" s="71" t="e">
        <f ca="true">+IF(AND(ISNUMBER(OFFSET('Water Data'!$F$6,0,10*ROW('Water Data'!F85))),'Data Summary'!BZ91="Yes"),OFFSET('Water Data'!$F$6,0,10*ROW('Water Data'!F85)),NA())</f>
        <v>#N/A</v>
      </c>
      <c r="L91" s="71" t="e">
        <f ca="true">+IF(AND(ISNUMBER(OFFSET('Water Data'!$F$9,0,10*ROW('Water Data'!F85))),'Data Summary'!CA91="Yes"),OFFSET('Water Data'!$F$9,0,10*ROW('Water Data'!F85)),NA())</f>
        <v>#N/A</v>
      </c>
      <c r="M91" s="71" t="e">
        <f ca="true">+IF(AND(ISNUMBER(OFFSET('Water Data'!$G$4,0,10*ROW('Water Data'!G85))),'Data Summary'!CB91="Yes"),100-OFFSET('Water Data'!$G$4,0,10*ROW('Water Data'!G85)),NA())</f>
        <v>#N/A</v>
      </c>
      <c r="N91" s="71" t="e">
        <f ca="true">+IF(AND(ISNUMBER(OFFSET('Water Data'!$G$6,0,10*ROW('Water Data'!G85))),'Data Summary'!CC91="Yes"),OFFSET('Water Data'!$G$6,0,10*ROW('Water Data'!G85)),NA())</f>
        <v>#N/A</v>
      </c>
      <c r="O91" s="71" t="e">
        <f ca="true">+IF(AND(ISNUMBER(OFFSET('Water Data'!$G$9,0,10*ROW('Water Data'!G85))),'Data Summary'!CD91="Yes"),OFFSET('Water Data'!$G$9,0,10*ROW('Water Data'!G85)),NA())</f>
        <v>#N/A</v>
      </c>
      <c r="P91" s="71" t="e">
        <f ca="true">+IF(AND(ISNUMBER(OFFSET('Water Data'!$H$4,0,10*ROW('Water Data'!H85))),'Data Summary'!CE91="Yes"),100-OFFSET('Water Data'!$H$4,0,10*ROW('Water Data'!H85)),NA())</f>
        <v>#N/A</v>
      </c>
      <c r="Q91" s="71" t="e">
        <f ca="true">+IF(AND(ISNUMBER(OFFSET('Water Data'!$H$6,0,10*ROW('Water Data'!H85))),'Data Summary'!CF91="Yes"),OFFSET('Water Data'!$H$6,0,10*ROW('Water Data'!H85)),NA())</f>
        <v>#N/A</v>
      </c>
      <c r="R91" s="71" t="e">
        <f ca="true">+IF(AND(ISNUMBER(OFFSET('Water Data'!$H$9,0,10*ROW('Water Data'!H85))),'Data Summary'!CG91="Yes"),OFFSET('Water Data'!$H$9,0,10*ROW('Water Data'!H85)),NA())</f>
        <v>#N/A</v>
      </c>
      <c r="S91" s="71" t="e">
        <f ca="true">+IF(AND(ISNUMBER(OFFSET('Water Data'!$I$4,0,10*ROW('Water Data'!I85))),'Data Summary'!CH91="Yes"),100-OFFSET('Water Data'!$I$4,0,10*ROW('Water Data'!I85)),NA())</f>
        <v>#N/A</v>
      </c>
      <c r="T91" s="71" t="e">
        <f ca="true">+IF(AND(ISNUMBER(OFFSET('Water Data'!$I$6,0,10*ROW('Water Data'!I85))),'Data Summary'!CI91="Yes"),OFFSET('Water Data'!$I$6,0,10*ROW('Water Data'!I85)),NA())</f>
        <v>#N/A</v>
      </c>
      <c r="U91" s="71" t="e">
        <f ca="true">+IF(AND(ISNUMBER(OFFSET('Water Data'!$I$9,0,10*ROW('Water Data'!I85))),'Data Summary'!CJ91="Yes"),OFFSET('Water Data'!$I$9,0,10*ROW('Water Data'!I85)),NA())</f>
        <v>#N/A</v>
      </c>
      <c r="V91" s="72" t="e">
        <f ca="true">+IF(AND(ISNUMBER(OFFSET('Sanitation Data'!$D$4,0,10*ROW('Sanitation Data'!D85))),'Data Summary'!CK91="Yes"),100-OFFSET('Sanitation Data'!$D$4,0,10*ROW('Sanitation Data'!D85)),NA())</f>
        <v>#N/A</v>
      </c>
      <c r="W91" s="72" t="e">
        <f ca="true">+IF(AND(ISNUMBER(OFFSET('Sanitation Data'!$D$6,0,10*ROW('Sanitation Data'!D85))),'Data Summary'!CL91="Yes"),OFFSET('Sanitation Data'!$D$6,0,10*ROW('Sanitation Data'!D85)),NA())</f>
        <v>#N/A</v>
      </c>
      <c r="X91" s="72" t="e">
        <f ca="true">+IF(AND(ISNUMBER(OFFSET('Sanitation Data'!$D$10,0,10*ROW('Sanitation Data'!D85))),'Data Summary'!CM91="Yes"),OFFSET('Sanitation Data'!$D$10,0,10*ROW('Sanitation Data'!D85)),NA())</f>
        <v>#N/A</v>
      </c>
      <c r="Y91" s="72" t="e">
        <f ca="true">+IF(AND(ISNUMBER(OFFSET('Sanitation Data'!$D$11,0,10*ROW('Sanitation Data'!D85))),'Data Summary'!CN91="Yes"),OFFSET('Sanitation Data'!$D$11,0,10*ROW('Sanitation Data'!D85)),NA())</f>
        <v>#N/A</v>
      </c>
      <c r="Z91" s="72" t="e">
        <f ca="true">+IF(AND(ISNUMBER(OFFSET('Sanitation Data'!$D$12,0,10*ROW('Sanitation Data'!D85))),'Data Summary'!CO91="Yes"),OFFSET('Sanitation Data'!$D$12,0,10*ROW('Sanitation Data'!D85)),NA())</f>
        <v>#N/A</v>
      </c>
      <c r="AA91" s="72" t="e">
        <f ca="true">+IF(AND(ISNUMBER(OFFSET('Sanitation Data'!$E$4,0,10*ROW('Sanitation Data'!E85))),'Data Summary'!CP91="Yes"),100-OFFSET('Sanitation Data'!$E$4,0,10*ROW('Sanitation Data'!E85)),NA())</f>
        <v>#N/A</v>
      </c>
      <c r="AB91" s="72" t="e">
        <f ca="true">+IF(AND(ISNUMBER(OFFSET('Sanitation Data'!$E$6,0,10*ROW('Sanitation Data'!E85))),'Data Summary'!CQ91="Yes"),OFFSET('Sanitation Data'!$E$6,0,10*ROW('Sanitation Data'!E85)),NA())</f>
        <v>#N/A</v>
      </c>
      <c r="AC91" s="72" t="e">
        <f ca="true">+IF(AND(ISNUMBER(OFFSET('Sanitation Data'!$E$10,0,10*ROW('Sanitation Data'!E85))),'Data Summary'!CR91="Yes"),OFFSET('Sanitation Data'!$E$10,0,10*ROW('Sanitation Data'!E85)),NA())</f>
        <v>#N/A</v>
      </c>
      <c r="AD91" s="72" t="e">
        <f ca="true">+IF(AND(ISNUMBER(OFFSET('Sanitation Data'!$E$11,0,10*ROW('Sanitation Data'!E85))),'Data Summary'!CS91="Yes"),OFFSET('Sanitation Data'!$E$11,0,10*ROW('Sanitation Data'!E85)),NA())</f>
        <v>#N/A</v>
      </c>
      <c r="AE91" s="72" t="e">
        <f ca="true">+IF(AND(ISNUMBER(OFFSET('Sanitation Data'!$E$12,0,10*ROW('Sanitation Data'!E85))),'Data Summary'!CT91="Yes"),OFFSET('Sanitation Data'!$E$12,0,10*ROW('Sanitation Data'!E85)),NA())</f>
        <v>#N/A</v>
      </c>
      <c r="AF91" s="72" t="e">
        <f ca="true">+IF(AND(ISNUMBER(OFFSET('Sanitation Data'!$F$4,0,10*ROW('Sanitation Data'!F85))),'Data Summary'!CU91="Yes"),100-OFFSET('Sanitation Data'!$F$4,0,10*ROW('Sanitation Data'!F85)),NA())</f>
        <v>#N/A</v>
      </c>
      <c r="AG91" s="72" t="e">
        <f ca="true">+IF(AND(ISNUMBER(OFFSET('Sanitation Data'!$F$6,0,10*ROW('Sanitation Data'!F85))),'Data Summary'!CV91="Yes"),OFFSET('Sanitation Data'!$F$6,0,10*ROW('Sanitation Data'!F85)),NA())</f>
        <v>#N/A</v>
      </c>
      <c r="AH91" s="72" t="e">
        <f ca="true">+IF(AND(ISNUMBER(OFFSET('Sanitation Data'!$F$10,0,10*ROW('Sanitation Data'!F85))),'Data Summary'!CW91="Yes"),OFFSET('Sanitation Data'!$F$10,0,10*ROW('Sanitation Data'!F85)),NA())</f>
        <v>#N/A</v>
      </c>
      <c r="AI91" s="72" t="e">
        <f ca="true">+IF(AND(ISNUMBER(OFFSET('Sanitation Data'!$F$11,0,10*ROW('Sanitation Data'!F85))),'Data Summary'!CX91="Yes"),OFFSET('Sanitation Data'!$F$11,0,10*ROW('Sanitation Data'!F85)),NA())</f>
        <v>#N/A</v>
      </c>
      <c r="AJ91" s="72" t="e">
        <f ca="true">+IF(AND(ISNUMBER(OFFSET('Sanitation Data'!$F$12,0,10*ROW('Sanitation Data'!F85))),'Data Summary'!CY91="Yes"),OFFSET('Sanitation Data'!$F$12,0,10*ROW('Sanitation Data'!F85)),NA())</f>
        <v>#N/A</v>
      </c>
      <c r="AK91" s="72" t="e">
        <f ca="true">+IF(AND(ISNUMBER(OFFSET('Sanitation Data'!$G$4,0,10*ROW('Sanitation Data'!G85))),'Data Summary'!CZ91="Yes"),100-OFFSET('Sanitation Data'!$G$4,0,10*ROW('Sanitation Data'!G85)),NA())</f>
        <v>#N/A</v>
      </c>
      <c r="AL91" s="72" t="e">
        <f ca="true">+IF(AND(ISNUMBER(OFFSET('Sanitation Data'!$G$6,0,10*ROW('Sanitation Data'!G85))),'Data Summary'!DA91="Yes"),OFFSET('Sanitation Data'!$G$6,0,10*ROW('Sanitation Data'!G85)),NA())</f>
        <v>#N/A</v>
      </c>
      <c r="AM91" s="72" t="e">
        <f ca="true">+IF(AND(ISNUMBER(OFFSET('Sanitation Data'!$G$10,0,10*ROW('Sanitation Data'!G85))),'Data Summary'!DB91="Yes"),OFFSET('Sanitation Data'!$G$10,0,10*ROW('Sanitation Data'!G85)),NA())</f>
        <v>#N/A</v>
      </c>
      <c r="AN91" s="72" t="e">
        <f ca="true">+IF(AND(ISNUMBER(OFFSET('Sanitation Data'!$G$11,0,10*ROW('Sanitation Data'!G85))),'Data Summary'!DC91="Yes"),OFFSET('Sanitation Data'!$G$11,0,10*ROW('Sanitation Data'!G85)),NA())</f>
        <v>#N/A</v>
      </c>
      <c r="AO91" s="72" t="e">
        <f ca="true">+IF(AND(ISNUMBER(OFFSET('Sanitation Data'!$G$12,0,10*ROW('Sanitation Data'!G85))),'Data Summary'!DD91="Yes"),OFFSET('Sanitation Data'!$G$12,0,10*ROW('Sanitation Data'!G85)),NA())</f>
        <v>#N/A</v>
      </c>
      <c r="AP91" s="72" t="e">
        <f ca="true">+IF(AND(ISNUMBER(OFFSET('Sanitation Data'!$H$4,0,10*ROW('Sanitation Data'!H85))),'Data Summary'!DE91="Yes"),100-OFFSET('Sanitation Data'!$H$4,0,10*ROW('Sanitation Data'!H85)),NA())</f>
        <v>#N/A</v>
      </c>
      <c r="AQ91" s="72" t="e">
        <f ca="true">+IF(AND(ISNUMBER(OFFSET('Sanitation Data'!$H$6,0,10*ROW('Sanitation Data'!H85))),'Data Summary'!DF91="Yes"),OFFSET('Sanitation Data'!$H$6,0,10*ROW('Sanitation Data'!H85)),NA())</f>
        <v>#N/A</v>
      </c>
      <c r="AR91" s="72" t="e">
        <f ca="true">+IF(AND(ISNUMBER(OFFSET('Sanitation Data'!$H$10,0,10*ROW('Sanitation Data'!H85))),'Data Summary'!DG91="Yes"),OFFSET('Sanitation Data'!$H$10,0,10*ROW('Sanitation Data'!H85)),NA())</f>
        <v>#N/A</v>
      </c>
      <c r="AS91" s="72" t="e">
        <f ca="true">+IF(AND(ISNUMBER(OFFSET('Sanitation Data'!$H$11,0,10*ROW('Sanitation Data'!H85))),'Data Summary'!DH91="Yes"),OFFSET('Sanitation Data'!$H$11,0,10*ROW('Sanitation Data'!H85)),NA())</f>
        <v>#N/A</v>
      </c>
      <c r="AT91" s="72" t="e">
        <f ca="true">+IF(AND(ISNUMBER(OFFSET('Sanitation Data'!$H$12,0,10*ROW('Sanitation Data'!H85))),'Data Summary'!DI91="Yes"),OFFSET('Sanitation Data'!$H$12,0,10*ROW('Sanitation Data'!H85)),NA())</f>
        <v>#N/A</v>
      </c>
      <c r="AU91" s="72" t="e">
        <f ca="true">+IF(AND(ISNUMBER(OFFSET('Sanitation Data'!$I$4,0,10*ROW('Sanitation Data'!I85))),'Data Summary'!DJ91="Yes"),100-OFFSET('Sanitation Data'!$I$4,0,10*ROW('Sanitation Data'!I85)),NA())</f>
        <v>#N/A</v>
      </c>
      <c r="AV91" s="72" t="e">
        <f ca="true">+IF(AND(ISNUMBER(OFFSET('Sanitation Data'!$I$6,0,10*ROW('Sanitation Data'!I85))),'Data Summary'!DK91="Yes"),OFFSET('Sanitation Data'!$I$6,0,10*ROW('Sanitation Data'!I85)),NA())</f>
        <v>#N/A</v>
      </c>
      <c r="AW91" s="72" t="e">
        <f ca="true">+IF(AND(ISNUMBER(OFFSET('Sanitation Data'!$I$10,0,10*ROW('Sanitation Data'!I85))),'Data Summary'!DL91="Yes"),OFFSET('Sanitation Data'!$I$10,0,10*ROW('Sanitation Data'!I85)),NA())</f>
        <v>#N/A</v>
      </c>
      <c r="AX91" s="72" t="e">
        <f ca="true">+IF(AND(ISNUMBER(OFFSET('Sanitation Data'!$I$11,0,10*ROW('Sanitation Data'!I85))),'Data Summary'!DM91="Yes"),OFFSET('Sanitation Data'!$I$11,0,10*ROW('Sanitation Data'!I85)),NA())</f>
        <v>#N/A</v>
      </c>
      <c r="AY91" s="72" t="e">
        <f ca="true">+IF(AND(ISNUMBER(OFFSET('Sanitation Data'!$I$12,0,10*ROW('Sanitation Data'!I85))),'Data Summary'!DN91="Yes"),OFFSET('Sanitation Data'!$I$12,0,10*ROW('Sanitation Data'!I85)),NA())</f>
        <v>#N/A</v>
      </c>
      <c r="AZ91" s="73" t="e">
        <f ca="true">+IF(AND(ISNUMBER(OFFSET('Hygiene Data'!$D$5,0,10*ROW('Hygiene Data'!D85))),'Data Summary'!DO91="Yes"),OFFSET('Hygiene Data'!$D$5,0,10*ROW('Hygiene Data'!D85)),NA())</f>
        <v>#N/A</v>
      </c>
      <c r="BA91" s="73" t="e">
        <f ca="true">+IF(AND(ISNUMBER(OFFSET('Hygiene Data'!$D$7,0,10*ROW('Hygiene Data'!D85))),'Data Summary'!DP91="Yes"),OFFSET('Hygiene Data'!$D$7,0,10*ROW('Hygiene Data'!D85)),NA())</f>
        <v>#N/A</v>
      </c>
      <c r="BB91" s="73" t="e">
        <f ca="true">+IF(AND(ISNUMBER(OFFSET('Hygiene Data'!$D$9,0,10*ROW('Hygiene Data'!D85))),'Data Summary'!DQ91="Yes"),OFFSET('Hygiene Data'!$D$9,0,10*ROW('Hygiene Data'!D85)),NA())</f>
        <v>#N/A</v>
      </c>
      <c r="BC91" s="73" t="e">
        <f ca="true">+IF(AND(ISNUMBER(OFFSET('Hygiene Data'!$E$5,0,10*ROW('Hygiene Data'!E85))),'Data Summary'!DR91="Yes"),OFFSET('Hygiene Data'!$E$5,0,10*ROW('Hygiene Data'!E85)),NA())</f>
        <v>#N/A</v>
      </c>
      <c r="BD91" s="73" t="e">
        <f ca="true">+IF(AND(ISNUMBER(OFFSET('Hygiene Data'!$E$7,0,10*ROW('Hygiene Data'!E85))),'Data Summary'!DS91="Yes"),OFFSET('Hygiene Data'!$E$7,0,10*ROW('Hygiene Data'!E85)),NA())</f>
        <v>#N/A</v>
      </c>
      <c r="BE91" s="73" t="e">
        <f ca="true">+IF(AND(ISNUMBER(OFFSET('Hygiene Data'!$E$9,0,10*ROW('Hygiene Data'!E85))),'Data Summary'!DT91="Yes"),OFFSET('Hygiene Data'!$E$9,0,10*ROW('Hygiene Data'!E85)),NA())</f>
        <v>#N/A</v>
      </c>
      <c r="BF91" s="73" t="e">
        <f ca="true">+IF(AND(ISNUMBER(OFFSET('Hygiene Data'!$F$5,0,10*ROW('Hygiene Data'!F85))),'Data Summary'!DU91="Yes"),OFFSET('Hygiene Data'!$F$5,0,10*ROW('Hygiene Data'!F85)),NA())</f>
        <v>#N/A</v>
      </c>
      <c r="BG91" s="73" t="e">
        <f ca="true">+IF(AND(ISNUMBER(OFFSET('Hygiene Data'!$F$7,0,10*ROW('Hygiene Data'!F85))),'Data Summary'!DV91="Yes"),OFFSET('Hygiene Data'!$F$7,0,10*ROW('Hygiene Data'!F85)),NA())</f>
        <v>#N/A</v>
      </c>
      <c r="BH91" s="73" t="e">
        <f ca="true">+IF(AND(ISNUMBER(OFFSET('Hygiene Data'!$F$9,0,10*ROW('Hygiene Data'!F85))),'Data Summary'!DW91="Yes"),OFFSET('Hygiene Data'!$F$9,0,10*ROW('Hygiene Data'!F85)),NA())</f>
        <v>#N/A</v>
      </c>
      <c r="BI91" s="73" t="e">
        <f ca="true">+IF(AND(ISNUMBER(OFFSET('Hygiene Data'!$G$5,0,10*ROW('Hygiene Data'!G85))),'Data Summary'!DX91="Yes"),OFFSET('Hygiene Data'!$G$5,0,10*ROW('Hygiene Data'!G85)),NA())</f>
        <v>#N/A</v>
      </c>
      <c r="BJ91" s="73" t="e">
        <f ca="true">+IF(AND(ISNUMBER(OFFSET('Hygiene Data'!$G$7,0,10*ROW('Hygiene Data'!G85))),'Data Summary'!DY91="Yes"),OFFSET('Hygiene Data'!$G$7,0,10*ROW('Hygiene Data'!G85)),NA())</f>
        <v>#N/A</v>
      </c>
      <c r="BK91" s="73" t="e">
        <f ca="true">+IF(AND(ISNUMBER(OFFSET('Hygiene Data'!$G$9,0,10*ROW('Hygiene Data'!G85))),'Data Summary'!DZ91="Yes"),OFFSET('Hygiene Data'!$G$9,0,10*ROW('Hygiene Data'!G85)),NA())</f>
        <v>#N/A</v>
      </c>
      <c r="BL91" s="73" t="e">
        <f ca="true">+IF(AND(ISNUMBER(OFFSET('Hygiene Data'!$H$5,0,10*ROW('Hygiene Data'!H85))),'Data Summary'!EA91="Yes"),OFFSET('Hygiene Data'!$H$5,0,10*ROW('Hygiene Data'!H85)),NA())</f>
        <v>#N/A</v>
      </c>
      <c r="BM91" s="73" t="e">
        <f ca="true">+IF(AND(ISNUMBER(OFFSET('Hygiene Data'!$H$7,0,10*ROW('Hygiene Data'!H85))),'Data Summary'!EB91="Yes"),OFFSET('Hygiene Data'!$H$7,0,10*ROW('Hygiene Data'!H85)),NA())</f>
        <v>#N/A</v>
      </c>
      <c r="BN91" s="73" t="e">
        <f ca="true">+IF(AND(ISNUMBER(OFFSET('Hygiene Data'!$H$9,0,10*ROW('Hygiene Data'!H85))),'Data Summary'!EC91="Yes"),OFFSET('Hygiene Data'!$H$9,0,10*ROW('Hygiene Data'!H85)),NA())</f>
        <v>#N/A</v>
      </c>
      <c r="BO91" s="73" t="e">
        <f ca="true">+IF(AND(ISNUMBER(OFFSET('Hygiene Data'!$I$5,0,10*ROW('Hygiene Data'!I85))),'Data Summary'!ED91="Yes"),OFFSET('Hygiene Data'!$I$5,0,10*ROW('Hygiene Data'!I85)),NA())</f>
        <v>#N/A</v>
      </c>
      <c r="BP91" s="73" t="e">
        <f ca="true">+IF(AND(ISNUMBER(OFFSET('Hygiene Data'!$I$7,0,10*ROW('Hygiene Data'!I85))),'Data Summary'!EE91="Yes"),OFFSET('Hygiene Data'!$I$7,0,10*ROW('Hygiene Data'!I85)),NA())</f>
        <v>#N/A</v>
      </c>
      <c r="BQ91" s="73" t="e">
        <f ca="true">+IF(AND(ISNUMBER(OFFSET('Hygiene Data'!$I$9,0,10*ROW('Hygiene Data'!I85))),'Data Summary'!EF91="Yes"),OFFSET('Hygiene Data'!$I$9,0,10*ROW('Hygiene Data'!I85)),NA())</f>
        <v>#N/A</v>
      </c>
    </row>
    <row xmlns:x14ac="http://schemas.microsoft.com/office/spreadsheetml/2009/9/ac" r="92" x14ac:dyDescent="0.2">
      <c r="A92" s="294" t="e">
        <f ca="true">+RIGHT('Data Summary'!A92,LEN('Data Summary'!A92)-9)</f>
        <v>#VALUE!</v>
      </c>
      <c r="B92" s="28" t="str">
        <f ca="true">+IF(ISTEXT('Data Summary'!B92),'Data Summary'!B92,"")</f>
        <v/>
      </c>
      <c r="C92" s="293" t="e">
        <f ca="true">+VALUE('Data Summary'!C92)</f>
        <v>#VALUE!</v>
      </c>
      <c r="D92" s="71" t="e">
        <f ca="true">+IF(AND(ISNUMBER(OFFSET('Water Data'!$D$4,0,10*ROW('Water Data'!D86))),'Data Summary'!BS92="Yes"),100-OFFSET('Water Data'!$D$4,0,10*ROW('Water Data'!D86)),NA())</f>
        <v>#N/A</v>
      </c>
      <c r="E92" s="71" t="e">
        <f ca="true">+IF(AND(ISNUMBER(OFFSET('Water Data'!$D$6,0,10*ROW('Water Data'!D86))),'Data Summary'!BT92="Yes"),OFFSET('Water Data'!$D$6,0,10*ROW('Water Data'!D86)),NA())</f>
        <v>#N/A</v>
      </c>
      <c r="F92" s="71" t="e">
        <f ca="true">+IF(AND(ISNUMBER(OFFSET('Water Data'!$D$9,0,10*ROW('Water Data'!D86))),'Data Summary'!BU92="Yes"),OFFSET('Water Data'!$D$9,0,10*ROW('Water Data'!D86)),NA())</f>
        <v>#N/A</v>
      </c>
      <c r="G92" s="71" t="e">
        <f ca="true">+IF(AND(ISNUMBER(OFFSET('Water Data'!$E$4,0,10*ROW('Water Data'!E86))),'Data Summary'!BV92="Yes"),100-OFFSET('Water Data'!$E$4,0,10*ROW('Water Data'!E86)),NA())</f>
        <v>#N/A</v>
      </c>
      <c r="H92" s="71" t="e">
        <f ca="true">+IF(AND(ISNUMBER(OFFSET('Water Data'!$E$6,0,10*ROW('Water Data'!E86))),'Data Summary'!BW92="Yes"),OFFSET('Water Data'!$E$6,0,10*ROW('Water Data'!E86)),NA())</f>
        <v>#N/A</v>
      </c>
      <c r="I92" s="71" t="e">
        <f ca="true">+IF(AND(ISNUMBER(OFFSET('Water Data'!$E$9,0,10*ROW('Water Data'!E86))),'Data Summary'!BX92="Yes"),OFFSET('Water Data'!$E$9,0,10*ROW('Water Data'!E86)),NA())</f>
        <v>#N/A</v>
      </c>
      <c r="J92" s="71" t="e">
        <f ca="true">+IF(AND(ISNUMBER(OFFSET('Water Data'!$F$4,0,10*ROW('Water Data'!F86))),'Data Summary'!BY92="Yes"),100-OFFSET('Water Data'!$F$4,0,10*ROW('Water Data'!F86)),NA())</f>
        <v>#N/A</v>
      </c>
      <c r="K92" s="71" t="e">
        <f ca="true">+IF(AND(ISNUMBER(OFFSET('Water Data'!$F$6,0,10*ROW('Water Data'!F86))),'Data Summary'!BZ92="Yes"),OFFSET('Water Data'!$F$6,0,10*ROW('Water Data'!F86)),NA())</f>
        <v>#N/A</v>
      </c>
      <c r="L92" s="71" t="e">
        <f ca="true">+IF(AND(ISNUMBER(OFFSET('Water Data'!$F$9,0,10*ROW('Water Data'!F86))),'Data Summary'!CA92="Yes"),OFFSET('Water Data'!$F$9,0,10*ROW('Water Data'!F86)),NA())</f>
        <v>#N/A</v>
      </c>
      <c r="M92" s="71" t="e">
        <f ca="true">+IF(AND(ISNUMBER(OFFSET('Water Data'!$G$4,0,10*ROW('Water Data'!G86))),'Data Summary'!CB92="Yes"),100-OFFSET('Water Data'!$G$4,0,10*ROW('Water Data'!G86)),NA())</f>
        <v>#N/A</v>
      </c>
      <c r="N92" s="71" t="e">
        <f ca="true">+IF(AND(ISNUMBER(OFFSET('Water Data'!$G$6,0,10*ROW('Water Data'!G86))),'Data Summary'!CC92="Yes"),OFFSET('Water Data'!$G$6,0,10*ROW('Water Data'!G86)),NA())</f>
        <v>#N/A</v>
      </c>
      <c r="O92" s="71" t="e">
        <f ca="true">+IF(AND(ISNUMBER(OFFSET('Water Data'!$G$9,0,10*ROW('Water Data'!G86))),'Data Summary'!CD92="Yes"),OFFSET('Water Data'!$G$9,0,10*ROW('Water Data'!G86)),NA())</f>
        <v>#N/A</v>
      </c>
      <c r="P92" s="71" t="e">
        <f ca="true">+IF(AND(ISNUMBER(OFFSET('Water Data'!$H$4,0,10*ROW('Water Data'!H86))),'Data Summary'!CE92="Yes"),100-OFFSET('Water Data'!$H$4,0,10*ROW('Water Data'!H86)),NA())</f>
        <v>#N/A</v>
      </c>
      <c r="Q92" s="71" t="e">
        <f ca="true">+IF(AND(ISNUMBER(OFFSET('Water Data'!$H$6,0,10*ROW('Water Data'!H86))),'Data Summary'!CF92="Yes"),OFFSET('Water Data'!$H$6,0,10*ROW('Water Data'!H86)),NA())</f>
        <v>#N/A</v>
      </c>
      <c r="R92" s="71" t="e">
        <f ca="true">+IF(AND(ISNUMBER(OFFSET('Water Data'!$H$9,0,10*ROW('Water Data'!H86))),'Data Summary'!CG92="Yes"),OFFSET('Water Data'!$H$9,0,10*ROW('Water Data'!H86)),NA())</f>
        <v>#N/A</v>
      </c>
      <c r="S92" s="71" t="e">
        <f ca="true">+IF(AND(ISNUMBER(OFFSET('Water Data'!$I$4,0,10*ROW('Water Data'!I86))),'Data Summary'!CH92="Yes"),100-OFFSET('Water Data'!$I$4,0,10*ROW('Water Data'!I86)),NA())</f>
        <v>#N/A</v>
      </c>
      <c r="T92" s="71" t="e">
        <f ca="true">+IF(AND(ISNUMBER(OFFSET('Water Data'!$I$6,0,10*ROW('Water Data'!I86))),'Data Summary'!CI92="Yes"),OFFSET('Water Data'!$I$6,0,10*ROW('Water Data'!I86)),NA())</f>
        <v>#N/A</v>
      </c>
      <c r="U92" s="71" t="e">
        <f ca="true">+IF(AND(ISNUMBER(OFFSET('Water Data'!$I$9,0,10*ROW('Water Data'!I86))),'Data Summary'!CJ92="Yes"),OFFSET('Water Data'!$I$9,0,10*ROW('Water Data'!I86)),NA())</f>
        <v>#N/A</v>
      </c>
      <c r="V92" s="72" t="e">
        <f ca="true">+IF(AND(ISNUMBER(OFFSET('Sanitation Data'!$D$4,0,10*ROW('Sanitation Data'!D86))),'Data Summary'!CK92="Yes"),100-OFFSET('Sanitation Data'!$D$4,0,10*ROW('Sanitation Data'!D86)),NA())</f>
        <v>#N/A</v>
      </c>
      <c r="W92" s="72" t="e">
        <f ca="true">+IF(AND(ISNUMBER(OFFSET('Sanitation Data'!$D$6,0,10*ROW('Sanitation Data'!D86))),'Data Summary'!CL92="Yes"),OFFSET('Sanitation Data'!$D$6,0,10*ROW('Sanitation Data'!D86)),NA())</f>
        <v>#N/A</v>
      </c>
      <c r="X92" s="72" t="e">
        <f ca="true">+IF(AND(ISNUMBER(OFFSET('Sanitation Data'!$D$10,0,10*ROW('Sanitation Data'!D86))),'Data Summary'!CM92="Yes"),OFFSET('Sanitation Data'!$D$10,0,10*ROW('Sanitation Data'!D86)),NA())</f>
        <v>#N/A</v>
      </c>
      <c r="Y92" s="72" t="e">
        <f ca="true">+IF(AND(ISNUMBER(OFFSET('Sanitation Data'!$D$11,0,10*ROW('Sanitation Data'!D86))),'Data Summary'!CN92="Yes"),OFFSET('Sanitation Data'!$D$11,0,10*ROW('Sanitation Data'!D86)),NA())</f>
        <v>#N/A</v>
      </c>
      <c r="Z92" s="72" t="e">
        <f ca="true">+IF(AND(ISNUMBER(OFFSET('Sanitation Data'!$D$12,0,10*ROW('Sanitation Data'!D86))),'Data Summary'!CO92="Yes"),OFFSET('Sanitation Data'!$D$12,0,10*ROW('Sanitation Data'!D86)),NA())</f>
        <v>#N/A</v>
      </c>
      <c r="AA92" s="72" t="e">
        <f ca="true">+IF(AND(ISNUMBER(OFFSET('Sanitation Data'!$E$4,0,10*ROW('Sanitation Data'!E86))),'Data Summary'!CP92="Yes"),100-OFFSET('Sanitation Data'!$E$4,0,10*ROW('Sanitation Data'!E86)),NA())</f>
        <v>#N/A</v>
      </c>
      <c r="AB92" s="72" t="e">
        <f ca="true">+IF(AND(ISNUMBER(OFFSET('Sanitation Data'!$E$6,0,10*ROW('Sanitation Data'!E86))),'Data Summary'!CQ92="Yes"),OFFSET('Sanitation Data'!$E$6,0,10*ROW('Sanitation Data'!E86)),NA())</f>
        <v>#N/A</v>
      </c>
      <c r="AC92" s="72" t="e">
        <f ca="true">+IF(AND(ISNUMBER(OFFSET('Sanitation Data'!$E$10,0,10*ROW('Sanitation Data'!E86))),'Data Summary'!CR92="Yes"),OFFSET('Sanitation Data'!$E$10,0,10*ROW('Sanitation Data'!E86)),NA())</f>
        <v>#N/A</v>
      </c>
      <c r="AD92" s="72" t="e">
        <f ca="true">+IF(AND(ISNUMBER(OFFSET('Sanitation Data'!$E$11,0,10*ROW('Sanitation Data'!E86))),'Data Summary'!CS92="Yes"),OFFSET('Sanitation Data'!$E$11,0,10*ROW('Sanitation Data'!E86)),NA())</f>
        <v>#N/A</v>
      </c>
      <c r="AE92" s="72" t="e">
        <f ca="true">+IF(AND(ISNUMBER(OFFSET('Sanitation Data'!$E$12,0,10*ROW('Sanitation Data'!E86))),'Data Summary'!CT92="Yes"),OFFSET('Sanitation Data'!$E$12,0,10*ROW('Sanitation Data'!E86)),NA())</f>
        <v>#N/A</v>
      </c>
      <c r="AF92" s="72" t="e">
        <f ca="true">+IF(AND(ISNUMBER(OFFSET('Sanitation Data'!$F$4,0,10*ROW('Sanitation Data'!F86))),'Data Summary'!CU92="Yes"),100-OFFSET('Sanitation Data'!$F$4,0,10*ROW('Sanitation Data'!F86)),NA())</f>
        <v>#N/A</v>
      </c>
      <c r="AG92" s="72" t="e">
        <f ca="true">+IF(AND(ISNUMBER(OFFSET('Sanitation Data'!$F$6,0,10*ROW('Sanitation Data'!F86))),'Data Summary'!CV92="Yes"),OFFSET('Sanitation Data'!$F$6,0,10*ROW('Sanitation Data'!F86)),NA())</f>
        <v>#N/A</v>
      </c>
      <c r="AH92" s="72" t="e">
        <f ca="true">+IF(AND(ISNUMBER(OFFSET('Sanitation Data'!$F$10,0,10*ROW('Sanitation Data'!F86))),'Data Summary'!CW92="Yes"),OFFSET('Sanitation Data'!$F$10,0,10*ROW('Sanitation Data'!F86)),NA())</f>
        <v>#N/A</v>
      </c>
      <c r="AI92" s="72" t="e">
        <f ca="true">+IF(AND(ISNUMBER(OFFSET('Sanitation Data'!$F$11,0,10*ROW('Sanitation Data'!F86))),'Data Summary'!CX92="Yes"),OFFSET('Sanitation Data'!$F$11,0,10*ROW('Sanitation Data'!F86)),NA())</f>
        <v>#N/A</v>
      </c>
      <c r="AJ92" s="72" t="e">
        <f ca="true">+IF(AND(ISNUMBER(OFFSET('Sanitation Data'!$F$12,0,10*ROW('Sanitation Data'!F86))),'Data Summary'!CY92="Yes"),OFFSET('Sanitation Data'!$F$12,0,10*ROW('Sanitation Data'!F86)),NA())</f>
        <v>#N/A</v>
      </c>
      <c r="AK92" s="72" t="e">
        <f ca="true">+IF(AND(ISNUMBER(OFFSET('Sanitation Data'!$G$4,0,10*ROW('Sanitation Data'!G86))),'Data Summary'!CZ92="Yes"),100-OFFSET('Sanitation Data'!$G$4,0,10*ROW('Sanitation Data'!G86)),NA())</f>
        <v>#N/A</v>
      </c>
      <c r="AL92" s="72" t="e">
        <f ca="true">+IF(AND(ISNUMBER(OFFSET('Sanitation Data'!$G$6,0,10*ROW('Sanitation Data'!G86))),'Data Summary'!DA92="Yes"),OFFSET('Sanitation Data'!$G$6,0,10*ROW('Sanitation Data'!G86)),NA())</f>
        <v>#N/A</v>
      </c>
      <c r="AM92" s="72" t="e">
        <f ca="true">+IF(AND(ISNUMBER(OFFSET('Sanitation Data'!$G$10,0,10*ROW('Sanitation Data'!G86))),'Data Summary'!DB92="Yes"),OFFSET('Sanitation Data'!$G$10,0,10*ROW('Sanitation Data'!G86)),NA())</f>
        <v>#N/A</v>
      </c>
      <c r="AN92" s="72" t="e">
        <f ca="true">+IF(AND(ISNUMBER(OFFSET('Sanitation Data'!$G$11,0,10*ROW('Sanitation Data'!G86))),'Data Summary'!DC92="Yes"),OFFSET('Sanitation Data'!$G$11,0,10*ROW('Sanitation Data'!G86)),NA())</f>
        <v>#N/A</v>
      </c>
      <c r="AO92" s="72" t="e">
        <f ca="true">+IF(AND(ISNUMBER(OFFSET('Sanitation Data'!$G$12,0,10*ROW('Sanitation Data'!G86))),'Data Summary'!DD92="Yes"),OFFSET('Sanitation Data'!$G$12,0,10*ROW('Sanitation Data'!G86)),NA())</f>
        <v>#N/A</v>
      </c>
      <c r="AP92" s="72" t="e">
        <f ca="true">+IF(AND(ISNUMBER(OFFSET('Sanitation Data'!$H$4,0,10*ROW('Sanitation Data'!H86))),'Data Summary'!DE92="Yes"),100-OFFSET('Sanitation Data'!$H$4,0,10*ROW('Sanitation Data'!H86)),NA())</f>
        <v>#N/A</v>
      </c>
      <c r="AQ92" s="72" t="e">
        <f ca="true">+IF(AND(ISNUMBER(OFFSET('Sanitation Data'!$H$6,0,10*ROW('Sanitation Data'!H86))),'Data Summary'!DF92="Yes"),OFFSET('Sanitation Data'!$H$6,0,10*ROW('Sanitation Data'!H86)),NA())</f>
        <v>#N/A</v>
      </c>
      <c r="AR92" s="72" t="e">
        <f ca="true">+IF(AND(ISNUMBER(OFFSET('Sanitation Data'!$H$10,0,10*ROW('Sanitation Data'!H86))),'Data Summary'!DG92="Yes"),OFFSET('Sanitation Data'!$H$10,0,10*ROW('Sanitation Data'!H86)),NA())</f>
        <v>#N/A</v>
      </c>
      <c r="AS92" s="72" t="e">
        <f ca="true">+IF(AND(ISNUMBER(OFFSET('Sanitation Data'!$H$11,0,10*ROW('Sanitation Data'!H86))),'Data Summary'!DH92="Yes"),OFFSET('Sanitation Data'!$H$11,0,10*ROW('Sanitation Data'!H86)),NA())</f>
        <v>#N/A</v>
      </c>
      <c r="AT92" s="72" t="e">
        <f ca="true">+IF(AND(ISNUMBER(OFFSET('Sanitation Data'!$H$12,0,10*ROW('Sanitation Data'!H86))),'Data Summary'!DI92="Yes"),OFFSET('Sanitation Data'!$H$12,0,10*ROW('Sanitation Data'!H86)),NA())</f>
        <v>#N/A</v>
      </c>
      <c r="AU92" s="72" t="e">
        <f ca="true">+IF(AND(ISNUMBER(OFFSET('Sanitation Data'!$I$4,0,10*ROW('Sanitation Data'!I86))),'Data Summary'!DJ92="Yes"),100-OFFSET('Sanitation Data'!$I$4,0,10*ROW('Sanitation Data'!I86)),NA())</f>
        <v>#N/A</v>
      </c>
      <c r="AV92" s="72" t="e">
        <f ca="true">+IF(AND(ISNUMBER(OFFSET('Sanitation Data'!$I$6,0,10*ROW('Sanitation Data'!I86))),'Data Summary'!DK92="Yes"),OFFSET('Sanitation Data'!$I$6,0,10*ROW('Sanitation Data'!I86)),NA())</f>
        <v>#N/A</v>
      </c>
      <c r="AW92" s="72" t="e">
        <f ca="true">+IF(AND(ISNUMBER(OFFSET('Sanitation Data'!$I$10,0,10*ROW('Sanitation Data'!I86))),'Data Summary'!DL92="Yes"),OFFSET('Sanitation Data'!$I$10,0,10*ROW('Sanitation Data'!I86)),NA())</f>
        <v>#N/A</v>
      </c>
      <c r="AX92" s="72" t="e">
        <f ca="true">+IF(AND(ISNUMBER(OFFSET('Sanitation Data'!$I$11,0,10*ROW('Sanitation Data'!I86))),'Data Summary'!DM92="Yes"),OFFSET('Sanitation Data'!$I$11,0,10*ROW('Sanitation Data'!I86)),NA())</f>
        <v>#N/A</v>
      </c>
      <c r="AY92" s="72" t="e">
        <f ca="true">+IF(AND(ISNUMBER(OFFSET('Sanitation Data'!$I$12,0,10*ROW('Sanitation Data'!I86))),'Data Summary'!DN92="Yes"),OFFSET('Sanitation Data'!$I$12,0,10*ROW('Sanitation Data'!I86)),NA())</f>
        <v>#N/A</v>
      </c>
      <c r="AZ92" s="73" t="e">
        <f ca="true">+IF(AND(ISNUMBER(OFFSET('Hygiene Data'!$D$5,0,10*ROW('Hygiene Data'!D86))),'Data Summary'!DO92="Yes"),OFFSET('Hygiene Data'!$D$5,0,10*ROW('Hygiene Data'!D86)),NA())</f>
        <v>#N/A</v>
      </c>
      <c r="BA92" s="73" t="e">
        <f ca="true">+IF(AND(ISNUMBER(OFFSET('Hygiene Data'!$D$7,0,10*ROW('Hygiene Data'!D86))),'Data Summary'!DP92="Yes"),OFFSET('Hygiene Data'!$D$7,0,10*ROW('Hygiene Data'!D86)),NA())</f>
        <v>#N/A</v>
      </c>
      <c r="BB92" s="73" t="e">
        <f ca="true">+IF(AND(ISNUMBER(OFFSET('Hygiene Data'!$D$9,0,10*ROW('Hygiene Data'!D86))),'Data Summary'!DQ92="Yes"),OFFSET('Hygiene Data'!$D$9,0,10*ROW('Hygiene Data'!D86)),NA())</f>
        <v>#N/A</v>
      </c>
      <c r="BC92" s="73" t="e">
        <f ca="true">+IF(AND(ISNUMBER(OFFSET('Hygiene Data'!$E$5,0,10*ROW('Hygiene Data'!E86))),'Data Summary'!DR92="Yes"),OFFSET('Hygiene Data'!$E$5,0,10*ROW('Hygiene Data'!E86)),NA())</f>
        <v>#N/A</v>
      </c>
      <c r="BD92" s="73" t="e">
        <f ca="true">+IF(AND(ISNUMBER(OFFSET('Hygiene Data'!$E$7,0,10*ROW('Hygiene Data'!E86))),'Data Summary'!DS92="Yes"),OFFSET('Hygiene Data'!$E$7,0,10*ROW('Hygiene Data'!E86)),NA())</f>
        <v>#N/A</v>
      </c>
      <c r="BE92" s="73" t="e">
        <f ca="true">+IF(AND(ISNUMBER(OFFSET('Hygiene Data'!$E$9,0,10*ROW('Hygiene Data'!E86))),'Data Summary'!DT92="Yes"),OFFSET('Hygiene Data'!$E$9,0,10*ROW('Hygiene Data'!E86)),NA())</f>
        <v>#N/A</v>
      </c>
      <c r="BF92" s="73" t="e">
        <f ca="true">+IF(AND(ISNUMBER(OFFSET('Hygiene Data'!$F$5,0,10*ROW('Hygiene Data'!F86))),'Data Summary'!DU92="Yes"),OFFSET('Hygiene Data'!$F$5,0,10*ROW('Hygiene Data'!F86)),NA())</f>
        <v>#N/A</v>
      </c>
      <c r="BG92" s="73" t="e">
        <f ca="true">+IF(AND(ISNUMBER(OFFSET('Hygiene Data'!$F$7,0,10*ROW('Hygiene Data'!F86))),'Data Summary'!DV92="Yes"),OFFSET('Hygiene Data'!$F$7,0,10*ROW('Hygiene Data'!F86)),NA())</f>
        <v>#N/A</v>
      </c>
      <c r="BH92" s="73" t="e">
        <f ca="true">+IF(AND(ISNUMBER(OFFSET('Hygiene Data'!$F$9,0,10*ROW('Hygiene Data'!F86))),'Data Summary'!DW92="Yes"),OFFSET('Hygiene Data'!$F$9,0,10*ROW('Hygiene Data'!F86)),NA())</f>
        <v>#N/A</v>
      </c>
      <c r="BI92" s="73" t="e">
        <f ca="true">+IF(AND(ISNUMBER(OFFSET('Hygiene Data'!$G$5,0,10*ROW('Hygiene Data'!G86))),'Data Summary'!DX92="Yes"),OFFSET('Hygiene Data'!$G$5,0,10*ROW('Hygiene Data'!G86)),NA())</f>
        <v>#N/A</v>
      </c>
      <c r="BJ92" s="73" t="e">
        <f ca="true">+IF(AND(ISNUMBER(OFFSET('Hygiene Data'!$G$7,0,10*ROW('Hygiene Data'!G86))),'Data Summary'!DY92="Yes"),OFFSET('Hygiene Data'!$G$7,0,10*ROW('Hygiene Data'!G86)),NA())</f>
        <v>#N/A</v>
      </c>
      <c r="BK92" s="73" t="e">
        <f ca="true">+IF(AND(ISNUMBER(OFFSET('Hygiene Data'!$G$9,0,10*ROW('Hygiene Data'!G86))),'Data Summary'!DZ92="Yes"),OFFSET('Hygiene Data'!$G$9,0,10*ROW('Hygiene Data'!G86)),NA())</f>
        <v>#N/A</v>
      </c>
      <c r="BL92" s="73" t="e">
        <f ca="true">+IF(AND(ISNUMBER(OFFSET('Hygiene Data'!$H$5,0,10*ROW('Hygiene Data'!H86))),'Data Summary'!EA92="Yes"),OFFSET('Hygiene Data'!$H$5,0,10*ROW('Hygiene Data'!H86)),NA())</f>
        <v>#N/A</v>
      </c>
      <c r="BM92" s="73" t="e">
        <f ca="true">+IF(AND(ISNUMBER(OFFSET('Hygiene Data'!$H$7,0,10*ROW('Hygiene Data'!H86))),'Data Summary'!EB92="Yes"),OFFSET('Hygiene Data'!$H$7,0,10*ROW('Hygiene Data'!H86)),NA())</f>
        <v>#N/A</v>
      </c>
      <c r="BN92" s="73" t="e">
        <f ca="true">+IF(AND(ISNUMBER(OFFSET('Hygiene Data'!$H$9,0,10*ROW('Hygiene Data'!H86))),'Data Summary'!EC92="Yes"),OFFSET('Hygiene Data'!$H$9,0,10*ROW('Hygiene Data'!H86)),NA())</f>
        <v>#N/A</v>
      </c>
      <c r="BO92" s="73" t="e">
        <f ca="true">+IF(AND(ISNUMBER(OFFSET('Hygiene Data'!$I$5,0,10*ROW('Hygiene Data'!I86))),'Data Summary'!ED92="Yes"),OFFSET('Hygiene Data'!$I$5,0,10*ROW('Hygiene Data'!I86)),NA())</f>
        <v>#N/A</v>
      </c>
      <c r="BP92" s="73" t="e">
        <f ca="true">+IF(AND(ISNUMBER(OFFSET('Hygiene Data'!$I$7,0,10*ROW('Hygiene Data'!I86))),'Data Summary'!EE92="Yes"),OFFSET('Hygiene Data'!$I$7,0,10*ROW('Hygiene Data'!I86)),NA())</f>
        <v>#N/A</v>
      </c>
      <c r="BQ92" s="73" t="e">
        <f ca="true">+IF(AND(ISNUMBER(OFFSET('Hygiene Data'!$I$9,0,10*ROW('Hygiene Data'!I86))),'Data Summary'!EF92="Yes"),OFFSET('Hygiene Data'!$I$9,0,10*ROW('Hygiene Data'!I86)),NA())</f>
        <v>#N/A</v>
      </c>
    </row>
    <row xmlns:x14ac="http://schemas.microsoft.com/office/spreadsheetml/2009/9/ac" r="93" x14ac:dyDescent="0.2">
      <c r="A93" s="294" t="e">
        <f ca="true">+RIGHT('Data Summary'!A93,LEN('Data Summary'!A93)-9)</f>
        <v>#VALUE!</v>
      </c>
      <c r="B93" s="28" t="str">
        <f ca="true">+IF(ISTEXT('Data Summary'!B93),'Data Summary'!B93,"")</f>
        <v/>
      </c>
      <c r="C93" s="293" t="e">
        <f ca="true">+VALUE('Data Summary'!C93)</f>
        <v>#VALUE!</v>
      </c>
      <c r="D93" s="71" t="e">
        <f ca="true">+IF(AND(ISNUMBER(OFFSET('Water Data'!$D$4,0,10*ROW('Water Data'!D87))),'Data Summary'!BS93="Yes"),100-OFFSET('Water Data'!$D$4,0,10*ROW('Water Data'!D87)),NA())</f>
        <v>#N/A</v>
      </c>
      <c r="E93" s="71" t="e">
        <f ca="true">+IF(AND(ISNUMBER(OFFSET('Water Data'!$D$6,0,10*ROW('Water Data'!D87))),'Data Summary'!BT93="Yes"),OFFSET('Water Data'!$D$6,0,10*ROW('Water Data'!D87)),NA())</f>
        <v>#N/A</v>
      </c>
      <c r="F93" s="71" t="e">
        <f ca="true">+IF(AND(ISNUMBER(OFFSET('Water Data'!$D$9,0,10*ROW('Water Data'!D87))),'Data Summary'!BU93="Yes"),OFFSET('Water Data'!$D$9,0,10*ROW('Water Data'!D87)),NA())</f>
        <v>#N/A</v>
      </c>
      <c r="G93" s="71" t="e">
        <f ca="true">+IF(AND(ISNUMBER(OFFSET('Water Data'!$E$4,0,10*ROW('Water Data'!E87))),'Data Summary'!BV93="Yes"),100-OFFSET('Water Data'!$E$4,0,10*ROW('Water Data'!E87)),NA())</f>
        <v>#N/A</v>
      </c>
      <c r="H93" s="71" t="e">
        <f ca="true">+IF(AND(ISNUMBER(OFFSET('Water Data'!$E$6,0,10*ROW('Water Data'!E87))),'Data Summary'!BW93="Yes"),OFFSET('Water Data'!$E$6,0,10*ROW('Water Data'!E87)),NA())</f>
        <v>#N/A</v>
      </c>
      <c r="I93" s="71" t="e">
        <f ca="true">+IF(AND(ISNUMBER(OFFSET('Water Data'!$E$9,0,10*ROW('Water Data'!E87))),'Data Summary'!BX93="Yes"),OFFSET('Water Data'!$E$9,0,10*ROW('Water Data'!E87)),NA())</f>
        <v>#N/A</v>
      </c>
      <c r="J93" s="71" t="e">
        <f ca="true">+IF(AND(ISNUMBER(OFFSET('Water Data'!$F$4,0,10*ROW('Water Data'!F87))),'Data Summary'!BY93="Yes"),100-OFFSET('Water Data'!$F$4,0,10*ROW('Water Data'!F87)),NA())</f>
        <v>#N/A</v>
      </c>
      <c r="K93" s="71" t="e">
        <f ca="true">+IF(AND(ISNUMBER(OFFSET('Water Data'!$F$6,0,10*ROW('Water Data'!F87))),'Data Summary'!BZ93="Yes"),OFFSET('Water Data'!$F$6,0,10*ROW('Water Data'!F87)),NA())</f>
        <v>#N/A</v>
      </c>
      <c r="L93" s="71" t="e">
        <f ca="true">+IF(AND(ISNUMBER(OFFSET('Water Data'!$F$9,0,10*ROW('Water Data'!F87))),'Data Summary'!CA93="Yes"),OFFSET('Water Data'!$F$9,0,10*ROW('Water Data'!F87)),NA())</f>
        <v>#N/A</v>
      </c>
      <c r="M93" s="71" t="e">
        <f ca="true">+IF(AND(ISNUMBER(OFFSET('Water Data'!$G$4,0,10*ROW('Water Data'!G87))),'Data Summary'!CB93="Yes"),100-OFFSET('Water Data'!$G$4,0,10*ROW('Water Data'!G87)),NA())</f>
        <v>#N/A</v>
      </c>
      <c r="N93" s="71" t="e">
        <f ca="true">+IF(AND(ISNUMBER(OFFSET('Water Data'!$G$6,0,10*ROW('Water Data'!G87))),'Data Summary'!CC93="Yes"),OFFSET('Water Data'!$G$6,0,10*ROW('Water Data'!G87)),NA())</f>
        <v>#N/A</v>
      </c>
      <c r="O93" s="71" t="e">
        <f ca="true">+IF(AND(ISNUMBER(OFFSET('Water Data'!$G$9,0,10*ROW('Water Data'!G87))),'Data Summary'!CD93="Yes"),OFFSET('Water Data'!$G$9,0,10*ROW('Water Data'!G87)),NA())</f>
        <v>#N/A</v>
      </c>
      <c r="P93" s="71" t="e">
        <f ca="true">+IF(AND(ISNUMBER(OFFSET('Water Data'!$H$4,0,10*ROW('Water Data'!H87))),'Data Summary'!CE93="Yes"),100-OFFSET('Water Data'!$H$4,0,10*ROW('Water Data'!H87)),NA())</f>
        <v>#N/A</v>
      </c>
      <c r="Q93" s="71" t="e">
        <f ca="true">+IF(AND(ISNUMBER(OFFSET('Water Data'!$H$6,0,10*ROW('Water Data'!H87))),'Data Summary'!CF93="Yes"),OFFSET('Water Data'!$H$6,0,10*ROW('Water Data'!H87)),NA())</f>
        <v>#N/A</v>
      </c>
      <c r="R93" s="71" t="e">
        <f ca="true">+IF(AND(ISNUMBER(OFFSET('Water Data'!$H$9,0,10*ROW('Water Data'!H87))),'Data Summary'!CG93="Yes"),OFFSET('Water Data'!$H$9,0,10*ROW('Water Data'!H87)),NA())</f>
        <v>#N/A</v>
      </c>
      <c r="S93" s="71" t="e">
        <f ca="true">+IF(AND(ISNUMBER(OFFSET('Water Data'!$I$4,0,10*ROW('Water Data'!I87))),'Data Summary'!CH93="Yes"),100-OFFSET('Water Data'!$I$4,0,10*ROW('Water Data'!I87)),NA())</f>
        <v>#N/A</v>
      </c>
      <c r="T93" s="71" t="e">
        <f ca="true">+IF(AND(ISNUMBER(OFFSET('Water Data'!$I$6,0,10*ROW('Water Data'!I87))),'Data Summary'!CI93="Yes"),OFFSET('Water Data'!$I$6,0,10*ROW('Water Data'!I87)),NA())</f>
        <v>#N/A</v>
      </c>
      <c r="U93" s="71" t="e">
        <f ca="true">+IF(AND(ISNUMBER(OFFSET('Water Data'!$I$9,0,10*ROW('Water Data'!I87))),'Data Summary'!CJ93="Yes"),OFFSET('Water Data'!$I$9,0,10*ROW('Water Data'!I87)),NA())</f>
        <v>#N/A</v>
      </c>
      <c r="V93" s="72" t="e">
        <f ca="true">+IF(AND(ISNUMBER(OFFSET('Sanitation Data'!$D$4,0,10*ROW('Sanitation Data'!D87))),'Data Summary'!CK93="Yes"),100-OFFSET('Sanitation Data'!$D$4,0,10*ROW('Sanitation Data'!D87)),NA())</f>
        <v>#N/A</v>
      </c>
      <c r="W93" s="72" t="e">
        <f ca="true">+IF(AND(ISNUMBER(OFFSET('Sanitation Data'!$D$6,0,10*ROW('Sanitation Data'!D87))),'Data Summary'!CL93="Yes"),OFFSET('Sanitation Data'!$D$6,0,10*ROW('Sanitation Data'!D87)),NA())</f>
        <v>#N/A</v>
      </c>
      <c r="X93" s="72" t="e">
        <f ca="true">+IF(AND(ISNUMBER(OFFSET('Sanitation Data'!$D$10,0,10*ROW('Sanitation Data'!D87))),'Data Summary'!CM93="Yes"),OFFSET('Sanitation Data'!$D$10,0,10*ROW('Sanitation Data'!D87)),NA())</f>
        <v>#N/A</v>
      </c>
      <c r="Y93" s="72" t="e">
        <f ca="true">+IF(AND(ISNUMBER(OFFSET('Sanitation Data'!$D$11,0,10*ROW('Sanitation Data'!D87))),'Data Summary'!CN93="Yes"),OFFSET('Sanitation Data'!$D$11,0,10*ROW('Sanitation Data'!D87)),NA())</f>
        <v>#N/A</v>
      </c>
      <c r="Z93" s="72" t="e">
        <f ca="true">+IF(AND(ISNUMBER(OFFSET('Sanitation Data'!$D$12,0,10*ROW('Sanitation Data'!D87))),'Data Summary'!CO93="Yes"),OFFSET('Sanitation Data'!$D$12,0,10*ROW('Sanitation Data'!D87)),NA())</f>
        <v>#N/A</v>
      </c>
      <c r="AA93" s="72" t="e">
        <f ca="true">+IF(AND(ISNUMBER(OFFSET('Sanitation Data'!$E$4,0,10*ROW('Sanitation Data'!E87))),'Data Summary'!CP93="Yes"),100-OFFSET('Sanitation Data'!$E$4,0,10*ROW('Sanitation Data'!E87)),NA())</f>
        <v>#N/A</v>
      </c>
      <c r="AB93" s="72" t="e">
        <f ca="true">+IF(AND(ISNUMBER(OFFSET('Sanitation Data'!$E$6,0,10*ROW('Sanitation Data'!E87))),'Data Summary'!CQ93="Yes"),OFFSET('Sanitation Data'!$E$6,0,10*ROW('Sanitation Data'!E87)),NA())</f>
        <v>#N/A</v>
      </c>
      <c r="AC93" s="72" t="e">
        <f ca="true">+IF(AND(ISNUMBER(OFFSET('Sanitation Data'!$E$10,0,10*ROW('Sanitation Data'!E87))),'Data Summary'!CR93="Yes"),OFFSET('Sanitation Data'!$E$10,0,10*ROW('Sanitation Data'!E87)),NA())</f>
        <v>#N/A</v>
      </c>
      <c r="AD93" s="72" t="e">
        <f ca="true">+IF(AND(ISNUMBER(OFFSET('Sanitation Data'!$E$11,0,10*ROW('Sanitation Data'!E87))),'Data Summary'!CS93="Yes"),OFFSET('Sanitation Data'!$E$11,0,10*ROW('Sanitation Data'!E87)),NA())</f>
        <v>#N/A</v>
      </c>
      <c r="AE93" s="72" t="e">
        <f ca="true">+IF(AND(ISNUMBER(OFFSET('Sanitation Data'!$E$12,0,10*ROW('Sanitation Data'!E87))),'Data Summary'!CT93="Yes"),OFFSET('Sanitation Data'!$E$12,0,10*ROW('Sanitation Data'!E87)),NA())</f>
        <v>#N/A</v>
      </c>
      <c r="AF93" s="72" t="e">
        <f ca="true">+IF(AND(ISNUMBER(OFFSET('Sanitation Data'!$F$4,0,10*ROW('Sanitation Data'!F87))),'Data Summary'!CU93="Yes"),100-OFFSET('Sanitation Data'!$F$4,0,10*ROW('Sanitation Data'!F87)),NA())</f>
        <v>#N/A</v>
      </c>
      <c r="AG93" s="72" t="e">
        <f ca="true">+IF(AND(ISNUMBER(OFFSET('Sanitation Data'!$F$6,0,10*ROW('Sanitation Data'!F87))),'Data Summary'!CV93="Yes"),OFFSET('Sanitation Data'!$F$6,0,10*ROW('Sanitation Data'!F87)),NA())</f>
        <v>#N/A</v>
      </c>
      <c r="AH93" s="72" t="e">
        <f ca="true">+IF(AND(ISNUMBER(OFFSET('Sanitation Data'!$F$10,0,10*ROW('Sanitation Data'!F87))),'Data Summary'!CW93="Yes"),OFFSET('Sanitation Data'!$F$10,0,10*ROW('Sanitation Data'!F87)),NA())</f>
        <v>#N/A</v>
      </c>
      <c r="AI93" s="72" t="e">
        <f ca="true">+IF(AND(ISNUMBER(OFFSET('Sanitation Data'!$F$11,0,10*ROW('Sanitation Data'!F87))),'Data Summary'!CX93="Yes"),OFFSET('Sanitation Data'!$F$11,0,10*ROW('Sanitation Data'!F87)),NA())</f>
        <v>#N/A</v>
      </c>
      <c r="AJ93" s="72" t="e">
        <f ca="true">+IF(AND(ISNUMBER(OFFSET('Sanitation Data'!$F$12,0,10*ROW('Sanitation Data'!F87))),'Data Summary'!CY93="Yes"),OFFSET('Sanitation Data'!$F$12,0,10*ROW('Sanitation Data'!F87)),NA())</f>
        <v>#N/A</v>
      </c>
      <c r="AK93" s="72" t="e">
        <f ca="true">+IF(AND(ISNUMBER(OFFSET('Sanitation Data'!$G$4,0,10*ROW('Sanitation Data'!G87))),'Data Summary'!CZ93="Yes"),100-OFFSET('Sanitation Data'!$G$4,0,10*ROW('Sanitation Data'!G87)),NA())</f>
        <v>#N/A</v>
      </c>
      <c r="AL93" s="72" t="e">
        <f ca="true">+IF(AND(ISNUMBER(OFFSET('Sanitation Data'!$G$6,0,10*ROW('Sanitation Data'!G87))),'Data Summary'!DA93="Yes"),OFFSET('Sanitation Data'!$G$6,0,10*ROW('Sanitation Data'!G87)),NA())</f>
        <v>#N/A</v>
      </c>
      <c r="AM93" s="72" t="e">
        <f ca="true">+IF(AND(ISNUMBER(OFFSET('Sanitation Data'!$G$10,0,10*ROW('Sanitation Data'!G87))),'Data Summary'!DB93="Yes"),OFFSET('Sanitation Data'!$G$10,0,10*ROW('Sanitation Data'!G87)),NA())</f>
        <v>#N/A</v>
      </c>
      <c r="AN93" s="72" t="e">
        <f ca="true">+IF(AND(ISNUMBER(OFFSET('Sanitation Data'!$G$11,0,10*ROW('Sanitation Data'!G87))),'Data Summary'!DC93="Yes"),OFFSET('Sanitation Data'!$G$11,0,10*ROW('Sanitation Data'!G87)),NA())</f>
        <v>#N/A</v>
      </c>
      <c r="AO93" s="72" t="e">
        <f ca="true">+IF(AND(ISNUMBER(OFFSET('Sanitation Data'!$G$12,0,10*ROW('Sanitation Data'!G87))),'Data Summary'!DD93="Yes"),OFFSET('Sanitation Data'!$G$12,0,10*ROW('Sanitation Data'!G87)),NA())</f>
        <v>#N/A</v>
      </c>
      <c r="AP93" s="72" t="e">
        <f ca="true">+IF(AND(ISNUMBER(OFFSET('Sanitation Data'!$H$4,0,10*ROW('Sanitation Data'!H87))),'Data Summary'!DE93="Yes"),100-OFFSET('Sanitation Data'!$H$4,0,10*ROW('Sanitation Data'!H87)),NA())</f>
        <v>#N/A</v>
      </c>
      <c r="AQ93" s="72" t="e">
        <f ca="true">+IF(AND(ISNUMBER(OFFSET('Sanitation Data'!$H$6,0,10*ROW('Sanitation Data'!H87))),'Data Summary'!DF93="Yes"),OFFSET('Sanitation Data'!$H$6,0,10*ROW('Sanitation Data'!H87)),NA())</f>
        <v>#N/A</v>
      </c>
      <c r="AR93" s="72" t="e">
        <f ca="true">+IF(AND(ISNUMBER(OFFSET('Sanitation Data'!$H$10,0,10*ROW('Sanitation Data'!H87))),'Data Summary'!DG93="Yes"),OFFSET('Sanitation Data'!$H$10,0,10*ROW('Sanitation Data'!H87)),NA())</f>
        <v>#N/A</v>
      </c>
      <c r="AS93" s="72" t="e">
        <f ca="true">+IF(AND(ISNUMBER(OFFSET('Sanitation Data'!$H$11,0,10*ROW('Sanitation Data'!H87))),'Data Summary'!DH93="Yes"),OFFSET('Sanitation Data'!$H$11,0,10*ROW('Sanitation Data'!H87)),NA())</f>
        <v>#N/A</v>
      </c>
      <c r="AT93" s="72" t="e">
        <f ca="true">+IF(AND(ISNUMBER(OFFSET('Sanitation Data'!$H$12,0,10*ROW('Sanitation Data'!H87))),'Data Summary'!DI93="Yes"),OFFSET('Sanitation Data'!$H$12,0,10*ROW('Sanitation Data'!H87)),NA())</f>
        <v>#N/A</v>
      </c>
      <c r="AU93" s="72" t="e">
        <f ca="true">+IF(AND(ISNUMBER(OFFSET('Sanitation Data'!$I$4,0,10*ROW('Sanitation Data'!I87))),'Data Summary'!DJ93="Yes"),100-OFFSET('Sanitation Data'!$I$4,0,10*ROW('Sanitation Data'!I87)),NA())</f>
        <v>#N/A</v>
      </c>
      <c r="AV93" s="72" t="e">
        <f ca="true">+IF(AND(ISNUMBER(OFFSET('Sanitation Data'!$I$6,0,10*ROW('Sanitation Data'!I87))),'Data Summary'!DK93="Yes"),OFFSET('Sanitation Data'!$I$6,0,10*ROW('Sanitation Data'!I87)),NA())</f>
        <v>#N/A</v>
      </c>
      <c r="AW93" s="72" t="e">
        <f ca="true">+IF(AND(ISNUMBER(OFFSET('Sanitation Data'!$I$10,0,10*ROW('Sanitation Data'!I87))),'Data Summary'!DL93="Yes"),OFFSET('Sanitation Data'!$I$10,0,10*ROW('Sanitation Data'!I87)),NA())</f>
        <v>#N/A</v>
      </c>
      <c r="AX93" s="72" t="e">
        <f ca="true">+IF(AND(ISNUMBER(OFFSET('Sanitation Data'!$I$11,0,10*ROW('Sanitation Data'!I87))),'Data Summary'!DM93="Yes"),OFFSET('Sanitation Data'!$I$11,0,10*ROW('Sanitation Data'!I87)),NA())</f>
        <v>#N/A</v>
      </c>
      <c r="AY93" s="72" t="e">
        <f ca="true">+IF(AND(ISNUMBER(OFFSET('Sanitation Data'!$I$12,0,10*ROW('Sanitation Data'!I87))),'Data Summary'!DN93="Yes"),OFFSET('Sanitation Data'!$I$12,0,10*ROW('Sanitation Data'!I87)),NA())</f>
        <v>#N/A</v>
      </c>
      <c r="AZ93" s="73" t="e">
        <f ca="true">+IF(AND(ISNUMBER(OFFSET('Hygiene Data'!$D$5,0,10*ROW('Hygiene Data'!D87))),'Data Summary'!DO93="Yes"),OFFSET('Hygiene Data'!$D$5,0,10*ROW('Hygiene Data'!D87)),NA())</f>
        <v>#N/A</v>
      </c>
      <c r="BA93" s="73" t="e">
        <f ca="true">+IF(AND(ISNUMBER(OFFSET('Hygiene Data'!$D$7,0,10*ROW('Hygiene Data'!D87))),'Data Summary'!DP93="Yes"),OFFSET('Hygiene Data'!$D$7,0,10*ROW('Hygiene Data'!D87)),NA())</f>
        <v>#N/A</v>
      </c>
      <c r="BB93" s="73" t="e">
        <f ca="true">+IF(AND(ISNUMBER(OFFSET('Hygiene Data'!$D$9,0,10*ROW('Hygiene Data'!D87))),'Data Summary'!DQ93="Yes"),OFFSET('Hygiene Data'!$D$9,0,10*ROW('Hygiene Data'!D87)),NA())</f>
        <v>#N/A</v>
      </c>
      <c r="BC93" s="73" t="e">
        <f ca="true">+IF(AND(ISNUMBER(OFFSET('Hygiene Data'!$E$5,0,10*ROW('Hygiene Data'!E87))),'Data Summary'!DR93="Yes"),OFFSET('Hygiene Data'!$E$5,0,10*ROW('Hygiene Data'!E87)),NA())</f>
        <v>#N/A</v>
      </c>
      <c r="BD93" s="73" t="e">
        <f ca="true">+IF(AND(ISNUMBER(OFFSET('Hygiene Data'!$E$7,0,10*ROW('Hygiene Data'!E87))),'Data Summary'!DS93="Yes"),OFFSET('Hygiene Data'!$E$7,0,10*ROW('Hygiene Data'!E87)),NA())</f>
        <v>#N/A</v>
      </c>
      <c r="BE93" s="73" t="e">
        <f ca="true">+IF(AND(ISNUMBER(OFFSET('Hygiene Data'!$E$9,0,10*ROW('Hygiene Data'!E87))),'Data Summary'!DT93="Yes"),OFFSET('Hygiene Data'!$E$9,0,10*ROW('Hygiene Data'!E87)),NA())</f>
        <v>#N/A</v>
      </c>
      <c r="BF93" s="73" t="e">
        <f ca="true">+IF(AND(ISNUMBER(OFFSET('Hygiene Data'!$F$5,0,10*ROW('Hygiene Data'!F87))),'Data Summary'!DU93="Yes"),OFFSET('Hygiene Data'!$F$5,0,10*ROW('Hygiene Data'!F87)),NA())</f>
        <v>#N/A</v>
      </c>
      <c r="BG93" s="73" t="e">
        <f ca="true">+IF(AND(ISNUMBER(OFFSET('Hygiene Data'!$F$7,0,10*ROW('Hygiene Data'!F87))),'Data Summary'!DV93="Yes"),OFFSET('Hygiene Data'!$F$7,0,10*ROW('Hygiene Data'!F87)),NA())</f>
        <v>#N/A</v>
      </c>
      <c r="BH93" s="73" t="e">
        <f ca="true">+IF(AND(ISNUMBER(OFFSET('Hygiene Data'!$F$9,0,10*ROW('Hygiene Data'!F87))),'Data Summary'!DW93="Yes"),OFFSET('Hygiene Data'!$F$9,0,10*ROW('Hygiene Data'!F87)),NA())</f>
        <v>#N/A</v>
      </c>
      <c r="BI93" s="73" t="e">
        <f ca="true">+IF(AND(ISNUMBER(OFFSET('Hygiene Data'!$G$5,0,10*ROW('Hygiene Data'!G87))),'Data Summary'!DX93="Yes"),OFFSET('Hygiene Data'!$G$5,0,10*ROW('Hygiene Data'!G87)),NA())</f>
        <v>#N/A</v>
      </c>
      <c r="BJ93" s="73" t="e">
        <f ca="true">+IF(AND(ISNUMBER(OFFSET('Hygiene Data'!$G$7,0,10*ROW('Hygiene Data'!G87))),'Data Summary'!DY93="Yes"),OFFSET('Hygiene Data'!$G$7,0,10*ROW('Hygiene Data'!G87)),NA())</f>
        <v>#N/A</v>
      </c>
      <c r="BK93" s="73" t="e">
        <f ca="true">+IF(AND(ISNUMBER(OFFSET('Hygiene Data'!$G$9,0,10*ROW('Hygiene Data'!G87))),'Data Summary'!DZ93="Yes"),OFFSET('Hygiene Data'!$G$9,0,10*ROW('Hygiene Data'!G87)),NA())</f>
        <v>#N/A</v>
      </c>
      <c r="BL93" s="73" t="e">
        <f ca="true">+IF(AND(ISNUMBER(OFFSET('Hygiene Data'!$H$5,0,10*ROW('Hygiene Data'!H87))),'Data Summary'!EA93="Yes"),OFFSET('Hygiene Data'!$H$5,0,10*ROW('Hygiene Data'!H87)),NA())</f>
        <v>#N/A</v>
      </c>
      <c r="BM93" s="73" t="e">
        <f ca="true">+IF(AND(ISNUMBER(OFFSET('Hygiene Data'!$H$7,0,10*ROW('Hygiene Data'!H87))),'Data Summary'!EB93="Yes"),OFFSET('Hygiene Data'!$H$7,0,10*ROW('Hygiene Data'!H87)),NA())</f>
        <v>#N/A</v>
      </c>
      <c r="BN93" s="73" t="e">
        <f ca="true">+IF(AND(ISNUMBER(OFFSET('Hygiene Data'!$H$9,0,10*ROW('Hygiene Data'!H87))),'Data Summary'!EC93="Yes"),OFFSET('Hygiene Data'!$H$9,0,10*ROW('Hygiene Data'!H87)),NA())</f>
        <v>#N/A</v>
      </c>
      <c r="BO93" s="73" t="e">
        <f ca="true">+IF(AND(ISNUMBER(OFFSET('Hygiene Data'!$I$5,0,10*ROW('Hygiene Data'!I87))),'Data Summary'!ED93="Yes"),OFFSET('Hygiene Data'!$I$5,0,10*ROW('Hygiene Data'!I87)),NA())</f>
        <v>#N/A</v>
      </c>
      <c r="BP93" s="73" t="e">
        <f ca="true">+IF(AND(ISNUMBER(OFFSET('Hygiene Data'!$I$7,0,10*ROW('Hygiene Data'!I87))),'Data Summary'!EE93="Yes"),OFFSET('Hygiene Data'!$I$7,0,10*ROW('Hygiene Data'!I87)),NA())</f>
        <v>#N/A</v>
      </c>
      <c r="BQ93" s="73" t="e">
        <f ca="true">+IF(AND(ISNUMBER(OFFSET('Hygiene Data'!$I$9,0,10*ROW('Hygiene Data'!I87))),'Data Summary'!EF93="Yes"),OFFSET('Hygiene Data'!$I$9,0,10*ROW('Hygiene Data'!I87)),NA())</f>
        <v>#N/A</v>
      </c>
    </row>
    <row xmlns:x14ac="http://schemas.microsoft.com/office/spreadsheetml/2009/9/ac" r="94" x14ac:dyDescent="0.2">
      <c r="A94" s="294" t="e">
        <f ca="true">+RIGHT('Data Summary'!A94,LEN('Data Summary'!A94)-9)</f>
        <v>#VALUE!</v>
      </c>
      <c r="B94" s="28" t="str">
        <f ca="true">+IF(ISTEXT('Data Summary'!B94),'Data Summary'!B94,"")</f>
        <v/>
      </c>
      <c r="C94" s="293" t="e">
        <f ca="true">+VALUE('Data Summary'!C94)</f>
        <v>#VALUE!</v>
      </c>
      <c r="D94" s="71" t="e">
        <f ca="true">+IF(AND(ISNUMBER(OFFSET('Water Data'!$D$4,0,10*ROW('Water Data'!D88))),'Data Summary'!BS94="Yes"),100-OFFSET('Water Data'!$D$4,0,10*ROW('Water Data'!D88)),NA())</f>
        <v>#N/A</v>
      </c>
      <c r="E94" s="71" t="e">
        <f ca="true">+IF(AND(ISNUMBER(OFFSET('Water Data'!$D$6,0,10*ROW('Water Data'!D88))),'Data Summary'!BT94="Yes"),OFFSET('Water Data'!$D$6,0,10*ROW('Water Data'!D88)),NA())</f>
        <v>#N/A</v>
      </c>
      <c r="F94" s="71" t="e">
        <f ca="true">+IF(AND(ISNUMBER(OFFSET('Water Data'!$D$9,0,10*ROW('Water Data'!D88))),'Data Summary'!BU94="Yes"),OFFSET('Water Data'!$D$9,0,10*ROW('Water Data'!D88)),NA())</f>
        <v>#N/A</v>
      </c>
      <c r="G94" s="71" t="e">
        <f ca="true">+IF(AND(ISNUMBER(OFFSET('Water Data'!$E$4,0,10*ROW('Water Data'!E88))),'Data Summary'!BV94="Yes"),100-OFFSET('Water Data'!$E$4,0,10*ROW('Water Data'!E88)),NA())</f>
        <v>#N/A</v>
      </c>
      <c r="H94" s="71" t="e">
        <f ca="true">+IF(AND(ISNUMBER(OFFSET('Water Data'!$E$6,0,10*ROW('Water Data'!E88))),'Data Summary'!BW94="Yes"),OFFSET('Water Data'!$E$6,0,10*ROW('Water Data'!E88)),NA())</f>
        <v>#N/A</v>
      </c>
      <c r="I94" s="71" t="e">
        <f ca="true">+IF(AND(ISNUMBER(OFFSET('Water Data'!$E$9,0,10*ROW('Water Data'!E88))),'Data Summary'!BX94="Yes"),OFFSET('Water Data'!$E$9,0,10*ROW('Water Data'!E88)),NA())</f>
        <v>#N/A</v>
      </c>
      <c r="J94" s="71" t="e">
        <f ca="true">+IF(AND(ISNUMBER(OFFSET('Water Data'!$F$4,0,10*ROW('Water Data'!F88))),'Data Summary'!BY94="Yes"),100-OFFSET('Water Data'!$F$4,0,10*ROW('Water Data'!F88)),NA())</f>
        <v>#N/A</v>
      </c>
      <c r="K94" s="71" t="e">
        <f ca="true">+IF(AND(ISNUMBER(OFFSET('Water Data'!$F$6,0,10*ROW('Water Data'!F88))),'Data Summary'!BZ94="Yes"),OFFSET('Water Data'!$F$6,0,10*ROW('Water Data'!F88)),NA())</f>
        <v>#N/A</v>
      </c>
      <c r="L94" s="71" t="e">
        <f ca="true">+IF(AND(ISNUMBER(OFFSET('Water Data'!$F$9,0,10*ROW('Water Data'!F88))),'Data Summary'!CA94="Yes"),OFFSET('Water Data'!$F$9,0,10*ROW('Water Data'!F88)),NA())</f>
        <v>#N/A</v>
      </c>
      <c r="M94" s="71" t="e">
        <f ca="true">+IF(AND(ISNUMBER(OFFSET('Water Data'!$G$4,0,10*ROW('Water Data'!G88))),'Data Summary'!CB94="Yes"),100-OFFSET('Water Data'!$G$4,0,10*ROW('Water Data'!G88)),NA())</f>
        <v>#N/A</v>
      </c>
      <c r="N94" s="71" t="e">
        <f ca="true">+IF(AND(ISNUMBER(OFFSET('Water Data'!$G$6,0,10*ROW('Water Data'!G88))),'Data Summary'!CC94="Yes"),OFFSET('Water Data'!$G$6,0,10*ROW('Water Data'!G88)),NA())</f>
        <v>#N/A</v>
      </c>
      <c r="O94" s="71" t="e">
        <f ca="true">+IF(AND(ISNUMBER(OFFSET('Water Data'!$G$9,0,10*ROW('Water Data'!G88))),'Data Summary'!CD94="Yes"),OFFSET('Water Data'!$G$9,0,10*ROW('Water Data'!G88)),NA())</f>
        <v>#N/A</v>
      </c>
      <c r="P94" s="71" t="e">
        <f ca="true">+IF(AND(ISNUMBER(OFFSET('Water Data'!$H$4,0,10*ROW('Water Data'!H88))),'Data Summary'!CE94="Yes"),100-OFFSET('Water Data'!$H$4,0,10*ROW('Water Data'!H88)),NA())</f>
        <v>#N/A</v>
      </c>
      <c r="Q94" s="71" t="e">
        <f ca="true">+IF(AND(ISNUMBER(OFFSET('Water Data'!$H$6,0,10*ROW('Water Data'!H88))),'Data Summary'!CF94="Yes"),OFFSET('Water Data'!$H$6,0,10*ROW('Water Data'!H88)),NA())</f>
        <v>#N/A</v>
      </c>
      <c r="R94" s="71" t="e">
        <f ca="true">+IF(AND(ISNUMBER(OFFSET('Water Data'!$H$9,0,10*ROW('Water Data'!H88))),'Data Summary'!CG94="Yes"),OFFSET('Water Data'!$H$9,0,10*ROW('Water Data'!H88)),NA())</f>
        <v>#N/A</v>
      </c>
      <c r="S94" s="71" t="e">
        <f ca="true">+IF(AND(ISNUMBER(OFFSET('Water Data'!$I$4,0,10*ROW('Water Data'!I88))),'Data Summary'!CH94="Yes"),100-OFFSET('Water Data'!$I$4,0,10*ROW('Water Data'!I88)),NA())</f>
        <v>#N/A</v>
      </c>
      <c r="T94" s="71" t="e">
        <f ca="true">+IF(AND(ISNUMBER(OFFSET('Water Data'!$I$6,0,10*ROW('Water Data'!I88))),'Data Summary'!CI94="Yes"),OFFSET('Water Data'!$I$6,0,10*ROW('Water Data'!I88)),NA())</f>
        <v>#N/A</v>
      </c>
      <c r="U94" s="71" t="e">
        <f ca="true">+IF(AND(ISNUMBER(OFFSET('Water Data'!$I$9,0,10*ROW('Water Data'!I88))),'Data Summary'!CJ94="Yes"),OFFSET('Water Data'!$I$9,0,10*ROW('Water Data'!I88)),NA())</f>
        <v>#N/A</v>
      </c>
      <c r="V94" s="72" t="e">
        <f ca="true">+IF(AND(ISNUMBER(OFFSET('Sanitation Data'!$D$4,0,10*ROW('Sanitation Data'!D88))),'Data Summary'!CK94="Yes"),100-OFFSET('Sanitation Data'!$D$4,0,10*ROW('Sanitation Data'!D88)),NA())</f>
        <v>#N/A</v>
      </c>
      <c r="W94" s="72" t="e">
        <f ca="true">+IF(AND(ISNUMBER(OFFSET('Sanitation Data'!$D$6,0,10*ROW('Sanitation Data'!D88))),'Data Summary'!CL94="Yes"),OFFSET('Sanitation Data'!$D$6,0,10*ROW('Sanitation Data'!D88)),NA())</f>
        <v>#N/A</v>
      </c>
      <c r="X94" s="72" t="e">
        <f ca="true">+IF(AND(ISNUMBER(OFFSET('Sanitation Data'!$D$10,0,10*ROW('Sanitation Data'!D88))),'Data Summary'!CM94="Yes"),OFFSET('Sanitation Data'!$D$10,0,10*ROW('Sanitation Data'!D88)),NA())</f>
        <v>#N/A</v>
      </c>
      <c r="Y94" s="72" t="e">
        <f ca="true">+IF(AND(ISNUMBER(OFFSET('Sanitation Data'!$D$11,0,10*ROW('Sanitation Data'!D88))),'Data Summary'!CN94="Yes"),OFFSET('Sanitation Data'!$D$11,0,10*ROW('Sanitation Data'!D88)),NA())</f>
        <v>#N/A</v>
      </c>
      <c r="Z94" s="72" t="e">
        <f ca="true">+IF(AND(ISNUMBER(OFFSET('Sanitation Data'!$D$12,0,10*ROW('Sanitation Data'!D88))),'Data Summary'!CO94="Yes"),OFFSET('Sanitation Data'!$D$12,0,10*ROW('Sanitation Data'!D88)),NA())</f>
        <v>#N/A</v>
      </c>
      <c r="AA94" s="72" t="e">
        <f ca="true">+IF(AND(ISNUMBER(OFFSET('Sanitation Data'!$E$4,0,10*ROW('Sanitation Data'!E88))),'Data Summary'!CP94="Yes"),100-OFFSET('Sanitation Data'!$E$4,0,10*ROW('Sanitation Data'!E88)),NA())</f>
        <v>#N/A</v>
      </c>
      <c r="AB94" s="72" t="e">
        <f ca="true">+IF(AND(ISNUMBER(OFFSET('Sanitation Data'!$E$6,0,10*ROW('Sanitation Data'!E88))),'Data Summary'!CQ94="Yes"),OFFSET('Sanitation Data'!$E$6,0,10*ROW('Sanitation Data'!E88)),NA())</f>
        <v>#N/A</v>
      </c>
      <c r="AC94" s="72" t="e">
        <f ca="true">+IF(AND(ISNUMBER(OFFSET('Sanitation Data'!$E$10,0,10*ROW('Sanitation Data'!E88))),'Data Summary'!CR94="Yes"),OFFSET('Sanitation Data'!$E$10,0,10*ROW('Sanitation Data'!E88)),NA())</f>
        <v>#N/A</v>
      </c>
      <c r="AD94" s="72" t="e">
        <f ca="true">+IF(AND(ISNUMBER(OFFSET('Sanitation Data'!$E$11,0,10*ROW('Sanitation Data'!E88))),'Data Summary'!CS94="Yes"),OFFSET('Sanitation Data'!$E$11,0,10*ROW('Sanitation Data'!E88)),NA())</f>
        <v>#N/A</v>
      </c>
      <c r="AE94" s="72" t="e">
        <f ca="true">+IF(AND(ISNUMBER(OFFSET('Sanitation Data'!$E$12,0,10*ROW('Sanitation Data'!E88))),'Data Summary'!CT94="Yes"),OFFSET('Sanitation Data'!$E$12,0,10*ROW('Sanitation Data'!E88)),NA())</f>
        <v>#N/A</v>
      </c>
      <c r="AF94" s="72" t="e">
        <f ca="true">+IF(AND(ISNUMBER(OFFSET('Sanitation Data'!$F$4,0,10*ROW('Sanitation Data'!F88))),'Data Summary'!CU94="Yes"),100-OFFSET('Sanitation Data'!$F$4,0,10*ROW('Sanitation Data'!F88)),NA())</f>
        <v>#N/A</v>
      </c>
      <c r="AG94" s="72" t="e">
        <f ca="true">+IF(AND(ISNUMBER(OFFSET('Sanitation Data'!$F$6,0,10*ROW('Sanitation Data'!F88))),'Data Summary'!CV94="Yes"),OFFSET('Sanitation Data'!$F$6,0,10*ROW('Sanitation Data'!F88)),NA())</f>
        <v>#N/A</v>
      </c>
      <c r="AH94" s="72" t="e">
        <f ca="true">+IF(AND(ISNUMBER(OFFSET('Sanitation Data'!$F$10,0,10*ROW('Sanitation Data'!F88))),'Data Summary'!CW94="Yes"),OFFSET('Sanitation Data'!$F$10,0,10*ROW('Sanitation Data'!F88)),NA())</f>
        <v>#N/A</v>
      </c>
      <c r="AI94" s="72" t="e">
        <f ca="true">+IF(AND(ISNUMBER(OFFSET('Sanitation Data'!$F$11,0,10*ROW('Sanitation Data'!F88))),'Data Summary'!CX94="Yes"),OFFSET('Sanitation Data'!$F$11,0,10*ROW('Sanitation Data'!F88)),NA())</f>
        <v>#N/A</v>
      </c>
      <c r="AJ94" s="72" t="e">
        <f ca="true">+IF(AND(ISNUMBER(OFFSET('Sanitation Data'!$F$12,0,10*ROW('Sanitation Data'!F88))),'Data Summary'!CY94="Yes"),OFFSET('Sanitation Data'!$F$12,0,10*ROW('Sanitation Data'!F88)),NA())</f>
        <v>#N/A</v>
      </c>
      <c r="AK94" s="72" t="e">
        <f ca="true">+IF(AND(ISNUMBER(OFFSET('Sanitation Data'!$G$4,0,10*ROW('Sanitation Data'!G88))),'Data Summary'!CZ94="Yes"),100-OFFSET('Sanitation Data'!$G$4,0,10*ROW('Sanitation Data'!G88)),NA())</f>
        <v>#N/A</v>
      </c>
      <c r="AL94" s="72" t="e">
        <f ca="true">+IF(AND(ISNUMBER(OFFSET('Sanitation Data'!$G$6,0,10*ROW('Sanitation Data'!G88))),'Data Summary'!DA94="Yes"),OFFSET('Sanitation Data'!$G$6,0,10*ROW('Sanitation Data'!G88)),NA())</f>
        <v>#N/A</v>
      </c>
      <c r="AM94" s="72" t="e">
        <f ca="true">+IF(AND(ISNUMBER(OFFSET('Sanitation Data'!$G$10,0,10*ROW('Sanitation Data'!G88))),'Data Summary'!DB94="Yes"),OFFSET('Sanitation Data'!$G$10,0,10*ROW('Sanitation Data'!G88)),NA())</f>
        <v>#N/A</v>
      </c>
      <c r="AN94" s="72" t="e">
        <f ca="true">+IF(AND(ISNUMBER(OFFSET('Sanitation Data'!$G$11,0,10*ROW('Sanitation Data'!G88))),'Data Summary'!DC94="Yes"),OFFSET('Sanitation Data'!$G$11,0,10*ROW('Sanitation Data'!G88)),NA())</f>
        <v>#N/A</v>
      </c>
      <c r="AO94" s="72" t="e">
        <f ca="true">+IF(AND(ISNUMBER(OFFSET('Sanitation Data'!$G$12,0,10*ROW('Sanitation Data'!G88))),'Data Summary'!DD94="Yes"),OFFSET('Sanitation Data'!$G$12,0,10*ROW('Sanitation Data'!G88)),NA())</f>
        <v>#N/A</v>
      </c>
      <c r="AP94" s="72" t="e">
        <f ca="true">+IF(AND(ISNUMBER(OFFSET('Sanitation Data'!$H$4,0,10*ROW('Sanitation Data'!H88))),'Data Summary'!DE94="Yes"),100-OFFSET('Sanitation Data'!$H$4,0,10*ROW('Sanitation Data'!H88)),NA())</f>
        <v>#N/A</v>
      </c>
      <c r="AQ94" s="72" t="e">
        <f ca="true">+IF(AND(ISNUMBER(OFFSET('Sanitation Data'!$H$6,0,10*ROW('Sanitation Data'!H88))),'Data Summary'!DF94="Yes"),OFFSET('Sanitation Data'!$H$6,0,10*ROW('Sanitation Data'!H88)),NA())</f>
        <v>#N/A</v>
      </c>
      <c r="AR94" s="72" t="e">
        <f ca="true">+IF(AND(ISNUMBER(OFFSET('Sanitation Data'!$H$10,0,10*ROW('Sanitation Data'!H88))),'Data Summary'!DG94="Yes"),OFFSET('Sanitation Data'!$H$10,0,10*ROW('Sanitation Data'!H88)),NA())</f>
        <v>#N/A</v>
      </c>
      <c r="AS94" s="72" t="e">
        <f ca="true">+IF(AND(ISNUMBER(OFFSET('Sanitation Data'!$H$11,0,10*ROW('Sanitation Data'!H88))),'Data Summary'!DH94="Yes"),OFFSET('Sanitation Data'!$H$11,0,10*ROW('Sanitation Data'!H88)),NA())</f>
        <v>#N/A</v>
      </c>
      <c r="AT94" s="72" t="e">
        <f ca="true">+IF(AND(ISNUMBER(OFFSET('Sanitation Data'!$H$12,0,10*ROW('Sanitation Data'!H88))),'Data Summary'!DI94="Yes"),OFFSET('Sanitation Data'!$H$12,0,10*ROW('Sanitation Data'!H88)),NA())</f>
        <v>#N/A</v>
      </c>
      <c r="AU94" s="72" t="e">
        <f ca="true">+IF(AND(ISNUMBER(OFFSET('Sanitation Data'!$I$4,0,10*ROW('Sanitation Data'!I88))),'Data Summary'!DJ94="Yes"),100-OFFSET('Sanitation Data'!$I$4,0,10*ROW('Sanitation Data'!I88)),NA())</f>
        <v>#N/A</v>
      </c>
      <c r="AV94" s="72" t="e">
        <f ca="true">+IF(AND(ISNUMBER(OFFSET('Sanitation Data'!$I$6,0,10*ROW('Sanitation Data'!I88))),'Data Summary'!DK94="Yes"),OFFSET('Sanitation Data'!$I$6,0,10*ROW('Sanitation Data'!I88)),NA())</f>
        <v>#N/A</v>
      </c>
      <c r="AW94" s="72" t="e">
        <f ca="true">+IF(AND(ISNUMBER(OFFSET('Sanitation Data'!$I$10,0,10*ROW('Sanitation Data'!I88))),'Data Summary'!DL94="Yes"),OFFSET('Sanitation Data'!$I$10,0,10*ROW('Sanitation Data'!I88)),NA())</f>
        <v>#N/A</v>
      </c>
      <c r="AX94" s="72" t="e">
        <f ca="true">+IF(AND(ISNUMBER(OFFSET('Sanitation Data'!$I$11,0,10*ROW('Sanitation Data'!I88))),'Data Summary'!DM94="Yes"),OFFSET('Sanitation Data'!$I$11,0,10*ROW('Sanitation Data'!I88)),NA())</f>
        <v>#N/A</v>
      </c>
      <c r="AY94" s="72" t="e">
        <f ca="true">+IF(AND(ISNUMBER(OFFSET('Sanitation Data'!$I$12,0,10*ROW('Sanitation Data'!I88))),'Data Summary'!DN94="Yes"),OFFSET('Sanitation Data'!$I$12,0,10*ROW('Sanitation Data'!I88)),NA())</f>
        <v>#N/A</v>
      </c>
      <c r="AZ94" s="73" t="e">
        <f ca="true">+IF(AND(ISNUMBER(OFFSET('Hygiene Data'!$D$5,0,10*ROW('Hygiene Data'!D88))),'Data Summary'!DO94="Yes"),OFFSET('Hygiene Data'!$D$5,0,10*ROW('Hygiene Data'!D88)),NA())</f>
        <v>#N/A</v>
      </c>
      <c r="BA94" s="73" t="e">
        <f ca="true">+IF(AND(ISNUMBER(OFFSET('Hygiene Data'!$D$7,0,10*ROW('Hygiene Data'!D88))),'Data Summary'!DP94="Yes"),OFFSET('Hygiene Data'!$D$7,0,10*ROW('Hygiene Data'!D88)),NA())</f>
        <v>#N/A</v>
      </c>
      <c r="BB94" s="73" t="e">
        <f ca="true">+IF(AND(ISNUMBER(OFFSET('Hygiene Data'!$D$9,0,10*ROW('Hygiene Data'!D88))),'Data Summary'!DQ94="Yes"),OFFSET('Hygiene Data'!$D$9,0,10*ROW('Hygiene Data'!D88)),NA())</f>
        <v>#N/A</v>
      </c>
      <c r="BC94" s="73" t="e">
        <f ca="true">+IF(AND(ISNUMBER(OFFSET('Hygiene Data'!$E$5,0,10*ROW('Hygiene Data'!E88))),'Data Summary'!DR94="Yes"),OFFSET('Hygiene Data'!$E$5,0,10*ROW('Hygiene Data'!E88)),NA())</f>
        <v>#N/A</v>
      </c>
      <c r="BD94" s="73" t="e">
        <f ca="true">+IF(AND(ISNUMBER(OFFSET('Hygiene Data'!$E$7,0,10*ROW('Hygiene Data'!E88))),'Data Summary'!DS94="Yes"),OFFSET('Hygiene Data'!$E$7,0,10*ROW('Hygiene Data'!E88)),NA())</f>
        <v>#N/A</v>
      </c>
      <c r="BE94" s="73" t="e">
        <f ca="true">+IF(AND(ISNUMBER(OFFSET('Hygiene Data'!$E$9,0,10*ROW('Hygiene Data'!E88))),'Data Summary'!DT94="Yes"),OFFSET('Hygiene Data'!$E$9,0,10*ROW('Hygiene Data'!E88)),NA())</f>
        <v>#N/A</v>
      </c>
      <c r="BF94" s="73" t="e">
        <f ca="true">+IF(AND(ISNUMBER(OFFSET('Hygiene Data'!$F$5,0,10*ROW('Hygiene Data'!F88))),'Data Summary'!DU94="Yes"),OFFSET('Hygiene Data'!$F$5,0,10*ROW('Hygiene Data'!F88)),NA())</f>
        <v>#N/A</v>
      </c>
      <c r="BG94" s="73" t="e">
        <f ca="true">+IF(AND(ISNUMBER(OFFSET('Hygiene Data'!$F$7,0,10*ROW('Hygiene Data'!F88))),'Data Summary'!DV94="Yes"),OFFSET('Hygiene Data'!$F$7,0,10*ROW('Hygiene Data'!F88)),NA())</f>
        <v>#N/A</v>
      </c>
      <c r="BH94" s="73" t="e">
        <f ca="true">+IF(AND(ISNUMBER(OFFSET('Hygiene Data'!$F$9,0,10*ROW('Hygiene Data'!F88))),'Data Summary'!DW94="Yes"),OFFSET('Hygiene Data'!$F$9,0,10*ROW('Hygiene Data'!F88)),NA())</f>
        <v>#N/A</v>
      </c>
      <c r="BI94" s="73" t="e">
        <f ca="true">+IF(AND(ISNUMBER(OFFSET('Hygiene Data'!$G$5,0,10*ROW('Hygiene Data'!G88))),'Data Summary'!DX94="Yes"),OFFSET('Hygiene Data'!$G$5,0,10*ROW('Hygiene Data'!G88)),NA())</f>
        <v>#N/A</v>
      </c>
      <c r="BJ94" s="73" t="e">
        <f ca="true">+IF(AND(ISNUMBER(OFFSET('Hygiene Data'!$G$7,0,10*ROW('Hygiene Data'!G88))),'Data Summary'!DY94="Yes"),OFFSET('Hygiene Data'!$G$7,0,10*ROW('Hygiene Data'!G88)),NA())</f>
        <v>#N/A</v>
      </c>
      <c r="BK94" s="73" t="e">
        <f ca="true">+IF(AND(ISNUMBER(OFFSET('Hygiene Data'!$G$9,0,10*ROW('Hygiene Data'!G88))),'Data Summary'!DZ94="Yes"),OFFSET('Hygiene Data'!$G$9,0,10*ROW('Hygiene Data'!G88)),NA())</f>
        <v>#N/A</v>
      </c>
      <c r="BL94" s="73" t="e">
        <f ca="true">+IF(AND(ISNUMBER(OFFSET('Hygiene Data'!$H$5,0,10*ROW('Hygiene Data'!H88))),'Data Summary'!EA94="Yes"),OFFSET('Hygiene Data'!$H$5,0,10*ROW('Hygiene Data'!H88)),NA())</f>
        <v>#N/A</v>
      </c>
      <c r="BM94" s="73" t="e">
        <f ca="true">+IF(AND(ISNUMBER(OFFSET('Hygiene Data'!$H$7,0,10*ROW('Hygiene Data'!H88))),'Data Summary'!EB94="Yes"),OFFSET('Hygiene Data'!$H$7,0,10*ROW('Hygiene Data'!H88)),NA())</f>
        <v>#N/A</v>
      </c>
      <c r="BN94" s="73" t="e">
        <f ca="true">+IF(AND(ISNUMBER(OFFSET('Hygiene Data'!$H$9,0,10*ROW('Hygiene Data'!H88))),'Data Summary'!EC94="Yes"),OFFSET('Hygiene Data'!$H$9,0,10*ROW('Hygiene Data'!H88)),NA())</f>
        <v>#N/A</v>
      </c>
      <c r="BO94" s="73" t="e">
        <f ca="true">+IF(AND(ISNUMBER(OFFSET('Hygiene Data'!$I$5,0,10*ROW('Hygiene Data'!I88))),'Data Summary'!ED94="Yes"),OFFSET('Hygiene Data'!$I$5,0,10*ROW('Hygiene Data'!I88)),NA())</f>
        <v>#N/A</v>
      </c>
      <c r="BP94" s="73" t="e">
        <f ca="true">+IF(AND(ISNUMBER(OFFSET('Hygiene Data'!$I$7,0,10*ROW('Hygiene Data'!I88))),'Data Summary'!EE94="Yes"),OFFSET('Hygiene Data'!$I$7,0,10*ROW('Hygiene Data'!I88)),NA())</f>
        <v>#N/A</v>
      </c>
      <c r="BQ94" s="73" t="e">
        <f ca="true">+IF(AND(ISNUMBER(OFFSET('Hygiene Data'!$I$9,0,10*ROW('Hygiene Data'!I88))),'Data Summary'!EF94="Yes"),OFFSET('Hygiene Data'!$I$9,0,10*ROW('Hygiene Data'!I88)),NA())</f>
        <v>#N/A</v>
      </c>
    </row>
    <row xmlns:x14ac="http://schemas.microsoft.com/office/spreadsheetml/2009/9/ac" r="95" x14ac:dyDescent="0.2">
      <c r="A95" s="294" t="e">
        <f ca="true">+RIGHT('Data Summary'!A95,LEN('Data Summary'!A95)-9)</f>
        <v>#VALUE!</v>
      </c>
      <c r="B95" s="28" t="str">
        <f ca="true">+IF(ISTEXT('Data Summary'!B95),'Data Summary'!B95,"")</f>
        <v/>
      </c>
      <c r="C95" s="293" t="e">
        <f ca="true">+VALUE('Data Summary'!C95)</f>
        <v>#VALUE!</v>
      </c>
      <c r="D95" s="71" t="e">
        <f ca="true">+IF(AND(ISNUMBER(OFFSET('Water Data'!$D$4,0,10*ROW('Water Data'!D89))),'Data Summary'!BS95="Yes"),100-OFFSET('Water Data'!$D$4,0,10*ROW('Water Data'!D89)),NA())</f>
        <v>#N/A</v>
      </c>
      <c r="E95" s="71" t="e">
        <f ca="true">+IF(AND(ISNUMBER(OFFSET('Water Data'!$D$6,0,10*ROW('Water Data'!D89))),'Data Summary'!BT95="Yes"),OFFSET('Water Data'!$D$6,0,10*ROW('Water Data'!D89)),NA())</f>
        <v>#N/A</v>
      </c>
      <c r="F95" s="71" t="e">
        <f ca="true">+IF(AND(ISNUMBER(OFFSET('Water Data'!$D$9,0,10*ROW('Water Data'!D89))),'Data Summary'!BU95="Yes"),OFFSET('Water Data'!$D$9,0,10*ROW('Water Data'!D89)),NA())</f>
        <v>#N/A</v>
      </c>
      <c r="G95" s="71" t="e">
        <f ca="true">+IF(AND(ISNUMBER(OFFSET('Water Data'!$E$4,0,10*ROW('Water Data'!E89))),'Data Summary'!BV95="Yes"),100-OFFSET('Water Data'!$E$4,0,10*ROW('Water Data'!E89)),NA())</f>
        <v>#N/A</v>
      </c>
      <c r="H95" s="71" t="e">
        <f ca="true">+IF(AND(ISNUMBER(OFFSET('Water Data'!$E$6,0,10*ROW('Water Data'!E89))),'Data Summary'!BW95="Yes"),OFFSET('Water Data'!$E$6,0,10*ROW('Water Data'!E89)),NA())</f>
        <v>#N/A</v>
      </c>
      <c r="I95" s="71" t="e">
        <f ca="true">+IF(AND(ISNUMBER(OFFSET('Water Data'!$E$9,0,10*ROW('Water Data'!E89))),'Data Summary'!BX95="Yes"),OFFSET('Water Data'!$E$9,0,10*ROW('Water Data'!E89)),NA())</f>
        <v>#N/A</v>
      </c>
      <c r="J95" s="71" t="e">
        <f ca="true">+IF(AND(ISNUMBER(OFFSET('Water Data'!$F$4,0,10*ROW('Water Data'!F89))),'Data Summary'!BY95="Yes"),100-OFFSET('Water Data'!$F$4,0,10*ROW('Water Data'!F89)),NA())</f>
        <v>#N/A</v>
      </c>
      <c r="K95" s="71" t="e">
        <f ca="true">+IF(AND(ISNUMBER(OFFSET('Water Data'!$F$6,0,10*ROW('Water Data'!F89))),'Data Summary'!BZ95="Yes"),OFFSET('Water Data'!$F$6,0,10*ROW('Water Data'!F89)),NA())</f>
        <v>#N/A</v>
      </c>
      <c r="L95" s="71" t="e">
        <f ca="true">+IF(AND(ISNUMBER(OFFSET('Water Data'!$F$9,0,10*ROW('Water Data'!F89))),'Data Summary'!CA95="Yes"),OFFSET('Water Data'!$F$9,0,10*ROW('Water Data'!F89)),NA())</f>
        <v>#N/A</v>
      </c>
      <c r="M95" s="71" t="e">
        <f ca="true">+IF(AND(ISNUMBER(OFFSET('Water Data'!$G$4,0,10*ROW('Water Data'!G89))),'Data Summary'!CB95="Yes"),100-OFFSET('Water Data'!$G$4,0,10*ROW('Water Data'!G89)),NA())</f>
        <v>#N/A</v>
      </c>
      <c r="N95" s="71" t="e">
        <f ca="true">+IF(AND(ISNUMBER(OFFSET('Water Data'!$G$6,0,10*ROW('Water Data'!G89))),'Data Summary'!CC95="Yes"),OFFSET('Water Data'!$G$6,0,10*ROW('Water Data'!G89)),NA())</f>
        <v>#N/A</v>
      </c>
      <c r="O95" s="71" t="e">
        <f ca="true">+IF(AND(ISNUMBER(OFFSET('Water Data'!$G$9,0,10*ROW('Water Data'!G89))),'Data Summary'!CD95="Yes"),OFFSET('Water Data'!$G$9,0,10*ROW('Water Data'!G89)),NA())</f>
        <v>#N/A</v>
      </c>
      <c r="P95" s="71" t="e">
        <f ca="true">+IF(AND(ISNUMBER(OFFSET('Water Data'!$H$4,0,10*ROW('Water Data'!H89))),'Data Summary'!CE95="Yes"),100-OFFSET('Water Data'!$H$4,0,10*ROW('Water Data'!H89)),NA())</f>
        <v>#N/A</v>
      </c>
      <c r="Q95" s="71" t="e">
        <f ca="true">+IF(AND(ISNUMBER(OFFSET('Water Data'!$H$6,0,10*ROW('Water Data'!H89))),'Data Summary'!CF95="Yes"),OFFSET('Water Data'!$H$6,0,10*ROW('Water Data'!H89)),NA())</f>
        <v>#N/A</v>
      </c>
      <c r="R95" s="71" t="e">
        <f ca="true">+IF(AND(ISNUMBER(OFFSET('Water Data'!$H$9,0,10*ROW('Water Data'!H89))),'Data Summary'!CG95="Yes"),OFFSET('Water Data'!$H$9,0,10*ROW('Water Data'!H89)),NA())</f>
        <v>#N/A</v>
      </c>
      <c r="S95" s="71" t="e">
        <f ca="true">+IF(AND(ISNUMBER(OFFSET('Water Data'!$I$4,0,10*ROW('Water Data'!I89))),'Data Summary'!CH95="Yes"),100-OFFSET('Water Data'!$I$4,0,10*ROW('Water Data'!I89)),NA())</f>
        <v>#N/A</v>
      </c>
      <c r="T95" s="71" t="e">
        <f ca="true">+IF(AND(ISNUMBER(OFFSET('Water Data'!$I$6,0,10*ROW('Water Data'!I89))),'Data Summary'!CI95="Yes"),OFFSET('Water Data'!$I$6,0,10*ROW('Water Data'!I89)),NA())</f>
        <v>#N/A</v>
      </c>
      <c r="U95" s="71" t="e">
        <f ca="true">+IF(AND(ISNUMBER(OFFSET('Water Data'!$I$9,0,10*ROW('Water Data'!I89))),'Data Summary'!CJ95="Yes"),OFFSET('Water Data'!$I$9,0,10*ROW('Water Data'!I89)),NA())</f>
        <v>#N/A</v>
      </c>
      <c r="V95" s="72" t="e">
        <f ca="true">+IF(AND(ISNUMBER(OFFSET('Sanitation Data'!$D$4,0,10*ROW('Sanitation Data'!D89))),'Data Summary'!CK95="Yes"),100-OFFSET('Sanitation Data'!$D$4,0,10*ROW('Sanitation Data'!D89)),NA())</f>
        <v>#N/A</v>
      </c>
      <c r="W95" s="72" t="e">
        <f ca="true">+IF(AND(ISNUMBER(OFFSET('Sanitation Data'!$D$6,0,10*ROW('Sanitation Data'!D89))),'Data Summary'!CL95="Yes"),OFFSET('Sanitation Data'!$D$6,0,10*ROW('Sanitation Data'!D89)),NA())</f>
        <v>#N/A</v>
      </c>
      <c r="X95" s="72" t="e">
        <f ca="true">+IF(AND(ISNUMBER(OFFSET('Sanitation Data'!$D$10,0,10*ROW('Sanitation Data'!D89))),'Data Summary'!CM95="Yes"),OFFSET('Sanitation Data'!$D$10,0,10*ROW('Sanitation Data'!D89)),NA())</f>
        <v>#N/A</v>
      </c>
      <c r="Y95" s="72" t="e">
        <f ca="true">+IF(AND(ISNUMBER(OFFSET('Sanitation Data'!$D$11,0,10*ROW('Sanitation Data'!D89))),'Data Summary'!CN95="Yes"),OFFSET('Sanitation Data'!$D$11,0,10*ROW('Sanitation Data'!D89)),NA())</f>
        <v>#N/A</v>
      </c>
      <c r="Z95" s="72" t="e">
        <f ca="true">+IF(AND(ISNUMBER(OFFSET('Sanitation Data'!$D$12,0,10*ROW('Sanitation Data'!D89))),'Data Summary'!CO95="Yes"),OFFSET('Sanitation Data'!$D$12,0,10*ROW('Sanitation Data'!D89)),NA())</f>
        <v>#N/A</v>
      </c>
      <c r="AA95" s="72" t="e">
        <f ca="true">+IF(AND(ISNUMBER(OFFSET('Sanitation Data'!$E$4,0,10*ROW('Sanitation Data'!E89))),'Data Summary'!CP95="Yes"),100-OFFSET('Sanitation Data'!$E$4,0,10*ROW('Sanitation Data'!E89)),NA())</f>
        <v>#N/A</v>
      </c>
      <c r="AB95" s="72" t="e">
        <f ca="true">+IF(AND(ISNUMBER(OFFSET('Sanitation Data'!$E$6,0,10*ROW('Sanitation Data'!E89))),'Data Summary'!CQ95="Yes"),OFFSET('Sanitation Data'!$E$6,0,10*ROW('Sanitation Data'!E89)),NA())</f>
        <v>#N/A</v>
      </c>
      <c r="AC95" s="72" t="e">
        <f ca="true">+IF(AND(ISNUMBER(OFFSET('Sanitation Data'!$E$10,0,10*ROW('Sanitation Data'!E89))),'Data Summary'!CR95="Yes"),OFFSET('Sanitation Data'!$E$10,0,10*ROW('Sanitation Data'!E89)),NA())</f>
        <v>#N/A</v>
      </c>
      <c r="AD95" s="72" t="e">
        <f ca="true">+IF(AND(ISNUMBER(OFFSET('Sanitation Data'!$E$11,0,10*ROW('Sanitation Data'!E89))),'Data Summary'!CS95="Yes"),OFFSET('Sanitation Data'!$E$11,0,10*ROW('Sanitation Data'!E89)),NA())</f>
        <v>#N/A</v>
      </c>
      <c r="AE95" s="72" t="e">
        <f ca="true">+IF(AND(ISNUMBER(OFFSET('Sanitation Data'!$E$12,0,10*ROW('Sanitation Data'!E89))),'Data Summary'!CT95="Yes"),OFFSET('Sanitation Data'!$E$12,0,10*ROW('Sanitation Data'!E89)),NA())</f>
        <v>#N/A</v>
      </c>
      <c r="AF95" s="72" t="e">
        <f ca="true">+IF(AND(ISNUMBER(OFFSET('Sanitation Data'!$F$4,0,10*ROW('Sanitation Data'!F89))),'Data Summary'!CU95="Yes"),100-OFFSET('Sanitation Data'!$F$4,0,10*ROW('Sanitation Data'!F89)),NA())</f>
        <v>#N/A</v>
      </c>
      <c r="AG95" s="72" t="e">
        <f ca="true">+IF(AND(ISNUMBER(OFFSET('Sanitation Data'!$F$6,0,10*ROW('Sanitation Data'!F89))),'Data Summary'!CV95="Yes"),OFFSET('Sanitation Data'!$F$6,0,10*ROW('Sanitation Data'!F89)),NA())</f>
        <v>#N/A</v>
      </c>
      <c r="AH95" s="72" t="e">
        <f ca="true">+IF(AND(ISNUMBER(OFFSET('Sanitation Data'!$F$10,0,10*ROW('Sanitation Data'!F89))),'Data Summary'!CW95="Yes"),OFFSET('Sanitation Data'!$F$10,0,10*ROW('Sanitation Data'!F89)),NA())</f>
        <v>#N/A</v>
      </c>
      <c r="AI95" s="72" t="e">
        <f ca="true">+IF(AND(ISNUMBER(OFFSET('Sanitation Data'!$F$11,0,10*ROW('Sanitation Data'!F89))),'Data Summary'!CX95="Yes"),OFFSET('Sanitation Data'!$F$11,0,10*ROW('Sanitation Data'!F89)),NA())</f>
        <v>#N/A</v>
      </c>
      <c r="AJ95" s="72" t="e">
        <f ca="true">+IF(AND(ISNUMBER(OFFSET('Sanitation Data'!$F$12,0,10*ROW('Sanitation Data'!F89))),'Data Summary'!CY95="Yes"),OFFSET('Sanitation Data'!$F$12,0,10*ROW('Sanitation Data'!F89)),NA())</f>
        <v>#N/A</v>
      </c>
      <c r="AK95" s="72" t="e">
        <f ca="true">+IF(AND(ISNUMBER(OFFSET('Sanitation Data'!$G$4,0,10*ROW('Sanitation Data'!G89))),'Data Summary'!CZ95="Yes"),100-OFFSET('Sanitation Data'!$G$4,0,10*ROW('Sanitation Data'!G89)),NA())</f>
        <v>#N/A</v>
      </c>
      <c r="AL95" s="72" t="e">
        <f ca="true">+IF(AND(ISNUMBER(OFFSET('Sanitation Data'!$G$6,0,10*ROW('Sanitation Data'!G89))),'Data Summary'!DA95="Yes"),OFFSET('Sanitation Data'!$G$6,0,10*ROW('Sanitation Data'!G89)),NA())</f>
        <v>#N/A</v>
      </c>
      <c r="AM95" s="72" t="e">
        <f ca="true">+IF(AND(ISNUMBER(OFFSET('Sanitation Data'!$G$10,0,10*ROW('Sanitation Data'!G89))),'Data Summary'!DB95="Yes"),OFFSET('Sanitation Data'!$G$10,0,10*ROW('Sanitation Data'!G89)),NA())</f>
        <v>#N/A</v>
      </c>
      <c r="AN95" s="72" t="e">
        <f ca="true">+IF(AND(ISNUMBER(OFFSET('Sanitation Data'!$G$11,0,10*ROW('Sanitation Data'!G89))),'Data Summary'!DC95="Yes"),OFFSET('Sanitation Data'!$G$11,0,10*ROW('Sanitation Data'!G89)),NA())</f>
        <v>#N/A</v>
      </c>
      <c r="AO95" s="72" t="e">
        <f ca="true">+IF(AND(ISNUMBER(OFFSET('Sanitation Data'!$G$12,0,10*ROW('Sanitation Data'!G89))),'Data Summary'!DD95="Yes"),OFFSET('Sanitation Data'!$G$12,0,10*ROW('Sanitation Data'!G89)),NA())</f>
        <v>#N/A</v>
      </c>
      <c r="AP95" s="72" t="e">
        <f ca="true">+IF(AND(ISNUMBER(OFFSET('Sanitation Data'!$H$4,0,10*ROW('Sanitation Data'!H89))),'Data Summary'!DE95="Yes"),100-OFFSET('Sanitation Data'!$H$4,0,10*ROW('Sanitation Data'!H89)),NA())</f>
        <v>#N/A</v>
      </c>
      <c r="AQ95" s="72" t="e">
        <f ca="true">+IF(AND(ISNUMBER(OFFSET('Sanitation Data'!$H$6,0,10*ROW('Sanitation Data'!H89))),'Data Summary'!DF95="Yes"),OFFSET('Sanitation Data'!$H$6,0,10*ROW('Sanitation Data'!H89)),NA())</f>
        <v>#N/A</v>
      </c>
      <c r="AR95" s="72" t="e">
        <f ca="true">+IF(AND(ISNUMBER(OFFSET('Sanitation Data'!$H$10,0,10*ROW('Sanitation Data'!H89))),'Data Summary'!DG95="Yes"),OFFSET('Sanitation Data'!$H$10,0,10*ROW('Sanitation Data'!H89)),NA())</f>
        <v>#N/A</v>
      </c>
      <c r="AS95" s="72" t="e">
        <f ca="true">+IF(AND(ISNUMBER(OFFSET('Sanitation Data'!$H$11,0,10*ROW('Sanitation Data'!H89))),'Data Summary'!DH95="Yes"),OFFSET('Sanitation Data'!$H$11,0,10*ROW('Sanitation Data'!H89)),NA())</f>
        <v>#N/A</v>
      </c>
      <c r="AT95" s="72" t="e">
        <f ca="true">+IF(AND(ISNUMBER(OFFSET('Sanitation Data'!$H$12,0,10*ROW('Sanitation Data'!H89))),'Data Summary'!DI95="Yes"),OFFSET('Sanitation Data'!$H$12,0,10*ROW('Sanitation Data'!H89)),NA())</f>
        <v>#N/A</v>
      </c>
      <c r="AU95" s="72" t="e">
        <f ca="true">+IF(AND(ISNUMBER(OFFSET('Sanitation Data'!$I$4,0,10*ROW('Sanitation Data'!I89))),'Data Summary'!DJ95="Yes"),100-OFFSET('Sanitation Data'!$I$4,0,10*ROW('Sanitation Data'!I89)),NA())</f>
        <v>#N/A</v>
      </c>
      <c r="AV95" s="72" t="e">
        <f ca="true">+IF(AND(ISNUMBER(OFFSET('Sanitation Data'!$I$6,0,10*ROW('Sanitation Data'!I89))),'Data Summary'!DK95="Yes"),OFFSET('Sanitation Data'!$I$6,0,10*ROW('Sanitation Data'!I89)),NA())</f>
        <v>#N/A</v>
      </c>
      <c r="AW95" s="72" t="e">
        <f ca="true">+IF(AND(ISNUMBER(OFFSET('Sanitation Data'!$I$10,0,10*ROW('Sanitation Data'!I89))),'Data Summary'!DL95="Yes"),OFFSET('Sanitation Data'!$I$10,0,10*ROW('Sanitation Data'!I89)),NA())</f>
        <v>#N/A</v>
      </c>
      <c r="AX95" s="72" t="e">
        <f ca="true">+IF(AND(ISNUMBER(OFFSET('Sanitation Data'!$I$11,0,10*ROW('Sanitation Data'!I89))),'Data Summary'!DM95="Yes"),OFFSET('Sanitation Data'!$I$11,0,10*ROW('Sanitation Data'!I89)),NA())</f>
        <v>#N/A</v>
      </c>
      <c r="AY95" s="72" t="e">
        <f ca="true">+IF(AND(ISNUMBER(OFFSET('Sanitation Data'!$I$12,0,10*ROW('Sanitation Data'!I89))),'Data Summary'!DN95="Yes"),OFFSET('Sanitation Data'!$I$12,0,10*ROW('Sanitation Data'!I89)),NA())</f>
        <v>#N/A</v>
      </c>
      <c r="AZ95" s="73" t="e">
        <f ca="true">+IF(AND(ISNUMBER(OFFSET('Hygiene Data'!$D$5,0,10*ROW('Hygiene Data'!D89))),'Data Summary'!DO95="Yes"),OFFSET('Hygiene Data'!$D$5,0,10*ROW('Hygiene Data'!D89)),NA())</f>
        <v>#N/A</v>
      </c>
      <c r="BA95" s="73" t="e">
        <f ca="true">+IF(AND(ISNUMBER(OFFSET('Hygiene Data'!$D$7,0,10*ROW('Hygiene Data'!D89))),'Data Summary'!DP95="Yes"),OFFSET('Hygiene Data'!$D$7,0,10*ROW('Hygiene Data'!D89)),NA())</f>
        <v>#N/A</v>
      </c>
      <c r="BB95" s="73" t="e">
        <f ca="true">+IF(AND(ISNUMBER(OFFSET('Hygiene Data'!$D$9,0,10*ROW('Hygiene Data'!D89))),'Data Summary'!DQ95="Yes"),OFFSET('Hygiene Data'!$D$9,0,10*ROW('Hygiene Data'!D89)),NA())</f>
        <v>#N/A</v>
      </c>
      <c r="BC95" s="73" t="e">
        <f ca="true">+IF(AND(ISNUMBER(OFFSET('Hygiene Data'!$E$5,0,10*ROW('Hygiene Data'!E89))),'Data Summary'!DR95="Yes"),OFFSET('Hygiene Data'!$E$5,0,10*ROW('Hygiene Data'!E89)),NA())</f>
        <v>#N/A</v>
      </c>
      <c r="BD95" s="73" t="e">
        <f ca="true">+IF(AND(ISNUMBER(OFFSET('Hygiene Data'!$E$7,0,10*ROW('Hygiene Data'!E89))),'Data Summary'!DS95="Yes"),OFFSET('Hygiene Data'!$E$7,0,10*ROW('Hygiene Data'!E89)),NA())</f>
        <v>#N/A</v>
      </c>
      <c r="BE95" s="73" t="e">
        <f ca="true">+IF(AND(ISNUMBER(OFFSET('Hygiene Data'!$E$9,0,10*ROW('Hygiene Data'!E89))),'Data Summary'!DT95="Yes"),OFFSET('Hygiene Data'!$E$9,0,10*ROW('Hygiene Data'!E89)),NA())</f>
        <v>#N/A</v>
      </c>
      <c r="BF95" s="73" t="e">
        <f ca="true">+IF(AND(ISNUMBER(OFFSET('Hygiene Data'!$F$5,0,10*ROW('Hygiene Data'!F89))),'Data Summary'!DU95="Yes"),OFFSET('Hygiene Data'!$F$5,0,10*ROW('Hygiene Data'!F89)),NA())</f>
        <v>#N/A</v>
      </c>
      <c r="BG95" s="73" t="e">
        <f ca="true">+IF(AND(ISNUMBER(OFFSET('Hygiene Data'!$F$7,0,10*ROW('Hygiene Data'!F89))),'Data Summary'!DV95="Yes"),OFFSET('Hygiene Data'!$F$7,0,10*ROW('Hygiene Data'!F89)),NA())</f>
        <v>#N/A</v>
      </c>
      <c r="BH95" s="73" t="e">
        <f ca="true">+IF(AND(ISNUMBER(OFFSET('Hygiene Data'!$F$9,0,10*ROW('Hygiene Data'!F89))),'Data Summary'!DW95="Yes"),OFFSET('Hygiene Data'!$F$9,0,10*ROW('Hygiene Data'!F89)),NA())</f>
        <v>#N/A</v>
      </c>
      <c r="BI95" s="73" t="e">
        <f ca="true">+IF(AND(ISNUMBER(OFFSET('Hygiene Data'!$G$5,0,10*ROW('Hygiene Data'!G89))),'Data Summary'!DX95="Yes"),OFFSET('Hygiene Data'!$G$5,0,10*ROW('Hygiene Data'!G89)),NA())</f>
        <v>#N/A</v>
      </c>
      <c r="BJ95" s="73" t="e">
        <f ca="true">+IF(AND(ISNUMBER(OFFSET('Hygiene Data'!$G$7,0,10*ROW('Hygiene Data'!G89))),'Data Summary'!DY95="Yes"),OFFSET('Hygiene Data'!$G$7,0,10*ROW('Hygiene Data'!G89)),NA())</f>
        <v>#N/A</v>
      </c>
      <c r="BK95" s="73" t="e">
        <f ca="true">+IF(AND(ISNUMBER(OFFSET('Hygiene Data'!$G$9,0,10*ROW('Hygiene Data'!G89))),'Data Summary'!DZ95="Yes"),OFFSET('Hygiene Data'!$G$9,0,10*ROW('Hygiene Data'!G89)),NA())</f>
        <v>#N/A</v>
      </c>
      <c r="BL95" s="73" t="e">
        <f ca="true">+IF(AND(ISNUMBER(OFFSET('Hygiene Data'!$H$5,0,10*ROW('Hygiene Data'!H89))),'Data Summary'!EA95="Yes"),OFFSET('Hygiene Data'!$H$5,0,10*ROW('Hygiene Data'!H89)),NA())</f>
        <v>#N/A</v>
      </c>
      <c r="BM95" s="73" t="e">
        <f ca="true">+IF(AND(ISNUMBER(OFFSET('Hygiene Data'!$H$7,0,10*ROW('Hygiene Data'!H89))),'Data Summary'!EB95="Yes"),OFFSET('Hygiene Data'!$H$7,0,10*ROW('Hygiene Data'!H89)),NA())</f>
        <v>#N/A</v>
      </c>
      <c r="BN95" s="73" t="e">
        <f ca="true">+IF(AND(ISNUMBER(OFFSET('Hygiene Data'!$H$9,0,10*ROW('Hygiene Data'!H89))),'Data Summary'!EC95="Yes"),OFFSET('Hygiene Data'!$H$9,0,10*ROW('Hygiene Data'!H89)),NA())</f>
        <v>#N/A</v>
      </c>
      <c r="BO95" s="73" t="e">
        <f ca="true">+IF(AND(ISNUMBER(OFFSET('Hygiene Data'!$I$5,0,10*ROW('Hygiene Data'!I89))),'Data Summary'!ED95="Yes"),OFFSET('Hygiene Data'!$I$5,0,10*ROW('Hygiene Data'!I89)),NA())</f>
        <v>#N/A</v>
      </c>
      <c r="BP95" s="73" t="e">
        <f ca="true">+IF(AND(ISNUMBER(OFFSET('Hygiene Data'!$I$7,0,10*ROW('Hygiene Data'!I89))),'Data Summary'!EE95="Yes"),OFFSET('Hygiene Data'!$I$7,0,10*ROW('Hygiene Data'!I89)),NA())</f>
        <v>#N/A</v>
      </c>
      <c r="BQ95" s="73" t="e">
        <f ca="true">+IF(AND(ISNUMBER(OFFSET('Hygiene Data'!$I$9,0,10*ROW('Hygiene Data'!I89))),'Data Summary'!EF95="Yes"),OFFSET('Hygiene Data'!$I$9,0,10*ROW('Hygiene Data'!I89)),NA())</f>
        <v>#N/A</v>
      </c>
    </row>
    <row xmlns:x14ac="http://schemas.microsoft.com/office/spreadsheetml/2009/9/ac" r="96" x14ac:dyDescent="0.2">
      <c r="A96" s="294" t="e">
        <f ca="true">+RIGHT('Data Summary'!A96,LEN('Data Summary'!A96)-9)</f>
        <v>#VALUE!</v>
      </c>
      <c r="B96" s="28" t="str">
        <f ca="true">+IF(ISTEXT('Data Summary'!B96),'Data Summary'!B96,"")</f>
        <v/>
      </c>
      <c r="C96" s="293" t="e">
        <f ca="true">+VALUE('Data Summary'!C96)</f>
        <v>#VALUE!</v>
      </c>
      <c r="D96" s="71" t="e">
        <f ca="true">+IF(AND(ISNUMBER(OFFSET('Water Data'!$D$4,0,10*ROW('Water Data'!D90))),'Data Summary'!BS96="Yes"),100-OFFSET('Water Data'!$D$4,0,10*ROW('Water Data'!D90)),NA())</f>
        <v>#N/A</v>
      </c>
      <c r="E96" s="71" t="e">
        <f ca="true">+IF(AND(ISNUMBER(OFFSET('Water Data'!$D$6,0,10*ROW('Water Data'!D90))),'Data Summary'!BT96="Yes"),OFFSET('Water Data'!$D$6,0,10*ROW('Water Data'!D90)),NA())</f>
        <v>#N/A</v>
      </c>
      <c r="F96" s="71" t="e">
        <f ca="true">+IF(AND(ISNUMBER(OFFSET('Water Data'!$D$9,0,10*ROW('Water Data'!D90))),'Data Summary'!BU96="Yes"),OFFSET('Water Data'!$D$9,0,10*ROW('Water Data'!D90)),NA())</f>
        <v>#N/A</v>
      </c>
      <c r="G96" s="71" t="e">
        <f ca="true">+IF(AND(ISNUMBER(OFFSET('Water Data'!$E$4,0,10*ROW('Water Data'!E90))),'Data Summary'!BV96="Yes"),100-OFFSET('Water Data'!$E$4,0,10*ROW('Water Data'!E90)),NA())</f>
        <v>#N/A</v>
      </c>
      <c r="H96" s="71" t="e">
        <f ca="true">+IF(AND(ISNUMBER(OFFSET('Water Data'!$E$6,0,10*ROW('Water Data'!E90))),'Data Summary'!BW96="Yes"),OFFSET('Water Data'!$E$6,0,10*ROW('Water Data'!E90)),NA())</f>
        <v>#N/A</v>
      </c>
      <c r="I96" s="71" t="e">
        <f ca="true">+IF(AND(ISNUMBER(OFFSET('Water Data'!$E$9,0,10*ROW('Water Data'!E90))),'Data Summary'!BX96="Yes"),OFFSET('Water Data'!$E$9,0,10*ROW('Water Data'!E90)),NA())</f>
        <v>#N/A</v>
      </c>
      <c r="J96" s="71" t="e">
        <f ca="true">+IF(AND(ISNUMBER(OFFSET('Water Data'!$F$4,0,10*ROW('Water Data'!F90))),'Data Summary'!BY96="Yes"),100-OFFSET('Water Data'!$F$4,0,10*ROW('Water Data'!F90)),NA())</f>
        <v>#N/A</v>
      </c>
      <c r="K96" s="71" t="e">
        <f ca="true">+IF(AND(ISNUMBER(OFFSET('Water Data'!$F$6,0,10*ROW('Water Data'!F90))),'Data Summary'!BZ96="Yes"),OFFSET('Water Data'!$F$6,0,10*ROW('Water Data'!F90)),NA())</f>
        <v>#N/A</v>
      </c>
      <c r="L96" s="71" t="e">
        <f ca="true">+IF(AND(ISNUMBER(OFFSET('Water Data'!$F$9,0,10*ROW('Water Data'!F90))),'Data Summary'!CA96="Yes"),OFFSET('Water Data'!$F$9,0,10*ROW('Water Data'!F90)),NA())</f>
        <v>#N/A</v>
      </c>
      <c r="M96" s="71" t="e">
        <f ca="true">+IF(AND(ISNUMBER(OFFSET('Water Data'!$G$4,0,10*ROW('Water Data'!G90))),'Data Summary'!CB96="Yes"),100-OFFSET('Water Data'!$G$4,0,10*ROW('Water Data'!G90)),NA())</f>
        <v>#N/A</v>
      </c>
      <c r="N96" s="71" t="e">
        <f ca="true">+IF(AND(ISNUMBER(OFFSET('Water Data'!$G$6,0,10*ROW('Water Data'!G90))),'Data Summary'!CC96="Yes"),OFFSET('Water Data'!$G$6,0,10*ROW('Water Data'!G90)),NA())</f>
        <v>#N/A</v>
      </c>
      <c r="O96" s="71" t="e">
        <f ca="true">+IF(AND(ISNUMBER(OFFSET('Water Data'!$G$9,0,10*ROW('Water Data'!G90))),'Data Summary'!CD96="Yes"),OFFSET('Water Data'!$G$9,0,10*ROW('Water Data'!G90)),NA())</f>
        <v>#N/A</v>
      </c>
      <c r="P96" s="71" t="e">
        <f ca="true">+IF(AND(ISNUMBER(OFFSET('Water Data'!$H$4,0,10*ROW('Water Data'!H90))),'Data Summary'!CE96="Yes"),100-OFFSET('Water Data'!$H$4,0,10*ROW('Water Data'!H90)),NA())</f>
        <v>#N/A</v>
      </c>
      <c r="Q96" s="71" t="e">
        <f ca="true">+IF(AND(ISNUMBER(OFFSET('Water Data'!$H$6,0,10*ROW('Water Data'!H90))),'Data Summary'!CF96="Yes"),OFFSET('Water Data'!$H$6,0,10*ROW('Water Data'!H90)),NA())</f>
        <v>#N/A</v>
      </c>
      <c r="R96" s="71" t="e">
        <f ca="true">+IF(AND(ISNUMBER(OFFSET('Water Data'!$H$9,0,10*ROW('Water Data'!H90))),'Data Summary'!CG96="Yes"),OFFSET('Water Data'!$H$9,0,10*ROW('Water Data'!H90)),NA())</f>
        <v>#N/A</v>
      </c>
      <c r="S96" s="71" t="e">
        <f ca="true">+IF(AND(ISNUMBER(OFFSET('Water Data'!$I$4,0,10*ROW('Water Data'!I90))),'Data Summary'!CH96="Yes"),100-OFFSET('Water Data'!$I$4,0,10*ROW('Water Data'!I90)),NA())</f>
        <v>#N/A</v>
      </c>
      <c r="T96" s="71" t="e">
        <f ca="true">+IF(AND(ISNUMBER(OFFSET('Water Data'!$I$6,0,10*ROW('Water Data'!I90))),'Data Summary'!CI96="Yes"),OFFSET('Water Data'!$I$6,0,10*ROW('Water Data'!I90)),NA())</f>
        <v>#N/A</v>
      </c>
      <c r="U96" s="71" t="e">
        <f ca="true">+IF(AND(ISNUMBER(OFFSET('Water Data'!$I$9,0,10*ROW('Water Data'!I90))),'Data Summary'!CJ96="Yes"),OFFSET('Water Data'!$I$9,0,10*ROW('Water Data'!I90)),NA())</f>
        <v>#N/A</v>
      </c>
      <c r="V96" s="72" t="e">
        <f ca="true">+IF(AND(ISNUMBER(OFFSET('Sanitation Data'!$D$4,0,10*ROW('Sanitation Data'!D90))),'Data Summary'!CK96="Yes"),100-OFFSET('Sanitation Data'!$D$4,0,10*ROW('Sanitation Data'!D90)),NA())</f>
        <v>#N/A</v>
      </c>
      <c r="W96" s="72" t="e">
        <f ca="true">+IF(AND(ISNUMBER(OFFSET('Sanitation Data'!$D$6,0,10*ROW('Sanitation Data'!D90))),'Data Summary'!CL96="Yes"),OFFSET('Sanitation Data'!$D$6,0,10*ROW('Sanitation Data'!D90)),NA())</f>
        <v>#N/A</v>
      </c>
      <c r="X96" s="72" t="e">
        <f ca="true">+IF(AND(ISNUMBER(OFFSET('Sanitation Data'!$D$10,0,10*ROW('Sanitation Data'!D90))),'Data Summary'!CM96="Yes"),OFFSET('Sanitation Data'!$D$10,0,10*ROW('Sanitation Data'!D90)),NA())</f>
        <v>#N/A</v>
      </c>
      <c r="Y96" s="72" t="e">
        <f ca="true">+IF(AND(ISNUMBER(OFFSET('Sanitation Data'!$D$11,0,10*ROW('Sanitation Data'!D90))),'Data Summary'!CN96="Yes"),OFFSET('Sanitation Data'!$D$11,0,10*ROW('Sanitation Data'!D90)),NA())</f>
        <v>#N/A</v>
      </c>
      <c r="Z96" s="72" t="e">
        <f ca="true">+IF(AND(ISNUMBER(OFFSET('Sanitation Data'!$D$12,0,10*ROW('Sanitation Data'!D90))),'Data Summary'!CO96="Yes"),OFFSET('Sanitation Data'!$D$12,0,10*ROW('Sanitation Data'!D90)),NA())</f>
        <v>#N/A</v>
      </c>
      <c r="AA96" s="72" t="e">
        <f ca="true">+IF(AND(ISNUMBER(OFFSET('Sanitation Data'!$E$4,0,10*ROW('Sanitation Data'!E90))),'Data Summary'!CP96="Yes"),100-OFFSET('Sanitation Data'!$E$4,0,10*ROW('Sanitation Data'!E90)),NA())</f>
        <v>#N/A</v>
      </c>
      <c r="AB96" s="72" t="e">
        <f ca="true">+IF(AND(ISNUMBER(OFFSET('Sanitation Data'!$E$6,0,10*ROW('Sanitation Data'!E90))),'Data Summary'!CQ96="Yes"),OFFSET('Sanitation Data'!$E$6,0,10*ROW('Sanitation Data'!E90)),NA())</f>
        <v>#N/A</v>
      </c>
      <c r="AC96" s="72" t="e">
        <f ca="true">+IF(AND(ISNUMBER(OFFSET('Sanitation Data'!$E$10,0,10*ROW('Sanitation Data'!E90))),'Data Summary'!CR96="Yes"),OFFSET('Sanitation Data'!$E$10,0,10*ROW('Sanitation Data'!E90)),NA())</f>
        <v>#N/A</v>
      </c>
      <c r="AD96" s="72" t="e">
        <f ca="true">+IF(AND(ISNUMBER(OFFSET('Sanitation Data'!$E$11,0,10*ROW('Sanitation Data'!E90))),'Data Summary'!CS96="Yes"),OFFSET('Sanitation Data'!$E$11,0,10*ROW('Sanitation Data'!E90)),NA())</f>
        <v>#N/A</v>
      </c>
      <c r="AE96" s="72" t="e">
        <f ca="true">+IF(AND(ISNUMBER(OFFSET('Sanitation Data'!$E$12,0,10*ROW('Sanitation Data'!E90))),'Data Summary'!CT96="Yes"),OFFSET('Sanitation Data'!$E$12,0,10*ROW('Sanitation Data'!E90)),NA())</f>
        <v>#N/A</v>
      </c>
      <c r="AF96" s="72" t="e">
        <f ca="true">+IF(AND(ISNUMBER(OFFSET('Sanitation Data'!$F$4,0,10*ROW('Sanitation Data'!F90))),'Data Summary'!CU96="Yes"),100-OFFSET('Sanitation Data'!$F$4,0,10*ROW('Sanitation Data'!F90)),NA())</f>
        <v>#N/A</v>
      </c>
      <c r="AG96" s="72" t="e">
        <f ca="true">+IF(AND(ISNUMBER(OFFSET('Sanitation Data'!$F$6,0,10*ROW('Sanitation Data'!F90))),'Data Summary'!CV96="Yes"),OFFSET('Sanitation Data'!$F$6,0,10*ROW('Sanitation Data'!F90)),NA())</f>
        <v>#N/A</v>
      </c>
      <c r="AH96" s="72" t="e">
        <f ca="true">+IF(AND(ISNUMBER(OFFSET('Sanitation Data'!$F$10,0,10*ROW('Sanitation Data'!F90))),'Data Summary'!CW96="Yes"),OFFSET('Sanitation Data'!$F$10,0,10*ROW('Sanitation Data'!F90)),NA())</f>
        <v>#N/A</v>
      </c>
      <c r="AI96" s="72" t="e">
        <f ca="true">+IF(AND(ISNUMBER(OFFSET('Sanitation Data'!$F$11,0,10*ROW('Sanitation Data'!F90))),'Data Summary'!CX96="Yes"),OFFSET('Sanitation Data'!$F$11,0,10*ROW('Sanitation Data'!F90)),NA())</f>
        <v>#N/A</v>
      </c>
      <c r="AJ96" s="72" t="e">
        <f ca="true">+IF(AND(ISNUMBER(OFFSET('Sanitation Data'!$F$12,0,10*ROW('Sanitation Data'!F90))),'Data Summary'!CY96="Yes"),OFFSET('Sanitation Data'!$F$12,0,10*ROW('Sanitation Data'!F90)),NA())</f>
        <v>#N/A</v>
      </c>
      <c r="AK96" s="72" t="e">
        <f ca="true">+IF(AND(ISNUMBER(OFFSET('Sanitation Data'!$G$4,0,10*ROW('Sanitation Data'!G90))),'Data Summary'!CZ96="Yes"),100-OFFSET('Sanitation Data'!$G$4,0,10*ROW('Sanitation Data'!G90)),NA())</f>
        <v>#N/A</v>
      </c>
      <c r="AL96" s="72" t="e">
        <f ca="true">+IF(AND(ISNUMBER(OFFSET('Sanitation Data'!$G$6,0,10*ROW('Sanitation Data'!G90))),'Data Summary'!DA96="Yes"),OFFSET('Sanitation Data'!$G$6,0,10*ROW('Sanitation Data'!G90)),NA())</f>
        <v>#N/A</v>
      </c>
      <c r="AM96" s="72" t="e">
        <f ca="true">+IF(AND(ISNUMBER(OFFSET('Sanitation Data'!$G$10,0,10*ROW('Sanitation Data'!G90))),'Data Summary'!DB96="Yes"),OFFSET('Sanitation Data'!$G$10,0,10*ROW('Sanitation Data'!G90)),NA())</f>
        <v>#N/A</v>
      </c>
      <c r="AN96" s="72" t="e">
        <f ca="true">+IF(AND(ISNUMBER(OFFSET('Sanitation Data'!$G$11,0,10*ROW('Sanitation Data'!G90))),'Data Summary'!DC96="Yes"),OFFSET('Sanitation Data'!$G$11,0,10*ROW('Sanitation Data'!G90)),NA())</f>
        <v>#N/A</v>
      </c>
      <c r="AO96" s="72" t="e">
        <f ca="true">+IF(AND(ISNUMBER(OFFSET('Sanitation Data'!$G$12,0,10*ROW('Sanitation Data'!G90))),'Data Summary'!DD96="Yes"),OFFSET('Sanitation Data'!$G$12,0,10*ROW('Sanitation Data'!G90)),NA())</f>
        <v>#N/A</v>
      </c>
      <c r="AP96" s="72" t="e">
        <f ca="true">+IF(AND(ISNUMBER(OFFSET('Sanitation Data'!$H$4,0,10*ROW('Sanitation Data'!H90))),'Data Summary'!DE96="Yes"),100-OFFSET('Sanitation Data'!$H$4,0,10*ROW('Sanitation Data'!H90)),NA())</f>
        <v>#N/A</v>
      </c>
      <c r="AQ96" s="72" t="e">
        <f ca="true">+IF(AND(ISNUMBER(OFFSET('Sanitation Data'!$H$6,0,10*ROW('Sanitation Data'!H90))),'Data Summary'!DF96="Yes"),OFFSET('Sanitation Data'!$H$6,0,10*ROW('Sanitation Data'!H90)),NA())</f>
        <v>#N/A</v>
      </c>
      <c r="AR96" s="72" t="e">
        <f ca="true">+IF(AND(ISNUMBER(OFFSET('Sanitation Data'!$H$10,0,10*ROW('Sanitation Data'!H90))),'Data Summary'!DG96="Yes"),OFFSET('Sanitation Data'!$H$10,0,10*ROW('Sanitation Data'!H90)),NA())</f>
        <v>#N/A</v>
      </c>
      <c r="AS96" s="72" t="e">
        <f ca="true">+IF(AND(ISNUMBER(OFFSET('Sanitation Data'!$H$11,0,10*ROW('Sanitation Data'!H90))),'Data Summary'!DH96="Yes"),OFFSET('Sanitation Data'!$H$11,0,10*ROW('Sanitation Data'!H90)),NA())</f>
        <v>#N/A</v>
      </c>
      <c r="AT96" s="72" t="e">
        <f ca="true">+IF(AND(ISNUMBER(OFFSET('Sanitation Data'!$H$12,0,10*ROW('Sanitation Data'!H90))),'Data Summary'!DI96="Yes"),OFFSET('Sanitation Data'!$H$12,0,10*ROW('Sanitation Data'!H90)),NA())</f>
        <v>#N/A</v>
      </c>
      <c r="AU96" s="72" t="e">
        <f ca="true">+IF(AND(ISNUMBER(OFFSET('Sanitation Data'!$I$4,0,10*ROW('Sanitation Data'!I90))),'Data Summary'!DJ96="Yes"),100-OFFSET('Sanitation Data'!$I$4,0,10*ROW('Sanitation Data'!I90)),NA())</f>
        <v>#N/A</v>
      </c>
      <c r="AV96" s="72" t="e">
        <f ca="true">+IF(AND(ISNUMBER(OFFSET('Sanitation Data'!$I$6,0,10*ROW('Sanitation Data'!I90))),'Data Summary'!DK96="Yes"),OFFSET('Sanitation Data'!$I$6,0,10*ROW('Sanitation Data'!I90)),NA())</f>
        <v>#N/A</v>
      </c>
      <c r="AW96" s="72" t="e">
        <f ca="true">+IF(AND(ISNUMBER(OFFSET('Sanitation Data'!$I$10,0,10*ROW('Sanitation Data'!I90))),'Data Summary'!DL96="Yes"),OFFSET('Sanitation Data'!$I$10,0,10*ROW('Sanitation Data'!I90)),NA())</f>
        <v>#N/A</v>
      </c>
      <c r="AX96" s="72" t="e">
        <f ca="true">+IF(AND(ISNUMBER(OFFSET('Sanitation Data'!$I$11,0,10*ROW('Sanitation Data'!I90))),'Data Summary'!DM96="Yes"),OFFSET('Sanitation Data'!$I$11,0,10*ROW('Sanitation Data'!I90)),NA())</f>
        <v>#N/A</v>
      </c>
      <c r="AY96" s="72" t="e">
        <f ca="true">+IF(AND(ISNUMBER(OFFSET('Sanitation Data'!$I$12,0,10*ROW('Sanitation Data'!I90))),'Data Summary'!DN96="Yes"),OFFSET('Sanitation Data'!$I$12,0,10*ROW('Sanitation Data'!I90)),NA())</f>
        <v>#N/A</v>
      </c>
      <c r="AZ96" s="73" t="e">
        <f ca="true">+IF(AND(ISNUMBER(OFFSET('Hygiene Data'!$D$5,0,10*ROW('Hygiene Data'!D90))),'Data Summary'!DO96="Yes"),OFFSET('Hygiene Data'!$D$5,0,10*ROW('Hygiene Data'!D90)),NA())</f>
        <v>#N/A</v>
      </c>
      <c r="BA96" s="73" t="e">
        <f ca="true">+IF(AND(ISNUMBER(OFFSET('Hygiene Data'!$D$7,0,10*ROW('Hygiene Data'!D90))),'Data Summary'!DP96="Yes"),OFFSET('Hygiene Data'!$D$7,0,10*ROW('Hygiene Data'!D90)),NA())</f>
        <v>#N/A</v>
      </c>
      <c r="BB96" s="73" t="e">
        <f ca="true">+IF(AND(ISNUMBER(OFFSET('Hygiene Data'!$D$9,0,10*ROW('Hygiene Data'!D90))),'Data Summary'!DQ96="Yes"),OFFSET('Hygiene Data'!$D$9,0,10*ROW('Hygiene Data'!D90)),NA())</f>
        <v>#N/A</v>
      </c>
      <c r="BC96" s="73" t="e">
        <f ca="true">+IF(AND(ISNUMBER(OFFSET('Hygiene Data'!$E$5,0,10*ROW('Hygiene Data'!E90))),'Data Summary'!DR96="Yes"),OFFSET('Hygiene Data'!$E$5,0,10*ROW('Hygiene Data'!E90)),NA())</f>
        <v>#N/A</v>
      </c>
      <c r="BD96" s="73" t="e">
        <f ca="true">+IF(AND(ISNUMBER(OFFSET('Hygiene Data'!$E$7,0,10*ROW('Hygiene Data'!E90))),'Data Summary'!DS96="Yes"),OFFSET('Hygiene Data'!$E$7,0,10*ROW('Hygiene Data'!E90)),NA())</f>
        <v>#N/A</v>
      </c>
      <c r="BE96" s="73" t="e">
        <f ca="true">+IF(AND(ISNUMBER(OFFSET('Hygiene Data'!$E$9,0,10*ROW('Hygiene Data'!E90))),'Data Summary'!DT96="Yes"),OFFSET('Hygiene Data'!$E$9,0,10*ROW('Hygiene Data'!E90)),NA())</f>
        <v>#N/A</v>
      </c>
      <c r="BF96" s="73" t="e">
        <f ca="true">+IF(AND(ISNUMBER(OFFSET('Hygiene Data'!$F$5,0,10*ROW('Hygiene Data'!F90))),'Data Summary'!DU96="Yes"),OFFSET('Hygiene Data'!$F$5,0,10*ROW('Hygiene Data'!F90)),NA())</f>
        <v>#N/A</v>
      </c>
      <c r="BG96" s="73" t="e">
        <f ca="true">+IF(AND(ISNUMBER(OFFSET('Hygiene Data'!$F$7,0,10*ROW('Hygiene Data'!F90))),'Data Summary'!DV96="Yes"),OFFSET('Hygiene Data'!$F$7,0,10*ROW('Hygiene Data'!F90)),NA())</f>
        <v>#N/A</v>
      </c>
      <c r="BH96" s="73" t="e">
        <f ca="true">+IF(AND(ISNUMBER(OFFSET('Hygiene Data'!$F$9,0,10*ROW('Hygiene Data'!F90))),'Data Summary'!DW96="Yes"),OFFSET('Hygiene Data'!$F$9,0,10*ROW('Hygiene Data'!F90)),NA())</f>
        <v>#N/A</v>
      </c>
      <c r="BI96" s="73" t="e">
        <f ca="true">+IF(AND(ISNUMBER(OFFSET('Hygiene Data'!$G$5,0,10*ROW('Hygiene Data'!G90))),'Data Summary'!DX96="Yes"),OFFSET('Hygiene Data'!$G$5,0,10*ROW('Hygiene Data'!G90)),NA())</f>
        <v>#N/A</v>
      </c>
      <c r="BJ96" s="73" t="e">
        <f ca="true">+IF(AND(ISNUMBER(OFFSET('Hygiene Data'!$G$7,0,10*ROW('Hygiene Data'!G90))),'Data Summary'!DY96="Yes"),OFFSET('Hygiene Data'!$G$7,0,10*ROW('Hygiene Data'!G90)),NA())</f>
        <v>#N/A</v>
      </c>
      <c r="BK96" s="73" t="e">
        <f ca="true">+IF(AND(ISNUMBER(OFFSET('Hygiene Data'!$G$9,0,10*ROW('Hygiene Data'!G90))),'Data Summary'!DZ96="Yes"),OFFSET('Hygiene Data'!$G$9,0,10*ROW('Hygiene Data'!G90)),NA())</f>
        <v>#N/A</v>
      </c>
      <c r="BL96" s="73" t="e">
        <f ca="true">+IF(AND(ISNUMBER(OFFSET('Hygiene Data'!$H$5,0,10*ROW('Hygiene Data'!H90))),'Data Summary'!EA96="Yes"),OFFSET('Hygiene Data'!$H$5,0,10*ROW('Hygiene Data'!H90)),NA())</f>
        <v>#N/A</v>
      </c>
      <c r="BM96" s="73" t="e">
        <f ca="true">+IF(AND(ISNUMBER(OFFSET('Hygiene Data'!$H$7,0,10*ROW('Hygiene Data'!H90))),'Data Summary'!EB96="Yes"),OFFSET('Hygiene Data'!$H$7,0,10*ROW('Hygiene Data'!H90)),NA())</f>
        <v>#N/A</v>
      </c>
      <c r="BN96" s="73" t="e">
        <f ca="true">+IF(AND(ISNUMBER(OFFSET('Hygiene Data'!$H$9,0,10*ROW('Hygiene Data'!H90))),'Data Summary'!EC96="Yes"),OFFSET('Hygiene Data'!$H$9,0,10*ROW('Hygiene Data'!H90)),NA())</f>
        <v>#N/A</v>
      </c>
      <c r="BO96" s="73" t="e">
        <f ca="true">+IF(AND(ISNUMBER(OFFSET('Hygiene Data'!$I$5,0,10*ROW('Hygiene Data'!I90))),'Data Summary'!ED96="Yes"),OFFSET('Hygiene Data'!$I$5,0,10*ROW('Hygiene Data'!I90)),NA())</f>
        <v>#N/A</v>
      </c>
      <c r="BP96" s="73" t="e">
        <f ca="true">+IF(AND(ISNUMBER(OFFSET('Hygiene Data'!$I$7,0,10*ROW('Hygiene Data'!I90))),'Data Summary'!EE96="Yes"),OFFSET('Hygiene Data'!$I$7,0,10*ROW('Hygiene Data'!I90)),NA())</f>
        <v>#N/A</v>
      </c>
      <c r="BQ96" s="73" t="e">
        <f ca="true">+IF(AND(ISNUMBER(OFFSET('Hygiene Data'!$I$9,0,10*ROW('Hygiene Data'!I90))),'Data Summary'!EF96="Yes"),OFFSET('Hygiene Data'!$I$9,0,10*ROW('Hygiene Data'!I90)),NA())</f>
        <v>#N/A</v>
      </c>
    </row>
    <row xmlns:x14ac="http://schemas.microsoft.com/office/spreadsheetml/2009/9/ac" r="97" x14ac:dyDescent="0.2">
      <c r="A97" s="294" t="e">
        <f ca="true">+RIGHT('Data Summary'!A97,LEN('Data Summary'!A97)-9)</f>
        <v>#VALUE!</v>
      </c>
      <c r="B97" s="28" t="str">
        <f ca="true">+IF(ISTEXT('Data Summary'!B97),'Data Summary'!B97,"")</f>
        <v/>
      </c>
      <c r="C97" s="293" t="e">
        <f ca="true">+VALUE('Data Summary'!C97)</f>
        <v>#VALUE!</v>
      </c>
      <c r="D97" s="71" t="e">
        <f ca="true">+IF(AND(ISNUMBER(OFFSET('Water Data'!$D$4,0,10*ROW('Water Data'!D91))),'Data Summary'!BS97="Yes"),100-OFFSET('Water Data'!$D$4,0,10*ROW('Water Data'!D91)),NA())</f>
        <v>#N/A</v>
      </c>
      <c r="E97" s="71" t="e">
        <f ca="true">+IF(AND(ISNUMBER(OFFSET('Water Data'!$D$6,0,10*ROW('Water Data'!D91))),'Data Summary'!BT97="Yes"),OFFSET('Water Data'!$D$6,0,10*ROW('Water Data'!D91)),NA())</f>
        <v>#N/A</v>
      </c>
      <c r="F97" s="71" t="e">
        <f ca="true">+IF(AND(ISNUMBER(OFFSET('Water Data'!$D$9,0,10*ROW('Water Data'!D91))),'Data Summary'!BU97="Yes"),OFFSET('Water Data'!$D$9,0,10*ROW('Water Data'!D91)),NA())</f>
        <v>#N/A</v>
      </c>
      <c r="G97" s="71" t="e">
        <f ca="true">+IF(AND(ISNUMBER(OFFSET('Water Data'!$E$4,0,10*ROW('Water Data'!E91))),'Data Summary'!BV97="Yes"),100-OFFSET('Water Data'!$E$4,0,10*ROW('Water Data'!E91)),NA())</f>
        <v>#N/A</v>
      </c>
      <c r="H97" s="71" t="e">
        <f ca="true">+IF(AND(ISNUMBER(OFFSET('Water Data'!$E$6,0,10*ROW('Water Data'!E91))),'Data Summary'!BW97="Yes"),OFFSET('Water Data'!$E$6,0,10*ROW('Water Data'!E91)),NA())</f>
        <v>#N/A</v>
      </c>
      <c r="I97" s="71" t="e">
        <f ca="true">+IF(AND(ISNUMBER(OFFSET('Water Data'!$E$9,0,10*ROW('Water Data'!E91))),'Data Summary'!BX97="Yes"),OFFSET('Water Data'!$E$9,0,10*ROW('Water Data'!E91)),NA())</f>
        <v>#N/A</v>
      </c>
      <c r="J97" s="71" t="e">
        <f ca="true">+IF(AND(ISNUMBER(OFFSET('Water Data'!$F$4,0,10*ROW('Water Data'!F91))),'Data Summary'!BY97="Yes"),100-OFFSET('Water Data'!$F$4,0,10*ROW('Water Data'!F91)),NA())</f>
        <v>#N/A</v>
      </c>
      <c r="K97" s="71" t="e">
        <f ca="true">+IF(AND(ISNUMBER(OFFSET('Water Data'!$F$6,0,10*ROW('Water Data'!F91))),'Data Summary'!BZ97="Yes"),OFFSET('Water Data'!$F$6,0,10*ROW('Water Data'!F91)),NA())</f>
        <v>#N/A</v>
      </c>
      <c r="L97" s="71" t="e">
        <f ca="true">+IF(AND(ISNUMBER(OFFSET('Water Data'!$F$9,0,10*ROW('Water Data'!F91))),'Data Summary'!CA97="Yes"),OFFSET('Water Data'!$F$9,0,10*ROW('Water Data'!F91)),NA())</f>
        <v>#N/A</v>
      </c>
      <c r="M97" s="71" t="e">
        <f ca="true">+IF(AND(ISNUMBER(OFFSET('Water Data'!$G$4,0,10*ROW('Water Data'!G91))),'Data Summary'!CB97="Yes"),100-OFFSET('Water Data'!$G$4,0,10*ROW('Water Data'!G91)),NA())</f>
        <v>#N/A</v>
      </c>
      <c r="N97" s="71" t="e">
        <f ca="true">+IF(AND(ISNUMBER(OFFSET('Water Data'!$G$6,0,10*ROW('Water Data'!G91))),'Data Summary'!CC97="Yes"),OFFSET('Water Data'!$G$6,0,10*ROW('Water Data'!G91)),NA())</f>
        <v>#N/A</v>
      </c>
      <c r="O97" s="71" t="e">
        <f ca="true">+IF(AND(ISNUMBER(OFFSET('Water Data'!$G$9,0,10*ROW('Water Data'!G91))),'Data Summary'!CD97="Yes"),OFFSET('Water Data'!$G$9,0,10*ROW('Water Data'!G91)),NA())</f>
        <v>#N/A</v>
      </c>
      <c r="P97" s="71" t="e">
        <f ca="true">+IF(AND(ISNUMBER(OFFSET('Water Data'!$H$4,0,10*ROW('Water Data'!H91))),'Data Summary'!CE97="Yes"),100-OFFSET('Water Data'!$H$4,0,10*ROW('Water Data'!H91)),NA())</f>
        <v>#N/A</v>
      </c>
      <c r="Q97" s="71" t="e">
        <f ca="true">+IF(AND(ISNUMBER(OFFSET('Water Data'!$H$6,0,10*ROW('Water Data'!H91))),'Data Summary'!CF97="Yes"),OFFSET('Water Data'!$H$6,0,10*ROW('Water Data'!H91)),NA())</f>
        <v>#N/A</v>
      </c>
      <c r="R97" s="71" t="e">
        <f ca="true">+IF(AND(ISNUMBER(OFFSET('Water Data'!$H$9,0,10*ROW('Water Data'!H91))),'Data Summary'!CG97="Yes"),OFFSET('Water Data'!$H$9,0,10*ROW('Water Data'!H91)),NA())</f>
        <v>#N/A</v>
      </c>
      <c r="S97" s="71" t="e">
        <f ca="true">+IF(AND(ISNUMBER(OFFSET('Water Data'!$I$4,0,10*ROW('Water Data'!I91))),'Data Summary'!CH97="Yes"),100-OFFSET('Water Data'!$I$4,0,10*ROW('Water Data'!I91)),NA())</f>
        <v>#N/A</v>
      </c>
      <c r="T97" s="71" t="e">
        <f ca="true">+IF(AND(ISNUMBER(OFFSET('Water Data'!$I$6,0,10*ROW('Water Data'!I91))),'Data Summary'!CI97="Yes"),OFFSET('Water Data'!$I$6,0,10*ROW('Water Data'!I91)),NA())</f>
        <v>#N/A</v>
      </c>
      <c r="U97" s="71" t="e">
        <f ca="true">+IF(AND(ISNUMBER(OFFSET('Water Data'!$I$9,0,10*ROW('Water Data'!I91))),'Data Summary'!CJ97="Yes"),OFFSET('Water Data'!$I$9,0,10*ROW('Water Data'!I91)),NA())</f>
        <v>#N/A</v>
      </c>
      <c r="V97" s="72" t="e">
        <f ca="true">+IF(AND(ISNUMBER(OFFSET('Sanitation Data'!$D$4,0,10*ROW('Sanitation Data'!D91))),'Data Summary'!CK97="Yes"),100-OFFSET('Sanitation Data'!$D$4,0,10*ROW('Sanitation Data'!D91)),NA())</f>
        <v>#N/A</v>
      </c>
      <c r="W97" s="72" t="e">
        <f ca="true">+IF(AND(ISNUMBER(OFFSET('Sanitation Data'!$D$6,0,10*ROW('Sanitation Data'!D91))),'Data Summary'!CL97="Yes"),OFFSET('Sanitation Data'!$D$6,0,10*ROW('Sanitation Data'!D91)),NA())</f>
        <v>#N/A</v>
      </c>
      <c r="X97" s="72" t="e">
        <f ca="true">+IF(AND(ISNUMBER(OFFSET('Sanitation Data'!$D$10,0,10*ROW('Sanitation Data'!D91))),'Data Summary'!CM97="Yes"),OFFSET('Sanitation Data'!$D$10,0,10*ROW('Sanitation Data'!D91)),NA())</f>
        <v>#N/A</v>
      </c>
      <c r="Y97" s="72" t="e">
        <f ca="true">+IF(AND(ISNUMBER(OFFSET('Sanitation Data'!$D$11,0,10*ROW('Sanitation Data'!D91))),'Data Summary'!CN97="Yes"),OFFSET('Sanitation Data'!$D$11,0,10*ROW('Sanitation Data'!D91)),NA())</f>
        <v>#N/A</v>
      </c>
      <c r="Z97" s="72" t="e">
        <f ca="true">+IF(AND(ISNUMBER(OFFSET('Sanitation Data'!$D$12,0,10*ROW('Sanitation Data'!D91))),'Data Summary'!CO97="Yes"),OFFSET('Sanitation Data'!$D$12,0,10*ROW('Sanitation Data'!D91)),NA())</f>
        <v>#N/A</v>
      </c>
      <c r="AA97" s="72" t="e">
        <f ca="true">+IF(AND(ISNUMBER(OFFSET('Sanitation Data'!$E$4,0,10*ROW('Sanitation Data'!E91))),'Data Summary'!CP97="Yes"),100-OFFSET('Sanitation Data'!$E$4,0,10*ROW('Sanitation Data'!E91)),NA())</f>
        <v>#N/A</v>
      </c>
      <c r="AB97" s="72" t="e">
        <f ca="true">+IF(AND(ISNUMBER(OFFSET('Sanitation Data'!$E$6,0,10*ROW('Sanitation Data'!E91))),'Data Summary'!CQ97="Yes"),OFFSET('Sanitation Data'!$E$6,0,10*ROW('Sanitation Data'!E91)),NA())</f>
        <v>#N/A</v>
      </c>
      <c r="AC97" s="72" t="e">
        <f ca="true">+IF(AND(ISNUMBER(OFFSET('Sanitation Data'!$E$10,0,10*ROW('Sanitation Data'!E91))),'Data Summary'!CR97="Yes"),OFFSET('Sanitation Data'!$E$10,0,10*ROW('Sanitation Data'!E91)),NA())</f>
        <v>#N/A</v>
      </c>
      <c r="AD97" s="72" t="e">
        <f ca="true">+IF(AND(ISNUMBER(OFFSET('Sanitation Data'!$E$11,0,10*ROW('Sanitation Data'!E91))),'Data Summary'!CS97="Yes"),OFFSET('Sanitation Data'!$E$11,0,10*ROW('Sanitation Data'!E91)),NA())</f>
        <v>#N/A</v>
      </c>
      <c r="AE97" s="72" t="e">
        <f ca="true">+IF(AND(ISNUMBER(OFFSET('Sanitation Data'!$E$12,0,10*ROW('Sanitation Data'!E91))),'Data Summary'!CT97="Yes"),OFFSET('Sanitation Data'!$E$12,0,10*ROW('Sanitation Data'!E91)),NA())</f>
        <v>#N/A</v>
      </c>
      <c r="AF97" s="72" t="e">
        <f ca="true">+IF(AND(ISNUMBER(OFFSET('Sanitation Data'!$F$4,0,10*ROW('Sanitation Data'!F91))),'Data Summary'!CU97="Yes"),100-OFFSET('Sanitation Data'!$F$4,0,10*ROW('Sanitation Data'!F91)),NA())</f>
        <v>#N/A</v>
      </c>
      <c r="AG97" s="72" t="e">
        <f ca="true">+IF(AND(ISNUMBER(OFFSET('Sanitation Data'!$F$6,0,10*ROW('Sanitation Data'!F91))),'Data Summary'!CV97="Yes"),OFFSET('Sanitation Data'!$F$6,0,10*ROW('Sanitation Data'!F91)),NA())</f>
        <v>#N/A</v>
      </c>
      <c r="AH97" s="72" t="e">
        <f ca="true">+IF(AND(ISNUMBER(OFFSET('Sanitation Data'!$F$10,0,10*ROW('Sanitation Data'!F91))),'Data Summary'!CW97="Yes"),OFFSET('Sanitation Data'!$F$10,0,10*ROW('Sanitation Data'!F91)),NA())</f>
        <v>#N/A</v>
      </c>
      <c r="AI97" s="72" t="e">
        <f ca="true">+IF(AND(ISNUMBER(OFFSET('Sanitation Data'!$F$11,0,10*ROW('Sanitation Data'!F91))),'Data Summary'!CX97="Yes"),OFFSET('Sanitation Data'!$F$11,0,10*ROW('Sanitation Data'!F91)),NA())</f>
        <v>#N/A</v>
      </c>
      <c r="AJ97" s="72" t="e">
        <f ca="true">+IF(AND(ISNUMBER(OFFSET('Sanitation Data'!$F$12,0,10*ROW('Sanitation Data'!F91))),'Data Summary'!CY97="Yes"),OFFSET('Sanitation Data'!$F$12,0,10*ROW('Sanitation Data'!F91)),NA())</f>
        <v>#N/A</v>
      </c>
      <c r="AK97" s="72" t="e">
        <f ca="true">+IF(AND(ISNUMBER(OFFSET('Sanitation Data'!$G$4,0,10*ROW('Sanitation Data'!G91))),'Data Summary'!CZ97="Yes"),100-OFFSET('Sanitation Data'!$G$4,0,10*ROW('Sanitation Data'!G91)),NA())</f>
        <v>#N/A</v>
      </c>
      <c r="AL97" s="72" t="e">
        <f ca="true">+IF(AND(ISNUMBER(OFFSET('Sanitation Data'!$G$6,0,10*ROW('Sanitation Data'!G91))),'Data Summary'!DA97="Yes"),OFFSET('Sanitation Data'!$G$6,0,10*ROW('Sanitation Data'!G91)),NA())</f>
        <v>#N/A</v>
      </c>
      <c r="AM97" s="72" t="e">
        <f ca="true">+IF(AND(ISNUMBER(OFFSET('Sanitation Data'!$G$10,0,10*ROW('Sanitation Data'!G91))),'Data Summary'!DB97="Yes"),OFFSET('Sanitation Data'!$G$10,0,10*ROW('Sanitation Data'!G91)),NA())</f>
        <v>#N/A</v>
      </c>
      <c r="AN97" s="72" t="e">
        <f ca="true">+IF(AND(ISNUMBER(OFFSET('Sanitation Data'!$G$11,0,10*ROW('Sanitation Data'!G91))),'Data Summary'!DC97="Yes"),OFFSET('Sanitation Data'!$G$11,0,10*ROW('Sanitation Data'!G91)),NA())</f>
        <v>#N/A</v>
      </c>
      <c r="AO97" s="72" t="e">
        <f ca="true">+IF(AND(ISNUMBER(OFFSET('Sanitation Data'!$G$12,0,10*ROW('Sanitation Data'!G91))),'Data Summary'!DD97="Yes"),OFFSET('Sanitation Data'!$G$12,0,10*ROW('Sanitation Data'!G91)),NA())</f>
        <v>#N/A</v>
      </c>
      <c r="AP97" s="72" t="e">
        <f ca="true">+IF(AND(ISNUMBER(OFFSET('Sanitation Data'!$H$4,0,10*ROW('Sanitation Data'!H91))),'Data Summary'!DE97="Yes"),100-OFFSET('Sanitation Data'!$H$4,0,10*ROW('Sanitation Data'!H91)),NA())</f>
        <v>#N/A</v>
      </c>
      <c r="AQ97" s="72" t="e">
        <f ca="true">+IF(AND(ISNUMBER(OFFSET('Sanitation Data'!$H$6,0,10*ROW('Sanitation Data'!H91))),'Data Summary'!DF97="Yes"),OFFSET('Sanitation Data'!$H$6,0,10*ROW('Sanitation Data'!H91)),NA())</f>
        <v>#N/A</v>
      </c>
      <c r="AR97" s="72" t="e">
        <f ca="true">+IF(AND(ISNUMBER(OFFSET('Sanitation Data'!$H$10,0,10*ROW('Sanitation Data'!H91))),'Data Summary'!DG97="Yes"),OFFSET('Sanitation Data'!$H$10,0,10*ROW('Sanitation Data'!H91)),NA())</f>
        <v>#N/A</v>
      </c>
      <c r="AS97" s="72" t="e">
        <f ca="true">+IF(AND(ISNUMBER(OFFSET('Sanitation Data'!$H$11,0,10*ROW('Sanitation Data'!H91))),'Data Summary'!DH97="Yes"),OFFSET('Sanitation Data'!$H$11,0,10*ROW('Sanitation Data'!H91)),NA())</f>
        <v>#N/A</v>
      </c>
      <c r="AT97" s="72" t="e">
        <f ca="true">+IF(AND(ISNUMBER(OFFSET('Sanitation Data'!$H$12,0,10*ROW('Sanitation Data'!H91))),'Data Summary'!DI97="Yes"),OFFSET('Sanitation Data'!$H$12,0,10*ROW('Sanitation Data'!H91)),NA())</f>
        <v>#N/A</v>
      </c>
      <c r="AU97" s="72" t="e">
        <f ca="true">+IF(AND(ISNUMBER(OFFSET('Sanitation Data'!$I$4,0,10*ROW('Sanitation Data'!I91))),'Data Summary'!DJ97="Yes"),100-OFFSET('Sanitation Data'!$I$4,0,10*ROW('Sanitation Data'!I91)),NA())</f>
        <v>#N/A</v>
      </c>
      <c r="AV97" s="72" t="e">
        <f ca="true">+IF(AND(ISNUMBER(OFFSET('Sanitation Data'!$I$6,0,10*ROW('Sanitation Data'!I91))),'Data Summary'!DK97="Yes"),OFFSET('Sanitation Data'!$I$6,0,10*ROW('Sanitation Data'!I91)),NA())</f>
        <v>#N/A</v>
      </c>
      <c r="AW97" s="72" t="e">
        <f ca="true">+IF(AND(ISNUMBER(OFFSET('Sanitation Data'!$I$10,0,10*ROW('Sanitation Data'!I91))),'Data Summary'!DL97="Yes"),OFFSET('Sanitation Data'!$I$10,0,10*ROW('Sanitation Data'!I91)),NA())</f>
        <v>#N/A</v>
      </c>
      <c r="AX97" s="72" t="e">
        <f ca="true">+IF(AND(ISNUMBER(OFFSET('Sanitation Data'!$I$11,0,10*ROW('Sanitation Data'!I91))),'Data Summary'!DM97="Yes"),OFFSET('Sanitation Data'!$I$11,0,10*ROW('Sanitation Data'!I91)),NA())</f>
        <v>#N/A</v>
      </c>
      <c r="AY97" s="72" t="e">
        <f ca="true">+IF(AND(ISNUMBER(OFFSET('Sanitation Data'!$I$12,0,10*ROW('Sanitation Data'!I91))),'Data Summary'!DN97="Yes"),OFFSET('Sanitation Data'!$I$12,0,10*ROW('Sanitation Data'!I91)),NA())</f>
        <v>#N/A</v>
      </c>
      <c r="AZ97" s="73" t="e">
        <f ca="true">+IF(AND(ISNUMBER(OFFSET('Hygiene Data'!$D$5,0,10*ROW('Hygiene Data'!D91))),'Data Summary'!DO97="Yes"),OFFSET('Hygiene Data'!$D$5,0,10*ROW('Hygiene Data'!D91)),NA())</f>
        <v>#N/A</v>
      </c>
      <c r="BA97" s="73" t="e">
        <f ca="true">+IF(AND(ISNUMBER(OFFSET('Hygiene Data'!$D$7,0,10*ROW('Hygiene Data'!D91))),'Data Summary'!DP97="Yes"),OFFSET('Hygiene Data'!$D$7,0,10*ROW('Hygiene Data'!D91)),NA())</f>
        <v>#N/A</v>
      </c>
      <c r="BB97" s="73" t="e">
        <f ca="true">+IF(AND(ISNUMBER(OFFSET('Hygiene Data'!$D$9,0,10*ROW('Hygiene Data'!D91))),'Data Summary'!DQ97="Yes"),OFFSET('Hygiene Data'!$D$9,0,10*ROW('Hygiene Data'!D91)),NA())</f>
        <v>#N/A</v>
      </c>
      <c r="BC97" s="73" t="e">
        <f ca="true">+IF(AND(ISNUMBER(OFFSET('Hygiene Data'!$E$5,0,10*ROW('Hygiene Data'!E91))),'Data Summary'!DR97="Yes"),OFFSET('Hygiene Data'!$E$5,0,10*ROW('Hygiene Data'!E91)),NA())</f>
        <v>#N/A</v>
      </c>
      <c r="BD97" s="73" t="e">
        <f ca="true">+IF(AND(ISNUMBER(OFFSET('Hygiene Data'!$E$7,0,10*ROW('Hygiene Data'!E91))),'Data Summary'!DS97="Yes"),OFFSET('Hygiene Data'!$E$7,0,10*ROW('Hygiene Data'!E91)),NA())</f>
        <v>#N/A</v>
      </c>
      <c r="BE97" s="73" t="e">
        <f ca="true">+IF(AND(ISNUMBER(OFFSET('Hygiene Data'!$E$9,0,10*ROW('Hygiene Data'!E91))),'Data Summary'!DT97="Yes"),OFFSET('Hygiene Data'!$E$9,0,10*ROW('Hygiene Data'!E91)),NA())</f>
        <v>#N/A</v>
      </c>
      <c r="BF97" s="73" t="e">
        <f ca="true">+IF(AND(ISNUMBER(OFFSET('Hygiene Data'!$F$5,0,10*ROW('Hygiene Data'!F91))),'Data Summary'!DU97="Yes"),OFFSET('Hygiene Data'!$F$5,0,10*ROW('Hygiene Data'!F91)),NA())</f>
        <v>#N/A</v>
      </c>
      <c r="BG97" s="73" t="e">
        <f ca="true">+IF(AND(ISNUMBER(OFFSET('Hygiene Data'!$F$7,0,10*ROW('Hygiene Data'!F91))),'Data Summary'!DV97="Yes"),OFFSET('Hygiene Data'!$F$7,0,10*ROW('Hygiene Data'!F91)),NA())</f>
        <v>#N/A</v>
      </c>
      <c r="BH97" s="73" t="e">
        <f ca="true">+IF(AND(ISNUMBER(OFFSET('Hygiene Data'!$F$9,0,10*ROW('Hygiene Data'!F91))),'Data Summary'!DW97="Yes"),OFFSET('Hygiene Data'!$F$9,0,10*ROW('Hygiene Data'!F91)),NA())</f>
        <v>#N/A</v>
      </c>
      <c r="BI97" s="73" t="e">
        <f ca="true">+IF(AND(ISNUMBER(OFFSET('Hygiene Data'!$G$5,0,10*ROW('Hygiene Data'!G91))),'Data Summary'!DX97="Yes"),OFFSET('Hygiene Data'!$G$5,0,10*ROW('Hygiene Data'!G91)),NA())</f>
        <v>#N/A</v>
      </c>
      <c r="BJ97" s="73" t="e">
        <f ca="true">+IF(AND(ISNUMBER(OFFSET('Hygiene Data'!$G$7,0,10*ROW('Hygiene Data'!G91))),'Data Summary'!DY97="Yes"),OFFSET('Hygiene Data'!$G$7,0,10*ROW('Hygiene Data'!G91)),NA())</f>
        <v>#N/A</v>
      </c>
      <c r="BK97" s="73" t="e">
        <f ca="true">+IF(AND(ISNUMBER(OFFSET('Hygiene Data'!$G$9,0,10*ROW('Hygiene Data'!G91))),'Data Summary'!DZ97="Yes"),OFFSET('Hygiene Data'!$G$9,0,10*ROW('Hygiene Data'!G91)),NA())</f>
        <v>#N/A</v>
      </c>
      <c r="BL97" s="73" t="e">
        <f ca="true">+IF(AND(ISNUMBER(OFFSET('Hygiene Data'!$H$5,0,10*ROW('Hygiene Data'!H91))),'Data Summary'!EA97="Yes"),OFFSET('Hygiene Data'!$H$5,0,10*ROW('Hygiene Data'!H91)),NA())</f>
        <v>#N/A</v>
      </c>
      <c r="BM97" s="73" t="e">
        <f ca="true">+IF(AND(ISNUMBER(OFFSET('Hygiene Data'!$H$7,0,10*ROW('Hygiene Data'!H91))),'Data Summary'!EB97="Yes"),OFFSET('Hygiene Data'!$H$7,0,10*ROW('Hygiene Data'!H91)),NA())</f>
        <v>#N/A</v>
      </c>
      <c r="BN97" s="73" t="e">
        <f ca="true">+IF(AND(ISNUMBER(OFFSET('Hygiene Data'!$H$9,0,10*ROW('Hygiene Data'!H91))),'Data Summary'!EC97="Yes"),OFFSET('Hygiene Data'!$H$9,0,10*ROW('Hygiene Data'!H91)),NA())</f>
        <v>#N/A</v>
      </c>
      <c r="BO97" s="73" t="e">
        <f ca="true">+IF(AND(ISNUMBER(OFFSET('Hygiene Data'!$I$5,0,10*ROW('Hygiene Data'!I91))),'Data Summary'!ED97="Yes"),OFFSET('Hygiene Data'!$I$5,0,10*ROW('Hygiene Data'!I91)),NA())</f>
        <v>#N/A</v>
      </c>
      <c r="BP97" s="73" t="e">
        <f ca="true">+IF(AND(ISNUMBER(OFFSET('Hygiene Data'!$I$7,0,10*ROW('Hygiene Data'!I91))),'Data Summary'!EE97="Yes"),OFFSET('Hygiene Data'!$I$7,0,10*ROW('Hygiene Data'!I91)),NA())</f>
        <v>#N/A</v>
      </c>
      <c r="BQ97" s="73" t="e">
        <f ca="true">+IF(AND(ISNUMBER(OFFSET('Hygiene Data'!$I$9,0,10*ROW('Hygiene Data'!I91))),'Data Summary'!EF97="Yes"),OFFSET('Hygiene Data'!$I$9,0,10*ROW('Hygiene Data'!I91)),NA())</f>
        <v>#N/A</v>
      </c>
    </row>
    <row xmlns:x14ac="http://schemas.microsoft.com/office/spreadsheetml/2009/9/ac" r="98" x14ac:dyDescent="0.2">
      <c r="A98" s="294" t="e">
        <f ca="true">+RIGHT('Data Summary'!A98,LEN('Data Summary'!A98)-9)</f>
        <v>#VALUE!</v>
      </c>
      <c r="B98" s="28" t="str">
        <f ca="true">+IF(ISTEXT('Data Summary'!B98),'Data Summary'!B98,"")</f>
        <v/>
      </c>
      <c r="C98" s="293" t="e">
        <f ca="true">+VALUE('Data Summary'!C98)</f>
        <v>#VALUE!</v>
      </c>
      <c r="D98" s="71" t="e">
        <f ca="true">+IF(AND(ISNUMBER(OFFSET('Water Data'!$D$4,0,10*ROW('Water Data'!D92))),'Data Summary'!BS98="Yes"),100-OFFSET('Water Data'!$D$4,0,10*ROW('Water Data'!D92)),NA())</f>
        <v>#N/A</v>
      </c>
      <c r="E98" s="71" t="e">
        <f ca="true">+IF(AND(ISNUMBER(OFFSET('Water Data'!$D$6,0,10*ROW('Water Data'!D92))),'Data Summary'!BT98="Yes"),OFFSET('Water Data'!$D$6,0,10*ROW('Water Data'!D92)),NA())</f>
        <v>#N/A</v>
      </c>
      <c r="F98" s="71" t="e">
        <f ca="true">+IF(AND(ISNUMBER(OFFSET('Water Data'!$D$9,0,10*ROW('Water Data'!D92))),'Data Summary'!BU98="Yes"),OFFSET('Water Data'!$D$9,0,10*ROW('Water Data'!D92)),NA())</f>
        <v>#N/A</v>
      </c>
      <c r="G98" s="71" t="e">
        <f ca="true">+IF(AND(ISNUMBER(OFFSET('Water Data'!$E$4,0,10*ROW('Water Data'!E92))),'Data Summary'!BV98="Yes"),100-OFFSET('Water Data'!$E$4,0,10*ROW('Water Data'!E92)),NA())</f>
        <v>#N/A</v>
      </c>
      <c r="H98" s="71" t="e">
        <f ca="true">+IF(AND(ISNUMBER(OFFSET('Water Data'!$E$6,0,10*ROW('Water Data'!E92))),'Data Summary'!BW98="Yes"),OFFSET('Water Data'!$E$6,0,10*ROW('Water Data'!E92)),NA())</f>
        <v>#N/A</v>
      </c>
      <c r="I98" s="71" t="e">
        <f ca="true">+IF(AND(ISNUMBER(OFFSET('Water Data'!$E$9,0,10*ROW('Water Data'!E92))),'Data Summary'!BX98="Yes"),OFFSET('Water Data'!$E$9,0,10*ROW('Water Data'!E92)),NA())</f>
        <v>#N/A</v>
      </c>
      <c r="J98" s="71" t="e">
        <f ca="true">+IF(AND(ISNUMBER(OFFSET('Water Data'!$F$4,0,10*ROW('Water Data'!F92))),'Data Summary'!BY98="Yes"),100-OFFSET('Water Data'!$F$4,0,10*ROW('Water Data'!F92)),NA())</f>
        <v>#N/A</v>
      </c>
      <c r="K98" s="71" t="e">
        <f ca="true">+IF(AND(ISNUMBER(OFFSET('Water Data'!$F$6,0,10*ROW('Water Data'!F92))),'Data Summary'!BZ98="Yes"),OFFSET('Water Data'!$F$6,0,10*ROW('Water Data'!F92)),NA())</f>
        <v>#N/A</v>
      </c>
      <c r="L98" s="71" t="e">
        <f ca="true">+IF(AND(ISNUMBER(OFFSET('Water Data'!$F$9,0,10*ROW('Water Data'!F92))),'Data Summary'!CA98="Yes"),OFFSET('Water Data'!$F$9,0,10*ROW('Water Data'!F92)),NA())</f>
        <v>#N/A</v>
      </c>
      <c r="M98" s="71" t="e">
        <f ca="true">+IF(AND(ISNUMBER(OFFSET('Water Data'!$G$4,0,10*ROW('Water Data'!G92))),'Data Summary'!CB98="Yes"),100-OFFSET('Water Data'!$G$4,0,10*ROW('Water Data'!G92)),NA())</f>
        <v>#N/A</v>
      </c>
      <c r="N98" s="71" t="e">
        <f ca="true">+IF(AND(ISNUMBER(OFFSET('Water Data'!$G$6,0,10*ROW('Water Data'!G92))),'Data Summary'!CC98="Yes"),OFFSET('Water Data'!$G$6,0,10*ROW('Water Data'!G92)),NA())</f>
        <v>#N/A</v>
      </c>
      <c r="O98" s="71" t="e">
        <f ca="true">+IF(AND(ISNUMBER(OFFSET('Water Data'!$G$9,0,10*ROW('Water Data'!G92))),'Data Summary'!CD98="Yes"),OFFSET('Water Data'!$G$9,0,10*ROW('Water Data'!G92)),NA())</f>
        <v>#N/A</v>
      </c>
      <c r="P98" s="71" t="e">
        <f ca="true">+IF(AND(ISNUMBER(OFFSET('Water Data'!$H$4,0,10*ROW('Water Data'!H92))),'Data Summary'!CE98="Yes"),100-OFFSET('Water Data'!$H$4,0,10*ROW('Water Data'!H92)),NA())</f>
        <v>#N/A</v>
      </c>
      <c r="Q98" s="71" t="e">
        <f ca="true">+IF(AND(ISNUMBER(OFFSET('Water Data'!$H$6,0,10*ROW('Water Data'!H92))),'Data Summary'!CF98="Yes"),OFFSET('Water Data'!$H$6,0,10*ROW('Water Data'!H92)),NA())</f>
        <v>#N/A</v>
      </c>
      <c r="R98" s="71" t="e">
        <f ca="true">+IF(AND(ISNUMBER(OFFSET('Water Data'!$H$9,0,10*ROW('Water Data'!H92))),'Data Summary'!CG98="Yes"),OFFSET('Water Data'!$H$9,0,10*ROW('Water Data'!H92)),NA())</f>
        <v>#N/A</v>
      </c>
      <c r="S98" s="71" t="e">
        <f ca="true">+IF(AND(ISNUMBER(OFFSET('Water Data'!$I$4,0,10*ROW('Water Data'!I92))),'Data Summary'!CH98="Yes"),100-OFFSET('Water Data'!$I$4,0,10*ROW('Water Data'!I92)),NA())</f>
        <v>#N/A</v>
      </c>
      <c r="T98" s="71" t="e">
        <f ca="true">+IF(AND(ISNUMBER(OFFSET('Water Data'!$I$6,0,10*ROW('Water Data'!I92))),'Data Summary'!CI98="Yes"),OFFSET('Water Data'!$I$6,0,10*ROW('Water Data'!I92)),NA())</f>
        <v>#N/A</v>
      </c>
      <c r="U98" s="71" t="e">
        <f ca="true">+IF(AND(ISNUMBER(OFFSET('Water Data'!$I$9,0,10*ROW('Water Data'!I92))),'Data Summary'!CJ98="Yes"),OFFSET('Water Data'!$I$9,0,10*ROW('Water Data'!I92)),NA())</f>
        <v>#N/A</v>
      </c>
      <c r="V98" s="72" t="e">
        <f ca="true">+IF(AND(ISNUMBER(OFFSET('Sanitation Data'!$D$4,0,10*ROW('Sanitation Data'!D92))),'Data Summary'!CK98="Yes"),100-OFFSET('Sanitation Data'!$D$4,0,10*ROW('Sanitation Data'!D92)),NA())</f>
        <v>#N/A</v>
      </c>
      <c r="W98" s="72" t="e">
        <f ca="true">+IF(AND(ISNUMBER(OFFSET('Sanitation Data'!$D$6,0,10*ROW('Sanitation Data'!D92))),'Data Summary'!CL98="Yes"),OFFSET('Sanitation Data'!$D$6,0,10*ROW('Sanitation Data'!D92)),NA())</f>
        <v>#N/A</v>
      </c>
      <c r="X98" s="72" t="e">
        <f ca="true">+IF(AND(ISNUMBER(OFFSET('Sanitation Data'!$D$10,0,10*ROW('Sanitation Data'!D92))),'Data Summary'!CM98="Yes"),OFFSET('Sanitation Data'!$D$10,0,10*ROW('Sanitation Data'!D92)),NA())</f>
        <v>#N/A</v>
      </c>
      <c r="Y98" s="72" t="e">
        <f ca="true">+IF(AND(ISNUMBER(OFFSET('Sanitation Data'!$D$11,0,10*ROW('Sanitation Data'!D92))),'Data Summary'!CN98="Yes"),OFFSET('Sanitation Data'!$D$11,0,10*ROW('Sanitation Data'!D92)),NA())</f>
        <v>#N/A</v>
      </c>
      <c r="Z98" s="72" t="e">
        <f ca="true">+IF(AND(ISNUMBER(OFFSET('Sanitation Data'!$D$12,0,10*ROW('Sanitation Data'!D92))),'Data Summary'!CO98="Yes"),OFFSET('Sanitation Data'!$D$12,0,10*ROW('Sanitation Data'!D92)),NA())</f>
        <v>#N/A</v>
      </c>
      <c r="AA98" s="72" t="e">
        <f ca="true">+IF(AND(ISNUMBER(OFFSET('Sanitation Data'!$E$4,0,10*ROW('Sanitation Data'!E92))),'Data Summary'!CP98="Yes"),100-OFFSET('Sanitation Data'!$E$4,0,10*ROW('Sanitation Data'!E92)),NA())</f>
        <v>#N/A</v>
      </c>
      <c r="AB98" s="72" t="e">
        <f ca="true">+IF(AND(ISNUMBER(OFFSET('Sanitation Data'!$E$6,0,10*ROW('Sanitation Data'!E92))),'Data Summary'!CQ98="Yes"),OFFSET('Sanitation Data'!$E$6,0,10*ROW('Sanitation Data'!E92)),NA())</f>
        <v>#N/A</v>
      </c>
      <c r="AC98" s="72" t="e">
        <f ca="true">+IF(AND(ISNUMBER(OFFSET('Sanitation Data'!$E$10,0,10*ROW('Sanitation Data'!E92))),'Data Summary'!CR98="Yes"),OFFSET('Sanitation Data'!$E$10,0,10*ROW('Sanitation Data'!E92)),NA())</f>
        <v>#N/A</v>
      </c>
      <c r="AD98" s="72" t="e">
        <f ca="true">+IF(AND(ISNUMBER(OFFSET('Sanitation Data'!$E$11,0,10*ROW('Sanitation Data'!E92))),'Data Summary'!CS98="Yes"),OFFSET('Sanitation Data'!$E$11,0,10*ROW('Sanitation Data'!E92)),NA())</f>
        <v>#N/A</v>
      </c>
      <c r="AE98" s="72" t="e">
        <f ca="true">+IF(AND(ISNUMBER(OFFSET('Sanitation Data'!$E$12,0,10*ROW('Sanitation Data'!E92))),'Data Summary'!CT98="Yes"),OFFSET('Sanitation Data'!$E$12,0,10*ROW('Sanitation Data'!E92)),NA())</f>
        <v>#N/A</v>
      </c>
      <c r="AF98" s="72" t="e">
        <f ca="true">+IF(AND(ISNUMBER(OFFSET('Sanitation Data'!$F$4,0,10*ROW('Sanitation Data'!F92))),'Data Summary'!CU98="Yes"),100-OFFSET('Sanitation Data'!$F$4,0,10*ROW('Sanitation Data'!F92)),NA())</f>
        <v>#N/A</v>
      </c>
      <c r="AG98" s="72" t="e">
        <f ca="true">+IF(AND(ISNUMBER(OFFSET('Sanitation Data'!$F$6,0,10*ROW('Sanitation Data'!F92))),'Data Summary'!CV98="Yes"),OFFSET('Sanitation Data'!$F$6,0,10*ROW('Sanitation Data'!F92)),NA())</f>
        <v>#N/A</v>
      </c>
      <c r="AH98" s="72" t="e">
        <f ca="true">+IF(AND(ISNUMBER(OFFSET('Sanitation Data'!$F$10,0,10*ROW('Sanitation Data'!F92))),'Data Summary'!CW98="Yes"),OFFSET('Sanitation Data'!$F$10,0,10*ROW('Sanitation Data'!F92)),NA())</f>
        <v>#N/A</v>
      </c>
      <c r="AI98" s="72" t="e">
        <f ca="true">+IF(AND(ISNUMBER(OFFSET('Sanitation Data'!$F$11,0,10*ROW('Sanitation Data'!F92))),'Data Summary'!CX98="Yes"),OFFSET('Sanitation Data'!$F$11,0,10*ROW('Sanitation Data'!F92)),NA())</f>
        <v>#N/A</v>
      </c>
      <c r="AJ98" s="72" t="e">
        <f ca="true">+IF(AND(ISNUMBER(OFFSET('Sanitation Data'!$F$12,0,10*ROW('Sanitation Data'!F92))),'Data Summary'!CY98="Yes"),OFFSET('Sanitation Data'!$F$12,0,10*ROW('Sanitation Data'!F92)),NA())</f>
        <v>#N/A</v>
      </c>
      <c r="AK98" s="72" t="e">
        <f ca="true">+IF(AND(ISNUMBER(OFFSET('Sanitation Data'!$G$4,0,10*ROW('Sanitation Data'!G92))),'Data Summary'!CZ98="Yes"),100-OFFSET('Sanitation Data'!$G$4,0,10*ROW('Sanitation Data'!G92)),NA())</f>
        <v>#N/A</v>
      </c>
      <c r="AL98" s="72" t="e">
        <f ca="true">+IF(AND(ISNUMBER(OFFSET('Sanitation Data'!$G$6,0,10*ROW('Sanitation Data'!G92))),'Data Summary'!DA98="Yes"),OFFSET('Sanitation Data'!$G$6,0,10*ROW('Sanitation Data'!G92)),NA())</f>
        <v>#N/A</v>
      </c>
      <c r="AM98" s="72" t="e">
        <f ca="true">+IF(AND(ISNUMBER(OFFSET('Sanitation Data'!$G$10,0,10*ROW('Sanitation Data'!G92))),'Data Summary'!DB98="Yes"),OFFSET('Sanitation Data'!$G$10,0,10*ROW('Sanitation Data'!G92)),NA())</f>
        <v>#N/A</v>
      </c>
      <c r="AN98" s="72" t="e">
        <f ca="true">+IF(AND(ISNUMBER(OFFSET('Sanitation Data'!$G$11,0,10*ROW('Sanitation Data'!G92))),'Data Summary'!DC98="Yes"),OFFSET('Sanitation Data'!$G$11,0,10*ROW('Sanitation Data'!G92)),NA())</f>
        <v>#N/A</v>
      </c>
      <c r="AO98" s="72" t="e">
        <f ca="true">+IF(AND(ISNUMBER(OFFSET('Sanitation Data'!$G$12,0,10*ROW('Sanitation Data'!G92))),'Data Summary'!DD98="Yes"),OFFSET('Sanitation Data'!$G$12,0,10*ROW('Sanitation Data'!G92)),NA())</f>
        <v>#N/A</v>
      </c>
      <c r="AP98" s="72" t="e">
        <f ca="true">+IF(AND(ISNUMBER(OFFSET('Sanitation Data'!$H$4,0,10*ROW('Sanitation Data'!H92))),'Data Summary'!DE98="Yes"),100-OFFSET('Sanitation Data'!$H$4,0,10*ROW('Sanitation Data'!H92)),NA())</f>
        <v>#N/A</v>
      </c>
      <c r="AQ98" s="72" t="e">
        <f ca="true">+IF(AND(ISNUMBER(OFFSET('Sanitation Data'!$H$6,0,10*ROW('Sanitation Data'!H92))),'Data Summary'!DF98="Yes"),OFFSET('Sanitation Data'!$H$6,0,10*ROW('Sanitation Data'!H92)),NA())</f>
        <v>#N/A</v>
      </c>
      <c r="AR98" s="72" t="e">
        <f ca="true">+IF(AND(ISNUMBER(OFFSET('Sanitation Data'!$H$10,0,10*ROW('Sanitation Data'!H92))),'Data Summary'!DG98="Yes"),OFFSET('Sanitation Data'!$H$10,0,10*ROW('Sanitation Data'!H92)),NA())</f>
        <v>#N/A</v>
      </c>
      <c r="AS98" s="72" t="e">
        <f ca="true">+IF(AND(ISNUMBER(OFFSET('Sanitation Data'!$H$11,0,10*ROW('Sanitation Data'!H92))),'Data Summary'!DH98="Yes"),OFFSET('Sanitation Data'!$H$11,0,10*ROW('Sanitation Data'!H92)),NA())</f>
        <v>#N/A</v>
      </c>
      <c r="AT98" s="72" t="e">
        <f ca="true">+IF(AND(ISNUMBER(OFFSET('Sanitation Data'!$H$12,0,10*ROW('Sanitation Data'!H92))),'Data Summary'!DI98="Yes"),OFFSET('Sanitation Data'!$H$12,0,10*ROW('Sanitation Data'!H92)),NA())</f>
        <v>#N/A</v>
      </c>
      <c r="AU98" s="72" t="e">
        <f ca="true">+IF(AND(ISNUMBER(OFFSET('Sanitation Data'!$I$4,0,10*ROW('Sanitation Data'!I92))),'Data Summary'!DJ98="Yes"),100-OFFSET('Sanitation Data'!$I$4,0,10*ROW('Sanitation Data'!I92)),NA())</f>
        <v>#N/A</v>
      </c>
      <c r="AV98" s="72" t="e">
        <f ca="true">+IF(AND(ISNUMBER(OFFSET('Sanitation Data'!$I$6,0,10*ROW('Sanitation Data'!I92))),'Data Summary'!DK98="Yes"),OFFSET('Sanitation Data'!$I$6,0,10*ROW('Sanitation Data'!I92)),NA())</f>
        <v>#N/A</v>
      </c>
      <c r="AW98" s="72" t="e">
        <f ca="true">+IF(AND(ISNUMBER(OFFSET('Sanitation Data'!$I$10,0,10*ROW('Sanitation Data'!I92))),'Data Summary'!DL98="Yes"),OFFSET('Sanitation Data'!$I$10,0,10*ROW('Sanitation Data'!I92)),NA())</f>
        <v>#N/A</v>
      </c>
      <c r="AX98" s="72" t="e">
        <f ca="true">+IF(AND(ISNUMBER(OFFSET('Sanitation Data'!$I$11,0,10*ROW('Sanitation Data'!I92))),'Data Summary'!DM98="Yes"),OFFSET('Sanitation Data'!$I$11,0,10*ROW('Sanitation Data'!I92)),NA())</f>
        <v>#N/A</v>
      </c>
      <c r="AY98" s="72" t="e">
        <f ca="true">+IF(AND(ISNUMBER(OFFSET('Sanitation Data'!$I$12,0,10*ROW('Sanitation Data'!I92))),'Data Summary'!DN98="Yes"),OFFSET('Sanitation Data'!$I$12,0,10*ROW('Sanitation Data'!I92)),NA())</f>
        <v>#N/A</v>
      </c>
      <c r="AZ98" s="73" t="e">
        <f ca="true">+IF(AND(ISNUMBER(OFFSET('Hygiene Data'!$D$5,0,10*ROW('Hygiene Data'!D92))),'Data Summary'!DO98="Yes"),OFFSET('Hygiene Data'!$D$5,0,10*ROW('Hygiene Data'!D92)),NA())</f>
        <v>#N/A</v>
      </c>
      <c r="BA98" s="73" t="e">
        <f ca="true">+IF(AND(ISNUMBER(OFFSET('Hygiene Data'!$D$7,0,10*ROW('Hygiene Data'!D92))),'Data Summary'!DP98="Yes"),OFFSET('Hygiene Data'!$D$7,0,10*ROW('Hygiene Data'!D92)),NA())</f>
        <v>#N/A</v>
      </c>
      <c r="BB98" s="73" t="e">
        <f ca="true">+IF(AND(ISNUMBER(OFFSET('Hygiene Data'!$D$9,0,10*ROW('Hygiene Data'!D92))),'Data Summary'!DQ98="Yes"),OFFSET('Hygiene Data'!$D$9,0,10*ROW('Hygiene Data'!D92)),NA())</f>
        <v>#N/A</v>
      </c>
      <c r="BC98" s="73" t="e">
        <f ca="true">+IF(AND(ISNUMBER(OFFSET('Hygiene Data'!$E$5,0,10*ROW('Hygiene Data'!E92))),'Data Summary'!DR98="Yes"),OFFSET('Hygiene Data'!$E$5,0,10*ROW('Hygiene Data'!E92)),NA())</f>
        <v>#N/A</v>
      </c>
      <c r="BD98" s="73" t="e">
        <f ca="true">+IF(AND(ISNUMBER(OFFSET('Hygiene Data'!$E$7,0,10*ROW('Hygiene Data'!E92))),'Data Summary'!DS98="Yes"),OFFSET('Hygiene Data'!$E$7,0,10*ROW('Hygiene Data'!E92)),NA())</f>
        <v>#N/A</v>
      </c>
      <c r="BE98" s="73" t="e">
        <f ca="true">+IF(AND(ISNUMBER(OFFSET('Hygiene Data'!$E$9,0,10*ROW('Hygiene Data'!E92))),'Data Summary'!DT98="Yes"),OFFSET('Hygiene Data'!$E$9,0,10*ROW('Hygiene Data'!E92)),NA())</f>
        <v>#N/A</v>
      </c>
      <c r="BF98" s="73" t="e">
        <f ca="true">+IF(AND(ISNUMBER(OFFSET('Hygiene Data'!$F$5,0,10*ROW('Hygiene Data'!F92))),'Data Summary'!DU98="Yes"),OFFSET('Hygiene Data'!$F$5,0,10*ROW('Hygiene Data'!F92)),NA())</f>
        <v>#N/A</v>
      </c>
      <c r="BG98" s="73" t="e">
        <f ca="true">+IF(AND(ISNUMBER(OFFSET('Hygiene Data'!$F$7,0,10*ROW('Hygiene Data'!F92))),'Data Summary'!DV98="Yes"),OFFSET('Hygiene Data'!$F$7,0,10*ROW('Hygiene Data'!F92)),NA())</f>
        <v>#N/A</v>
      </c>
      <c r="BH98" s="73" t="e">
        <f ca="true">+IF(AND(ISNUMBER(OFFSET('Hygiene Data'!$F$9,0,10*ROW('Hygiene Data'!F92))),'Data Summary'!DW98="Yes"),OFFSET('Hygiene Data'!$F$9,0,10*ROW('Hygiene Data'!F92)),NA())</f>
        <v>#N/A</v>
      </c>
      <c r="BI98" s="73" t="e">
        <f ca="true">+IF(AND(ISNUMBER(OFFSET('Hygiene Data'!$G$5,0,10*ROW('Hygiene Data'!G92))),'Data Summary'!DX98="Yes"),OFFSET('Hygiene Data'!$G$5,0,10*ROW('Hygiene Data'!G92)),NA())</f>
        <v>#N/A</v>
      </c>
      <c r="BJ98" s="73" t="e">
        <f ca="true">+IF(AND(ISNUMBER(OFFSET('Hygiene Data'!$G$7,0,10*ROW('Hygiene Data'!G92))),'Data Summary'!DY98="Yes"),OFFSET('Hygiene Data'!$G$7,0,10*ROW('Hygiene Data'!G92)),NA())</f>
        <v>#N/A</v>
      </c>
      <c r="BK98" s="73" t="e">
        <f ca="true">+IF(AND(ISNUMBER(OFFSET('Hygiene Data'!$G$9,0,10*ROW('Hygiene Data'!G92))),'Data Summary'!DZ98="Yes"),OFFSET('Hygiene Data'!$G$9,0,10*ROW('Hygiene Data'!G92)),NA())</f>
        <v>#N/A</v>
      </c>
      <c r="BL98" s="73" t="e">
        <f ca="true">+IF(AND(ISNUMBER(OFFSET('Hygiene Data'!$H$5,0,10*ROW('Hygiene Data'!H92))),'Data Summary'!EA98="Yes"),OFFSET('Hygiene Data'!$H$5,0,10*ROW('Hygiene Data'!H92)),NA())</f>
        <v>#N/A</v>
      </c>
      <c r="BM98" s="73" t="e">
        <f ca="true">+IF(AND(ISNUMBER(OFFSET('Hygiene Data'!$H$7,0,10*ROW('Hygiene Data'!H92))),'Data Summary'!EB98="Yes"),OFFSET('Hygiene Data'!$H$7,0,10*ROW('Hygiene Data'!H92)),NA())</f>
        <v>#N/A</v>
      </c>
      <c r="BN98" s="73" t="e">
        <f ca="true">+IF(AND(ISNUMBER(OFFSET('Hygiene Data'!$H$9,0,10*ROW('Hygiene Data'!H92))),'Data Summary'!EC98="Yes"),OFFSET('Hygiene Data'!$H$9,0,10*ROW('Hygiene Data'!H92)),NA())</f>
        <v>#N/A</v>
      </c>
      <c r="BO98" s="73" t="e">
        <f ca="true">+IF(AND(ISNUMBER(OFFSET('Hygiene Data'!$I$5,0,10*ROW('Hygiene Data'!I92))),'Data Summary'!ED98="Yes"),OFFSET('Hygiene Data'!$I$5,0,10*ROW('Hygiene Data'!I92)),NA())</f>
        <v>#N/A</v>
      </c>
      <c r="BP98" s="73" t="e">
        <f ca="true">+IF(AND(ISNUMBER(OFFSET('Hygiene Data'!$I$7,0,10*ROW('Hygiene Data'!I92))),'Data Summary'!EE98="Yes"),OFFSET('Hygiene Data'!$I$7,0,10*ROW('Hygiene Data'!I92)),NA())</f>
        <v>#N/A</v>
      </c>
      <c r="BQ98" s="73" t="e">
        <f ca="true">+IF(AND(ISNUMBER(OFFSET('Hygiene Data'!$I$9,0,10*ROW('Hygiene Data'!I92))),'Data Summary'!EF98="Yes"),OFFSET('Hygiene Data'!$I$9,0,10*ROW('Hygiene Data'!I92)),NA())</f>
        <v>#N/A</v>
      </c>
    </row>
    <row xmlns:x14ac="http://schemas.microsoft.com/office/spreadsheetml/2009/9/ac" r="99" x14ac:dyDescent="0.2">
      <c r="A99" s="294" t="e">
        <f ca="true">+RIGHT('Data Summary'!A99,LEN('Data Summary'!A99)-9)</f>
        <v>#VALUE!</v>
      </c>
      <c r="B99" s="28" t="str">
        <f ca="true">+IF(ISTEXT('Data Summary'!B99),'Data Summary'!B99,"")</f>
        <v/>
      </c>
      <c r="C99" s="293" t="e">
        <f ca="true">+VALUE('Data Summary'!C99)</f>
        <v>#VALUE!</v>
      </c>
      <c r="D99" s="71" t="e">
        <f ca="true">+IF(AND(ISNUMBER(OFFSET('Water Data'!$D$4,0,10*ROW('Water Data'!D93))),'Data Summary'!BS99="Yes"),100-OFFSET('Water Data'!$D$4,0,10*ROW('Water Data'!D93)),NA())</f>
        <v>#N/A</v>
      </c>
      <c r="E99" s="71" t="e">
        <f ca="true">+IF(AND(ISNUMBER(OFFSET('Water Data'!$D$6,0,10*ROW('Water Data'!D93))),'Data Summary'!BT99="Yes"),OFFSET('Water Data'!$D$6,0,10*ROW('Water Data'!D93)),NA())</f>
        <v>#N/A</v>
      </c>
      <c r="F99" s="71" t="e">
        <f ca="true">+IF(AND(ISNUMBER(OFFSET('Water Data'!$D$9,0,10*ROW('Water Data'!D93))),'Data Summary'!BU99="Yes"),OFFSET('Water Data'!$D$9,0,10*ROW('Water Data'!D93)),NA())</f>
        <v>#N/A</v>
      </c>
      <c r="G99" s="71" t="e">
        <f ca="true">+IF(AND(ISNUMBER(OFFSET('Water Data'!$E$4,0,10*ROW('Water Data'!E93))),'Data Summary'!BV99="Yes"),100-OFFSET('Water Data'!$E$4,0,10*ROW('Water Data'!E93)),NA())</f>
        <v>#N/A</v>
      </c>
      <c r="H99" s="71" t="e">
        <f ca="true">+IF(AND(ISNUMBER(OFFSET('Water Data'!$E$6,0,10*ROW('Water Data'!E93))),'Data Summary'!BW99="Yes"),OFFSET('Water Data'!$E$6,0,10*ROW('Water Data'!E93)),NA())</f>
        <v>#N/A</v>
      </c>
      <c r="I99" s="71" t="e">
        <f ca="true">+IF(AND(ISNUMBER(OFFSET('Water Data'!$E$9,0,10*ROW('Water Data'!E93))),'Data Summary'!BX99="Yes"),OFFSET('Water Data'!$E$9,0,10*ROW('Water Data'!E93)),NA())</f>
        <v>#N/A</v>
      </c>
      <c r="J99" s="71" t="e">
        <f ca="true">+IF(AND(ISNUMBER(OFFSET('Water Data'!$F$4,0,10*ROW('Water Data'!F93))),'Data Summary'!BY99="Yes"),100-OFFSET('Water Data'!$F$4,0,10*ROW('Water Data'!F93)),NA())</f>
        <v>#N/A</v>
      </c>
      <c r="K99" s="71" t="e">
        <f ca="true">+IF(AND(ISNUMBER(OFFSET('Water Data'!$F$6,0,10*ROW('Water Data'!F93))),'Data Summary'!BZ99="Yes"),OFFSET('Water Data'!$F$6,0,10*ROW('Water Data'!F93)),NA())</f>
        <v>#N/A</v>
      </c>
      <c r="L99" s="71" t="e">
        <f ca="true">+IF(AND(ISNUMBER(OFFSET('Water Data'!$F$9,0,10*ROW('Water Data'!F93))),'Data Summary'!CA99="Yes"),OFFSET('Water Data'!$F$9,0,10*ROW('Water Data'!F93)),NA())</f>
        <v>#N/A</v>
      </c>
      <c r="M99" s="71" t="e">
        <f ca="true">+IF(AND(ISNUMBER(OFFSET('Water Data'!$G$4,0,10*ROW('Water Data'!G93))),'Data Summary'!CB99="Yes"),100-OFFSET('Water Data'!$G$4,0,10*ROW('Water Data'!G93)),NA())</f>
        <v>#N/A</v>
      </c>
      <c r="N99" s="71" t="e">
        <f ca="true">+IF(AND(ISNUMBER(OFFSET('Water Data'!$G$6,0,10*ROW('Water Data'!G93))),'Data Summary'!CC99="Yes"),OFFSET('Water Data'!$G$6,0,10*ROW('Water Data'!G93)),NA())</f>
        <v>#N/A</v>
      </c>
      <c r="O99" s="71" t="e">
        <f ca="true">+IF(AND(ISNUMBER(OFFSET('Water Data'!$G$9,0,10*ROW('Water Data'!G93))),'Data Summary'!CD99="Yes"),OFFSET('Water Data'!$G$9,0,10*ROW('Water Data'!G93)),NA())</f>
        <v>#N/A</v>
      </c>
      <c r="P99" s="71" t="e">
        <f ca="true">+IF(AND(ISNUMBER(OFFSET('Water Data'!$H$4,0,10*ROW('Water Data'!H93))),'Data Summary'!CE99="Yes"),100-OFFSET('Water Data'!$H$4,0,10*ROW('Water Data'!H93)),NA())</f>
        <v>#N/A</v>
      </c>
      <c r="Q99" s="71" t="e">
        <f ca="true">+IF(AND(ISNUMBER(OFFSET('Water Data'!$H$6,0,10*ROW('Water Data'!H93))),'Data Summary'!CF99="Yes"),OFFSET('Water Data'!$H$6,0,10*ROW('Water Data'!H93)),NA())</f>
        <v>#N/A</v>
      </c>
      <c r="R99" s="71" t="e">
        <f ca="true">+IF(AND(ISNUMBER(OFFSET('Water Data'!$H$9,0,10*ROW('Water Data'!H93))),'Data Summary'!CG99="Yes"),OFFSET('Water Data'!$H$9,0,10*ROW('Water Data'!H93)),NA())</f>
        <v>#N/A</v>
      </c>
      <c r="S99" s="71" t="e">
        <f ca="true">+IF(AND(ISNUMBER(OFFSET('Water Data'!$I$4,0,10*ROW('Water Data'!I93))),'Data Summary'!CH99="Yes"),100-OFFSET('Water Data'!$I$4,0,10*ROW('Water Data'!I93)),NA())</f>
        <v>#N/A</v>
      </c>
      <c r="T99" s="71" t="e">
        <f ca="true">+IF(AND(ISNUMBER(OFFSET('Water Data'!$I$6,0,10*ROW('Water Data'!I93))),'Data Summary'!CI99="Yes"),OFFSET('Water Data'!$I$6,0,10*ROW('Water Data'!I93)),NA())</f>
        <v>#N/A</v>
      </c>
      <c r="U99" s="71" t="e">
        <f ca="true">+IF(AND(ISNUMBER(OFFSET('Water Data'!$I$9,0,10*ROW('Water Data'!I93))),'Data Summary'!CJ99="Yes"),OFFSET('Water Data'!$I$9,0,10*ROW('Water Data'!I93)),NA())</f>
        <v>#N/A</v>
      </c>
      <c r="V99" s="72" t="e">
        <f ca="true">+IF(AND(ISNUMBER(OFFSET('Sanitation Data'!$D$4,0,10*ROW('Sanitation Data'!D93))),'Data Summary'!CK99="Yes"),100-OFFSET('Sanitation Data'!$D$4,0,10*ROW('Sanitation Data'!D93)),NA())</f>
        <v>#N/A</v>
      </c>
      <c r="W99" s="72" t="e">
        <f ca="true">+IF(AND(ISNUMBER(OFFSET('Sanitation Data'!$D$6,0,10*ROW('Sanitation Data'!D93))),'Data Summary'!CL99="Yes"),OFFSET('Sanitation Data'!$D$6,0,10*ROW('Sanitation Data'!D93)),NA())</f>
        <v>#N/A</v>
      </c>
      <c r="X99" s="72" t="e">
        <f ca="true">+IF(AND(ISNUMBER(OFFSET('Sanitation Data'!$D$10,0,10*ROW('Sanitation Data'!D93))),'Data Summary'!CM99="Yes"),OFFSET('Sanitation Data'!$D$10,0,10*ROW('Sanitation Data'!D93)),NA())</f>
        <v>#N/A</v>
      </c>
      <c r="Y99" s="72" t="e">
        <f ca="true">+IF(AND(ISNUMBER(OFFSET('Sanitation Data'!$D$11,0,10*ROW('Sanitation Data'!D93))),'Data Summary'!CN99="Yes"),OFFSET('Sanitation Data'!$D$11,0,10*ROW('Sanitation Data'!D93)),NA())</f>
        <v>#N/A</v>
      </c>
      <c r="Z99" s="72" t="e">
        <f ca="true">+IF(AND(ISNUMBER(OFFSET('Sanitation Data'!$D$12,0,10*ROW('Sanitation Data'!D93))),'Data Summary'!CO99="Yes"),OFFSET('Sanitation Data'!$D$12,0,10*ROW('Sanitation Data'!D93)),NA())</f>
        <v>#N/A</v>
      </c>
      <c r="AA99" s="72" t="e">
        <f ca="true">+IF(AND(ISNUMBER(OFFSET('Sanitation Data'!$E$4,0,10*ROW('Sanitation Data'!E93))),'Data Summary'!CP99="Yes"),100-OFFSET('Sanitation Data'!$E$4,0,10*ROW('Sanitation Data'!E93)),NA())</f>
        <v>#N/A</v>
      </c>
      <c r="AB99" s="72" t="e">
        <f ca="true">+IF(AND(ISNUMBER(OFFSET('Sanitation Data'!$E$6,0,10*ROW('Sanitation Data'!E93))),'Data Summary'!CQ99="Yes"),OFFSET('Sanitation Data'!$E$6,0,10*ROW('Sanitation Data'!E93)),NA())</f>
        <v>#N/A</v>
      </c>
      <c r="AC99" s="72" t="e">
        <f ca="true">+IF(AND(ISNUMBER(OFFSET('Sanitation Data'!$E$10,0,10*ROW('Sanitation Data'!E93))),'Data Summary'!CR99="Yes"),OFFSET('Sanitation Data'!$E$10,0,10*ROW('Sanitation Data'!E93)),NA())</f>
        <v>#N/A</v>
      </c>
      <c r="AD99" s="72" t="e">
        <f ca="true">+IF(AND(ISNUMBER(OFFSET('Sanitation Data'!$E$11,0,10*ROW('Sanitation Data'!E93))),'Data Summary'!CS99="Yes"),OFFSET('Sanitation Data'!$E$11,0,10*ROW('Sanitation Data'!E93)),NA())</f>
        <v>#N/A</v>
      </c>
      <c r="AE99" s="72" t="e">
        <f ca="true">+IF(AND(ISNUMBER(OFFSET('Sanitation Data'!$E$12,0,10*ROW('Sanitation Data'!E93))),'Data Summary'!CT99="Yes"),OFFSET('Sanitation Data'!$E$12,0,10*ROW('Sanitation Data'!E93)),NA())</f>
        <v>#N/A</v>
      </c>
      <c r="AF99" s="72" t="e">
        <f ca="true">+IF(AND(ISNUMBER(OFFSET('Sanitation Data'!$F$4,0,10*ROW('Sanitation Data'!F93))),'Data Summary'!CU99="Yes"),100-OFFSET('Sanitation Data'!$F$4,0,10*ROW('Sanitation Data'!F93)),NA())</f>
        <v>#N/A</v>
      </c>
      <c r="AG99" s="72" t="e">
        <f ca="true">+IF(AND(ISNUMBER(OFFSET('Sanitation Data'!$F$6,0,10*ROW('Sanitation Data'!F93))),'Data Summary'!CV99="Yes"),OFFSET('Sanitation Data'!$F$6,0,10*ROW('Sanitation Data'!F93)),NA())</f>
        <v>#N/A</v>
      </c>
      <c r="AH99" s="72" t="e">
        <f ca="true">+IF(AND(ISNUMBER(OFFSET('Sanitation Data'!$F$10,0,10*ROW('Sanitation Data'!F93))),'Data Summary'!CW99="Yes"),OFFSET('Sanitation Data'!$F$10,0,10*ROW('Sanitation Data'!F93)),NA())</f>
        <v>#N/A</v>
      </c>
      <c r="AI99" s="72" t="e">
        <f ca="true">+IF(AND(ISNUMBER(OFFSET('Sanitation Data'!$F$11,0,10*ROW('Sanitation Data'!F93))),'Data Summary'!CX99="Yes"),OFFSET('Sanitation Data'!$F$11,0,10*ROW('Sanitation Data'!F93)),NA())</f>
        <v>#N/A</v>
      </c>
      <c r="AJ99" s="72" t="e">
        <f ca="true">+IF(AND(ISNUMBER(OFFSET('Sanitation Data'!$F$12,0,10*ROW('Sanitation Data'!F93))),'Data Summary'!CY99="Yes"),OFFSET('Sanitation Data'!$F$12,0,10*ROW('Sanitation Data'!F93)),NA())</f>
        <v>#N/A</v>
      </c>
      <c r="AK99" s="72" t="e">
        <f ca="true">+IF(AND(ISNUMBER(OFFSET('Sanitation Data'!$G$4,0,10*ROW('Sanitation Data'!G93))),'Data Summary'!CZ99="Yes"),100-OFFSET('Sanitation Data'!$G$4,0,10*ROW('Sanitation Data'!G93)),NA())</f>
        <v>#N/A</v>
      </c>
      <c r="AL99" s="72" t="e">
        <f ca="true">+IF(AND(ISNUMBER(OFFSET('Sanitation Data'!$G$6,0,10*ROW('Sanitation Data'!G93))),'Data Summary'!DA99="Yes"),OFFSET('Sanitation Data'!$G$6,0,10*ROW('Sanitation Data'!G93)),NA())</f>
        <v>#N/A</v>
      </c>
      <c r="AM99" s="72" t="e">
        <f ca="true">+IF(AND(ISNUMBER(OFFSET('Sanitation Data'!$G$10,0,10*ROW('Sanitation Data'!G93))),'Data Summary'!DB99="Yes"),OFFSET('Sanitation Data'!$G$10,0,10*ROW('Sanitation Data'!G93)),NA())</f>
        <v>#N/A</v>
      </c>
      <c r="AN99" s="72" t="e">
        <f ca="true">+IF(AND(ISNUMBER(OFFSET('Sanitation Data'!$G$11,0,10*ROW('Sanitation Data'!G93))),'Data Summary'!DC99="Yes"),OFFSET('Sanitation Data'!$G$11,0,10*ROW('Sanitation Data'!G93)),NA())</f>
        <v>#N/A</v>
      </c>
      <c r="AO99" s="72" t="e">
        <f ca="true">+IF(AND(ISNUMBER(OFFSET('Sanitation Data'!$G$12,0,10*ROW('Sanitation Data'!G93))),'Data Summary'!DD99="Yes"),OFFSET('Sanitation Data'!$G$12,0,10*ROW('Sanitation Data'!G93)),NA())</f>
        <v>#N/A</v>
      </c>
      <c r="AP99" s="72" t="e">
        <f ca="true">+IF(AND(ISNUMBER(OFFSET('Sanitation Data'!$H$4,0,10*ROW('Sanitation Data'!H93))),'Data Summary'!DE99="Yes"),100-OFFSET('Sanitation Data'!$H$4,0,10*ROW('Sanitation Data'!H93)),NA())</f>
        <v>#N/A</v>
      </c>
      <c r="AQ99" s="72" t="e">
        <f ca="true">+IF(AND(ISNUMBER(OFFSET('Sanitation Data'!$H$6,0,10*ROW('Sanitation Data'!H93))),'Data Summary'!DF99="Yes"),OFFSET('Sanitation Data'!$H$6,0,10*ROW('Sanitation Data'!H93)),NA())</f>
        <v>#N/A</v>
      </c>
      <c r="AR99" s="72" t="e">
        <f ca="true">+IF(AND(ISNUMBER(OFFSET('Sanitation Data'!$H$10,0,10*ROW('Sanitation Data'!H93))),'Data Summary'!DG99="Yes"),OFFSET('Sanitation Data'!$H$10,0,10*ROW('Sanitation Data'!H93)),NA())</f>
        <v>#N/A</v>
      </c>
      <c r="AS99" s="72" t="e">
        <f ca="true">+IF(AND(ISNUMBER(OFFSET('Sanitation Data'!$H$11,0,10*ROW('Sanitation Data'!H93))),'Data Summary'!DH99="Yes"),OFFSET('Sanitation Data'!$H$11,0,10*ROW('Sanitation Data'!H93)),NA())</f>
        <v>#N/A</v>
      </c>
      <c r="AT99" s="72" t="e">
        <f ca="true">+IF(AND(ISNUMBER(OFFSET('Sanitation Data'!$H$12,0,10*ROW('Sanitation Data'!H93))),'Data Summary'!DI99="Yes"),OFFSET('Sanitation Data'!$H$12,0,10*ROW('Sanitation Data'!H93)),NA())</f>
        <v>#N/A</v>
      </c>
      <c r="AU99" s="72" t="e">
        <f ca="true">+IF(AND(ISNUMBER(OFFSET('Sanitation Data'!$I$4,0,10*ROW('Sanitation Data'!I93))),'Data Summary'!DJ99="Yes"),100-OFFSET('Sanitation Data'!$I$4,0,10*ROW('Sanitation Data'!I93)),NA())</f>
        <v>#N/A</v>
      </c>
      <c r="AV99" s="72" t="e">
        <f ca="true">+IF(AND(ISNUMBER(OFFSET('Sanitation Data'!$I$6,0,10*ROW('Sanitation Data'!I93))),'Data Summary'!DK99="Yes"),OFFSET('Sanitation Data'!$I$6,0,10*ROW('Sanitation Data'!I93)),NA())</f>
        <v>#N/A</v>
      </c>
      <c r="AW99" s="72" t="e">
        <f ca="true">+IF(AND(ISNUMBER(OFFSET('Sanitation Data'!$I$10,0,10*ROW('Sanitation Data'!I93))),'Data Summary'!DL99="Yes"),OFFSET('Sanitation Data'!$I$10,0,10*ROW('Sanitation Data'!I93)),NA())</f>
        <v>#N/A</v>
      </c>
      <c r="AX99" s="72" t="e">
        <f ca="true">+IF(AND(ISNUMBER(OFFSET('Sanitation Data'!$I$11,0,10*ROW('Sanitation Data'!I93))),'Data Summary'!DM99="Yes"),OFFSET('Sanitation Data'!$I$11,0,10*ROW('Sanitation Data'!I93)),NA())</f>
        <v>#N/A</v>
      </c>
      <c r="AY99" s="72" t="e">
        <f ca="true">+IF(AND(ISNUMBER(OFFSET('Sanitation Data'!$I$12,0,10*ROW('Sanitation Data'!I93))),'Data Summary'!DN99="Yes"),OFFSET('Sanitation Data'!$I$12,0,10*ROW('Sanitation Data'!I93)),NA())</f>
        <v>#N/A</v>
      </c>
      <c r="AZ99" s="73" t="e">
        <f ca="true">+IF(AND(ISNUMBER(OFFSET('Hygiene Data'!$D$5,0,10*ROW('Hygiene Data'!D93))),'Data Summary'!DO99="Yes"),OFFSET('Hygiene Data'!$D$5,0,10*ROW('Hygiene Data'!D93)),NA())</f>
        <v>#N/A</v>
      </c>
      <c r="BA99" s="73" t="e">
        <f ca="true">+IF(AND(ISNUMBER(OFFSET('Hygiene Data'!$D$7,0,10*ROW('Hygiene Data'!D93))),'Data Summary'!DP99="Yes"),OFFSET('Hygiene Data'!$D$7,0,10*ROW('Hygiene Data'!D93)),NA())</f>
        <v>#N/A</v>
      </c>
      <c r="BB99" s="73" t="e">
        <f ca="true">+IF(AND(ISNUMBER(OFFSET('Hygiene Data'!$D$9,0,10*ROW('Hygiene Data'!D93))),'Data Summary'!DQ99="Yes"),OFFSET('Hygiene Data'!$D$9,0,10*ROW('Hygiene Data'!D93)),NA())</f>
        <v>#N/A</v>
      </c>
      <c r="BC99" s="73" t="e">
        <f ca="true">+IF(AND(ISNUMBER(OFFSET('Hygiene Data'!$E$5,0,10*ROW('Hygiene Data'!E93))),'Data Summary'!DR99="Yes"),OFFSET('Hygiene Data'!$E$5,0,10*ROW('Hygiene Data'!E93)),NA())</f>
        <v>#N/A</v>
      </c>
      <c r="BD99" s="73" t="e">
        <f ca="true">+IF(AND(ISNUMBER(OFFSET('Hygiene Data'!$E$7,0,10*ROW('Hygiene Data'!E93))),'Data Summary'!DS99="Yes"),OFFSET('Hygiene Data'!$E$7,0,10*ROW('Hygiene Data'!E93)),NA())</f>
        <v>#N/A</v>
      </c>
      <c r="BE99" s="73" t="e">
        <f ca="true">+IF(AND(ISNUMBER(OFFSET('Hygiene Data'!$E$9,0,10*ROW('Hygiene Data'!E93))),'Data Summary'!DT99="Yes"),OFFSET('Hygiene Data'!$E$9,0,10*ROW('Hygiene Data'!E93)),NA())</f>
        <v>#N/A</v>
      </c>
      <c r="BF99" s="73" t="e">
        <f ca="true">+IF(AND(ISNUMBER(OFFSET('Hygiene Data'!$F$5,0,10*ROW('Hygiene Data'!F93))),'Data Summary'!DU99="Yes"),OFFSET('Hygiene Data'!$F$5,0,10*ROW('Hygiene Data'!F93)),NA())</f>
        <v>#N/A</v>
      </c>
      <c r="BG99" s="73" t="e">
        <f ca="true">+IF(AND(ISNUMBER(OFFSET('Hygiene Data'!$F$7,0,10*ROW('Hygiene Data'!F93))),'Data Summary'!DV99="Yes"),OFFSET('Hygiene Data'!$F$7,0,10*ROW('Hygiene Data'!F93)),NA())</f>
        <v>#N/A</v>
      </c>
      <c r="BH99" s="73" t="e">
        <f ca="true">+IF(AND(ISNUMBER(OFFSET('Hygiene Data'!$F$9,0,10*ROW('Hygiene Data'!F93))),'Data Summary'!DW99="Yes"),OFFSET('Hygiene Data'!$F$9,0,10*ROW('Hygiene Data'!F93)),NA())</f>
        <v>#N/A</v>
      </c>
      <c r="BI99" s="73" t="e">
        <f ca="true">+IF(AND(ISNUMBER(OFFSET('Hygiene Data'!$G$5,0,10*ROW('Hygiene Data'!G93))),'Data Summary'!DX99="Yes"),OFFSET('Hygiene Data'!$G$5,0,10*ROW('Hygiene Data'!G93)),NA())</f>
        <v>#N/A</v>
      </c>
      <c r="BJ99" s="73" t="e">
        <f ca="true">+IF(AND(ISNUMBER(OFFSET('Hygiene Data'!$G$7,0,10*ROW('Hygiene Data'!G93))),'Data Summary'!DY99="Yes"),OFFSET('Hygiene Data'!$G$7,0,10*ROW('Hygiene Data'!G93)),NA())</f>
        <v>#N/A</v>
      </c>
      <c r="BK99" s="73" t="e">
        <f ca="true">+IF(AND(ISNUMBER(OFFSET('Hygiene Data'!$G$9,0,10*ROW('Hygiene Data'!G93))),'Data Summary'!DZ99="Yes"),OFFSET('Hygiene Data'!$G$9,0,10*ROW('Hygiene Data'!G93)),NA())</f>
        <v>#N/A</v>
      </c>
      <c r="BL99" s="73" t="e">
        <f ca="true">+IF(AND(ISNUMBER(OFFSET('Hygiene Data'!$H$5,0,10*ROW('Hygiene Data'!H93))),'Data Summary'!EA99="Yes"),OFFSET('Hygiene Data'!$H$5,0,10*ROW('Hygiene Data'!H93)),NA())</f>
        <v>#N/A</v>
      </c>
      <c r="BM99" s="73" t="e">
        <f ca="true">+IF(AND(ISNUMBER(OFFSET('Hygiene Data'!$H$7,0,10*ROW('Hygiene Data'!H93))),'Data Summary'!EB99="Yes"),OFFSET('Hygiene Data'!$H$7,0,10*ROW('Hygiene Data'!H93)),NA())</f>
        <v>#N/A</v>
      </c>
      <c r="BN99" s="73" t="e">
        <f ca="true">+IF(AND(ISNUMBER(OFFSET('Hygiene Data'!$H$9,0,10*ROW('Hygiene Data'!H93))),'Data Summary'!EC99="Yes"),OFFSET('Hygiene Data'!$H$9,0,10*ROW('Hygiene Data'!H93)),NA())</f>
        <v>#N/A</v>
      </c>
      <c r="BO99" s="73" t="e">
        <f ca="true">+IF(AND(ISNUMBER(OFFSET('Hygiene Data'!$I$5,0,10*ROW('Hygiene Data'!I93))),'Data Summary'!ED99="Yes"),OFFSET('Hygiene Data'!$I$5,0,10*ROW('Hygiene Data'!I93)),NA())</f>
        <v>#N/A</v>
      </c>
      <c r="BP99" s="73" t="e">
        <f ca="true">+IF(AND(ISNUMBER(OFFSET('Hygiene Data'!$I$7,0,10*ROW('Hygiene Data'!I93))),'Data Summary'!EE99="Yes"),OFFSET('Hygiene Data'!$I$7,0,10*ROW('Hygiene Data'!I93)),NA())</f>
        <v>#N/A</v>
      </c>
      <c r="BQ99" s="73" t="e">
        <f ca="true">+IF(AND(ISNUMBER(OFFSET('Hygiene Data'!$I$9,0,10*ROW('Hygiene Data'!I93))),'Data Summary'!EF99="Yes"),OFFSET('Hygiene Data'!$I$9,0,10*ROW('Hygiene Data'!I93)),NA())</f>
        <v>#N/A</v>
      </c>
    </row>
    <row xmlns:x14ac="http://schemas.microsoft.com/office/spreadsheetml/2009/9/ac" r="100" x14ac:dyDescent="0.2">
      <c r="A100" s="294" t="e">
        <f ca="true">+RIGHT('Data Summary'!A100,LEN('Data Summary'!A100)-9)</f>
        <v>#VALUE!</v>
      </c>
      <c r="B100" s="28" t="str">
        <f ca="true">+IF(ISTEXT('Data Summary'!B100),'Data Summary'!B100,"")</f>
        <v/>
      </c>
      <c r="C100" s="293" t="e">
        <f ca="true">+VALUE('Data Summary'!C100)</f>
        <v>#VALUE!</v>
      </c>
      <c r="D100" s="71" t="e">
        <f ca="true">+IF(AND(ISNUMBER(OFFSET('Water Data'!$D$4,0,10*ROW('Water Data'!D94))),'Data Summary'!BS100="Yes"),100-OFFSET('Water Data'!$D$4,0,10*ROW('Water Data'!D94)),NA())</f>
        <v>#N/A</v>
      </c>
      <c r="E100" s="71" t="e">
        <f ca="true">+IF(AND(ISNUMBER(OFFSET('Water Data'!$D$6,0,10*ROW('Water Data'!D94))),'Data Summary'!BT100="Yes"),OFFSET('Water Data'!$D$6,0,10*ROW('Water Data'!D94)),NA())</f>
        <v>#N/A</v>
      </c>
      <c r="F100" s="71" t="e">
        <f ca="true">+IF(AND(ISNUMBER(OFFSET('Water Data'!$D$9,0,10*ROW('Water Data'!D94))),'Data Summary'!BU100="Yes"),OFFSET('Water Data'!$D$9,0,10*ROW('Water Data'!D94)),NA())</f>
        <v>#N/A</v>
      </c>
      <c r="G100" s="71" t="e">
        <f ca="true">+IF(AND(ISNUMBER(OFFSET('Water Data'!$E$4,0,10*ROW('Water Data'!E94))),'Data Summary'!BV100="Yes"),100-OFFSET('Water Data'!$E$4,0,10*ROW('Water Data'!E94)),NA())</f>
        <v>#N/A</v>
      </c>
      <c r="H100" s="71" t="e">
        <f ca="true">+IF(AND(ISNUMBER(OFFSET('Water Data'!$E$6,0,10*ROW('Water Data'!E94))),'Data Summary'!BW100="Yes"),OFFSET('Water Data'!$E$6,0,10*ROW('Water Data'!E94)),NA())</f>
        <v>#N/A</v>
      </c>
      <c r="I100" s="71" t="e">
        <f ca="true">+IF(AND(ISNUMBER(OFFSET('Water Data'!$E$9,0,10*ROW('Water Data'!E94))),'Data Summary'!BX100="Yes"),OFFSET('Water Data'!$E$9,0,10*ROW('Water Data'!E94)),NA())</f>
        <v>#N/A</v>
      </c>
      <c r="J100" s="71" t="e">
        <f ca="true">+IF(AND(ISNUMBER(OFFSET('Water Data'!$F$4,0,10*ROW('Water Data'!F94))),'Data Summary'!BY100="Yes"),100-OFFSET('Water Data'!$F$4,0,10*ROW('Water Data'!F94)),NA())</f>
        <v>#N/A</v>
      </c>
      <c r="K100" s="71" t="e">
        <f ca="true">+IF(AND(ISNUMBER(OFFSET('Water Data'!$F$6,0,10*ROW('Water Data'!F94))),'Data Summary'!BZ100="Yes"),OFFSET('Water Data'!$F$6,0,10*ROW('Water Data'!F94)),NA())</f>
        <v>#N/A</v>
      </c>
      <c r="L100" s="71" t="e">
        <f ca="true">+IF(AND(ISNUMBER(OFFSET('Water Data'!$F$9,0,10*ROW('Water Data'!F94))),'Data Summary'!CA100="Yes"),OFFSET('Water Data'!$F$9,0,10*ROW('Water Data'!F94)),NA())</f>
        <v>#N/A</v>
      </c>
      <c r="M100" s="71" t="e">
        <f ca="true">+IF(AND(ISNUMBER(OFFSET('Water Data'!$G$4,0,10*ROW('Water Data'!G94))),'Data Summary'!CB100="Yes"),100-OFFSET('Water Data'!$G$4,0,10*ROW('Water Data'!G94)),NA())</f>
        <v>#N/A</v>
      </c>
      <c r="N100" s="71" t="e">
        <f ca="true">+IF(AND(ISNUMBER(OFFSET('Water Data'!$G$6,0,10*ROW('Water Data'!G94))),'Data Summary'!CC100="Yes"),OFFSET('Water Data'!$G$6,0,10*ROW('Water Data'!G94)),NA())</f>
        <v>#N/A</v>
      </c>
      <c r="O100" s="71" t="e">
        <f ca="true">+IF(AND(ISNUMBER(OFFSET('Water Data'!$G$9,0,10*ROW('Water Data'!G94))),'Data Summary'!CD100="Yes"),OFFSET('Water Data'!$G$9,0,10*ROW('Water Data'!G94)),NA())</f>
        <v>#N/A</v>
      </c>
      <c r="P100" s="71" t="e">
        <f ca="true">+IF(AND(ISNUMBER(OFFSET('Water Data'!$H$4,0,10*ROW('Water Data'!H94))),'Data Summary'!CE100="Yes"),100-OFFSET('Water Data'!$H$4,0,10*ROW('Water Data'!H94)),NA())</f>
        <v>#N/A</v>
      </c>
      <c r="Q100" s="71" t="e">
        <f ca="true">+IF(AND(ISNUMBER(OFFSET('Water Data'!$H$6,0,10*ROW('Water Data'!H94))),'Data Summary'!CF100="Yes"),OFFSET('Water Data'!$H$6,0,10*ROW('Water Data'!H94)),NA())</f>
        <v>#N/A</v>
      </c>
      <c r="R100" s="71" t="e">
        <f ca="true">+IF(AND(ISNUMBER(OFFSET('Water Data'!$H$9,0,10*ROW('Water Data'!H94))),'Data Summary'!CG100="Yes"),OFFSET('Water Data'!$H$9,0,10*ROW('Water Data'!H94)),NA())</f>
        <v>#N/A</v>
      </c>
      <c r="S100" s="71" t="e">
        <f ca="true">+IF(AND(ISNUMBER(OFFSET('Water Data'!$I$4,0,10*ROW('Water Data'!I94))),'Data Summary'!CH100="Yes"),100-OFFSET('Water Data'!$I$4,0,10*ROW('Water Data'!I94)),NA())</f>
        <v>#N/A</v>
      </c>
      <c r="T100" s="71" t="e">
        <f ca="true">+IF(AND(ISNUMBER(OFFSET('Water Data'!$I$6,0,10*ROW('Water Data'!I94))),'Data Summary'!CI100="Yes"),OFFSET('Water Data'!$I$6,0,10*ROW('Water Data'!I94)),NA())</f>
        <v>#N/A</v>
      </c>
      <c r="U100" s="71" t="e">
        <f ca="true">+IF(AND(ISNUMBER(OFFSET('Water Data'!$I$9,0,10*ROW('Water Data'!I94))),'Data Summary'!CJ100="Yes"),OFFSET('Water Data'!$I$9,0,10*ROW('Water Data'!I94)),NA())</f>
        <v>#N/A</v>
      </c>
      <c r="V100" s="72" t="e">
        <f ca="true">+IF(AND(ISNUMBER(OFFSET('Sanitation Data'!$D$4,0,10*ROW('Sanitation Data'!D94))),'Data Summary'!CK100="Yes"),100-OFFSET('Sanitation Data'!$D$4,0,10*ROW('Sanitation Data'!D94)),NA())</f>
        <v>#N/A</v>
      </c>
      <c r="W100" s="72" t="e">
        <f ca="true">+IF(AND(ISNUMBER(OFFSET('Sanitation Data'!$D$6,0,10*ROW('Sanitation Data'!D94))),'Data Summary'!CL100="Yes"),OFFSET('Sanitation Data'!$D$6,0,10*ROW('Sanitation Data'!D94)),NA())</f>
        <v>#N/A</v>
      </c>
      <c r="X100" s="72" t="e">
        <f ca="true">+IF(AND(ISNUMBER(OFFSET('Sanitation Data'!$D$10,0,10*ROW('Sanitation Data'!D94))),'Data Summary'!CM100="Yes"),OFFSET('Sanitation Data'!$D$10,0,10*ROW('Sanitation Data'!D94)),NA())</f>
        <v>#N/A</v>
      </c>
      <c r="Y100" s="72" t="e">
        <f ca="true">+IF(AND(ISNUMBER(OFFSET('Sanitation Data'!$D$11,0,10*ROW('Sanitation Data'!D94))),'Data Summary'!CN100="Yes"),OFFSET('Sanitation Data'!$D$11,0,10*ROW('Sanitation Data'!D94)),NA())</f>
        <v>#N/A</v>
      </c>
      <c r="Z100" s="72" t="e">
        <f ca="true">+IF(AND(ISNUMBER(OFFSET('Sanitation Data'!$D$12,0,10*ROW('Sanitation Data'!D94))),'Data Summary'!CO100="Yes"),OFFSET('Sanitation Data'!$D$12,0,10*ROW('Sanitation Data'!D94)),NA())</f>
        <v>#N/A</v>
      </c>
      <c r="AA100" s="72" t="e">
        <f ca="true">+IF(AND(ISNUMBER(OFFSET('Sanitation Data'!$E$4,0,10*ROW('Sanitation Data'!E94))),'Data Summary'!CP100="Yes"),100-OFFSET('Sanitation Data'!$E$4,0,10*ROW('Sanitation Data'!E94)),NA())</f>
        <v>#N/A</v>
      </c>
      <c r="AB100" s="72" t="e">
        <f ca="true">+IF(AND(ISNUMBER(OFFSET('Sanitation Data'!$E$6,0,10*ROW('Sanitation Data'!E94))),'Data Summary'!CQ100="Yes"),OFFSET('Sanitation Data'!$E$6,0,10*ROW('Sanitation Data'!E94)),NA())</f>
        <v>#N/A</v>
      </c>
      <c r="AC100" s="72" t="e">
        <f ca="true">+IF(AND(ISNUMBER(OFFSET('Sanitation Data'!$E$10,0,10*ROW('Sanitation Data'!E94))),'Data Summary'!CR100="Yes"),OFFSET('Sanitation Data'!$E$10,0,10*ROW('Sanitation Data'!E94)),NA())</f>
        <v>#N/A</v>
      </c>
      <c r="AD100" s="72" t="e">
        <f ca="true">+IF(AND(ISNUMBER(OFFSET('Sanitation Data'!$E$11,0,10*ROW('Sanitation Data'!E94))),'Data Summary'!CS100="Yes"),OFFSET('Sanitation Data'!$E$11,0,10*ROW('Sanitation Data'!E94)),NA())</f>
        <v>#N/A</v>
      </c>
      <c r="AE100" s="72" t="e">
        <f ca="true">+IF(AND(ISNUMBER(OFFSET('Sanitation Data'!$E$12,0,10*ROW('Sanitation Data'!E94))),'Data Summary'!CT100="Yes"),OFFSET('Sanitation Data'!$E$12,0,10*ROW('Sanitation Data'!E94)),NA())</f>
        <v>#N/A</v>
      </c>
      <c r="AF100" s="72" t="e">
        <f ca="true">+IF(AND(ISNUMBER(OFFSET('Sanitation Data'!$F$4,0,10*ROW('Sanitation Data'!F94))),'Data Summary'!CU100="Yes"),100-OFFSET('Sanitation Data'!$F$4,0,10*ROW('Sanitation Data'!F94)),NA())</f>
        <v>#N/A</v>
      </c>
      <c r="AG100" s="72" t="e">
        <f ca="true">+IF(AND(ISNUMBER(OFFSET('Sanitation Data'!$F$6,0,10*ROW('Sanitation Data'!F94))),'Data Summary'!CV100="Yes"),OFFSET('Sanitation Data'!$F$6,0,10*ROW('Sanitation Data'!F94)),NA())</f>
        <v>#N/A</v>
      </c>
      <c r="AH100" s="72" t="e">
        <f ca="true">+IF(AND(ISNUMBER(OFFSET('Sanitation Data'!$F$10,0,10*ROW('Sanitation Data'!F94))),'Data Summary'!CW100="Yes"),OFFSET('Sanitation Data'!$F$10,0,10*ROW('Sanitation Data'!F94)),NA())</f>
        <v>#N/A</v>
      </c>
      <c r="AI100" s="72" t="e">
        <f ca="true">+IF(AND(ISNUMBER(OFFSET('Sanitation Data'!$F$11,0,10*ROW('Sanitation Data'!F94))),'Data Summary'!CX100="Yes"),OFFSET('Sanitation Data'!$F$11,0,10*ROW('Sanitation Data'!F94)),NA())</f>
        <v>#N/A</v>
      </c>
      <c r="AJ100" s="72" t="e">
        <f ca="true">+IF(AND(ISNUMBER(OFFSET('Sanitation Data'!$F$12,0,10*ROW('Sanitation Data'!F94))),'Data Summary'!CY100="Yes"),OFFSET('Sanitation Data'!$F$12,0,10*ROW('Sanitation Data'!F94)),NA())</f>
        <v>#N/A</v>
      </c>
      <c r="AK100" s="72" t="e">
        <f ca="true">+IF(AND(ISNUMBER(OFFSET('Sanitation Data'!$G$4,0,10*ROW('Sanitation Data'!G94))),'Data Summary'!CZ100="Yes"),100-OFFSET('Sanitation Data'!$G$4,0,10*ROW('Sanitation Data'!G94)),NA())</f>
        <v>#N/A</v>
      </c>
      <c r="AL100" s="72" t="e">
        <f ca="true">+IF(AND(ISNUMBER(OFFSET('Sanitation Data'!$G$6,0,10*ROW('Sanitation Data'!G94))),'Data Summary'!DA100="Yes"),OFFSET('Sanitation Data'!$G$6,0,10*ROW('Sanitation Data'!G94)),NA())</f>
        <v>#N/A</v>
      </c>
      <c r="AM100" s="72" t="e">
        <f ca="true">+IF(AND(ISNUMBER(OFFSET('Sanitation Data'!$G$10,0,10*ROW('Sanitation Data'!G94))),'Data Summary'!DB100="Yes"),OFFSET('Sanitation Data'!$G$10,0,10*ROW('Sanitation Data'!G94)),NA())</f>
        <v>#N/A</v>
      </c>
      <c r="AN100" s="72" t="e">
        <f ca="true">+IF(AND(ISNUMBER(OFFSET('Sanitation Data'!$G$11,0,10*ROW('Sanitation Data'!G94))),'Data Summary'!DC100="Yes"),OFFSET('Sanitation Data'!$G$11,0,10*ROW('Sanitation Data'!G94)),NA())</f>
        <v>#N/A</v>
      </c>
      <c r="AO100" s="72" t="e">
        <f ca="true">+IF(AND(ISNUMBER(OFFSET('Sanitation Data'!$G$12,0,10*ROW('Sanitation Data'!G94))),'Data Summary'!DD100="Yes"),OFFSET('Sanitation Data'!$G$12,0,10*ROW('Sanitation Data'!G94)),NA())</f>
        <v>#N/A</v>
      </c>
      <c r="AP100" s="72" t="e">
        <f ca="true">+IF(AND(ISNUMBER(OFFSET('Sanitation Data'!$H$4,0,10*ROW('Sanitation Data'!H94))),'Data Summary'!DE100="Yes"),100-OFFSET('Sanitation Data'!$H$4,0,10*ROW('Sanitation Data'!H94)),NA())</f>
        <v>#N/A</v>
      </c>
      <c r="AQ100" s="72" t="e">
        <f ca="true">+IF(AND(ISNUMBER(OFFSET('Sanitation Data'!$H$6,0,10*ROW('Sanitation Data'!H94))),'Data Summary'!DF100="Yes"),OFFSET('Sanitation Data'!$H$6,0,10*ROW('Sanitation Data'!H94)),NA())</f>
        <v>#N/A</v>
      </c>
      <c r="AR100" s="72" t="e">
        <f ca="true">+IF(AND(ISNUMBER(OFFSET('Sanitation Data'!$H$10,0,10*ROW('Sanitation Data'!H94))),'Data Summary'!DG100="Yes"),OFFSET('Sanitation Data'!$H$10,0,10*ROW('Sanitation Data'!H94)),NA())</f>
        <v>#N/A</v>
      </c>
      <c r="AS100" s="72" t="e">
        <f ca="true">+IF(AND(ISNUMBER(OFFSET('Sanitation Data'!$H$11,0,10*ROW('Sanitation Data'!H94))),'Data Summary'!DH100="Yes"),OFFSET('Sanitation Data'!$H$11,0,10*ROW('Sanitation Data'!H94)),NA())</f>
        <v>#N/A</v>
      </c>
      <c r="AT100" s="72" t="e">
        <f ca="true">+IF(AND(ISNUMBER(OFFSET('Sanitation Data'!$H$12,0,10*ROW('Sanitation Data'!H94))),'Data Summary'!DI100="Yes"),OFFSET('Sanitation Data'!$H$12,0,10*ROW('Sanitation Data'!H94)),NA())</f>
        <v>#N/A</v>
      </c>
      <c r="AU100" s="72" t="e">
        <f ca="true">+IF(AND(ISNUMBER(OFFSET('Sanitation Data'!$I$4,0,10*ROW('Sanitation Data'!I94))),'Data Summary'!DJ100="Yes"),100-OFFSET('Sanitation Data'!$I$4,0,10*ROW('Sanitation Data'!I94)),NA())</f>
        <v>#N/A</v>
      </c>
      <c r="AV100" s="72" t="e">
        <f ca="true">+IF(AND(ISNUMBER(OFFSET('Sanitation Data'!$I$6,0,10*ROW('Sanitation Data'!I94))),'Data Summary'!DK100="Yes"),OFFSET('Sanitation Data'!$I$6,0,10*ROW('Sanitation Data'!I94)),NA())</f>
        <v>#N/A</v>
      </c>
      <c r="AW100" s="72" t="e">
        <f ca="true">+IF(AND(ISNUMBER(OFFSET('Sanitation Data'!$I$10,0,10*ROW('Sanitation Data'!I94))),'Data Summary'!DL100="Yes"),OFFSET('Sanitation Data'!$I$10,0,10*ROW('Sanitation Data'!I94)),NA())</f>
        <v>#N/A</v>
      </c>
      <c r="AX100" s="72" t="e">
        <f ca="true">+IF(AND(ISNUMBER(OFFSET('Sanitation Data'!$I$11,0,10*ROW('Sanitation Data'!I94))),'Data Summary'!DM100="Yes"),OFFSET('Sanitation Data'!$I$11,0,10*ROW('Sanitation Data'!I94)),NA())</f>
        <v>#N/A</v>
      </c>
      <c r="AY100" s="72" t="e">
        <f ca="true">+IF(AND(ISNUMBER(OFFSET('Sanitation Data'!$I$12,0,10*ROW('Sanitation Data'!I94))),'Data Summary'!DN100="Yes"),OFFSET('Sanitation Data'!$I$12,0,10*ROW('Sanitation Data'!I94)),NA())</f>
        <v>#N/A</v>
      </c>
      <c r="AZ100" s="73" t="e">
        <f ca="true">+IF(AND(ISNUMBER(OFFSET('Hygiene Data'!$D$5,0,10*ROW('Hygiene Data'!D94))),'Data Summary'!DO100="Yes"),OFFSET('Hygiene Data'!$D$5,0,10*ROW('Hygiene Data'!D94)),NA())</f>
        <v>#N/A</v>
      </c>
      <c r="BA100" s="73" t="e">
        <f ca="true">+IF(AND(ISNUMBER(OFFSET('Hygiene Data'!$D$7,0,10*ROW('Hygiene Data'!D94))),'Data Summary'!DP100="Yes"),OFFSET('Hygiene Data'!$D$7,0,10*ROW('Hygiene Data'!D94)),NA())</f>
        <v>#N/A</v>
      </c>
      <c r="BB100" s="73" t="e">
        <f ca="true">+IF(AND(ISNUMBER(OFFSET('Hygiene Data'!$D$9,0,10*ROW('Hygiene Data'!D94))),'Data Summary'!DQ100="Yes"),OFFSET('Hygiene Data'!$D$9,0,10*ROW('Hygiene Data'!D94)),NA())</f>
        <v>#N/A</v>
      </c>
      <c r="BC100" s="73" t="e">
        <f ca="true">+IF(AND(ISNUMBER(OFFSET('Hygiene Data'!$E$5,0,10*ROW('Hygiene Data'!E94))),'Data Summary'!DR100="Yes"),OFFSET('Hygiene Data'!$E$5,0,10*ROW('Hygiene Data'!E94)),NA())</f>
        <v>#N/A</v>
      </c>
      <c r="BD100" s="73" t="e">
        <f ca="true">+IF(AND(ISNUMBER(OFFSET('Hygiene Data'!$E$7,0,10*ROW('Hygiene Data'!E94))),'Data Summary'!DS100="Yes"),OFFSET('Hygiene Data'!$E$7,0,10*ROW('Hygiene Data'!E94)),NA())</f>
        <v>#N/A</v>
      </c>
      <c r="BE100" s="73" t="e">
        <f ca="true">+IF(AND(ISNUMBER(OFFSET('Hygiene Data'!$E$9,0,10*ROW('Hygiene Data'!E94))),'Data Summary'!DT100="Yes"),OFFSET('Hygiene Data'!$E$9,0,10*ROW('Hygiene Data'!E94)),NA())</f>
        <v>#N/A</v>
      </c>
      <c r="BF100" s="73" t="e">
        <f ca="true">+IF(AND(ISNUMBER(OFFSET('Hygiene Data'!$F$5,0,10*ROW('Hygiene Data'!F94))),'Data Summary'!DU100="Yes"),OFFSET('Hygiene Data'!$F$5,0,10*ROW('Hygiene Data'!F94)),NA())</f>
        <v>#N/A</v>
      </c>
      <c r="BG100" s="73" t="e">
        <f ca="true">+IF(AND(ISNUMBER(OFFSET('Hygiene Data'!$F$7,0,10*ROW('Hygiene Data'!F94))),'Data Summary'!DV100="Yes"),OFFSET('Hygiene Data'!$F$7,0,10*ROW('Hygiene Data'!F94)),NA())</f>
        <v>#N/A</v>
      </c>
      <c r="BH100" s="73" t="e">
        <f ca="true">+IF(AND(ISNUMBER(OFFSET('Hygiene Data'!$F$9,0,10*ROW('Hygiene Data'!F94))),'Data Summary'!DW100="Yes"),OFFSET('Hygiene Data'!$F$9,0,10*ROW('Hygiene Data'!F94)),NA())</f>
        <v>#N/A</v>
      </c>
      <c r="BI100" s="73" t="e">
        <f ca="true">+IF(AND(ISNUMBER(OFFSET('Hygiene Data'!$G$5,0,10*ROW('Hygiene Data'!G94))),'Data Summary'!DX100="Yes"),OFFSET('Hygiene Data'!$G$5,0,10*ROW('Hygiene Data'!G94)),NA())</f>
        <v>#N/A</v>
      </c>
      <c r="BJ100" s="73" t="e">
        <f ca="true">+IF(AND(ISNUMBER(OFFSET('Hygiene Data'!$G$7,0,10*ROW('Hygiene Data'!G94))),'Data Summary'!DY100="Yes"),OFFSET('Hygiene Data'!$G$7,0,10*ROW('Hygiene Data'!G94)),NA())</f>
        <v>#N/A</v>
      </c>
      <c r="BK100" s="73" t="e">
        <f ca="true">+IF(AND(ISNUMBER(OFFSET('Hygiene Data'!$G$9,0,10*ROW('Hygiene Data'!G94))),'Data Summary'!DZ100="Yes"),OFFSET('Hygiene Data'!$G$9,0,10*ROW('Hygiene Data'!G94)),NA())</f>
        <v>#N/A</v>
      </c>
      <c r="BL100" s="73" t="e">
        <f ca="true">+IF(AND(ISNUMBER(OFFSET('Hygiene Data'!$H$5,0,10*ROW('Hygiene Data'!H94))),'Data Summary'!EA100="Yes"),OFFSET('Hygiene Data'!$H$5,0,10*ROW('Hygiene Data'!H94)),NA())</f>
        <v>#N/A</v>
      </c>
      <c r="BM100" s="73" t="e">
        <f ca="true">+IF(AND(ISNUMBER(OFFSET('Hygiene Data'!$H$7,0,10*ROW('Hygiene Data'!H94))),'Data Summary'!EB100="Yes"),OFFSET('Hygiene Data'!$H$7,0,10*ROW('Hygiene Data'!H94)),NA())</f>
        <v>#N/A</v>
      </c>
      <c r="BN100" s="73" t="e">
        <f ca="true">+IF(AND(ISNUMBER(OFFSET('Hygiene Data'!$H$9,0,10*ROW('Hygiene Data'!H94))),'Data Summary'!EC100="Yes"),OFFSET('Hygiene Data'!$H$9,0,10*ROW('Hygiene Data'!H94)),NA())</f>
        <v>#N/A</v>
      </c>
      <c r="BO100" s="73" t="e">
        <f ca="true">+IF(AND(ISNUMBER(OFFSET('Hygiene Data'!$I$5,0,10*ROW('Hygiene Data'!I94))),'Data Summary'!ED100="Yes"),OFFSET('Hygiene Data'!$I$5,0,10*ROW('Hygiene Data'!I94)),NA())</f>
        <v>#N/A</v>
      </c>
      <c r="BP100" s="73" t="e">
        <f ca="true">+IF(AND(ISNUMBER(OFFSET('Hygiene Data'!$I$7,0,10*ROW('Hygiene Data'!I94))),'Data Summary'!EE100="Yes"),OFFSET('Hygiene Data'!$I$7,0,10*ROW('Hygiene Data'!I94)),NA())</f>
        <v>#N/A</v>
      </c>
      <c r="BQ100" s="73" t="e">
        <f ca="true">+IF(AND(ISNUMBER(OFFSET('Hygiene Data'!$I$9,0,10*ROW('Hygiene Data'!I94))),'Data Summary'!EF100="Yes"),OFFSET('Hygiene Data'!$I$9,0,10*ROW('Hygiene Data'!I94)),NA())</f>
        <v>#N/A</v>
      </c>
    </row>
    <row xmlns:x14ac="http://schemas.microsoft.com/office/spreadsheetml/2009/9/ac" r="101" x14ac:dyDescent="0.2">
      <c r="A101" s="294" t="e">
        <f ca="true">+RIGHT('Data Summary'!A101,LEN('Data Summary'!A101)-9)</f>
        <v>#VALUE!</v>
      </c>
      <c r="B101" s="28" t="str">
        <f ca="true">+IF(ISTEXT('Data Summary'!B101),'Data Summary'!B101,"")</f>
        <v/>
      </c>
      <c r="C101" s="293" t="e">
        <f ca="true">+VALUE('Data Summary'!C101)</f>
        <v>#VALUE!</v>
      </c>
      <c r="D101" s="71" t="e">
        <f ca="true">+IF(AND(ISNUMBER(OFFSET('Water Data'!$D$4,0,10*ROW('Water Data'!D95))),'Data Summary'!BS101="Yes"),100-OFFSET('Water Data'!$D$4,0,10*ROW('Water Data'!D95)),NA())</f>
        <v>#N/A</v>
      </c>
      <c r="E101" s="71" t="e">
        <f ca="true">+IF(AND(ISNUMBER(OFFSET('Water Data'!$D$6,0,10*ROW('Water Data'!D95))),'Data Summary'!BT101="Yes"),OFFSET('Water Data'!$D$6,0,10*ROW('Water Data'!D95)),NA())</f>
        <v>#N/A</v>
      </c>
      <c r="F101" s="71" t="e">
        <f ca="true">+IF(AND(ISNUMBER(OFFSET('Water Data'!$D$9,0,10*ROW('Water Data'!D95))),'Data Summary'!BU101="Yes"),OFFSET('Water Data'!$D$9,0,10*ROW('Water Data'!D95)),NA())</f>
        <v>#N/A</v>
      </c>
      <c r="G101" s="71" t="e">
        <f ca="true">+IF(AND(ISNUMBER(OFFSET('Water Data'!$E$4,0,10*ROW('Water Data'!E95))),'Data Summary'!BV101="Yes"),100-OFFSET('Water Data'!$E$4,0,10*ROW('Water Data'!E95)),NA())</f>
        <v>#N/A</v>
      </c>
      <c r="H101" s="71" t="e">
        <f ca="true">+IF(AND(ISNUMBER(OFFSET('Water Data'!$E$6,0,10*ROW('Water Data'!E95))),'Data Summary'!BW101="Yes"),OFFSET('Water Data'!$E$6,0,10*ROW('Water Data'!E95)),NA())</f>
        <v>#N/A</v>
      </c>
      <c r="I101" s="71" t="e">
        <f ca="true">+IF(AND(ISNUMBER(OFFSET('Water Data'!$E$9,0,10*ROW('Water Data'!E95))),'Data Summary'!BX101="Yes"),OFFSET('Water Data'!$E$9,0,10*ROW('Water Data'!E95)),NA())</f>
        <v>#N/A</v>
      </c>
      <c r="J101" s="71" t="e">
        <f ca="true">+IF(AND(ISNUMBER(OFFSET('Water Data'!$F$4,0,10*ROW('Water Data'!F95))),'Data Summary'!BY101="Yes"),100-OFFSET('Water Data'!$F$4,0,10*ROW('Water Data'!F95)),NA())</f>
        <v>#N/A</v>
      </c>
      <c r="K101" s="71" t="e">
        <f ca="true">+IF(AND(ISNUMBER(OFFSET('Water Data'!$F$6,0,10*ROW('Water Data'!F95))),'Data Summary'!BZ101="Yes"),OFFSET('Water Data'!$F$6,0,10*ROW('Water Data'!F95)),NA())</f>
        <v>#N/A</v>
      </c>
      <c r="L101" s="71" t="e">
        <f ca="true">+IF(AND(ISNUMBER(OFFSET('Water Data'!$F$9,0,10*ROW('Water Data'!F95))),'Data Summary'!CA101="Yes"),OFFSET('Water Data'!$F$9,0,10*ROW('Water Data'!F95)),NA())</f>
        <v>#N/A</v>
      </c>
      <c r="M101" s="71" t="e">
        <f ca="true">+IF(AND(ISNUMBER(OFFSET('Water Data'!$G$4,0,10*ROW('Water Data'!G95))),'Data Summary'!CB101="Yes"),100-OFFSET('Water Data'!$G$4,0,10*ROW('Water Data'!G95)),NA())</f>
        <v>#N/A</v>
      </c>
      <c r="N101" s="71" t="e">
        <f ca="true">+IF(AND(ISNUMBER(OFFSET('Water Data'!$G$6,0,10*ROW('Water Data'!G95))),'Data Summary'!CC101="Yes"),OFFSET('Water Data'!$G$6,0,10*ROW('Water Data'!G95)),NA())</f>
        <v>#N/A</v>
      </c>
      <c r="O101" s="71" t="e">
        <f ca="true">+IF(AND(ISNUMBER(OFFSET('Water Data'!$G$9,0,10*ROW('Water Data'!G95))),'Data Summary'!CD101="Yes"),OFFSET('Water Data'!$G$9,0,10*ROW('Water Data'!G95)),NA())</f>
        <v>#N/A</v>
      </c>
      <c r="P101" s="71" t="e">
        <f ca="true">+IF(AND(ISNUMBER(OFFSET('Water Data'!$H$4,0,10*ROW('Water Data'!H95))),'Data Summary'!CE101="Yes"),100-OFFSET('Water Data'!$H$4,0,10*ROW('Water Data'!H95)),NA())</f>
        <v>#N/A</v>
      </c>
      <c r="Q101" s="71" t="e">
        <f ca="true">+IF(AND(ISNUMBER(OFFSET('Water Data'!$H$6,0,10*ROW('Water Data'!H95))),'Data Summary'!CF101="Yes"),OFFSET('Water Data'!$H$6,0,10*ROW('Water Data'!H95)),NA())</f>
        <v>#N/A</v>
      </c>
      <c r="R101" s="71" t="e">
        <f ca="true">+IF(AND(ISNUMBER(OFFSET('Water Data'!$H$9,0,10*ROW('Water Data'!H95))),'Data Summary'!CG101="Yes"),OFFSET('Water Data'!$H$9,0,10*ROW('Water Data'!H95)),NA())</f>
        <v>#N/A</v>
      </c>
      <c r="S101" s="71" t="e">
        <f ca="true">+IF(AND(ISNUMBER(OFFSET('Water Data'!$I$4,0,10*ROW('Water Data'!I95))),'Data Summary'!CH101="Yes"),100-OFFSET('Water Data'!$I$4,0,10*ROW('Water Data'!I95)),NA())</f>
        <v>#N/A</v>
      </c>
      <c r="T101" s="71" t="e">
        <f ca="true">+IF(AND(ISNUMBER(OFFSET('Water Data'!$I$6,0,10*ROW('Water Data'!I95))),'Data Summary'!CI101="Yes"),OFFSET('Water Data'!$I$6,0,10*ROW('Water Data'!I95)),NA())</f>
        <v>#N/A</v>
      </c>
      <c r="U101" s="71" t="e">
        <f ca="true">+IF(AND(ISNUMBER(OFFSET('Water Data'!$I$9,0,10*ROW('Water Data'!I95))),'Data Summary'!CJ101="Yes"),OFFSET('Water Data'!$I$9,0,10*ROW('Water Data'!I95)),NA())</f>
        <v>#N/A</v>
      </c>
      <c r="V101" s="72" t="e">
        <f ca="true">+IF(AND(ISNUMBER(OFFSET('Sanitation Data'!$D$4,0,10*ROW('Sanitation Data'!D95))),'Data Summary'!CK101="Yes"),100-OFFSET('Sanitation Data'!$D$4,0,10*ROW('Sanitation Data'!D95)),NA())</f>
        <v>#N/A</v>
      </c>
      <c r="W101" s="72" t="e">
        <f ca="true">+IF(AND(ISNUMBER(OFFSET('Sanitation Data'!$D$6,0,10*ROW('Sanitation Data'!D95))),'Data Summary'!CL101="Yes"),OFFSET('Sanitation Data'!$D$6,0,10*ROW('Sanitation Data'!D95)),NA())</f>
        <v>#N/A</v>
      </c>
      <c r="X101" s="72" t="e">
        <f ca="true">+IF(AND(ISNUMBER(OFFSET('Sanitation Data'!$D$10,0,10*ROW('Sanitation Data'!D95))),'Data Summary'!CM101="Yes"),OFFSET('Sanitation Data'!$D$10,0,10*ROW('Sanitation Data'!D95)),NA())</f>
        <v>#N/A</v>
      </c>
      <c r="Y101" s="72" t="e">
        <f ca="true">+IF(AND(ISNUMBER(OFFSET('Sanitation Data'!$D$11,0,10*ROW('Sanitation Data'!D95))),'Data Summary'!CN101="Yes"),OFFSET('Sanitation Data'!$D$11,0,10*ROW('Sanitation Data'!D95)),NA())</f>
        <v>#N/A</v>
      </c>
      <c r="Z101" s="72" t="e">
        <f ca="true">+IF(AND(ISNUMBER(OFFSET('Sanitation Data'!$D$12,0,10*ROW('Sanitation Data'!D95))),'Data Summary'!CO101="Yes"),OFFSET('Sanitation Data'!$D$12,0,10*ROW('Sanitation Data'!D95)),NA())</f>
        <v>#N/A</v>
      </c>
      <c r="AA101" s="72" t="e">
        <f ca="true">+IF(AND(ISNUMBER(OFFSET('Sanitation Data'!$E$4,0,10*ROW('Sanitation Data'!E95))),'Data Summary'!CP101="Yes"),100-OFFSET('Sanitation Data'!$E$4,0,10*ROW('Sanitation Data'!E95)),NA())</f>
        <v>#N/A</v>
      </c>
      <c r="AB101" s="72" t="e">
        <f ca="true">+IF(AND(ISNUMBER(OFFSET('Sanitation Data'!$E$6,0,10*ROW('Sanitation Data'!E95))),'Data Summary'!CQ101="Yes"),OFFSET('Sanitation Data'!$E$6,0,10*ROW('Sanitation Data'!E95)),NA())</f>
        <v>#N/A</v>
      </c>
      <c r="AC101" s="72" t="e">
        <f ca="true">+IF(AND(ISNUMBER(OFFSET('Sanitation Data'!$E$10,0,10*ROW('Sanitation Data'!E95))),'Data Summary'!CR101="Yes"),OFFSET('Sanitation Data'!$E$10,0,10*ROW('Sanitation Data'!E95)),NA())</f>
        <v>#N/A</v>
      </c>
      <c r="AD101" s="72" t="e">
        <f ca="true">+IF(AND(ISNUMBER(OFFSET('Sanitation Data'!$E$11,0,10*ROW('Sanitation Data'!E95))),'Data Summary'!CS101="Yes"),OFFSET('Sanitation Data'!$E$11,0,10*ROW('Sanitation Data'!E95)),NA())</f>
        <v>#N/A</v>
      </c>
      <c r="AE101" s="72" t="e">
        <f ca="true">+IF(AND(ISNUMBER(OFFSET('Sanitation Data'!$E$12,0,10*ROW('Sanitation Data'!E95))),'Data Summary'!CT101="Yes"),OFFSET('Sanitation Data'!$E$12,0,10*ROW('Sanitation Data'!E95)),NA())</f>
        <v>#N/A</v>
      </c>
      <c r="AF101" s="72" t="e">
        <f ca="true">+IF(AND(ISNUMBER(OFFSET('Sanitation Data'!$F$4,0,10*ROW('Sanitation Data'!F95))),'Data Summary'!CU101="Yes"),100-OFFSET('Sanitation Data'!$F$4,0,10*ROW('Sanitation Data'!F95)),NA())</f>
        <v>#N/A</v>
      </c>
      <c r="AG101" s="72" t="e">
        <f ca="true">+IF(AND(ISNUMBER(OFFSET('Sanitation Data'!$F$6,0,10*ROW('Sanitation Data'!F95))),'Data Summary'!CV101="Yes"),OFFSET('Sanitation Data'!$F$6,0,10*ROW('Sanitation Data'!F95)),NA())</f>
        <v>#N/A</v>
      </c>
      <c r="AH101" s="72" t="e">
        <f ca="true">+IF(AND(ISNUMBER(OFFSET('Sanitation Data'!$F$10,0,10*ROW('Sanitation Data'!F95))),'Data Summary'!CW101="Yes"),OFFSET('Sanitation Data'!$F$10,0,10*ROW('Sanitation Data'!F95)),NA())</f>
        <v>#N/A</v>
      </c>
      <c r="AI101" s="72" t="e">
        <f ca="true">+IF(AND(ISNUMBER(OFFSET('Sanitation Data'!$F$11,0,10*ROW('Sanitation Data'!F95))),'Data Summary'!CX101="Yes"),OFFSET('Sanitation Data'!$F$11,0,10*ROW('Sanitation Data'!F95)),NA())</f>
        <v>#N/A</v>
      </c>
      <c r="AJ101" s="72" t="e">
        <f ca="true">+IF(AND(ISNUMBER(OFFSET('Sanitation Data'!$F$12,0,10*ROW('Sanitation Data'!F95))),'Data Summary'!CY101="Yes"),OFFSET('Sanitation Data'!$F$12,0,10*ROW('Sanitation Data'!F95)),NA())</f>
        <v>#N/A</v>
      </c>
      <c r="AK101" s="72" t="e">
        <f ca="true">+IF(AND(ISNUMBER(OFFSET('Sanitation Data'!$G$4,0,10*ROW('Sanitation Data'!G95))),'Data Summary'!CZ101="Yes"),100-OFFSET('Sanitation Data'!$G$4,0,10*ROW('Sanitation Data'!G95)),NA())</f>
        <v>#N/A</v>
      </c>
      <c r="AL101" s="72" t="e">
        <f ca="true">+IF(AND(ISNUMBER(OFFSET('Sanitation Data'!$G$6,0,10*ROW('Sanitation Data'!G95))),'Data Summary'!DA101="Yes"),OFFSET('Sanitation Data'!$G$6,0,10*ROW('Sanitation Data'!G95)),NA())</f>
        <v>#N/A</v>
      </c>
      <c r="AM101" s="72" t="e">
        <f ca="true">+IF(AND(ISNUMBER(OFFSET('Sanitation Data'!$G$10,0,10*ROW('Sanitation Data'!G95))),'Data Summary'!DB101="Yes"),OFFSET('Sanitation Data'!$G$10,0,10*ROW('Sanitation Data'!G95)),NA())</f>
        <v>#N/A</v>
      </c>
      <c r="AN101" s="72" t="e">
        <f ca="true">+IF(AND(ISNUMBER(OFFSET('Sanitation Data'!$G$11,0,10*ROW('Sanitation Data'!G95))),'Data Summary'!DC101="Yes"),OFFSET('Sanitation Data'!$G$11,0,10*ROW('Sanitation Data'!G95)),NA())</f>
        <v>#N/A</v>
      </c>
      <c r="AO101" s="72" t="e">
        <f ca="true">+IF(AND(ISNUMBER(OFFSET('Sanitation Data'!$G$12,0,10*ROW('Sanitation Data'!G95))),'Data Summary'!DD101="Yes"),OFFSET('Sanitation Data'!$G$12,0,10*ROW('Sanitation Data'!G95)),NA())</f>
        <v>#N/A</v>
      </c>
      <c r="AP101" s="72" t="e">
        <f ca="true">+IF(AND(ISNUMBER(OFFSET('Sanitation Data'!$H$4,0,10*ROW('Sanitation Data'!H95))),'Data Summary'!DE101="Yes"),100-OFFSET('Sanitation Data'!$H$4,0,10*ROW('Sanitation Data'!H95)),NA())</f>
        <v>#N/A</v>
      </c>
      <c r="AQ101" s="72" t="e">
        <f ca="true">+IF(AND(ISNUMBER(OFFSET('Sanitation Data'!$H$6,0,10*ROW('Sanitation Data'!H95))),'Data Summary'!DF101="Yes"),OFFSET('Sanitation Data'!$H$6,0,10*ROW('Sanitation Data'!H95)),NA())</f>
        <v>#N/A</v>
      </c>
      <c r="AR101" s="72" t="e">
        <f ca="true">+IF(AND(ISNUMBER(OFFSET('Sanitation Data'!$H$10,0,10*ROW('Sanitation Data'!H95))),'Data Summary'!DG101="Yes"),OFFSET('Sanitation Data'!$H$10,0,10*ROW('Sanitation Data'!H95)),NA())</f>
        <v>#N/A</v>
      </c>
      <c r="AS101" s="72" t="e">
        <f ca="true">+IF(AND(ISNUMBER(OFFSET('Sanitation Data'!$H$11,0,10*ROW('Sanitation Data'!H95))),'Data Summary'!DH101="Yes"),OFFSET('Sanitation Data'!$H$11,0,10*ROW('Sanitation Data'!H95)),NA())</f>
        <v>#N/A</v>
      </c>
      <c r="AT101" s="72" t="e">
        <f ca="true">+IF(AND(ISNUMBER(OFFSET('Sanitation Data'!$H$12,0,10*ROW('Sanitation Data'!H95))),'Data Summary'!DI101="Yes"),OFFSET('Sanitation Data'!$H$12,0,10*ROW('Sanitation Data'!H95)),NA())</f>
        <v>#N/A</v>
      </c>
      <c r="AU101" s="72" t="e">
        <f ca="true">+IF(AND(ISNUMBER(OFFSET('Sanitation Data'!$I$4,0,10*ROW('Sanitation Data'!I95))),'Data Summary'!DJ101="Yes"),100-OFFSET('Sanitation Data'!$I$4,0,10*ROW('Sanitation Data'!I95)),NA())</f>
        <v>#N/A</v>
      </c>
      <c r="AV101" s="72" t="e">
        <f ca="true">+IF(AND(ISNUMBER(OFFSET('Sanitation Data'!$I$6,0,10*ROW('Sanitation Data'!I95))),'Data Summary'!DK101="Yes"),OFFSET('Sanitation Data'!$I$6,0,10*ROW('Sanitation Data'!I95)),NA())</f>
        <v>#N/A</v>
      </c>
      <c r="AW101" s="72" t="e">
        <f ca="true">+IF(AND(ISNUMBER(OFFSET('Sanitation Data'!$I$10,0,10*ROW('Sanitation Data'!I95))),'Data Summary'!DL101="Yes"),OFFSET('Sanitation Data'!$I$10,0,10*ROW('Sanitation Data'!I95)),NA())</f>
        <v>#N/A</v>
      </c>
      <c r="AX101" s="72" t="e">
        <f ca="true">+IF(AND(ISNUMBER(OFFSET('Sanitation Data'!$I$11,0,10*ROW('Sanitation Data'!I95))),'Data Summary'!DM101="Yes"),OFFSET('Sanitation Data'!$I$11,0,10*ROW('Sanitation Data'!I95)),NA())</f>
        <v>#N/A</v>
      </c>
      <c r="AY101" s="72" t="e">
        <f ca="true">+IF(AND(ISNUMBER(OFFSET('Sanitation Data'!$I$12,0,10*ROW('Sanitation Data'!I95))),'Data Summary'!DN101="Yes"),OFFSET('Sanitation Data'!$I$12,0,10*ROW('Sanitation Data'!I95)),NA())</f>
        <v>#N/A</v>
      </c>
      <c r="AZ101" s="73" t="e">
        <f ca="true">+IF(AND(ISNUMBER(OFFSET('Hygiene Data'!$D$5,0,10*ROW('Hygiene Data'!D95))),'Data Summary'!DO101="Yes"),OFFSET('Hygiene Data'!$D$5,0,10*ROW('Hygiene Data'!D95)),NA())</f>
        <v>#N/A</v>
      </c>
      <c r="BA101" s="73" t="e">
        <f ca="true">+IF(AND(ISNUMBER(OFFSET('Hygiene Data'!$D$7,0,10*ROW('Hygiene Data'!D95))),'Data Summary'!DP101="Yes"),OFFSET('Hygiene Data'!$D$7,0,10*ROW('Hygiene Data'!D95)),NA())</f>
        <v>#N/A</v>
      </c>
      <c r="BB101" s="73" t="e">
        <f ca="true">+IF(AND(ISNUMBER(OFFSET('Hygiene Data'!$D$9,0,10*ROW('Hygiene Data'!D95))),'Data Summary'!DQ101="Yes"),OFFSET('Hygiene Data'!$D$9,0,10*ROW('Hygiene Data'!D95)),NA())</f>
        <v>#N/A</v>
      </c>
      <c r="BC101" s="73" t="e">
        <f ca="true">+IF(AND(ISNUMBER(OFFSET('Hygiene Data'!$E$5,0,10*ROW('Hygiene Data'!E95))),'Data Summary'!DR101="Yes"),OFFSET('Hygiene Data'!$E$5,0,10*ROW('Hygiene Data'!E95)),NA())</f>
        <v>#N/A</v>
      </c>
      <c r="BD101" s="73" t="e">
        <f ca="true">+IF(AND(ISNUMBER(OFFSET('Hygiene Data'!$E$7,0,10*ROW('Hygiene Data'!E95))),'Data Summary'!DS101="Yes"),OFFSET('Hygiene Data'!$E$7,0,10*ROW('Hygiene Data'!E95)),NA())</f>
        <v>#N/A</v>
      </c>
      <c r="BE101" s="73" t="e">
        <f ca="true">+IF(AND(ISNUMBER(OFFSET('Hygiene Data'!$E$9,0,10*ROW('Hygiene Data'!E95))),'Data Summary'!DT101="Yes"),OFFSET('Hygiene Data'!$E$9,0,10*ROW('Hygiene Data'!E95)),NA())</f>
        <v>#N/A</v>
      </c>
      <c r="BF101" s="73" t="e">
        <f ca="true">+IF(AND(ISNUMBER(OFFSET('Hygiene Data'!$F$5,0,10*ROW('Hygiene Data'!F95))),'Data Summary'!DU101="Yes"),OFFSET('Hygiene Data'!$F$5,0,10*ROW('Hygiene Data'!F95)),NA())</f>
        <v>#N/A</v>
      </c>
      <c r="BG101" s="73" t="e">
        <f ca="true">+IF(AND(ISNUMBER(OFFSET('Hygiene Data'!$F$7,0,10*ROW('Hygiene Data'!F95))),'Data Summary'!DV101="Yes"),OFFSET('Hygiene Data'!$F$7,0,10*ROW('Hygiene Data'!F95)),NA())</f>
        <v>#N/A</v>
      </c>
      <c r="BH101" s="73" t="e">
        <f ca="true">+IF(AND(ISNUMBER(OFFSET('Hygiene Data'!$F$9,0,10*ROW('Hygiene Data'!F95))),'Data Summary'!DW101="Yes"),OFFSET('Hygiene Data'!$F$9,0,10*ROW('Hygiene Data'!F95)),NA())</f>
        <v>#N/A</v>
      </c>
      <c r="BI101" s="73" t="e">
        <f ca="true">+IF(AND(ISNUMBER(OFFSET('Hygiene Data'!$G$5,0,10*ROW('Hygiene Data'!G95))),'Data Summary'!DX101="Yes"),OFFSET('Hygiene Data'!$G$5,0,10*ROW('Hygiene Data'!G95)),NA())</f>
        <v>#N/A</v>
      </c>
      <c r="BJ101" s="73" t="e">
        <f ca="true">+IF(AND(ISNUMBER(OFFSET('Hygiene Data'!$G$7,0,10*ROW('Hygiene Data'!G95))),'Data Summary'!DY101="Yes"),OFFSET('Hygiene Data'!$G$7,0,10*ROW('Hygiene Data'!G95)),NA())</f>
        <v>#N/A</v>
      </c>
      <c r="BK101" s="73" t="e">
        <f ca="true">+IF(AND(ISNUMBER(OFFSET('Hygiene Data'!$G$9,0,10*ROW('Hygiene Data'!G95))),'Data Summary'!DZ101="Yes"),OFFSET('Hygiene Data'!$G$9,0,10*ROW('Hygiene Data'!G95)),NA())</f>
        <v>#N/A</v>
      </c>
      <c r="BL101" s="73" t="e">
        <f ca="true">+IF(AND(ISNUMBER(OFFSET('Hygiene Data'!$H$5,0,10*ROW('Hygiene Data'!H95))),'Data Summary'!EA101="Yes"),OFFSET('Hygiene Data'!$H$5,0,10*ROW('Hygiene Data'!H95)),NA())</f>
        <v>#N/A</v>
      </c>
      <c r="BM101" s="73" t="e">
        <f ca="true">+IF(AND(ISNUMBER(OFFSET('Hygiene Data'!$H$7,0,10*ROW('Hygiene Data'!H95))),'Data Summary'!EB101="Yes"),OFFSET('Hygiene Data'!$H$7,0,10*ROW('Hygiene Data'!H95)),NA())</f>
        <v>#N/A</v>
      </c>
      <c r="BN101" s="73" t="e">
        <f ca="true">+IF(AND(ISNUMBER(OFFSET('Hygiene Data'!$H$9,0,10*ROW('Hygiene Data'!H95))),'Data Summary'!EC101="Yes"),OFFSET('Hygiene Data'!$H$9,0,10*ROW('Hygiene Data'!H95)),NA())</f>
        <v>#N/A</v>
      </c>
      <c r="BO101" s="73" t="e">
        <f ca="true">+IF(AND(ISNUMBER(OFFSET('Hygiene Data'!$I$5,0,10*ROW('Hygiene Data'!I95))),'Data Summary'!ED101="Yes"),OFFSET('Hygiene Data'!$I$5,0,10*ROW('Hygiene Data'!I95)),NA())</f>
        <v>#N/A</v>
      </c>
      <c r="BP101" s="73" t="e">
        <f ca="true">+IF(AND(ISNUMBER(OFFSET('Hygiene Data'!$I$7,0,10*ROW('Hygiene Data'!I95))),'Data Summary'!EE101="Yes"),OFFSET('Hygiene Data'!$I$7,0,10*ROW('Hygiene Data'!I95)),NA())</f>
        <v>#N/A</v>
      </c>
      <c r="BQ101" s="73" t="e">
        <f ca="true">+IF(AND(ISNUMBER(OFFSET('Hygiene Data'!$I$9,0,10*ROW('Hygiene Data'!I95))),'Data Summary'!EF101="Yes"),OFFSET('Hygiene Data'!$I$9,0,10*ROW('Hygiene Data'!I95)),NA())</f>
        <v>#N/A</v>
      </c>
    </row>
    <row xmlns:x14ac="http://schemas.microsoft.com/office/spreadsheetml/2009/9/ac" r="102" x14ac:dyDescent="0.2">
      <c r="A102" s="294" t="e">
        <f ca="true">+RIGHT('Data Summary'!A102,LEN('Data Summary'!A102)-9)</f>
        <v>#VALUE!</v>
      </c>
      <c r="B102" s="28" t="str">
        <f ca="true">+IF(ISTEXT('Data Summary'!B102),'Data Summary'!B102,"")</f>
        <v/>
      </c>
      <c r="C102" s="293" t="e">
        <f ca="true">+VALUE('Data Summary'!C102)</f>
        <v>#VALUE!</v>
      </c>
      <c r="D102" s="71" t="e">
        <f ca="true">+IF(AND(ISNUMBER(OFFSET('Water Data'!$D$4,0,10*ROW('Water Data'!D96))),'Data Summary'!BS102="Yes"),100-OFFSET('Water Data'!$D$4,0,10*ROW('Water Data'!D96)),NA())</f>
        <v>#N/A</v>
      </c>
      <c r="E102" s="71" t="e">
        <f ca="true">+IF(AND(ISNUMBER(OFFSET('Water Data'!$D$6,0,10*ROW('Water Data'!D96))),'Data Summary'!BT102="Yes"),OFFSET('Water Data'!$D$6,0,10*ROW('Water Data'!D96)),NA())</f>
        <v>#N/A</v>
      </c>
      <c r="F102" s="71" t="e">
        <f ca="true">+IF(AND(ISNUMBER(OFFSET('Water Data'!$D$9,0,10*ROW('Water Data'!D96))),'Data Summary'!BU102="Yes"),OFFSET('Water Data'!$D$9,0,10*ROW('Water Data'!D96)),NA())</f>
        <v>#N/A</v>
      </c>
      <c r="G102" s="71" t="e">
        <f ca="true">+IF(AND(ISNUMBER(OFFSET('Water Data'!$E$4,0,10*ROW('Water Data'!E96))),'Data Summary'!BV102="Yes"),100-OFFSET('Water Data'!$E$4,0,10*ROW('Water Data'!E96)),NA())</f>
        <v>#N/A</v>
      </c>
      <c r="H102" s="71" t="e">
        <f ca="true">+IF(AND(ISNUMBER(OFFSET('Water Data'!$E$6,0,10*ROW('Water Data'!E96))),'Data Summary'!BW102="Yes"),OFFSET('Water Data'!$E$6,0,10*ROW('Water Data'!E96)),NA())</f>
        <v>#N/A</v>
      </c>
      <c r="I102" s="71" t="e">
        <f ca="true">+IF(AND(ISNUMBER(OFFSET('Water Data'!$E$9,0,10*ROW('Water Data'!E96))),'Data Summary'!BX102="Yes"),OFFSET('Water Data'!$E$9,0,10*ROW('Water Data'!E96)),NA())</f>
        <v>#N/A</v>
      </c>
      <c r="J102" s="71" t="e">
        <f ca="true">+IF(AND(ISNUMBER(OFFSET('Water Data'!$F$4,0,10*ROW('Water Data'!F96))),'Data Summary'!BY102="Yes"),100-OFFSET('Water Data'!$F$4,0,10*ROW('Water Data'!F96)),NA())</f>
        <v>#N/A</v>
      </c>
      <c r="K102" s="71" t="e">
        <f ca="true">+IF(AND(ISNUMBER(OFFSET('Water Data'!$F$6,0,10*ROW('Water Data'!F96))),'Data Summary'!BZ102="Yes"),OFFSET('Water Data'!$F$6,0,10*ROW('Water Data'!F96)),NA())</f>
        <v>#N/A</v>
      </c>
      <c r="L102" s="71" t="e">
        <f ca="true">+IF(AND(ISNUMBER(OFFSET('Water Data'!$F$9,0,10*ROW('Water Data'!F96))),'Data Summary'!CA102="Yes"),OFFSET('Water Data'!$F$9,0,10*ROW('Water Data'!F96)),NA())</f>
        <v>#N/A</v>
      </c>
      <c r="M102" s="71" t="e">
        <f ca="true">+IF(AND(ISNUMBER(OFFSET('Water Data'!$G$4,0,10*ROW('Water Data'!G96))),'Data Summary'!CB102="Yes"),100-OFFSET('Water Data'!$G$4,0,10*ROW('Water Data'!G96)),NA())</f>
        <v>#N/A</v>
      </c>
      <c r="N102" s="71" t="e">
        <f ca="true">+IF(AND(ISNUMBER(OFFSET('Water Data'!$G$6,0,10*ROW('Water Data'!G96))),'Data Summary'!CC102="Yes"),OFFSET('Water Data'!$G$6,0,10*ROW('Water Data'!G96)),NA())</f>
        <v>#N/A</v>
      </c>
      <c r="O102" s="71" t="e">
        <f ca="true">+IF(AND(ISNUMBER(OFFSET('Water Data'!$G$9,0,10*ROW('Water Data'!G96))),'Data Summary'!CD102="Yes"),OFFSET('Water Data'!$G$9,0,10*ROW('Water Data'!G96)),NA())</f>
        <v>#N/A</v>
      </c>
      <c r="P102" s="71" t="e">
        <f ca="true">+IF(AND(ISNUMBER(OFFSET('Water Data'!$H$4,0,10*ROW('Water Data'!H96))),'Data Summary'!CE102="Yes"),100-OFFSET('Water Data'!$H$4,0,10*ROW('Water Data'!H96)),NA())</f>
        <v>#N/A</v>
      </c>
      <c r="Q102" s="71" t="e">
        <f ca="true">+IF(AND(ISNUMBER(OFFSET('Water Data'!$H$6,0,10*ROW('Water Data'!H96))),'Data Summary'!CF102="Yes"),OFFSET('Water Data'!$H$6,0,10*ROW('Water Data'!H96)),NA())</f>
        <v>#N/A</v>
      </c>
      <c r="R102" s="71" t="e">
        <f ca="true">+IF(AND(ISNUMBER(OFFSET('Water Data'!$H$9,0,10*ROW('Water Data'!H96))),'Data Summary'!CG102="Yes"),OFFSET('Water Data'!$H$9,0,10*ROW('Water Data'!H96)),NA())</f>
        <v>#N/A</v>
      </c>
      <c r="S102" s="71" t="e">
        <f ca="true">+IF(AND(ISNUMBER(OFFSET('Water Data'!$I$4,0,10*ROW('Water Data'!I96))),'Data Summary'!CH102="Yes"),100-OFFSET('Water Data'!$I$4,0,10*ROW('Water Data'!I96)),NA())</f>
        <v>#N/A</v>
      </c>
      <c r="T102" s="71" t="e">
        <f ca="true">+IF(AND(ISNUMBER(OFFSET('Water Data'!$I$6,0,10*ROW('Water Data'!I96))),'Data Summary'!CI102="Yes"),OFFSET('Water Data'!$I$6,0,10*ROW('Water Data'!I96)),NA())</f>
        <v>#N/A</v>
      </c>
      <c r="U102" s="71" t="e">
        <f ca="true">+IF(AND(ISNUMBER(OFFSET('Water Data'!$I$9,0,10*ROW('Water Data'!I96))),'Data Summary'!CJ102="Yes"),OFFSET('Water Data'!$I$9,0,10*ROW('Water Data'!I96)),NA())</f>
        <v>#N/A</v>
      </c>
      <c r="V102" s="72" t="e">
        <f ca="true">+IF(AND(ISNUMBER(OFFSET('Sanitation Data'!$D$4,0,10*ROW('Sanitation Data'!D96))),'Data Summary'!CK102="Yes"),100-OFFSET('Sanitation Data'!$D$4,0,10*ROW('Sanitation Data'!D96)),NA())</f>
        <v>#N/A</v>
      </c>
      <c r="W102" s="72" t="e">
        <f ca="true">+IF(AND(ISNUMBER(OFFSET('Sanitation Data'!$D$6,0,10*ROW('Sanitation Data'!D96))),'Data Summary'!CL102="Yes"),OFFSET('Sanitation Data'!$D$6,0,10*ROW('Sanitation Data'!D96)),NA())</f>
        <v>#N/A</v>
      </c>
      <c r="X102" s="72" t="e">
        <f ca="true">+IF(AND(ISNUMBER(OFFSET('Sanitation Data'!$D$10,0,10*ROW('Sanitation Data'!D96))),'Data Summary'!CM102="Yes"),OFFSET('Sanitation Data'!$D$10,0,10*ROW('Sanitation Data'!D96)),NA())</f>
        <v>#N/A</v>
      </c>
      <c r="Y102" s="72" t="e">
        <f ca="true">+IF(AND(ISNUMBER(OFFSET('Sanitation Data'!$D$11,0,10*ROW('Sanitation Data'!D96))),'Data Summary'!CN102="Yes"),OFFSET('Sanitation Data'!$D$11,0,10*ROW('Sanitation Data'!D96)),NA())</f>
        <v>#N/A</v>
      </c>
      <c r="Z102" s="72" t="e">
        <f ca="true">+IF(AND(ISNUMBER(OFFSET('Sanitation Data'!$D$12,0,10*ROW('Sanitation Data'!D96))),'Data Summary'!CO102="Yes"),OFFSET('Sanitation Data'!$D$12,0,10*ROW('Sanitation Data'!D96)),NA())</f>
        <v>#N/A</v>
      </c>
      <c r="AA102" s="72" t="e">
        <f ca="true">+IF(AND(ISNUMBER(OFFSET('Sanitation Data'!$E$4,0,10*ROW('Sanitation Data'!E96))),'Data Summary'!CP102="Yes"),100-OFFSET('Sanitation Data'!$E$4,0,10*ROW('Sanitation Data'!E96)),NA())</f>
        <v>#N/A</v>
      </c>
      <c r="AB102" s="72" t="e">
        <f ca="true">+IF(AND(ISNUMBER(OFFSET('Sanitation Data'!$E$6,0,10*ROW('Sanitation Data'!E96))),'Data Summary'!CQ102="Yes"),OFFSET('Sanitation Data'!$E$6,0,10*ROW('Sanitation Data'!E96)),NA())</f>
        <v>#N/A</v>
      </c>
      <c r="AC102" s="72" t="e">
        <f ca="true">+IF(AND(ISNUMBER(OFFSET('Sanitation Data'!$E$10,0,10*ROW('Sanitation Data'!E96))),'Data Summary'!CR102="Yes"),OFFSET('Sanitation Data'!$E$10,0,10*ROW('Sanitation Data'!E96)),NA())</f>
        <v>#N/A</v>
      </c>
      <c r="AD102" s="72" t="e">
        <f ca="true">+IF(AND(ISNUMBER(OFFSET('Sanitation Data'!$E$11,0,10*ROW('Sanitation Data'!E96))),'Data Summary'!CS102="Yes"),OFFSET('Sanitation Data'!$E$11,0,10*ROW('Sanitation Data'!E96)),NA())</f>
        <v>#N/A</v>
      </c>
      <c r="AE102" s="72" t="e">
        <f ca="true">+IF(AND(ISNUMBER(OFFSET('Sanitation Data'!$E$12,0,10*ROW('Sanitation Data'!E96))),'Data Summary'!CT102="Yes"),OFFSET('Sanitation Data'!$E$12,0,10*ROW('Sanitation Data'!E96)),NA())</f>
        <v>#N/A</v>
      </c>
      <c r="AF102" s="72" t="e">
        <f ca="true">+IF(AND(ISNUMBER(OFFSET('Sanitation Data'!$F$4,0,10*ROW('Sanitation Data'!F96))),'Data Summary'!CU102="Yes"),100-OFFSET('Sanitation Data'!$F$4,0,10*ROW('Sanitation Data'!F96)),NA())</f>
        <v>#N/A</v>
      </c>
      <c r="AG102" s="72" t="e">
        <f ca="true">+IF(AND(ISNUMBER(OFFSET('Sanitation Data'!$F$6,0,10*ROW('Sanitation Data'!F96))),'Data Summary'!CV102="Yes"),OFFSET('Sanitation Data'!$F$6,0,10*ROW('Sanitation Data'!F96)),NA())</f>
        <v>#N/A</v>
      </c>
      <c r="AH102" s="72" t="e">
        <f ca="true">+IF(AND(ISNUMBER(OFFSET('Sanitation Data'!$F$10,0,10*ROW('Sanitation Data'!F96))),'Data Summary'!CW102="Yes"),OFFSET('Sanitation Data'!$F$10,0,10*ROW('Sanitation Data'!F96)),NA())</f>
        <v>#N/A</v>
      </c>
      <c r="AI102" s="72" t="e">
        <f ca="true">+IF(AND(ISNUMBER(OFFSET('Sanitation Data'!$F$11,0,10*ROW('Sanitation Data'!F96))),'Data Summary'!CX102="Yes"),OFFSET('Sanitation Data'!$F$11,0,10*ROW('Sanitation Data'!F96)),NA())</f>
        <v>#N/A</v>
      </c>
      <c r="AJ102" s="72" t="e">
        <f ca="true">+IF(AND(ISNUMBER(OFFSET('Sanitation Data'!$F$12,0,10*ROW('Sanitation Data'!F96))),'Data Summary'!CY102="Yes"),OFFSET('Sanitation Data'!$F$12,0,10*ROW('Sanitation Data'!F96)),NA())</f>
        <v>#N/A</v>
      </c>
      <c r="AK102" s="72" t="e">
        <f ca="true">+IF(AND(ISNUMBER(OFFSET('Sanitation Data'!$G$4,0,10*ROW('Sanitation Data'!G96))),'Data Summary'!CZ102="Yes"),100-OFFSET('Sanitation Data'!$G$4,0,10*ROW('Sanitation Data'!G96)),NA())</f>
        <v>#N/A</v>
      </c>
      <c r="AL102" s="72" t="e">
        <f ca="true">+IF(AND(ISNUMBER(OFFSET('Sanitation Data'!$G$6,0,10*ROW('Sanitation Data'!G96))),'Data Summary'!DA102="Yes"),OFFSET('Sanitation Data'!$G$6,0,10*ROW('Sanitation Data'!G96)),NA())</f>
        <v>#N/A</v>
      </c>
      <c r="AM102" s="72" t="e">
        <f ca="true">+IF(AND(ISNUMBER(OFFSET('Sanitation Data'!$G$10,0,10*ROW('Sanitation Data'!G96))),'Data Summary'!DB102="Yes"),OFFSET('Sanitation Data'!$G$10,0,10*ROW('Sanitation Data'!G96)),NA())</f>
        <v>#N/A</v>
      </c>
      <c r="AN102" s="72" t="e">
        <f ca="true">+IF(AND(ISNUMBER(OFFSET('Sanitation Data'!$G$11,0,10*ROW('Sanitation Data'!G96))),'Data Summary'!DC102="Yes"),OFFSET('Sanitation Data'!$G$11,0,10*ROW('Sanitation Data'!G96)),NA())</f>
        <v>#N/A</v>
      </c>
      <c r="AO102" s="72" t="e">
        <f ca="true">+IF(AND(ISNUMBER(OFFSET('Sanitation Data'!$G$12,0,10*ROW('Sanitation Data'!G96))),'Data Summary'!DD102="Yes"),OFFSET('Sanitation Data'!$G$12,0,10*ROW('Sanitation Data'!G96)),NA())</f>
        <v>#N/A</v>
      </c>
      <c r="AP102" s="72" t="e">
        <f ca="true">+IF(AND(ISNUMBER(OFFSET('Sanitation Data'!$H$4,0,10*ROW('Sanitation Data'!H96))),'Data Summary'!DE102="Yes"),100-OFFSET('Sanitation Data'!$H$4,0,10*ROW('Sanitation Data'!H96)),NA())</f>
        <v>#N/A</v>
      </c>
      <c r="AQ102" s="72" t="e">
        <f ca="true">+IF(AND(ISNUMBER(OFFSET('Sanitation Data'!$H$6,0,10*ROW('Sanitation Data'!H96))),'Data Summary'!DF102="Yes"),OFFSET('Sanitation Data'!$H$6,0,10*ROW('Sanitation Data'!H96)),NA())</f>
        <v>#N/A</v>
      </c>
      <c r="AR102" s="72" t="e">
        <f ca="true">+IF(AND(ISNUMBER(OFFSET('Sanitation Data'!$H$10,0,10*ROW('Sanitation Data'!H96))),'Data Summary'!DG102="Yes"),OFFSET('Sanitation Data'!$H$10,0,10*ROW('Sanitation Data'!H96)),NA())</f>
        <v>#N/A</v>
      </c>
      <c r="AS102" s="72" t="e">
        <f ca="true">+IF(AND(ISNUMBER(OFFSET('Sanitation Data'!$H$11,0,10*ROW('Sanitation Data'!H96))),'Data Summary'!DH102="Yes"),OFFSET('Sanitation Data'!$H$11,0,10*ROW('Sanitation Data'!H96)),NA())</f>
        <v>#N/A</v>
      </c>
      <c r="AT102" s="72" t="e">
        <f ca="true">+IF(AND(ISNUMBER(OFFSET('Sanitation Data'!$H$12,0,10*ROW('Sanitation Data'!H96))),'Data Summary'!DI102="Yes"),OFFSET('Sanitation Data'!$H$12,0,10*ROW('Sanitation Data'!H96)),NA())</f>
        <v>#N/A</v>
      </c>
      <c r="AU102" s="72" t="e">
        <f ca="true">+IF(AND(ISNUMBER(OFFSET('Sanitation Data'!$I$4,0,10*ROW('Sanitation Data'!I96))),'Data Summary'!DJ102="Yes"),100-OFFSET('Sanitation Data'!$I$4,0,10*ROW('Sanitation Data'!I96)),NA())</f>
        <v>#N/A</v>
      </c>
      <c r="AV102" s="72" t="e">
        <f ca="true">+IF(AND(ISNUMBER(OFFSET('Sanitation Data'!$I$6,0,10*ROW('Sanitation Data'!I96))),'Data Summary'!DK102="Yes"),OFFSET('Sanitation Data'!$I$6,0,10*ROW('Sanitation Data'!I96)),NA())</f>
        <v>#N/A</v>
      </c>
      <c r="AW102" s="72" t="e">
        <f ca="true">+IF(AND(ISNUMBER(OFFSET('Sanitation Data'!$I$10,0,10*ROW('Sanitation Data'!I96))),'Data Summary'!DL102="Yes"),OFFSET('Sanitation Data'!$I$10,0,10*ROW('Sanitation Data'!I96)),NA())</f>
        <v>#N/A</v>
      </c>
      <c r="AX102" s="72" t="e">
        <f ca="true">+IF(AND(ISNUMBER(OFFSET('Sanitation Data'!$I$11,0,10*ROW('Sanitation Data'!I96))),'Data Summary'!DM102="Yes"),OFFSET('Sanitation Data'!$I$11,0,10*ROW('Sanitation Data'!I96)),NA())</f>
        <v>#N/A</v>
      </c>
      <c r="AY102" s="72" t="e">
        <f ca="true">+IF(AND(ISNUMBER(OFFSET('Sanitation Data'!$I$12,0,10*ROW('Sanitation Data'!I96))),'Data Summary'!DN102="Yes"),OFFSET('Sanitation Data'!$I$12,0,10*ROW('Sanitation Data'!I96)),NA())</f>
        <v>#N/A</v>
      </c>
      <c r="AZ102" s="73" t="e">
        <f ca="true">+IF(AND(ISNUMBER(OFFSET('Hygiene Data'!$D$5,0,10*ROW('Hygiene Data'!D96))),'Data Summary'!DO102="Yes"),OFFSET('Hygiene Data'!$D$5,0,10*ROW('Hygiene Data'!D96)),NA())</f>
        <v>#N/A</v>
      </c>
      <c r="BA102" s="73" t="e">
        <f ca="true">+IF(AND(ISNUMBER(OFFSET('Hygiene Data'!$D$7,0,10*ROW('Hygiene Data'!D96))),'Data Summary'!DP102="Yes"),OFFSET('Hygiene Data'!$D$7,0,10*ROW('Hygiene Data'!D96)),NA())</f>
        <v>#N/A</v>
      </c>
      <c r="BB102" s="73" t="e">
        <f ca="true">+IF(AND(ISNUMBER(OFFSET('Hygiene Data'!$D$9,0,10*ROW('Hygiene Data'!D96))),'Data Summary'!DQ102="Yes"),OFFSET('Hygiene Data'!$D$9,0,10*ROW('Hygiene Data'!D96)),NA())</f>
        <v>#N/A</v>
      </c>
      <c r="BC102" s="73" t="e">
        <f ca="true">+IF(AND(ISNUMBER(OFFSET('Hygiene Data'!$E$5,0,10*ROW('Hygiene Data'!E96))),'Data Summary'!DR102="Yes"),OFFSET('Hygiene Data'!$E$5,0,10*ROW('Hygiene Data'!E96)),NA())</f>
        <v>#N/A</v>
      </c>
      <c r="BD102" s="73" t="e">
        <f ca="true">+IF(AND(ISNUMBER(OFFSET('Hygiene Data'!$E$7,0,10*ROW('Hygiene Data'!E96))),'Data Summary'!DS102="Yes"),OFFSET('Hygiene Data'!$E$7,0,10*ROW('Hygiene Data'!E96)),NA())</f>
        <v>#N/A</v>
      </c>
      <c r="BE102" s="73" t="e">
        <f ca="true">+IF(AND(ISNUMBER(OFFSET('Hygiene Data'!$E$9,0,10*ROW('Hygiene Data'!E96))),'Data Summary'!DT102="Yes"),OFFSET('Hygiene Data'!$E$9,0,10*ROW('Hygiene Data'!E96)),NA())</f>
        <v>#N/A</v>
      </c>
      <c r="BF102" s="73" t="e">
        <f ca="true">+IF(AND(ISNUMBER(OFFSET('Hygiene Data'!$F$5,0,10*ROW('Hygiene Data'!F96))),'Data Summary'!DU102="Yes"),OFFSET('Hygiene Data'!$F$5,0,10*ROW('Hygiene Data'!F96)),NA())</f>
        <v>#N/A</v>
      </c>
      <c r="BG102" s="73" t="e">
        <f ca="true">+IF(AND(ISNUMBER(OFFSET('Hygiene Data'!$F$7,0,10*ROW('Hygiene Data'!F96))),'Data Summary'!DV102="Yes"),OFFSET('Hygiene Data'!$F$7,0,10*ROW('Hygiene Data'!F96)),NA())</f>
        <v>#N/A</v>
      </c>
      <c r="BH102" s="73" t="e">
        <f ca="true">+IF(AND(ISNUMBER(OFFSET('Hygiene Data'!$F$9,0,10*ROW('Hygiene Data'!F96))),'Data Summary'!DW102="Yes"),OFFSET('Hygiene Data'!$F$9,0,10*ROW('Hygiene Data'!F96)),NA())</f>
        <v>#N/A</v>
      </c>
      <c r="BI102" s="73" t="e">
        <f ca="true">+IF(AND(ISNUMBER(OFFSET('Hygiene Data'!$G$5,0,10*ROW('Hygiene Data'!G96))),'Data Summary'!DX102="Yes"),OFFSET('Hygiene Data'!$G$5,0,10*ROW('Hygiene Data'!G96)),NA())</f>
        <v>#N/A</v>
      </c>
      <c r="BJ102" s="73" t="e">
        <f ca="true">+IF(AND(ISNUMBER(OFFSET('Hygiene Data'!$G$7,0,10*ROW('Hygiene Data'!G96))),'Data Summary'!DY102="Yes"),OFFSET('Hygiene Data'!$G$7,0,10*ROW('Hygiene Data'!G96)),NA())</f>
        <v>#N/A</v>
      </c>
      <c r="BK102" s="73" t="e">
        <f ca="true">+IF(AND(ISNUMBER(OFFSET('Hygiene Data'!$G$9,0,10*ROW('Hygiene Data'!G96))),'Data Summary'!DZ102="Yes"),OFFSET('Hygiene Data'!$G$9,0,10*ROW('Hygiene Data'!G96)),NA())</f>
        <v>#N/A</v>
      </c>
      <c r="BL102" s="73" t="e">
        <f ca="true">+IF(AND(ISNUMBER(OFFSET('Hygiene Data'!$H$5,0,10*ROW('Hygiene Data'!H96))),'Data Summary'!EA102="Yes"),OFFSET('Hygiene Data'!$H$5,0,10*ROW('Hygiene Data'!H96)),NA())</f>
        <v>#N/A</v>
      </c>
      <c r="BM102" s="73" t="e">
        <f ca="true">+IF(AND(ISNUMBER(OFFSET('Hygiene Data'!$H$7,0,10*ROW('Hygiene Data'!H96))),'Data Summary'!EB102="Yes"),OFFSET('Hygiene Data'!$H$7,0,10*ROW('Hygiene Data'!H96)),NA())</f>
        <v>#N/A</v>
      </c>
      <c r="BN102" s="73" t="e">
        <f ca="true">+IF(AND(ISNUMBER(OFFSET('Hygiene Data'!$H$9,0,10*ROW('Hygiene Data'!H96))),'Data Summary'!EC102="Yes"),OFFSET('Hygiene Data'!$H$9,0,10*ROW('Hygiene Data'!H96)),NA())</f>
        <v>#N/A</v>
      </c>
      <c r="BO102" s="73" t="e">
        <f ca="true">+IF(AND(ISNUMBER(OFFSET('Hygiene Data'!$I$5,0,10*ROW('Hygiene Data'!I96))),'Data Summary'!ED102="Yes"),OFFSET('Hygiene Data'!$I$5,0,10*ROW('Hygiene Data'!I96)),NA())</f>
        <v>#N/A</v>
      </c>
      <c r="BP102" s="73" t="e">
        <f ca="true">+IF(AND(ISNUMBER(OFFSET('Hygiene Data'!$I$7,0,10*ROW('Hygiene Data'!I96))),'Data Summary'!EE102="Yes"),OFFSET('Hygiene Data'!$I$7,0,10*ROW('Hygiene Data'!I96)),NA())</f>
        <v>#N/A</v>
      </c>
      <c r="BQ102" s="73" t="e">
        <f ca="true">+IF(AND(ISNUMBER(OFFSET('Hygiene Data'!$I$9,0,10*ROW('Hygiene Data'!I96))),'Data Summary'!EF102="Yes"),OFFSET('Hygiene Data'!$I$9,0,10*ROW('Hygiene Data'!I96)),NA())</f>
        <v>#N/A</v>
      </c>
    </row>
    <row xmlns:x14ac="http://schemas.microsoft.com/office/spreadsheetml/2009/9/ac" r="103" x14ac:dyDescent="0.2">
      <c r="A103" s="294" t="e">
        <f ca="true">+RIGHT('Data Summary'!A103,LEN('Data Summary'!A103)-9)</f>
        <v>#VALUE!</v>
      </c>
      <c r="B103" s="28" t="str">
        <f ca="true">+IF(ISTEXT('Data Summary'!B103),'Data Summary'!B103,"")</f>
        <v/>
      </c>
      <c r="C103" s="293" t="e">
        <f ca="true">+VALUE('Data Summary'!C103)</f>
        <v>#VALUE!</v>
      </c>
      <c r="D103" s="71" t="e">
        <f ca="true">+IF(AND(ISNUMBER(OFFSET('Water Data'!$D$4,0,10*ROW('Water Data'!D97))),'Data Summary'!BS103="Yes"),100-OFFSET('Water Data'!$D$4,0,10*ROW('Water Data'!D97)),NA())</f>
        <v>#N/A</v>
      </c>
      <c r="E103" s="71" t="e">
        <f ca="true">+IF(AND(ISNUMBER(OFFSET('Water Data'!$D$6,0,10*ROW('Water Data'!D97))),'Data Summary'!BT103="Yes"),OFFSET('Water Data'!$D$6,0,10*ROW('Water Data'!D97)),NA())</f>
        <v>#N/A</v>
      </c>
      <c r="F103" s="71" t="e">
        <f ca="true">+IF(AND(ISNUMBER(OFFSET('Water Data'!$D$9,0,10*ROW('Water Data'!D97))),'Data Summary'!BU103="Yes"),OFFSET('Water Data'!$D$9,0,10*ROW('Water Data'!D97)),NA())</f>
        <v>#N/A</v>
      </c>
      <c r="G103" s="71" t="e">
        <f ca="true">+IF(AND(ISNUMBER(OFFSET('Water Data'!$E$4,0,10*ROW('Water Data'!E97))),'Data Summary'!BV103="Yes"),100-OFFSET('Water Data'!$E$4,0,10*ROW('Water Data'!E97)),NA())</f>
        <v>#N/A</v>
      </c>
      <c r="H103" s="71" t="e">
        <f ca="true">+IF(AND(ISNUMBER(OFFSET('Water Data'!$E$6,0,10*ROW('Water Data'!E97))),'Data Summary'!BW103="Yes"),OFFSET('Water Data'!$E$6,0,10*ROW('Water Data'!E97)),NA())</f>
        <v>#N/A</v>
      </c>
      <c r="I103" s="71" t="e">
        <f ca="true">+IF(AND(ISNUMBER(OFFSET('Water Data'!$E$9,0,10*ROW('Water Data'!E97))),'Data Summary'!BX103="Yes"),OFFSET('Water Data'!$E$9,0,10*ROW('Water Data'!E97)),NA())</f>
        <v>#N/A</v>
      </c>
      <c r="J103" s="71" t="e">
        <f ca="true">+IF(AND(ISNUMBER(OFFSET('Water Data'!$F$4,0,10*ROW('Water Data'!F97))),'Data Summary'!BY103="Yes"),100-OFFSET('Water Data'!$F$4,0,10*ROW('Water Data'!F97)),NA())</f>
        <v>#N/A</v>
      </c>
      <c r="K103" s="71" t="e">
        <f ca="true">+IF(AND(ISNUMBER(OFFSET('Water Data'!$F$6,0,10*ROW('Water Data'!F97))),'Data Summary'!BZ103="Yes"),OFFSET('Water Data'!$F$6,0,10*ROW('Water Data'!F97)),NA())</f>
        <v>#N/A</v>
      </c>
      <c r="L103" s="71" t="e">
        <f ca="true">+IF(AND(ISNUMBER(OFFSET('Water Data'!$F$9,0,10*ROW('Water Data'!F97))),'Data Summary'!CA103="Yes"),OFFSET('Water Data'!$F$9,0,10*ROW('Water Data'!F97)),NA())</f>
        <v>#N/A</v>
      </c>
      <c r="M103" s="71" t="e">
        <f ca="true">+IF(AND(ISNUMBER(OFFSET('Water Data'!$G$4,0,10*ROW('Water Data'!G97))),'Data Summary'!CB103="Yes"),100-OFFSET('Water Data'!$G$4,0,10*ROW('Water Data'!G97)),NA())</f>
        <v>#N/A</v>
      </c>
      <c r="N103" s="71" t="e">
        <f ca="true">+IF(AND(ISNUMBER(OFFSET('Water Data'!$G$6,0,10*ROW('Water Data'!G97))),'Data Summary'!CC103="Yes"),OFFSET('Water Data'!$G$6,0,10*ROW('Water Data'!G97)),NA())</f>
        <v>#N/A</v>
      </c>
      <c r="O103" s="71" t="e">
        <f ca="true">+IF(AND(ISNUMBER(OFFSET('Water Data'!$G$9,0,10*ROW('Water Data'!G97))),'Data Summary'!CD103="Yes"),OFFSET('Water Data'!$G$9,0,10*ROW('Water Data'!G97)),NA())</f>
        <v>#N/A</v>
      </c>
      <c r="P103" s="71" t="e">
        <f ca="true">+IF(AND(ISNUMBER(OFFSET('Water Data'!$H$4,0,10*ROW('Water Data'!H97))),'Data Summary'!CE103="Yes"),100-OFFSET('Water Data'!$H$4,0,10*ROW('Water Data'!H97)),NA())</f>
        <v>#N/A</v>
      </c>
      <c r="Q103" s="71" t="e">
        <f ca="true">+IF(AND(ISNUMBER(OFFSET('Water Data'!$H$6,0,10*ROW('Water Data'!H97))),'Data Summary'!CF103="Yes"),OFFSET('Water Data'!$H$6,0,10*ROW('Water Data'!H97)),NA())</f>
        <v>#N/A</v>
      </c>
      <c r="R103" s="71" t="e">
        <f ca="true">+IF(AND(ISNUMBER(OFFSET('Water Data'!$H$9,0,10*ROW('Water Data'!H97))),'Data Summary'!CG103="Yes"),OFFSET('Water Data'!$H$9,0,10*ROW('Water Data'!H97)),NA())</f>
        <v>#N/A</v>
      </c>
      <c r="S103" s="71" t="e">
        <f ca="true">+IF(AND(ISNUMBER(OFFSET('Water Data'!$I$4,0,10*ROW('Water Data'!I97))),'Data Summary'!CH103="Yes"),100-OFFSET('Water Data'!$I$4,0,10*ROW('Water Data'!I97)),NA())</f>
        <v>#N/A</v>
      </c>
      <c r="T103" s="71" t="e">
        <f ca="true">+IF(AND(ISNUMBER(OFFSET('Water Data'!$I$6,0,10*ROW('Water Data'!I97))),'Data Summary'!CI103="Yes"),OFFSET('Water Data'!$I$6,0,10*ROW('Water Data'!I97)),NA())</f>
        <v>#N/A</v>
      </c>
      <c r="U103" s="71" t="e">
        <f ca="true">+IF(AND(ISNUMBER(OFFSET('Water Data'!$I$9,0,10*ROW('Water Data'!I97))),'Data Summary'!CJ103="Yes"),OFFSET('Water Data'!$I$9,0,10*ROW('Water Data'!I97)),NA())</f>
        <v>#N/A</v>
      </c>
      <c r="V103" s="72" t="e">
        <f ca="true">+IF(AND(ISNUMBER(OFFSET('Sanitation Data'!$D$4,0,10*ROW('Sanitation Data'!D97))),'Data Summary'!CK103="Yes"),100-OFFSET('Sanitation Data'!$D$4,0,10*ROW('Sanitation Data'!D97)),NA())</f>
        <v>#N/A</v>
      </c>
      <c r="W103" s="72" t="e">
        <f ca="true">+IF(AND(ISNUMBER(OFFSET('Sanitation Data'!$D$6,0,10*ROW('Sanitation Data'!D97))),'Data Summary'!CL103="Yes"),OFFSET('Sanitation Data'!$D$6,0,10*ROW('Sanitation Data'!D97)),NA())</f>
        <v>#N/A</v>
      </c>
      <c r="X103" s="72" t="e">
        <f ca="true">+IF(AND(ISNUMBER(OFFSET('Sanitation Data'!$D$10,0,10*ROW('Sanitation Data'!D97))),'Data Summary'!CM103="Yes"),OFFSET('Sanitation Data'!$D$10,0,10*ROW('Sanitation Data'!D97)),NA())</f>
        <v>#N/A</v>
      </c>
      <c r="Y103" s="72" t="e">
        <f ca="true">+IF(AND(ISNUMBER(OFFSET('Sanitation Data'!$D$11,0,10*ROW('Sanitation Data'!D97))),'Data Summary'!CN103="Yes"),OFFSET('Sanitation Data'!$D$11,0,10*ROW('Sanitation Data'!D97)),NA())</f>
        <v>#N/A</v>
      </c>
      <c r="Z103" s="72" t="e">
        <f ca="true">+IF(AND(ISNUMBER(OFFSET('Sanitation Data'!$D$12,0,10*ROW('Sanitation Data'!D97))),'Data Summary'!CO103="Yes"),OFFSET('Sanitation Data'!$D$12,0,10*ROW('Sanitation Data'!D97)),NA())</f>
        <v>#N/A</v>
      </c>
      <c r="AA103" s="72" t="e">
        <f ca="true">+IF(AND(ISNUMBER(OFFSET('Sanitation Data'!$E$4,0,10*ROW('Sanitation Data'!E97))),'Data Summary'!CP103="Yes"),100-OFFSET('Sanitation Data'!$E$4,0,10*ROW('Sanitation Data'!E97)),NA())</f>
        <v>#N/A</v>
      </c>
      <c r="AB103" s="72" t="e">
        <f ca="true">+IF(AND(ISNUMBER(OFFSET('Sanitation Data'!$E$6,0,10*ROW('Sanitation Data'!E97))),'Data Summary'!CQ103="Yes"),OFFSET('Sanitation Data'!$E$6,0,10*ROW('Sanitation Data'!E97)),NA())</f>
        <v>#N/A</v>
      </c>
      <c r="AC103" s="72" t="e">
        <f ca="true">+IF(AND(ISNUMBER(OFFSET('Sanitation Data'!$E$10,0,10*ROW('Sanitation Data'!E97))),'Data Summary'!CR103="Yes"),OFFSET('Sanitation Data'!$E$10,0,10*ROW('Sanitation Data'!E97)),NA())</f>
        <v>#N/A</v>
      </c>
      <c r="AD103" s="72" t="e">
        <f ca="true">+IF(AND(ISNUMBER(OFFSET('Sanitation Data'!$E$11,0,10*ROW('Sanitation Data'!E97))),'Data Summary'!CS103="Yes"),OFFSET('Sanitation Data'!$E$11,0,10*ROW('Sanitation Data'!E97)),NA())</f>
        <v>#N/A</v>
      </c>
      <c r="AE103" s="72" t="e">
        <f ca="true">+IF(AND(ISNUMBER(OFFSET('Sanitation Data'!$E$12,0,10*ROW('Sanitation Data'!E97))),'Data Summary'!CT103="Yes"),OFFSET('Sanitation Data'!$E$12,0,10*ROW('Sanitation Data'!E97)),NA())</f>
        <v>#N/A</v>
      </c>
      <c r="AF103" s="72" t="e">
        <f ca="true">+IF(AND(ISNUMBER(OFFSET('Sanitation Data'!$F$4,0,10*ROW('Sanitation Data'!F97))),'Data Summary'!CU103="Yes"),100-OFFSET('Sanitation Data'!$F$4,0,10*ROW('Sanitation Data'!F97)),NA())</f>
        <v>#N/A</v>
      </c>
      <c r="AG103" s="72" t="e">
        <f ca="true">+IF(AND(ISNUMBER(OFFSET('Sanitation Data'!$F$6,0,10*ROW('Sanitation Data'!F97))),'Data Summary'!CV103="Yes"),OFFSET('Sanitation Data'!$F$6,0,10*ROW('Sanitation Data'!F97)),NA())</f>
        <v>#N/A</v>
      </c>
      <c r="AH103" s="72" t="e">
        <f ca="true">+IF(AND(ISNUMBER(OFFSET('Sanitation Data'!$F$10,0,10*ROW('Sanitation Data'!F97))),'Data Summary'!CW103="Yes"),OFFSET('Sanitation Data'!$F$10,0,10*ROW('Sanitation Data'!F97)),NA())</f>
        <v>#N/A</v>
      </c>
      <c r="AI103" s="72" t="e">
        <f ca="true">+IF(AND(ISNUMBER(OFFSET('Sanitation Data'!$F$11,0,10*ROW('Sanitation Data'!F97))),'Data Summary'!CX103="Yes"),OFFSET('Sanitation Data'!$F$11,0,10*ROW('Sanitation Data'!F97)),NA())</f>
        <v>#N/A</v>
      </c>
      <c r="AJ103" s="72" t="e">
        <f ca="true">+IF(AND(ISNUMBER(OFFSET('Sanitation Data'!$F$12,0,10*ROW('Sanitation Data'!F97))),'Data Summary'!CY103="Yes"),OFFSET('Sanitation Data'!$F$12,0,10*ROW('Sanitation Data'!F97)),NA())</f>
        <v>#N/A</v>
      </c>
      <c r="AK103" s="72" t="e">
        <f ca="true">+IF(AND(ISNUMBER(OFFSET('Sanitation Data'!$G$4,0,10*ROW('Sanitation Data'!G97))),'Data Summary'!CZ103="Yes"),100-OFFSET('Sanitation Data'!$G$4,0,10*ROW('Sanitation Data'!G97)),NA())</f>
        <v>#N/A</v>
      </c>
      <c r="AL103" s="72" t="e">
        <f ca="true">+IF(AND(ISNUMBER(OFFSET('Sanitation Data'!$G$6,0,10*ROW('Sanitation Data'!G97))),'Data Summary'!DA103="Yes"),OFFSET('Sanitation Data'!$G$6,0,10*ROW('Sanitation Data'!G97)),NA())</f>
        <v>#N/A</v>
      </c>
      <c r="AM103" s="72" t="e">
        <f ca="true">+IF(AND(ISNUMBER(OFFSET('Sanitation Data'!$G$10,0,10*ROW('Sanitation Data'!G97))),'Data Summary'!DB103="Yes"),OFFSET('Sanitation Data'!$G$10,0,10*ROW('Sanitation Data'!G97)),NA())</f>
        <v>#N/A</v>
      </c>
      <c r="AN103" s="72" t="e">
        <f ca="true">+IF(AND(ISNUMBER(OFFSET('Sanitation Data'!$G$11,0,10*ROW('Sanitation Data'!G97))),'Data Summary'!DC103="Yes"),OFFSET('Sanitation Data'!$G$11,0,10*ROW('Sanitation Data'!G97)),NA())</f>
        <v>#N/A</v>
      </c>
      <c r="AO103" s="72" t="e">
        <f ca="true">+IF(AND(ISNUMBER(OFFSET('Sanitation Data'!$G$12,0,10*ROW('Sanitation Data'!G97))),'Data Summary'!DD103="Yes"),OFFSET('Sanitation Data'!$G$12,0,10*ROW('Sanitation Data'!G97)),NA())</f>
        <v>#N/A</v>
      </c>
      <c r="AP103" s="72" t="e">
        <f ca="true">+IF(AND(ISNUMBER(OFFSET('Sanitation Data'!$H$4,0,10*ROW('Sanitation Data'!H97))),'Data Summary'!DE103="Yes"),100-OFFSET('Sanitation Data'!$H$4,0,10*ROW('Sanitation Data'!H97)),NA())</f>
        <v>#N/A</v>
      </c>
      <c r="AQ103" s="72" t="e">
        <f ca="true">+IF(AND(ISNUMBER(OFFSET('Sanitation Data'!$H$6,0,10*ROW('Sanitation Data'!H97))),'Data Summary'!DF103="Yes"),OFFSET('Sanitation Data'!$H$6,0,10*ROW('Sanitation Data'!H97)),NA())</f>
        <v>#N/A</v>
      </c>
      <c r="AR103" s="72" t="e">
        <f ca="true">+IF(AND(ISNUMBER(OFFSET('Sanitation Data'!$H$10,0,10*ROW('Sanitation Data'!H97))),'Data Summary'!DG103="Yes"),OFFSET('Sanitation Data'!$H$10,0,10*ROW('Sanitation Data'!H97)),NA())</f>
        <v>#N/A</v>
      </c>
      <c r="AS103" s="72" t="e">
        <f ca="true">+IF(AND(ISNUMBER(OFFSET('Sanitation Data'!$H$11,0,10*ROW('Sanitation Data'!H97))),'Data Summary'!DH103="Yes"),OFFSET('Sanitation Data'!$H$11,0,10*ROW('Sanitation Data'!H97)),NA())</f>
        <v>#N/A</v>
      </c>
      <c r="AT103" s="72" t="e">
        <f ca="true">+IF(AND(ISNUMBER(OFFSET('Sanitation Data'!$H$12,0,10*ROW('Sanitation Data'!H97))),'Data Summary'!DI103="Yes"),OFFSET('Sanitation Data'!$H$12,0,10*ROW('Sanitation Data'!H97)),NA())</f>
        <v>#N/A</v>
      </c>
      <c r="AU103" s="72" t="e">
        <f ca="true">+IF(AND(ISNUMBER(OFFSET('Sanitation Data'!$I$4,0,10*ROW('Sanitation Data'!I97))),'Data Summary'!DJ103="Yes"),100-OFFSET('Sanitation Data'!$I$4,0,10*ROW('Sanitation Data'!I97)),NA())</f>
        <v>#N/A</v>
      </c>
      <c r="AV103" s="72" t="e">
        <f ca="true">+IF(AND(ISNUMBER(OFFSET('Sanitation Data'!$I$6,0,10*ROW('Sanitation Data'!I97))),'Data Summary'!DK103="Yes"),OFFSET('Sanitation Data'!$I$6,0,10*ROW('Sanitation Data'!I97)),NA())</f>
        <v>#N/A</v>
      </c>
      <c r="AW103" s="72" t="e">
        <f ca="true">+IF(AND(ISNUMBER(OFFSET('Sanitation Data'!$I$10,0,10*ROW('Sanitation Data'!I97))),'Data Summary'!DL103="Yes"),OFFSET('Sanitation Data'!$I$10,0,10*ROW('Sanitation Data'!I97)),NA())</f>
        <v>#N/A</v>
      </c>
      <c r="AX103" s="72" t="e">
        <f ca="true">+IF(AND(ISNUMBER(OFFSET('Sanitation Data'!$I$11,0,10*ROW('Sanitation Data'!I97))),'Data Summary'!DM103="Yes"),OFFSET('Sanitation Data'!$I$11,0,10*ROW('Sanitation Data'!I97)),NA())</f>
        <v>#N/A</v>
      </c>
      <c r="AY103" s="72" t="e">
        <f ca="true">+IF(AND(ISNUMBER(OFFSET('Sanitation Data'!$I$12,0,10*ROW('Sanitation Data'!I97))),'Data Summary'!DN103="Yes"),OFFSET('Sanitation Data'!$I$12,0,10*ROW('Sanitation Data'!I97)),NA())</f>
        <v>#N/A</v>
      </c>
      <c r="AZ103" s="73" t="e">
        <f ca="true">+IF(AND(ISNUMBER(OFFSET('Hygiene Data'!$D$5,0,10*ROW('Hygiene Data'!D97))),'Data Summary'!DO103="Yes"),OFFSET('Hygiene Data'!$D$5,0,10*ROW('Hygiene Data'!D97)),NA())</f>
        <v>#N/A</v>
      </c>
      <c r="BA103" s="73" t="e">
        <f ca="true">+IF(AND(ISNUMBER(OFFSET('Hygiene Data'!$D$7,0,10*ROW('Hygiene Data'!D97))),'Data Summary'!DP103="Yes"),OFFSET('Hygiene Data'!$D$7,0,10*ROW('Hygiene Data'!D97)),NA())</f>
        <v>#N/A</v>
      </c>
      <c r="BB103" s="73" t="e">
        <f ca="true">+IF(AND(ISNUMBER(OFFSET('Hygiene Data'!$D$9,0,10*ROW('Hygiene Data'!D97))),'Data Summary'!DQ103="Yes"),OFFSET('Hygiene Data'!$D$9,0,10*ROW('Hygiene Data'!D97)),NA())</f>
        <v>#N/A</v>
      </c>
      <c r="BC103" s="73" t="e">
        <f ca="true">+IF(AND(ISNUMBER(OFFSET('Hygiene Data'!$E$5,0,10*ROW('Hygiene Data'!E97))),'Data Summary'!DR103="Yes"),OFFSET('Hygiene Data'!$E$5,0,10*ROW('Hygiene Data'!E97)),NA())</f>
        <v>#N/A</v>
      </c>
      <c r="BD103" s="73" t="e">
        <f ca="true">+IF(AND(ISNUMBER(OFFSET('Hygiene Data'!$E$7,0,10*ROW('Hygiene Data'!E97))),'Data Summary'!DS103="Yes"),OFFSET('Hygiene Data'!$E$7,0,10*ROW('Hygiene Data'!E97)),NA())</f>
        <v>#N/A</v>
      </c>
      <c r="BE103" s="73" t="e">
        <f ca="true">+IF(AND(ISNUMBER(OFFSET('Hygiene Data'!$E$9,0,10*ROW('Hygiene Data'!E97))),'Data Summary'!DT103="Yes"),OFFSET('Hygiene Data'!$E$9,0,10*ROW('Hygiene Data'!E97)),NA())</f>
        <v>#N/A</v>
      </c>
      <c r="BF103" s="73" t="e">
        <f ca="true">+IF(AND(ISNUMBER(OFFSET('Hygiene Data'!$F$5,0,10*ROW('Hygiene Data'!F97))),'Data Summary'!DU103="Yes"),OFFSET('Hygiene Data'!$F$5,0,10*ROW('Hygiene Data'!F97)),NA())</f>
        <v>#N/A</v>
      </c>
      <c r="BG103" s="73" t="e">
        <f ca="true">+IF(AND(ISNUMBER(OFFSET('Hygiene Data'!$F$7,0,10*ROW('Hygiene Data'!F97))),'Data Summary'!DV103="Yes"),OFFSET('Hygiene Data'!$F$7,0,10*ROW('Hygiene Data'!F97)),NA())</f>
        <v>#N/A</v>
      </c>
      <c r="BH103" s="73" t="e">
        <f ca="true">+IF(AND(ISNUMBER(OFFSET('Hygiene Data'!$F$9,0,10*ROW('Hygiene Data'!F97))),'Data Summary'!DW103="Yes"),OFFSET('Hygiene Data'!$F$9,0,10*ROW('Hygiene Data'!F97)),NA())</f>
        <v>#N/A</v>
      </c>
      <c r="BI103" s="73" t="e">
        <f ca="true">+IF(AND(ISNUMBER(OFFSET('Hygiene Data'!$G$5,0,10*ROW('Hygiene Data'!G97))),'Data Summary'!DX103="Yes"),OFFSET('Hygiene Data'!$G$5,0,10*ROW('Hygiene Data'!G97)),NA())</f>
        <v>#N/A</v>
      </c>
      <c r="BJ103" s="73" t="e">
        <f ca="true">+IF(AND(ISNUMBER(OFFSET('Hygiene Data'!$G$7,0,10*ROW('Hygiene Data'!G97))),'Data Summary'!DY103="Yes"),OFFSET('Hygiene Data'!$G$7,0,10*ROW('Hygiene Data'!G97)),NA())</f>
        <v>#N/A</v>
      </c>
      <c r="BK103" s="73" t="e">
        <f ca="true">+IF(AND(ISNUMBER(OFFSET('Hygiene Data'!$G$9,0,10*ROW('Hygiene Data'!G97))),'Data Summary'!DZ103="Yes"),OFFSET('Hygiene Data'!$G$9,0,10*ROW('Hygiene Data'!G97)),NA())</f>
        <v>#N/A</v>
      </c>
      <c r="BL103" s="73" t="e">
        <f ca="true">+IF(AND(ISNUMBER(OFFSET('Hygiene Data'!$H$5,0,10*ROW('Hygiene Data'!H97))),'Data Summary'!EA103="Yes"),OFFSET('Hygiene Data'!$H$5,0,10*ROW('Hygiene Data'!H97)),NA())</f>
        <v>#N/A</v>
      </c>
      <c r="BM103" s="73" t="e">
        <f ca="true">+IF(AND(ISNUMBER(OFFSET('Hygiene Data'!$H$7,0,10*ROW('Hygiene Data'!H97))),'Data Summary'!EB103="Yes"),OFFSET('Hygiene Data'!$H$7,0,10*ROW('Hygiene Data'!H97)),NA())</f>
        <v>#N/A</v>
      </c>
      <c r="BN103" s="73" t="e">
        <f ca="true">+IF(AND(ISNUMBER(OFFSET('Hygiene Data'!$H$9,0,10*ROW('Hygiene Data'!H97))),'Data Summary'!EC103="Yes"),OFFSET('Hygiene Data'!$H$9,0,10*ROW('Hygiene Data'!H97)),NA())</f>
        <v>#N/A</v>
      </c>
      <c r="BO103" s="73" t="e">
        <f ca="true">+IF(AND(ISNUMBER(OFFSET('Hygiene Data'!$I$5,0,10*ROW('Hygiene Data'!I97))),'Data Summary'!ED103="Yes"),OFFSET('Hygiene Data'!$I$5,0,10*ROW('Hygiene Data'!I97)),NA())</f>
        <v>#N/A</v>
      </c>
      <c r="BP103" s="73" t="e">
        <f ca="true">+IF(AND(ISNUMBER(OFFSET('Hygiene Data'!$I$7,0,10*ROW('Hygiene Data'!I97))),'Data Summary'!EE103="Yes"),OFFSET('Hygiene Data'!$I$7,0,10*ROW('Hygiene Data'!I97)),NA())</f>
        <v>#N/A</v>
      </c>
      <c r="BQ103" s="73" t="e">
        <f ca="true">+IF(AND(ISNUMBER(OFFSET('Hygiene Data'!$I$9,0,10*ROW('Hygiene Data'!I97))),'Data Summary'!EF103="Yes"),OFFSET('Hygiene Data'!$I$9,0,10*ROW('Hygiene Data'!I97)),NA())</f>
        <v>#N/A</v>
      </c>
    </row>
    <row xmlns:x14ac="http://schemas.microsoft.com/office/spreadsheetml/2009/9/ac" r="104" x14ac:dyDescent="0.2">
      <c r="A104" s="294" t="e">
        <f ca="true">+RIGHT('Data Summary'!A104,LEN('Data Summary'!A104)-9)</f>
        <v>#VALUE!</v>
      </c>
      <c r="B104" s="28" t="str">
        <f ca="true">+IF(ISTEXT('Data Summary'!B104),'Data Summary'!B104,"")</f>
        <v/>
      </c>
      <c r="C104" s="293" t="e">
        <f ca="true">+VALUE('Data Summary'!C104)</f>
        <v>#VALUE!</v>
      </c>
      <c r="D104" s="71" t="e">
        <f ca="true">+IF(AND(ISNUMBER(OFFSET('Water Data'!$D$4,0,10*ROW('Water Data'!D98))),'Data Summary'!BS104="Yes"),100-OFFSET('Water Data'!$D$4,0,10*ROW('Water Data'!D98)),NA())</f>
        <v>#N/A</v>
      </c>
      <c r="E104" s="71" t="e">
        <f ca="true">+IF(AND(ISNUMBER(OFFSET('Water Data'!$D$6,0,10*ROW('Water Data'!D98))),'Data Summary'!BT104="Yes"),OFFSET('Water Data'!$D$6,0,10*ROW('Water Data'!D98)),NA())</f>
        <v>#N/A</v>
      </c>
      <c r="F104" s="71" t="e">
        <f ca="true">+IF(AND(ISNUMBER(OFFSET('Water Data'!$D$9,0,10*ROW('Water Data'!D98))),'Data Summary'!BU104="Yes"),OFFSET('Water Data'!$D$9,0,10*ROW('Water Data'!D98)),NA())</f>
        <v>#N/A</v>
      </c>
      <c r="G104" s="71" t="e">
        <f ca="true">+IF(AND(ISNUMBER(OFFSET('Water Data'!$E$4,0,10*ROW('Water Data'!E98))),'Data Summary'!BV104="Yes"),100-OFFSET('Water Data'!$E$4,0,10*ROW('Water Data'!E98)),NA())</f>
        <v>#N/A</v>
      </c>
      <c r="H104" s="71" t="e">
        <f ca="true">+IF(AND(ISNUMBER(OFFSET('Water Data'!$E$6,0,10*ROW('Water Data'!E98))),'Data Summary'!BW104="Yes"),OFFSET('Water Data'!$E$6,0,10*ROW('Water Data'!E98)),NA())</f>
        <v>#N/A</v>
      </c>
      <c r="I104" s="71" t="e">
        <f ca="true">+IF(AND(ISNUMBER(OFFSET('Water Data'!$E$9,0,10*ROW('Water Data'!E98))),'Data Summary'!BX104="Yes"),OFFSET('Water Data'!$E$9,0,10*ROW('Water Data'!E98)),NA())</f>
        <v>#N/A</v>
      </c>
      <c r="J104" s="71" t="e">
        <f ca="true">+IF(AND(ISNUMBER(OFFSET('Water Data'!$F$4,0,10*ROW('Water Data'!F98))),'Data Summary'!BY104="Yes"),100-OFFSET('Water Data'!$F$4,0,10*ROW('Water Data'!F98)),NA())</f>
        <v>#N/A</v>
      </c>
      <c r="K104" s="71" t="e">
        <f ca="true">+IF(AND(ISNUMBER(OFFSET('Water Data'!$F$6,0,10*ROW('Water Data'!F98))),'Data Summary'!BZ104="Yes"),OFFSET('Water Data'!$F$6,0,10*ROW('Water Data'!F98)),NA())</f>
        <v>#N/A</v>
      </c>
      <c r="L104" s="71" t="e">
        <f ca="true">+IF(AND(ISNUMBER(OFFSET('Water Data'!$F$9,0,10*ROW('Water Data'!F98))),'Data Summary'!CA104="Yes"),OFFSET('Water Data'!$F$9,0,10*ROW('Water Data'!F98)),NA())</f>
        <v>#N/A</v>
      </c>
      <c r="M104" s="71" t="e">
        <f ca="true">+IF(AND(ISNUMBER(OFFSET('Water Data'!$G$4,0,10*ROW('Water Data'!G98))),'Data Summary'!CB104="Yes"),100-OFFSET('Water Data'!$G$4,0,10*ROW('Water Data'!G98)),NA())</f>
        <v>#N/A</v>
      </c>
      <c r="N104" s="71" t="e">
        <f ca="true">+IF(AND(ISNUMBER(OFFSET('Water Data'!$G$6,0,10*ROW('Water Data'!G98))),'Data Summary'!CC104="Yes"),OFFSET('Water Data'!$G$6,0,10*ROW('Water Data'!G98)),NA())</f>
        <v>#N/A</v>
      </c>
      <c r="O104" s="71" t="e">
        <f ca="true">+IF(AND(ISNUMBER(OFFSET('Water Data'!$G$9,0,10*ROW('Water Data'!G98))),'Data Summary'!CD104="Yes"),OFFSET('Water Data'!$G$9,0,10*ROW('Water Data'!G98)),NA())</f>
        <v>#N/A</v>
      </c>
      <c r="P104" s="71" t="e">
        <f ca="true">+IF(AND(ISNUMBER(OFFSET('Water Data'!$H$4,0,10*ROW('Water Data'!H98))),'Data Summary'!CE104="Yes"),100-OFFSET('Water Data'!$H$4,0,10*ROW('Water Data'!H98)),NA())</f>
        <v>#N/A</v>
      </c>
      <c r="Q104" s="71" t="e">
        <f ca="true">+IF(AND(ISNUMBER(OFFSET('Water Data'!$H$6,0,10*ROW('Water Data'!H98))),'Data Summary'!CF104="Yes"),OFFSET('Water Data'!$H$6,0,10*ROW('Water Data'!H98)),NA())</f>
        <v>#N/A</v>
      </c>
      <c r="R104" s="71" t="e">
        <f ca="true">+IF(AND(ISNUMBER(OFFSET('Water Data'!$H$9,0,10*ROW('Water Data'!H98))),'Data Summary'!CG104="Yes"),OFFSET('Water Data'!$H$9,0,10*ROW('Water Data'!H98)),NA())</f>
        <v>#N/A</v>
      </c>
      <c r="S104" s="71" t="e">
        <f ca="true">+IF(AND(ISNUMBER(OFFSET('Water Data'!$I$4,0,10*ROW('Water Data'!I98))),'Data Summary'!CH104="Yes"),100-OFFSET('Water Data'!$I$4,0,10*ROW('Water Data'!I98)),NA())</f>
        <v>#N/A</v>
      </c>
      <c r="T104" s="71" t="e">
        <f ca="true">+IF(AND(ISNUMBER(OFFSET('Water Data'!$I$6,0,10*ROW('Water Data'!I98))),'Data Summary'!CI104="Yes"),OFFSET('Water Data'!$I$6,0,10*ROW('Water Data'!I98)),NA())</f>
        <v>#N/A</v>
      </c>
      <c r="U104" s="71" t="e">
        <f ca="true">+IF(AND(ISNUMBER(OFFSET('Water Data'!$I$9,0,10*ROW('Water Data'!I98))),'Data Summary'!CJ104="Yes"),OFFSET('Water Data'!$I$9,0,10*ROW('Water Data'!I98)),NA())</f>
        <v>#N/A</v>
      </c>
      <c r="V104" s="72" t="e">
        <f ca="true">+IF(AND(ISNUMBER(OFFSET('Sanitation Data'!$D$4,0,10*ROW('Sanitation Data'!D98))),'Data Summary'!CK104="Yes"),100-OFFSET('Sanitation Data'!$D$4,0,10*ROW('Sanitation Data'!D98)),NA())</f>
        <v>#N/A</v>
      </c>
      <c r="W104" s="72" t="e">
        <f ca="true">+IF(AND(ISNUMBER(OFFSET('Sanitation Data'!$D$6,0,10*ROW('Sanitation Data'!D98))),'Data Summary'!CL104="Yes"),OFFSET('Sanitation Data'!$D$6,0,10*ROW('Sanitation Data'!D98)),NA())</f>
        <v>#N/A</v>
      </c>
      <c r="X104" s="72" t="e">
        <f ca="true">+IF(AND(ISNUMBER(OFFSET('Sanitation Data'!$D$10,0,10*ROW('Sanitation Data'!D98))),'Data Summary'!CM104="Yes"),OFFSET('Sanitation Data'!$D$10,0,10*ROW('Sanitation Data'!D98)),NA())</f>
        <v>#N/A</v>
      </c>
      <c r="Y104" s="72" t="e">
        <f ca="true">+IF(AND(ISNUMBER(OFFSET('Sanitation Data'!$D$11,0,10*ROW('Sanitation Data'!D98))),'Data Summary'!CN104="Yes"),OFFSET('Sanitation Data'!$D$11,0,10*ROW('Sanitation Data'!D98)),NA())</f>
        <v>#N/A</v>
      </c>
      <c r="Z104" s="72" t="e">
        <f ca="true">+IF(AND(ISNUMBER(OFFSET('Sanitation Data'!$D$12,0,10*ROW('Sanitation Data'!D98))),'Data Summary'!CO104="Yes"),OFFSET('Sanitation Data'!$D$12,0,10*ROW('Sanitation Data'!D98)),NA())</f>
        <v>#N/A</v>
      </c>
      <c r="AA104" s="72" t="e">
        <f ca="true">+IF(AND(ISNUMBER(OFFSET('Sanitation Data'!$E$4,0,10*ROW('Sanitation Data'!E98))),'Data Summary'!CP104="Yes"),100-OFFSET('Sanitation Data'!$E$4,0,10*ROW('Sanitation Data'!E98)),NA())</f>
        <v>#N/A</v>
      </c>
      <c r="AB104" s="72" t="e">
        <f ca="true">+IF(AND(ISNUMBER(OFFSET('Sanitation Data'!$E$6,0,10*ROW('Sanitation Data'!E98))),'Data Summary'!CQ104="Yes"),OFFSET('Sanitation Data'!$E$6,0,10*ROW('Sanitation Data'!E98)),NA())</f>
        <v>#N/A</v>
      </c>
      <c r="AC104" s="72" t="e">
        <f ca="true">+IF(AND(ISNUMBER(OFFSET('Sanitation Data'!$E$10,0,10*ROW('Sanitation Data'!E98))),'Data Summary'!CR104="Yes"),OFFSET('Sanitation Data'!$E$10,0,10*ROW('Sanitation Data'!E98)),NA())</f>
        <v>#N/A</v>
      </c>
      <c r="AD104" s="72" t="e">
        <f ca="true">+IF(AND(ISNUMBER(OFFSET('Sanitation Data'!$E$11,0,10*ROW('Sanitation Data'!E98))),'Data Summary'!CS104="Yes"),OFFSET('Sanitation Data'!$E$11,0,10*ROW('Sanitation Data'!E98)),NA())</f>
        <v>#N/A</v>
      </c>
      <c r="AE104" s="72" t="e">
        <f ca="true">+IF(AND(ISNUMBER(OFFSET('Sanitation Data'!$E$12,0,10*ROW('Sanitation Data'!E98))),'Data Summary'!CT104="Yes"),OFFSET('Sanitation Data'!$E$12,0,10*ROW('Sanitation Data'!E98)),NA())</f>
        <v>#N/A</v>
      </c>
      <c r="AF104" s="72" t="e">
        <f ca="true">+IF(AND(ISNUMBER(OFFSET('Sanitation Data'!$F$4,0,10*ROW('Sanitation Data'!F98))),'Data Summary'!CU104="Yes"),100-OFFSET('Sanitation Data'!$F$4,0,10*ROW('Sanitation Data'!F98)),NA())</f>
        <v>#N/A</v>
      </c>
      <c r="AG104" s="72" t="e">
        <f ca="true">+IF(AND(ISNUMBER(OFFSET('Sanitation Data'!$F$6,0,10*ROW('Sanitation Data'!F98))),'Data Summary'!CV104="Yes"),OFFSET('Sanitation Data'!$F$6,0,10*ROW('Sanitation Data'!F98)),NA())</f>
        <v>#N/A</v>
      </c>
      <c r="AH104" s="72" t="e">
        <f ca="true">+IF(AND(ISNUMBER(OFFSET('Sanitation Data'!$F$10,0,10*ROW('Sanitation Data'!F98))),'Data Summary'!CW104="Yes"),OFFSET('Sanitation Data'!$F$10,0,10*ROW('Sanitation Data'!F98)),NA())</f>
        <v>#N/A</v>
      </c>
      <c r="AI104" s="72" t="e">
        <f ca="true">+IF(AND(ISNUMBER(OFFSET('Sanitation Data'!$F$11,0,10*ROW('Sanitation Data'!F98))),'Data Summary'!CX104="Yes"),OFFSET('Sanitation Data'!$F$11,0,10*ROW('Sanitation Data'!F98)),NA())</f>
        <v>#N/A</v>
      </c>
      <c r="AJ104" s="72" t="e">
        <f ca="true">+IF(AND(ISNUMBER(OFFSET('Sanitation Data'!$F$12,0,10*ROW('Sanitation Data'!F98))),'Data Summary'!CY104="Yes"),OFFSET('Sanitation Data'!$F$12,0,10*ROW('Sanitation Data'!F98)),NA())</f>
        <v>#N/A</v>
      </c>
      <c r="AK104" s="72" t="e">
        <f ca="true">+IF(AND(ISNUMBER(OFFSET('Sanitation Data'!$G$4,0,10*ROW('Sanitation Data'!G98))),'Data Summary'!CZ104="Yes"),100-OFFSET('Sanitation Data'!$G$4,0,10*ROW('Sanitation Data'!G98)),NA())</f>
        <v>#N/A</v>
      </c>
      <c r="AL104" s="72" t="e">
        <f ca="true">+IF(AND(ISNUMBER(OFFSET('Sanitation Data'!$G$6,0,10*ROW('Sanitation Data'!G98))),'Data Summary'!DA104="Yes"),OFFSET('Sanitation Data'!$G$6,0,10*ROW('Sanitation Data'!G98)),NA())</f>
        <v>#N/A</v>
      </c>
      <c r="AM104" s="72" t="e">
        <f ca="true">+IF(AND(ISNUMBER(OFFSET('Sanitation Data'!$G$10,0,10*ROW('Sanitation Data'!G98))),'Data Summary'!DB104="Yes"),OFFSET('Sanitation Data'!$G$10,0,10*ROW('Sanitation Data'!G98)),NA())</f>
        <v>#N/A</v>
      </c>
      <c r="AN104" s="72" t="e">
        <f ca="true">+IF(AND(ISNUMBER(OFFSET('Sanitation Data'!$G$11,0,10*ROW('Sanitation Data'!G98))),'Data Summary'!DC104="Yes"),OFFSET('Sanitation Data'!$G$11,0,10*ROW('Sanitation Data'!G98)),NA())</f>
        <v>#N/A</v>
      </c>
      <c r="AO104" s="72" t="e">
        <f ca="true">+IF(AND(ISNUMBER(OFFSET('Sanitation Data'!$G$12,0,10*ROW('Sanitation Data'!G98))),'Data Summary'!DD104="Yes"),OFFSET('Sanitation Data'!$G$12,0,10*ROW('Sanitation Data'!G98)),NA())</f>
        <v>#N/A</v>
      </c>
      <c r="AP104" s="72" t="e">
        <f ca="true">+IF(AND(ISNUMBER(OFFSET('Sanitation Data'!$H$4,0,10*ROW('Sanitation Data'!H98))),'Data Summary'!DE104="Yes"),100-OFFSET('Sanitation Data'!$H$4,0,10*ROW('Sanitation Data'!H98)),NA())</f>
        <v>#N/A</v>
      </c>
      <c r="AQ104" s="72" t="e">
        <f ca="true">+IF(AND(ISNUMBER(OFFSET('Sanitation Data'!$H$6,0,10*ROW('Sanitation Data'!H98))),'Data Summary'!DF104="Yes"),OFFSET('Sanitation Data'!$H$6,0,10*ROW('Sanitation Data'!H98)),NA())</f>
        <v>#N/A</v>
      </c>
      <c r="AR104" s="72" t="e">
        <f ca="true">+IF(AND(ISNUMBER(OFFSET('Sanitation Data'!$H$10,0,10*ROW('Sanitation Data'!H98))),'Data Summary'!DG104="Yes"),OFFSET('Sanitation Data'!$H$10,0,10*ROW('Sanitation Data'!H98)),NA())</f>
        <v>#N/A</v>
      </c>
      <c r="AS104" s="72" t="e">
        <f ca="true">+IF(AND(ISNUMBER(OFFSET('Sanitation Data'!$H$11,0,10*ROW('Sanitation Data'!H98))),'Data Summary'!DH104="Yes"),OFFSET('Sanitation Data'!$H$11,0,10*ROW('Sanitation Data'!H98)),NA())</f>
        <v>#N/A</v>
      </c>
      <c r="AT104" s="72" t="e">
        <f ca="true">+IF(AND(ISNUMBER(OFFSET('Sanitation Data'!$H$12,0,10*ROW('Sanitation Data'!H98))),'Data Summary'!DI104="Yes"),OFFSET('Sanitation Data'!$H$12,0,10*ROW('Sanitation Data'!H98)),NA())</f>
        <v>#N/A</v>
      </c>
      <c r="AU104" s="72" t="e">
        <f ca="true">+IF(AND(ISNUMBER(OFFSET('Sanitation Data'!$I$4,0,10*ROW('Sanitation Data'!I98))),'Data Summary'!DJ104="Yes"),100-OFFSET('Sanitation Data'!$I$4,0,10*ROW('Sanitation Data'!I98)),NA())</f>
        <v>#N/A</v>
      </c>
      <c r="AV104" s="72" t="e">
        <f ca="true">+IF(AND(ISNUMBER(OFFSET('Sanitation Data'!$I$6,0,10*ROW('Sanitation Data'!I98))),'Data Summary'!DK104="Yes"),OFFSET('Sanitation Data'!$I$6,0,10*ROW('Sanitation Data'!I98)),NA())</f>
        <v>#N/A</v>
      </c>
      <c r="AW104" s="72" t="e">
        <f ca="true">+IF(AND(ISNUMBER(OFFSET('Sanitation Data'!$I$10,0,10*ROW('Sanitation Data'!I98))),'Data Summary'!DL104="Yes"),OFFSET('Sanitation Data'!$I$10,0,10*ROW('Sanitation Data'!I98)),NA())</f>
        <v>#N/A</v>
      </c>
      <c r="AX104" s="72" t="e">
        <f ca="true">+IF(AND(ISNUMBER(OFFSET('Sanitation Data'!$I$11,0,10*ROW('Sanitation Data'!I98))),'Data Summary'!DM104="Yes"),OFFSET('Sanitation Data'!$I$11,0,10*ROW('Sanitation Data'!I98)),NA())</f>
        <v>#N/A</v>
      </c>
      <c r="AY104" s="72" t="e">
        <f ca="true">+IF(AND(ISNUMBER(OFFSET('Sanitation Data'!$I$12,0,10*ROW('Sanitation Data'!I98))),'Data Summary'!DN104="Yes"),OFFSET('Sanitation Data'!$I$12,0,10*ROW('Sanitation Data'!I98)),NA())</f>
        <v>#N/A</v>
      </c>
      <c r="AZ104" s="73" t="e">
        <f ca="true">+IF(AND(ISNUMBER(OFFSET('Hygiene Data'!$D$5,0,10*ROW('Hygiene Data'!D98))),'Data Summary'!DO104="Yes"),OFFSET('Hygiene Data'!$D$5,0,10*ROW('Hygiene Data'!D98)),NA())</f>
        <v>#N/A</v>
      </c>
      <c r="BA104" s="73" t="e">
        <f ca="true">+IF(AND(ISNUMBER(OFFSET('Hygiene Data'!$D$7,0,10*ROW('Hygiene Data'!D98))),'Data Summary'!DP104="Yes"),OFFSET('Hygiene Data'!$D$7,0,10*ROW('Hygiene Data'!D98)),NA())</f>
        <v>#N/A</v>
      </c>
      <c r="BB104" s="73" t="e">
        <f ca="true">+IF(AND(ISNUMBER(OFFSET('Hygiene Data'!$D$9,0,10*ROW('Hygiene Data'!D98))),'Data Summary'!DQ104="Yes"),OFFSET('Hygiene Data'!$D$9,0,10*ROW('Hygiene Data'!D98)),NA())</f>
        <v>#N/A</v>
      </c>
      <c r="BC104" s="73" t="e">
        <f ca="true">+IF(AND(ISNUMBER(OFFSET('Hygiene Data'!$E$5,0,10*ROW('Hygiene Data'!E98))),'Data Summary'!DR104="Yes"),OFFSET('Hygiene Data'!$E$5,0,10*ROW('Hygiene Data'!E98)),NA())</f>
        <v>#N/A</v>
      </c>
      <c r="BD104" s="73" t="e">
        <f ca="true">+IF(AND(ISNUMBER(OFFSET('Hygiene Data'!$E$7,0,10*ROW('Hygiene Data'!E98))),'Data Summary'!DS104="Yes"),OFFSET('Hygiene Data'!$E$7,0,10*ROW('Hygiene Data'!E98)),NA())</f>
        <v>#N/A</v>
      </c>
      <c r="BE104" s="73" t="e">
        <f ca="true">+IF(AND(ISNUMBER(OFFSET('Hygiene Data'!$E$9,0,10*ROW('Hygiene Data'!E98))),'Data Summary'!DT104="Yes"),OFFSET('Hygiene Data'!$E$9,0,10*ROW('Hygiene Data'!E98)),NA())</f>
        <v>#N/A</v>
      </c>
      <c r="BF104" s="73" t="e">
        <f ca="true">+IF(AND(ISNUMBER(OFFSET('Hygiene Data'!$F$5,0,10*ROW('Hygiene Data'!F98))),'Data Summary'!DU104="Yes"),OFFSET('Hygiene Data'!$F$5,0,10*ROW('Hygiene Data'!F98)),NA())</f>
        <v>#N/A</v>
      </c>
      <c r="BG104" s="73" t="e">
        <f ca="true">+IF(AND(ISNUMBER(OFFSET('Hygiene Data'!$F$7,0,10*ROW('Hygiene Data'!F98))),'Data Summary'!DV104="Yes"),OFFSET('Hygiene Data'!$F$7,0,10*ROW('Hygiene Data'!F98)),NA())</f>
        <v>#N/A</v>
      </c>
      <c r="BH104" s="73" t="e">
        <f ca="true">+IF(AND(ISNUMBER(OFFSET('Hygiene Data'!$F$9,0,10*ROW('Hygiene Data'!F98))),'Data Summary'!DW104="Yes"),OFFSET('Hygiene Data'!$F$9,0,10*ROW('Hygiene Data'!F98)),NA())</f>
        <v>#N/A</v>
      </c>
      <c r="BI104" s="73" t="e">
        <f ca="true">+IF(AND(ISNUMBER(OFFSET('Hygiene Data'!$G$5,0,10*ROW('Hygiene Data'!G98))),'Data Summary'!DX104="Yes"),OFFSET('Hygiene Data'!$G$5,0,10*ROW('Hygiene Data'!G98)),NA())</f>
        <v>#N/A</v>
      </c>
      <c r="BJ104" s="73" t="e">
        <f ca="true">+IF(AND(ISNUMBER(OFFSET('Hygiene Data'!$G$7,0,10*ROW('Hygiene Data'!G98))),'Data Summary'!DY104="Yes"),OFFSET('Hygiene Data'!$G$7,0,10*ROW('Hygiene Data'!G98)),NA())</f>
        <v>#N/A</v>
      </c>
      <c r="BK104" s="73" t="e">
        <f ca="true">+IF(AND(ISNUMBER(OFFSET('Hygiene Data'!$G$9,0,10*ROW('Hygiene Data'!G98))),'Data Summary'!DZ104="Yes"),OFFSET('Hygiene Data'!$G$9,0,10*ROW('Hygiene Data'!G98)),NA())</f>
        <v>#N/A</v>
      </c>
      <c r="BL104" s="73" t="e">
        <f ca="true">+IF(AND(ISNUMBER(OFFSET('Hygiene Data'!$H$5,0,10*ROW('Hygiene Data'!H98))),'Data Summary'!EA104="Yes"),OFFSET('Hygiene Data'!$H$5,0,10*ROW('Hygiene Data'!H98)),NA())</f>
        <v>#N/A</v>
      </c>
      <c r="BM104" s="73" t="e">
        <f ca="true">+IF(AND(ISNUMBER(OFFSET('Hygiene Data'!$H$7,0,10*ROW('Hygiene Data'!H98))),'Data Summary'!EB104="Yes"),OFFSET('Hygiene Data'!$H$7,0,10*ROW('Hygiene Data'!H98)),NA())</f>
        <v>#N/A</v>
      </c>
      <c r="BN104" s="73" t="e">
        <f ca="true">+IF(AND(ISNUMBER(OFFSET('Hygiene Data'!$H$9,0,10*ROW('Hygiene Data'!H98))),'Data Summary'!EC104="Yes"),OFFSET('Hygiene Data'!$H$9,0,10*ROW('Hygiene Data'!H98)),NA())</f>
        <v>#N/A</v>
      </c>
      <c r="BO104" s="73" t="e">
        <f ca="true">+IF(AND(ISNUMBER(OFFSET('Hygiene Data'!$I$5,0,10*ROW('Hygiene Data'!I98))),'Data Summary'!ED104="Yes"),OFFSET('Hygiene Data'!$I$5,0,10*ROW('Hygiene Data'!I98)),NA())</f>
        <v>#N/A</v>
      </c>
      <c r="BP104" s="73" t="e">
        <f ca="true">+IF(AND(ISNUMBER(OFFSET('Hygiene Data'!$I$7,0,10*ROW('Hygiene Data'!I98))),'Data Summary'!EE104="Yes"),OFFSET('Hygiene Data'!$I$7,0,10*ROW('Hygiene Data'!I98)),NA())</f>
        <v>#N/A</v>
      </c>
      <c r="BQ104" s="73" t="e">
        <f ca="true">+IF(AND(ISNUMBER(OFFSET('Hygiene Data'!$I$9,0,10*ROW('Hygiene Data'!I98))),'Data Summary'!EF104="Yes"),OFFSET('Hygiene Data'!$I$9,0,10*ROW('Hygiene Data'!I98)),NA())</f>
        <v>#N/A</v>
      </c>
    </row>
    <row xmlns:x14ac="http://schemas.microsoft.com/office/spreadsheetml/2009/9/ac" r="105" x14ac:dyDescent="0.2">
      <c r="A105" s="294" t="e">
        <f ca="true">+RIGHT('Data Summary'!A105,LEN('Data Summary'!A105)-9)</f>
        <v>#VALUE!</v>
      </c>
      <c r="B105" s="28" t="str">
        <f ca="true">+IF(ISTEXT('Data Summary'!B105),'Data Summary'!B105,"")</f>
        <v/>
      </c>
      <c r="C105" s="293" t="e">
        <f ca="true">+VALUE('Data Summary'!C105)</f>
        <v>#VALUE!</v>
      </c>
      <c r="D105" s="71" t="e">
        <f ca="true">+IF(AND(ISNUMBER(OFFSET('Water Data'!$D$4,0,10*ROW('Water Data'!D99))),'Data Summary'!BS105="Yes"),100-OFFSET('Water Data'!$D$4,0,10*ROW('Water Data'!D99)),NA())</f>
        <v>#N/A</v>
      </c>
      <c r="E105" s="71" t="e">
        <f ca="true">+IF(AND(ISNUMBER(OFFSET('Water Data'!$D$6,0,10*ROW('Water Data'!D99))),'Data Summary'!BT105="Yes"),OFFSET('Water Data'!$D$6,0,10*ROW('Water Data'!D99)),NA())</f>
        <v>#N/A</v>
      </c>
      <c r="F105" s="71" t="e">
        <f ca="true">+IF(AND(ISNUMBER(OFFSET('Water Data'!$D$9,0,10*ROW('Water Data'!D99))),'Data Summary'!BU105="Yes"),OFFSET('Water Data'!$D$9,0,10*ROW('Water Data'!D99)),NA())</f>
        <v>#N/A</v>
      </c>
      <c r="G105" s="71" t="e">
        <f ca="true">+IF(AND(ISNUMBER(OFFSET('Water Data'!$E$4,0,10*ROW('Water Data'!E99))),'Data Summary'!BV105="Yes"),100-OFFSET('Water Data'!$E$4,0,10*ROW('Water Data'!E99)),NA())</f>
        <v>#N/A</v>
      </c>
      <c r="H105" s="71" t="e">
        <f ca="true">+IF(AND(ISNUMBER(OFFSET('Water Data'!$E$6,0,10*ROW('Water Data'!E99))),'Data Summary'!BW105="Yes"),OFFSET('Water Data'!$E$6,0,10*ROW('Water Data'!E99)),NA())</f>
        <v>#N/A</v>
      </c>
      <c r="I105" s="71" t="e">
        <f ca="true">+IF(AND(ISNUMBER(OFFSET('Water Data'!$E$9,0,10*ROW('Water Data'!E99))),'Data Summary'!BX105="Yes"),OFFSET('Water Data'!$E$9,0,10*ROW('Water Data'!E99)),NA())</f>
        <v>#N/A</v>
      </c>
      <c r="J105" s="71" t="e">
        <f ca="true">+IF(AND(ISNUMBER(OFFSET('Water Data'!$F$4,0,10*ROW('Water Data'!F99))),'Data Summary'!BY105="Yes"),100-OFFSET('Water Data'!$F$4,0,10*ROW('Water Data'!F99)),NA())</f>
        <v>#N/A</v>
      </c>
      <c r="K105" s="71" t="e">
        <f ca="true">+IF(AND(ISNUMBER(OFFSET('Water Data'!$F$6,0,10*ROW('Water Data'!F99))),'Data Summary'!BZ105="Yes"),OFFSET('Water Data'!$F$6,0,10*ROW('Water Data'!F99)),NA())</f>
        <v>#N/A</v>
      </c>
      <c r="L105" s="71" t="e">
        <f ca="true">+IF(AND(ISNUMBER(OFFSET('Water Data'!$F$9,0,10*ROW('Water Data'!F99))),'Data Summary'!CA105="Yes"),OFFSET('Water Data'!$F$9,0,10*ROW('Water Data'!F99)),NA())</f>
        <v>#N/A</v>
      </c>
      <c r="M105" s="71" t="e">
        <f ca="true">+IF(AND(ISNUMBER(OFFSET('Water Data'!$G$4,0,10*ROW('Water Data'!G99))),'Data Summary'!CB105="Yes"),100-OFFSET('Water Data'!$G$4,0,10*ROW('Water Data'!G99)),NA())</f>
        <v>#N/A</v>
      </c>
      <c r="N105" s="71" t="e">
        <f ca="true">+IF(AND(ISNUMBER(OFFSET('Water Data'!$G$6,0,10*ROW('Water Data'!G99))),'Data Summary'!CC105="Yes"),OFFSET('Water Data'!$G$6,0,10*ROW('Water Data'!G99)),NA())</f>
        <v>#N/A</v>
      </c>
      <c r="O105" s="71" t="e">
        <f ca="true">+IF(AND(ISNUMBER(OFFSET('Water Data'!$G$9,0,10*ROW('Water Data'!G99))),'Data Summary'!CD105="Yes"),OFFSET('Water Data'!$G$9,0,10*ROW('Water Data'!G99)),NA())</f>
        <v>#N/A</v>
      </c>
      <c r="P105" s="71" t="e">
        <f ca="true">+IF(AND(ISNUMBER(OFFSET('Water Data'!$H$4,0,10*ROW('Water Data'!H99))),'Data Summary'!CE105="Yes"),100-OFFSET('Water Data'!$H$4,0,10*ROW('Water Data'!H99)),NA())</f>
        <v>#N/A</v>
      </c>
      <c r="Q105" s="71" t="e">
        <f ca="true">+IF(AND(ISNUMBER(OFFSET('Water Data'!$H$6,0,10*ROW('Water Data'!H99))),'Data Summary'!CF105="Yes"),OFFSET('Water Data'!$H$6,0,10*ROW('Water Data'!H99)),NA())</f>
        <v>#N/A</v>
      </c>
      <c r="R105" s="71" t="e">
        <f ca="true">+IF(AND(ISNUMBER(OFFSET('Water Data'!$H$9,0,10*ROW('Water Data'!H99))),'Data Summary'!CG105="Yes"),OFFSET('Water Data'!$H$9,0,10*ROW('Water Data'!H99)),NA())</f>
        <v>#N/A</v>
      </c>
      <c r="S105" s="71" t="e">
        <f ca="true">+IF(AND(ISNUMBER(OFFSET('Water Data'!$I$4,0,10*ROW('Water Data'!I99))),'Data Summary'!CH105="Yes"),100-OFFSET('Water Data'!$I$4,0,10*ROW('Water Data'!I99)),NA())</f>
        <v>#N/A</v>
      </c>
      <c r="T105" s="71" t="e">
        <f ca="true">+IF(AND(ISNUMBER(OFFSET('Water Data'!$I$6,0,10*ROW('Water Data'!I99))),'Data Summary'!CI105="Yes"),OFFSET('Water Data'!$I$6,0,10*ROW('Water Data'!I99)),NA())</f>
        <v>#N/A</v>
      </c>
      <c r="U105" s="71" t="e">
        <f ca="true">+IF(AND(ISNUMBER(OFFSET('Water Data'!$I$9,0,10*ROW('Water Data'!I99))),'Data Summary'!CJ105="Yes"),OFFSET('Water Data'!$I$9,0,10*ROW('Water Data'!I99)),NA())</f>
        <v>#N/A</v>
      </c>
      <c r="V105" s="72" t="e">
        <f ca="true">+IF(AND(ISNUMBER(OFFSET('Sanitation Data'!$D$4,0,10*ROW('Sanitation Data'!D99))),'Data Summary'!CK105="Yes"),100-OFFSET('Sanitation Data'!$D$4,0,10*ROW('Sanitation Data'!D99)),NA())</f>
        <v>#N/A</v>
      </c>
      <c r="W105" s="72" t="e">
        <f ca="true">+IF(AND(ISNUMBER(OFFSET('Sanitation Data'!$D$6,0,10*ROW('Sanitation Data'!D99))),'Data Summary'!CL105="Yes"),OFFSET('Sanitation Data'!$D$6,0,10*ROW('Sanitation Data'!D99)),NA())</f>
        <v>#N/A</v>
      </c>
      <c r="X105" s="72" t="e">
        <f ca="true">+IF(AND(ISNUMBER(OFFSET('Sanitation Data'!$D$10,0,10*ROW('Sanitation Data'!D99))),'Data Summary'!CM105="Yes"),OFFSET('Sanitation Data'!$D$10,0,10*ROW('Sanitation Data'!D99)),NA())</f>
        <v>#N/A</v>
      </c>
      <c r="Y105" s="72" t="e">
        <f ca="true">+IF(AND(ISNUMBER(OFFSET('Sanitation Data'!$D$11,0,10*ROW('Sanitation Data'!D99))),'Data Summary'!CN105="Yes"),OFFSET('Sanitation Data'!$D$11,0,10*ROW('Sanitation Data'!D99)),NA())</f>
        <v>#N/A</v>
      </c>
      <c r="Z105" s="72" t="e">
        <f ca="true">+IF(AND(ISNUMBER(OFFSET('Sanitation Data'!$D$12,0,10*ROW('Sanitation Data'!D99))),'Data Summary'!CO105="Yes"),OFFSET('Sanitation Data'!$D$12,0,10*ROW('Sanitation Data'!D99)),NA())</f>
        <v>#N/A</v>
      </c>
      <c r="AA105" s="72" t="e">
        <f ca="true">+IF(AND(ISNUMBER(OFFSET('Sanitation Data'!$E$4,0,10*ROW('Sanitation Data'!E99))),'Data Summary'!CP105="Yes"),100-OFFSET('Sanitation Data'!$E$4,0,10*ROW('Sanitation Data'!E99)),NA())</f>
        <v>#N/A</v>
      </c>
      <c r="AB105" s="72" t="e">
        <f ca="true">+IF(AND(ISNUMBER(OFFSET('Sanitation Data'!$E$6,0,10*ROW('Sanitation Data'!E99))),'Data Summary'!CQ105="Yes"),OFFSET('Sanitation Data'!$E$6,0,10*ROW('Sanitation Data'!E99)),NA())</f>
        <v>#N/A</v>
      </c>
      <c r="AC105" s="72" t="e">
        <f ca="true">+IF(AND(ISNUMBER(OFFSET('Sanitation Data'!$E$10,0,10*ROW('Sanitation Data'!E99))),'Data Summary'!CR105="Yes"),OFFSET('Sanitation Data'!$E$10,0,10*ROW('Sanitation Data'!E99)),NA())</f>
        <v>#N/A</v>
      </c>
      <c r="AD105" s="72" t="e">
        <f ca="true">+IF(AND(ISNUMBER(OFFSET('Sanitation Data'!$E$11,0,10*ROW('Sanitation Data'!E99))),'Data Summary'!CS105="Yes"),OFFSET('Sanitation Data'!$E$11,0,10*ROW('Sanitation Data'!E99)),NA())</f>
        <v>#N/A</v>
      </c>
      <c r="AE105" s="72" t="e">
        <f ca="true">+IF(AND(ISNUMBER(OFFSET('Sanitation Data'!$E$12,0,10*ROW('Sanitation Data'!E99))),'Data Summary'!CT105="Yes"),OFFSET('Sanitation Data'!$E$12,0,10*ROW('Sanitation Data'!E99)),NA())</f>
        <v>#N/A</v>
      </c>
      <c r="AF105" s="72" t="e">
        <f ca="true">+IF(AND(ISNUMBER(OFFSET('Sanitation Data'!$F$4,0,10*ROW('Sanitation Data'!F99))),'Data Summary'!CU105="Yes"),100-OFFSET('Sanitation Data'!$F$4,0,10*ROW('Sanitation Data'!F99)),NA())</f>
        <v>#N/A</v>
      </c>
      <c r="AG105" s="72" t="e">
        <f ca="true">+IF(AND(ISNUMBER(OFFSET('Sanitation Data'!$F$6,0,10*ROW('Sanitation Data'!F99))),'Data Summary'!CV105="Yes"),OFFSET('Sanitation Data'!$F$6,0,10*ROW('Sanitation Data'!F99)),NA())</f>
        <v>#N/A</v>
      </c>
      <c r="AH105" s="72" t="e">
        <f ca="true">+IF(AND(ISNUMBER(OFFSET('Sanitation Data'!$F$10,0,10*ROW('Sanitation Data'!F99))),'Data Summary'!CW105="Yes"),OFFSET('Sanitation Data'!$F$10,0,10*ROW('Sanitation Data'!F99)),NA())</f>
        <v>#N/A</v>
      </c>
      <c r="AI105" s="72" t="e">
        <f ca="true">+IF(AND(ISNUMBER(OFFSET('Sanitation Data'!$F$11,0,10*ROW('Sanitation Data'!F99))),'Data Summary'!CX105="Yes"),OFFSET('Sanitation Data'!$F$11,0,10*ROW('Sanitation Data'!F99)),NA())</f>
        <v>#N/A</v>
      </c>
      <c r="AJ105" s="72" t="e">
        <f ca="true">+IF(AND(ISNUMBER(OFFSET('Sanitation Data'!$F$12,0,10*ROW('Sanitation Data'!F99))),'Data Summary'!CY105="Yes"),OFFSET('Sanitation Data'!$F$12,0,10*ROW('Sanitation Data'!F99)),NA())</f>
        <v>#N/A</v>
      </c>
      <c r="AK105" s="72" t="e">
        <f ca="true">+IF(AND(ISNUMBER(OFFSET('Sanitation Data'!$G$4,0,10*ROW('Sanitation Data'!G99))),'Data Summary'!CZ105="Yes"),100-OFFSET('Sanitation Data'!$G$4,0,10*ROW('Sanitation Data'!G99)),NA())</f>
        <v>#N/A</v>
      </c>
      <c r="AL105" s="72" t="e">
        <f ca="true">+IF(AND(ISNUMBER(OFFSET('Sanitation Data'!$G$6,0,10*ROW('Sanitation Data'!G99))),'Data Summary'!DA105="Yes"),OFFSET('Sanitation Data'!$G$6,0,10*ROW('Sanitation Data'!G99)),NA())</f>
        <v>#N/A</v>
      </c>
      <c r="AM105" s="72" t="e">
        <f ca="true">+IF(AND(ISNUMBER(OFFSET('Sanitation Data'!$G$10,0,10*ROW('Sanitation Data'!G99))),'Data Summary'!DB105="Yes"),OFFSET('Sanitation Data'!$G$10,0,10*ROW('Sanitation Data'!G99)),NA())</f>
        <v>#N/A</v>
      </c>
      <c r="AN105" s="72" t="e">
        <f ca="true">+IF(AND(ISNUMBER(OFFSET('Sanitation Data'!$G$11,0,10*ROW('Sanitation Data'!G99))),'Data Summary'!DC105="Yes"),OFFSET('Sanitation Data'!$G$11,0,10*ROW('Sanitation Data'!G99)),NA())</f>
        <v>#N/A</v>
      </c>
      <c r="AO105" s="72" t="e">
        <f ca="true">+IF(AND(ISNUMBER(OFFSET('Sanitation Data'!$G$12,0,10*ROW('Sanitation Data'!G99))),'Data Summary'!DD105="Yes"),OFFSET('Sanitation Data'!$G$12,0,10*ROW('Sanitation Data'!G99)),NA())</f>
        <v>#N/A</v>
      </c>
      <c r="AP105" s="72" t="e">
        <f ca="true">+IF(AND(ISNUMBER(OFFSET('Sanitation Data'!$H$4,0,10*ROW('Sanitation Data'!H99))),'Data Summary'!DE105="Yes"),100-OFFSET('Sanitation Data'!$H$4,0,10*ROW('Sanitation Data'!H99)),NA())</f>
        <v>#N/A</v>
      </c>
      <c r="AQ105" s="72" t="e">
        <f ca="true">+IF(AND(ISNUMBER(OFFSET('Sanitation Data'!$H$6,0,10*ROW('Sanitation Data'!H99))),'Data Summary'!DF105="Yes"),OFFSET('Sanitation Data'!$H$6,0,10*ROW('Sanitation Data'!H99)),NA())</f>
        <v>#N/A</v>
      </c>
      <c r="AR105" s="72" t="e">
        <f ca="true">+IF(AND(ISNUMBER(OFFSET('Sanitation Data'!$H$10,0,10*ROW('Sanitation Data'!H99))),'Data Summary'!DG105="Yes"),OFFSET('Sanitation Data'!$H$10,0,10*ROW('Sanitation Data'!H99)),NA())</f>
        <v>#N/A</v>
      </c>
      <c r="AS105" s="72" t="e">
        <f ca="true">+IF(AND(ISNUMBER(OFFSET('Sanitation Data'!$H$11,0,10*ROW('Sanitation Data'!H99))),'Data Summary'!DH105="Yes"),OFFSET('Sanitation Data'!$H$11,0,10*ROW('Sanitation Data'!H99)),NA())</f>
        <v>#N/A</v>
      </c>
      <c r="AT105" s="72" t="e">
        <f ca="true">+IF(AND(ISNUMBER(OFFSET('Sanitation Data'!$H$12,0,10*ROW('Sanitation Data'!H99))),'Data Summary'!DI105="Yes"),OFFSET('Sanitation Data'!$H$12,0,10*ROW('Sanitation Data'!H99)),NA())</f>
        <v>#N/A</v>
      </c>
      <c r="AU105" s="72" t="e">
        <f ca="true">+IF(AND(ISNUMBER(OFFSET('Sanitation Data'!$I$4,0,10*ROW('Sanitation Data'!I99))),'Data Summary'!DJ105="Yes"),100-OFFSET('Sanitation Data'!$I$4,0,10*ROW('Sanitation Data'!I99)),NA())</f>
        <v>#N/A</v>
      </c>
      <c r="AV105" s="72" t="e">
        <f ca="true">+IF(AND(ISNUMBER(OFFSET('Sanitation Data'!$I$6,0,10*ROW('Sanitation Data'!I99))),'Data Summary'!DK105="Yes"),OFFSET('Sanitation Data'!$I$6,0,10*ROW('Sanitation Data'!I99)),NA())</f>
        <v>#N/A</v>
      </c>
      <c r="AW105" s="72" t="e">
        <f ca="true">+IF(AND(ISNUMBER(OFFSET('Sanitation Data'!$I$10,0,10*ROW('Sanitation Data'!I99))),'Data Summary'!DL105="Yes"),OFFSET('Sanitation Data'!$I$10,0,10*ROW('Sanitation Data'!I99)),NA())</f>
        <v>#N/A</v>
      </c>
      <c r="AX105" s="72" t="e">
        <f ca="true">+IF(AND(ISNUMBER(OFFSET('Sanitation Data'!$I$11,0,10*ROW('Sanitation Data'!I99))),'Data Summary'!DM105="Yes"),OFFSET('Sanitation Data'!$I$11,0,10*ROW('Sanitation Data'!I99)),NA())</f>
        <v>#N/A</v>
      </c>
      <c r="AY105" s="72" t="e">
        <f ca="true">+IF(AND(ISNUMBER(OFFSET('Sanitation Data'!$I$12,0,10*ROW('Sanitation Data'!I99))),'Data Summary'!DN105="Yes"),OFFSET('Sanitation Data'!$I$12,0,10*ROW('Sanitation Data'!I99)),NA())</f>
        <v>#N/A</v>
      </c>
      <c r="AZ105" s="73" t="e">
        <f ca="true">+IF(AND(ISNUMBER(OFFSET('Hygiene Data'!$D$5,0,10*ROW('Hygiene Data'!D99))),'Data Summary'!DO105="Yes"),OFFSET('Hygiene Data'!$D$5,0,10*ROW('Hygiene Data'!D99)),NA())</f>
        <v>#N/A</v>
      </c>
      <c r="BA105" s="73" t="e">
        <f ca="true">+IF(AND(ISNUMBER(OFFSET('Hygiene Data'!$D$7,0,10*ROW('Hygiene Data'!D99))),'Data Summary'!DP105="Yes"),OFFSET('Hygiene Data'!$D$7,0,10*ROW('Hygiene Data'!D99)),NA())</f>
        <v>#N/A</v>
      </c>
      <c r="BB105" s="73" t="e">
        <f ca="true">+IF(AND(ISNUMBER(OFFSET('Hygiene Data'!$D$9,0,10*ROW('Hygiene Data'!D99))),'Data Summary'!DQ105="Yes"),OFFSET('Hygiene Data'!$D$9,0,10*ROW('Hygiene Data'!D99)),NA())</f>
        <v>#N/A</v>
      </c>
      <c r="BC105" s="73" t="e">
        <f ca="true">+IF(AND(ISNUMBER(OFFSET('Hygiene Data'!$E$5,0,10*ROW('Hygiene Data'!E99))),'Data Summary'!DR105="Yes"),OFFSET('Hygiene Data'!$E$5,0,10*ROW('Hygiene Data'!E99)),NA())</f>
        <v>#N/A</v>
      </c>
      <c r="BD105" s="73" t="e">
        <f ca="true">+IF(AND(ISNUMBER(OFFSET('Hygiene Data'!$E$7,0,10*ROW('Hygiene Data'!E99))),'Data Summary'!DS105="Yes"),OFFSET('Hygiene Data'!$E$7,0,10*ROW('Hygiene Data'!E99)),NA())</f>
        <v>#N/A</v>
      </c>
      <c r="BE105" s="73" t="e">
        <f ca="true">+IF(AND(ISNUMBER(OFFSET('Hygiene Data'!$E$9,0,10*ROW('Hygiene Data'!E99))),'Data Summary'!DT105="Yes"),OFFSET('Hygiene Data'!$E$9,0,10*ROW('Hygiene Data'!E99)),NA())</f>
        <v>#N/A</v>
      </c>
      <c r="BF105" s="73" t="e">
        <f ca="true">+IF(AND(ISNUMBER(OFFSET('Hygiene Data'!$F$5,0,10*ROW('Hygiene Data'!F99))),'Data Summary'!DU105="Yes"),OFFSET('Hygiene Data'!$F$5,0,10*ROW('Hygiene Data'!F99)),NA())</f>
        <v>#N/A</v>
      </c>
      <c r="BG105" s="73" t="e">
        <f ca="true">+IF(AND(ISNUMBER(OFFSET('Hygiene Data'!$F$7,0,10*ROW('Hygiene Data'!F99))),'Data Summary'!DV105="Yes"),OFFSET('Hygiene Data'!$F$7,0,10*ROW('Hygiene Data'!F99)),NA())</f>
        <v>#N/A</v>
      </c>
      <c r="BH105" s="73" t="e">
        <f ca="true">+IF(AND(ISNUMBER(OFFSET('Hygiene Data'!$F$9,0,10*ROW('Hygiene Data'!F99))),'Data Summary'!DW105="Yes"),OFFSET('Hygiene Data'!$F$9,0,10*ROW('Hygiene Data'!F99)),NA())</f>
        <v>#N/A</v>
      </c>
      <c r="BI105" s="73" t="e">
        <f ca="true">+IF(AND(ISNUMBER(OFFSET('Hygiene Data'!$G$5,0,10*ROW('Hygiene Data'!G99))),'Data Summary'!DX105="Yes"),OFFSET('Hygiene Data'!$G$5,0,10*ROW('Hygiene Data'!G99)),NA())</f>
        <v>#N/A</v>
      </c>
      <c r="BJ105" s="73" t="e">
        <f ca="true">+IF(AND(ISNUMBER(OFFSET('Hygiene Data'!$G$7,0,10*ROW('Hygiene Data'!G99))),'Data Summary'!DY105="Yes"),OFFSET('Hygiene Data'!$G$7,0,10*ROW('Hygiene Data'!G99)),NA())</f>
        <v>#N/A</v>
      </c>
      <c r="BK105" s="73" t="e">
        <f ca="true">+IF(AND(ISNUMBER(OFFSET('Hygiene Data'!$G$9,0,10*ROW('Hygiene Data'!G99))),'Data Summary'!DZ105="Yes"),OFFSET('Hygiene Data'!$G$9,0,10*ROW('Hygiene Data'!G99)),NA())</f>
        <v>#N/A</v>
      </c>
      <c r="BL105" s="73" t="e">
        <f ca="true">+IF(AND(ISNUMBER(OFFSET('Hygiene Data'!$H$5,0,10*ROW('Hygiene Data'!H99))),'Data Summary'!EA105="Yes"),OFFSET('Hygiene Data'!$H$5,0,10*ROW('Hygiene Data'!H99)),NA())</f>
        <v>#N/A</v>
      </c>
      <c r="BM105" s="73" t="e">
        <f ca="true">+IF(AND(ISNUMBER(OFFSET('Hygiene Data'!$H$7,0,10*ROW('Hygiene Data'!H99))),'Data Summary'!EB105="Yes"),OFFSET('Hygiene Data'!$H$7,0,10*ROW('Hygiene Data'!H99)),NA())</f>
        <v>#N/A</v>
      </c>
      <c r="BN105" s="73" t="e">
        <f ca="true">+IF(AND(ISNUMBER(OFFSET('Hygiene Data'!$H$9,0,10*ROW('Hygiene Data'!H99))),'Data Summary'!EC105="Yes"),OFFSET('Hygiene Data'!$H$9,0,10*ROW('Hygiene Data'!H99)),NA())</f>
        <v>#N/A</v>
      </c>
      <c r="BO105" s="73" t="e">
        <f ca="true">+IF(AND(ISNUMBER(OFFSET('Hygiene Data'!$I$5,0,10*ROW('Hygiene Data'!I99))),'Data Summary'!ED105="Yes"),OFFSET('Hygiene Data'!$I$5,0,10*ROW('Hygiene Data'!I99)),NA())</f>
        <v>#N/A</v>
      </c>
      <c r="BP105" s="73" t="e">
        <f ca="true">+IF(AND(ISNUMBER(OFFSET('Hygiene Data'!$I$7,0,10*ROW('Hygiene Data'!I99))),'Data Summary'!EE105="Yes"),OFFSET('Hygiene Data'!$I$7,0,10*ROW('Hygiene Data'!I99)),NA())</f>
        <v>#N/A</v>
      </c>
      <c r="BQ105" s="73" t="e">
        <f ca="true">+IF(AND(ISNUMBER(OFFSET('Hygiene Data'!$I$9,0,10*ROW('Hygiene Data'!I99))),'Data Summary'!EF105="Yes"),OFFSET('Hygiene Data'!$I$9,0,10*ROW('Hygiene Data'!I99)),NA())</f>
        <v>#N/A</v>
      </c>
    </row>
    <row xmlns:x14ac="http://schemas.microsoft.com/office/spreadsheetml/2009/9/ac" r="106" x14ac:dyDescent="0.2">
      <c r="A106" s="294" t="e">
        <f ca="true">+RIGHT('Data Summary'!A106,LEN('Data Summary'!A106)-9)</f>
        <v>#VALUE!</v>
      </c>
      <c r="B106" s="28" t="str">
        <f ca="true">+IF(ISTEXT('Data Summary'!B106),'Data Summary'!B106,"")</f>
        <v/>
      </c>
      <c r="C106" s="293" t="e">
        <f ca="true">+VALUE('Data Summary'!C106)</f>
        <v>#VALUE!</v>
      </c>
      <c r="D106" s="71" t="e">
        <f ca="true">+IF(AND(ISNUMBER(OFFSET('Water Data'!$D$4,0,10*ROW('Water Data'!D100))),'Data Summary'!BS106="Yes"),100-OFFSET('Water Data'!$D$4,0,10*ROW('Water Data'!D100)),NA())</f>
        <v>#N/A</v>
      </c>
      <c r="E106" s="71" t="e">
        <f ca="true">+IF(AND(ISNUMBER(OFFSET('Water Data'!$D$6,0,10*ROW('Water Data'!D100))),'Data Summary'!BT106="Yes"),OFFSET('Water Data'!$D$6,0,10*ROW('Water Data'!D100)),NA())</f>
        <v>#N/A</v>
      </c>
      <c r="F106" s="71" t="e">
        <f ca="true">+IF(AND(ISNUMBER(OFFSET('Water Data'!$D$9,0,10*ROW('Water Data'!D100))),'Data Summary'!BU106="Yes"),OFFSET('Water Data'!$D$9,0,10*ROW('Water Data'!D100)),NA())</f>
        <v>#N/A</v>
      </c>
      <c r="G106" s="71" t="e">
        <f ca="true">+IF(AND(ISNUMBER(OFFSET('Water Data'!$E$4,0,10*ROW('Water Data'!E100))),'Data Summary'!BV106="Yes"),100-OFFSET('Water Data'!$E$4,0,10*ROW('Water Data'!E100)),NA())</f>
        <v>#N/A</v>
      </c>
      <c r="H106" s="71" t="e">
        <f ca="true">+IF(AND(ISNUMBER(OFFSET('Water Data'!$E$6,0,10*ROW('Water Data'!E100))),'Data Summary'!BW106="Yes"),OFFSET('Water Data'!$E$6,0,10*ROW('Water Data'!E100)),NA())</f>
        <v>#N/A</v>
      </c>
      <c r="I106" s="71" t="e">
        <f ca="true">+IF(AND(ISNUMBER(OFFSET('Water Data'!$E$9,0,10*ROW('Water Data'!E100))),'Data Summary'!BX106="Yes"),OFFSET('Water Data'!$E$9,0,10*ROW('Water Data'!E100)),NA())</f>
        <v>#N/A</v>
      </c>
      <c r="J106" s="71" t="e">
        <f ca="true">+IF(AND(ISNUMBER(OFFSET('Water Data'!$F$4,0,10*ROW('Water Data'!F100))),'Data Summary'!BY106="Yes"),100-OFFSET('Water Data'!$F$4,0,10*ROW('Water Data'!F100)),NA())</f>
        <v>#N/A</v>
      </c>
      <c r="K106" s="71" t="e">
        <f ca="true">+IF(AND(ISNUMBER(OFFSET('Water Data'!$F$6,0,10*ROW('Water Data'!F100))),'Data Summary'!BZ106="Yes"),OFFSET('Water Data'!$F$6,0,10*ROW('Water Data'!F100)),NA())</f>
        <v>#N/A</v>
      </c>
      <c r="L106" s="71" t="e">
        <f ca="true">+IF(AND(ISNUMBER(OFFSET('Water Data'!$F$9,0,10*ROW('Water Data'!F100))),'Data Summary'!CA106="Yes"),OFFSET('Water Data'!$F$9,0,10*ROW('Water Data'!F100)),NA())</f>
        <v>#N/A</v>
      </c>
      <c r="M106" s="71" t="e">
        <f ca="true">+IF(AND(ISNUMBER(OFFSET('Water Data'!$G$4,0,10*ROW('Water Data'!G100))),'Data Summary'!CB106="Yes"),100-OFFSET('Water Data'!$G$4,0,10*ROW('Water Data'!G100)),NA())</f>
        <v>#N/A</v>
      </c>
      <c r="N106" s="71" t="e">
        <f ca="true">+IF(AND(ISNUMBER(OFFSET('Water Data'!$G$6,0,10*ROW('Water Data'!G100))),'Data Summary'!CC106="Yes"),OFFSET('Water Data'!$G$6,0,10*ROW('Water Data'!G100)),NA())</f>
        <v>#N/A</v>
      </c>
      <c r="O106" s="71" t="e">
        <f ca="true">+IF(AND(ISNUMBER(OFFSET('Water Data'!$G$9,0,10*ROW('Water Data'!G100))),'Data Summary'!CD106="Yes"),OFFSET('Water Data'!$G$9,0,10*ROW('Water Data'!G100)),NA())</f>
        <v>#N/A</v>
      </c>
      <c r="P106" s="71" t="e">
        <f ca="true">+IF(AND(ISNUMBER(OFFSET('Water Data'!$H$4,0,10*ROW('Water Data'!H100))),'Data Summary'!CE106="Yes"),100-OFFSET('Water Data'!$H$4,0,10*ROW('Water Data'!H100)),NA())</f>
        <v>#N/A</v>
      </c>
      <c r="Q106" s="71" t="e">
        <f ca="true">+IF(AND(ISNUMBER(OFFSET('Water Data'!$H$6,0,10*ROW('Water Data'!H100))),'Data Summary'!CF106="Yes"),OFFSET('Water Data'!$H$6,0,10*ROW('Water Data'!H100)),NA())</f>
        <v>#N/A</v>
      </c>
      <c r="R106" s="71" t="e">
        <f ca="true">+IF(AND(ISNUMBER(OFFSET('Water Data'!$H$9,0,10*ROW('Water Data'!H100))),'Data Summary'!CG106="Yes"),OFFSET('Water Data'!$H$9,0,10*ROW('Water Data'!H100)),NA())</f>
        <v>#N/A</v>
      </c>
      <c r="S106" s="71" t="e">
        <f ca="true">+IF(AND(ISNUMBER(OFFSET('Water Data'!$I$4,0,10*ROW('Water Data'!I100))),'Data Summary'!CH106="Yes"),100-OFFSET('Water Data'!$I$4,0,10*ROW('Water Data'!I100)),NA())</f>
        <v>#N/A</v>
      </c>
      <c r="T106" s="71" t="e">
        <f ca="true">+IF(AND(ISNUMBER(OFFSET('Water Data'!$I$6,0,10*ROW('Water Data'!I100))),'Data Summary'!CI106="Yes"),OFFSET('Water Data'!$I$6,0,10*ROW('Water Data'!I100)),NA())</f>
        <v>#N/A</v>
      </c>
      <c r="U106" s="71" t="e">
        <f ca="true">+IF(AND(ISNUMBER(OFFSET('Water Data'!$I$9,0,10*ROW('Water Data'!I100))),'Data Summary'!CJ106="Yes"),OFFSET('Water Data'!$I$9,0,10*ROW('Water Data'!I100)),NA())</f>
        <v>#N/A</v>
      </c>
      <c r="V106" s="72" t="e">
        <f ca="true">+IF(AND(ISNUMBER(OFFSET('Sanitation Data'!$D$4,0,10*ROW('Sanitation Data'!D100))),'Data Summary'!CK106="Yes"),100-OFFSET('Sanitation Data'!$D$4,0,10*ROW('Sanitation Data'!D100)),NA())</f>
        <v>#N/A</v>
      </c>
      <c r="W106" s="72" t="e">
        <f ca="true">+IF(AND(ISNUMBER(OFFSET('Sanitation Data'!$D$6,0,10*ROW('Sanitation Data'!D100))),'Data Summary'!CL106="Yes"),OFFSET('Sanitation Data'!$D$6,0,10*ROW('Sanitation Data'!D100)),NA())</f>
        <v>#N/A</v>
      </c>
      <c r="X106" s="72" t="e">
        <f ca="true">+IF(AND(ISNUMBER(OFFSET('Sanitation Data'!$D$10,0,10*ROW('Sanitation Data'!D100))),'Data Summary'!CM106="Yes"),OFFSET('Sanitation Data'!$D$10,0,10*ROW('Sanitation Data'!D100)),NA())</f>
        <v>#N/A</v>
      </c>
      <c r="Y106" s="72" t="e">
        <f ca="true">+IF(AND(ISNUMBER(OFFSET('Sanitation Data'!$D$11,0,10*ROW('Sanitation Data'!D100))),'Data Summary'!CN106="Yes"),OFFSET('Sanitation Data'!$D$11,0,10*ROW('Sanitation Data'!D100)),NA())</f>
        <v>#N/A</v>
      </c>
      <c r="Z106" s="72" t="e">
        <f ca="true">+IF(AND(ISNUMBER(OFFSET('Sanitation Data'!$D$12,0,10*ROW('Sanitation Data'!D100))),'Data Summary'!CO106="Yes"),OFFSET('Sanitation Data'!$D$12,0,10*ROW('Sanitation Data'!D100)),NA())</f>
        <v>#N/A</v>
      </c>
      <c r="AA106" s="72" t="e">
        <f ca="true">+IF(AND(ISNUMBER(OFFSET('Sanitation Data'!$E$4,0,10*ROW('Sanitation Data'!E100))),'Data Summary'!CP106="Yes"),100-OFFSET('Sanitation Data'!$E$4,0,10*ROW('Sanitation Data'!E100)),NA())</f>
        <v>#N/A</v>
      </c>
      <c r="AB106" s="72" t="e">
        <f ca="true">+IF(AND(ISNUMBER(OFFSET('Sanitation Data'!$E$6,0,10*ROW('Sanitation Data'!E100))),'Data Summary'!CQ106="Yes"),OFFSET('Sanitation Data'!$E$6,0,10*ROW('Sanitation Data'!E100)),NA())</f>
        <v>#N/A</v>
      </c>
      <c r="AC106" s="72" t="e">
        <f ca="true">+IF(AND(ISNUMBER(OFFSET('Sanitation Data'!$E$10,0,10*ROW('Sanitation Data'!E100))),'Data Summary'!CR106="Yes"),OFFSET('Sanitation Data'!$E$10,0,10*ROW('Sanitation Data'!E100)),NA())</f>
        <v>#N/A</v>
      </c>
      <c r="AD106" s="72" t="e">
        <f ca="true">+IF(AND(ISNUMBER(OFFSET('Sanitation Data'!$E$11,0,10*ROW('Sanitation Data'!E100))),'Data Summary'!CS106="Yes"),OFFSET('Sanitation Data'!$E$11,0,10*ROW('Sanitation Data'!E100)),NA())</f>
        <v>#N/A</v>
      </c>
      <c r="AE106" s="72" t="e">
        <f ca="true">+IF(AND(ISNUMBER(OFFSET('Sanitation Data'!$E$12,0,10*ROW('Sanitation Data'!E100))),'Data Summary'!CT106="Yes"),OFFSET('Sanitation Data'!$E$12,0,10*ROW('Sanitation Data'!E100)),NA())</f>
        <v>#N/A</v>
      </c>
      <c r="AF106" s="72" t="e">
        <f ca="true">+IF(AND(ISNUMBER(OFFSET('Sanitation Data'!$F$4,0,10*ROW('Sanitation Data'!F100))),'Data Summary'!CU106="Yes"),100-OFFSET('Sanitation Data'!$F$4,0,10*ROW('Sanitation Data'!F100)),NA())</f>
        <v>#N/A</v>
      </c>
      <c r="AG106" s="72" t="e">
        <f ca="true">+IF(AND(ISNUMBER(OFFSET('Sanitation Data'!$F$6,0,10*ROW('Sanitation Data'!F100))),'Data Summary'!CV106="Yes"),OFFSET('Sanitation Data'!$F$6,0,10*ROW('Sanitation Data'!F100)),NA())</f>
        <v>#N/A</v>
      </c>
      <c r="AH106" s="72" t="e">
        <f ca="true">+IF(AND(ISNUMBER(OFFSET('Sanitation Data'!$F$10,0,10*ROW('Sanitation Data'!F100))),'Data Summary'!CW106="Yes"),OFFSET('Sanitation Data'!$F$10,0,10*ROW('Sanitation Data'!F100)),NA())</f>
        <v>#N/A</v>
      </c>
      <c r="AI106" s="72" t="e">
        <f ca="true">+IF(AND(ISNUMBER(OFFSET('Sanitation Data'!$F$11,0,10*ROW('Sanitation Data'!F100))),'Data Summary'!CX106="Yes"),OFFSET('Sanitation Data'!$F$11,0,10*ROW('Sanitation Data'!F100)),NA())</f>
        <v>#N/A</v>
      </c>
      <c r="AJ106" s="72" t="e">
        <f ca="true">+IF(AND(ISNUMBER(OFFSET('Sanitation Data'!$F$12,0,10*ROW('Sanitation Data'!F100))),'Data Summary'!CY106="Yes"),OFFSET('Sanitation Data'!$F$12,0,10*ROW('Sanitation Data'!F100)),NA())</f>
        <v>#N/A</v>
      </c>
      <c r="AK106" s="72" t="e">
        <f ca="true">+IF(AND(ISNUMBER(OFFSET('Sanitation Data'!$G$4,0,10*ROW('Sanitation Data'!G100))),'Data Summary'!CZ106="Yes"),100-OFFSET('Sanitation Data'!$G$4,0,10*ROW('Sanitation Data'!G100)),NA())</f>
        <v>#N/A</v>
      </c>
      <c r="AL106" s="72" t="e">
        <f ca="true">+IF(AND(ISNUMBER(OFFSET('Sanitation Data'!$G$6,0,10*ROW('Sanitation Data'!G100))),'Data Summary'!DA106="Yes"),OFFSET('Sanitation Data'!$G$6,0,10*ROW('Sanitation Data'!G100)),NA())</f>
        <v>#N/A</v>
      </c>
      <c r="AM106" s="72" t="e">
        <f ca="true">+IF(AND(ISNUMBER(OFFSET('Sanitation Data'!$G$10,0,10*ROW('Sanitation Data'!G100))),'Data Summary'!DB106="Yes"),OFFSET('Sanitation Data'!$G$10,0,10*ROW('Sanitation Data'!G100)),NA())</f>
        <v>#N/A</v>
      </c>
      <c r="AN106" s="72" t="e">
        <f ca="true">+IF(AND(ISNUMBER(OFFSET('Sanitation Data'!$G$11,0,10*ROW('Sanitation Data'!G100))),'Data Summary'!DC106="Yes"),OFFSET('Sanitation Data'!$G$11,0,10*ROW('Sanitation Data'!G100)),NA())</f>
        <v>#N/A</v>
      </c>
      <c r="AO106" s="72" t="e">
        <f ca="true">+IF(AND(ISNUMBER(OFFSET('Sanitation Data'!$G$12,0,10*ROW('Sanitation Data'!G100))),'Data Summary'!DD106="Yes"),OFFSET('Sanitation Data'!$G$12,0,10*ROW('Sanitation Data'!G100)),NA())</f>
        <v>#N/A</v>
      </c>
      <c r="AP106" s="72" t="e">
        <f ca="true">+IF(AND(ISNUMBER(OFFSET('Sanitation Data'!$H$4,0,10*ROW('Sanitation Data'!H100))),'Data Summary'!DE106="Yes"),100-OFFSET('Sanitation Data'!$H$4,0,10*ROW('Sanitation Data'!H100)),NA())</f>
        <v>#N/A</v>
      </c>
      <c r="AQ106" s="72" t="e">
        <f ca="true">+IF(AND(ISNUMBER(OFFSET('Sanitation Data'!$H$6,0,10*ROW('Sanitation Data'!H100))),'Data Summary'!DF106="Yes"),OFFSET('Sanitation Data'!$H$6,0,10*ROW('Sanitation Data'!H100)),NA())</f>
        <v>#N/A</v>
      </c>
      <c r="AR106" s="72" t="e">
        <f ca="true">+IF(AND(ISNUMBER(OFFSET('Sanitation Data'!$H$10,0,10*ROW('Sanitation Data'!H100))),'Data Summary'!DG106="Yes"),OFFSET('Sanitation Data'!$H$10,0,10*ROW('Sanitation Data'!H100)),NA())</f>
        <v>#N/A</v>
      </c>
      <c r="AS106" s="72" t="e">
        <f ca="true">+IF(AND(ISNUMBER(OFFSET('Sanitation Data'!$H$11,0,10*ROW('Sanitation Data'!H100))),'Data Summary'!DH106="Yes"),OFFSET('Sanitation Data'!$H$11,0,10*ROW('Sanitation Data'!H100)),NA())</f>
        <v>#N/A</v>
      </c>
      <c r="AT106" s="72" t="e">
        <f ca="true">+IF(AND(ISNUMBER(OFFSET('Sanitation Data'!$H$12,0,10*ROW('Sanitation Data'!H100))),'Data Summary'!DI106="Yes"),OFFSET('Sanitation Data'!$H$12,0,10*ROW('Sanitation Data'!H100)),NA())</f>
        <v>#N/A</v>
      </c>
      <c r="AU106" s="72" t="e">
        <f ca="true">+IF(AND(ISNUMBER(OFFSET('Sanitation Data'!$I$4,0,10*ROW('Sanitation Data'!I100))),'Data Summary'!DJ106="Yes"),100-OFFSET('Sanitation Data'!$I$4,0,10*ROW('Sanitation Data'!I100)),NA())</f>
        <v>#N/A</v>
      </c>
      <c r="AV106" s="72" t="e">
        <f ca="true">+IF(AND(ISNUMBER(OFFSET('Sanitation Data'!$I$6,0,10*ROW('Sanitation Data'!I100))),'Data Summary'!DK106="Yes"),OFFSET('Sanitation Data'!$I$6,0,10*ROW('Sanitation Data'!I100)),NA())</f>
        <v>#N/A</v>
      </c>
      <c r="AW106" s="72" t="e">
        <f ca="true">+IF(AND(ISNUMBER(OFFSET('Sanitation Data'!$I$10,0,10*ROW('Sanitation Data'!I100))),'Data Summary'!DL106="Yes"),OFFSET('Sanitation Data'!$I$10,0,10*ROW('Sanitation Data'!I100)),NA())</f>
        <v>#N/A</v>
      </c>
      <c r="AX106" s="72" t="e">
        <f ca="true">+IF(AND(ISNUMBER(OFFSET('Sanitation Data'!$I$11,0,10*ROW('Sanitation Data'!I100))),'Data Summary'!DM106="Yes"),OFFSET('Sanitation Data'!$I$11,0,10*ROW('Sanitation Data'!I100)),NA())</f>
        <v>#N/A</v>
      </c>
      <c r="AY106" s="72" t="e">
        <f ca="true">+IF(AND(ISNUMBER(OFFSET('Sanitation Data'!$I$12,0,10*ROW('Sanitation Data'!I100))),'Data Summary'!DN106="Yes"),OFFSET('Sanitation Data'!$I$12,0,10*ROW('Sanitation Data'!I100)),NA())</f>
        <v>#N/A</v>
      </c>
      <c r="AZ106" s="73" t="e">
        <f ca="true">+IF(AND(ISNUMBER(OFFSET('Hygiene Data'!$D$5,0,10*ROW('Hygiene Data'!D100))),'Data Summary'!DO106="Yes"),OFFSET('Hygiene Data'!$D$5,0,10*ROW('Hygiene Data'!D100)),NA())</f>
        <v>#N/A</v>
      </c>
      <c r="BA106" s="73" t="e">
        <f ca="true">+IF(AND(ISNUMBER(OFFSET('Hygiene Data'!$D$7,0,10*ROW('Hygiene Data'!D100))),'Data Summary'!DP106="Yes"),OFFSET('Hygiene Data'!$D$7,0,10*ROW('Hygiene Data'!D100)),NA())</f>
        <v>#N/A</v>
      </c>
      <c r="BB106" s="73" t="e">
        <f ca="true">+IF(AND(ISNUMBER(OFFSET('Hygiene Data'!$D$9,0,10*ROW('Hygiene Data'!D100))),'Data Summary'!DQ106="Yes"),OFFSET('Hygiene Data'!$D$9,0,10*ROW('Hygiene Data'!D100)),NA())</f>
        <v>#N/A</v>
      </c>
      <c r="BC106" s="73" t="e">
        <f ca="true">+IF(AND(ISNUMBER(OFFSET('Hygiene Data'!$E$5,0,10*ROW('Hygiene Data'!E100))),'Data Summary'!DR106="Yes"),OFFSET('Hygiene Data'!$E$5,0,10*ROW('Hygiene Data'!E100)),NA())</f>
        <v>#N/A</v>
      </c>
      <c r="BD106" s="73" t="e">
        <f ca="true">+IF(AND(ISNUMBER(OFFSET('Hygiene Data'!$E$7,0,10*ROW('Hygiene Data'!E100))),'Data Summary'!DS106="Yes"),OFFSET('Hygiene Data'!$E$7,0,10*ROW('Hygiene Data'!E100)),NA())</f>
        <v>#N/A</v>
      </c>
      <c r="BE106" s="73" t="e">
        <f ca="true">+IF(AND(ISNUMBER(OFFSET('Hygiene Data'!$E$9,0,10*ROW('Hygiene Data'!E100))),'Data Summary'!DT106="Yes"),OFFSET('Hygiene Data'!$E$9,0,10*ROW('Hygiene Data'!E100)),NA())</f>
        <v>#N/A</v>
      </c>
      <c r="BF106" s="73" t="e">
        <f ca="true">+IF(AND(ISNUMBER(OFFSET('Hygiene Data'!$F$5,0,10*ROW('Hygiene Data'!F100))),'Data Summary'!DU106="Yes"),OFFSET('Hygiene Data'!$F$5,0,10*ROW('Hygiene Data'!F100)),NA())</f>
        <v>#N/A</v>
      </c>
      <c r="BG106" s="73" t="e">
        <f ca="true">+IF(AND(ISNUMBER(OFFSET('Hygiene Data'!$F$7,0,10*ROW('Hygiene Data'!F100))),'Data Summary'!DV106="Yes"),OFFSET('Hygiene Data'!$F$7,0,10*ROW('Hygiene Data'!F100)),NA())</f>
        <v>#N/A</v>
      </c>
      <c r="BH106" s="73" t="e">
        <f ca="true">+IF(AND(ISNUMBER(OFFSET('Hygiene Data'!$F$9,0,10*ROW('Hygiene Data'!F100))),'Data Summary'!DW106="Yes"),OFFSET('Hygiene Data'!$F$9,0,10*ROW('Hygiene Data'!F100)),NA())</f>
        <v>#N/A</v>
      </c>
      <c r="BI106" s="73" t="e">
        <f ca="true">+IF(AND(ISNUMBER(OFFSET('Hygiene Data'!$G$5,0,10*ROW('Hygiene Data'!G100))),'Data Summary'!DX106="Yes"),OFFSET('Hygiene Data'!$G$5,0,10*ROW('Hygiene Data'!G100)),NA())</f>
        <v>#N/A</v>
      </c>
      <c r="BJ106" s="73" t="e">
        <f ca="true">+IF(AND(ISNUMBER(OFFSET('Hygiene Data'!$G$7,0,10*ROW('Hygiene Data'!G100))),'Data Summary'!DY106="Yes"),OFFSET('Hygiene Data'!$G$7,0,10*ROW('Hygiene Data'!G100)),NA())</f>
        <v>#N/A</v>
      </c>
      <c r="BK106" s="73" t="e">
        <f ca="true">+IF(AND(ISNUMBER(OFFSET('Hygiene Data'!$G$9,0,10*ROW('Hygiene Data'!G100))),'Data Summary'!DZ106="Yes"),OFFSET('Hygiene Data'!$G$9,0,10*ROW('Hygiene Data'!G100)),NA())</f>
        <v>#N/A</v>
      </c>
      <c r="BL106" s="73" t="e">
        <f ca="true">+IF(AND(ISNUMBER(OFFSET('Hygiene Data'!$H$5,0,10*ROW('Hygiene Data'!H100))),'Data Summary'!EA106="Yes"),OFFSET('Hygiene Data'!$H$5,0,10*ROW('Hygiene Data'!H100)),NA())</f>
        <v>#N/A</v>
      </c>
      <c r="BM106" s="73" t="e">
        <f ca="true">+IF(AND(ISNUMBER(OFFSET('Hygiene Data'!$H$7,0,10*ROW('Hygiene Data'!H100))),'Data Summary'!EB106="Yes"),OFFSET('Hygiene Data'!$H$7,0,10*ROW('Hygiene Data'!H100)),NA())</f>
        <v>#N/A</v>
      </c>
      <c r="BN106" s="73" t="e">
        <f ca="true">+IF(AND(ISNUMBER(OFFSET('Hygiene Data'!$H$9,0,10*ROW('Hygiene Data'!H100))),'Data Summary'!EC106="Yes"),OFFSET('Hygiene Data'!$H$9,0,10*ROW('Hygiene Data'!H100)),NA())</f>
        <v>#N/A</v>
      </c>
      <c r="BO106" s="73" t="e">
        <f ca="true">+IF(AND(ISNUMBER(OFFSET('Hygiene Data'!$I$5,0,10*ROW('Hygiene Data'!I100))),'Data Summary'!ED106="Yes"),OFFSET('Hygiene Data'!$I$5,0,10*ROW('Hygiene Data'!I100)),NA())</f>
        <v>#N/A</v>
      </c>
      <c r="BP106" s="73" t="e">
        <f ca="true">+IF(AND(ISNUMBER(OFFSET('Hygiene Data'!$I$7,0,10*ROW('Hygiene Data'!I100))),'Data Summary'!EE106="Yes"),OFFSET('Hygiene Data'!$I$7,0,10*ROW('Hygiene Data'!I100)),NA())</f>
        <v>#N/A</v>
      </c>
      <c r="BQ106" s="73" t="e">
        <f ca="true">+IF(AND(ISNUMBER(OFFSET('Hygiene Data'!$I$9,0,10*ROW('Hygiene Data'!I100))),'Data Summary'!EF106="Yes"),OFFSET('Hygiene Data'!$I$9,0,10*ROW('Hygiene Data'!I100)),NA())</f>
        <v>#N/A</v>
      </c>
    </row>
    <row xmlns:x14ac="http://schemas.microsoft.com/office/spreadsheetml/2009/9/ac" r="107" x14ac:dyDescent="0.2">
      <c r="A107" s="294" t="e">
        <f ca="true">+RIGHT('Data Summary'!A107,LEN('Data Summary'!A107)-9)</f>
        <v>#VALUE!</v>
      </c>
      <c r="B107" s="28" t="str">
        <f ca="true">+IF(ISTEXT('Data Summary'!B107),'Data Summary'!B107,"")</f>
        <v/>
      </c>
      <c r="C107" s="293" t="e">
        <f ca="true">+VALUE('Data Summary'!C107)</f>
        <v>#VALUE!</v>
      </c>
      <c r="D107" s="71" t="e">
        <f ca="true">+IF(AND(ISNUMBER(OFFSET('Water Data'!$D$4,0,10*ROW('Water Data'!D101))),'Data Summary'!BS107="Yes"),100-OFFSET('Water Data'!$D$4,0,10*ROW('Water Data'!D101)),NA())</f>
        <v>#N/A</v>
      </c>
      <c r="E107" s="71" t="e">
        <f ca="true">+IF(AND(ISNUMBER(OFFSET('Water Data'!$D$6,0,10*ROW('Water Data'!D101))),'Data Summary'!BT107="Yes"),OFFSET('Water Data'!$D$6,0,10*ROW('Water Data'!D101)),NA())</f>
        <v>#N/A</v>
      </c>
      <c r="F107" s="71" t="e">
        <f ca="true">+IF(AND(ISNUMBER(OFFSET('Water Data'!$D$9,0,10*ROW('Water Data'!D101))),'Data Summary'!BU107="Yes"),OFFSET('Water Data'!$D$9,0,10*ROW('Water Data'!D101)),NA())</f>
        <v>#N/A</v>
      </c>
      <c r="G107" s="71" t="e">
        <f ca="true">+IF(AND(ISNUMBER(OFFSET('Water Data'!$E$4,0,10*ROW('Water Data'!E101))),'Data Summary'!BV107="Yes"),100-OFFSET('Water Data'!$E$4,0,10*ROW('Water Data'!E101)),NA())</f>
        <v>#N/A</v>
      </c>
      <c r="H107" s="71" t="e">
        <f ca="true">+IF(AND(ISNUMBER(OFFSET('Water Data'!$E$6,0,10*ROW('Water Data'!E101))),'Data Summary'!BW107="Yes"),OFFSET('Water Data'!$E$6,0,10*ROW('Water Data'!E101)),NA())</f>
        <v>#N/A</v>
      </c>
      <c r="I107" s="71" t="e">
        <f ca="true">+IF(AND(ISNUMBER(OFFSET('Water Data'!$E$9,0,10*ROW('Water Data'!E101))),'Data Summary'!BX107="Yes"),OFFSET('Water Data'!$E$9,0,10*ROW('Water Data'!E101)),NA())</f>
        <v>#N/A</v>
      </c>
      <c r="J107" s="71" t="e">
        <f ca="true">+IF(AND(ISNUMBER(OFFSET('Water Data'!$F$4,0,10*ROW('Water Data'!F101))),'Data Summary'!BY107="Yes"),100-OFFSET('Water Data'!$F$4,0,10*ROW('Water Data'!F101)),NA())</f>
        <v>#N/A</v>
      </c>
      <c r="K107" s="71" t="e">
        <f ca="true">+IF(AND(ISNUMBER(OFFSET('Water Data'!$F$6,0,10*ROW('Water Data'!F101))),'Data Summary'!BZ107="Yes"),OFFSET('Water Data'!$F$6,0,10*ROW('Water Data'!F101)),NA())</f>
        <v>#N/A</v>
      </c>
      <c r="L107" s="71" t="e">
        <f ca="true">+IF(AND(ISNUMBER(OFFSET('Water Data'!$F$9,0,10*ROW('Water Data'!F101))),'Data Summary'!CA107="Yes"),OFFSET('Water Data'!$F$9,0,10*ROW('Water Data'!F101)),NA())</f>
        <v>#N/A</v>
      </c>
      <c r="M107" s="71" t="e">
        <f ca="true">+IF(AND(ISNUMBER(OFFSET('Water Data'!$G$4,0,10*ROW('Water Data'!G101))),'Data Summary'!CB107="Yes"),100-OFFSET('Water Data'!$G$4,0,10*ROW('Water Data'!G101)),NA())</f>
        <v>#N/A</v>
      </c>
      <c r="N107" s="71" t="e">
        <f ca="true">+IF(AND(ISNUMBER(OFFSET('Water Data'!$G$6,0,10*ROW('Water Data'!G101))),'Data Summary'!CC107="Yes"),OFFSET('Water Data'!$G$6,0,10*ROW('Water Data'!G101)),NA())</f>
        <v>#N/A</v>
      </c>
      <c r="O107" s="71" t="e">
        <f ca="true">+IF(AND(ISNUMBER(OFFSET('Water Data'!$G$9,0,10*ROW('Water Data'!G101))),'Data Summary'!CD107="Yes"),OFFSET('Water Data'!$G$9,0,10*ROW('Water Data'!G101)),NA())</f>
        <v>#N/A</v>
      </c>
      <c r="P107" s="71" t="e">
        <f ca="true">+IF(AND(ISNUMBER(OFFSET('Water Data'!$H$4,0,10*ROW('Water Data'!H101))),'Data Summary'!CE107="Yes"),100-OFFSET('Water Data'!$H$4,0,10*ROW('Water Data'!H101)),NA())</f>
        <v>#N/A</v>
      </c>
      <c r="Q107" s="71" t="e">
        <f ca="true">+IF(AND(ISNUMBER(OFFSET('Water Data'!$H$6,0,10*ROW('Water Data'!H101))),'Data Summary'!CF107="Yes"),OFFSET('Water Data'!$H$6,0,10*ROW('Water Data'!H101)),NA())</f>
        <v>#N/A</v>
      </c>
      <c r="R107" s="71" t="e">
        <f ca="true">+IF(AND(ISNUMBER(OFFSET('Water Data'!$H$9,0,10*ROW('Water Data'!H101))),'Data Summary'!CG107="Yes"),OFFSET('Water Data'!$H$9,0,10*ROW('Water Data'!H101)),NA())</f>
        <v>#N/A</v>
      </c>
      <c r="S107" s="71" t="e">
        <f ca="true">+IF(AND(ISNUMBER(OFFSET('Water Data'!$I$4,0,10*ROW('Water Data'!I101))),'Data Summary'!CH107="Yes"),100-OFFSET('Water Data'!$I$4,0,10*ROW('Water Data'!I101)),NA())</f>
        <v>#N/A</v>
      </c>
      <c r="T107" s="71" t="e">
        <f ca="true">+IF(AND(ISNUMBER(OFFSET('Water Data'!$I$6,0,10*ROW('Water Data'!I101))),'Data Summary'!CI107="Yes"),OFFSET('Water Data'!$I$6,0,10*ROW('Water Data'!I101)),NA())</f>
        <v>#N/A</v>
      </c>
      <c r="U107" s="71" t="e">
        <f ca="true">+IF(AND(ISNUMBER(OFFSET('Water Data'!$I$9,0,10*ROW('Water Data'!I101))),'Data Summary'!CJ107="Yes"),OFFSET('Water Data'!$I$9,0,10*ROW('Water Data'!I101)),NA())</f>
        <v>#N/A</v>
      </c>
      <c r="V107" s="72" t="e">
        <f ca="true">+IF(AND(ISNUMBER(OFFSET('Sanitation Data'!$D$4,0,10*ROW('Sanitation Data'!D101))),'Data Summary'!CK107="Yes"),100-OFFSET('Sanitation Data'!$D$4,0,10*ROW('Sanitation Data'!D101)),NA())</f>
        <v>#N/A</v>
      </c>
      <c r="W107" s="72" t="e">
        <f ca="true">+IF(AND(ISNUMBER(OFFSET('Sanitation Data'!$D$6,0,10*ROW('Sanitation Data'!D101))),'Data Summary'!CL107="Yes"),OFFSET('Sanitation Data'!$D$6,0,10*ROW('Sanitation Data'!D101)),NA())</f>
        <v>#N/A</v>
      </c>
      <c r="X107" s="72" t="e">
        <f ca="true">+IF(AND(ISNUMBER(OFFSET('Sanitation Data'!$D$10,0,10*ROW('Sanitation Data'!D101))),'Data Summary'!CM107="Yes"),OFFSET('Sanitation Data'!$D$10,0,10*ROW('Sanitation Data'!D101)),NA())</f>
        <v>#N/A</v>
      </c>
      <c r="Y107" s="72" t="e">
        <f ca="true">+IF(AND(ISNUMBER(OFFSET('Sanitation Data'!$D$11,0,10*ROW('Sanitation Data'!D101))),'Data Summary'!CN107="Yes"),OFFSET('Sanitation Data'!$D$11,0,10*ROW('Sanitation Data'!D101)),NA())</f>
        <v>#N/A</v>
      </c>
      <c r="Z107" s="72" t="e">
        <f ca="true">+IF(AND(ISNUMBER(OFFSET('Sanitation Data'!$D$12,0,10*ROW('Sanitation Data'!D101))),'Data Summary'!CO107="Yes"),OFFSET('Sanitation Data'!$D$12,0,10*ROW('Sanitation Data'!D101)),NA())</f>
        <v>#N/A</v>
      </c>
      <c r="AA107" s="72" t="e">
        <f ca="true">+IF(AND(ISNUMBER(OFFSET('Sanitation Data'!$E$4,0,10*ROW('Sanitation Data'!E101))),'Data Summary'!CP107="Yes"),100-OFFSET('Sanitation Data'!$E$4,0,10*ROW('Sanitation Data'!E101)),NA())</f>
        <v>#N/A</v>
      </c>
      <c r="AB107" s="72" t="e">
        <f ca="true">+IF(AND(ISNUMBER(OFFSET('Sanitation Data'!$E$6,0,10*ROW('Sanitation Data'!E101))),'Data Summary'!CQ107="Yes"),OFFSET('Sanitation Data'!$E$6,0,10*ROW('Sanitation Data'!E101)),NA())</f>
        <v>#N/A</v>
      </c>
      <c r="AC107" s="72" t="e">
        <f ca="true">+IF(AND(ISNUMBER(OFFSET('Sanitation Data'!$E$10,0,10*ROW('Sanitation Data'!E101))),'Data Summary'!CR107="Yes"),OFFSET('Sanitation Data'!$E$10,0,10*ROW('Sanitation Data'!E101)),NA())</f>
        <v>#N/A</v>
      </c>
      <c r="AD107" s="72" t="e">
        <f ca="true">+IF(AND(ISNUMBER(OFFSET('Sanitation Data'!$E$11,0,10*ROW('Sanitation Data'!E101))),'Data Summary'!CS107="Yes"),OFFSET('Sanitation Data'!$E$11,0,10*ROW('Sanitation Data'!E101)),NA())</f>
        <v>#N/A</v>
      </c>
      <c r="AE107" s="72" t="e">
        <f ca="true">+IF(AND(ISNUMBER(OFFSET('Sanitation Data'!$E$12,0,10*ROW('Sanitation Data'!E101))),'Data Summary'!CT107="Yes"),OFFSET('Sanitation Data'!$E$12,0,10*ROW('Sanitation Data'!E101)),NA())</f>
        <v>#N/A</v>
      </c>
      <c r="AF107" s="72" t="e">
        <f ca="true">+IF(AND(ISNUMBER(OFFSET('Sanitation Data'!$F$4,0,10*ROW('Sanitation Data'!F101))),'Data Summary'!CU107="Yes"),100-OFFSET('Sanitation Data'!$F$4,0,10*ROW('Sanitation Data'!F101)),NA())</f>
        <v>#N/A</v>
      </c>
      <c r="AG107" s="72" t="e">
        <f ca="true">+IF(AND(ISNUMBER(OFFSET('Sanitation Data'!$F$6,0,10*ROW('Sanitation Data'!F101))),'Data Summary'!CV107="Yes"),OFFSET('Sanitation Data'!$F$6,0,10*ROW('Sanitation Data'!F101)),NA())</f>
        <v>#N/A</v>
      </c>
      <c r="AH107" s="72" t="e">
        <f ca="true">+IF(AND(ISNUMBER(OFFSET('Sanitation Data'!$F$10,0,10*ROW('Sanitation Data'!F101))),'Data Summary'!CW107="Yes"),OFFSET('Sanitation Data'!$F$10,0,10*ROW('Sanitation Data'!F101)),NA())</f>
        <v>#N/A</v>
      </c>
      <c r="AI107" s="72" t="e">
        <f ca="true">+IF(AND(ISNUMBER(OFFSET('Sanitation Data'!$F$11,0,10*ROW('Sanitation Data'!F101))),'Data Summary'!CX107="Yes"),OFFSET('Sanitation Data'!$F$11,0,10*ROW('Sanitation Data'!F101)),NA())</f>
        <v>#N/A</v>
      </c>
      <c r="AJ107" s="72" t="e">
        <f ca="true">+IF(AND(ISNUMBER(OFFSET('Sanitation Data'!$F$12,0,10*ROW('Sanitation Data'!F101))),'Data Summary'!CY107="Yes"),OFFSET('Sanitation Data'!$F$12,0,10*ROW('Sanitation Data'!F101)),NA())</f>
        <v>#N/A</v>
      </c>
      <c r="AK107" s="72" t="e">
        <f ca="true">+IF(AND(ISNUMBER(OFFSET('Sanitation Data'!$G$4,0,10*ROW('Sanitation Data'!G101))),'Data Summary'!CZ107="Yes"),100-OFFSET('Sanitation Data'!$G$4,0,10*ROW('Sanitation Data'!G101)),NA())</f>
        <v>#N/A</v>
      </c>
      <c r="AL107" s="72" t="e">
        <f ca="true">+IF(AND(ISNUMBER(OFFSET('Sanitation Data'!$G$6,0,10*ROW('Sanitation Data'!G101))),'Data Summary'!DA107="Yes"),OFFSET('Sanitation Data'!$G$6,0,10*ROW('Sanitation Data'!G101)),NA())</f>
        <v>#N/A</v>
      </c>
      <c r="AM107" s="72" t="e">
        <f ca="true">+IF(AND(ISNUMBER(OFFSET('Sanitation Data'!$G$10,0,10*ROW('Sanitation Data'!G101))),'Data Summary'!DB107="Yes"),OFFSET('Sanitation Data'!$G$10,0,10*ROW('Sanitation Data'!G101)),NA())</f>
        <v>#N/A</v>
      </c>
      <c r="AN107" s="72" t="e">
        <f ca="true">+IF(AND(ISNUMBER(OFFSET('Sanitation Data'!$G$11,0,10*ROW('Sanitation Data'!G101))),'Data Summary'!DC107="Yes"),OFFSET('Sanitation Data'!$G$11,0,10*ROW('Sanitation Data'!G101)),NA())</f>
        <v>#N/A</v>
      </c>
      <c r="AO107" s="72" t="e">
        <f ca="true">+IF(AND(ISNUMBER(OFFSET('Sanitation Data'!$G$12,0,10*ROW('Sanitation Data'!G101))),'Data Summary'!DD107="Yes"),OFFSET('Sanitation Data'!$G$12,0,10*ROW('Sanitation Data'!G101)),NA())</f>
        <v>#N/A</v>
      </c>
      <c r="AP107" s="72" t="e">
        <f ca="true">+IF(AND(ISNUMBER(OFFSET('Sanitation Data'!$H$4,0,10*ROW('Sanitation Data'!H101))),'Data Summary'!DE107="Yes"),100-OFFSET('Sanitation Data'!$H$4,0,10*ROW('Sanitation Data'!H101)),NA())</f>
        <v>#N/A</v>
      </c>
      <c r="AQ107" s="72" t="e">
        <f ca="true">+IF(AND(ISNUMBER(OFFSET('Sanitation Data'!$H$6,0,10*ROW('Sanitation Data'!H101))),'Data Summary'!DF107="Yes"),OFFSET('Sanitation Data'!$H$6,0,10*ROW('Sanitation Data'!H101)),NA())</f>
        <v>#N/A</v>
      </c>
      <c r="AR107" s="72" t="e">
        <f ca="true">+IF(AND(ISNUMBER(OFFSET('Sanitation Data'!$H$10,0,10*ROW('Sanitation Data'!H101))),'Data Summary'!DG107="Yes"),OFFSET('Sanitation Data'!$H$10,0,10*ROW('Sanitation Data'!H101)),NA())</f>
        <v>#N/A</v>
      </c>
      <c r="AS107" s="72" t="e">
        <f ca="true">+IF(AND(ISNUMBER(OFFSET('Sanitation Data'!$H$11,0,10*ROW('Sanitation Data'!H101))),'Data Summary'!DH107="Yes"),OFFSET('Sanitation Data'!$H$11,0,10*ROW('Sanitation Data'!H101)),NA())</f>
        <v>#N/A</v>
      </c>
      <c r="AT107" s="72" t="e">
        <f ca="true">+IF(AND(ISNUMBER(OFFSET('Sanitation Data'!$H$12,0,10*ROW('Sanitation Data'!H101))),'Data Summary'!DI107="Yes"),OFFSET('Sanitation Data'!$H$12,0,10*ROW('Sanitation Data'!H101)),NA())</f>
        <v>#N/A</v>
      </c>
      <c r="AU107" s="72" t="e">
        <f ca="true">+IF(AND(ISNUMBER(OFFSET('Sanitation Data'!$I$4,0,10*ROW('Sanitation Data'!I101))),'Data Summary'!DJ107="Yes"),100-OFFSET('Sanitation Data'!$I$4,0,10*ROW('Sanitation Data'!I101)),NA())</f>
        <v>#N/A</v>
      </c>
      <c r="AV107" s="72" t="e">
        <f ca="true">+IF(AND(ISNUMBER(OFFSET('Sanitation Data'!$I$6,0,10*ROW('Sanitation Data'!I101))),'Data Summary'!DK107="Yes"),OFFSET('Sanitation Data'!$I$6,0,10*ROW('Sanitation Data'!I101)),NA())</f>
        <v>#N/A</v>
      </c>
      <c r="AW107" s="72" t="e">
        <f ca="true">+IF(AND(ISNUMBER(OFFSET('Sanitation Data'!$I$10,0,10*ROW('Sanitation Data'!I101))),'Data Summary'!DL107="Yes"),OFFSET('Sanitation Data'!$I$10,0,10*ROW('Sanitation Data'!I101)),NA())</f>
        <v>#N/A</v>
      </c>
      <c r="AX107" s="72" t="e">
        <f ca="true">+IF(AND(ISNUMBER(OFFSET('Sanitation Data'!$I$11,0,10*ROW('Sanitation Data'!I101))),'Data Summary'!DM107="Yes"),OFFSET('Sanitation Data'!$I$11,0,10*ROW('Sanitation Data'!I101)),NA())</f>
        <v>#N/A</v>
      </c>
      <c r="AY107" s="72" t="e">
        <f ca="true">+IF(AND(ISNUMBER(OFFSET('Sanitation Data'!$I$12,0,10*ROW('Sanitation Data'!I101))),'Data Summary'!DN107="Yes"),OFFSET('Sanitation Data'!$I$12,0,10*ROW('Sanitation Data'!I101)),NA())</f>
        <v>#N/A</v>
      </c>
      <c r="AZ107" s="73" t="e">
        <f ca="true">+IF(AND(ISNUMBER(OFFSET('Hygiene Data'!$D$5,0,10*ROW('Hygiene Data'!D101))),'Data Summary'!DO107="Yes"),OFFSET('Hygiene Data'!$D$5,0,10*ROW('Hygiene Data'!D101)),NA())</f>
        <v>#N/A</v>
      </c>
      <c r="BA107" s="73" t="e">
        <f ca="true">+IF(AND(ISNUMBER(OFFSET('Hygiene Data'!$D$7,0,10*ROW('Hygiene Data'!D101))),'Data Summary'!DP107="Yes"),OFFSET('Hygiene Data'!$D$7,0,10*ROW('Hygiene Data'!D101)),NA())</f>
        <v>#N/A</v>
      </c>
      <c r="BB107" s="73" t="e">
        <f ca="true">+IF(AND(ISNUMBER(OFFSET('Hygiene Data'!$D$9,0,10*ROW('Hygiene Data'!D101))),'Data Summary'!DQ107="Yes"),OFFSET('Hygiene Data'!$D$9,0,10*ROW('Hygiene Data'!D101)),NA())</f>
        <v>#N/A</v>
      </c>
      <c r="BC107" s="73" t="e">
        <f ca="true">+IF(AND(ISNUMBER(OFFSET('Hygiene Data'!$E$5,0,10*ROW('Hygiene Data'!E101))),'Data Summary'!DR107="Yes"),OFFSET('Hygiene Data'!$E$5,0,10*ROW('Hygiene Data'!E101)),NA())</f>
        <v>#N/A</v>
      </c>
      <c r="BD107" s="73" t="e">
        <f ca="true">+IF(AND(ISNUMBER(OFFSET('Hygiene Data'!$E$7,0,10*ROW('Hygiene Data'!E101))),'Data Summary'!DS107="Yes"),OFFSET('Hygiene Data'!$E$7,0,10*ROW('Hygiene Data'!E101)),NA())</f>
        <v>#N/A</v>
      </c>
      <c r="BE107" s="73" t="e">
        <f ca="true">+IF(AND(ISNUMBER(OFFSET('Hygiene Data'!$E$9,0,10*ROW('Hygiene Data'!E101))),'Data Summary'!DT107="Yes"),OFFSET('Hygiene Data'!$E$9,0,10*ROW('Hygiene Data'!E101)),NA())</f>
        <v>#N/A</v>
      </c>
      <c r="BF107" s="73" t="e">
        <f ca="true">+IF(AND(ISNUMBER(OFFSET('Hygiene Data'!$F$5,0,10*ROW('Hygiene Data'!F101))),'Data Summary'!DU107="Yes"),OFFSET('Hygiene Data'!$F$5,0,10*ROW('Hygiene Data'!F101)),NA())</f>
        <v>#N/A</v>
      </c>
      <c r="BG107" s="73" t="e">
        <f ca="true">+IF(AND(ISNUMBER(OFFSET('Hygiene Data'!$F$7,0,10*ROW('Hygiene Data'!F101))),'Data Summary'!DV107="Yes"),OFFSET('Hygiene Data'!$F$7,0,10*ROW('Hygiene Data'!F101)),NA())</f>
        <v>#N/A</v>
      </c>
      <c r="BH107" s="73" t="e">
        <f ca="true">+IF(AND(ISNUMBER(OFFSET('Hygiene Data'!$F$9,0,10*ROW('Hygiene Data'!F101))),'Data Summary'!DW107="Yes"),OFFSET('Hygiene Data'!$F$9,0,10*ROW('Hygiene Data'!F101)),NA())</f>
        <v>#N/A</v>
      </c>
      <c r="BI107" s="73" t="e">
        <f ca="true">+IF(AND(ISNUMBER(OFFSET('Hygiene Data'!$G$5,0,10*ROW('Hygiene Data'!G101))),'Data Summary'!DX107="Yes"),OFFSET('Hygiene Data'!$G$5,0,10*ROW('Hygiene Data'!G101)),NA())</f>
        <v>#N/A</v>
      </c>
      <c r="BJ107" s="73" t="e">
        <f ca="true">+IF(AND(ISNUMBER(OFFSET('Hygiene Data'!$G$7,0,10*ROW('Hygiene Data'!G101))),'Data Summary'!DY107="Yes"),OFFSET('Hygiene Data'!$G$7,0,10*ROW('Hygiene Data'!G101)),NA())</f>
        <v>#N/A</v>
      </c>
      <c r="BK107" s="73" t="e">
        <f ca="true">+IF(AND(ISNUMBER(OFFSET('Hygiene Data'!$G$9,0,10*ROW('Hygiene Data'!G101))),'Data Summary'!DZ107="Yes"),OFFSET('Hygiene Data'!$G$9,0,10*ROW('Hygiene Data'!G101)),NA())</f>
        <v>#N/A</v>
      </c>
      <c r="BL107" s="73" t="e">
        <f ca="true">+IF(AND(ISNUMBER(OFFSET('Hygiene Data'!$H$5,0,10*ROW('Hygiene Data'!H101))),'Data Summary'!EA107="Yes"),OFFSET('Hygiene Data'!$H$5,0,10*ROW('Hygiene Data'!H101)),NA())</f>
        <v>#N/A</v>
      </c>
      <c r="BM107" s="73" t="e">
        <f ca="true">+IF(AND(ISNUMBER(OFFSET('Hygiene Data'!$H$7,0,10*ROW('Hygiene Data'!H101))),'Data Summary'!EB107="Yes"),OFFSET('Hygiene Data'!$H$7,0,10*ROW('Hygiene Data'!H101)),NA())</f>
        <v>#N/A</v>
      </c>
      <c r="BN107" s="73" t="e">
        <f ca="true">+IF(AND(ISNUMBER(OFFSET('Hygiene Data'!$H$9,0,10*ROW('Hygiene Data'!H101))),'Data Summary'!EC107="Yes"),OFFSET('Hygiene Data'!$H$9,0,10*ROW('Hygiene Data'!H101)),NA())</f>
        <v>#N/A</v>
      </c>
      <c r="BO107" s="73" t="e">
        <f ca="true">+IF(AND(ISNUMBER(OFFSET('Hygiene Data'!$I$5,0,10*ROW('Hygiene Data'!I101))),'Data Summary'!ED107="Yes"),OFFSET('Hygiene Data'!$I$5,0,10*ROW('Hygiene Data'!I101)),NA())</f>
        <v>#N/A</v>
      </c>
      <c r="BP107" s="73" t="e">
        <f ca="true">+IF(AND(ISNUMBER(OFFSET('Hygiene Data'!$I$7,0,10*ROW('Hygiene Data'!I101))),'Data Summary'!EE107="Yes"),OFFSET('Hygiene Data'!$I$7,0,10*ROW('Hygiene Data'!I101)),NA())</f>
        <v>#N/A</v>
      </c>
      <c r="BQ107" s="73" t="e">
        <f ca="true">+IF(AND(ISNUMBER(OFFSET('Hygiene Data'!$I$9,0,10*ROW('Hygiene Data'!I101))),'Data Summary'!EF107="Yes"),OFFSET('Hygiene Data'!$I$9,0,10*ROW('Hygiene Data'!I101)),NA())</f>
        <v>#N/A</v>
      </c>
    </row>
    <row xmlns:x14ac="http://schemas.microsoft.com/office/spreadsheetml/2009/9/ac" r="108" x14ac:dyDescent="0.2">
      <c r="A108" s="294" t="e">
        <f ca="true">+RIGHT('Data Summary'!A108,LEN('Data Summary'!A108)-9)</f>
        <v>#VALUE!</v>
      </c>
      <c r="B108" s="28" t="str">
        <f ca="true">+IF(ISTEXT('Data Summary'!B108),'Data Summary'!B108,"")</f>
        <v/>
      </c>
      <c r="C108" s="293" t="e">
        <f ca="true">+VALUE('Data Summary'!C108)</f>
        <v>#VALUE!</v>
      </c>
      <c r="D108" s="71" t="e">
        <f ca="true">+IF(AND(ISNUMBER(OFFSET('Water Data'!$D$4,0,10*ROW('Water Data'!D102))),'Data Summary'!BS108="Yes"),100-OFFSET('Water Data'!$D$4,0,10*ROW('Water Data'!D102)),NA())</f>
        <v>#N/A</v>
      </c>
      <c r="E108" s="71" t="e">
        <f ca="true">+IF(AND(ISNUMBER(OFFSET('Water Data'!$D$6,0,10*ROW('Water Data'!D102))),'Data Summary'!BT108="Yes"),OFFSET('Water Data'!$D$6,0,10*ROW('Water Data'!D102)),NA())</f>
        <v>#N/A</v>
      </c>
      <c r="F108" s="71" t="e">
        <f ca="true">+IF(AND(ISNUMBER(OFFSET('Water Data'!$D$9,0,10*ROW('Water Data'!D102))),'Data Summary'!BU108="Yes"),OFFSET('Water Data'!$D$9,0,10*ROW('Water Data'!D102)),NA())</f>
        <v>#N/A</v>
      </c>
      <c r="G108" s="71" t="e">
        <f ca="true">+IF(AND(ISNUMBER(OFFSET('Water Data'!$E$4,0,10*ROW('Water Data'!E102))),'Data Summary'!BV108="Yes"),100-OFFSET('Water Data'!$E$4,0,10*ROW('Water Data'!E102)),NA())</f>
        <v>#N/A</v>
      </c>
      <c r="H108" s="71" t="e">
        <f ca="true">+IF(AND(ISNUMBER(OFFSET('Water Data'!$E$6,0,10*ROW('Water Data'!E102))),'Data Summary'!BW108="Yes"),OFFSET('Water Data'!$E$6,0,10*ROW('Water Data'!E102)),NA())</f>
        <v>#N/A</v>
      </c>
      <c r="I108" s="71" t="e">
        <f ca="true">+IF(AND(ISNUMBER(OFFSET('Water Data'!$E$9,0,10*ROW('Water Data'!E102))),'Data Summary'!BX108="Yes"),OFFSET('Water Data'!$E$9,0,10*ROW('Water Data'!E102)),NA())</f>
        <v>#N/A</v>
      </c>
      <c r="J108" s="71" t="e">
        <f ca="true">+IF(AND(ISNUMBER(OFFSET('Water Data'!$F$4,0,10*ROW('Water Data'!F102))),'Data Summary'!BY108="Yes"),100-OFFSET('Water Data'!$F$4,0,10*ROW('Water Data'!F102)),NA())</f>
        <v>#N/A</v>
      </c>
      <c r="K108" s="71" t="e">
        <f ca="true">+IF(AND(ISNUMBER(OFFSET('Water Data'!$F$6,0,10*ROW('Water Data'!F102))),'Data Summary'!BZ108="Yes"),OFFSET('Water Data'!$F$6,0,10*ROW('Water Data'!F102)),NA())</f>
        <v>#N/A</v>
      </c>
      <c r="L108" s="71" t="e">
        <f ca="true">+IF(AND(ISNUMBER(OFFSET('Water Data'!$F$9,0,10*ROW('Water Data'!F102))),'Data Summary'!CA108="Yes"),OFFSET('Water Data'!$F$9,0,10*ROW('Water Data'!F102)),NA())</f>
        <v>#N/A</v>
      </c>
      <c r="M108" s="71" t="e">
        <f ca="true">+IF(AND(ISNUMBER(OFFSET('Water Data'!$G$4,0,10*ROW('Water Data'!G102))),'Data Summary'!CB108="Yes"),100-OFFSET('Water Data'!$G$4,0,10*ROW('Water Data'!G102)),NA())</f>
        <v>#N/A</v>
      </c>
      <c r="N108" s="71" t="e">
        <f ca="true">+IF(AND(ISNUMBER(OFFSET('Water Data'!$G$6,0,10*ROW('Water Data'!G102))),'Data Summary'!CC108="Yes"),OFFSET('Water Data'!$G$6,0,10*ROW('Water Data'!G102)),NA())</f>
        <v>#N/A</v>
      </c>
      <c r="O108" s="71" t="e">
        <f ca="true">+IF(AND(ISNUMBER(OFFSET('Water Data'!$G$9,0,10*ROW('Water Data'!G102))),'Data Summary'!CD108="Yes"),OFFSET('Water Data'!$G$9,0,10*ROW('Water Data'!G102)),NA())</f>
        <v>#N/A</v>
      </c>
      <c r="P108" s="71" t="e">
        <f ca="true">+IF(AND(ISNUMBER(OFFSET('Water Data'!$H$4,0,10*ROW('Water Data'!H102))),'Data Summary'!CE108="Yes"),100-OFFSET('Water Data'!$H$4,0,10*ROW('Water Data'!H102)),NA())</f>
        <v>#N/A</v>
      </c>
      <c r="Q108" s="71" t="e">
        <f ca="true">+IF(AND(ISNUMBER(OFFSET('Water Data'!$H$6,0,10*ROW('Water Data'!H102))),'Data Summary'!CF108="Yes"),OFFSET('Water Data'!$H$6,0,10*ROW('Water Data'!H102)),NA())</f>
        <v>#N/A</v>
      </c>
      <c r="R108" s="71" t="e">
        <f ca="true">+IF(AND(ISNUMBER(OFFSET('Water Data'!$H$9,0,10*ROW('Water Data'!H102))),'Data Summary'!CG108="Yes"),OFFSET('Water Data'!$H$9,0,10*ROW('Water Data'!H102)),NA())</f>
        <v>#N/A</v>
      </c>
      <c r="S108" s="71" t="e">
        <f ca="true">+IF(AND(ISNUMBER(OFFSET('Water Data'!$I$4,0,10*ROW('Water Data'!I102))),'Data Summary'!CH108="Yes"),100-OFFSET('Water Data'!$I$4,0,10*ROW('Water Data'!I102)),NA())</f>
        <v>#N/A</v>
      </c>
      <c r="T108" s="71" t="e">
        <f ca="true">+IF(AND(ISNUMBER(OFFSET('Water Data'!$I$6,0,10*ROW('Water Data'!I102))),'Data Summary'!CI108="Yes"),OFFSET('Water Data'!$I$6,0,10*ROW('Water Data'!I102)),NA())</f>
        <v>#N/A</v>
      </c>
      <c r="U108" s="71" t="e">
        <f ca="true">+IF(AND(ISNUMBER(OFFSET('Water Data'!$I$9,0,10*ROW('Water Data'!I102))),'Data Summary'!CJ108="Yes"),OFFSET('Water Data'!$I$9,0,10*ROW('Water Data'!I102)),NA())</f>
        <v>#N/A</v>
      </c>
      <c r="V108" s="72" t="e">
        <f ca="true">+IF(AND(ISNUMBER(OFFSET('Sanitation Data'!$D$4,0,10*ROW('Sanitation Data'!D102))),'Data Summary'!CK108="Yes"),100-OFFSET('Sanitation Data'!$D$4,0,10*ROW('Sanitation Data'!D102)),NA())</f>
        <v>#N/A</v>
      </c>
      <c r="W108" s="72" t="e">
        <f ca="true">+IF(AND(ISNUMBER(OFFSET('Sanitation Data'!$D$6,0,10*ROW('Sanitation Data'!D102))),'Data Summary'!CL108="Yes"),OFFSET('Sanitation Data'!$D$6,0,10*ROW('Sanitation Data'!D102)),NA())</f>
        <v>#N/A</v>
      </c>
      <c r="X108" s="72" t="e">
        <f ca="true">+IF(AND(ISNUMBER(OFFSET('Sanitation Data'!$D$10,0,10*ROW('Sanitation Data'!D102))),'Data Summary'!CM108="Yes"),OFFSET('Sanitation Data'!$D$10,0,10*ROW('Sanitation Data'!D102)),NA())</f>
        <v>#N/A</v>
      </c>
      <c r="Y108" s="72" t="e">
        <f ca="true">+IF(AND(ISNUMBER(OFFSET('Sanitation Data'!$D$11,0,10*ROW('Sanitation Data'!D102))),'Data Summary'!CN108="Yes"),OFFSET('Sanitation Data'!$D$11,0,10*ROW('Sanitation Data'!D102)),NA())</f>
        <v>#N/A</v>
      </c>
      <c r="Z108" s="72" t="e">
        <f ca="true">+IF(AND(ISNUMBER(OFFSET('Sanitation Data'!$D$12,0,10*ROW('Sanitation Data'!D102))),'Data Summary'!CO108="Yes"),OFFSET('Sanitation Data'!$D$12,0,10*ROW('Sanitation Data'!D102)),NA())</f>
        <v>#N/A</v>
      </c>
      <c r="AA108" s="72" t="e">
        <f ca="true">+IF(AND(ISNUMBER(OFFSET('Sanitation Data'!$E$4,0,10*ROW('Sanitation Data'!E102))),'Data Summary'!CP108="Yes"),100-OFFSET('Sanitation Data'!$E$4,0,10*ROW('Sanitation Data'!E102)),NA())</f>
        <v>#N/A</v>
      </c>
      <c r="AB108" s="72" t="e">
        <f ca="true">+IF(AND(ISNUMBER(OFFSET('Sanitation Data'!$E$6,0,10*ROW('Sanitation Data'!E102))),'Data Summary'!CQ108="Yes"),OFFSET('Sanitation Data'!$E$6,0,10*ROW('Sanitation Data'!E102)),NA())</f>
        <v>#N/A</v>
      </c>
      <c r="AC108" s="72" t="e">
        <f ca="true">+IF(AND(ISNUMBER(OFFSET('Sanitation Data'!$E$10,0,10*ROW('Sanitation Data'!E102))),'Data Summary'!CR108="Yes"),OFFSET('Sanitation Data'!$E$10,0,10*ROW('Sanitation Data'!E102)),NA())</f>
        <v>#N/A</v>
      </c>
      <c r="AD108" s="72" t="e">
        <f ca="true">+IF(AND(ISNUMBER(OFFSET('Sanitation Data'!$E$11,0,10*ROW('Sanitation Data'!E102))),'Data Summary'!CS108="Yes"),OFFSET('Sanitation Data'!$E$11,0,10*ROW('Sanitation Data'!E102)),NA())</f>
        <v>#N/A</v>
      </c>
      <c r="AE108" s="72" t="e">
        <f ca="true">+IF(AND(ISNUMBER(OFFSET('Sanitation Data'!$E$12,0,10*ROW('Sanitation Data'!E102))),'Data Summary'!CT108="Yes"),OFFSET('Sanitation Data'!$E$12,0,10*ROW('Sanitation Data'!E102)),NA())</f>
        <v>#N/A</v>
      </c>
      <c r="AF108" s="72" t="e">
        <f ca="true">+IF(AND(ISNUMBER(OFFSET('Sanitation Data'!$F$4,0,10*ROW('Sanitation Data'!F102))),'Data Summary'!CU108="Yes"),100-OFFSET('Sanitation Data'!$F$4,0,10*ROW('Sanitation Data'!F102)),NA())</f>
        <v>#N/A</v>
      </c>
      <c r="AG108" s="72" t="e">
        <f ca="true">+IF(AND(ISNUMBER(OFFSET('Sanitation Data'!$F$6,0,10*ROW('Sanitation Data'!F102))),'Data Summary'!CV108="Yes"),OFFSET('Sanitation Data'!$F$6,0,10*ROW('Sanitation Data'!F102)),NA())</f>
        <v>#N/A</v>
      </c>
      <c r="AH108" s="72" t="e">
        <f ca="true">+IF(AND(ISNUMBER(OFFSET('Sanitation Data'!$F$10,0,10*ROW('Sanitation Data'!F102))),'Data Summary'!CW108="Yes"),OFFSET('Sanitation Data'!$F$10,0,10*ROW('Sanitation Data'!F102)),NA())</f>
        <v>#N/A</v>
      </c>
      <c r="AI108" s="72" t="e">
        <f ca="true">+IF(AND(ISNUMBER(OFFSET('Sanitation Data'!$F$11,0,10*ROW('Sanitation Data'!F102))),'Data Summary'!CX108="Yes"),OFFSET('Sanitation Data'!$F$11,0,10*ROW('Sanitation Data'!F102)),NA())</f>
        <v>#N/A</v>
      </c>
      <c r="AJ108" s="72" t="e">
        <f ca="true">+IF(AND(ISNUMBER(OFFSET('Sanitation Data'!$F$12,0,10*ROW('Sanitation Data'!F102))),'Data Summary'!CY108="Yes"),OFFSET('Sanitation Data'!$F$12,0,10*ROW('Sanitation Data'!F102)),NA())</f>
        <v>#N/A</v>
      </c>
      <c r="AK108" s="72" t="e">
        <f ca="true">+IF(AND(ISNUMBER(OFFSET('Sanitation Data'!$G$4,0,10*ROW('Sanitation Data'!G102))),'Data Summary'!CZ108="Yes"),100-OFFSET('Sanitation Data'!$G$4,0,10*ROW('Sanitation Data'!G102)),NA())</f>
        <v>#N/A</v>
      </c>
      <c r="AL108" s="72" t="e">
        <f ca="true">+IF(AND(ISNUMBER(OFFSET('Sanitation Data'!$G$6,0,10*ROW('Sanitation Data'!G102))),'Data Summary'!DA108="Yes"),OFFSET('Sanitation Data'!$G$6,0,10*ROW('Sanitation Data'!G102)),NA())</f>
        <v>#N/A</v>
      </c>
      <c r="AM108" s="72" t="e">
        <f ca="true">+IF(AND(ISNUMBER(OFFSET('Sanitation Data'!$G$10,0,10*ROW('Sanitation Data'!G102))),'Data Summary'!DB108="Yes"),OFFSET('Sanitation Data'!$G$10,0,10*ROW('Sanitation Data'!G102)),NA())</f>
        <v>#N/A</v>
      </c>
      <c r="AN108" s="72" t="e">
        <f ca="true">+IF(AND(ISNUMBER(OFFSET('Sanitation Data'!$G$11,0,10*ROW('Sanitation Data'!G102))),'Data Summary'!DC108="Yes"),OFFSET('Sanitation Data'!$G$11,0,10*ROW('Sanitation Data'!G102)),NA())</f>
        <v>#N/A</v>
      </c>
      <c r="AO108" s="72" t="e">
        <f ca="true">+IF(AND(ISNUMBER(OFFSET('Sanitation Data'!$G$12,0,10*ROW('Sanitation Data'!G102))),'Data Summary'!DD108="Yes"),OFFSET('Sanitation Data'!$G$12,0,10*ROW('Sanitation Data'!G102)),NA())</f>
        <v>#N/A</v>
      </c>
      <c r="AP108" s="72" t="e">
        <f ca="true">+IF(AND(ISNUMBER(OFFSET('Sanitation Data'!$H$4,0,10*ROW('Sanitation Data'!H102))),'Data Summary'!DE108="Yes"),100-OFFSET('Sanitation Data'!$H$4,0,10*ROW('Sanitation Data'!H102)),NA())</f>
        <v>#N/A</v>
      </c>
      <c r="AQ108" s="72" t="e">
        <f ca="true">+IF(AND(ISNUMBER(OFFSET('Sanitation Data'!$H$6,0,10*ROW('Sanitation Data'!H102))),'Data Summary'!DF108="Yes"),OFFSET('Sanitation Data'!$H$6,0,10*ROW('Sanitation Data'!H102)),NA())</f>
        <v>#N/A</v>
      </c>
      <c r="AR108" s="72" t="e">
        <f ca="true">+IF(AND(ISNUMBER(OFFSET('Sanitation Data'!$H$10,0,10*ROW('Sanitation Data'!H102))),'Data Summary'!DG108="Yes"),OFFSET('Sanitation Data'!$H$10,0,10*ROW('Sanitation Data'!H102)),NA())</f>
        <v>#N/A</v>
      </c>
      <c r="AS108" s="72" t="e">
        <f ca="true">+IF(AND(ISNUMBER(OFFSET('Sanitation Data'!$H$11,0,10*ROW('Sanitation Data'!H102))),'Data Summary'!DH108="Yes"),OFFSET('Sanitation Data'!$H$11,0,10*ROW('Sanitation Data'!H102)),NA())</f>
        <v>#N/A</v>
      </c>
      <c r="AT108" s="72" t="e">
        <f ca="true">+IF(AND(ISNUMBER(OFFSET('Sanitation Data'!$H$12,0,10*ROW('Sanitation Data'!H102))),'Data Summary'!DI108="Yes"),OFFSET('Sanitation Data'!$H$12,0,10*ROW('Sanitation Data'!H102)),NA())</f>
        <v>#N/A</v>
      </c>
      <c r="AU108" s="72" t="e">
        <f ca="true">+IF(AND(ISNUMBER(OFFSET('Sanitation Data'!$I$4,0,10*ROW('Sanitation Data'!I102))),'Data Summary'!DJ108="Yes"),100-OFFSET('Sanitation Data'!$I$4,0,10*ROW('Sanitation Data'!I102)),NA())</f>
        <v>#N/A</v>
      </c>
      <c r="AV108" s="72" t="e">
        <f ca="true">+IF(AND(ISNUMBER(OFFSET('Sanitation Data'!$I$6,0,10*ROW('Sanitation Data'!I102))),'Data Summary'!DK108="Yes"),OFFSET('Sanitation Data'!$I$6,0,10*ROW('Sanitation Data'!I102)),NA())</f>
        <v>#N/A</v>
      </c>
      <c r="AW108" s="72" t="e">
        <f ca="true">+IF(AND(ISNUMBER(OFFSET('Sanitation Data'!$I$10,0,10*ROW('Sanitation Data'!I102))),'Data Summary'!DL108="Yes"),OFFSET('Sanitation Data'!$I$10,0,10*ROW('Sanitation Data'!I102)),NA())</f>
        <v>#N/A</v>
      </c>
      <c r="AX108" s="72" t="e">
        <f ca="true">+IF(AND(ISNUMBER(OFFSET('Sanitation Data'!$I$11,0,10*ROW('Sanitation Data'!I102))),'Data Summary'!DM108="Yes"),OFFSET('Sanitation Data'!$I$11,0,10*ROW('Sanitation Data'!I102)),NA())</f>
        <v>#N/A</v>
      </c>
      <c r="AY108" s="72" t="e">
        <f ca="true">+IF(AND(ISNUMBER(OFFSET('Sanitation Data'!$I$12,0,10*ROW('Sanitation Data'!I102))),'Data Summary'!DN108="Yes"),OFFSET('Sanitation Data'!$I$12,0,10*ROW('Sanitation Data'!I102)),NA())</f>
        <v>#N/A</v>
      </c>
      <c r="AZ108" s="73" t="e">
        <f ca="true">+IF(AND(ISNUMBER(OFFSET('Hygiene Data'!$D$5,0,10*ROW('Hygiene Data'!D102))),'Data Summary'!DO108="Yes"),OFFSET('Hygiene Data'!$D$5,0,10*ROW('Hygiene Data'!D102)),NA())</f>
        <v>#N/A</v>
      </c>
      <c r="BA108" s="73" t="e">
        <f ca="true">+IF(AND(ISNUMBER(OFFSET('Hygiene Data'!$D$7,0,10*ROW('Hygiene Data'!D102))),'Data Summary'!DP108="Yes"),OFFSET('Hygiene Data'!$D$7,0,10*ROW('Hygiene Data'!D102)),NA())</f>
        <v>#N/A</v>
      </c>
      <c r="BB108" s="73" t="e">
        <f ca="true">+IF(AND(ISNUMBER(OFFSET('Hygiene Data'!$D$9,0,10*ROW('Hygiene Data'!D102))),'Data Summary'!DQ108="Yes"),OFFSET('Hygiene Data'!$D$9,0,10*ROW('Hygiene Data'!D102)),NA())</f>
        <v>#N/A</v>
      </c>
      <c r="BC108" s="73" t="e">
        <f ca="true">+IF(AND(ISNUMBER(OFFSET('Hygiene Data'!$E$5,0,10*ROW('Hygiene Data'!E102))),'Data Summary'!DR108="Yes"),OFFSET('Hygiene Data'!$E$5,0,10*ROW('Hygiene Data'!E102)),NA())</f>
        <v>#N/A</v>
      </c>
      <c r="BD108" s="73" t="e">
        <f ca="true">+IF(AND(ISNUMBER(OFFSET('Hygiene Data'!$E$7,0,10*ROW('Hygiene Data'!E102))),'Data Summary'!DS108="Yes"),OFFSET('Hygiene Data'!$E$7,0,10*ROW('Hygiene Data'!E102)),NA())</f>
        <v>#N/A</v>
      </c>
      <c r="BE108" s="73" t="e">
        <f ca="true">+IF(AND(ISNUMBER(OFFSET('Hygiene Data'!$E$9,0,10*ROW('Hygiene Data'!E102))),'Data Summary'!DT108="Yes"),OFFSET('Hygiene Data'!$E$9,0,10*ROW('Hygiene Data'!E102)),NA())</f>
        <v>#N/A</v>
      </c>
      <c r="BF108" s="73" t="e">
        <f ca="true">+IF(AND(ISNUMBER(OFFSET('Hygiene Data'!$F$5,0,10*ROW('Hygiene Data'!F102))),'Data Summary'!DU108="Yes"),OFFSET('Hygiene Data'!$F$5,0,10*ROW('Hygiene Data'!F102)),NA())</f>
        <v>#N/A</v>
      </c>
      <c r="BG108" s="73" t="e">
        <f ca="true">+IF(AND(ISNUMBER(OFFSET('Hygiene Data'!$F$7,0,10*ROW('Hygiene Data'!F102))),'Data Summary'!DV108="Yes"),OFFSET('Hygiene Data'!$F$7,0,10*ROW('Hygiene Data'!F102)),NA())</f>
        <v>#N/A</v>
      </c>
      <c r="BH108" s="73" t="e">
        <f ca="true">+IF(AND(ISNUMBER(OFFSET('Hygiene Data'!$F$9,0,10*ROW('Hygiene Data'!F102))),'Data Summary'!DW108="Yes"),OFFSET('Hygiene Data'!$F$9,0,10*ROW('Hygiene Data'!F102)),NA())</f>
        <v>#N/A</v>
      </c>
      <c r="BI108" s="73" t="e">
        <f ca="true">+IF(AND(ISNUMBER(OFFSET('Hygiene Data'!$G$5,0,10*ROW('Hygiene Data'!G102))),'Data Summary'!DX108="Yes"),OFFSET('Hygiene Data'!$G$5,0,10*ROW('Hygiene Data'!G102)),NA())</f>
        <v>#N/A</v>
      </c>
      <c r="BJ108" s="73" t="e">
        <f ca="true">+IF(AND(ISNUMBER(OFFSET('Hygiene Data'!$G$7,0,10*ROW('Hygiene Data'!G102))),'Data Summary'!DY108="Yes"),OFFSET('Hygiene Data'!$G$7,0,10*ROW('Hygiene Data'!G102)),NA())</f>
        <v>#N/A</v>
      </c>
      <c r="BK108" s="73" t="e">
        <f ca="true">+IF(AND(ISNUMBER(OFFSET('Hygiene Data'!$G$9,0,10*ROW('Hygiene Data'!G102))),'Data Summary'!DZ108="Yes"),OFFSET('Hygiene Data'!$G$9,0,10*ROW('Hygiene Data'!G102)),NA())</f>
        <v>#N/A</v>
      </c>
      <c r="BL108" s="73" t="e">
        <f ca="true">+IF(AND(ISNUMBER(OFFSET('Hygiene Data'!$H$5,0,10*ROW('Hygiene Data'!H102))),'Data Summary'!EA108="Yes"),OFFSET('Hygiene Data'!$H$5,0,10*ROW('Hygiene Data'!H102)),NA())</f>
        <v>#N/A</v>
      </c>
      <c r="BM108" s="73" t="e">
        <f ca="true">+IF(AND(ISNUMBER(OFFSET('Hygiene Data'!$H$7,0,10*ROW('Hygiene Data'!H102))),'Data Summary'!EB108="Yes"),OFFSET('Hygiene Data'!$H$7,0,10*ROW('Hygiene Data'!H102)),NA())</f>
        <v>#N/A</v>
      </c>
      <c r="BN108" s="73" t="e">
        <f ca="true">+IF(AND(ISNUMBER(OFFSET('Hygiene Data'!$H$9,0,10*ROW('Hygiene Data'!H102))),'Data Summary'!EC108="Yes"),OFFSET('Hygiene Data'!$H$9,0,10*ROW('Hygiene Data'!H102)),NA())</f>
        <v>#N/A</v>
      </c>
      <c r="BO108" s="73" t="e">
        <f ca="true">+IF(AND(ISNUMBER(OFFSET('Hygiene Data'!$I$5,0,10*ROW('Hygiene Data'!I102))),'Data Summary'!ED108="Yes"),OFFSET('Hygiene Data'!$I$5,0,10*ROW('Hygiene Data'!I102)),NA())</f>
        <v>#N/A</v>
      </c>
      <c r="BP108" s="73" t="e">
        <f ca="true">+IF(AND(ISNUMBER(OFFSET('Hygiene Data'!$I$7,0,10*ROW('Hygiene Data'!I102))),'Data Summary'!EE108="Yes"),OFFSET('Hygiene Data'!$I$7,0,10*ROW('Hygiene Data'!I102)),NA())</f>
        <v>#N/A</v>
      </c>
      <c r="BQ108" s="73" t="e">
        <f ca="true">+IF(AND(ISNUMBER(OFFSET('Hygiene Data'!$I$9,0,10*ROW('Hygiene Data'!I102))),'Data Summary'!EF108="Yes"),OFFSET('Hygiene Data'!$I$9,0,10*ROW('Hygiene Data'!I102)),NA())</f>
        <v>#N/A</v>
      </c>
    </row>
    <row xmlns:x14ac="http://schemas.microsoft.com/office/spreadsheetml/2009/9/ac" r="109" x14ac:dyDescent="0.2">
      <c r="A109" s="294" t="e">
        <f ca="true">+RIGHT('Data Summary'!A109,LEN('Data Summary'!A109)-9)</f>
        <v>#VALUE!</v>
      </c>
      <c r="B109" s="28" t="str">
        <f ca="true">+IF(ISTEXT('Data Summary'!B109),'Data Summary'!B109,"")</f>
        <v/>
      </c>
      <c r="C109" s="293" t="e">
        <f ca="true">+VALUE('Data Summary'!C109)</f>
        <v>#VALUE!</v>
      </c>
      <c r="D109" s="71" t="e">
        <f ca="true">+IF(AND(ISNUMBER(OFFSET('Water Data'!$D$4,0,10*ROW('Water Data'!D103))),'Data Summary'!BS109="Yes"),100-OFFSET('Water Data'!$D$4,0,10*ROW('Water Data'!D103)),NA())</f>
        <v>#N/A</v>
      </c>
      <c r="E109" s="71" t="e">
        <f ca="true">+IF(AND(ISNUMBER(OFFSET('Water Data'!$D$6,0,10*ROW('Water Data'!D103))),'Data Summary'!BT109="Yes"),OFFSET('Water Data'!$D$6,0,10*ROW('Water Data'!D103)),NA())</f>
        <v>#N/A</v>
      </c>
      <c r="F109" s="71" t="e">
        <f ca="true">+IF(AND(ISNUMBER(OFFSET('Water Data'!$D$9,0,10*ROW('Water Data'!D103))),'Data Summary'!BU109="Yes"),OFFSET('Water Data'!$D$9,0,10*ROW('Water Data'!D103)),NA())</f>
        <v>#N/A</v>
      </c>
      <c r="G109" s="71" t="e">
        <f ca="true">+IF(AND(ISNUMBER(OFFSET('Water Data'!$E$4,0,10*ROW('Water Data'!E103))),'Data Summary'!BV109="Yes"),100-OFFSET('Water Data'!$E$4,0,10*ROW('Water Data'!E103)),NA())</f>
        <v>#N/A</v>
      </c>
      <c r="H109" s="71" t="e">
        <f ca="true">+IF(AND(ISNUMBER(OFFSET('Water Data'!$E$6,0,10*ROW('Water Data'!E103))),'Data Summary'!BW109="Yes"),OFFSET('Water Data'!$E$6,0,10*ROW('Water Data'!E103)),NA())</f>
        <v>#N/A</v>
      </c>
      <c r="I109" s="71" t="e">
        <f ca="true">+IF(AND(ISNUMBER(OFFSET('Water Data'!$E$9,0,10*ROW('Water Data'!E103))),'Data Summary'!BX109="Yes"),OFFSET('Water Data'!$E$9,0,10*ROW('Water Data'!E103)),NA())</f>
        <v>#N/A</v>
      </c>
      <c r="J109" s="71" t="e">
        <f ca="true">+IF(AND(ISNUMBER(OFFSET('Water Data'!$F$4,0,10*ROW('Water Data'!F103))),'Data Summary'!BY109="Yes"),100-OFFSET('Water Data'!$F$4,0,10*ROW('Water Data'!F103)),NA())</f>
        <v>#N/A</v>
      </c>
      <c r="K109" s="71" t="e">
        <f ca="true">+IF(AND(ISNUMBER(OFFSET('Water Data'!$F$6,0,10*ROW('Water Data'!F103))),'Data Summary'!BZ109="Yes"),OFFSET('Water Data'!$F$6,0,10*ROW('Water Data'!F103)),NA())</f>
        <v>#N/A</v>
      </c>
      <c r="L109" s="71" t="e">
        <f ca="true">+IF(AND(ISNUMBER(OFFSET('Water Data'!$F$9,0,10*ROW('Water Data'!F103))),'Data Summary'!CA109="Yes"),OFFSET('Water Data'!$F$9,0,10*ROW('Water Data'!F103)),NA())</f>
        <v>#N/A</v>
      </c>
      <c r="M109" s="71" t="e">
        <f ca="true">+IF(AND(ISNUMBER(OFFSET('Water Data'!$G$4,0,10*ROW('Water Data'!G103))),'Data Summary'!CB109="Yes"),100-OFFSET('Water Data'!$G$4,0,10*ROW('Water Data'!G103)),NA())</f>
        <v>#N/A</v>
      </c>
      <c r="N109" s="71" t="e">
        <f ca="true">+IF(AND(ISNUMBER(OFFSET('Water Data'!$G$6,0,10*ROW('Water Data'!G103))),'Data Summary'!CC109="Yes"),OFFSET('Water Data'!$G$6,0,10*ROW('Water Data'!G103)),NA())</f>
        <v>#N/A</v>
      </c>
      <c r="O109" s="71" t="e">
        <f ca="true">+IF(AND(ISNUMBER(OFFSET('Water Data'!$G$9,0,10*ROW('Water Data'!G103))),'Data Summary'!CD109="Yes"),OFFSET('Water Data'!$G$9,0,10*ROW('Water Data'!G103)),NA())</f>
        <v>#N/A</v>
      </c>
      <c r="P109" s="71" t="e">
        <f ca="true">+IF(AND(ISNUMBER(OFFSET('Water Data'!$H$4,0,10*ROW('Water Data'!H103))),'Data Summary'!CE109="Yes"),100-OFFSET('Water Data'!$H$4,0,10*ROW('Water Data'!H103)),NA())</f>
        <v>#N/A</v>
      </c>
      <c r="Q109" s="71" t="e">
        <f ca="true">+IF(AND(ISNUMBER(OFFSET('Water Data'!$H$6,0,10*ROW('Water Data'!H103))),'Data Summary'!CF109="Yes"),OFFSET('Water Data'!$H$6,0,10*ROW('Water Data'!H103)),NA())</f>
        <v>#N/A</v>
      </c>
      <c r="R109" s="71" t="e">
        <f ca="true">+IF(AND(ISNUMBER(OFFSET('Water Data'!$H$9,0,10*ROW('Water Data'!H103))),'Data Summary'!CG109="Yes"),OFFSET('Water Data'!$H$9,0,10*ROW('Water Data'!H103)),NA())</f>
        <v>#N/A</v>
      </c>
      <c r="S109" s="71" t="e">
        <f ca="true">+IF(AND(ISNUMBER(OFFSET('Water Data'!$I$4,0,10*ROW('Water Data'!I103))),'Data Summary'!CH109="Yes"),100-OFFSET('Water Data'!$I$4,0,10*ROW('Water Data'!I103)),NA())</f>
        <v>#N/A</v>
      </c>
      <c r="T109" s="71" t="e">
        <f ca="true">+IF(AND(ISNUMBER(OFFSET('Water Data'!$I$6,0,10*ROW('Water Data'!I103))),'Data Summary'!CI109="Yes"),OFFSET('Water Data'!$I$6,0,10*ROW('Water Data'!I103)),NA())</f>
        <v>#N/A</v>
      </c>
      <c r="U109" s="71" t="e">
        <f ca="true">+IF(AND(ISNUMBER(OFFSET('Water Data'!$I$9,0,10*ROW('Water Data'!I103))),'Data Summary'!CJ109="Yes"),OFFSET('Water Data'!$I$9,0,10*ROW('Water Data'!I103)),NA())</f>
        <v>#N/A</v>
      </c>
      <c r="V109" s="72" t="e">
        <f ca="true">+IF(AND(ISNUMBER(OFFSET('Sanitation Data'!$D$4,0,10*ROW('Sanitation Data'!D103))),'Data Summary'!CK109="Yes"),100-OFFSET('Sanitation Data'!$D$4,0,10*ROW('Sanitation Data'!D103)),NA())</f>
        <v>#N/A</v>
      </c>
      <c r="W109" s="72" t="e">
        <f ca="true">+IF(AND(ISNUMBER(OFFSET('Sanitation Data'!$D$6,0,10*ROW('Sanitation Data'!D103))),'Data Summary'!CL109="Yes"),OFFSET('Sanitation Data'!$D$6,0,10*ROW('Sanitation Data'!D103)),NA())</f>
        <v>#N/A</v>
      </c>
      <c r="X109" s="72" t="e">
        <f ca="true">+IF(AND(ISNUMBER(OFFSET('Sanitation Data'!$D$10,0,10*ROW('Sanitation Data'!D103))),'Data Summary'!CM109="Yes"),OFFSET('Sanitation Data'!$D$10,0,10*ROW('Sanitation Data'!D103)),NA())</f>
        <v>#N/A</v>
      </c>
      <c r="Y109" s="72" t="e">
        <f ca="true">+IF(AND(ISNUMBER(OFFSET('Sanitation Data'!$D$11,0,10*ROW('Sanitation Data'!D103))),'Data Summary'!CN109="Yes"),OFFSET('Sanitation Data'!$D$11,0,10*ROW('Sanitation Data'!D103)),NA())</f>
        <v>#N/A</v>
      </c>
      <c r="Z109" s="72" t="e">
        <f ca="true">+IF(AND(ISNUMBER(OFFSET('Sanitation Data'!$D$12,0,10*ROW('Sanitation Data'!D103))),'Data Summary'!CO109="Yes"),OFFSET('Sanitation Data'!$D$12,0,10*ROW('Sanitation Data'!D103)),NA())</f>
        <v>#N/A</v>
      </c>
      <c r="AA109" s="72" t="e">
        <f ca="true">+IF(AND(ISNUMBER(OFFSET('Sanitation Data'!$E$4,0,10*ROW('Sanitation Data'!E103))),'Data Summary'!CP109="Yes"),100-OFFSET('Sanitation Data'!$E$4,0,10*ROW('Sanitation Data'!E103)),NA())</f>
        <v>#N/A</v>
      </c>
      <c r="AB109" s="72" t="e">
        <f ca="true">+IF(AND(ISNUMBER(OFFSET('Sanitation Data'!$E$6,0,10*ROW('Sanitation Data'!E103))),'Data Summary'!CQ109="Yes"),OFFSET('Sanitation Data'!$E$6,0,10*ROW('Sanitation Data'!E103)),NA())</f>
        <v>#N/A</v>
      </c>
      <c r="AC109" s="72" t="e">
        <f ca="true">+IF(AND(ISNUMBER(OFFSET('Sanitation Data'!$E$10,0,10*ROW('Sanitation Data'!E103))),'Data Summary'!CR109="Yes"),OFFSET('Sanitation Data'!$E$10,0,10*ROW('Sanitation Data'!E103)),NA())</f>
        <v>#N/A</v>
      </c>
      <c r="AD109" s="72" t="e">
        <f ca="true">+IF(AND(ISNUMBER(OFFSET('Sanitation Data'!$E$11,0,10*ROW('Sanitation Data'!E103))),'Data Summary'!CS109="Yes"),OFFSET('Sanitation Data'!$E$11,0,10*ROW('Sanitation Data'!E103)),NA())</f>
        <v>#N/A</v>
      </c>
      <c r="AE109" s="72" t="e">
        <f ca="true">+IF(AND(ISNUMBER(OFFSET('Sanitation Data'!$E$12,0,10*ROW('Sanitation Data'!E103))),'Data Summary'!CT109="Yes"),OFFSET('Sanitation Data'!$E$12,0,10*ROW('Sanitation Data'!E103)),NA())</f>
        <v>#N/A</v>
      </c>
      <c r="AF109" s="72" t="e">
        <f ca="true">+IF(AND(ISNUMBER(OFFSET('Sanitation Data'!$F$4,0,10*ROW('Sanitation Data'!F103))),'Data Summary'!CU109="Yes"),100-OFFSET('Sanitation Data'!$F$4,0,10*ROW('Sanitation Data'!F103)),NA())</f>
        <v>#N/A</v>
      </c>
      <c r="AG109" s="72" t="e">
        <f ca="true">+IF(AND(ISNUMBER(OFFSET('Sanitation Data'!$F$6,0,10*ROW('Sanitation Data'!F103))),'Data Summary'!CV109="Yes"),OFFSET('Sanitation Data'!$F$6,0,10*ROW('Sanitation Data'!F103)),NA())</f>
        <v>#N/A</v>
      </c>
      <c r="AH109" s="72" t="e">
        <f ca="true">+IF(AND(ISNUMBER(OFFSET('Sanitation Data'!$F$10,0,10*ROW('Sanitation Data'!F103))),'Data Summary'!CW109="Yes"),OFFSET('Sanitation Data'!$F$10,0,10*ROW('Sanitation Data'!F103)),NA())</f>
        <v>#N/A</v>
      </c>
      <c r="AI109" s="72" t="e">
        <f ca="true">+IF(AND(ISNUMBER(OFFSET('Sanitation Data'!$F$11,0,10*ROW('Sanitation Data'!F103))),'Data Summary'!CX109="Yes"),OFFSET('Sanitation Data'!$F$11,0,10*ROW('Sanitation Data'!F103)),NA())</f>
        <v>#N/A</v>
      </c>
      <c r="AJ109" s="72" t="e">
        <f ca="true">+IF(AND(ISNUMBER(OFFSET('Sanitation Data'!$F$12,0,10*ROW('Sanitation Data'!F103))),'Data Summary'!CY109="Yes"),OFFSET('Sanitation Data'!$F$12,0,10*ROW('Sanitation Data'!F103)),NA())</f>
        <v>#N/A</v>
      </c>
      <c r="AK109" s="72" t="e">
        <f ca="true">+IF(AND(ISNUMBER(OFFSET('Sanitation Data'!$G$4,0,10*ROW('Sanitation Data'!G103))),'Data Summary'!CZ109="Yes"),100-OFFSET('Sanitation Data'!$G$4,0,10*ROW('Sanitation Data'!G103)),NA())</f>
        <v>#N/A</v>
      </c>
      <c r="AL109" s="72" t="e">
        <f ca="true">+IF(AND(ISNUMBER(OFFSET('Sanitation Data'!$G$6,0,10*ROW('Sanitation Data'!G103))),'Data Summary'!DA109="Yes"),OFFSET('Sanitation Data'!$G$6,0,10*ROW('Sanitation Data'!G103)),NA())</f>
        <v>#N/A</v>
      </c>
      <c r="AM109" s="72" t="e">
        <f ca="true">+IF(AND(ISNUMBER(OFFSET('Sanitation Data'!$G$10,0,10*ROW('Sanitation Data'!G103))),'Data Summary'!DB109="Yes"),OFFSET('Sanitation Data'!$G$10,0,10*ROW('Sanitation Data'!G103)),NA())</f>
        <v>#N/A</v>
      </c>
      <c r="AN109" s="72" t="e">
        <f ca="true">+IF(AND(ISNUMBER(OFFSET('Sanitation Data'!$G$11,0,10*ROW('Sanitation Data'!G103))),'Data Summary'!DC109="Yes"),OFFSET('Sanitation Data'!$G$11,0,10*ROW('Sanitation Data'!G103)),NA())</f>
        <v>#N/A</v>
      </c>
      <c r="AO109" s="72" t="e">
        <f ca="true">+IF(AND(ISNUMBER(OFFSET('Sanitation Data'!$G$12,0,10*ROW('Sanitation Data'!G103))),'Data Summary'!DD109="Yes"),OFFSET('Sanitation Data'!$G$12,0,10*ROW('Sanitation Data'!G103)),NA())</f>
        <v>#N/A</v>
      </c>
      <c r="AP109" s="72" t="e">
        <f ca="true">+IF(AND(ISNUMBER(OFFSET('Sanitation Data'!$H$4,0,10*ROW('Sanitation Data'!H103))),'Data Summary'!DE109="Yes"),100-OFFSET('Sanitation Data'!$H$4,0,10*ROW('Sanitation Data'!H103)),NA())</f>
        <v>#N/A</v>
      </c>
      <c r="AQ109" s="72" t="e">
        <f ca="true">+IF(AND(ISNUMBER(OFFSET('Sanitation Data'!$H$6,0,10*ROW('Sanitation Data'!H103))),'Data Summary'!DF109="Yes"),OFFSET('Sanitation Data'!$H$6,0,10*ROW('Sanitation Data'!H103)),NA())</f>
        <v>#N/A</v>
      </c>
      <c r="AR109" s="72" t="e">
        <f ca="true">+IF(AND(ISNUMBER(OFFSET('Sanitation Data'!$H$10,0,10*ROW('Sanitation Data'!H103))),'Data Summary'!DG109="Yes"),OFFSET('Sanitation Data'!$H$10,0,10*ROW('Sanitation Data'!H103)),NA())</f>
        <v>#N/A</v>
      </c>
      <c r="AS109" s="72" t="e">
        <f ca="true">+IF(AND(ISNUMBER(OFFSET('Sanitation Data'!$H$11,0,10*ROW('Sanitation Data'!H103))),'Data Summary'!DH109="Yes"),OFFSET('Sanitation Data'!$H$11,0,10*ROW('Sanitation Data'!H103)),NA())</f>
        <v>#N/A</v>
      </c>
      <c r="AT109" s="72" t="e">
        <f ca="true">+IF(AND(ISNUMBER(OFFSET('Sanitation Data'!$H$12,0,10*ROW('Sanitation Data'!H103))),'Data Summary'!DI109="Yes"),OFFSET('Sanitation Data'!$H$12,0,10*ROW('Sanitation Data'!H103)),NA())</f>
        <v>#N/A</v>
      </c>
      <c r="AU109" s="72" t="e">
        <f ca="true">+IF(AND(ISNUMBER(OFFSET('Sanitation Data'!$I$4,0,10*ROW('Sanitation Data'!I103))),'Data Summary'!DJ109="Yes"),100-OFFSET('Sanitation Data'!$I$4,0,10*ROW('Sanitation Data'!I103)),NA())</f>
        <v>#N/A</v>
      </c>
      <c r="AV109" s="72" t="e">
        <f ca="true">+IF(AND(ISNUMBER(OFFSET('Sanitation Data'!$I$6,0,10*ROW('Sanitation Data'!I103))),'Data Summary'!DK109="Yes"),OFFSET('Sanitation Data'!$I$6,0,10*ROW('Sanitation Data'!I103)),NA())</f>
        <v>#N/A</v>
      </c>
      <c r="AW109" s="72" t="e">
        <f ca="true">+IF(AND(ISNUMBER(OFFSET('Sanitation Data'!$I$10,0,10*ROW('Sanitation Data'!I103))),'Data Summary'!DL109="Yes"),OFFSET('Sanitation Data'!$I$10,0,10*ROW('Sanitation Data'!I103)),NA())</f>
        <v>#N/A</v>
      </c>
      <c r="AX109" s="72" t="e">
        <f ca="true">+IF(AND(ISNUMBER(OFFSET('Sanitation Data'!$I$11,0,10*ROW('Sanitation Data'!I103))),'Data Summary'!DM109="Yes"),OFFSET('Sanitation Data'!$I$11,0,10*ROW('Sanitation Data'!I103)),NA())</f>
        <v>#N/A</v>
      </c>
      <c r="AY109" s="72" t="e">
        <f ca="true">+IF(AND(ISNUMBER(OFFSET('Sanitation Data'!$I$12,0,10*ROW('Sanitation Data'!I103))),'Data Summary'!DN109="Yes"),OFFSET('Sanitation Data'!$I$12,0,10*ROW('Sanitation Data'!I103)),NA())</f>
        <v>#N/A</v>
      </c>
      <c r="AZ109" s="73" t="e">
        <f ca="true">+IF(AND(ISNUMBER(OFFSET('Hygiene Data'!$D$5,0,10*ROW('Hygiene Data'!D103))),'Data Summary'!DO109="Yes"),OFFSET('Hygiene Data'!$D$5,0,10*ROW('Hygiene Data'!D103)),NA())</f>
        <v>#N/A</v>
      </c>
      <c r="BA109" s="73" t="e">
        <f ca="true">+IF(AND(ISNUMBER(OFFSET('Hygiene Data'!$D$7,0,10*ROW('Hygiene Data'!D103))),'Data Summary'!DP109="Yes"),OFFSET('Hygiene Data'!$D$7,0,10*ROW('Hygiene Data'!D103)),NA())</f>
        <v>#N/A</v>
      </c>
      <c r="BB109" s="73" t="e">
        <f ca="true">+IF(AND(ISNUMBER(OFFSET('Hygiene Data'!$D$9,0,10*ROW('Hygiene Data'!D103))),'Data Summary'!DQ109="Yes"),OFFSET('Hygiene Data'!$D$9,0,10*ROW('Hygiene Data'!D103)),NA())</f>
        <v>#N/A</v>
      </c>
      <c r="BC109" s="73" t="e">
        <f ca="true">+IF(AND(ISNUMBER(OFFSET('Hygiene Data'!$E$5,0,10*ROW('Hygiene Data'!E103))),'Data Summary'!DR109="Yes"),OFFSET('Hygiene Data'!$E$5,0,10*ROW('Hygiene Data'!E103)),NA())</f>
        <v>#N/A</v>
      </c>
      <c r="BD109" s="73" t="e">
        <f ca="true">+IF(AND(ISNUMBER(OFFSET('Hygiene Data'!$E$7,0,10*ROW('Hygiene Data'!E103))),'Data Summary'!DS109="Yes"),OFFSET('Hygiene Data'!$E$7,0,10*ROW('Hygiene Data'!E103)),NA())</f>
        <v>#N/A</v>
      </c>
      <c r="BE109" s="73" t="e">
        <f ca="true">+IF(AND(ISNUMBER(OFFSET('Hygiene Data'!$E$9,0,10*ROW('Hygiene Data'!E103))),'Data Summary'!DT109="Yes"),OFFSET('Hygiene Data'!$E$9,0,10*ROW('Hygiene Data'!E103)),NA())</f>
        <v>#N/A</v>
      </c>
      <c r="BF109" s="73" t="e">
        <f ca="true">+IF(AND(ISNUMBER(OFFSET('Hygiene Data'!$F$5,0,10*ROW('Hygiene Data'!F103))),'Data Summary'!DU109="Yes"),OFFSET('Hygiene Data'!$F$5,0,10*ROW('Hygiene Data'!F103)),NA())</f>
        <v>#N/A</v>
      </c>
      <c r="BG109" s="73" t="e">
        <f ca="true">+IF(AND(ISNUMBER(OFFSET('Hygiene Data'!$F$7,0,10*ROW('Hygiene Data'!F103))),'Data Summary'!DV109="Yes"),OFFSET('Hygiene Data'!$F$7,0,10*ROW('Hygiene Data'!F103)),NA())</f>
        <v>#N/A</v>
      </c>
      <c r="BH109" s="73" t="e">
        <f ca="true">+IF(AND(ISNUMBER(OFFSET('Hygiene Data'!$F$9,0,10*ROW('Hygiene Data'!F103))),'Data Summary'!DW109="Yes"),OFFSET('Hygiene Data'!$F$9,0,10*ROW('Hygiene Data'!F103)),NA())</f>
        <v>#N/A</v>
      </c>
      <c r="BI109" s="73" t="e">
        <f ca="true">+IF(AND(ISNUMBER(OFFSET('Hygiene Data'!$G$5,0,10*ROW('Hygiene Data'!G103))),'Data Summary'!DX109="Yes"),OFFSET('Hygiene Data'!$G$5,0,10*ROW('Hygiene Data'!G103)),NA())</f>
        <v>#N/A</v>
      </c>
      <c r="BJ109" s="73" t="e">
        <f ca="true">+IF(AND(ISNUMBER(OFFSET('Hygiene Data'!$G$7,0,10*ROW('Hygiene Data'!G103))),'Data Summary'!DY109="Yes"),OFFSET('Hygiene Data'!$G$7,0,10*ROW('Hygiene Data'!G103)),NA())</f>
        <v>#N/A</v>
      </c>
      <c r="BK109" s="73" t="e">
        <f ca="true">+IF(AND(ISNUMBER(OFFSET('Hygiene Data'!$G$9,0,10*ROW('Hygiene Data'!G103))),'Data Summary'!DZ109="Yes"),OFFSET('Hygiene Data'!$G$9,0,10*ROW('Hygiene Data'!G103)),NA())</f>
        <v>#N/A</v>
      </c>
      <c r="BL109" s="73" t="e">
        <f ca="true">+IF(AND(ISNUMBER(OFFSET('Hygiene Data'!$H$5,0,10*ROW('Hygiene Data'!H103))),'Data Summary'!EA109="Yes"),OFFSET('Hygiene Data'!$H$5,0,10*ROW('Hygiene Data'!H103)),NA())</f>
        <v>#N/A</v>
      </c>
      <c r="BM109" s="73" t="e">
        <f ca="true">+IF(AND(ISNUMBER(OFFSET('Hygiene Data'!$H$7,0,10*ROW('Hygiene Data'!H103))),'Data Summary'!EB109="Yes"),OFFSET('Hygiene Data'!$H$7,0,10*ROW('Hygiene Data'!H103)),NA())</f>
        <v>#N/A</v>
      </c>
      <c r="BN109" s="73" t="e">
        <f ca="true">+IF(AND(ISNUMBER(OFFSET('Hygiene Data'!$H$9,0,10*ROW('Hygiene Data'!H103))),'Data Summary'!EC109="Yes"),OFFSET('Hygiene Data'!$H$9,0,10*ROW('Hygiene Data'!H103)),NA())</f>
        <v>#N/A</v>
      </c>
      <c r="BO109" s="73" t="e">
        <f ca="true">+IF(AND(ISNUMBER(OFFSET('Hygiene Data'!$I$5,0,10*ROW('Hygiene Data'!I103))),'Data Summary'!ED109="Yes"),OFFSET('Hygiene Data'!$I$5,0,10*ROW('Hygiene Data'!I103)),NA())</f>
        <v>#N/A</v>
      </c>
      <c r="BP109" s="73" t="e">
        <f ca="true">+IF(AND(ISNUMBER(OFFSET('Hygiene Data'!$I$7,0,10*ROW('Hygiene Data'!I103))),'Data Summary'!EE109="Yes"),OFFSET('Hygiene Data'!$I$7,0,10*ROW('Hygiene Data'!I103)),NA())</f>
        <v>#N/A</v>
      </c>
      <c r="BQ109" s="73" t="e">
        <f ca="true">+IF(AND(ISNUMBER(OFFSET('Hygiene Data'!$I$9,0,10*ROW('Hygiene Data'!I103))),'Data Summary'!EF109="Yes"),OFFSET('Hygiene Data'!$I$9,0,10*ROW('Hygiene Data'!I103)),NA())</f>
        <v>#N/A</v>
      </c>
    </row>
    <row xmlns:x14ac="http://schemas.microsoft.com/office/spreadsheetml/2009/9/ac" r="110" x14ac:dyDescent="0.2">
      <c r="A110" s="294" t="e">
        <f ca="true">+RIGHT('Data Summary'!A110,LEN('Data Summary'!A110)-9)</f>
        <v>#VALUE!</v>
      </c>
      <c r="B110" s="28" t="str">
        <f ca="true">+IF(ISTEXT('Data Summary'!B110),'Data Summary'!B110,"")</f>
        <v/>
      </c>
      <c r="C110" s="293" t="e">
        <f ca="true">+VALUE('Data Summary'!C110)</f>
        <v>#VALUE!</v>
      </c>
      <c r="D110" s="71" t="e">
        <f ca="true">+IF(AND(ISNUMBER(OFFSET('Water Data'!$D$4,0,10*ROW('Water Data'!D104))),'Data Summary'!BS110="Yes"),100-OFFSET('Water Data'!$D$4,0,10*ROW('Water Data'!D104)),NA())</f>
        <v>#N/A</v>
      </c>
      <c r="E110" s="71" t="e">
        <f ca="true">+IF(AND(ISNUMBER(OFFSET('Water Data'!$D$6,0,10*ROW('Water Data'!D104))),'Data Summary'!BT110="Yes"),OFFSET('Water Data'!$D$6,0,10*ROW('Water Data'!D104)),NA())</f>
        <v>#N/A</v>
      </c>
      <c r="F110" s="71" t="e">
        <f ca="true">+IF(AND(ISNUMBER(OFFSET('Water Data'!$D$9,0,10*ROW('Water Data'!D104))),'Data Summary'!BU110="Yes"),OFFSET('Water Data'!$D$9,0,10*ROW('Water Data'!D104)),NA())</f>
        <v>#N/A</v>
      </c>
      <c r="G110" s="71" t="e">
        <f ca="true">+IF(AND(ISNUMBER(OFFSET('Water Data'!$E$4,0,10*ROW('Water Data'!E104))),'Data Summary'!BV110="Yes"),100-OFFSET('Water Data'!$E$4,0,10*ROW('Water Data'!E104)),NA())</f>
        <v>#N/A</v>
      </c>
      <c r="H110" s="71" t="e">
        <f ca="true">+IF(AND(ISNUMBER(OFFSET('Water Data'!$E$6,0,10*ROW('Water Data'!E104))),'Data Summary'!BW110="Yes"),OFFSET('Water Data'!$E$6,0,10*ROW('Water Data'!E104)),NA())</f>
        <v>#N/A</v>
      </c>
      <c r="I110" s="71" t="e">
        <f ca="true">+IF(AND(ISNUMBER(OFFSET('Water Data'!$E$9,0,10*ROW('Water Data'!E104))),'Data Summary'!BX110="Yes"),OFFSET('Water Data'!$E$9,0,10*ROW('Water Data'!E104)),NA())</f>
        <v>#N/A</v>
      </c>
      <c r="J110" s="71" t="e">
        <f ca="true">+IF(AND(ISNUMBER(OFFSET('Water Data'!$F$4,0,10*ROW('Water Data'!F104))),'Data Summary'!BY110="Yes"),100-OFFSET('Water Data'!$F$4,0,10*ROW('Water Data'!F104)),NA())</f>
        <v>#N/A</v>
      </c>
      <c r="K110" s="71" t="e">
        <f ca="true">+IF(AND(ISNUMBER(OFFSET('Water Data'!$F$6,0,10*ROW('Water Data'!F104))),'Data Summary'!BZ110="Yes"),OFFSET('Water Data'!$F$6,0,10*ROW('Water Data'!F104)),NA())</f>
        <v>#N/A</v>
      </c>
      <c r="L110" s="71" t="e">
        <f ca="true">+IF(AND(ISNUMBER(OFFSET('Water Data'!$F$9,0,10*ROW('Water Data'!F104))),'Data Summary'!CA110="Yes"),OFFSET('Water Data'!$F$9,0,10*ROW('Water Data'!F104)),NA())</f>
        <v>#N/A</v>
      </c>
      <c r="M110" s="71" t="e">
        <f ca="true">+IF(AND(ISNUMBER(OFFSET('Water Data'!$G$4,0,10*ROW('Water Data'!G104))),'Data Summary'!CB110="Yes"),100-OFFSET('Water Data'!$G$4,0,10*ROW('Water Data'!G104)),NA())</f>
        <v>#N/A</v>
      </c>
      <c r="N110" s="71" t="e">
        <f ca="true">+IF(AND(ISNUMBER(OFFSET('Water Data'!$G$6,0,10*ROW('Water Data'!G104))),'Data Summary'!CC110="Yes"),OFFSET('Water Data'!$G$6,0,10*ROW('Water Data'!G104)),NA())</f>
        <v>#N/A</v>
      </c>
      <c r="O110" s="71" t="e">
        <f ca="true">+IF(AND(ISNUMBER(OFFSET('Water Data'!$G$9,0,10*ROW('Water Data'!G104))),'Data Summary'!CD110="Yes"),OFFSET('Water Data'!$G$9,0,10*ROW('Water Data'!G104)),NA())</f>
        <v>#N/A</v>
      </c>
      <c r="P110" s="71" t="e">
        <f ca="true">+IF(AND(ISNUMBER(OFFSET('Water Data'!$H$4,0,10*ROW('Water Data'!H104))),'Data Summary'!CE110="Yes"),100-OFFSET('Water Data'!$H$4,0,10*ROW('Water Data'!H104)),NA())</f>
        <v>#N/A</v>
      </c>
      <c r="Q110" s="71" t="e">
        <f ca="true">+IF(AND(ISNUMBER(OFFSET('Water Data'!$H$6,0,10*ROW('Water Data'!H104))),'Data Summary'!CF110="Yes"),OFFSET('Water Data'!$H$6,0,10*ROW('Water Data'!H104)),NA())</f>
        <v>#N/A</v>
      </c>
      <c r="R110" s="71" t="e">
        <f ca="true">+IF(AND(ISNUMBER(OFFSET('Water Data'!$H$9,0,10*ROW('Water Data'!H104))),'Data Summary'!CG110="Yes"),OFFSET('Water Data'!$H$9,0,10*ROW('Water Data'!H104)),NA())</f>
        <v>#N/A</v>
      </c>
      <c r="S110" s="71" t="e">
        <f ca="true">+IF(AND(ISNUMBER(OFFSET('Water Data'!$I$4,0,10*ROW('Water Data'!I104))),'Data Summary'!CH110="Yes"),100-OFFSET('Water Data'!$I$4,0,10*ROW('Water Data'!I104)),NA())</f>
        <v>#N/A</v>
      </c>
      <c r="T110" s="71" t="e">
        <f ca="true">+IF(AND(ISNUMBER(OFFSET('Water Data'!$I$6,0,10*ROW('Water Data'!I104))),'Data Summary'!CI110="Yes"),OFFSET('Water Data'!$I$6,0,10*ROW('Water Data'!I104)),NA())</f>
        <v>#N/A</v>
      </c>
      <c r="U110" s="71" t="e">
        <f ca="true">+IF(AND(ISNUMBER(OFFSET('Water Data'!$I$9,0,10*ROW('Water Data'!I104))),'Data Summary'!CJ110="Yes"),OFFSET('Water Data'!$I$9,0,10*ROW('Water Data'!I104)),NA())</f>
        <v>#N/A</v>
      </c>
      <c r="V110" s="72" t="e">
        <f ca="true">+IF(AND(ISNUMBER(OFFSET('Sanitation Data'!$D$4,0,10*ROW('Sanitation Data'!D104))),'Data Summary'!CK110="Yes"),100-OFFSET('Sanitation Data'!$D$4,0,10*ROW('Sanitation Data'!D104)),NA())</f>
        <v>#N/A</v>
      </c>
      <c r="W110" s="72" t="e">
        <f ca="true">+IF(AND(ISNUMBER(OFFSET('Sanitation Data'!$D$6,0,10*ROW('Sanitation Data'!D104))),'Data Summary'!CL110="Yes"),OFFSET('Sanitation Data'!$D$6,0,10*ROW('Sanitation Data'!D104)),NA())</f>
        <v>#N/A</v>
      </c>
      <c r="X110" s="72" t="e">
        <f ca="true">+IF(AND(ISNUMBER(OFFSET('Sanitation Data'!$D$10,0,10*ROW('Sanitation Data'!D104))),'Data Summary'!CM110="Yes"),OFFSET('Sanitation Data'!$D$10,0,10*ROW('Sanitation Data'!D104)),NA())</f>
        <v>#N/A</v>
      </c>
      <c r="Y110" s="72" t="e">
        <f ca="true">+IF(AND(ISNUMBER(OFFSET('Sanitation Data'!$D$11,0,10*ROW('Sanitation Data'!D104))),'Data Summary'!CN110="Yes"),OFFSET('Sanitation Data'!$D$11,0,10*ROW('Sanitation Data'!D104)),NA())</f>
        <v>#N/A</v>
      </c>
      <c r="Z110" s="72" t="e">
        <f ca="true">+IF(AND(ISNUMBER(OFFSET('Sanitation Data'!$D$12,0,10*ROW('Sanitation Data'!D104))),'Data Summary'!CO110="Yes"),OFFSET('Sanitation Data'!$D$12,0,10*ROW('Sanitation Data'!D104)),NA())</f>
        <v>#N/A</v>
      </c>
      <c r="AA110" s="72" t="e">
        <f ca="true">+IF(AND(ISNUMBER(OFFSET('Sanitation Data'!$E$4,0,10*ROW('Sanitation Data'!E104))),'Data Summary'!CP110="Yes"),100-OFFSET('Sanitation Data'!$E$4,0,10*ROW('Sanitation Data'!E104)),NA())</f>
        <v>#N/A</v>
      </c>
      <c r="AB110" s="72" t="e">
        <f ca="true">+IF(AND(ISNUMBER(OFFSET('Sanitation Data'!$E$6,0,10*ROW('Sanitation Data'!E104))),'Data Summary'!CQ110="Yes"),OFFSET('Sanitation Data'!$E$6,0,10*ROW('Sanitation Data'!E104)),NA())</f>
        <v>#N/A</v>
      </c>
      <c r="AC110" s="72" t="e">
        <f ca="true">+IF(AND(ISNUMBER(OFFSET('Sanitation Data'!$E$10,0,10*ROW('Sanitation Data'!E104))),'Data Summary'!CR110="Yes"),OFFSET('Sanitation Data'!$E$10,0,10*ROW('Sanitation Data'!E104)),NA())</f>
        <v>#N/A</v>
      </c>
      <c r="AD110" s="72" t="e">
        <f ca="true">+IF(AND(ISNUMBER(OFFSET('Sanitation Data'!$E$11,0,10*ROW('Sanitation Data'!E104))),'Data Summary'!CS110="Yes"),OFFSET('Sanitation Data'!$E$11,0,10*ROW('Sanitation Data'!E104)),NA())</f>
        <v>#N/A</v>
      </c>
      <c r="AE110" s="72" t="e">
        <f ca="true">+IF(AND(ISNUMBER(OFFSET('Sanitation Data'!$E$12,0,10*ROW('Sanitation Data'!E104))),'Data Summary'!CT110="Yes"),OFFSET('Sanitation Data'!$E$12,0,10*ROW('Sanitation Data'!E104)),NA())</f>
        <v>#N/A</v>
      </c>
      <c r="AF110" s="72" t="e">
        <f ca="true">+IF(AND(ISNUMBER(OFFSET('Sanitation Data'!$F$4,0,10*ROW('Sanitation Data'!F104))),'Data Summary'!CU110="Yes"),100-OFFSET('Sanitation Data'!$F$4,0,10*ROW('Sanitation Data'!F104)),NA())</f>
        <v>#N/A</v>
      </c>
      <c r="AG110" s="72" t="e">
        <f ca="true">+IF(AND(ISNUMBER(OFFSET('Sanitation Data'!$F$6,0,10*ROW('Sanitation Data'!F104))),'Data Summary'!CV110="Yes"),OFFSET('Sanitation Data'!$F$6,0,10*ROW('Sanitation Data'!F104)),NA())</f>
        <v>#N/A</v>
      </c>
      <c r="AH110" s="72" t="e">
        <f ca="true">+IF(AND(ISNUMBER(OFFSET('Sanitation Data'!$F$10,0,10*ROW('Sanitation Data'!F104))),'Data Summary'!CW110="Yes"),OFFSET('Sanitation Data'!$F$10,0,10*ROW('Sanitation Data'!F104)),NA())</f>
        <v>#N/A</v>
      </c>
      <c r="AI110" s="72" t="e">
        <f ca="true">+IF(AND(ISNUMBER(OFFSET('Sanitation Data'!$F$11,0,10*ROW('Sanitation Data'!F104))),'Data Summary'!CX110="Yes"),OFFSET('Sanitation Data'!$F$11,0,10*ROW('Sanitation Data'!F104)),NA())</f>
        <v>#N/A</v>
      </c>
      <c r="AJ110" s="72" t="e">
        <f ca="true">+IF(AND(ISNUMBER(OFFSET('Sanitation Data'!$F$12,0,10*ROW('Sanitation Data'!F104))),'Data Summary'!CY110="Yes"),OFFSET('Sanitation Data'!$F$12,0,10*ROW('Sanitation Data'!F104)),NA())</f>
        <v>#N/A</v>
      </c>
      <c r="AK110" s="72" t="e">
        <f ca="true">+IF(AND(ISNUMBER(OFFSET('Sanitation Data'!$G$4,0,10*ROW('Sanitation Data'!G104))),'Data Summary'!CZ110="Yes"),100-OFFSET('Sanitation Data'!$G$4,0,10*ROW('Sanitation Data'!G104)),NA())</f>
        <v>#N/A</v>
      </c>
      <c r="AL110" s="72" t="e">
        <f ca="true">+IF(AND(ISNUMBER(OFFSET('Sanitation Data'!$G$6,0,10*ROW('Sanitation Data'!G104))),'Data Summary'!DA110="Yes"),OFFSET('Sanitation Data'!$G$6,0,10*ROW('Sanitation Data'!G104)),NA())</f>
        <v>#N/A</v>
      </c>
      <c r="AM110" s="72" t="e">
        <f ca="true">+IF(AND(ISNUMBER(OFFSET('Sanitation Data'!$G$10,0,10*ROW('Sanitation Data'!G104))),'Data Summary'!DB110="Yes"),OFFSET('Sanitation Data'!$G$10,0,10*ROW('Sanitation Data'!G104)),NA())</f>
        <v>#N/A</v>
      </c>
      <c r="AN110" s="72" t="e">
        <f ca="true">+IF(AND(ISNUMBER(OFFSET('Sanitation Data'!$G$11,0,10*ROW('Sanitation Data'!G104))),'Data Summary'!DC110="Yes"),OFFSET('Sanitation Data'!$G$11,0,10*ROW('Sanitation Data'!G104)),NA())</f>
        <v>#N/A</v>
      </c>
      <c r="AO110" s="72" t="e">
        <f ca="true">+IF(AND(ISNUMBER(OFFSET('Sanitation Data'!$G$12,0,10*ROW('Sanitation Data'!G104))),'Data Summary'!DD110="Yes"),OFFSET('Sanitation Data'!$G$12,0,10*ROW('Sanitation Data'!G104)),NA())</f>
        <v>#N/A</v>
      </c>
      <c r="AP110" s="72" t="e">
        <f ca="true">+IF(AND(ISNUMBER(OFFSET('Sanitation Data'!$H$4,0,10*ROW('Sanitation Data'!H104))),'Data Summary'!DE110="Yes"),100-OFFSET('Sanitation Data'!$H$4,0,10*ROW('Sanitation Data'!H104)),NA())</f>
        <v>#N/A</v>
      </c>
      <c r="AQ110" s="72" t="e">
        <f ca="true">+IF(AND(ISNUMBER(OFFSET('Sanitation Data'!$H$6,0,10*ROW('Sanitation Data'!H104))),'Data Summary'!DF110="Yes"),OFFSET('Sanitation Data'!$H$6,0,10*ROW('Sanitation Data'!H104)),NA())</f>
        <v>#N/A</v>
      </c>
      <c r="AR110" s="72" t="e">
        <f ca="true">+IF(AND(ISNUMBER(OFFSET('Sanitation Data'!$H$10,0,10*ROW('Sanitation Data'!H104))),'Data Summary'!DG110="Yes"),OFFSET('Sanitation Data'!$H$10,0,10*ROW('Sanitation Data'!H104)),NA())</f>
        <v>#N/A</v>
      </c>
      <c r="AS110" s="72" t="e">
        <f ca="true">+IF(AND(ISNUMBER(OFFSET('Sanitation Data'!$H$11,0,10*ROW('Sanitation Data'!H104))),'Data Summary'!DH110="Yes"),OFFSET('Sanitation Data'!$H$11,0,10*ROW('Sanitation Data'!H104)),NA())</f>
        <v>#N/A</v>
      </c>
      <c r="AT110" s="72" t="e">
        <f ca="true">+IF(AND(ISNUMBER(OFFSET('Sanitation Data'!$H$12,0,10*ROW('Sanitation Data'!H104))),'Data Summary'!DI110="Yes"),OFFSET('Sanitation Data'!$H$12,0,10*ROW('Sanitation Data'!H104)),NA())</f>
        <v>#N/A</v>
      </c>
      <c r="AU110" s="72" t="e">
        <f ca="true">+IF(AND(ISNUMBER(OFFSET('Sanitation Data'!$I$4,0,10*ROW('Sanitation Data'!I104))),'Data Summary'!DJ110="Yes"),100-OFFSET('Sanitation Data'!$I$4,0,10*ROW('Sanitation Data'!I104)),NA())</f>
        <v>#N/A</v>
      </c>
      <c r="AV110" s="72" t="e">
        <f ca="true">+IF(AND(ISNUMBER(OFFSET('Sanitation Data'!$I$6,0,10*ROW('Sanitation Data'!I104))),'Data Summary'!DK110="Yes"),OFFSET('Sanitation Data'!$I$6,0,10*ROW('Sanitation Data'!I104)),NA())</f>
        <v>#N/A</v>
      </c>
      <c r="AW110" s="72" t="e">
        <f ca="true">+IF(AND(ISNUMBER(OFFSET('Sanitation Data'!$I$10,0,10*ROW('Sanitation Data'!I104))),'Data Summary'!DL110="Yes"),OFFSET('Sanitation Data'!$I$10,0,10*ROW('Sanitation Data'!I104)),NA())</f>
        <v>#N/A</v>
      </c>
      <c r="AX110" s="72" t="e">
        <f ca="true">+IF(AND(ISNUMBER(OFFSET('Sanitation Data'!$I$11,0,10*ROW('Sanitation Data'!I104))),'Data Summary'!DM110="Yes"),OFFSET('Sanitation Data'!$I$11,0,10*ROW('Sanitation Data'!I104)),NA())</f>
        <v>#N/A</v>
      </c>
      <c r="AY110" s="72" t="e">
        <f ca="true">+IF(AND(ISNUMBER(OFFSET('Sanitation Data'!$I$12,0,10*ROW('Sanitation Data'!I104))),'Data Summary'!DN110="Yes"),OFFSET('Sanitation Data'!$I$12,0,10*ROW('Sanitation Data'!I104)),NA())</f>
        <v>#N/A</v>
      </c>
      <c r="AZ110" s="73" t="e">
        <f ca="true">+IF(AND(ISNUMBER(OFFSET('Hygiene Data'!$D$5,0,10*ROW('Hygiene Data'!D104))),'Data Summary'!DO110="Yes"),OFFSET('Hygiene Data'!$D$5,0,10*ROW('Hygiene Data'!D104)),NA())</f>
        <v>#N/A</v>
      </c>
      <c r="BA110" s="73" t="e">
        <f ca="true">+IF(AND(ISNUMBER(OFFSET('Hygiene Data'!$D$7,0,10*ROW('Hygiene Data'!D104))),'Data Summary'!DP110="Yes"),OFFSET('Hygiene Data'!$D$7,0,10*ROW('Hygiene Data'!D104)),NA())</f>
        <v>#N/A</v>
      </c>
      <c r="BB110" s="73" t="e">
        <f ca="true">+IF(AND(ISNUMBER(OFFSET('Hygiene Data'!$D$9,0,10*ROW('Hygiene Data'!D104))),'Data Summary'!DQ110="Yes"),OFFSET('Hygiene Data'!$D$9,0,10*ROW('Hygiene Data'!D104)),NA())</f>
        <v>#N/A</v>
      </c>
      <c r="BC110" s="73" t="e">
        <f ca="true">+IF(AND(ISNUMBER(OFFSET('Hygiene Data'!$E$5,0,10*ROW('Hygiene Data'!E104))),'Data Summary'!DR110="Yes"),OFFSET('Hygiene Data'!$E$5,0,10*ROW('Hygiene Data'!E104)),NA())</f>
        <v>#N/A</v>
      </c>
      <c r="BD110" s="73" t="e">
        <f ca="true">+IF(AND(ISNUMBER(OFFSET('Hygiene Data'!$E$7,0,10*ROW('Hygiene Data'!E104))),'Data Summary'!DS110="Yes"),OFFSET('Hygiene Data'!$E$7,0,10*ROW('Hygiene Data'!E104)),NA())</f>
        <v>#N/A</v>
      </c>
      <c r="BE110" s="73" t="e">
        <f ca="true">+IF(AND(ISNUMBER(OFFSET('Hygiene Data'!$E$9,0,10*ROW('Hygiene Data'!E104))),'Data Summary'!DT110="Yes"),OFFSET('Hygiene Data'!$E$9,0,10*ROW('Hygiene Data'!E104)),NA())</f>
        <v>#N/A</v>
      </c>
      <c r="BF110" s="73" t="e">
        <f ca="true">+IF(AND(ISNUMBER(OFFSET('Hygiene Data'!$F$5,0,10*ROW('Hygiene Data'!F104))),'Data Summary'!DU110="Yes"),OFFSET('Hygiene Data'!$F$5,0,10*ROW('Hygiene Data'!F104)),NA())</f>
        <v>#N/A</v>
      </c>
      <c r="BG110" s="73" t="e">
        <f ca="true">+IF(AND(ISNUMBER(OFFSET('Hygiene Data'!$F$7,0,10*ROW('Hygiene Data'!F104))),'Data Summary'!DV110="Yes"),OFFSET('Hygiene Data'!$F$7,0,10*ROW('Hygiene Data'!F104)),NA())</f>
        <v>#N/A</v>
      </c>
      <c r="BH110" s="73" t="e">
        <f ca="true">+IF(AND(ISNUMBER(OFFSET('Hygiene Data'!$F$9,0,10*ROW('Hygiene Data'!F104))),'Data Summary'!DW110="Yes"),OFFSET('Hygiene Data'!$F$9,0,10*ROW('Hygiene Data'!F104)),NA())</f>
        <v>#N/A</v>
      </c>
      <c r="BI110" s="73" t="e">
        <f ca="true">+IF(AND(ISNUMBER(OFFSET('Hygiene Data'!$G$5,0,10*ROW('Hygiene Data'!G104))),'Data Summary'!DX110="Yes"),OFFSET('Hygiene Data'!$G$5,0,10*ROW('Hygiene Data'!G104)),NA())</f>
        <v>#N/A</v>
      </c>
      <c r="BJ110" s="73" t="e">
        <f ca="true">+IF(AND(ISNUMBER(OFFSET('Hygiene Data'!$G$7,0,10*ROW('Hygiene Data'!G104))),'Data Summary'!DY110="Yes"),OFFSET('Hygiene Data'!$G$7,0,10*ROW('Hygiene Data'!G104)),NA())</f>
        <v>#N/A</v>
      </c>
      <c r="BK110" s="73" t="e">
        <f ca="true">+IF(AND(ISNUMBER(OFFSET('Hygiene Data'!$G$9,0,10*ROW('Hygiene Data'!G104))),'Data Summary'!DZ110="Yes"),OFFSET('Hygiene Data'!$G$9,0,10*ROW('Hygiene Data'!G104)),NA())</f>
        <v>#N/A</v>
      </c>
      <c r="BL110" s="73" t="e">
        <f ca="true">+IF(AND(ISNUMBER(OFFSET('Hygiene Data'!$H$5,0,10*ROW('Hygiene Data'!H104))),'Data Summary'!EA110="Yes"),OFFSET('Hygiene Data'!$H$5,0,10*ROW('Hygiene Data'!H104)),NA())</f>
        <v>#N/A</v>
      </c>
      <c r="BM110" s="73" t="e">
        <f ca="true">+IF(AND(ISNUMBER(OFFSET('Hygiene Data'!$H$7,0,10*ROW('Hygiene Data'!H104))),'Data Summary'!EB110="Yes"),OFFSET('Hygiene Data'!$H$7,0,10*ROW('Hygiene Data'!H104)),NA())</f>
        <v>#N/A</v>
      </c>
      <c r="BN110" s="73" t="e">
        <f ca="true">+IF(AND(ISNUMBER(OFFSET('Hygiene Data'!$H$9,0,10*ROW('Hygiene Data'!H104))),'Data Summary'!EC110="Yes"),OFFSET('Hygiene Data'!$H$9,0,10*ROW('Hygiene Data'!H104)),NA())</f>
        <v>#N/A</v>
      </c>
      <c r="BO110" s="73" t="e">
        <f ca="true">+IF(AND(ISNUMBER(OFFSET('Hygiene Data'!$I$5,0,10*ROW('Hygiene Data'!I104))),'Data Summary'!ED110="Yes"),OFFSET('Hygiene Data'!$I$5,0,10*ROW('Hygiene Data'!I104)),NA())</f>
        <v>#N/A</v>
      </c>
      <c r="BP110" s="73" t="e">
        <f ca="true">+IF(AND(ISNUMBER(OFFSET('Hygiene Data'!$I$7,0,10*ROW('Hygiene Data'!I104))),'Data Summary'!EE110="Yes"),OFFSET('Hygiene Data'!$I$7,0,10*ROW('Hygiene Data'!I104)),NA())</f>
        <v>#N/A</v>
      </c>
      <c r="BQ110" s="73" t="e">
        <f ca="true">+IF(AND(ISNUMBER(OFFSET('Hygiene Data'!$I$9,0,10*ROW('Hygiene Data'!I104))),'Data Summary'!EF110="Yes"),OFFSET('Hygiene Data'!$I$9,0,10*ROW('Hygiene Data'!I104)),NA())</f>
        <v>#N/A</v>
      </c>
    </row>
    <row xmlns:x14ac="http://schemas.microsoft.com/office/spreadsheetml/2009/9/ac" r="111" x14ac:dyDescent="0.2">
      <c r="A111" s="294" t="e">
        <f ca="true">+RIGHT('Data Summary'!A111,LEN('Data Summary'!A111)-9)</f>
        <v>#VALUE!</v>
      </c>
      <c r="B111" s="28" t="str">
        <f ca="true">+IF(ISTEXT('Data Summary'!B111),'Data Summary'!B111,"")</f>
        <v/>
      </c>
      <c r="C111" s="293" t="e">
        <f ca="true">+VALUE('Data Summary'!C111)</f>
        <v>#VALUE!</v>
      </c>
      <c r="D111" s="71" t="e">
        <f ca="true">+IF(AND(ISNUMBER(OFFSET('Water Data'!$D$4,0,10*ROW('Water Data'!D105))),'Data Summary'!BS111="Yes"),100-OFFSET('Water Data'!$D$4,0,10*ROW('Water Data'!D105)),NA())</f>
        <v>#N/A</v>
      </c>
      <c r="E111" s="71" t="e">
        <f ca="true">+IF(AND(ISNUMBER(OFFSET('Water Data'!$D$6,0,10*ROW('Water Data'!D105))),'Data Summary'!BT111="Yes"),OFFSET('Water Data'!$D$6,0,10*ROW('Water Data'!D105)),NA())</f>
        <v>#N/A</v>
      </c>
      <c r="F111" s="71" t="e">
        <f ca="true">+IF(AND(ISNUMBER(OFFSET('Water Data'!$D$9,0,10*ROW('Water Data'!D105))),'Data Summary'!BU111="Yes"),OFFSET('Water Data'!$D$9,0,10*ROW('Water Data'!D105)),NA())</f>
        <v>#N/A</v>
      </c>
      <c r="G111" s="71" t="e">
        <f ca="true">+IF(AND(ISNUMBER(OFFSET('Water Data'!$E$4,0,10*ROW('Water Data'!E105))),'Data Summary'!BV111="Yes"),100-OFFSET('Water Data'!$E$4,0,10*ROW('Water Data'!E105)),NA())</f>
        <v>#N/A</v>
      </c>
      <c r="H111" s="71" t="e">
        <f ca="true">+IF(AND(ISNUMBER(OFFSET('Water Data'!$E$6,0,10*ROW('Water Data'!E105))),'Data Summary'!BW111="Yes"),OFFSET('Water Data'!$E$6,0,10*ROW('Water Data'!E105)),NA())</f>
        <v>#N/A</v>
      </c>
      <c r="I111" s="71" t="e">
        <f ca="true">+IF(AND(ISNUMBER(OFFSET('Water Data'!$E$9,0,10*ROW('Water Data'!E105))),'Data Summary'!BX111="Yes"),OFFSET('Water Data'!$E$9,0,10*ROW('Water Data'!E105)),NA())</f>
        <v>#N/A</v>
      </c>
      <c r="J111" s="71" t="e">
        <f ca="true">+IF(AND(ISNUMBER(OFFSET('Water Data'!$F$4,0,10*ROW('Water Data'!F105))),'Data Summary'!BY111="Yes"),100-OFFSET('Water Data'!$F$4,0,10*ROW('Water Data'!F105)),NA())</f>
        <v>#N/A</v>
      </c>
      <c r="K111" s="71" t="e">
        <f ca="true">+IF(AND(ISNUMBER(OFFSET('Water Data'!$F$6,0,10*ROW('Water Data'!F105))),'Data Summary'!BZ111="Yes"),OFFSET('Water Data'!$F$6,0,10*ROW('Water Data'!F105)),NA())</f>
        <v>#N/A</v>
      </c>
      <c r="L111" s="71" t="e">
        <f ca="true">+IF(AND(ISNUMBER(OFFSET('Water Data'!$F$9,0,10*ROW('Water Data'!F105))),'Data Summary'!CA111="Yes"),OFFSET('Water Data'!$F$9,0,10*ROW('Water Data'!F105)),NA())</f>
        <v>#N/A</v>
      </c>
      <c r="M111" s="71" t="e">
        <f ca="true">+IF(AND(ISNUMBER(OFFSET('Water Data'!$G$4,0,10*ROW('Water Data'!G105))),'Data Summary'!CB111="Yes"),100-OFFSET('Water Data'!$G$4,0,10*ROW('Water Data'!G105)),NA())</f>
        <v>#N/A</v>
      </c>
      <c r="N111" s="71" t="e">
        <f ca="true">+IF(AND(ISNUMBER(OFFSET('Water Data'!$G$6,0,10*ROW('Water Data'!G105))),'Data Summary'!CC111="Yes"),OFFSET('Water Data'!$G$6,0,10*ROW('Water Data'!G105)),NA())</f>
        <v>#N/A</v>
      </c>
      <c r="O111" s="71" t="e">
        <f ca="true">+IF(AND(ISNUMBER(OFFSET('Water Data'!$G$9,0,10*ROW('Water Data'!G105))),'Data Summary'!CD111="Yes"),OFFSET('Water Data'!$G$9,0,10*ROW('Water Data'!G105)),NA())</f>
        <v>#N/A</v>
      </c>
      <c r="P111" s="71" t="e">
        <f ca="true">+IF(AND(ISNUMBER(OFFSET('Water Data'!$H$4,0,10*ROW('Water Data'!H105))),'Data Summary'!CE111="Yes"),100-OFFSET('Water Data'!$H$4,0,10*ROW('Water Data'!H105)),NA())</f>
        <v>#N/A</v>
      </c>
      <c r="Q111" s="71" t="e">
        <f ca="true">+IF(AND(ISNUMBER(OFFSET('Water Data'!$H$6,0,10*ROW('Water Data'!H105))),'Data Summary'!CF111="Yes"),OFFSET('Water Data'!$H$6,0,10*ROW('Water Data'!H105)),NA())</f>
        <v>#N/A</v>
      </c>
      <c r="R111" s="71" t="e">
        <f ca="true">+IF(AND(ISNUMBER(OFFSET('Water Data'!$H$9,0,10*ROW('Water Data'!H105))),'Data Summary'!CG111="Yes"),OFFSET('Water Data'!$H$9,0,10*ROW('Water Data'!H105)),NA())</f>
        <v>#N/A</v>
      </c>
      <c r="S111" s="71" t="e">
        <f ca="true">+IF(AND(ISNUMBER(OFFSET('Water Data'!$I$4,0,10*ROW('Water Data'!I105))),'Data Summary'!CH111="Yes"),100-OFFSET('Water Data'!$I$4,0,10*ROW('Water Data'!I105)),NA())</f>
        <v>#N/A</v>
      </c>
      <c r="T111" s="71" t="e">
        <f ca="true">+IF(AND(ISNUMBER(OFFSET('Water Data'!$I$6,0,10*ROW('Water Data'!I105))),'Data Summary'!CI111="Yes"),OFFSET('Water Data'!$I$6,0,10*ROW('Water Data'!I105)),NA())</f>
        <v>#N/A</v>
      </c>
      <c r="U111" s="71" t="e">
        <f ca="true">+IF(AND(ISNUMBER(OFFSET('Water Data'!$I$9,0,10*ROW('Water Data'!I105))),'Data Summary'!CJ111="Yes"),OFFSET('Water Data'!$I$9,0,10*ROW('Water Data'!I105)),NA())</f>
        <v>#N/A</v>
      </c>
      <c r="V111" s="72" t="e">
        <f ca="true">+IF(AND(ISNUMBER(OFFSET('Sanitation Data'!$D$4,0,10*ROW('Sanitation Data'!D105))),'Data Summary'!CK111="Yes"),100-OFFSET('Sanitation Data'!$D$4,0,10*ROW('Sanitation Data'!D105)),NA())</f>
        <v>#N/A</v>
      </c>
      <c r="W111" s="72" t="e">
        <f ca="true">+IF(AND(ISNUMBER(OFFSET('Sanitation Data'!$D$6,0,10*ROW('Sanitation Data'!D105))),'Data Summary'!CL111="Yes"),OFFSET('Sanitation Data'!$D$6,0,10*ROW('Sanitation Data'!D105)),NA())</f>
        <v>#N/A</v>
      </c>
      <c r="X111" s="72" t="e">
        <f ca="true">+IF(AND(ISNUMBER(OFFSET('Sanitation Data'!$D$10,0,10*ROW('Sanitation Data'!D105))),'Data Summary'!CM111="Yes"),OFFSET('Sanitation Data'!$D$10,0,10*ROW('Sanitation Data'!D105)),NA())</f>
        <v>#N/A</v>
      </c>
      <c r="Y111" s="72" t="e">
        <f ca="true">+IF(AND(ISNUMBER(OFFSET('Sanitation Data'!$D$11,0,10*ROW('Sanitation Data'!D105))),'Data Summary'!CN111="Yes"),OFFSET('Sanitation Data'!$D$11,0,10*ROW('Sanitation Data'!D105)),NA())</f>
        <v>#N/A</v>
      </c>
      <c r="Z111" s="72" t="e">
        <f ca="true">+IF(AND(ISNUMBER(OFFSET('Sanitation Data'!$D$12,0,10*ROW('Sanitation Data'!D105))),'Data Summary'!CO111="Yes"),OFFSET('Sanitation Data'!$D$12,0,10*ROW('Sanitation Data'!D105)),NA())</f>
        <v>#N/A</v>
      </c>
      <c r="AA111" s="72" t="e">
        <f ca="true">+IF(AND(ISNUMBER(OFFSET('Sanitation Data'!$E$4,0,10*ROW('Sanitation Data'!E105))),'Data Summary'!CP111="Yes"),100-OFFSET('Sanitation Data'!$E$4,0,10*ROW('Sanitation Data'!E105)),NA())</f>
        <v>#N/A</v>
      </c>
      <c r="AB111" s="72" t="e">
        <f ca="true">+IF(AND(ISNUMBER(OFFSET('Sanitation Data'!$E$6,0,10*ROW('Sanitation Data'!E105))),'Data Summary'!CQ111="Yes"),OFFSET('Sanitation Data'!$E$6,0,10*ROW('Sanitation Data'!E105)),NA())</f>
        <v>#N/A</v>
      </c>
      <c r="AC111" s="72" t="e">
        <f ca="true">+IF(AND(ISNUMBER(OFFSET('Sanitation Data'!$E$10,0,10*ROW('Sanitation Data'!E105))),'Data Summary'!CR111="Yes"),OFFSET('Sanitation Data'!$E$10,0,10*ROW('Sanitation Data'!E105)),NA())</f>
        <v>#N/A</v>
      </c>
      <c r="AD111" s="72" t="e">
        <f ca="true">+IF(AND(ISNUMBER(OFFSET('Sanitation Data'!$E$11,0,10*ROW('Sanitation Data'!E105))),'Data Summary'!CS111="Yes"),OFFSET('Sanitation Data'!$E$11,0,10*ROW('Sanitation Data'!E105)),NA())</f>
        <v>#N/A</v>
      </c>
      <c r="AE111" s="72" t="e">
        <f ca="true">+IF(AND(ISNUMBER(OFFSET('Sanitation Data'!$E$12,0,10*ROW('Sanitation Data'!E105))),'Data Summary'!CT111="Yes"),OFFSET('Sanitation Data'!$E$12,0,10*ROW('Sanitation Data'!E105)),NA())</f>
        <v>#N/A</v>
      </c>
      <c r="AF111" s="72" t="e">
        <f ca="true">+IF(AND(ISNUMBER(OFFSET('Sanitation Data'!$F$4,0,10*ROW('Sanitation Data'!F105))),'Data Summary'!CU111="Yes"),100-OFFSET('Sanitation Data'!$F$4,0,10*ROW('Sanitation Data'!F105)),NA())</f>
        <v>#N/A</v>
      </c>
      <c r="AG111" s="72" t="e">
        <f ca="true">+IF(AND(ISNUMBER(OFFSET('Sanitation Data'!$F$6,0,10*ROW('Sanitation Data'!F105))),'Data Summary'!CV111="Yes"),OFFSET('Sanitation Data'!$F$6,0,10*ROW('Sanitation Data'!F105)),NA())</f>
        <v>#N/A</v>
      </c>
      <c r="AH111" s="72" t="e">
        <f ca="true">+IF(AND(ISNUMBER(OFFSET('Sanitation Data'!$F$10,0,10*ROW('Sanitation Data'!F105))),'Data Summary'!CW111="Yes"),OFFSET('Sanitation Data'!$F$10,0,10*ROW('Sanitation Data'!F105)),NA())</f>
        <v>#N/A</v>
      </c>
      <c r="AI111" s="72" t="e">
        <f ca="true">+IF(AND(ISNUMBER(OFFSET('Sanitation Data'!$F$11,0,10*ROW('Sanitation Data'!F105))),'Data Summary'!CX111="Yes"),OFFSET('Sanitation Data'!$F$11,0,10*ROW('Sanitation Data'!F105)),NA())</f>
        <v>#N/A</v>
      </c>
      <c r="AJ111" s="72" t="e">
        <f ca="true">+IF(AND(ISNUMBER(OFFSET('Sanitation Data'!$F$12,0,10*ROW('Sanitation Data'!F105))),'Data Summary'!CY111="Yes"),OFFSET('Sanitation Data'!$F$12,0,10*ROW('Sanitation Data'!F105)),NA())</f>
        <v>#N/A</v>
      </c>
      <c r="AK111" s="72" t="e">
        <f ca="true">+IF(AND(ISNUMBER(OFFSET('Sanitation Data'!$G$4,0,10*ROW('Sanitation Data'!G105))),'Data Summary'!CZ111="Yes"),100-OFFSET('Sanitation Data'!$G$4,0,10*ROW('Sanitation Data'!G105)),NA())</f>
        <v>#N/A</v>
      </c>
      <c r="AL111" s="72" t="e">
        <f ca="true">+IF(AND(ISNUMBER(OFFSET('Sanitation Data'!$G$6,0,10*ROW('Sanitation Data'!G105))),'Data Summary'!DA111="Yes"),OFFSET('Sanitation Data'!$G$6,0,10*ROW('Sanitation Data'!G105)),NA())</f>
        <v>#N/A</v>
      </c>
      <c r="AM111" s="72" t="e">
        <f ca="true">+IF(AND(ISNUMBER(OFFSET('Sanitation Data'!$G$10,0,10*ROW('Sanitation Data'!G105))),'Data Summary'!DB111="Yes"),OFFSET('Sanitation Data'!$G$10,0,10*ROW('Sanitation Data'!G105)),NA())</f>
        <v>#N/A</v>
      </c>
      <c r="AN111" s="72" t="e">
        <f ca="true">+IF(AND(ISNUMBER(OFFSET('Sanitation Data'!$G$11,0,10*ROW('Sanitation Data'!G105))),'Data Summary'!DC111="Yes"),OFFSET('Sanitation Data'!$G$11,0,10*ROW('Sanitation Data'!G105)),NA())</f>
        <v>#N/A</v>
      </c>
      <c r="AO111" s="72" t="e">
        <f ca="true">+IF(AND(ISNUMBER(OFFSET('Sanitation Data'!$G$12,0,10*ROW('Sanitation Data'!G105))),'Data Summary'!DD111="Yes"),OFFSET('Sanitation Data'!$G$12,0,10*ROW('Sanitation Data'!G105)),NA())</f>
        <v>#N/A</v>
      </c>
      <c r="AP111" s="72" t="e">
        <f ca="true">+IF(AND(ISNUMBER(OFFSET('Sanitation Data'!$H$4,0,10*ROW('Sanitation Data'!H105))),'Data Summary'!DE111="Yes"),100-OFFSET('Sanitation Data'!$H$4,0,10*ROW('Sanitation Data'!H105)),NA())</f>
        <v>#N/A</v>
      </c>
      <c r="AQ111" s="72" t="e">
        <f ca="true">+IF(AND(ISNUMBER(OFFSET('Sanitation Data'!$H$6,0,10*ROW('Sanitation Data'!H105))),'Data Summary'!DF111="Yes"),OFFSET('Sanitation Data'!$H$6,0,10*ROW('Sanitation Data'!H105)),NA())</f>
        <v>#N/A</v>
      </c>
      <c r="AR111" s="72" t="e">
        <f ca="true">+IF(AND(ISNUMBER(OFFSET('Sanitation Data'!$H$10,0,10*ROW('Sanitation Data'!H105))),'Data Summary'!DG111="Yes"),OFFSET('Sanitation Data'!$H$10,0,10*ROW('Sanitation Data'!H105)),NA())</f>
        <v>#N/A</v>
      </c>
      <c r="AS111" s="72" t="e">
        <f ca="true">+IF(AND(ISNUMBER(OFFSET('Sanitation Data'!$H$11,0,10*ROW('Sanitation Data'!H105))),'Data Summary'!DH111="Yes"),OFFSET('Sanitation Data'!$H$11,0,10*ROW('Sanitation Data'!H105)),NA())</f>
        <v>#N/A</v>
      </c>
      <c r="AT111" s="72" t="e">
        <f ca="true">+IF(AND(ISNUMBER(OFFSET('Sanitation Data'!$H$12,0,10*ROW('Sanitation Data'!H105))),'Data Summary'!DI111="Yes"),OFFSET('Sanitation Data'!$H$12,0,10*ROW('Sanitation Data'!H105)),NA())</f>
        <v>#N/A</v>
      </c>
      <c r="AU111" s="72" t="e">
        <f ca="true">+IF(AND(ISNUMBER(OFFSET('Sanitation Data'!$I$4,0,10*ROW('Sanitation Data'!I105))),'Data Summary'!DJ111="Yes"),100-OFFSET('Sanitation Data'!$I$4,0,10*ROW('Sanitation Data'!I105)),NA())</f>
        <v>#N/A</v>
      </c>
      <c r="AV111" s="72" t="e">
        <f ca="true">+IF(AND(ISNUMBER(OFFSET('Sanitation Data'!$I$6,0,10*ROW('Sanitation Data'!I105))),'Data Summary'!DK111="Yes"),OFFSET('Sanitation Data'!$I$6,0,10*ROW('Sanitation Data'!I105)),NA())</f>
        <v>#N/A</v>
      </c>
      <c r="AW111" s="72" t="e">
        <f ca="true">+IF(AND(ISNUMBER(OFFSET('Sanitation Data'!$I$10,0,10*ROW('Sanitation Data'!I105))),'Data Summary'!DL111="Yes"),OFFSET('Sanitation Data'!$I$10,0,10*ROW('Sanitation Data'!I105)),NA())</f>
        <v>#N/A</v>
      </c>
      <c r="AX111" s="72" t="e">
        <f ca="true">+IF(AND(ISNUMBER(OFFSET('Sanitation Data'!$I$11,0,10*ROW('Sanitation Data'!I105))),'Data Summary'!DM111="Yes"),OFFSET('Sanitation Data'!$I$11,0,10*ROW('Sanitation Data'!I105)),NA())</f>
        <v>#N/A</v>
      </c>
      <c r="AY111" s="72" t="e">
        <f ca="true">+IF(AND(ISNUMBER(OFFSET('Sanitation Data'!$I$12,0,10*ROW('Sanitation Data'!I105))),'Data Summary'!DN111="Yes"),OFFSET('Sanitation Data'!$I$12,0,10*ROW('Sanitation Data'!I105)),NA())</f>
        <v>#N/A</v>
      </c>
      <c r="AZ111" s="73" t="e">
        <f ca="true">+IF(AND(ISNUMBER(OFFSET('Hygiene Data'!$D$5,0,10*ROW('Hygiene Data'!D105))),'Data Summary'!DO111="Yes"),OFFSET('Hygiene Data'!$D$5,0,10*ROW('Hygiene Data'!D105)),NA())</f>
        <v>#N/A</v>
      </c>
      <c r="BA111" s="73" t="e">
        <f ca="true">+IF(AND(ISNUMBER(OFFSET('Hygiene Data'!$D$7,0,10*ROW('Hygiene Data'!D105))),'Data Summary'!DP111="Yes"),OFFSET('Hygiene Data'!$D$7,0,10*ROW('Hygiene Data'!D105)),NA())</f>
        <v>#N/A</v>
      </c>
      <c r="BB111" s="73" t="e">
        <f ca="true">+IF(AND(ISNUMBER(OFFSET('Hygiene Data'!$D$9,0,10*ROW('Hygiene Data'!D105))),'Data Summary'!DQ111="Yes"),OFFSET('Hygiene Data'!$D$9,0,10*ROW('Hygiene Data'!D105)),NA())</f>
        <v>#N/A</v>
      </c>
      <c r="BC111" s="73" t="e">
        <f ca="true">+IF(AND(ISNUMBER(OFFSET('Hygiene Data'!$E$5,0,10*ROW('Hygiene Data'!E105))),'Data Summary'!DR111="Yes"),OFFSET('Hygiene Data'!$E$5,0,10*ROW('Hygiene Data'!E105)),NA())</f>
        <v>#N/A</v>
      </c>
      <c r="BD111" s="73" t="e">
        <f ca="true">+IF(AND(ISNUMBER(OFFSET('Hygiene Data'!$E$7,0,10*ROW('Hygiene Data'!E105))),'Data Summary'!DS111="Yes"),OFFSET('Hygiene Data'!$E$7,0,10*ROW('Hygiene Data'!E105)),NA())</f>
        <v>#N/A</v>
      </c>
      <c r="BE111" s="73" t="e">
        <f ca="true">+IF(AND(ISNUMBER(OFFSET('Hygiene Data'!$E$9,0,10*ROW('Hygiene Data'!E105))),'Data Summary'!DT111="Yes"),OFFSET('Hygiene Data'!$E$9,0,10*ROW('Hygiene Data'!E105)),NA())</f>
        <v>#N/A</v>
      </c>
      <c r="BF111" s="73" t="e">
        <f ca="true">+IF(AND(ISNUMBER(OFFSET('Hygiene Data'!$F$5,0,10*ROW('Hygiene Data'!F105))),'Data Summary'!DU111="Yes"),OFFSET('Hygiene Data'!$F$5,0,10*ROW('Hygiene Data'!F105)),NA())</f>
        <v>#N/A</v>
      </c>
      <c r="BG111" s="73" t="e">
        <f ca="true">+IF(AND(ISNUMBER(OFFSET('Hygiene Data'!$F$7,0,10*ROW('Hygiene Data'!F105))),'Data Summary'!DV111="Yes"),OFFSET('Hygiene Data'!$F$7,0,10*ROW('Hygiene Data'!F105)),NA())</f>
        <v>#N/A</v>
      </c>
      <c r="BH111" s="73" t="e">
        <f ca="true">+IF(AND(ISNUMBER(OFFSET('Hygiene Data'!$F$9,0,10*ROW('Hygiene Data'!F105))),'Data Summary'!DW111="Yes"),OFFSET('Hygiene Data'!$F$9,0,10*ROW('Hygiene Data'!F105)),NA())</f>
        <v>#N/A</v>
      </c>
      <c r="BI111" s="73" t="e">
        <f ca="true">+IF(AND(ISNUMBER(OFFSET('Hygiene Data'!$G$5,0,10*ROW('Hygiene Data'!G105))),'Data Summary'!DX111="Yes"),OFFSET('Hygiene Data'!$G$5,0,10*ROW('Hygiene Data'!G105)),NA())</f>
        <v>#N/A</v>
      </c>
      <c r="BJ111" s="73" t="e">
        <f ca="true">+IF(AND(ISNUMBER(OFFSET('Hygiene Data'!$G$7,0,10*ROW('Hygiene Data'!G105))),'Data Summary'!DY111="Yes"),OFFSET('Hygiene Data'!$G$7,0,10*ROW('Hygiene Data'!G105)),NA())</f>
        <v>#N/A</v>
      </c>
      <c r="BK111" s="73" t="e">
        <f ca="true">+IF(AND(ISNUMBER(OFFSET('Hygiene Data'!$G$9,0,10*ROW('Hygiene Data'!G105))),'Data Summary'!DZ111="Yes"),OFFSET('Hygiene Data'!$G$9,0,10*ROW('Hygiene Data'!G105)),NA())</f>
        <v>#N/A</v>
      </c>
      <c r="BL111" s="73" t="e">
        <f ca="true">+IF(AND(ISNUMBER(OFFSET('Hygiene Data'!$H$5,0,10*ROW('Hygiene Data'!H105))),'Data Summary'!EA111="Yes"),OFFSET('Hygiene Data'!$H$5,0,10*ROW('Hygiene Data'!H105)),NA())</f>
        <v>#N/A</v>
      </c>
      <c r="BM111" s="73" t="e">
        <f ca="true">+IF(AND(ISNUMBER(OFFSET('Hygiene Data'!$H$7,0,10*ROW('Hygiene Data'!H105))),'Data Summary'!EB111="Yes"),OFFSET('Hygiene Data'!$H$7,0,10*ROW('Hygiene Data'!H105)),NA())</f>
        <v>#N/A</v>
      </c>
      <c r="BN111" s="73" t="e">
        <f ca="true">+IF(AND(ISNUMBER(OFFSET('Hygiene Data'!$H$9,0,10*ROW('Hygiene Data'!H105))),'Data Summary'!EC111="Yes"),OFFSET('Hygiene Data'!$H$9,0,10*ROW('Hygiene Data'!H105)),NA())</f>
        <v>#N/A</v>
      </c>
      <c r="BO111" s="73" t="e">
        <f ca="true">+IF(AND(ISNUMBER(OFFSET('Hygiene Data'!$I$5,0,10*ROW('Hygiene Data'!I105))),'Data Summary'!ED111="Yes"),OFFSET('Hygiene Data'!$I$5,0,10*ROW('Hygiene Data'!I105)),NA())</f>
        <v>#N/A</v>
      </c>
      <c r="BP111" s="73" t="e">
        <f ca="true">+IF(AND(ISNUMBER(OFFSET('Hygiene Data'!$I$7,0,10*ROW('Hygiene Data'!I105))),'Data Summary'!EE111="Yes"),OFFSET('Hygiene Data'!$I$7,0,10*ROW('Hygiene Data'!I105)),NA())</f>
        <v>#N/A</v>
      </c>
      <c r="BQ111" s="73" t="e">
        <f ca="true">+IF(AND(ISNUMBER(OFFSET('Hygiene Data'!$I$9,0,10*ROW('Hygiene Data'!I105))),'Data Summary'!EF111="Yes"),OFFSET('Hygiene Data'!$I$9,0,10*ROW('Hygiene Data'!I105)),NA())</f>
        <v>#N/A</v>
      </c>
    </row>
    <row xmlns:x14ac="http://schemas.microsoft.com/office/spreadsheetml/2009/9/ac" r="112" x14ac:dyDescent="0.2">
      <c r="A112" s="294" t="e">
        <f ca="true">+RIGHT('Data Summary'!A112,LEN('Data Summary'!A112)-9)</f>
        <v>#VALUE!</v>
      </c>
      <c r="B112" s="28" t="str">
        <f ca="true">+IF(ISTEXT('Data Summary'!B112),'Data Summary'!B112,"")</f>
        <v/>
      </c>
      <c r="C112" s="293" t="e">
        <f ca="true">+VALUE('Data Summary'!C112)</f>
        <v>#VALUE!</v>
      </c>
      <c r="D112" s="71" t="e">
        <f ca="true">+IF(AND(ISNUMBER(OFFSET('Water Data'!$D$4,0,10*ROW('Water Data'!D106))),'Data Summary'!BS112="Yes"),100-OFFSET('Water Data'!$D$4,0,10*ROW('Water Data'!D106)),NA())</f>
        <v>#N/A</v>
      </c>
      <c r="E112" s="71" t="e">
        <f ca="true">+IF(AND(ISNUMBER(OFFSET('Water Data'!$D$6,0,10*ROW('Water Data'!D106))),'Data Summary'!BT112="Yes"),OFFSET('Water Data'!$D$6,0,10*ROW('Water Data'!D106)),NA())</f>
        <v>#N/A</v>
      </c>
      <c r="F112" s="71" t="e">
        <f ca="true">+IF(AND(ISNUMBER(OFFSET('Water Data'!$D$9,0,10*ROW('Water Data'!D106))),'Data Summary'!BU112="Yes"),OFFSET('Water Data'!$D$9,0,10*ROW('Water Data'!D106)),NA())</f>
        <v>#N/A</v>
      </c>
      <c r="G112" s="71" t="e">
        <f ca="true">+IF(AND(ISNUMBER(OFFSET('Water Data'!$E$4,0,10*ROW('Water Data'!E106))),'Data Summary'!BV112="Yes"),100-OFFSET('Water Data'!$E$4,0,10*ROW('Water Data'!E106)),NA())</f>
        <v>#N/A</v>
      </c>
      <c r="H112" s="71" t="e">
        <f ca="true">+IF(AND(ISNUMBER(OFFSET('Water Data'!$E$6,0,10*ROW('Water Data'!E106))),'Data Summary'!BW112="Yes"),OFFSET('Water Data'!$E$6,0,10*ROW('Water Data'!E106)),NA())</f>
        <v>#N/A</v>
      </c>
      <c r="I112" s="71" t="e">
        <f ca="true">+IF(AND(ISNUMBER(OFFSET('Water Data'!$E$9,0,10*ROW('Water Data'!E106))),'Data Summary'!BX112="Yes"),OFFSET('Water Data'!$E$9,0,10*ROW('Water Data'!E106)),NA())</f>
        <v>#N/A</v>
      </c>
      <c r="J112" s="71" t="e">
        <f ca="true">+IF(AND(ISNUMBER(OFFSET('Water Data'!$F$4,0,10*ROW('Water Data'!F106))),'Data Summary'!BY112="Yes"),100-OFFSET('Water Data'!$F$4,0,10*ROW('Water Data'!F106)),NA())</f>
        <v>#N/A</v>
      </c>
      <c r="K112" s="71" t="e">
        <f ca="true">+IF(AND(ISNUMBER(OFFSET('Water Data'!$F$6,0,10*ROW('Water Data'!F106))),'Data Summary'!BZ112="Yes"),OFFSET('Water Data'!$F$6,0,10*ROW('Water Data'!F106)),NA())</f>
        <v>#N/A</v>
      </c>
      <c r="L112" s="71" t="e">
        <f ca="true">+IF(AND(ISNUMBER(OFFSET('Water Data'!$F$9,0,10*ROW('Water Data'!F106))),'Data Summary'!CA112="Yes"),OFFSET('Water Data'!$F$9,0,10*ROW('Water Data'!F106)),NA())</f>
        <v>#N/A</v>
      </c>
      <c r="M112" s="71" t="e">
        <f ca="true">+IF(AND(ISNUMBER(OFFSET('Water Data'!$G$4,0,10*ROW('Water Data'!G106))),'Data Summary'!CB112="Yes"),100-OFFSET('Water Data'!$G$4,0,10*ROW('Water Data'!G106)),NA())</f>
        <v>#N/A</v>
      </c>
      <c r="N112" s="71" t="e">
        <f ca="true">+IF(AND(ISNUMBER(OFFSET('Water Data'!$G$6,0,10*ROW('Water Data'!G106))),'Data Summary'!CC112="Yes"),OFFSET('Water Data'!$G$6,0,10*ROW('Water Data'!G106)),NA())</f>
        <v>#N/A</v>
      </c>
      <c r="O112" s="71" t="e">
        <f ca="true">+IF(AND(ISNUMBER(OFFSET('Water Data'!$G$9,0,10*ROW('Water Data'!G106))),'Data Summary'!CD112="Yes"),OFFSET('Water Data'!$G$9,0,10*ROW('Water Data'!G106)),NA())</f>
        <v>#N/A</v>
      </c>
      <c r="P112" s="71" t="e">
        <f ca="true">+IF(AND(ISNUMBER(OFFSET('Water Data'!$H$4,0,10*ROW('Water Data'!H106))),'Data Summary'!CE112="Yes"),100-OFFSET('Water Data'!$H$4,0,10*ROW('Water Data'!H106)),NA())</f>
        <v>#N/A</v>
      </c>
      <c r="Q112" s="71" t="e">
        <f ca="true">+IF(AND(ISNUMBER(OFFSET('Water Data'!$H$6,0,10*ROW('Water Data'!H106))),'Data Summary'!CF112="Yes"),OFFSET('Water Data'!$H$6,0,10*ROW('Water Data'!H106)),NA())</f>
        <v>#N/A</v>
      </c>
      <c r="R112" s="71" t="e">
        <f ca="true">+IF(AND(ISNUMBER(OFFSET('Water Data'!$H$9,0,10*ROW('Water Data'!H106))),'Data Summary'!CG112="Yes"),OFFSET('Water Data'!$H$9,0,10*ROW('Water Data'!H106)),NA())</f>
        <v>#N/A</v>
      </c>
      <c r="S112" s="71" t="e">
        <f ca="true">+IF(AND(ISNUMBER(OFFSET('Water Data'!$I$4,0,10*ROW('Water Data'!I106))),'Data Summary'!CH112="Yes"),100-OFFSET('Water Data'!$I$4,0,10*ROW('Water Data'!I106)),NA())</f>
        <v>#N/A</v>
      </c>
      <c r="T112" s="71" t="e">
        <f ca="true">+IF(AND(ISNUMBER(OFFSET('Water Data'!$I$6,0,10*ROW('Water Data'!I106))),'Data Summary'!CI112="Yes"),OFFSET('Water Data'!$I$6,0,10*ROW('Water Data'!I106)),NA())</f>
        <v>#N/A</v>
      </c>
      <c r="U112" s="71" t="e">
        <f ca="true">+IF(AND(ISNUMBER(OFFSET('Water Data'!$I$9,0,10*ROW('Water Data'!I106))),'Data Summary'!CJ112="Yes"),OFFSET('Water Data'!$I$9,0,10*ROW('Water Data'!I106)),NA())</f>
        <v>#N/A</v>
      </c>
      <c r="V112" s="72" t="e">
        <f ca="true">+IF(AND(ISNUMBER(OFFSET('Sanitation Data'!$D$4,0,10*ROW('Sanitation Data'!D106))),'Data Summary'!CK112="Yes"),100-OFFSET('Sanitation Data'!$D$4,0,10*ROW('Sanitation Data'!D106)),NA())</f>
        <v>#N/A</v>
      </c>
      <c r="W112" s="72" t="e">
        <f ca="true">+IF(AND(ISNUMBER(OFFSET('Sanitation Data'!$D$6,0,10*ROW('Sanitation Data'!D106))),'Data Summary'!CL112="Yes"),OFFSET('Sanitation Data'!$D$6,0,10*ROW('Sanitation Data'!D106)),NA())</f>
        <v>#N/A</v>
      </c>
      <c r="X112" s="72" t="e">
        <f ca="true">+IF(AND(ISNUMBER(OFFSET('Sanitation Data'!$D$10,0,10*ROW('Sanitation Data'!D106))),'Data Summary'!CM112="Yes"),OFFSET('Sanitation Data'!$D$10,0,10*ROW('Sanitation Data'!D106)),NA())</f>
        <v>#N/A</v>
      </c>
      <c r="Y112" s="72" t="e">
        <f ca="true">+IF(AND(ISNUMBER(OFFSET('Sanitation Data'!$D$11,0,10*ROW('Sanitation Data'!D106))),'Data Summary'!CN112="Yes"),OFFSET('Sanitation Data'!$D$11,0,10*ROW('Sanitation Data'!D106)),NA())</f>
        <v>#N/A</v>
      </c>
      <c r="Z112" s="72" t="e">
        <f ca="true">+IF(AND(ISNUMBER(OFFSET('Sanitation Data'!$D$12,0,10*ROW('Sanitation Data'!D106))),'Data Summary'!CO112="Yes"),OFFSET('Sanitation Data'!$D$12,0,10*ROW('Sanitation Data'!D106)),NA())</f>
        <v>#N/A</v>
      </c>
      <c r="AA112" s="72" t="e">
        <f ca="true">+IF(AND(ISNUMBER(OFFSET('Sanitation Data'!$E$4,0,10*ROW('Sanitation Data'!E106))),'Data Summary'!CP112="Yes"),100-OFFSET('Sanitation Data'!$E$4,0,10*ROW('Sanitation Data'!E106)),NA())</f>
        <v>#N/A</v>
      </c>
      <c r="AB112" s="72" t="e">
        <f ca="true">+IF(AND(ISNUMBER(OFFSET('Sanitation Data'!$E$6,0,10*ROW('Sanitation Data'!E106))),'Data Summary'!CQ112="Yes"),OFFSET('Sanitation Data'!$E$6,0,10*ROW('Sanitation Data'!E106)),NA())</f>
        <v>#N/A</v>
      </c>
      <c r="AC112" s="72" t="e">
        <f ca="true">+IF(AND(ISNUMBER(OFFSET('Sanitation Data'!$E$10,0,10*ROW('Sanitation Data'!E106))),'Data Summary'!CR112="Yes"),OFFSET('Sanitation Data'!$E$10,0,10*ROW('Sanitation Data'!E106)),NA())</f>
        <v>#N/A</v>
      </c>
      <c r="AD112" s="72" t="e">
        <f ca="true">+IF(AND(ISNUMBER(OFFSET('Sanitation Data'!$E$11,0,10*ROW('Sanitation Data'!E106))),'Data Summary'!CS112="Yes"),OFFSET('Sanitation Data'!$E$11,0,10*ROW('Sanitation Data'!E106)),NA())</f>
        <v>#N/A</v>
      </c>
      <c r="AE112" s="72" t="e">
        <f ca="true">+IF(AND(ISNUMBER(OFFSET('Sanitation Data'!$E$12,0,10*ROW('Sanitation Data'!E106))),'Data Summary'!CT112="Yes"),OFFSET('Sanitation Data'!$E$12,0,10*ROW('Sanitation Data'!E106)),NA())</f>
        <v>#N/A</v>
      </c>
      <c r="AF112" s="72" t="e">
        <f ca="true">+IF(AND(ISNUMBER(OFFSET('Sanitation Data'!$F$4,0,10*ROW('Sanitation Data'!F106))),'Data Summary'!CU112="Yes"),100-OFFSET('Sanitation Data'!$F$4,0,10*ROW('Sanitation Data'!F106)),NA())</f>
        <v>#N/A</v>
      </c>
      <c r="AG112" s="72" t="e">
        <f ca="true">+IF(AND(ISNUMBER(OFFSET('Sanitation Data'!$F$6,0,10*ROW('Sanitation Data'!F106))),'Data Summary'!CV112="Yes"),OFFSET('Sanitation Data'!$F$6,0,10*ROW('Sanitation Data'!F106)),NA())</f>
        <v>#N/A</v>
      </c>
      <c r="AH112" s="72" t="e">
        <f ca="true">+IF(AND(ISNUMBER(OFFSET('Sanitation Data'!$F$10,0,10*ROW('Sanitation Data'!F106))),'Data Summary'!CW112="Yes"),OFFSET('Sanitation Data'!$F$10,0,10*ROW('Sanitation Data'!F106)),NA())</f>
        <v>#N/A</v>
      </c>
      <c r="AI112" s="72" t="e">
        <f ca="true">+IF(AND(ISNUMBER(OFFSET('Sanitation Data'!$F$11,0,10*ROW('Sanitation Data'!F106))),'Data Summary'!CX112="Yes"),OFFSET('Sanitation Data'!$F$11,0,10*ROW('Sanitation Data'!F106)),NA())</f>
        <v>#N/A</v>
      </c>
      <c r="AJ112" s="72" t="e">
        <f ca="true">+IF(AND(ISNUMBER(OFFSET('Sanitation Data'!$F$12,0,10*ROW('Sanitation Data'!F106))),'Data Summary'!CY112="Yes"),OFFSET('Sanitation Data'!$F$12,0,10*ROW('Sanitation Data'!F106)),NA())</f>
        <v>#N/A</v>
      </c>
      <c r="AK112" s="72" t="e">
        <f ca="true">+IF(AND(ISNUMBER(OFFSET('Sanitation Data'!$G$4,0,10*ROW('Sanitation Data'!G106))),'Data Summary'!CZ112="Yes"),100-OFFSET('Sanitation Data'!$G$4,0,10*ROW('Sanitation Data'!G106)),NA())</f>
        <v>#N/A</v>
      </c>
      <c r="AL112" s="72" t="e">
        <f ca="true">+IF(AND(ISNUMBER(OFFSET('Sanitation Data'!$G$6,0,10*ROW('Sanitation Data'!G106))),'Data Summary'!DA112="Yes"),OFFSET('Sanitation Data'!$G$6,0,10*ROW('Sanitation Data'!G106)),NA())</f>
        <v>#N/A</v>
      </c>
      <c r="AM112" s="72" t="e">
        <f ca="true">+IF(AND(ISNUMBER(OFFSET('Sanitation Data'!$G$10,0,10*ROW('Sanitation Data'!G106))),'Data Summary'!DB112="Yes"),OFFSET('Sanitation Data'!$G$10,0,10*ROW('Sanitation Data'!G106)),NA())</f>
        <v>#N/A</v>
      </c>
      <c r="AN112" s="72" t="e">
        <f ca="true">+IF(AND(ISNUMBER(OFFSET('Sanitation Data'!$G$11,0,10*ROW('Sanitation Data'!G106))),'Data Summary'!DC112="Yes"),OFFSET('Sanitation Data'!$G$11,0,10*ROW('Sanitation Data'!G106)),NA())</f>
        <v>#N/A</v>
      </c>
      <c r="AO112" s="72" t="e">
        <f ca="true">+IF(AND(ISNUMBER(OFFSET('Sanitation Data'!$G$12,0,10*ROW('Sanitation Data'!G106))),'Data Summary'!DD112="Yes"),OFFSET('Sanitation Data'!$G$12,0,10*ROW('Sanitation Data'!G106)),NA())</f>
        <v>#N/A</v>
      </c>
      <c r="AP112" s="72" t="e">
        <f ca="true">+IF(AND(ISNUMBER(OFFSET('Sanitation Data'!$H$4,0,10*ROW('Sanitation Data'!H106))),'Data Summary'!DE112="Yes"),100-OFFSET('Sanitation Data'!$H$4,0,10*ROW('Sanitation Data'!H106)),NA())</f>
        <v>#N/A</v>
      </c>
      <c r="AQ112" s="72" t="e">
        <f ca="true">+IF(AND(ISNUMBER(OFFSET('Sanitation Data'!$H$6,0,10*ROW('Sanitation Data'!H106))),'Data Summary'!DF112="Yes"),OFFSET('Sanitation Data'!$H$6,0,10*ROW('Sanitation Data'!H106)),NA())</f>
        <v>#N/A</v>
      </c>
      <c r="AR112" s="72" t="e">
        <f ca="true">+IF(AND(ISNUMBER(OFFSET('Sanitation Data'!$H$10,0,10*ROW('Sanitation Data'!H106))),'Data Summary'!DG112="Yes"),OFFSET('Sanitation Data'!$H$10,0,10*ROW('Sanitation Data'!H106)),NA())</f>
        <v>#N/A</v>
      </c>
      <c r="AS112" s="72" t="e">
        <f ca="true">+IF(AND(ISNUMBER(OFFSET('Sanitation Data'!$H$11,0,10*ROW('Sanitation Data'!H106))),'Data Summary'!DH112="Yes"),OFFSET('Sanitation Data'!$H$11,0,10*ROW('Sanitation Data'!H106)),NA())</f>
        <v>#N/A</v>
      </c>
      <c r="AT112" s="72" t="e">
        <f ca="true">+IF(AND(ISNUMBER(OFFSET('Sanitation Data'!$H$12,0,10*ROW('Sanitation Data'!H106))),'Data Summary'!DI112="Yes"),OFFSET('Sanitation Data'!$H$12,0,10*ROW('Sanitation Data'!H106)),NA())</f>
        <v>#N/A</v>
      </c>
      <c r="AU112" s="72" t="e">
        <f ca="true">+IF(AND(ISNUMBER(OFFSET('Sanitation Data'!$I$4,0,10*ROW('Sanitation Data'!I106))),'Data Summary'!DJ112="Yes"),100-OFFSET('Sanitation Data'!$I$4,0,10*ROW('Sanitation Data'!I106)),NA())</f>
        <v>#N/A</v>
      </c>
      <c r="AV112" s="72" t="e">
        <f ca="true">+IF(AND(ISNUMBER(OFFSET('Sanitation Data'!$I$6,0,10*ROW('Sanitation Data'!I106))),'Data Summary'!DK112="Yes"),OFFSET('Sanitation Data'!$I$6,0,10*ROW('Sanitation Data'!I106)),NA())</f>
        <v>#N/A</v>
      </c>
      <c r="AW112" s="72" t="e">
        <f ca="true">+IF(AND(ISNUMBER(OFFSET('Sanitation Data'!$I$10,0,10*ROW('Sanitation Data'!I106))),'Data Summary'!DL112="Yes"),OFFSET('Sanitation Data'!$I$10,0,10*ROW('Sanitation Data'!I106)),NA())</f>
        <v>#N/A</v>
      </c>
      <c r="AX112" s="72" t="e">
        <f ca="true">+IF(AND(ISNUMBER(OFFSET('Sanitation Data'!$I$11,0,10*ROW('Sanitation Data'!I106))),'Data Summary'!DM112="Yes"),OFFSET('Sanitation Data'!$I$11,0,10*ROW('Sanitation Data'!I106)),NA())</f>
        <v>#N/A</v>
      </c>
      <c r="AY112" s="72" t="e">
        <f ca="true">+IF(AND(ISNUMBER(OFFSET('Sanitation Data'!$I$12,0,10*ROW('Sanitation Data'!I106))),'Data Summary'!DN112="Yes"),OFFSET('Sanitation Data'!$I$12,0,10*ROW('Sanitation Data'!I106)),NA())</f>
        <v>#N/A</v>
      </c>
      <c r="AZ112" s="73" t="e">
        <f ca="true">+IF(AND(ISNUMBER(OFFSET('Hygiene Data'!$D$5,0,10*ROW('Hygiene Data'!D106))),'Data Summary'!DO112="Yes"),OFFSET('Hygiene Data'!$D$5,0,10*ROW('Hygiene Data'!D106)),NA())</f>
        <v>#N/A</v>
      </c>
      <c r="BA112" s="73" t="e">
        <f ca="true">+IF(AND(ISNUMBER(OFFSET('Hygiene Data'!$D$7,0,10*ROW('Hygiene Data'!D106))),'Data Summary'!DP112="Yes"),OFFSET('Hygiene Data'!$D$7,0,10*ROW('Hygiene Data'!D106)),NA())</f>
        <v>#N/A</v>
      </c>
      <c r="BB112" s="73" t="e">
        <f ca="true">+IF(AND(ISNUMBER(OFFSET('Hygiene Data'!$D$9,0,10*ROW('Hygiene Data'!D106))),'Data Summary'!DQ112="Yes"),OFFSET('Hygiene Data'!$D$9,0,10*ROW('Hygiene Data'!D106)),NA())</f>
        <v>#N/A</v>
      </c>
      <c r="BC112" s="73" t="e">
        <f ca="true">+IF(AND(ISNUMBER(OFFSET('Hygiene Data'!$E$5,0,10*ROW('Hygiene Data'!E106))),'Data Summary'!DR112="Yes"),OFFSET('Hygiene Data'!$E$5,0,10*ROW('Hygiene Data'!E106)),NA())</f>
        <v>#N/A</v>
      </c>
      <c r="BD112" s="73" t="e">
        <f ca="true">+IF(AND(ISNUMBER(OFFSET('Hygiene Data'!$E$7,0,10*ROW('Hygiene Data'!E106))),'Data Summary'!DS112="Yes"),OFFSET('Hygiene Data'!$E$7,0,10*ROW('Hygiene Data'!E106)),NA())</f>
        <v>#N/A</v>
      </c>
      <c r="BE112" s="73" t="e">
        <f ca="true">+IF(AND(ISNUMBER(OFFSET('Hygiene Data'!$E$9,0,10*ROW('Hygiene Data'!E106))),'Data Summary'!DT112="Yes"),OFFSET('Hygiene Data'!$E$9,0,10*ROW('Hygiene Data'!E106)),NA())</f>
        <v>#N/A</v>
      </c>
      <c r="BF112" s="73" t="e">
        <f ca="true">+IF(AND(ISNUMBER(OFFSET('Hygiene Data'!$F$5,0,10*ROW('Hygiene Data'!F106))),'Data Summary'!DU112="Yes"),OFFSET('Hygiene Data'!$F$5,0,10*ROW('Hygiene Data'!F106)),NA())</f>
        <v>#N/A</v>
      </c>
      <c r="BG112" s="73" t="e">
        <f ca="true">+IF(AND(ISNUMBER(OFFSET('Hygiene Data'!$F$7,0,10*ROW('Hygiene Data'!F106))),'Data Summary'!DV112="Yes"),OFFSET('Hygiene Data'!$F$7,0,10*ROW('Hygiene Data'!F106)),NA())</f>
        <v>#N/A</v>
      </c>
      <c r="BH112" s="73" t="e">
        <f ca="true">+IF(AND(ISNUMBER(OFFSET('Hygiene Data'!$F$9,0,10*ROW('Hygiene Data'!F106))),'Data Summary'!DW112="Yes"),OFFSET('Hygiene Data'!$F$9,0,10*ROW('Hygiene Data'!F106)),NA())</f>
        <v>#N/A</v>
      </c>
      <c r="BI112" s="73" t="e">
        <f ca="true">+IF(AND(ISNUMBER(OFFSET('Hygiene Data'!$G$5,0,10*ROW('Hygiene Data'!G106))),'Data Summary'!DX112="Yes"),OFFSET('Hygiene Data'!$G$5,0,10*ROW('Hygiene Data'!G106)),NA())</f>
        <v>#N/A</v>
      </c>
      <c r="BJ112" s="73" t="e">
        <f ca="true">+IF(AND(ISNUMBER(OFFSET('Hygiene Data'!$G$7,0,10*ROW('Hygiene Data'!G106))),'Data Summary'!DY112="Yes"),OFFSET('Hygiene Data'!$G$7,0,10*ROW('Hygiene Data'!G106)),NA())</f>
        <v>#N/A</v>
      </c>
      <c r="BK112" s="73" t="e">
        <f ca="true">+IF(AND(ISNUMBER(OFFSET('Hygiene Data'!$G$9,0,10*ROW('Hygiene Data'!G106))),'Data Summary'!DZ112="Yes"),OFFSET('Hygiene Data'!$G$9,0,10*ROW('Hygiene Data'!G106)),NA())</f>
        <v>#N/A</v>
      </c>
      <c r="BL112" s="73" t="e">
        <f ca="true">+IF(AND(ISNUMBER(OFFSET('Hygiene Data'!$H$5,0,10*ROW('Hygiene Data'!H106))),'Data Summary'!EA112="Yes"),OFFSET('Hygiene Data'!$H$5,0,10*ROW('Hygiene Data'!H106)),NA())</f>
        <v>#N/A</v>
      </c>
      <c r="BM112" s="73" t="e">
        <f ca="true">+IF(AND(ISNUMBER(OFFSET('Hygiene Data'!$H$7,0,10*ROW('Hygiene Data'!H106))),'Data Summary'!EB112="Yes"),OFFSET('Hygiene Data'!$H$7,0,10*ROW('Hygiene Data'!H106)),NA())</f>
        <v>#N/A</v>
      </c>
      <c r="BN112" s="73" t="e">
        <f ca="true">+IF(AND(ISNUMBER(OFFSET('Hygiene Data'!$H$9,0,10*ROW('Hygiene Data'!H106))),'Data Summary'!EC112="Yes"),OFFSET('Hygiene Data'!$H$9,0,10*ROW('Hygiene Data'!H106)),NA())</f>
        <v>#N/A</v>
      </c>
      <c r="BO112" s="73" t="e">
        <f ca="true">+IF(AND(ISNUMBER(OFFSET('Hygiene Data'!$I$5,0,10*ROW('Hygiene Data'!I106))),'Data Summary'!ED112="Yes"),OFFSET('Hygiene Data'!$I$5,0,10*ROW('Hygiene Data'!I106)),NA())</f>
        <v>#N/A</v>
      </c>
      <c r="BP112" s="73" t="e">
        <f ca="true">+IF(AND(ISNUMBER(OFFSET('Hygiene Data'!$I$7,0,10*ROW('Hygiene Data'!I106))),'Data Summary'!EE112="Yes"),OFFSET('Hygiene Data'!$I$7,0,10*ROW('Hygiene Data'!I106)),NA())</f>
        <v>#N/A</v>
      </c>
      <c r="BQ112" s="73" t="e">
        <f ca="true">+IF(AND(ISNUMBER(OFFSET('Hygiene Data'!$I$9,0,10*ROW('Hygiene Data'!I106))),'Data Summary'!EF112="Yes"),OFFSET('Hygiene Data'!$I$9,0,10*ROW('Hygiene Data'!I106)),NA())</f>
        <v>#N/A</v>
      </c>
    </row>
    <row xmlns:x14ac="http://schemas.microsoft.com/office/spreadsheetml/2009/9/ac" r="113" x14ac:dyDescent="0.2">
      <c r="A113" s="294" t="e">
        <f ca="true">+RIGHT('Data Summary'!A113,LEN('Data Summary'!A113)-9)</f>
        <v>#VALUE!</v>
      </c>
      <c r="B113" s="28" t="str">
        <f ca="true">+IF(ISTEXT('Data Summary'!B113),'Data Summary'!B113,"")</f>
        <v/>
      </c>
      <c r="C113" s="293" t="e">
        <f ca="true">+VALUE('Data Summary'!C113)</f>
        <v>#VALUE!</v>
      </c>
      <c r="D113" s="71" t="e">
        <f ca="true">+IF(AND(ISNUMBER(OFFSET('Water Data'!$D$4,0,10*ROW('Water Data'!D107))),'Data Summary'!BS113="Yes"),100-OFFSET('Water Data'!$D$4,0,10*ROW('Water Data'!D107)),NA())</f>
        <v>#N/A</v>
      </c>
      <c r="E113" s="71" t="e">
        <f ca="true">+IF(AND(ISNUMBER(OFFSET('Water Data'!$D$6,0,10*ROW('Water Data'!D107))),'Data Summary'!BT113="Yes"),OFFSET('Water Data'!$D$6,0,10*ROW('Water Data'!D107)),NA())</f>
        <v>#N/A</v>
      </c>
      <c r="F113" s="71" t="e">
        <f ca="true">+IF(AND(ISNUMBER(OFFSET('Water Data'!$D$9,0,10*ROW('Water Data'!D107))),'Data Summary'!BU113="Yes"),OFFSET('Water Data'!$D$9,0,10*ROW('Water Data'!D107)),NA())</f>
        <v>#N/A</v>
      </c>
      <c r="G113" s="71" t="e">
        <f ca="true">+IF(AND(ISNUMBER(OFFSET('Water Data'!$E$4,0,10*ROW('Water Data'!E107))),'Data Summary'!BV113="Yes"),100-OFFSET('Water Data'!$E$4,0,10*ROW('Water Data'!E107)),NA())</f>
        <v>#N/A</v>
      </c>
      <c r="H113" s="71" t="e">
        <f ca="true">+IF(AND(ISNUMBER(OFFSET('Water Data'!$E$6,0,10*ROW('Water Data'!E107))),'Data Summary'!BW113="Yes"),OFFSET('Water Data'!$E$6,0,10*ROW('Water Data'!E107)),NA())</f>
        <v>#N/A</v>
      </c>
      <c r="I113" s="71" t="e">
        <f ca="true">+IF(AND(ISNUMBER(OFFSET('Water Data'!$E$9,0,10*ROW('Water Data'!E107))),'Data Summary'!BX113="Yes"),OFFSET('Water Data'!$E$9,0,10*ROW('Water Data'!E107)),NA())</f>
        <v>#N/A</v>
      </c>
      <c r="J113" s="71" t="e">
        <f ca="true">+IF(AND(ISNUMBER(OFFSET('Water Data'!$F$4,0,10*ROW('Water Data'!F107))),'Data Summary'!BY113="Yes"),100-OFFSET('Water Data'!$F$4,0,10*ROW('Water Data'!F107)),NA())</f>
        <v>#N/A</v>
      </c>
      <c r="K113" s="71" t="e">
        <f ca="true">+IF(AND(ISNUMBER(OFFSET('Water Data'!$F$6,0,10*ROW('Water Data'!F107))),'Data Summary'!BZ113="Yes"),OFFSET('Water Data'!$F$6,0,10*ROW('Water Data'!F107)),NA())</f>
        <v>#N/A</v>
      </c>
      <c r="L113" s="71" t="e">
        <f ca="true">+IF(AND(ISNUMBER(OFFSET('Water Data'!$F$9,0,10*ROW('Water Data'!F107))),'Data Summary'!CA113="Yes"),OFFSET('Water Data'!$F$9,0,10*ROW('Water Data'!F107)),NA())</f>
        <v>#N/A</v>
      </c>
      <c r="M113" s="71" t="e">
        <f ca="true">+IF(AND(ISNUMBER(OFFSET('Water Data'!$G$4,0,10*ROW('Water Data'!G107))),'Data Summary'!CB113="Yes"),100-OFFSET('Water Data'!$G$4,0,10*ROW('Water Data'!G107)),NA())</f>
        <v>#N/A</v>
      </c>
      <c r="N113" s="71" t="e">
        <f ca="true">+IF(AND(ISNUMBER(OFFSET('Water Data'!$G$6,0,10*ROW('Water Data'!G107))),'Data Summary'!CC113="Yes"),OFFSET('Water Data'!$G$6,0,10*ROW('Water Data'!G107)),NA())</f>
        <v>#N/A</v>
      </c>
      <c r="O113" s="71" t="e">
        <f ca="true">+IF(AND(ISNUMBER(OFFSET('Water Data'!$G$9,0,10*ROW('Water Data'!G107))),'Data Summary'!CD113="Yes"),OFFSET('Water Data'!$G$9,0,10*ROW('Water Data'!G107)),NA())</f>
        <v>#N/A</v>
      </c>
      <c r="P113" s="71" t="e">
        <f ca="true">+IF(AND(ISNUMBER(OFFSET('Water Data'!$H$4,0,10*ROW('Water Data'!H107))),'Data Summary'!CE113="Yes"),100-OFFSET('Water Data'!$H$4,0,10*ROW('Water Data'!H107)),NA())</f>
        <v>#N/A</v>
      </c>
      <c r="Q113" s="71" t="e">
        <f ca="true">+IF(AND(ISNUMBER(OFFSET('Water Data'!$H$6,0,10*ROW('Water Data'!H107))),'Data Summary'!CF113="Yes"),OFFSET('Water Data'!$H$6,0,10*ROW('Water Data'!H107)),NA())</f>
        <v>#N/A</v>
      </c>
      <c r="R113" s="71" t="e">
        <f ca="true">+IF(AND(ISNUMBER(OFFSET('Water Data'!$H$9,0,10*ROW('Water Data'!H107))),'Data Summary'!CG113="Yes"),OFFSET('Water Data'!$H$9,0,10*ROW('Water Data'!H107)),NA())</f>
        <v>#N/A</v>
      </c>
      <c r="S113" s="71" t="e">
        <f ca="true">+IF(AND(ISNUMBER(OFFSET('Water Data'!$I$4,0,10*ROW('Water Data'!I107))),'Data Summary'!CH113="Yes"),100-OFFSET('Water Data'!$I$4,0,10*ROW('Water Data'!I107)),NA())</f>
        <v>#N/A</v>
      </c>
      <c r="T113" s="71" t="e">
        <f ca="true">+IF(AND(ISNUMBER(OFFSET('Water Data'!$I$6,0,10*ROW('Water Data'!I107))),'Data Summary'!CI113="Yes"),OFFSET('Water Data'!$I$6,0,10*ROW('Water Data'!I107)),NA())</f>
        <v>#N/A</v>
      </c>
      <c r="U113" s="71" t="e">
        <f ca="true">+IF(AND(ISNUMBER(OFFSET('Water Data'!$I$9,0,10*ROW('Water Data'!I107))),'Data Summary'!CJ113="Yes"),OFFSET('Water Data'!$I$9,0,10*ROW('Water Data'!I107)),NA())</f>
        <v>#N/A</v>
      </c>
      <c r="V113" s="72" t="e">
        <f ca="true">+IF(AND(ISNUMBER(OFFSET('Sanitation Data'!$D$4,0,10*ROW('Sanitation Data'!D107))),'Data Summary'!CK113="Yes"),100-OFFSET('Sanitation Data'!$D$4,0,10*ROW('Sanitation Data'!D107)),NA())</f>
        <v>#N/A</v>
      </c>
      <c r="W113" s="72" t="e">
        <f ca="true">+IF(AND(ISNUMBER(OFFSET('Sanitation Data'!$D$6,0,10*ROW('Sanitation Data'!D107))),'Data Summary'!CL113="Yes"),OFFSET('Sanitation Data'!$D$6,0,10*ROW('Sanitation Data'!D107)),NA())</f>
        <v>#N/A</v>
      </c>
      <c r="X113" s="72" t="e">
        <f ca="true">+IF(AND(ISNUMBER(OFFSET('Sanitation Data'!$D$10,0,10*ROW('Sanitation Data'!D107))),'Data Summary'!CM113="Yes"),OFFSET('Sanitation Data'!$D$10,0,10*ROW('Sanitation Data'!D107)),NA())</f>
        <v>#N/A</v>
      </c>
      <c r="Y113" s="72" t="e">
        <f ca="true">+IF(AND(ISNUMBER(OFFSET('Sanitation Data'!$D$11,0,10*ROW('Sanitation Data'!D107))),'Data Summary'!CN113="Yes"),OFFSET('Sanitation Data'!$D$11,0,10*ROW('Sanitation Data'!D107)),NA())</f>
        <v>#N/A</v>
      </c>
      <c r="Z113" s="72" t="e">
        <f ca="true">+IF(AND(ISNUMBER(OFFSET('Sanitation Data'!$D$12,0,10*ROW('Sanitation Data'!D107))),'Data Summary'!CO113="Yes"),OFFSET('Sanitation Data'!$D$12,0,10*ROW('Sanitation Data'!D107)),NA())</f>
        <v>#N/A</v>
      </c>
      <c r="AA113" s="72" t="e">
        <f ca="true">+IF(AND(ISNUMBER(OFFSET('Sanitation Data'!$E$4,0,10*ROW('Sanitation Data'!E107))),'Data Summary'!CP113="Yes"),100-OFFSET('Sanitation Data'!$E$4,0,10*ROW('Sanitation Data'!E107)),NA())</f>
        <v>#N/A</v>
      </c>
      <c r="AB113" s="72" t="e">
        <f ca="true">+IF(AND(ISNUMBER(OFFSET('Sanitation Data'!$E$6,0,10*ROW('Sanitation Data'!E107))),'Data Summary'!CQ113="Yes"),OFFSET('Sanitation Data'!$E$6,0,10*ROW('Sanitation Data'!E107)),NA())</f>
        <v>#N/A</v>
      </c>
      <c r="AC113" s="72" t="e">
        <f ca="true">+IF(AND(ISNUMBER(OFFSET('Sanitation Data'!$E$10,0,10*ROW('Sanitation Data'!E107))),'Data Summary'!CR113="Yes"),OFFSET('Sanitation Data'!$E$10,0,10*ROW('Sanitation Data'!E107)),NA())</f>
        <v>#N/A</v>
      </c>
      <c r="AD113" s="72" t="e">
        <f ca="true">+IF(AND(ISNUMBER(OFFSET('Sanitation Data'!$E$11,0,10*ROW('Sanitation Data'!E107))),'Data Summary'!CS113="Yes"),OFFSET('Sanitation Data'!$E$11,0,10*ROW('Sanitation Data'!E107)),NA())</f>
        <v>#N/A</v>
      </c>
      <c r="AE113" s="72" t="e">
        <f ca="true">+IF(AND(ISNUMBER(OFFSET('Sanitation Data'!$E$12,0,10*ROW('Sanitation Data'!E107))),'Data Summary'!CT113="Yes"),OFFSET('Sanitation Data'!$E$12,0,10*ROW('Sanitation Data'!E107)),NA())</f>
        <v>#N/A</v>
      </c>
      <c r="AF113" s="72" t="e">
        <f ca="true">+IF(AND(ISNUMBER(OFFSET('Sanitation Data'!$F$4,0,10*ROW('Sanitation Data'!F107))),'Data Summary'!CU113="Yes"),100-OFFSET('Sanitation Data'!$F$4,0,10*ROW('Sanitation Data'!F107)),NA())</f>
        <v>#N/A</v>
      </c>
      <c r="AG113" s="72" t="e">
        <f ca="true">+IF(AND(ISNUMBER(OFFSET('Sanitation Data'!$F$6,0,10*ROW('Sanitation Data'!F107))),'Data Summary'!CV113="Yes"),OFFSET('Sanitation Data'!$F$6,0,10*ROW('Sanitation Data'!F107)),NA())</f>
        <v>#N/A</v>
      </c>
      <c r="AH113" s="72" t="e">
        <f ca="true">+IF(AND(ISNUMBER(OFFSET('Sanitation Data'!$F$10,0,10*ROW('Sanitation Data'!F107))),'Data Summary'!CW113="Yes"),OFFSET('Sanitation Data'!$F$10,0,10*ROW('Sanitation Data'!F107)),NA())</f>
        <v>#N/A</v>
      </c>
      <c r="AI113" s="72" t="e">
        <f ca="true">+IF(AND(ISNUMBER(OFFSET('Sanitation Data'!$F$11,0,10*ROW('Sanitation Data'!F107))),'Data Summary'!CX113="Yes"),OFFSET('Sanitation Data'!$F$11,0,10*ROW('Sanitation Data'!F107)),NA())</f>
        <v>#N/A</v>
      </c>
      <c r="AJ113" s="72" t="e">
        <f ca="true">+IF(AND(ISNUMBER(OFFSET('Sanitation Data'!$F$12,0,10*ROW('Sanitation Data'!F107))),'Data Summary'!CY113="Yes"),OFFSET('Sanitation Data'!$F$12,0,10*ROW('Sanitation Data'!F107)),NA())</f>
        <v>#N/A</v>
      </c>
      <c r="AK113" s="72" t="e">
        <f ca="true">+IF(AND(ISNUMBER(OFFSET('Sanitation Data'!$G$4,0,10*ROW('Sanitation Data'!G107))),'Data Summary'!CZ113="Yes"),100-OFFSET('Sanitation Data'!$G$4,0,10*ROW('Sanitation Data'!G107)),NA())</f>
        <v>#N/A</v>
      </c>
      <c r="AL113" s="72" t="e">
        <f ca="true">+IF(AND(ISNUMBER(OFFSET('Sanitation Data'!$G$6,0,10*ROW('Sanitation Data'!G107))),'Data Summary'!DA113="Yes"),OFFSET('Sanitation Data'!$G$6,0,10*ROW('Sanitation Data'!G107)),NA())</f>
        <v>#N/A</v>
      </c>
      <c r="AM113" s="72" t="e">
        <f ca="true">+IF(AND(ISNUMBER(OFFSET('Sanitation Data'!$G$10,0,10*ROW('Sanitation Data'!G107))),'Data Summary'!DB113="Yes"),OFFSET('Sanitation Data'!$G$10,0,10*ROW('Sanitation Data'!G107)),NA())</f>
        <v>#N/A</v>
      </c>
      <c r="AN113" s="72" t="e">
        <f ca="true">+IF(AND(ISNUMBER(OFFSET('Sanitation Data'!$G$11,0,10*ROW('Sanitation Data'!G107))),'Data Summary'!DC113="Yes"),OFFSET('Sanitation Data'!$G$11,0,10*ROW('Sanitation Data'!G107)),NA())</f>
        <v>#N/A</v>
      </c>
      <c r="AO113" s="72" t="e">
        <f ca="true">+IF(AND(ISNUMBER(OFFSET('Sanitation Data'!$G$12,0,10*ROW('Sanitation Data'!G107))),'Data Summary'!DD113="Yes"),OFFSET('Sanitation Data'!$G$12,0,10*ROW('Sanitation Data'!G107)),NA())</f>
        <v>#N/A</v>
      </c>
      <c r="AP113" s="72" t="e">
        <f ca="true">+IF(AND(ISNUMBER(OFFSET('Sanitation Data'!$H$4,0,10*ROW('Sanitation Data'!H107))),'Data Summary'!DE113="Yes"),100-OFFSET('Sanitation Data'!$H$4,0,10*ROW('Sanitation Data'!H107)),NA())</f>
        <v>#N/A</v>
      </c>
      <c r="AQ113" s="72" t="e">
        <f ca="true">+IF(AND(ISNUMBER(OFFSET('Sanitation Data'!$H$6,0,10*ROW('Sanitation Data'!H107))),'Data Summary'!DF113="Yes"),OFFSET('Sanitation Data'!$H$6,0,10*ROW('Sanitation Data'!H107)),NA())</f>
        <v>#N/A</v>
      </c>
      <c r="AR113" s="72" t="e">
        <f ca="true">+IF(AND(ISNUMBER(OFFSET('Sanitation Data'!$H$10,0,10*ROW('Sanitation Data'!H107))),'Data Summary'!DG113="Yes"),OFFSET('Sanitation Data'!$H$10,0,10*ROW('Sanitation Data'!H107)),NA())</f>
        <v>#N/A</v>
      </c>
      <c r="AS113" s="72" t="e">
        <f ca="true">+IF(AND(ISNUMBER(OFFSET('Sanitation Data'!$H$11,0,10*ROW('Sanitation Data'!H107))),'Data Summary'!DH113="Yes"),OFFSET('Sanitation Data'!$H$11,0,10*ROW('Sanitation Data'!H107)),NA())</f>
        <v>#N/A</v>
      </c>
      <c r="AT113" s="72" t="e">
        <f ca="true">+IF(AND(ISNUMBER(OFFSET('Sanitation Data'!$H$12,0,10*ROW('Sanitation Data'!H107))),'Data Summary'!DI113="Yes"),OFFSET('Sanitation Data'!$H$12,0,10*ROW('Sanitation Data'!H107)),NA())</f>
        <v>#N/A</v>
      </c>
      <c r="AU113" s="72" t="e">
        <f ca="true">+IF(AND(ISNUMBER(OFFSET('Sanitation Data'!$I$4,0,10*ROW('Sanitation Data'!I107))),'Data Summary'!DJ113="Yes"),100-OFFSET('Sanitation Data'!$I$4,0,10*ROW('Sanitation Data'!I107)),NA())</f>
        <v>#N/A</v>
      </c>
      <c r="AV113" s="72" t="e">
        <f ca="true">+IF(AND(ISNUMBER(OFFSET('Sanitation Data'!$I$6,0,10*ROW('Sanitation Data'!I107))),'Data Summary'!DK113="Yes"),OFFSET('Sanitation Data'!$I$6,0,10*ROW('Sanitation Data'!I107)),NA())</f>
        <v>#N/A</v>
      </c>
      <c r="AW113" s="72" t="e">
        <f ca="true">+IF(AND(ISNUMBER(OFFSET('Sanitation Data'!$I$10,0,10*ROW('Sanitation Data'!I107))),'Data Summary'!DL113="Yes"),OFFSET('Sanitation Data'!$I$10,0,10*ROW('Sanitation Data'!I107)),NA())</f>
        <v>#N/A</v>
      </c>
      <c r="AX113" s="72" t="e">
        <f ca="true">+IF(AND(ISNUMBER(OFFSET('Sanitation Data'!$I$11,0,10*ROW('Sanitation Data'!I107))),'Data Summary'!DM113="Yes"),OFFSET('Sanitation Data'!$I$11,0,10*ROW('Sanitation Data'!I107)),NA())</f>
        <v>#N/A</v>
      </c>
      <c r="AY113" s="72" t="e">
        <f ca="true">+IF(AND(ISNUMBER(OFFSET('Sanitation Data'!$I$12,0,10*ROW('Sanitation Data'!I107))),'Data Summary'!DN113="Yes"),OFFSET('Sanitation Data'!$I$12,0,10*ROW('Sanitation Data'!I107)),NA())</f>
        <v>#N/A</v>
      </c>
      <c r="AZ113" s="73" t="e">
        <f ca="true">+IF(AND(ISNUMBER(OFFSET('Hygiene Data'!$D$5,0,10*ROW('Hygiene Data'!D107))),'Data Summary'!DO113="Yes"),OFFSET('Hygiene Data'!$D$5,0,10*ROW('Hygiene Data'!D107)),NA())</f>
        <v>#N/A</v>
      </c>
      <c r="BA113" s="73" t="e">
        <f ca="true">+IF(AND(ISNUMBER(OFFSET('Hygiene Data'!$D$7,0,10*ROW('Hygiene Data'!D107))),'Data Summary'!DP113="Yes"),OFFSET('Hygiene Data'!$D$7,0,10*ROW('Hygiene Data'!D107)),NA())</f>
        <v>#N/A</v>
      </c>
      <c r="BB113" s="73" t="e">
        <f ca="true">+IF(AND(ISNUMBER(OFFSET('Hygiene Data'!$D$9,0,10*ROW('Hygiene Data'!D107))),'Data Summary'!DQ113="Yes"),OFFSET('Hygiene Data'!$D$9,0,10*ROW('Hygiene Data'!D107)),NA())</f>
        <v>#N/A</v>
      </c>
      <c r="BC113" s="73" t="e">
        <f ca="true">+IF(AND(ISNUMBER(OFFSET('Hygiene Data'!$E$5,0,10*ROW('Hygiene Data'!E107))),'Data Summary'!DR113="Yes"),OFFSET('Hygiene Data'!$E$5,0,10*ROW('Hygiene Data'!E107)),NA())</f>
        <v>#N/A</v>
      </c>
      <c r="BD113" s="73" t="e">
        <f ca="true">+IF(AND(ISNUMBER(OFFSET('Hygiene Data'!$E$7,0,10*ROW('Hygiene Data'!E107))),'Data Summary'!DS113="Yes"),OFFSET('Hygiene Data'!$E$7,0,10*ROW('Hygiene Data'!E107)),NA())</f>
        <v>#N/A</v>
      </c>
      <c r="BE113" s="73" t="e">
        <f ca="true">+IF(AND(ISNUMBER(OFFSET('Hygiene Data'!$E$9,0,10*ROW('Hygiene Data'!E107))),'Data Summary'!DT113="Yes"),OFFSET('Hygiene Data'!$E$9,0,10*ROW('Hygiene Data'!E107)),NA())</f>
        <v>#N/A</v>
      </c>
      <c r="BF113" s="73" t="e">
        <f ca="true">+IF(AND(ISNUMBER(OFFSET('Hygiene Data'!$F$5,0,10*ROW('Hygiene Data'!F107))),'Data Summary'!DU113="Yes"),OFFSET('Hygiene Data'!$F$5,0,10*ROW('Hygiene Data'!F107)),NA())</f>
        <v>#N/A</v>
      </c>
      <c r="BG113" s="73" t="e">
        <f ca="true">+IF(AND(ISNUMBER(OFFSET('Hygiene Data'!$F$7,0,10*ROW('Hygiene Data'!F107))),'Data Summary'!DV113="Yes"),OFFSET('Hygiene Data'!$F$7,0,10*ROW('Hygiene Data'!F107)),NA())</f>
        <v>#N/A</v>
      </c>
      <c r="BH113" s="73" t="e">
        <f ca="true">+IF(AND(ISNUMBER(OFFSET('Hygiene Data'!$F$9,0,10*ROW('Hygiene Data'!F107))),'Data Summary'!DW113="Yes"),OFFSET('Hygiene Data'!$F$9,0,10*ROW('Hygiene Data'!F107)),NA())</f>
        <v>#N/A</v>
      </c>
      <c r="BI113" s="73" t="e">
        <f ca="true">+IF(AND(ISNUMBER(OFFSET('Hygiene Data'!$G$5,0,10*ROW('Hygiene Data'!G107))),'Data Summary'!DX113="Yes"),OFFSET('Hygiene Data'!$G$5,0,10*ROW('Hygiene Data'!G107)),NA())</f>
        <v>#N/A</v>
      </c>
      <c r="BJ113" s="73" t="e">
        <f ca="true">+IF(AND(ISNUMBER(OFFSET('Hygiene Data'!$G$7,0,10*ROW('Hygiene Data'!G107))),'Data Summary'!DY113="Yes"),OFFSET('Hygiene Data'!$G$7,0,10*ROW('Hygiene Data'!G107)),NA())</f>
        <v>#N/A</v>
      </c>
      <c r="BK113" s="73" t="e">
        <f ca="true">+IF(AND(ISNUMBER(OFFSET('Hygiene Data'!$G$9,0,10*ROW('Hygiene Data'!G107))),'Data Summary'!DZ113="Yes"),OFFSET('Hygiene Data'!$G$9,0,10*ROW('Hygiene Data'!G107)),NA())</f>
        <v>#N/A</v>
      </c>
      <c r="BL113" s="73" t="e">
        <f ca="true">+IF(AND(ISNUMBER(OFFSET('Hygiene Data'!$H$5,0,10*ROW('Hygiene Data'!H107))),'Data Summary'!EA113="Yes"),OFFSET('Hygiene Data'!$H$5,0,10*ROW('Hygiene Data'!H107)),NA())</f>
        <v>#N/A</v>
      </c>
      <c r="BM113" s="73" t="e">
        <f ca="true">+IF(AND(ISNUMBER(OFFSET('Hygiene Data'!$H$7,0,10*ROW('Hygiene Data'!H107))),'Data Summary'!EB113="Yes"),OFFSET('Hygiene Data'!$H$7,0,10*ROW('Hygiene Data'!H107)),NA())</f>
        <v>#N/A</v>
      </c>
      <c r="BN113" s="73" t="e">
        <f ca="true">+IF(AND(ISNUMBER(OFFSET('Hygiene Data'!$H$9,0,10*ROW('Hygiene Data'!H107))),'Data Summary'!EC113="Yes"),OFFSET('Hygiene Data'!$H$9,0,10*ROW('Hygiene Data'!H107)),NA())</f>
        <v>#N/A</v>
      </c>
      <c r="BO113" s="73" t="e">
        <f ca="true">+IF(AND(ISNUMBER(OFFSET('Hygiene Data'!$I$5,0,10*ROW('Hygiene Data'!I107))),'Data Summary'!ED113="Yes"),OFFSET('Hygiene Data'!$I$5,0,10*ROW('Hygiene Data'!I107)),NA())</f>
        <v>#N/A</v>
      </c>
      <c r="BP113" s="73" t="e">
        <f ca="true">+IF(AND(ISNUMBER(OFFSET('Hygiene Data'!$I$7,0,10*ROW('Hygiene Data'!I107))),'Data Summary'!EE113="Yes"),OFFSET('Hygiene Data'!$I$7,0,10*ROW('Hygiene Data'!I107)),NA())</f>
        <v>#N/A</v>
      </c>
      <c r="BQ113" s="73" t="e">
        <f ca="true">+IF(AND(ISNUMBER(OFFSET('Hygiene Data'!$I$9,0,10*ROW('Hygiene Data'!I107))),'Data Summary'!EF113="Yes"),OFFSET('Hygiene Data'!$I$9,0,10*ROW('Hygiene Data'!I107)),NA())</f>
        <v>#N/A</v>
      </c>
    </row>
    <row xmlns:x14ac="http://schemas.microsoft.com/office/spreadsheetml/2009/9/ac" r="114" x14ac:dyDescent="0.2">
      <c r="A114" s="294" t="e">
        <f ca="true">+RIGHT('Data Summary'!A114,LEN('Data Summary'!A114)-9)</f>
        <v>#VALUE!</v>
      </c>
      <c r="B114" s="28" t="str">
        <f ca="true">+IF(ISTEXT('Data Summary'!B114),'Data Summary'!B114,"")</f>
        <v/>
      </c>
      <c r="C114" s="293" t="e">
        <f ca="true">+VALUE('Data Summary'!C114)</f>
        <v>#VALUE!</v>
      </c>
      <c r="D114" s="71" t="e">
        <f ca="true">+IF(AND(ISNUMBER(OFFSET('Water Data'!$D$4,0,10*ROW('Water Data'!D108))),'Data Summary'!BS114="Yes"),100-OFFSET('Water Data'!$D$4,0,10*ROW('Water Data'!D108)),NA())</f>
        <v>#N/A</v>
      </c>
      <c r="E114" s="71" t="e">
        <f ca="true">+IF(AND(ISNUMBER(OFFSET('Water Data'!$D$6,0,10*ROW('Water Data'!D108))),'Data Summary'!BT114="Yes"),OFFSET('Water Data'!$D$6,0,10*ROW('Water Data'!D108)),NA())</f>
        <v>#N/A</v>
      </c>
      <c r="F114" s="71" t="e">
        <f ca="true">+IF(AND(ISNUMBER(OFFSET('Water Data'!$D$9,0,10*ROW('Water Data'!D108))),'Data Summary'!BU114="Yes"),OFFSET('Water Data'!$D$9,0,10*ROW('Water Data'!D108)),NA())</f>
        <v>#N/A</v>
      </c>
      <c r="G114" s="71" t="e">
        <f ca="true">+IF(AND(ISNUMBER(OFFSET('Water Data'!$E$4,0,10*ROW('Water Data'!E108))),'Data Summary'!BV114="Yes"),100-OFFSET('Water Data'!$E$4,0,10*ROW('Water Data'!E108)),NA())</f>
        <v>#N/A</v>
      </c>
      <c r="H114" s="71" t="e">
        <f ca="true">+IF(AND(ISNUMBER(OFFSET('Water Data'!$E$6,0,10*ROW('Water Data'!E108))),'Data Summary'!BW114="Yes"),OFFSET('Water Data'!$E$6,0,10*ROW('Water Data'!E108)),NA())</f>
        <v>#N/A</v>
      </c>
      <c r="I114" s="71" t="e">
        <f ca="true">+IF(AND(ISNUMBER(OFFSET('Water Data'!$E$9,0,10*ROW('Water Data'!E108))),'Data Summary'!BX114="Yes"),OFFSET('Water Data'!$E$9,0,10*ROW('Water Data'!E108)),NA())</f>
        <v>#N/A</v>
      </c>
      <c r="J114" s="71" t="e">
        <f ca="true">+IF(AND(ISNUMBER(OFFSET('Water Data'!$F$4,0,10*ROW('Water Data'!F108))),'Data Summary'!BY114="Yes"),100-OFFSET('Water Data'!$F$4,0,10*ROW('Water Data'!F108)),NA())</f>
        <v>#N/A</v>
      </c>
      <c r="K114" s="71" t="e">
        <f ca="true">+IF(AND(ISNUMBER(OFFSET('Water Data'!$F$6,0,10*ROW('Water Data'!F108))),'Data Summary'!BZ114="Yes"),OFFSET('Water Data'!$F$6,0,10*ROW('Water Data'!F108)),NA())</f>
        <v>#N/A</v>
      </c>
      <c r="L114" s="71" t="e">
        <f ca="true">+IF(AND(ISNUMBER(OFFSET('Water Data'!$F$9,0,10*ROW('Water Data'!F108))),'Data Summary'!CA114="Yes"),OFFSET('Water Data'!$F$9,0,10*ROW('Water Data'!F108)),NA())</f>
        <v>#N/A</v>
      </c>
      <c r="M114" s="71" t="e">
        <f ca="true">+IF(AND(ISNUMBER(OFFSET('Water Data'!$G$4,0,10*ROW('Water Data'!G108))),'Data Summary'!CB114="Yes"),100-OFFSET('Water Data'!$G$4,0,10*ROW('Water Data'!G108)),NA())</f>
        <v>#N/A</v>
      </c>
      <c r="N114" s="71" t="e">
        <f ca="true">+IF(AND(ISNUMBER(OFFSET('Water Data'!$G$6,0,10*ROW('Water Data'!G108))),'Data Summary'!CC114="Yes"),OFFSET('Water Data'!$G$6,0,10*ROW('Water Data'!G108)),NA())</f>
        <v>#N/A</v>
      </c>
      <c r="O114" s="71" t="e">
        <f ca="true">+IF(AND(ISNUMBER(OFFSET('Water Data'!$G$9,0,10*ROW('Water Data'!G108))),'Data Summary'!CD114="Yes"),OFFSET('Water Data'!$G$9,0,10*ROW('Water Data'!G108)),NA())</f>
        <v>#N/A</v>
      </c>
      <c r="P114" s="71" t="e">
        <f ca="true">+IF(AND(ISNUMBER(OFFSET('Water Data'!$H$4,0,10*ROW('Water Data'!H108))),'Data Summary'!CE114="Yes"),100-OFFSET('Water Data'!$H$4,0,10*ROW('Water Data'!H108)),NA())</f>
        <v>#N/A</v>
      </c>
      <c r="Q114" s="71" t="e">
        <f ca="true">+IF(AND(ISNUMBER(OFFSET('Water Data'!$H$6,0,10*ROW('Water Data'!H108))),'Data Summary'!CF114="Yes"),OFFSET('Water Data'!$H$6,0,10*ROW('Water Data'!H108)),NA())</f>
        <v>#N/A</v>
      </c>
      <c r="R114" s="71" t="e">
        <f ca="true">+IF(AND(ISNUMBER(OFFSET('Water Data'!$H$9,0,10*ROW('Water Data'!H108))),'Data Summary'!CG114="Yes"),OFFSET('Water Data'!$H$9,0,10*ROW('Water Data'!H108)),NA())</f>
        <v>#N/A</v>
      </c>
      <c r="S114" s="71" t="e">
        <f ca="true">+IF(AND(ISNUMBER(OFFSET('Water Data'!$I$4,0,10*ROW('Water Data'!I108))),'Data Summary'!CH114="Yes"),100-OFFSET('Water Data'!$I$4,0,10*ROW('Water Data'!I108)),NA())</f>
        <v>#N/A</v>
      </c>
      <c r="T114" s="71" t="e">
        <f ca="true">+IF(AND(ISNUMBER(OFFSET('Water Data'!$I$6,0,10*ROW('Water Data'!I108))),'Data Summary'!CI114="Yes"),OFFSET('Water Data'!$I$6,0,10*ROW('Water Data'!I108)),NA())</f>
        <v>#N/A</v>
      </c>
      <c r="U114" s="71" t="e">
        <f ca="true">+IF(AND(ISNUMBER(OFFSET('Water Data'!$I$9,0,10*ROW('Water Data'!I108))),'Data Summary'!CJ114="Yes"),OFFSET('Water Data'!$I$9,0,10*ROW('Water Data'!I108)),NA())</f>
        <v>#N/A</v>
      </c>
      <c r="V114" s="72" t="e">
        <f ca="true">+IF(AND(ISNUMBER(OFFSET('Sanitation Data'!$D$4,0,10*ROW('Sanitation Data'!D108))),'Data Summary'!CK114="Yes"),100-OFFSET('Sanitation Data'!$D$4,0,10*ROW('Sanitation Data'!D108)),NA())</f>
        <v>#N/A</v>
      </c>
      <c r="W114" s="72" t="e">
        <f ca="true">+IF(AND(ISNUMBER(OFFSET('Sanitation Data'!$D$6,0,10*ROW('Sanitation Data'!D108))),'Data Summary'!CL114="Yes"),OFFSET('Sanitation Data'!$D$6,0,10*ROW('Sanitation Data'!D108)),NA())</f>
        <v>#N/A</v>
      </c>
      <c r="X114" s="72" t="e">
        <f ca="true">+IF(AND(ISNUMBER(OFFSET('Sanitation Data'!$D$10,0,10*ROW('Sanitation Data'!D108))),'Data Summary'!CM114="Yes"),OFFSET('Sanitation Data'!$D$10,0,10*ROW('Sanitation Data'!D108)),NA())</f>
        <v>#N/A</v>
      </c>
      <c r="Y114" s="72" t="e">
        <f ca="true">+IF(AND(ISNUMBER(OFFSET('Sanitation Data'!$D$11,0,10*ROW('Sanitation Data'!D108))),'Data Summary'!CN114="Yes"),OFFSET('Sanitation Data'!$D$11,0,10*ROW('Sanitation Data'!D108)),NA())</f>
        <v>#N/A</v>
      </c>
      <c r="Z114" s="72" t="e">
        <f ca="true">+IF(AND(ISNUMBER(OFFSET('Sanitation Data'!$D$12,0,10*ROW('Sanitation Data'!D108))),'Data Summary'!CO114="Yes"),OFFSET('Sanitation Data'!$D$12,0,10*ROW('Sanitation Data'!D108)),NA())</f>
        <v>#N/A</v>
      </c>
      <c r="AA114" s="72" t="e">
        <f ca="true">+IF(AND(ISNUMBER(OFFSET('Sanitation Data'!$E$4,0,10*ROW('Sanitation Data'!E108))),'Data Summary'!CP114="Yes"),100-OFFSET('Sanitation Data'!$E$4,0,10*ROW('Sanitation Data'!E108)),NA())</f>
        <v>#N/A</v>
      </c>
      <c r="AB114" s="72" t="e">
        <f ca="true">+IF(AND(ISNUMBER(OFFSET('Sanitation Data'!$E$6,0,10*ROW('Sanitation Data'!E108))),'Data Summary'!CQ114="Yes"),OFFSET('Sanitation Data'!$E$6,0,10*ROW('Sanitation Data'!E108)),NA())</f>
        <v>#N/A</v>
      </c>
      <c r="AC114" s="72" t="e">
        <f ca="true">+IF(AND(ISNUMBER(OFFSET('Sanitation Data'!$E$10,0,10*ROW('Sanitation Data'!E108))),'Data Summary'!CR114="Yes"),OFFSET('Sanitation Data'!$E$10,0,10*ROW('Sanitation Data'!E108)),NA())</f>
        <v>#N/A</v>
      </c>
      <c r="AD114" s="72" t="e">
        <f ca="true">+IF(AND(ISNUMBER(OFFSET('Sanitation Data'!$E$11,0,10*ROW('Sanitation Data'!E108))),'Data Summary'!CS114="Yes"),OFFSET('Sanitation Data'!$E$11,0,10*ROW('Sanitation Data'!E108)),NA())</f>
        <v>#N/A</v>
      </c>
      <c r="AE114" s="72" t="e">
        <f ca="true">+IF(AND(ISNUMBER(OFFSET('Sanitation Data'!$E$12,0,10*ROW('Sanitation Data'!E108))),'Data Summary'!CT114="Yes"),OFFSET('Sanitation Data'!$E$12,0,10*ROW('Sanitation Data'!E108)),NA())</f>
        <v>#N/A</v>
      </c>
      <c r="AF114" s="72" t="e">
        <f ca="true">+IF(AND(ISNUMBER(OFFSET('Sanitation Data'!$F$4,0,10*ROW('Sanitation Data'!F108))),'Data Summary'!CU114="Yes"),100-OFFSET('Sanitation Data'!$F$4,0,10*ROW('Sanitation Data'!F108)),NA())</f>
        <v>#N/A</v>
      </c>
      <c r="AG114" s="72" t="e">
        <f ca="true">+IF(AND(ISNUMBER(OFFSET('Sanitation Data'!$F$6,0,10*ROW('Sanitation Data'!F108))),'Data Summary'!CV114="Yes"),OFFSET('Sanitation Data'!$F$6,0,10*ROW('Sanitation Data'!F108)),NA())</f>
        <v>#N/A</v>
      </c>
      <c r="AH114" s="72" t="e">
        <f ca="true">+IF(AND(ISNUMBER(OFFSET('Sanitation Data'!$F$10,0,10*ROW('Sanitation Data'!F108))),'Data Summary'!CW114="Yes"),OFFSET('Sanitation Data'!$F$10,0,10*ROW('Sanitation Data'!F108)),NA())</f>
        <v>#N/A</v>
      </c>
      <c r="AI114" s="72" t="e">
        <f ca="true">+IF(AND(ISNUMBER(OFFSET('Sanitation Data'!$F$11,0,10*ROW('Sanitation Data'!F108))),'Data Summary'!CX114="Yes"),OFFSET('Sanitation Data'!$F$11,0,10*ROW('Sanitation Data'!F108)),NA())</f>
        <v>#N/A</v>
      </c>
      <c r="AJ114" s="72" t="e">
        <f ca="true">+IF(AND(ISNUMBER(OFFSET('Sanitation Data'!$F$12,0,10*ROW('Sanitation Data'!F108))),'Data Summary'!CY114="Yes"),OFFSET('Sanitation Data'!$F$12,0,10*ROW('Sanitation Data'!F108)),NA())</f>
        <v>#N/A</v>
      </c>
      <c r="AK114" s="72" t="e">
        <f ca="true">+IF(AND(ISNUMBER(OFFSET('Sanitation Data'!$G$4,0,10*ROW('Sanitation Data'!G108))),'Data Summary'!CZ114="Yes"),100-OFFSET('Sanitation Data'!$G$4,0,10*ROW('Sanitation Data'!G108)),NA())</f>
        <v>#N/A</v>
      </c>
      <c r="AL114" s="72" t="e">
        <f ca="true">+IF(AND(ISNUMBER(OFFSET('Sanitation Data'!$G$6,0,10*ROW('Sanitation Data'!G108))),'Data Summary'!DA114="Yes"),OFFSET('Sanitation Data'!$G$6,0,10*ROW('Sanitation Data'!G108)),NA())</f>
        <v>#N/A</v>
      </c>
      <c r="AM114" s="72" t="e">
        <f ca="true">+IF(AND(ISNUMBER(OFFSET('Sanitation Data'!$G$10,0,10*ROW('Sanitation Data'!G108))),'Data Summary'!DB114="Yes"),OFFSET('Sanitation Data'!$G$10,0,10*ROW('Sanitation Data'!G108)),NA())</f>
        <v>#N/A</v>
      </c>
      <c r="AN114" s="72" t="e">
        <f ca="true">+IF(AND(ISNUMBER(OFFSET('Sanitation Data'!$G$11,0,10*ROW('Sanitation Data'!G108))),'Data Summary'!DC114="Yes"),OFFSET('Sanitation Data'!$G$11,0,10*ROW('Sanitation Data'!G108)),NA())</f>
        <v>#N/A</v>
      </c>
      <c r="AO114" s="72" t="e">
        <f ca="true">+IF(AND(ISNUMBER(OFFSET('Sanitation Data'!$G$12,0,10*ROW('Sanitation Data'!G108))),'Data Summary'!DD114="Yes"),OFFSET('Sanitation Data'!$G$12,0,10*ROW('Sanitation Data'!G108)),NA())</f>
        <v>#N/A</v>
      </c>
      <c r="AP114" s="72" t="e">
        <f ca="true">+IF(AND(ISNUMBER(OFFSET('Sanitation Data'!$H$4,0,10*ROW('Sanitation Data'!H108))),'Data Summary'!DE114="Yes"),100-OFFSET('Sanitation Data'!$H$4,0,10*ROW('Sanitation Data'!H108)),NA())</f>
        <v>#N/A</v>
      </c>
      <c r="AQ114" s="72" t="e">
        <f ca="true">+IF(AND(ISNUMBER(OFFSET('Sanitation Data'!$H$6,0,10*ROW('Sanitation Data'!H108))),'Data Summary'!DF114="Yes"),OFFSET('Sanitation Data'!$H$6,0,10*ROW('Sanitation Data'!H108)),NA())</f>
        <v>#N/A</v>
      </c>
      <c r="AR114" s="72" t="e">
        <f ca="true">+IF(AND(ISNUMBER(OFFSET('Sanitation Data'!$H$10,0,10*ROW('Sanitation Data'!H108))),'Data Summary'!DG114="Yes"),OFFSET('Sanitation Data'!$H$10,0,10*ROW('Sanitation Data'!H108)),NA())</f>
        <v>#N/A</v>
      </c>
      <c r="AS114" s="72" t="e">
        <f ca="true">+IF(AND(ISNUMBER(OFFSET('Sanitation Data'!$H$11,0,10*ROW('Sanitation Data'!H108))),'Data Summary'!DH114="Yes"),OFFSET('Sanitation Data'!$H$11,0,10*ROW('Sanitation Data'!H108)),NA())</f>
        <v>#N/A</v>
      </c>
      <c r="AT114" s="72" t="e">
        <f ca="true">+IF(AND(ISNUMBER(OFFSET('Sanitation Data'!$H$12,0,10*ROW('Sanitation Data'!H108))),'Data Summary'!DI114="Yes"),OFFSET('Sanitation Data'!$H$12,0,10*ROW('Sanitation Data'!H108)),NA())</f>
        <v>#N/A</v>
      </c>
      <c r="AU114" s="72" t="e">
        <f ca="true">+IF(AND(ISNUMBER(OFFSET('Sanitation Data'!$I$4,0,10*ROW('Sanitation Data'!I108))),'Data Summary'!DJ114="Yes"),100-OFFSET('Sanitation Data'!$I$4,0,10*ROW('Sanitation Data'!I108)),NA())</f>
        <v>#N/A</v>
      </c>
      <c r="AV114" s="72" t="e">
        <f ca="true">+IF(AND(ISNUMBER(OFFSET('Sanitation Data'!$I$6,0,10*ROW('Sanitation Data'!I108))),'Data Summary'!DK114="Yes"),OFFSET('Sanitation Data'!$I$6,0,10*ROW('Sanitation Data'!I108)),NA())</f>
        <v>#N/A</v>
      </c>
      <c r="AW114" s="72" t="e">
        <f ca="true">+IF(AND(ISNUMBER(OFFSET('Sanitation Data'!$I$10,0,10*ROW('Sanitation Data'!I108))),'Data Summary'!DL114="Yes"),OFFSET('Sanitation Data'!$I$10,0,10*ROW('Sanitation Data'!I108)),NA())</f>
        <v>#N/A</v>
      </c>
      <c r="AX114" s="72" t="e">
        <f ca="true">+IF(AND(ISNUMBER(OFFSET('Sanitation Data'!$I$11,0,10*ROW('Sanitation Data'!I108))),'Data Summary'!DM114="Yes"),OFFSET('Sanitation Data'!$I$11,0,10*ROW('Sanitation Data'!I108)),NA())</f>
        <v>#N/A</v>
      </c>
      <c r="AY114" s="72" t="e">
        <f ca="true">+IF(AND(ISNUMBER(OFFSET('Sanitation Data'!$I$12,0,10*ROW('Sanitation Data'!I108))),'Data Summary'!DN114="Yes"),OFFSET('Sanitation Data'!$I$12,0,10*ROW('Sanitation Data'!I108)),NA())</f>
        <v>#N/A</v>
      </c>
      <c r="AZ114" s="73" t="e">
        <f ca="true">+IF(AND(ISNUMBER(OFFSET('Hygiene Data'!$D$5,0,10*ROW('Hygiene Data'!D108))),'Data Summary'!DO114="Yes"),OFFSET('Hygiene Data'!$D$5,0,10*ROW('Hygiene Data'!D108)),NA())</f>
        <v>#N/A</v>
      </c>
      <c r="BA114" s="73" t="e">
        <f ca="true">+IF(AND(ISNUMBER(OFFSET('Hygiene Data'!$D$7,0,10*ROW('Hygiene Data'!D108))),'Data Summary'!DP114="Yes"),OFFSET('Hygiene Data'!$D$7,0,10*ROW('Hygiene Data'!D108)),NA())</f>
        <v>#N/A</v>
      </c>
      <c r="BB114" s="73" t="e">
        <f ca="true">+IF(AND(ISNUMBER(OFFSET('Hygiene Data'!$D$9,0,10*ROW('Hygiene Data'!D108))),'Data Summary'!DQ114="Yes"),OFFSET('Hygiene Data'!$D$9,0,10*ROW('Hygiene Data'!D108)),NA())</f>
        <v>#N/A</v>
      </c>
      <c r="BC114" s="73" t="e">
        <f ca="true">+IF(AND(ISNUMBER(OFFSET('Hygiene Data'!$E$5,0,10*ROW('Hygiene Data'!E108))),'Data Summary'!DR114="Yes"),OFFSET('Hygiene Data'!$E$5,0,10*ROW('Hygiene Data'!E108)),NA())</f>
        <v>#N/A</v>
      </c>
      <c r="BD114" s="73" t="e">
        <f ca="true">+IF(AND(ISNUMBER(OFFSET('Hygiene Data'!$E$7,0,10*ROW('Hygiene Data'!E108))),'Data Summary'!DS114="Yes"),OFFSET('Hygiene Data'!$E$7,0,10*ROW('Hygiene Data'!E108)),NA())</f>
        <v>#N/A</v>
      </c>
      <c r="BE114" s="73" t="e">
        <f ca="true">+IF(AND(ISNUMBER(OFFSET('Hygiene Data'!$E$9,0,10*ROW('Hygiene Data'!E108))),'Data Summary'!DT114="Yes"),OFFSET('Hygiene Data'!$E$9,0,10*ROW('Hygiene Data'!E108)),NA())</f>
        <v>#N/A</v>
      </c>
      <c r="BF114" s="73" t="e">
        <f ca="true">+IF(AND(ISNUMBER(OFFSET('Hygiene Data'!$F$5,0,10*ROW('Hygiene Data'!F108))),'Data Summary'!DU114="Yes"),OFFSET('Hygiene Data'!$F$5,0,10*ROW('Hygiene Data'!F108)),NA())</f>
        <v>#N/A</v>
      </c>
      <c r="BG114" s="73" t="e">
        <f ca="true">+IF(AND(ISNUMBER(OFFSET('Hygiene Data'!$F$7,0,10*ROW('Hygiene Data'!F108))),'Data Summary'!DV114="Yes"),OFFSET('Hygiene Data'!$F$7,0,10*ROW('Hygiene Data'!F108)),NA())</f>
        <v>#N/A</v>
      </c>
      <c r="BH114" s="73" t="e">
        <f ca="true">+IF(AND(ISNUMBER(OFFSET('Hygiene Data'!$F$9,0,10*ROW('Hygiene Data'!F108))),'Data Summary'!DW114="Yes"),OFFSET('Hygiene Data'!$F$9,0,10*ROW('Hygiene Data'!F108)),NA())</f>
        <v>#N/A</v>
      </c>
      <c r="BI114" s="73" t="e">
        <f ca="true">+IF(AND(ISNUMBER(OFFSET('Hygiene Data'!$G$5,0,10*ROW('Hygiene Data'!G108))),'Data Summary'!DX114="Yes"),OFFSET('Hygiene Data'!$G$5,0,10*ROW('Hygiene Data'!G108)),NA())</f>
        <v>#N/A</v>
      </c>
      <c r="BJ114" s="73" t="e">
        <f ca="true">+IF(AND(ISNUMBER(OFFSET('Hygiene Data'!$G$7,0,10*ROW('Hygiene Data'!G108))),'Data Summary'!DY114="Yes"),OFFSET('Hygiene Data'!$G$7,0,10*ROW('Hygiene Data'!G108)),NA())</f>
        <v>#N/A</v>
      </c>
      <c r="BK114" s="73" t="e">
        <f ca="true">+IF(AND(ISNUMBER(OFFSET('Hygiene Data'!$G$9,0,10*ROW('Hygiene Data'!G108))),'Data Summary'!DZ114="Yes"),OFFSET('Hygiene Data'!$G$9,0,10*ROW('Hygiene Data'!G108)),NA())</f>
        <v>#N/A</v>
      </c>
      <c r="BL114" s="73" t="e">
        <f ca="true">+IF(AND(ISNUMBER(OFFSET('Hygiene Data'!$H$5,0,10*ROW('Hygiene Data'!H108))),'Data Summary'!EA114="Yes"),OFFSET('Hygiene Data'!$H$5,0,10*ROW('Hygiene Data'!H108)),NA())</f>
        <v>#N/A</v>
      </c>
      <c r="BM114" s="73" t="e">
        <f ca="true">+IF(AND(ISNUMBER(OFFSET('Hygiene Data'!$H$7,0,10*ROW('Hygiene Data'!H108))),'Data Summary'!EB114="Yes"),OFFSET('Hygiene Data'!$H$7,0,10*ROW('Hygiene Data'!H108)),NA())</f>
        <v>#N/A</v>
      </c>
      <c r="BN114" s="73" t="e">
        <f ca="true">+IF(AND(ISNUMBER(OFFSET('Hygiene Data'!$H$9,0,10*ROW('Hygiene Data'!H108))),'Data Summary'!EC114="Yes"),OFFSET('Hygiene Data'!$H$9,0,10*ROW('Hygiene Data'!H108)),NA())</f>
        <v>#N/A</v>
      </c>
      <c r="BO114" s="73" t="e">
        <f ca="true">+IF(AND(ISNUMBER(OFFSET('Hygiene Data'!$I$5,0,10*ROW('Hygiene Data'!I108))),'Data Summary'!ED114="Yes"),OFFSET('Hygiene Data'!$I$5,0,10*ROW('Hygiene Data'!I108)),NA())</f>
        <v>#N/A</v>
      </c>
      <c r="BP114" s="73" t="e">
        <f ca="true">+IF(AND(ISNUMBER(OFFSET('Hygiene Data'!$I$7,0,10*ROW('Hygiene Data'!I108))),'Data Summary'!EE114="Yes"),OFFSET('Hygiene Data'!$I$7,0,10*ROW('Hygiene Data'!I108)),NA())</f>
        <v>#N/A</v>
      </c>
      <c r="BQ114" s="73" t="e">
        <f ca="true">+IF(AND(ISNUMBER(OFFSET('Hygiene Data'!$I$9,0,10*ROW('Hygiene Data'!I108))),'Data Summary'!EF114="Yes"),OFFSET('Hygiene Data'!$I$9,0,10*ROW('Hygiene Data'!I108)),NA())</f>
        <v>#N/A</v>
      </c>
    </row>
    <row xmlns:x14ac="http://schemas.microsoft.com/office/spreadsheetml/2009/9/ac" r="115" x14ac:dyDescent="0.2">
      <c r="A115" s="294" t="e">
        <f ca="true">+RIGHT('Data Summary'!A115,LEN('Data Summary'!A115)-9)</f>
        <v>#VALUE!</v>
      </c>
      <c r="B115" s="28" t="str">
        <f ca="true">+IF(ISTEXT('Data Summary'!B115),'Data Summary'!B115,"")</f>
        <v/>
      </c>
      <c r="C115" s="293" t="e">
        <f ca="true">+VALUE('Data Summary'!C115)</f>
        <v>#VALUE!</v>
      </c>
      <c r="D115" s="71" t="e">
        <f ca="true">+IF(AND(ISNUMBER(OFFSET('Water Data'!$D$4,0,10*ROW('Water Data'!D109))),'Data Summary'!BS115="Yes"),100-OFFSET('Water Data'!$D$4,0,10*ROW('Water Data'!D109)),NA())</f>
        <v>#N/A</v>
      </c>
      <c r="E115" s="71" t="e">
        <f ca="true">+IF(AND(ISNUMBER(OFFSET('Water Data'!$D$6,0,10*ROW('Water Data'!D109))),'Data Summary'!BT115="Yes"),OFFSET('Water Data'!$D$6,0,10*ROW('Water Data'!D109)),NA())</f>
        <v>#N/A</v>
      </c>
      <c r="F115" s="71" t="e">
        <f ca="true">+IF(AND(ISNUMBER(OFFSET('Water Data'!$D$9,0,10*ROW('Water Data'!D109))),'Data Summary'!BU115="Yes"),OFFSET('Water Data'!$D$9,0,10*ROW('Water Data'!D109)),NA())</f>
        <v>#N/A</v>
      </c>
      <c r="G115" s="71" t="e">
        <f ca="true">+IF(AND(ISNUMBER(OFFSET('Water Data'!$E$4,0,10*ROW('Water Data'!E109))),'Data Summary'!BV115="Yes"),100-OFFSET('Water Data'!$E$4,0,10*ROW('Water Data'!E109)),NA())</f>
        <v>#N/A</v>
      </c>
      <c r="H115" s="71" t="e">
        <f ca="true">+IF(AND(ISNUMBER(OFFSET('Water Data'!$E$6,0,10*ROW('Water Data'!E109))),'Data Summary'!BW115="Yes"),OFFSET('Water Data'!$E$6,0,10*ROW('Water Data'!E109)),NA())</f>
        <v>#N/A</v>
      </c>
      <c r="I115" s="71" t="e">
        <f ca="true">+IF(AND(ISNUMBER(OFFSET('Water Data'!$E$9,0,10*ROW('Water Data'!E109))),'Data Summary'!BX115="Yes"),OFFSET('Water Data'!$E$9,0,10*ROW('Water Data'!E109)),NA())</f>
        <v>#N/A</v>
      </c>
      <c r="J115" s="71" t="e">
        <f ca="true">+IF(AND(ISNUMBER(OFFSET('Water Data'!$F$4,0,10*ROW('Water Data'!F109))),'Data Summary'!BY115="Yes"),100-OFFSET('Water Data'!$F$4,0,10*ROW('Water Data'!F109)),NA())</f>
        <v>#N/A</v>
      </c>
      <c r="K115" s="71" t="e">
        <f ca="true">+IF(AND(ISNUMBER(OFFSET('Water Data'!$F$6,0,10*ROW('Water Data'!F109))),'Data Summary'!BZ115="Yes"),OFFSET('Water Data'!$F$6,0,10*ROW('Water Data'!F109)),NA())</f>
        <v>#N/A</v>
      </c>
      <c r="L115" s="71" t="e">
        <f ca="true">+IF(AND(ISNUMBER(OFFSET('Water Data'!$F$9,0,10*ROW('Water Data'!F109))),'Data Summary'!CA115="Yes"),OFFSET('Water Data'!$F$9,0,10*ROW('Water Data'!F109)),NA())</f>
        <v>#N/A</v>
      </c>
      <c r="M115" s="71" t="e">
        <f ca="true">+IF(AND(ISNUMBER(OFFSET('Water Data'!$G$4,0,10*ROW('Water Data'!G109))),'Data Summary'!CB115="Yes"),100-OFFSET('Water Data'!$G$4,0,10*ROW('Water Data'!G109)),NA())</f>
        <v>#N/A</v>
      </c>
      <c r="N115" s="71" t="e">
        <f ca="true">+IF(AND(ISNUMBER(OFFSET('Water Data'!$G$6,0,10*ROW('Water Data'!G109))),'Data Summary'!CC115="Yes"),OFFSET('Water Data'!$G$6,0,10*ROW('Water Data'!G109)),NA())</f>
        <v>#N/A</v>
      </c>
      <c r="O115" s="71" t="e">
        <f ca="true">+IF(AND(ISNUMBER(OFFSET('Water Data'!$G$9,0,10*ROW('Water Data'!G109))),'Data Summary'!CD115="Yes"),OFFSET('Water Data'!$G$9,0,10*ROW('Water Data'!G109)),NA())</f>
        <v>#N/A</v>
      </c>
      <c r="P115" s="71" t="e">
        <f ca="true">+IF(AND(ISNUMBER(OFFSET('Water Data'!$H$4,0,10*ROW('Water Data'!H109))),'Data Summary'!CE115="Yes"),100-OFFSET('Water Data'!$H$4,0,10*ROW('Water Data'!H109)),NA())</f>
        <v>#N/A</v>
      </c>
      <c r="Q115" s="71" t="e">
        <f ca="true">+IF(AND(ISNUMBER(OFFSET('Water Data'!$H$6,0,10*ROW('Water Data'!H109))),'Data Summary'!CF115="Yes"),OFFSET('Water Data'!$H$6,0,10*ROW('Water Data'!H109)),NA())</f>
        <v>#N/A</v>
      </c>
      <c r="R115" s="71" t="e">
        <f ca="true">+IF(AND(ISNUMBER(OFFSET('Water Data'!$H$9,0,10*ROW('Water Data'!H109))),'Data Summary'!CG115="Yes"),OFFSET('Water Data'!$H$9,0,10*ROW('Water Data'!H109)),NA())</f>
        <v>#N/A</v>
      </c>
      <c r="S115" s="71" t="e">
        <f ca="true">+IF(AND(ISNUMBER(OFFSET('Water Data'!$I$4,0,10*ROW('Water Data'!I109))),'Data Summary'!CH115="Yes"),100-OFFSET('Water Data'!$I$4,0,10*ROW('Water Data'!I109)),NA())</f>
        <v>#N/A</v>
      </c>
      <c r="T115" s="71" t="e">
        <f ca="true">+IF(AND(ISNUMBER(OFFSET('Water Data'!$I$6,0,10*ROW('Water Data'!I109))),'Data Summary'!CI115="Yes"),OFFSET('Water Data'!$I$6,0,10*ROW('Water Data'!I109)),NA())</f>
        <v>#N/A</v>
      </c>
      <c r="U115" s="71" t="e">
        <f ca="true">+IF(AND(ISNUMBER(OFFSET('Water Data'!$I$9,0,10*ROW('Water Data'!I109))),'Data Summary'!CJ115="Yes"),OFFSET('Water Data'!$I$9,0,10*ROW('Water Data'!I109)),NA())</f>
        <v>#N/A</v>
      </c>
      <c r="V115" s="72" t="e">
        <f ca="true">+IF(AND(ISNUMBER(OFFSET('Sanitation Data'!$D$4,0,10*ROW('Sanitation Data'!D109))),'Data Summary'!CK115="Yes"),100-OFFSET('Sanitation Data'!$D$4,0,10*ROW('Sanitation Data'!D109)),NA())</f>
        <v>#N/A</v>
      </c>
      <c r="W115" s="72" t="e">
        <f ca="true">+IF(AND(ISNUMBER(OFFSET('Sanitation Data'!$D$6,0,10*ROW('Sanitation Data'!D109))),'Data Summary'!CL115="Yes"),OFFSET('Sanitation Data'!$D$6,0,10*ROW('Sanitation Data'!D109)),NA())</f>
        <v>#N/A</v>
      </c>
      <c r="X115" s="72" t="e">
        <f ca="true">+IF(AND(ISNUMBER(OFFSET('Sanitation Data'!$D$10,0,10*ROW('Sanitation Data'!D109))),'Data Summary'!CM115="Yes"),OFFSET('Sanitation Data'!$D$10,0,10*ROW('Sanitation Data'!D109)),NA())</f>
        <v>#N/A</v>
      </c>
      <c r="Y115" s="72" t="e">
        <f ca="true">+IF(AND(ISNUMBER(OFFSET('Sanitation Data'!$D$11,0,10*ROW('Sanitation Data'!D109))),'Data Summary'!CN115="Yes"),OFFSET('Sanitation Data'!$D$11,0,10*ROW('Sanitation Data'!D109)),NA())</f>
        <v>#N/A</v>
      </c>
      <c r="Z115" s="72" t="e">
        <f ca="true">+IF(AND(ISNUMBER(OFFSET('Sanitation Data'!$D$12,0,10*ROW('Sanitation Data'!D109))),'Data Summary'!CO115="Yes"),OFFSET('Sanitation Data'!$D$12,0,10*ROW('Sanitation Data'!D109)),NA())</f>
        <v>#N/A</v>
      </c>
      <c r="AA115" s="72" t="e">
        <f ca="true">+IF(AND(ISNUMBER(OFFSET('Sanitation Data'!$E$4,0,10*ROW('Sanitation Data'!E109))),'Data Summary'!CP115="Yes"),100-OFFSET('Sanitation Data'!$E$4,0,10*ROW('Sanitation Data'!E109)),NA())</f>
        <v>#N/A</v>
      </c>
      <c r="AB115" s="72" t="e">
        <f ca="true">+IF(AND(ISNUMBER(OFFSET('Sanitation Data'!$E$6,0,10*ROW('Sanitation Data'!E109))),'Data Summary'!CQ115="Yes"),OFFSET('Sanitation Data'!$E$6,0,10*ROW('Sanitation Data'!E109)),NA())</f>
        <v>#N/A</v>
      </c>
      <c r="AC115" s="72" t="e">
        <f ca="true">+IF(AND(ISNUMBER(OFFSET('Sanitation Data'!$E$10,0,10*ROW('Sanitation Data'!E109))),'Data Summary'!CR115="Yes"),OFFSET('Sanitation Data'!$E$10,0,10*ROW('Sanitation Data'!E109)),NA())</f>
        <v>#N/A</v>
      </c>
      <c r="AD115" s="72" t="e">
        <f ca="true">+IF(AND(ISNUMBER(OFFSET('Sanitation Data'!$E$11,0,10*ROW('Sanitation Data'!E109))),'Data Summary'!CS115="Yes"),OFFSET('Sanitation Data'!$E$11,0,10*ROW('Sanitation Data'!E109)),NA())</f>
        <v>#N/A</v>
      </c>
      <c r="AE115" s="72" t="e">
        <f ca="true">+IF(AND(ISNUMBER(OFFSET('Sanitation Data'!$E$12,0,10*ROW('Sanitation Data'!E109))),'Data Summary'!CT115="Yes"),OFFSET('Sanitation Data'!$E$12,0,10*ROW('Sanitation Data'!E109)),NA())</f>
        <v>#N/A</v>
      </c>
      <c r="AF115" s="72" t="e">
        <f ca="true">+IF(AND(ISNUMBER(OFFSET('Sanitation Data'!$F$4,0,10*ROW('Sanitation Data'!F109))),'Data Summary'!CU115="Yes"),100-OFFSET('Sanitation Data'!$F$4,0,10*ROW('Sanitation Data'!F109)),NA())</f>
        <v>#N/A</v>
      </c>
      <c r="AG115" s="72" t="e">
        <f ca="true">+IF(AND(ISNUMBER(OFFSET('Sanitation Data'!$F$6,0,10*ROW('Sanitation Data'!F109))),'Data Summary'!CV115="Yes"),OFFSET('Sanitation Data'!$F$6,0,10*ROW('Sanitation Data'!F109)),NA())</f>
        <v>#N/A</v>
      </c>
      <c r="AH115" s="72" t="e">
        <f ca="true">+IF(AND(ISNUMBER(OFFSET('Sanitation Data'!$F$10,0,10*ROW('Sanitation Data'!F109))),'Data Summary'!CW115="Yes"),OFFSET('Sanitation Data'!$F$10,0,10*ROW('Sanitation Data'!F109)),NA())</f>
        <v>#N/A</v>
      </c>
      <c r="AI115" s="72" t="e">
        <f ca="true">+IF(AND(ISNUMBER(OFFSET('Sanitation Data'!$F$11,0,10*ROW('Sanitation Data'!F109))),'Data Summary'!CX115="Yes"),OFFSET('Sanitation Data'!$F$11,0,10*ROW('Sanitation Data'!F109)),NA())</f>
        <v>#N/A</v>
      </c>
      <c r="AJ115" s="72" t="e">
        <f ca="true">+IF(AND(ISNUMBER(OFFSET('Sanitation Data'!$F$12,0,10*ROW('Sanitation Data'!F109))),'Data Summary'!CY115="Yes"),OFFSET('Sanitation Data'!$F$12,0,10*ROW('Sanitation Data'!F109)),NA())</f>
        <v>#N/A</v>
      </c>
      <c r="AK115" s="72" t="e">
        <f ca="true">+IF(AND(ISNUMBER(OFFSET('Sanitation Data'!$G$4,0,10*ROW('Sanitation Data'!G109))),'Data Summary'!CZ115="Yes"),100-OFFSET('Sanitation Data'!$G$4,0,10*ROW('Sanitation Data'!G109)),NA())</f>
        <v>#N/A</v>
      </c>
      <c r="AL115" s="72" t="e">
        <f ca="true">+IF(AND(ISNUMBER(OFFSET('Sanitation Data'!$G$6,0,10*ROW('Sanitation Data'!G109))),'Data Summary'!DA115="Yes"),OFFSET('Sanitation Data'!$G$6,0,10*ROW('Sanitation Data'!G109)),NA())</f>
        <v>#N/A</v>
      </c>
      <c r="AM115" s="72" t="e">
        <f ca="true">+IF(AND(ISNUMBER(OFFSET('Sanitation Data'!$G$10,0,10*ROW('Sanitation Data'!G109))),'Data Summary'!DB115="Yes"),OFFSET('Sanitation Data'!$G$10,0,10*ROW('Sanitation Data'!G109)),NA())</f>
        <v>#N/A</v>
      </c>
      <c r="AN115" s="72" t="e">
        <f ca="true">+IF(AND(ISNUMBER(OFFSET('Sanitation Data'!$G$11,0,10*ROW('Sanitation Data'!G109))),'Data Summary'!DC115="Yes"),OFFSET('Sanitation Data'!$G$11,0,10*ROW('Sanitation Data'!G109)),NA())</f>
        <v>#N/A</v>
      </c>
      <c r="AO115" s="72" t="e">
        <f ca="true">+IF(AND(ISNUMBER(OFFSET('Sanitation Data'!$G$12,0,10*ROW('Sanitation Data'!G109))),'Data Summary'!DD115="Yes"),OFFSET('Sanitation Data'!$G$12,0,10*ROW('Sanitation Data'!G109)),NA())</f>
        <v>#N/A</v>
      </c>
      <c r="AP115" s="72" t="e">
        <f ca="true">+IF(AND(ISNUMBER(OFFSET('Sanitation Data'!$H$4,0,10*ROW('Sanitation Data'!H109))),'Data Summary'!DE115="Yes"),100-OFFSET('Sanitation Data'!$H$4,0,10*ROW('Sanitation Data'!H109)),NA())</f>
        <v>#N/A</v>
      </c>
      <c r="AQ115" s="72" t="e">
        <f ca="true">+IF(AND(ISNUMBER(OFFSET('Sanitation Data'!$H$6,0,10*ROW('Sanitation Data'!H109))),'Data Summary'!DF115="Yes"),OFFSET('Sanitation Data'!$H$6,0,10*ROW('Sanitation Data'!H109)),NA())</f>
        <v>#N/A</v>
      </c>
      <c r="AR115" s="72" t="e">
        <f ca="true">+IF(AND(ISNUMBER(OFFSET('Sanitation Data'!$H$10,0,10*ROW('Sanitation Data'!H109))),'Data Summary'!DG115="Yes"),OFFSET('Sanitation Data'!$H$10,0,10*ROW('Sanitation Data'!H109)),NA())</f>
        <v>#N/A</v>
      </c>
      <c r="AS115" s="72" t="e">
        <f ca="true">+IF(AND(ISNUMBER(OFFSET('Sanitation Data'!$H$11,0,10*ROW('Sanitation Data'!H109))),'Data Summary'!DH115="Yes"),OFFSET('Sanitation Data'!$H$11,0,10*ROW('Sanitation Data'!H109)),NA())</f>
        <v>#N/A</v>
      </c>
      <c r="AT115" s="72" t="e">
        <f ca="true">+IF(AND(ISNUMBER(OFFSET('Sanitation Data'!$H$12,0,10*ROW('Sanitation Data'!H109))),'Data Summary'!DI115="Yes"),OFFSET('Sanitation Data'!$H$12,0,10*ROW('Sanitation Data'!H109)),NA())</f>
        <v>#N/A</v>
      </c>
      <c r="AU115" s="72" t="e">
        <f ca="true">+IF(AND(ISNUMBER(OFFSET('Sanitation Data'!$I$4,0,10*ROW('Sanitation Data'!I109))),'Data Summary'!DJ115="Yes"),100-OFFSET('Sanitation Data'!$I$4,0,10*ROW('Sanitation Data'!I109)),NA())</f>
        <v>#N/A</v>
      </c>
      <c r="AV115" s="72" t="e">
        <f ca="true">+IF(AND(ISNUMBER(OFFSET('Sanitation Data'!$I$6,0,10*ROW('Sanitation Data'!I109))),'Data Summary'!DK115="Yes"),OFFSET('Sanitation Data'!$I$6,0,10*ROW('Sanitation Data'!I109)),NA())</f>
        <v>#N/A</v>
      </c>
      <c r="AW115" s="72" t="e">
        <f ca="true">+IF(AND(ISNUMBER(OFFSET('Sanitation Data'!$I$10,0,10*ROW('Sanitation Data'!I109))),'Data Summary'!DL115="Yes"),OFFSET('Sanitation Data'!$I$10,0,10*ROW('Sanitation Data'!I109)),NA())</f>
        <v>#N/A</v>
      </c>
      <c r="AX115" s="72" t="e">
        <f ca="true">+IF(AND(ISNUMBER(OFFSET('Sanitation Data'!$I$11,0,10*ROW('Sanitation Data'!I109))),'Data Summary'!DM115="Yes"),OFFSET('Sanitation Data'!$I$11,0,10*ROW('Sanitation Data'!I109)),NA())</f>
        <v>#N/A</v>
      </c>
      <c r="AY115" s="72" t="e">
        <f ca="true">+IF(AND(ISNUMBER(OFFSET('Sanitation Data'!$I$12,0,10*ROW('Sanitation Data'!I109))),'Data Summary'!DN115="Yes"),OFFSET('Sanitation Data'!$I$12,0,10*ROW('Sanitation Data'!I109)),NA())</f>
        <v>#N/A</v>
      </c>
      <c r="AZ115" s="73" t="e">
        <f ca="true">+IF(AND(ISNUMBER(OFFSET('Hygiene Data'!$D$5,0,10*ROW('Hygiene Data'!D109))),'Data Summary'!DO115="Yes"),OFFSET('Hygiene Data'!$D$5,0,10*ROW('Hygiene Data'!D109)),NA())</f>
        <v>#N/A</v>
      </c>
      <c r="BA115" s="73" t="e">
        <f ca="true">+IF(AND(ISNUMBER(OFFSET('Hygiene Data'!$D$7,0,10*ROW('Hygiene Data'!D109))),'Data Summary'!DP115="Yes"),OFFSET('Hygiene Data'!$D$7,0,10*ROW('Hygiene Data'!D109)),NA())</f>
        <v>#N/A</v>
      </c>
      <c r="BB115" s="73" t="e">
        <f ca="true">+IF(AND(ISNUMBER(OFFSET('Hygiene Data'!$D$9,0,10*ROW('Hygiene Data'!D109))),'Data Summary'!DQ115="Yes"),OFFSET('Hygiene Data'!$D$9,0,10*ROW('Hygiene Data'!D109)),NA())</f>
        <v>#N/A</v>
      </c>
      <c r="BC115" s="73" t="e">
        <f ca="true">+IF(AND(ISNUMBER(OFFSET('Hygiene Data'!$E$5,0,10*ROW('Hygiene Data'!E109))),'Data Summary'!DR115="Yes"),OFFSET('Hygiene Data'!$E$5,0,10*ROW('Hygiene Data'!E109)),NA())</f>
        <v>#N/A</v>
      </c>
      <c r="BD115" s="73" t="e">
        <f ca="true">+IF(AND(ISNUMBER(OFFSET('Hygiene Data'!$E$7,0,10*ROW('Hygiene Data'!E109))),'Data Summary'!DS115="Yes"),OFFSET('Hygiene Data'!$E$7,0,10*ROW('Hygiene Data'!E109)),NA())</f>
        <v>#N/A</v>
      </c>
      <c r="BE115" s="73" t="e">
        <f ca="true">+IF(AND(ISNUMBER(OFFSET('Hygiene Data'!$E$9,0,10*ROW('Hygiene Data'!E109))),'Data Summary'!DT115="Yes"),OFFSET('Hygiene Data'!$E$9,0,10*ROW('Hygiene Data'!E109)),NA())</f>
        <v>#N/A</v>
      </c>
      <c r="BF115" s="73" t="e">
        <f ca="true">+IF(AND(ISNUMBER(OFFSET('Hygiene Data'!$F$5,0,10*ROW('Hygiene Data'!F109))),'Data Summary'!DU115="Yes"),OFFSET('Hygiene Data'!$F$5,0,10*ROW('Hygiene Data'!F109)),NA())</f>
        <v>#N/A</v>
      </c>
      <c r="BG115" s="73" t="e">
        <f ca="true">+IF(AND(ISNUMBER(OFFSET('Hygiene Data'!$F$7,0,10*ROW('Hygiene Data'!F109))),'Data Summary'!DV115="Yes"),OFFSET('Hygiene Data'!$F$7,0,10*ROW('Hygiene Data'!F109)),NA())</f>
        <v>#N/A</v>
      </c>
      <c r="BH115" s="73" t="e">
        <f ca="true">+IF(AND(ISNUMBER(OFFSET('Hygiene Data'!$F$9,0,10*ROW('Hygiene Data'!F109))),'Data Summary'!DW115="Yes"),OFFSET('Hygiene Data'!$F$9,0,10*ROW('Hygiene Data'!F109)),NA())</f>
        <v>#N/A</v>
      </c>
      <c r="BI115" s="73" t="e">
        <f ca="true">+IF(AND(ISNUMBER(OFFSET('Hygiene Data'!$G$5,0,10*ROW('Hygiene Data'!G109))),'Data Summary'!DX115="Yes"),OFFSET('Hygiene Data'!$G$5,0,10*ROW('Hygiene Data'!G109)),NA())</f>
        <v>#N/A</v>
      </c>
      <c r="BJ115" s="73" t="e">
        <f ca="true">+IF(AND(ISNUMBER(OFFSET('Hygiene Data'!$G$7,0,10*ROW('Hygiene Data'!G109))),'Data Summary'!DY115="Yes"),OFFSET('Hygiene Data'!$G$7,0,10*ROW('Hygiene Data'!G109)),NA())</f>
        <v>#N/A</v>
      </c>
      <c r="BK115" s="73" t="e">
        <f ca="true">+IF(AND(ISNUMBER(OFFSET('Hygiene Data'!$G$9,0,10*ROW('Hygiene Data'!G109))),'Data Summary'!DZ115="Yes"),OFFSET('Hygiene Data'!$G$9,0,10*ROW('Hygiene Data'!G109)),NA())</f>
        <v>#N/A</v>
      </c>
      <c r="BL115" s="73" t="e">
        <f ca="true">+IF(AND(ISNUMBER(OFFSET('Hygiene Data'!$H$5,0,10*ROW('Hygiene Data'!H109))),'Data Summary'!EA115="Yes"),OFFSET('Hygiene Data'!$H$5,0,10*ROW('Hygiene Data'!H109)),NA())</f>
        <v>#N/A</v>
      </c>
      <c r="BM115" s="73" t="e">
        <f ca="true">+IF(AND(ISNUMBER(OFFSET('Hygiene Data'!$H$7,0,10*ROW('Hygiene Data'!H109))),'Data Summary'!EB115="Yes"),OFFSET('Hygiene Data'!$H$7,0,10*ROW('Hygiene Data'!H109)),NA())</f>
        <v>#N/A</v>
      </c>
      <c r="BN115" s="73" t="e">
        <f ca="true">+IF(AND(ISNUMBER(OFFSET('Hygiene Data'!$H$9,0,10*ROW('Hygiene Data'!H109))),'Data Summary'!EC115="Yes"),OFFSET('Hygiene Data'!$H$9,0,10*ROW('Hygiene Data'!H109)),NA())</f>
        <v>#N/A</v>
      </c>
      <c r="BO115" s="73" t="e">
        <f ca="true">+IF(AND(ISNUMBER(OFFSET('Hygiene Data'!$I$5,0,10*ROW('Hygiene Data'!I109))),'Data Summary'!ED115="Yes"),OFFSET('Hygiene Data'!$I$5,0,10*ROW('Hygiene Data'!I109)),NA())</f>
        <v>#N/A</v>
      </c>
      <c r="BP115" s="73" t="e">
        <f ca="true">+IF(AND(ISNUMBER(OFFSET('Hygiene Data'!$I$7,0,10*ROW('Hygiene Data'!I109))),'Data Summary'!EE115="Yes"),OFFSET('Hygiene Data'!$I$7,0,10*ROW('Hygiene Data'!I109)),NA())</f>
        <v>#N/A</v>
      </c>
      <c r="BQ115" s="73" t="e">
        <f ca="true">+IF(AND(ISNUMBER(OFFSET('Hygiene Data'!$I$9,0,10*ROW('Hygiene Data'!I109))),'Data Summary'!EF115="Yes"),OFFSET('Hygiene Data'!$I$9,0,10*ROW('Hygiene Data'!I109)),NA())</f>
        <v>#N/A</v>
      </c>
    </row>
    <row xmlns:x14ac="http://schemas.microsoft.com/office/spreadsheetml/2009/9/ac" r="116" x14ac:dyDescent="0.2">
      <c r="A116" s="294" t="e">
        <f ca="true">+RIGHT('Data Summary'!A116,LEN('Data Summary'!A116)-9)</f>
        <v>#VALUE!</v>
      </c>
      <c r="B116" s="28" t="str">
        <f ca="true">+IF(ISTEXT('Data Summary'!B116),'Data Summary'!B116,"")</f>
        <v/>
      </c>
      <c r="C116" s="293" t="e">
        <f ca="true">+VALUE('Data Summary'!C116)</f>
        <v>#VALUE!</v>
      </c>
      <c r="D116" s="71" t="e">
        <f ca="true">+IF(AND(ISNUMBER(OFFSET('Water Data'!$D$4,0,10*ROW('Water Data'!D110))),'Data Summary'!BS116="Yes"),100-OFFSET('Water Data'!$D$4,0,10*ROW('Water Data'!D110)),NA())</f>
        <v>#N/A</v>
      </c>
      <c r="E116" s="71" t="e">
        <f ca="true">+IF(AND(ISNUMBER(OFFSET('Water Data'!$D$6,0,10*ROW('Water Data'!D110))),'Data Summary'!BT116="Yes"),OFFSET('Water Data'!$D$6,0,10*ROW('Water Data'!D110)),NA())</f>
        <v>#N/A</v>
      </c>
      <c r="F116" s="71" t="e">
        <f ca="true">+IF(AND(ISNUMBER(OFFSET('Water Data'!$D$9,0,10*ROW('Water Data'!D110))),'Data Summary'!BU116="Yes"),OFFSET('Water Data'!$D$9,0,10*ROW('Water Data'!D110)),NA())</f>
        <v>#N/A</v>
      </c>
      <c r="G116" s="71" t="e">
        <f ca="true">+IF(AND(ISNUMBER(OFFSET('Water Data'!$E$4,0,10*ROW('Water Data'!E110))),'Data Summary'!BV116="Yes"),100-OFFSET('Water Data'!$E$4,0,10*ROW('Water Data'!E110)),NA())</f>
        <v>#N/A</v>
      </c>
      <c r="H116" s="71" t="e">
        <f ca="true">+IF(AND(ISNUMBER(OFFSET('Water Data'!$E$6,0,10*ROW('Water Data'!E110))),'Data Summary'!BW116="Yes"),OFFSET('Water Data'!$E$6,0,10*ROW('Water Data'!E110)),NA())</f>
        <v>#N/A</v>
      </c>
      <c r="I116" s="71" t="e">
        <f ca="true">+IF(AND(ISNUMBER(OFFSET('Water Data'!$E$9,0,10*ROW('Water Data'!E110))),'Data Summary'!BX116="Yes"),OFFSET('Water Data'!$E$9,0,10*ROW('Water Data'!E110)),NA())</f>
        <v>#N/A</v>
      </c>
      <c r="J116" s="71" t="e">
        <f ca="true">+IF(AND(ISNUMBER(OFFSET('Water Data'!$F$4,0,10*ROW('Water Data'!F110))),'Data Summary'!BY116="Yes"),100-OFFSET('Water Data'!$F$4,0,10*ROW('Water Data'!F110)),NA())</f>
        <v>#N/A</v>
      </c>
      <c r="K116" s="71" t="e">
        <f ca="true">+IF(AND(ISNUMBER(OFFSET('Water Data'!$F$6,0,10*ROW('Water Data'!F110))),'Data Summary'!BZ116="Yes"),OFFSET('Water Data'!$F$6,0,10*ROW('Water Data'!F110)),NA())</f>
        <v>#N/A</v>
      </c>
      <c r="L116" s="71" t="e">
        <f ca="true">+IF(AND(ISNUMBER(OFFSET('Water Data'!$F$9,0,10*ROW('Water Data'!F110))),'Data Summary'!CA116="Yes"),OFFSET('Water Data'!$F$9,0,10*ROW('Water Data'!F110)),NA())</f>
        <v>#N/A</v>
      </c>
      <c r="M116" s="71" t="e">
        <f ca="true">+IF(AND(ISNUMBER(OFFSET('Water Data'!$G$4,0,10*ROW('Water Data'!G110))),'Data Summary'!CB116="Yes"),100-OFFSET('Water Data'!$G$4,0,10*ROW('Water Data'!G110)),NA())</f>
        <v>#N/A</v>
      </c>
      <c r="N116" s="71" t="e">
        <f ca="true">+IF(AND(ISNUMBER(OFFSET('Water Data'!$G$6,0,10*ROW('Water Data'!G110))),'Data Summary'!CC116="Yes"),OFFSET('Water Data'!$G$6,0,10*ROW('Water Data'!G110)),NA())</f>
        <v>#N/A</v>
      </c>
      <c r="O116" s="71" t="e">
        <f ca="true">+IF(AND(ISNUMBER(OFFSET('Water Data'!$G$9,0,10*ROW('Water Data'!G110))),'Data Summary'!CD116="Yes"),OFFSET('Water Data'!$G$9,0,10*ROW('Water Data'!G110)),NA())</f>
        <v>#N/A</v>
      </c>
      <c r="P116" s="71" t="e">
        <f ca="true">+IF(AND(ISNUMBER(OFFSET('Water Data'!$H$4,0,10*ROW('Water Data'!H110))),'Data Summary'!CE116="Yes"),100-OFFSET('Water Data'!$H$4,0,10*ROW('Water Data'!H110)),NA())</f>
        <v>#N/A</v>
      </c>
      <c r="Q116" s="71" t="e">
        <f ca="true">+IF(AND(ISNUMBER(OFFSET('Water Data'!$H$6,0,10*ROW('Water Data'!H110))),'Data Summary'!CF116="Yes"),OFFSET('Water Data'!$H$6,0,10*ROW('Water Data'!H110)),NA())</f>
        <v>#N/A</v>
      </c>
      <c r="R116" s="71" t="e">
        <f ca="true">+IF(AND(ISNUMBER(OFFSET('Water Data'!$H$9,0,10*ROW('Water Data'!H110))),'Data Summary'!CG116="Yes"),OFFSET('Water Data'!$H$9,0,10*ROW('Water Data'!H110)),NA())</f>
        <v>#N/A</v>
      </c>
      <c r="S116" s="71" t="e">
        <f ca="true">+IF(AND(ISNUMBER(OFFSET('Water Data'!$I$4,0,10*ROW('Water Data'!I110))),'Data Summary'!CH116="Yes"),100-OFFSET('Water Data'!$I$4,0,10*ROW('Water Data'!I110)),NA())</f>
        <v>#N/A</v>
      </c>
      <c r="T116" s="71" t="e">
        <f ca="true">+IF(AND(ISNUMBER(OFFSET('Water Data'!$I$6,0,10*ROW('Water Data'!I110))),'Data Summary'!CI116="Yes"),OFFSET('Water Data'!$I$6,0,10*ROW('Water Data'!I110)),NA())</f>
        <v>#N/A</v>
      </c>
      <c r="U116" s="71" t="e">
        <f ca="true">+IF(AND(ISNUMBER(OFFSET('Water Data'!$I$9,0,10*ROW('Water Data'!I110))),'Data Summary'!CJ116="Yes"),OFFSET('Water Data'!$I$9,0,10*ROW('Water Data'!I110)),NA())</f>
        <v>#N/A</v>
      </c>
      <c r="V116" s="72" t="e">
        <f ca="true">+IF(AND(ISNUMBER(OFFSET('Sanitation Data'!$D$4,0,10*ROW('Sanitation Data'!D110))),'Data Summary'!CK116="Yes"),100-OFFSET('Sanitation Data'!$D$4,0,10*ROW('Sanitation Data'!D110)),NA())</f>
        <v>#N/A</v>
      </c>
      <c r="W116" s="72" t="e">
        <f ca="true">+IF(AND(ISNUMBER(OFFSET('Sanitation Data'!$D$6,0,10*ROW('Sanitation Data'!D110))),'Data Summary'!CL116="Yes"),OFFSET('Sanitation Data'!$D$6,0,10*ROW('Sanitation Data'!D110)),NA())</f>
        <v>#N/A</v>
      </c>
      <c r="X116" s="72" t="e">
        <f ca="true">+IF(AND(ISNUMBER(OFFSET('Sanitation Data'!$D$10,0,10*ROW('Sanitation Data'!D110))),'Data Summary'!CM116="Yes"),OFFSET('Sanitation Data'!$D$10,0,10*ROW('Sanitation Data'!D110)),NA())</f>
        <v>#N/A</v>
      </c>
      <c r="Y116" s="72" t="e">
        <f ca="true">+IF(AND(ISNUMBER(OFFSET('Sanitation Data'!$D$11,0,10*ROW('Sanitation Data'!D110))),'Data Summary'!CN116="Yes"),OFFSET('Sanitation Data'!$D$11,0,10*ROW('Sanitation Data'!D110)),NA())</f>
        <v>#N/A</v>
      </c>
      <c r="Z116" s="72" t="e">
        <f ca="true">+IF(AND(ISNUMBER(OFFSET('Sanitation Data'!$D$12,0,10*ROW('Sanitation Data'!D110))),'Data Summary'!CO116="Yes"),OFFSET('Sanitation Data'!$D$12,0,10*ROW('Sanitation Data'!D110)),NA())</f>
        <v>#N/A</v>
      </c>
      <c r="AA116" s="72" t="e">
        <f ca="true">+IF(AND(ISNUMBER(OFFSET('Sanitation Data'!$E$4,0,10*ROW('Sanitation Data'!E110))),'Data Summary'!CP116="Yes"),100-OFFSET('Sanitation Data'!$E$4,0,10*ROW('Sanitation Data'!E110)),NA())</f>
        <v>#N/A</v>
      </c>
      <c r="AB116" s="72" t="e">
        <f ca="true">+IF(AND(ISNUMBER(OFFSET('Sanitation Data'!$E$6,0,10*ROW('Sanitation Data'!E110))),'Data Summary'!CQ116="Yes"),OFFSET('Sanitation Data'!$E$6,0,10*ROW('Sanitation Data'!E110)),NA())</f>
        <v>#N/A</v>
      </c>
      <c r="AC116" s="72" t="e">
        <f ca="true">+IF(AND(ISNUMBER(OFFSET('Sanitation Data'!$E$10,0,10*ROW('Sanitation Data'!E110))),'Data Summary'!CR116="Yes"),OFFSET('Sanitation Data'!$E$10,0,10*ROW('Sanitation Data'!E110)),NA())</f>
        <v>#N/A</v>
      </c>
      <c r="AD116" s="72" t="e">
        <f ca="true">+IF(AND(ISNUMBER(OFFSET('Sanitation Data'!$E$11,0,10*ROW('Sanitation Data'!E110))),'Data Summary'!CS116="Yes"),OFFSET('Sanitation Data'!$E$11,0,10*ROW('Sanitation Data'!E110)),NA())</f>
        <v>#N/A</v>
      </c>
      <c r="AE116" s="72" t="e">
        <f ca="true">+IF(AND(ISNUMBER(OFFSET('Sanitation Data'!$E$12,0,10*ROW('Sanitation Data'!E110))),'Data Summary'!CT116="Yes"),OFFSET('Sanitation Data'!$E$12,0,10*ROW('Sanitation Data'!E110)),NA())</f>
        <v>#N/A</v>
      </c>
      <c r="AF116" s="72" t="e">
        <f ca="true">+IF(AND(ISNUMBER(OFFSET('Sanitation Data'!$F$4,0,10*ROW('Sanitation Data'!F110))),'Data Summary'!CU116="Yes"),100-OFFSET('Sanitation Data'!$F$4,0,10*ROW('Sanitation Data'!F110)),NA())</f>
        <v>#N/A</v>
      </c>
      <c r="AG116" s="72" t="e">
        <f ca="true">+IF(AND(ISNUMBER(OFFSET('Sanitation Data'!$F$6,0,10*ROW('Sanitation Data'!F110))),'Data Summary'!CV116="Yes"),OFFSET('Sanitation Data'!$F$6,0,10*ROW('Sanitation Data'!F110)),NA())</f>
        <v>#N/A</v>
      </c>
      <c r="AH116" s="72" t="e">
        <f ca="true">+IF(AND(ISNUMBER(OFFSET('Sanitation Data'!$F$10,0,10*ROW('Sanitation Data'!F110))),'Data Summary'!CW116="Yes"),OFFSET('Sanitation Data'!$F$10,0,10*ROW('Sanitation Data'!F110)),NA())</f>
        <v>#N/A</v>
      </c>
      <c r="AI116" s="72" t="e">
        <f ca="true">+IF(AND(ISNUMBER(OFFSET('Sanitation Data'!$F$11,0,10*ROW('Sanitation Data'!F110))),'Data Summary'!CX116="Yes"),OFFSET('Sanitation Data'!$F$11,0,10*ROW('Sanitation Data'!F110)),NA())</f>
        <v>#N/A</v>
      </c>
      <c r="AJ116" s="72" t="e">
        <f ca="true">+IF(AND(ISNUMBER(OFFSET('Sanitation Data'!$F$12,0,10*ROW('Sanitation Data'!F110))),'Data Summary'!CY116="Yes"),OFFSET('Sanitation Data'!$F$12,0,10*ROW('Sanitation Data'!F110)),NA())</f>
        <v>#N/A</v>
      </c>
      <c r="AK116" s="72" t="e">
        <f ca="true">+IF(AND(ISNUMBER(OFFSET('Sanitation Data'!$G$4,0,10*ROW('Sanitation Data'!G110))),'Data Summary'!CZ116="Yes"),100-OFFSET('Sanitation Data'!$G$4,0,10*ROW('Sanitation Data'!G110)),NA())</f>
        <v>#N/A</v>
      </c>
      <c r="AL116" s="72" t="e">
        <f ca="true">+IF(AND(ISNUMBER(OFFSET('Sanitation Data'!$G$6,0,10*ROW('Sanitation Data'!G110))),'Data Summary'!DA116="Yes"),OFFSET('Sanitation Data'!$G$6,0,10*ROW('Sanitation Data'!G110)),NA())</f>
        <v>#N/A</v>
      </c>
      <c r="AM116" s="72" t="e">
        <f ca="true">+IF(AND(ISNUMBER(OFFSET('Sanitation Data'!$G$10,0,10*ROW('Sanitation Data'!G110))),'Data Summary'!DB116="Yes"),OFFSET('Sanitation Data'!$G$10,0,10*ROW('Sanitation Data'!G110)),NA())</f>
        <v>#N/A</v>
      </c>
      <c r="AN116" s="72" t="e">
        <f ca="true">+IF(AND(ISNUMBER(OFFSET('Sanitation Data'!$G$11,0,10*ROW('Sanitation Data'!G110))),'Data Summary'!DC116="Yes"),OFFSET('Sanitation Data'!$G$11,0,10*ROW('Sanitation Data'!G110)),NA())</f>
        <v>#N/A</v>
      </c>
      <c r="AO116" s="72" t="e">
        <f ca="true">+IF(AND(ISNUMBER(OFFSET('Sanitation Data'!$G$12,0,10*ROW('Sanitation Data'!G110))),'Data Summary'!DD116="Yes"),OFFSET('Sanitation Data'!$G$12,0,10*ROW('Sanitation Data'!G110)),NA())</f>
        <v>#N/A</v>
      </c>
      <c r="AP116" s="72" t="e">
        <f ca="true">+IF(AND(ISNUMBER(OFFSET('Sanitation Data'!$H$4,0,10*ROW('Sanitation Data'!H110))),'Data Summary'!DE116="Yes"),100-OFFSET('Sanitation Data'!$H$4,0,10*ROW('Sanitation Data'!H110)),NA())</f>
        <v>#N/A</v>
      </c>
      <c r="AQ116" s="72" t="e">
        <f ca="true">+IF(AND(ISNUMBER(OFFSET('Sanitation Data'!$H$6,0,10*ROW('Sanitation Data'!H110))),'Data Summary'!DF116="Yes"),OFFSET('Sanitation Data'!$H$6,0,10*ROW('Sanitation Data'!H110)),NA())</f>
        <v>#N/A</v>
      </c>
      <c r="AR116" s="72" t="e">
        <f ca="true">+IF(AND(ISNUMBER(OFFSET('Sanitation Data'!$H$10,0,10*ROW('Sanitation Data'!H110))),'Data Summary'!DG116="Yes"),OFFSET('Sanitation Data'!$H$10,0,10*ROW('Sanitation Data'!H110)),NA())</f>
        <v>#N/A</v>
      </c>
      <c r="AS116" s="72" t="e">
        <f ca="true">+IF(AND(ISNUMBER(OFFSET('Sanitation Data'!$H$11,0,10*ROW('Sanitation Data'!H110))),'Data Summary'!DH116="Yes"),OFFSET('Sanitation Data'!$H$11,0,10*ROW('Sanitation Data'!H110)),NA())</f>
        <v>#N/A</v>
      </c>
      <c r="AT116" s="72" t="e">
        <f ca="true">+IF(AND(ISNUMBER(OFFSET('Sanitation Data'!$H$12,0,10*ROW('Sanitation Data'!H110))),'Data Summary'!DI116="Yes"),OFFSET('Sanitation Data'!$H$12,0,10*ROW('Sanitation Data'!H110)),NA())</f>
        <v>#N/A</v>
      </c>
      <c r="AU116" s="72" t="e">
        <f ca="true">+IF(AND(ISNUMBER(OFFSET('Sanitation Data'!$I$4,0,10*ROW('Sanitation Data'!I110))),'Data Summary'!DJ116="Yes"),100-OFFSET('Sanitation Data'!$I$4,0,10*ROW('Sanitation Data'!I110)),NA())</f>
        <v>#N/A</v>
      </c>
      <c r="AV116" s="72" t="e">
        <f ca="true">+IF(AND(ISNUMBER(OFFSET('Sanitation Data'!$I$6,0,10*ROW('Sanitation Data'!I110))),'Data Summary'!DK116="Yes"),OFFSET('Sanitation Data'!$I$6,0,10*ROW('Sanitation Data'!I110)),NA())</f>
        <v>#N/A</v>
      </c>
      <c r="AW116" s="72" t="e">
        <f ca="true">+IF(AND(ISNUMBER(OFFSET('Sanitation Data'!$I$10,0,10*ROW('Sanitation Data'!I110))),'Data Summary'!DL116="Yes"),OFFSET('Sanitation Data'!$I$10,0,10*ROW('Sanitation Data'!I110)),NA())</f>
        <v>#N/A</v>
      </c>
      <c r="AX116" s="72" t="e">
        <f ca="true">+IF(AND(ISNUMBER(OFFSET('Sanitation Data'!$I$11,0,10*ROW('Sanitation Data'!I110))),'Data Summary'!DM116="Yes"),OFFSET('Sanitation Data'!$I$11,0,10*ROW('Sanitation Data'!I110)),NA())</f>
        <v>#N/A</v>
      </c>
      <c r="AY116" s="72" t="e">
        <f ca="true">+IF(AND(ISNUMBER(OFFSET('Sanitation Data'!$I$12,0,10*ROW('Sanitation Data'!I110))),'Data Summary'!DN116="Yes"),OFFSET('Sanitation Data'!$I$12,0,10*ROW('Sanitation Data'!I110)),NA())</f>
        <v>#N/A</v>
      </c>
      <c r="AZ116" s="73" t="e">
        <f ca="true">+IF(AND(ISNUMBER(OFFSET('Hygiene Data'!$D$5,0,10*ROW('Hygiene Data'!D110))),'Data Summary'!DO116="Yes"),OFFSET('Hygiene Data'!$D$5,0,10*ROW('Hygiene Data'!D110)),NA())</f>
        <v>#N/A</v>
      </c>
      <c r="BA116" s="73" t="e">
        <f ca="true">+IF(AND(ISNUMBER(OFFSET('Hygiene Data'!$D$7,0,10*ROW('Hygiene Data'!D110))),'Data Summary'!DP116="Yes"),OFFSET('Hygiene Data'!$D$7,0,10*ROW('Hygiene Data'!D110)),NA())</f>
        <v>#N/A</v>
      </c>
      <c r="BB116" s="73" t="e">
        <f ca="true">+IF(AND(ISNUMBER(OFFSET('Hygiene Data'!$D$9,0,10*ROW('Hygiene Data'!D110))),'Data Summary'!DQ116="Yes"),OFFSET('Hygiene Data'!$D$9,0,10*ROW('Hygiene Data'!D110)),NA())</f>
        <v>#N/A</v>
      </c>
      <c r="BC116" s="73" t="e">
        <f ca="true">+IF(AND(ISNUMBER(OFFSET('Hygiene Data'!$E$5,0,10*ROW('Hygiene Data'!E110))),'Data Summary'!DR116="Yes"),OFFSET('Hygiene Data'!$E$5,0,10*ROW('Hygiene Data'!E110)),NA())</f>
        <v>#N/A</v>
      </c>
      <c r="BD116" s="73" t="e">
        <f ca="true">+IF(AND(ISNUMBER(OFFSET('Hygiene Data'!$E$7,0,10*ROW('Hygiene Data'!E110))),'Data Summary'!DS116="Yes"),OFFSET('Hygiene Data'!$E$7,0,10*ROW('Hygiene Data'!E110)),NA())</f>
        <v>#N/A</v>
      </c>
      <c r="BE116" s="73" t="e">
        <f ca="true">+IF(AND(ISNUMBER(OFFSET('Hygiene Data'!$E$9,0,10*ROW('Hygiene Data'!E110))),'Data Summary'!DT116="Yes"),OFFSET('Hygiene Data'!$E$9,0,10*ROW('Hygiene Data'!E110)),NA())</f>
        <v>#N/A</v>
      </c>
      <c r="BF116" s="73" t="e">
        <f ca="true">+IF(AND(ISNUMBER(OFFSET('Hygiene Data'!$F$5,0,10*ROW('Hygiene Data'!F110))),'Data Summary'!DU116="Yes"),OFFSET('Hygiene Data'!$F$5,0,10*ROW('Hygiene Data'!F110)),NA())</f>
        <v>#N/A</v>
      </c>
      <c r="BG116" s="73" t="e">
        <f ca="true">+IF(AND(ISNUMBER(OFFSET('Hygiene Data'!$F$7,0,10*ROW('Hygiene Data'!F110))),'Data Summary'!DV116="Yes"),OFFSET('Hygiene Data'!$F$7,0,10*ROW('Hygiene Data'!F110)),NA())</f>
        <v>#N/A</v>
      </c>
      <c r="BH116" s="73" t="e">
        <f ca="true">+IF(AND(ISNUMBER(OFFSET('Hygiene Data'!$F$9,0,10*ROW('Hygiene Data'!F110))),'Data Summary'!DW116="Yes"),OFFSET('Hygiene Data'!$F$9,0,10*ROW('Hygiene Data'!F110)),NA())</f>
        <v>#N/A</v>
      </c>
      <c r="BI116" s="73" t="e">
        <f ca="true">+IF(AND(ISNUMBER(OFFSET('Hygiene Data'!$G$5,0,10*ROW('Hygiene Data'!G110))),'Data Summary'!DX116="Yes"),OFFSET('Hygiene Data'!$G$5,0,10*ROW('Hygiene Data'!G110)),NA())</f>
        <v>#N/A</v>
      </c>
      <c r="BJ116" s="73" t="e">
        <f ca="true">+IF(AND(ISNUMBER(OFFSET('Hygiene Data'!$G$7,0,10*ROW('Hygiene Data'!G110))),'Data Summary'!DY116="Yes"),OFFSET('Hygiene Data'!$G$7,0,10*ROW('Hygiene Data'!G110)),NA())</f>
        <v>#N/A</v>
      </c>
      <c r="BK116" s="73" t="e">
        <f ca="true">+IF(AND(ISNUMBER(OFFSET('Hygiene Data'!$G$9,0,10*ROW('Hygiene Data'!G110))),'Data Summary'!DZ116="Yes"),OFFSET('Hygiene Data'!$G$9,0,10*ROW('Hygiene Data'!G110)),NA())</f>
        <v>#N/A</v>
      </c>
      <c r="BL116" s="73" t="e">
        <f ca="true">+IF(AND(ISNUMBER(OFFSET('Hygiene Data'!$H$5,0,10*ROW('Hygiene Data'!H110))),'Data Summary'!EA116="Yes"),OFFSET('Hygiene Data'!$H$5,0,10*ROW('Hygiene Data'!H110)),NA())</f>
        <v>#N/A</v>
      </c>
      <c r="BM116" s="73" t="e">
        <f ca="true">+IF(AND(ISNUMBER(OFFSET('Hygiene Data'!$H$7,0,10*ROW('Hygiene Data'!H110))),'Data Summary'!EB116="Yes"),OFFSET('Hygiene Data'!$H$7,0,10*ROW('Hygiene Data'!H110)),NA())</f>
        <v>#N/A</v>
      </c>
      <c r="BN116" s="73" t="e">
        <f ca="true">+IF(AND(ISNUMBER(OFFSET('Hygiene Data'!$H$9,0,10*ROW('Hygiene Data'!H110))),'Data Summary'!EC116="Yes"),OFFSET('Hygiene Data'!$H$9,0,10*ROW('Hygiene Data'!H110)),NA())</f>
        <v>#N/A</v>
      </c>
      <c r="BO116" s="73" t="e">
        <f ca="true">+IF(AND(ISNUMBER(OFFSET('Hygiene Data'!$I$5,0,10*ROW('Hygiene Data'!I110))),'Data Summary'!ED116="Yes"),OFFSET('Hygiene Data'!$I$5,0,10*ROW('Hygiene Data'!I110)),NA())</f>
        <v>#N/A</v>
      </c>
      <c r="BP116" s="73" t="e">
        <f ca="true">+IF(AND(ISNUMBER(OFFSET('Hygiene Data'!$I$7,0,10*ROW('Hygiene Data'!I110))),'Data Summary'!EE116="Yes"),OFFSET('Hygiene Data'!$I$7,0,10*ROW('Hygiene Data'!I110)),NA())</f>
        <v>#N/A</v>
      </c>
      <c r="BQ116" s="73" t="e">
        <f ca="true">+IF(AND(ISNUMBER(OFFSET('Hygiene Data'!$I$9,0,10*ROW('Hygiene Data'!I110))),'Data Summary'!EF116="Yes"),OFFSET('Hygiene Data'!$I$9,0,10*ROW('Hygiene Data'!I110)),NA())</f>
        <v>#N/A</v>
      </c>
    </row>
    <row xmlns:x14ac="http://schemas.microsoft.com/office/spreadsheetml/2009/9/ac" r="117" x14ac:dyDescent="0.2">
      <c r="A117" s="294" t="e">
        <f ca="true">+RIGHT('Data Summary'!A117,LEN('Data Summary'!A117)-9)</f>
        <v>#VALUE!</v>
      </c>
      <c r="B117" s="28" t="str">
        <f ca="true">+IF(ISTEXT('Data Summary'!B117),'Data Summary'!B117,"")</f>
        <v/>
      </c>
      <c r="C117" s="293" t="e">
        <f ca="true">+VALUE('Data Summary'!C117)</f>
        <v>#VALUE!</v>
      </c>
      <c r="D117" s="71" t="e">
        <f ca="true">+IF(AND(ISNUMBER(OFFSET('Water Data'!$D$4,0,10*ROW('Water Data'!D111))),'Data Summary'!BS117="Yes"),100-OFFSET('Water Data'!$D$4,0,10*ROW('Water Data'!D111)),NA())</f>
        <v>#N/A</v>
      </c>
      <c r="E117" s="71" t="e">
        <f ca="true">+IF(AND(ISNUMBER(OFFSET('Water Data'!$D$6,0,10*ROW('Water Data'!D111))),'Data Summary'!BT117="Yes"),OFFSET('Water Data'!$D$6,0,10*ROW('Water Data'!D111)),NA())</f>
        <v>#N/A</v>
      </c>
      <c r="F117" s="71" t="e">
        <f ca="true">+IF(AND(ISNUMBER(OFFSET('Water Data'!$D$9,0,10*ROW('Water Data'!D111))),'Data Summary'!BU117="Yes"),OFFSET('Water Data'!$D$9,0,10*ROW('Water Data'!D111)),NA())</f>
        <v>#N/A</v>
      </c>
      <c r="G117" s="71" t="e">
        <f ca="true">+IF(AND(ISNUMBER(OFFSET('Water Data'!$E$4,0,10*ROW('Water Data'!E111))),'Data Summary'!BV117="Yes"),100-OFFSET('Water Data'!$E$4,0,10*ROW('Water Data'!E111)),NA())</f>
        <v>#N/A</v>
      </c>
      <c r="H117" s="71" t="e">
        <f ca="true">+IF(AND(ISNUMBER(OFFSET('Water Data'!$E$6,0,10*ROW('Water Data'!E111))),'Data Summary'!BW117="Yes"),OFFSET('Water Data'!$E$6,0,10*ROW('Water Data'!E111)),NA())</f>
        <v>#N/A</v>
      </c>
      <c r="I117" s="71" t="e">
        <f ca="true">+IF(AND(ISNUMBER(OFFSET('Water Data'!$E$9,0,10*ROW('Water Data'!E111))),'Data Summary'!BX117="Yes"),OFFSET('Water Data'!$E$9,0,10*ROW('Water Data'!E111)),NA())</f>
        <v>#N/A</v>
      </c>
      <c r="J117" s="71" t="e">
        <f ca="true">+IF(AND(ISNUMBER(OFFSET('Water Data'!$F$4,0,10*ROW('Water Data'!F111))),'Data Summary'!BY117="Yes"),100-OFFSET('Water Data'!$F$4,0,10*ROW('Water Data'!F111)),NA())</f>
        <v>#N/A</v>
      </c>
      <c r="K117" s="71" t="e">
        <f ca="true">+IF(AND(ISNUMBER(OFFSET('Water Data'!$F$6,0,10*ROW('Water Data'!F111))),'Data Summary'!BZ117="Yes"),OFFSET('Water Data'!$F$6,0,10*ROW('Water Data'!F111)),NA())</f>
        <v>#N/A</v>
      </c>
      <c r="L117" s="71" t="e">
        <f ca="true">+IF(AND(ISNUMBER(OFFSET('Water Data'!$F$9,0,10*ROW('Water Data'!F111))),'Data Summary'!CA117="Yes"),OFFSET('Water Data'!$F$9,0,10*ROW('Water Data'!F111)),NA())</f>
        <v>#N/A</v>
      </c>
      <c r="M117" s="71" t="e">
        <f ca="true">+IF(AND(ISNUMBER(OFFSET('Water Data'!$G$4,0,10*ROW('Water Data'!G111))),'Data Summary'!CB117="Yes"),100-OFFSET('Water Data'!$G$4,0,10*ROW('Water Data'!G111)),NA())</f>
        <v>#N/A</v>
      </c>
      <c r="N117" s="71" t="e">
        <f ca="true">+IF(AND(ISNUMBER(OFFSET('Water Data'!$G$6,0,10*ROW('Water Data'!G111))),'Data Summary'!CC117="Yes"),OFFSET('Water Data'!$G$6,0,10*ROW('Water Data'!G111)),NA())</f>
        <v>#N/A</v>
      </c>
      <c r="O117" s="71" t="e">
        <f ca="true">+IF(AND(ISNUMBER(OFFSET('Water Data'!$G$9,0,10*ROW('Water Data'!G111))),'Data Summary'!CD117="Yes"),OFFSET('Water Data'!$G$9,0,10*ROW('Water Data'!G111)),NA())</f>
        <v>#N/A</v>
      </c>
      <c r="P117" s="71" t="e">
        <f ca="true">+IF(AND(ISNUMBER(OFFSET('Water Data'!$H$4,0,10*ROW('Water Data'!H111))),'Data Summary'!CE117="Yes"),100-OFFSET('Water Data'!$H$4,0,10*ROW('Water Data'!H111)),NA())</f>
        <v>#N/A</v>
      </c>
      <c r="Q117" s="71" t="e">
        <f ca="true">+IF(AND(ISNUMBER(OFFSET('Water Data'!$H$6,0,10*ROW('Water Data'!H111))),'Data Summary'!CF117="Yes"),OFFSET('Water Data'!$H$6,0,10*ROW('Water Data'!H111)),NA())</f>
        <v>#N/A</v>
      </c>
      <c r="R117" s="71" t="e">
        <f ca="true">+IF(AND(ISNUMBER(OFFSET('Water Data'!$H$9,0,10*ROW('Water Data'!H111))),'Data Summary'!CG117="Yes"),OFFSET('Water Data'!$H$9,0,10*ROW('Water Data'!H111)),NA())</f>
        <v>#N/A</v>
      </c>
      <c r="S117" s="71" t="e">
        <f ca="true">+IF(AND(ISNUMBER(OFFSET('Water Data'!$I$4,0,10*ROW('Water Data'!I111))),'Data Summary'!CH117="Yes"),100-OFFSET('Water Data'!$I$4,0,10*ROW('Water Data'!I111)),NA())</f>
        <v>#N/A</v>
      </c>
      <c r="T117" s="71" t="e">
        <f ca="true">+IF(AND(ISNUMBER(OFFSET('Water Data'!$I$6,0,10*ROW('Water Data'!I111))),'Data Summary'!CI117="Yes"),OFFSET('Water Data'!$I$6,0,10*ROW('Water Data'!I111)),NA())</f>
        <v>#N/A</v>
      </c>
      <c r="U117" s="71" t="e">
        <f ca="true">+IF(AND(ISNUMBER(OFFSET('Water Data'!$I$9,0,10*ROW('Water Data'!I111))),'Data Summary'!CJ117="Yes"),OFFSET('Water Data'!$I$9,0,10*ROW('Water Data'!I111)),NA())</f>
        <v>#N/A</v>
      </c>
      <c r="V117" s="72" t="e">
        <f ca="true">+IF(AND(ISNUMBER(OFFSET('Sanitation Data'!$D$4,0,10*ROW('Sanitation Data'!D111))),'Data Summary'!CK117="Yes"),100-OFFSET('Sanitation Data'!$D$4,0,10*ROW('Sanitation Data'!D111)),NA())</f>
        <v>#N/A</v>
      </c>
      <c r="W117" s="72" t="e">
        <f ca="true">+IF(AND(ISNUMBER(OFFSET('Sanitation Data'!$D$6,0,10*ROW('Sanitation Data'!D111))),'Data Summary'!CL117="Yes"),OFFSET('Sanitation Data'!$D$6,0,10*ROW('Sanitation Data'!D111)),NA())</f>
        <v>#N/A</v>
      </c>
      <c r="X117" s="72" t="e">
        <f ca="true">+IF(AND(ISNUMBER(OFFSET('Sanitation Data'!$D$10,0,10*ROW('Sanitation Data'!D111))),'Data Summary'!CM117="Yes"),OFFSET('Sanitation Data'!$D$10,0,10*ROW('Sanitation Data'!D111)),NA())</f>
        <v>#N/A</v>
      </c>
      <c r="Y117" s="72" t="e">
        <f ca="true">+IF(AND(ISNUMBER(OFFSET('Sanitation Data'!$D$11,0,10*ROW('Sanitation Data'!D111))),'Data Summary'!CN117="Yes"),OFFSET('Sanitation Data'!$D$11,0,10*ROW('Sanitation Data'!D111)),NA())</f>
        <v>#N/A</v>
      </c>
      <c r="Z117" s="72" t="e">
        <f ca="true">+IF(AND(ISNUMBER(OFFSET('Sanitation Data'!$D$12,0,10*ROW('Sanitation Data'!D111))),'Data Summary'!CO117="Yes"),OFFSET('Sanitation Data'!$D$12,0,10*ROW('Sanitation Data'!D111)),NA())</f>
        <v>#N/A</v>
      </c>
      <c r="AA117" s="72" t="e">
        <f ca="true">+IF(AND(ISNUMBER(OFFSET('Sanitation Data'!$E$4,0,10*ROW('Sanitation Data'!E111))),'Data Summary'!CP117="Yes"),100-OFFSET('Sanitation Data'!$E$4,0,10*ROW('Sanitation Data'!E111)),NA())</f>
        <v>#N/A</v>
      </c>
      <c r="AB117" s="72" t="e">
        <f ca="true">+IF(AND(ISNUMBER(OFFSET('Sanitation Data'!$E$6,0,10*ROW('Sanitation Data'!E111))),'Data Summary'!CQ117="Yes"),OFFSET('Sanitation Data'!$E$6,0,10*ROW('Sanitation Data'!E111)),NA())</f>
        <v>#N/A</v>
      </c>
      <c r="AC117" s="72" t="e">
        <f ca="true">+IF(AND(ISNUMBER(OFFSET('Sanitation Data'!$E$10,0,10*ROW('Sanitation Data'!E111))),'Data Summary'!CR117="Yes"),OFFSET('Sanitation Data'!$E$10,0,10*ROW('Sanitation Data'!E111)),NA())</f>
        <v>#N/A</v>
      </c>
      <c r="AD117" s="72" t="e">
        <f ca="true">+IF(AND(ISNUMBER(OFFSET('Sanitation Data'!$E$11,0,10*ROW('Sanitation Data'!E111))),'Data Summary'!CS117="Yes"),OFFSET('Sanitation Data'!$E$11,0,10*ROW('Sanitation Data'!E111)),NA())</f>
        <v>#N/A</v>
      </c>
      <c r="AE117" s="72" t="e">
        <f ca="true">+IF(AND(ISNUMBER(OFFSET('Sanitation Data'!$E$12,0,10*ROW('Sanitation Data'!E111))),'Data Summary'!CT117="Yes"),OFFSET('Sanitation Data'!$E$12,0,10*ROW('Sanitation Data'!E111)),NA())</f>
        <v>#N/A</v>
      </c>
      <c r="AF117" s="72" t="e">
        <f ca="true">+IF(AND(ISNUMBER(OFFSET('Sanitation Data'!$F$4,0,10*ROW('Sanitation Data'!F111))),'Data Summary'!CU117="Yes"),100-OFFSET('Sanitation Data'!$F$4,0,10*ROW('Sanitation Data'!F111)),NA())</f>
        <v>#N/A</v>
      </c>
      <c r="AG117" s="72" t="e">
        <f ca="true">+IF(AND(ISNUMBER(OFFSET('Sanitation Data'!$F$6,0,10*ROW('Sanitation Data'!F111))),'Data Summary'!CV117="Yes"),OFFSET('Sanitation Data'!$F$6,0,10*ROW('Sanitation Data'!F111)),NA())</f>
        <v>#N/A</v>
      </c>
      <c r="AH117" s="72" t="e">
        <f ca="true">+IF(AND(ISNUMBER(OFFSET('Sanitation Data'!$F$10,0,10*ROW('Sanitation Data'!F111))),'Data Summary'!CW117="Yes"),OFFSET('Sanitation Data'!$F$10,0,10*ROW('Sanitation Data'!F111)),NA())</f>
        <v>#N/A</v>
      </c>
      <c r="AI117" s="72" t="e">
        <f ca="true">+IF(AND(ISNUMBER(OFFSET('Sanitation Data'!$F$11,0,10*ROW('Sanitation Data'!F111))),'Data Summary'!CX117="Yes"),OFFSET('Sanitation Data'!$F$11,0,10*ROW('Sanitation Data'!F111)),NA())</f>
        <v>#N/A</v>
      </c>
      <c r="AJ117" s="72" t="e">
        <f ca="true">+IF(AND(ISNUMBER(OFFSET('Sanitation Data'!$F$12,0,10*ROW('Sanitation Data'!F111))),'Data Summary'!CY117="Yes"),OFFSET('Sanitation Data'!$F$12,0,10*ROW('Sanitation Data'!F111)),NA())</f>
        <v>#N/A</v>
      </c>
      <c r="AK117" s="72" t="e">
        <f ca="true">+IF(AND(ISNUMBER(OFFSET('Sanitation Data'!$G$4,0,10*ROW('Sanitation Data'!G111))),'Data Summary'!CZ117="Yes"),100-OFFSET('Sanitation Data'!$G$4,0,10*ROW('Sanitation Data'!G111)),NA())</f>
        <v>#N/A</v>
      </c>
      <c r="AL117" s="72" t="e">
        <f ca="true">+IF(AND(ISNUMBER(OFFSET('Sanitation Data'!$G$6,0,10*ROW('Sanitation Data'!G111))),'Data Summary'!DA117="Yes"),OFFSET('Sanitation Data'!$G$6,0,10*ROW('Sanitation Data'!G111)),NA())</f>
        <v>#N/A</v>
      </c>
      <c r="AM117" s="72" t="e">
        <f ca="true">+IF(AND(ISNUMBER(OFFSET('Sanitation Data'!$G$10,0,10*ROW('Sanitation Data'!G111))),'Data Summary'!DB117="Yes"),OFFSET('Sanitation Data'!$G$10,0,10*ROW('Sanitation Data'!G111)),NA())</f>
        <v>#N/A</v>
      </c>
      <c r="AN117" s="72" t="e">
        <f ca="true">+IF(AND(ISNUMBER(OFFSET('Sanitation Data'!$G$11,0,10*ROW('Sanitation Data'!G111))),'Data Summary'!DC117="Yes"),OFFSET('Sanitation Data'!$G$11,0,10*ROW('Sanitation Data'!G111)),NA())</f>
        <v>#N/A</v>
      </c>
      <c r="AO117" s="72" t="e">
        <f ca="true">+IF(AND(ISNUMBER(OFFSET('Sanitation Data'!$G$12,0,10*ROW('Sanitation Data'!G111))),'Data Summary'!DD117="Yes"),OFFSET('Sanitation Data'!$G$12,0,10*ROW('Sanitation Data'!G111)),NA())</f>
        <v>#N/A</v>
      </c>
      <c r="AP117" s="72" t="e">
        <f ca="true">+IF(AND(ISNUMBER(OFFSET('Sanitation Data'!$H$4,0,10*ROW('Sanitation Data'!H111))),'Data Summary'!DE117="Yes"),100-OFFSET('Sanitation Data'!$H$4,0,10*ROW('Sanitation Data'!H111)),NA())</f>
        <v>#N/A</v>
      </c>
      <c r="AQ117" s="72" t="e">
        <f ca="true">+IF(AND(ISNUMBER(OFFSET('Sanitation Data'!$H$6,0,10*ROW('Sanitation Data'!H111))),'Data Summary'!DF117="Yes"),OFFSET('Sanitation Data'!$H$6,0,10*ROW('Sanitation Data'!H111)),NA())</f>
        <v>#N/A</v>
      </c>
      <c r="AR117" s="72" t="e">
        <f ca="true">+IF(AND(ISNUMBER(OFFSET('Sanitation Data'!$H$10,0,10*ROW('Sanitation Data'!H111))),'Data Summary'!DG117="Yes"),OFFSET('Sanitation Data'!$H$10,0,10*ROW('Sanitation Data'!H111)),NA())</f>
        <v>#N/A</v>
      </c>
      <c r="AS117" s="72" t="e">
        <f ca="true">+IF(AND(ISNUMBER(OFFSET('Sanitation Data'!$H$11,0,10*ROW('Sanitation Data'!H111))),'Data Summary'!DH117="Yes"),OFFSET('Sanitation Data'!$H$11,0,10*ROW('Sanitation Data'!H111)),NA())</f>
        <v>#N/A</v>
      </c>
      <c r="AT117" s="72" t="e">
        <f ca="true">+IF(AND(ISNUMBER(OFFSET('Sanitation Data'!$H$12,0,10*ROW('Sanitation Data'!H111))),'Data Summary'!DI117="Yes"),OFFSET('Sanitation Data'!$H$12,0,10*ROW('Sanitation Data'!H111)),NA())</f>
        <v>#N/A</v>
      </c>
      <c r="AU117" s="72" t="e">
        <f ca="true">+IF(AND(ISNUMBER(OFFSET('Sanitation Data'!$I$4,0,10*ROW('Sanitation Data'!I111))),'Data Summary'!DJ117="Yes"),100-OFFSET('Sanitation Data'!$I$4,0,10*ROW('Sanitation Data'!I111)),NA())</f>
        <v>#N/A</v>
      </c>
      <c r="AV117" s="72" t="e">
        <f ca="true">+IF(AND(ISNUMBER(OFFSET('Sanitation Data'!$I$6,0,10*ROW('Sanitation Data'!I111))),'Data Summary'!DK117="Yes"),OFFSET('Sanitation Data'!$I$6,0,10*ROW('Sanitation Data'!I111)),NA())</f>
        <v>#N/A</v>
      </c>
      <c r="AW117" s="72" t="e">
        <f ca="true">+IF(AND(ISNUMBER(OFFSET('Sanitation Data'!$I$10,0,10*ROW('Sanitation Data'!I111))),'Data Summary'!DL117="Yes"),OFFSET('Sanitation Data'!$I$10,0,10*ROW('Sanitation Data'!I111)),NA())</f>
        <v>#N/A</v>
      </c>
      <c r="AX117" s="72" t="e">
        <f ca="true">+IF(AND(ISNUMBER(OFFSET('Sanitation Data'!$I$11,0,10*ROW('Sanitation Data'!I111))),'Data Summary'!DM117="Yes"),OFFSET('Sanitation Data'!$I$11,0,10*ROW('Sanitation Data'!I111)),NA())</f>
        <v>#N/A</v>
      </c>
      <c r="AY117" s="72" t="e">
        <f ca="true">+IF(AND(ISNUMBER(OFFSET('Sanitation Data'!$I$12,0,10*ROW('Sanitation Data'!I111))),'Data Summary'!DN117="Yes"),OFFSET('Sanitation Data'!$I$12,0,10*ROW('Sanitation Data'!I111)),NA())</f>
        <v>#N/A</v>
      </c>
      <c r="AZ117" s="73" t="e">
        <f ca="true">+IF(AND(ISNUMBER(OFFSET('Hygiene Data'!$D$5,0,10*ROW('Hygiene Data'!D111))),'Data Summary'!DO117="Yes"),OFFSET('Hygiene Data'!$D$5,0,10*ROW('Hygiene Data'!D111)),NA())</f>
        <v>#N/A</v>
      </c>
      <c r="BA117" s="73" t="e">
        <f ca="true">+IF(AND(ISNUMBER(OFFSET('Hygiene Data'!$D$7,0,10*ROW('Hygiene Data'!D111))),'Data Summary'!DP117="Yes"),OFFSET('Hygiene Data'!$D$7,0,10*ROW('Hygiene Data'!D111)),NA())</f>
        <v>#N/A</v>
      </c>
      <c r="BB117" s="73" t="e">
        <f ca="true">+IF(AND(ISNUMBER(OFFSET('Hygiene Data'!$D$9,0,10*ROW('Hygiene Data'!D111))),'Data Summary'!DQ117="Yes"),OFFSET('Hygiene Data'!$D$9,0,10*ROW('Hygiene Data'!D111)),NA())</f>
        <v>#N/A</v>
      </c>
      <c r="BC117" s="73" t="e">
        <f ca="true">+IF(AND(ISNUMBER(OFFSET('Hygiene Data'!$E$5,0,10*ROW('Hygiene Data'!E111))),'Data Summary'!DR117="Yes"),OFFSET('Hygiene Data'!$E$5,0,10*ROW('Hygiene Data'!E111)),NA())</f>
        <v>#N/A</v>
      </c>
      <c r="BD117" s="73" t="e">
        <f ca="true">+IF(AND(ISNUMBER(OFFSET('Hygiene Data'!$E$7,0,10*ROW('Hygiene Data'!E111))),'Data Summary'!DS117="Yes"),OFFSET('Hygiene Data'!$E$7,0,10*ROW('Hygiene Data'!E111)),NA())</f>
        <v>#N/A</v>
      </c>
      <c r="BE117" s="73" t="e">
        <f ca="true">+IF(AND(ISNUMBER(OFFSET('Hygiene Data'!$E$9,0,10*ROW('Hygiene Data'!E111))),'Data Summary'!DT117="Yes"),OFFSET('Hygiene Data'!$E$9,0,10*ROW('Hygiene Data'!E111)),NA())</f>
        <v>#N/A</v>
      </c>
      <c r="BF117" s="73" t="e">
        <f ca="true">+IF(AND(ISNUMBER(OFFSET('Hygiene Data'!$F$5,0,10*ROW('Hygiene Data'!F111))),'Data Summary'!DU117="Yes"),OFFSET('Hygiene Data'!$F$5,0,10*ROW('Hygiene Data'!F111)),NA())</f>
        <v>#N/A</v>
      </c>
      <c r="BG117" s="73" t="e">
        <f ca="true">+IF(AND(ISNUMBER(OFFSET('Hygiene Data'!$F$7,0,10*ROW('Hygiene Data'!F111))),'Data Summary'!DV117="Yes"),OFFSET('Hygiene Data'!$F$7,0,10*ROW('Hygiene Data'!F111)),NA())</f>
        <v>#N/A</v>
      </c>
      <c r="BH117" s="73" t="e">
        <f ca="true">+IF(AND(ISNUMBER(OFFSET('Hygiene Data'!$F$9,0,10*ROW('Hygiene Data'!F111))),'Data Summary'!DW117="Yes"),OFFSET('Hygiene Data'!$F$9,0,10*ROW('Hygiene Data'!F111)),NA())</f>
        <v>#N/A</v>
      </c>
      <c r="BI117" s="73" t="e">
        <f ca="true">+IF(AND(ISNUMBER(OFFSET('Hygiene Data'!$G$5,0,10*ROW('Hygiene Data'!G111))),'Data Summary'!DX117="Yes"),OFFSET('Hygiene Data'!$G$5,0,10*ROW('Hygiene Data'!G111)),NA())</f>
        <v>#N/A</v>
      </c>
      <c r="BJ117" s="73" t="e">
        <f ca="true">+IF(AND(ISNUMBER(OFFSET('Hygiene Data'!$G$7,0,10*ROW('Hygiene Data'!G111))),'Data Summary'!DY117="Yes"),OFFSET('Hygiene Data'!$G$7,0,10*ROW('Hygiene Data'!G111)),NA())</f>
        <v>#N/A</v>
      </c>
      <c r="BK117" s="73" t="e">
        <f ca="true">+IF(AND(ISNUMBER(OFFSET('Hygiene Data'!$G$9,0,10*ROW('Hygiene Data'!G111))),'Data Summary'!DZ117="Yes"),OFFSET('Hygiene Data'!$G$9,0,10*ROW('Hygiene Data'!G111)),NA())</f>
        <v>#N/A</v>
      </c>
      <c r="BL117" s="73" t="e">
        <f ca="true">+IF(AND(ISNUMBER(OFFSET('Hygiene Data'!$H$5,0,10*ROW('Hygiene Data'!H111))),'Data Summary'!EA117="Yes"),OFFSET('Hygiene Data'!$H$5,0,10*ROW('Hygiene Data'!H111)),NA())</f>
        <v>#N/A</v>
      </c>
      <c r="BM117" s="73" t="e">
        <f ca="true">+IF(AND(ISNUMBER(OFFSET('Hygiene Data'!$H$7,0,10*ROW('Hygiene Data'!H111))),'Data Summary'!EB117="Yes"),OFFSET('Hygiene Data'!$H$7,0,10*ROW('Hygiene Data'!H111)),NA())</f>
        <v>#N/A</v>
      </c>
      <c r="BN117" s="73" t="e">
        <f ca="true">+IF(AND(ISNUMBER(OFFSET('Hygiene Data'!$H$9,0,10*ROW('Hygiene Data'!H111))),'Data Summary'!EC117="Yes"),OFFSET('Hygiene Data'!$H$9,0,10*ROW('Hygiene Data'!H111)),NA())</f>
        <v>#N/A</v>
      </c>
      <c r="BO117" s="73" t="e">
        <f ca="true">+IF(AND(ISNUMBER(OFFSET('Hygiene Data'!$I$5,0,10*ROW('Hygiene Data'!I111))),'Data Summary'!ED117="Yes"),OFFSET('Hygiene Data'!$I$5,0,10*ROW('Hygiene Data'!I111)),NA())</f>
        <v>#N/A</v>
      </c>
      <c r="BP117" s="73" t="e">
        <f ca="true">+IF(AND(ISNUMBER(OFFSET('Hygiene Data'!$I$7,0,10*ROW('Hygiene Data'!I111))),'Data Summary'!EE117="Yes"),OFFSET('Hygiene Data'!$I$7,0,10*ROW('Hygiene Data'!I111)),NA())</f>
        <v>#N/A</v>
      </c>
      <c r="BQ117" s="73" t="e">
        <f ca="true">+IF(AND(ISNUMBER(OFFSET('Hygiene Data'!$I$9,0,10*ROW('Hygiene Data'!I111))),'Data Summary'!EF117="Yes"),OFFSET('Hygiene Data'!$I$9,0,10*ROW('Hygiene Data'!I111)),NA())</f>
        <v>#N/A</v>
      </c>
    </row>
    <row xmlns:x14ac="http://schemas.microsoft.com/office/spreadsheetml/2009/9/ac" r="118" x14ac:dyDescent="0.2">
      <c r="A118" s="294" t="e">
        <f ca="true">+RIGHT('Data Summary'!A118,LEN('Data Summary'!A118)-9)</f>
        <v>#VALUE!</v>
      </c>
      <c r="B118" s="28" t="str">
        <f ca="true">+IF(ISTEXT('Data Summary'!B118),'Data Summary'!B118,"")</f>
        <v/>
      </c>
      <c r="C118" s="293" t="e">
        <f ca="true">+VALUE('Data Summary'!C118)</f>
        <v>#VALUE!</v>
      </c>
      <c r="D118" s="71" t="e">
        <f ca="true">+IF(AND(ISNUMBER(OFFSET('Water Data'!$D$4,0,10*ROW('Water Data'!D112))),'Data Summary'!BS118="Yes"),100-OFFSET('Water Data'!$D$4,0,10*ROW('Water Data'!D112)),NA())</f>
        <v>#N/A</v>
      </c>
      <c r="E118" s="71" t="e">
        <f ca="true">+IF(AND(ISNUMBER(OFFSET('Water Data'!$D$6,0,10*ROW('Water Data'!D112))),'Data Summary'!BT118="Yes"),OFFSET('Water Data'!$D$6,0,10*ROW('Water Data'!D112)),NA())</f>
        <v>#N/A</v>
      </c>
      <c r="F118" s="71" t="e">
        <f ca="true">+IF(AND(ISNUMBER(OFFSET('Water Data'!$D$9,0,10*ROW('Water Data'!D112))),'Data Summary'!BU118="Yes"),OFFSET('Water Data'!$D$9,0,10*ROW('Water Data'!D112)),NA())</f>
        <v>#N/A</v>
      </c>
      <c r="G118" s="71" t="e">
        <f ca="true">+IF(AND(ISNUMBER(OFFSET('Water Data'!$E$4,0,10*ROW('Water Data'!E112))),'Data Summary'!BV118="Yes"),100-OFFSET('Water Data'!$E$4,0,10*ROW('Water Data'!E112)),NA())</f>
        <v>#N/A</v>
      </c>
      <c r="H118" s="71" t="e">
        <f ca="true">+IF(AND(ISNUMBER(OFFSET('Water Data'!$E$6,0,10*ROW('Water Data'!E112))),'Data Summary'!BW118="Yes"),OFFSET('Water Data'!$E$6,0,10*ROW('Water Data'!E112)),NA())</f>
        <v>#N/A</v>
      </c>
      <c r="I118" s="71" t="e">
        <f ca="true">+IF(AND(ISNUMBER(OFFSET('Water Data'!$E$9,0,10*ROW('Water Data'!E112))),'Data Summary'!BX118="Yes"),OFFSET('Water Data'!$E$9,0,10*ROW('Water Data'!E112)),NA())</f>
        <v>#N/A</v>
      </c>
      <c r="J118" s="71" t="e">
        <f ca="true">+IF(AND(ISNUMBER(OFFSET('Water Data'!$F$4,0,10*ROW('Water Data'!F112))),'Data Summary'!BY118="Yes"),100-OFFSET('Water Data'!$F$4,0,10*ROW('Water Data'!F112)),NA())</f>
        <v>#N/A</v>
      </c>
      <c r="K118" s="71" t="e">
        <f ca="true">+IF(AND(ISNUMBER(OFFSET('Water Data'!$F$6,0,10*ROW('Water Data'!F112))),'Data Summary'!BZ118="Yes"),OFFSET('Water Data'!$F$6,0,10*ROW('Water Data'!F112)),NA())</f>
        <v>#N/A</v>
      </c>
      <c r="L118" s="71" t="e">
        <f ca="true">+IF(AND(ISNUMBER(OFFSET('Water Data'!$F$9,0,10*ROW('Water Data'!F112))),'Data Summary'!CA118="Yes"),OFFSET('Water Data'!$F$9,0,10*ROW('Water Data'!F112)),NA())</f>
        <v>#N/A</v>
      </c>
      <c r="M118" s="71" t="e">
        <f ca="true">+IF(AND(ISNUMBER(OFFSET('Water Data'!$G$4,0,10*ROW('Water Data'!G112))),'Data Summary'!CB118="Yes"),100-OFFSET('Water Data'!$G$4,0,10*ROW('Water Data'!G112)),NA())</f>
        <v>#N/A</v>
      </c>
      <c r="N118" s="71" t="e">
        <f ca="true">+IF(AND(ISNUMBER(OFFSET('Water Data'!$G$6,0,10*ROW('Water Data'!G112))),'Data Summary'!CC118="Yes"),OFFSET('Water Data'!$G$6,0,10*ROW('Water Data'!G112)),NA())</f>
        <v>#N/A</v>
      </c>
      <c r="O118" s="71" t="e">
        <f ca="true">+IF(AND(ISNUMBER(OFFSET('Water Data'!$G$9,0,10*ROW('Water Data'!G112))),'Data Summary'!CD118="Yes"),OFFSET('Water Data'!$G$9,0,10*ROW('Water Data'!G112)),NA())</f>
        <v>#N/A</v>
      </c>
      <c r="P118" s="71" t="e">
        <f ca="true">+IF(AND(ISNUMBER(OFFSET('Water Data'!$H$4,0,10*ROW('Water Data'!H112))),'Data Summary'!CE118="Yes"),100-OFFSET('Water Data'!$H$4,0,10*ROW('Water Data'!H112)),NA())</f>
        <v>#N/A</v>
      </c>
      <c r="Q118" s="71" t="e">
        <f ca="true">+IF(AND(ISNUMBER(OFFSET('Water Data'!$H$6,0,10*ROW('Water Data'!H112))),'Data Summary'!CF118="Yes"),OFFSET('Water Data'!$H$6,0,10*ROW('Water Data'!H112)),NA())</f>
        <v>#N/A</v>
      </c>
      <c r="R118" s="71" t="e">
        <f ca="true">+IF(AND(ISNUMBER(OFFSET('Water Data'!$H$9,0,10*ROW('Water Data'!H112))),'Data Summary'!CG118="Yes"),OFFSET('Water Data'!$H$9,0,10*ROW('Water Data'!H112)),NA())</f>
        <v>#N/A</v>
      </c>
      <c r="S118" s="71" t="e">
        <f ca="true">+IF(AND(ISNUMBER(OFFSET('Water Data'!$I$4,0,10*ROW('Water Data'!I112))),'Data Summary'!CH118="Yes"),100-OFFSET('Water Data'!$I$4,0,10*ROW('Water Data'!I112)),NA())</f>
        <v>#N/A</v>
      </c>
      <c r="T118" s="71" t="e">
        <f ca="true">+IF(AND(ISNUMBER(OFFSET('Water Data'!$I$6,0,10*ROW('Water Data'!I112))),'Data Summary'!CI118="Yes"),OFFSET('Water Data'!$I$6,0,10*ROW('Water Data'!I112)),NA())</f>
        <v>#N/A</v>
      </c>
      <c r="U118" s="71" t="e">
        <f ca="true">+IF(AND(ISNUMBER(OFFSET('Water Data'!$I$9,0,10*ROW('Water Data'!I112))),'Data Summary'!CJ118="Yes"),OFFSET('Water Data'!$I$9,0,10*ROW('Water Data'!I112)),NA())</f>
        <v>#N/A</v>
      </c>
      <c r="V118" s="72" t="e">
        <f ca="true">+IF(AND(ISNUMBER(OFFSET('Sanitation Data'!$D$4,0,10*ROW('Sanitation Data'!D112))),'Data Summary'!CK118="Yes"),100-OFFSET('Sanitation Data'!$D$4,0,10*ROW('Sanitation Data'!D112)),NA())</f>
        <v>#N/A</v>
      </c>
      <c r="W118" s="72" t="e">
        <f ca="true">+IF(AND(ISNUMBER(OFFSET('Sanitation Data'!$D$6,0,10*ROW('Sanitation Data'!D112))),'Data Summary'!CL118="Yes"),OFFSET('Sanitation Data'!$D$6,0,10*ROW('Sanitation Data'!D112)),NA())</f>
        <v>#N/A</v>
      </c>
      <c r="X118" s="72" t="e">
        <f ca="true">+IF(AND(ISNUMBER(OFFSET('Sanitation Data'!$D$10,0,10*ROW('Sanitation Data'!D112))),'Data Summary'!CM118="Yes"),OFFSET('Sanitation Data'!$D$10,0,10*ROW('Sanitation Data'!D112)),NA())</f>
        <v>#N/A</v>
      </c>
      <c r="Y118" s="72" t="e">
        <f ca="true">+IF(AND(ISNUMBER(OFFSET('Sanitation Data'!$D$11,0,10*ROW('Sanitation Data'!D112))),'Data Summary'!CN118="Yes"),OFFSET('Sanitation Data'!$D$11,0,10*ROW('Sanitation Data'!D112)),NA())</f>
        <v>#N/A</v>
      </c>
      <c r="Z118" s="72" t="e">
        <f ca="true">+IF(AND(ISNUMBER(OFFSET('Sanitation Data'!$D$12,0,10*ROW('Sanitation Data'!D112))),'Data Summary'!CO118="Yes"),OFFSET('Sanitation Data'!$D$12,0,10*ROW('Sanitation Data'!D112)),NA())</f>
        <v>#N/A</v>
      </c>
      <c r="AA118" s="72" t="e">
        <f ca="true">+IF(AND(ISNUMBER(OFFSET('Sanitation Data'!$E$4,0,10*ROW('Sanitation Data'!E112))),'Data Summary'!CP118="Yes"),100-OFFSET('Sanitation Data'!$E$4,0,10*ROW('Sanitation Data'!E112)),NA())</f>
        <v>#N/A</v>
      </c>
      <c r="AB118" s="72" t="e">
        <f ca="true">+IF(AND(ISNUMBER(OFFSET('Sanitation Data'!$E$6,0,10*ROW('Sanitation Data'!E112))),'Data Summary'!CQ118="Yes"),OFFSET('Sanitation Data'!$E$6,0,10*ROW('Sanitation Data'!E112)),NA())</f>
        <v>#N/A</v>
      </c>
      <c r="AC118" s="72" t="e">
        <f ca="true">+IF(AND(ISNUMBER(OFFSET('Sanitation Data'!$E$10,0,10*ROW('Sanitation Data'!E112))),'Data Summary'!CR118="Yes"),OFFSET('Sanitation Data'!$E$10,0,10*ROW('Sanitation Data'!E112)),NA())</f>
        <v>#N/A</v>
      </c>
      <c r="AD118" s="72" t="e">
        <f ca="true">+IF(AND(ISNUMBER(OFFSET('Sanitation Data'!$E$11,0,10*ROW('Sanitation Data'!E112))),'Data Summary'!CS118="Yes"),OFFSET('Sanitation Data'!$E$11,0,10*ROW('Sanitation Data'!E112)),NA())</f>
        <v>#N/A</v>
      </c>
      <c r="AE118" s="72" t="e">
        <f ca="true">+IF(AND(ISNUMBER(OFFSET('Sanitation Data'!$E$12,0,10*ROW('Sanitation Data'!E112))),'Data Summary'!CT118="Yes"),OFFSET('Sanitation Data'!$E$12,0,10*ROW('Sanitation Data'!E112)),NA())</f>
        <v>#N/A</v>
      </c>
      <c r="AF118" s="72" t="e">
        <f ca="true">+IF(AND(ISNUMBER(OFFSET('Sanitation Data'!$F$4,0,10*ROW('Sanitation Data'!F112))),'Data Summary'!CU118="Yes"),100-OFFSET('Sanitation Data'!$F$4,0,10*ROW('Sanitation Data'!F112)),NA())</f>
        <v>#N/A</v>
      </c>
      <c r="AG118" s="72" t="e">
        <f ca="true">+IF(AND(ISNUMBER(OFFSET('Sanitation Data'!$F$6,0,10*ROW('Sanitation Data'!F112))),'Data Summary'!CV118="Yes"),OFFSET('Sanitation Data'!$F$6,0,10*ROW('Sanitation Data'!F112)),NA())</f>
        <v>#N/A</v>
      </c>
      <c r="AH118" s="72" t="e">
        <f ca="true">+IF(AND(ISNUMBER(OFFSET('Sanitation Data'!$F$10,0,10*ROW('Sanitation Data'!F112))),'Data Summary'!CW118="Yes"),OFFSET('Sanitation Data'!$F$10,0,10*ROW('Sanitation Data'!F112)),NA())</f>
        <v>#N/A</v>
      </c>
      <c r="AI118" s="72" t="e">
        <f ca="true">+IF(AND(ISNUMBER(OFFSET('Sanitation Data'!$F$11,0,10*ROW('Sanitation Data'!F112))),'Data Summary'!CX118="Yes"),OFFSET('Sanitation Data'!$F$11,0,10*ROW('Sanitation Data'!F112)),NA())</f>
        <v>#N/A</v>
      </c>
      <c r="AJ118" s="72" t="e">
        <f ca="true">+IF(AND(ISNUMBER(OFFSET('Sanitation Data'!$F$12,0,10*ROW('Sanitation Data'!F112))),'Data Summary'!CY118="Yes"),OFFSET('Sanitation Data'!$F$12,0,10*ROW('Sanitation Data'!F112)),NA())</f>
        <v>#N/A</v>
      </c>
      <c r="AK118" s="72" t="e">
        <f ca="true">+IF(AND(ISNUMBER(OFFSET('Sanitation Data'!$G$4,0,10*ROW('Sanitation Data'!G112))),'Data Summary'!CZ118="Yes"),100-OFFSET('Sanitation Data'!$G$4,0,10*ROW('Sanitation Data'!G112)),NA())</f>
        <v>#N/A</v>
      </c>
      <c r="AL118" s="72" t="e">
        <f ca="true">+IF(AND(ISNUMBER(OFFSET('Sanitation Data'!$G$6,0,10*ROW('Sanitation Data'!G112))),'Data Summary'!DA118="Yes"),OFFSET('Sanitation Data'!$G$6,0,10*ROW('Sanitation Data'!G112)),NA())</f>
        <v>#N/A</v>
      </c>
      <c r="AM118" s="72" t="e">
        <f ca="true">+IF(AND(ISNUMBER(OFFSET('Sanitation Data'!$G$10,0,10*ROW('Sanitation Data'!G112))),'Data Summary'!DB118="Yes"),OFFSET('Sanitation Data'!$G$10,0,10*ROW('Sanitation Data'!G112)),NA())</f>
        <v>#N/A</v>
      </c>
      <c r="AN118" s="72" t="e">
        <f ca="true">+IF(AND(ISNUMBER(OFFSET('Sanitation Data'!$G$11,0,10*ROW('Sanitation Data'!G112))),'Data Summary'!DC118="Yes"),OFFSET('Sanitation Data'!$G$11,0,10*ROW('Sanitation Data'!G112)),NA())</f>
        <v>#N/A</v>
      </c>
      <c r="AO118" s="72" t="e">
        <f ca="true">+IF(AND(ISNUMBER(OFFSET('Sanitation Data'!$G$12,0,10*ROW('Sanitation Data'!G112))),'Data Summary'!DD118="Yes"),OFFSET('Sanitation Data'!$G$12,0,10*ROW('Sanitation Data'!G112)),NA())</f>
        <v>#N/A</v>
      </c>
      <c r="AP118" s="72" t="e">
        <f ca="true">+IF(AND(ISNUMBER(OFFSET('Sanitation Data'!$H$4,0,10*ROW('Sanitation Data'!H112))),'Data Summary'!DE118="Yes"),100-OFFSET('Sanitation Data'!$H$4,0,10*ROW('Sanitation Data'!H112)),NA())</f>
        <v>#N/A</v>
      </c>
      <c r="AQ118" s="72" t="e">
        <f ca="true">+IF(AND(ISNUMBER(OFFSET('Sanitation Data'!$H$6,0,10*ROW('Sanitation Data'!H112))),'Data Summary'!DF118="Yes"),OFFSET('Sanitation Data'!$H$6,0,10*ROW('Sanitation Data'!H112)),NA())</f>
        <v>#N/A</v>
      </c>
      <c r="AR118" s="72" t="e">
        <f ca="true">+IF(AND(ISNUMBER(OFFSET('Sanitation Data'!$H$10,0,10*ROW('Sanitation Data'!H112))),'Data Summary'!DG118="Yes"),OFFSET('Sanitation Data'!$H$10,0,10*ROW('Sanitation Data'!H112)),NA())</f>
        <v>#N/A</v>
      </c>
      <c r="AS118" s="72" t="e">
        <f ca="true">+IF(AND(ISNUMBER(OFFSET('Sanitation Data'!$H$11,0,10*ROW('Sanitation Data'!H112))),'Data Summary'!DH118="Yes"),OFFSET('Sanitation Data'!$H$11,0,10*ROW('Sanitation Data'!H112)),NA())</f>
        <v>#N/A</v>
      </c>
      <c r="AT118" s="72" t="e">
        <f ca="true">+IF(AND(ISNUMBER(OFFSET('Sanitation Data'!$H$12,0,10*ROW('Sanitation Data'!H112))),'Data Summary'!DI118="Yes"),OFFSET('Sanitation Data'!$H$12,0,10*ROW('Sanitation Data'!H112)),NA())</f>
        <v>#N/A</v>
      </c>
      <c r="AU118" s="72" t="e">
        <f ca="true">+IF(AND(ISNUMBER(OFFSET('Sanitation Data'!$I$4,0,10*ROW('Sanitation Data'!I112))),'Data Summary'!DJ118="Yes"),100-OFFSET('Sanitation Data'!$I$4,0,10*ROW('Sanitation Data'!I112)),NA())</f>
        <v>#N/A</v>
      </c>
      <c r="AV118" s="72" t="e">
        <f ca="true">+IF(AND(ISNUMBER(OFFSET('Sanitation Data'!$I$6,0,10*ROW('Sanitation Data'!I112))),'Data Summary'!DK118="Yes"),OFFSET('Sanitation Data'!$I$6,0,10*ROW('Sanitation Data'!I112)),NA())</f>
        <v>#N/A</v>
      </c>
      <c r="AW118" s="72" t="e">
        <f ca="true">+IF(AND(ISNUMBER(OFFSET('Sanitation Data'!$I$10,0,10*ROW('Sanitation Data'!I112))),'Data Summary'!DL118="Yes"),OFFSET('Sanitation Data'!$I$10,0,10*ROW('Sanitation Data'!I112)),NA())</f>
        <v>#N/A</v>
      </c>
      <c r="AX118" s="72" t="e">
        <f ca="true">+IF(AND(ISNUMBER(OFFSET('Sanitation Data'!$I$11,0,10*ROW('Sanitation Data'!I112))),'Data Summary'!DM118="Yes"),OFFSET('Sanitation Data'!$I$11,0,10*ROW('Sanitation Data'!I112)),NA())</f>
        <v>#N/A</v>
      </c>
      <c r="AY118" s="72" t="e">
        <f ca="true">+IF(AND(ISNUMBER(OFFSET('Sanitation Data'!$I$12,0,10*ROW('Sanitation Data'!I112))),'Data Summary'!DN118="Yes"),OFFSET('Sanitation Data'!$I$12,0,10*ROW('Sanitation Data'!I112)),NA())</f>
        <v>#N/A</v>
      </c>
      <c r="AZ118" s="73" t="e">
        <f ca="true">+IF(AND(ISNUMBER(OFFSET('Hygiene Data'!$D$5,0,10*ROW('Hygiene Data'!D112))),'Data Summary'!DO118="Yes"),OFFSET('Hygiene Data'!$D$5,0,10*ROW('Hygiene Data'!D112)),NA())</f>
        <v>#N/A</v>
      </c>
      <c r="BA118" s="73" t="e">
        <f ca="true">+IF(AND(ISNUMBER(OFFSET('Hygiene Data'!$D$7,0,10*ROW('Hygiene Data'!D112))),'Data Summary'!DP118="Yes"),OFFSET('Hygiene Data'!$D$7,0,10*ROW('Hygiene Data'!D112)),NA())</f>
        <v>#N/A</v>
      </c>
      <c r="BB118" s="73" t="e">
        <f ca="true">+IF(AND(ISNUMBER(OFFSET('Hygiene Data'!$D$9,0,10*ROW('Hygiene Data'!D112))),'Data Summary'!DQ118="Yes"),OFFSET('Hygiene Data'!$D$9,0,10*ROW('Hygiene Data'!D112)),NA())</f>
        <v>#N/A</v>
      </c>
      <c r="BC118" s="73" t="e">
        <f ca="true">+IF(AND(ISNUMBER(OFFSET('Hygiene Data'!$E$5,0,10*ROW('Hygiene Data'!E112))),'Data Summary'!DR118="Yes"),OFFSET('Hygiene Data'!$E$5,0,10*ROW('Hygiene Data'!E112)),NA())</f>
        <v>#N/A</v>
      </c>
      <c r="BD118" s="73" t="e">
        <f ca="true">+IF(AND(ISNUMBER(OFFSET('Hygiene Data'!$E$7,0,10*ROW('Hygiene Data'!E112))),'Data Summary'!DS118="Yes"),OFFSET('Hygiene Data'!$E$7,0,10*ROW('Hygiene Data'!E112)),NA())</f>
        <v>#N/A</v>
      </c>
      <c r="BE118" s="73" t="e">
        <f ca="true">+IF(AND(ISNUMBER(OFFSET('Hygiene Data'!$E$9,0,10*ROW('Hygiene Data'!E112))),'Data Summary'!DT118="Yes"),OFFSET('Hygiene Data'!$E$9,0,10*ROW('Hygiene Data'!E112)),NA())</f>
        <v>#N/A</v>
      </c>
      <c r="BF118" s="73" t="e">
        <f ca="true">+IF(AND(ISNUMBER(OFFSET('Hygiene Data'!$F$5,0,10*ROW('Hygiene Data'!F112))),'Data Summary'!DU118="Yes"),OFFSET('Hygiene Data'!$F$5,0,10*ROW('Hygiene Data'!F112)),NA())</f>
        <v>#N/A</v>
      </c>
      <c r="BG118" s="73" t="e">
        <f ca="true">+IF(AND(ISNUMBER(OFFSET('Hygiene Data'!$F$7,0,10*ROW('Hygiene Data'!F112))),'Data Summary'!DV118="Yes"),OFFSET('Hygiene Data'!$F$7,0,10*ROW('Hygiene Data'!F112)),NA())</f>
        <v>#N/A</v>
      </c>
      <c r="BH118" s="73" t="e">
        <f ca="true">+IF(AND(ISNUMBER(OFFSET('Hygiene Data'!$F$9,0,10*ROW('Hygiene Data'!F112))),'Data Summary'!DW118="Yes"),OFFSET('Hygiene Data'!$F$9,0,10*ROW('Hygiene Data'!F112)),NA())</f>
        <v>#N/A</v>
      </c>
      <c r="BI118" s="73" t="e">
        <f ca="true">+IF(AND(ISNUMBER(OFFSET('Hygiene Data'!$G$5,0,10*ROW('Hygiene Data'!G112))),'Data Summary'!DX118="Yes"),OFFSET('Hygiene Data'!$G$5,0,10*ROW('Hygiene Data'!G112)),NA())</f>
        <v>#N/A</v>
      </c>
      <c r="BJ118" s="73" t="e">
        <f ca="true">+IF(AND(ISNUMBER(OFFSET('Hygiene Data'!$G$7,0,10*ROW('Hygiene Data'!G112))),'Data Summary'!DY118="Yes"),OFFSET('Hygiene Data'!$G$7,0,10*ROW('Hygiene Data'!G112)),NA())</f>
        <v>#N/A</v>
      </c>
      <c r="BK118" s="73" t="e">
        <f ca="true">+IF(AND(ISNUMBER(OFFSET('Hygiene Data'!$G$9,0,10*ROW('Hygiene Data'!G112))),'Data Summary'!DZ118="Yes"),OFFSET('Hygiene Data'!$G$9,0,10*ROW('Hygiene Data'!G112)),NA())</f>
        <v>#N/A</v>
      </c>
      <c r="BL118" s="73" t="e">
        <f ca="true">+IF(AND(ISNUMBER(OFFSET('Hygiene Data'!$H$5,0,10*ROW('Hygiene Data'!H112))),'Data Summary'!EA118="Yes"),OFFSET('Hygiene Data'!$H$5,0,10*ROW('Hygiene Data'!H112)),NA())</f>
        <v>#N/A</v>
      </c>
      <c r="BM118" s="73" t="e">
        <f ca="true">+IF(AND(ISNUMBER(OFFSET('Hygiene Data'!$H$7,0,10*ROW('Hygiene Data'!H112))),'Data Summary'!EB118="Yes"),OFFSET('Hygiene Data'!$H$7,0,10*ROW('Hygiene Data'!H112)),NA())</f>
        <v>#N/A</v>
      </c>
      <c r="BN118" s="73" t="e">
        <f ca="true">+IF(AND(ISNUMBER(OFFSET('Hygiene Data'!$H$9,0,10*ROW('Hygiene Data'!H112))),'Data Summary'!EC118="Yes"),OFFSET('Hygiene Data'!$H$9,0,10*ROW('Hygiene Data'!H112)),NA())</f>
        <v>#N/A</v>
      </c>
      <c r="BO118" s="73" t="e">
        <f ca="true">+IF(AND(ISNUMBER(OFFSET('Hygiene Data'!$I$5,0,10*ROW('Hygiene Data'!I112))),'Data Summary'!ED118="Yes"),OFFSET('Hygiene Data'!$I$5,0,10*ROW('Hygiene Data'!I112)),NA())</f>
        <v>#N/A</v>
      </c>
      <c r="BP118" s="73" t="e">
        <f ca="true">+IF(AND(ISNUMBER(OFFSET('Hygiene Data'!$I$7,0,10*ROW('Hygiene Data'!I112))),'Data Summary'!EE118="Yes"),OFFSET('Hygiene Data'!$I$7,0,10*ROW('Hygiene Data'!I112)),NA())</f>
        <v>#N/A</v>
      </c>
      <c r="BQ118" s="73" t="e">
        <f ca="true">+IF(AND(ISNUMBER(OFFSET('Hygiene Data'!$I$9,0,10*ROW('Hygiene Data'!I112))),'Data Summary'!EF118="Yes"),OFFSET('Hygiene Data'!$I$9,0,10*ROW('Hygiene Data'!I112)),NA())</f>
        <v>#N/A</v>
      </c>
    </row>
    <row xmlns:x14ac="http://schemas.microsoft.com/office/spreadsheetml/2009/9/ac" r="119" x14ac:dyDescent="0.2">
      <c r="A119" s="294" t="e">
        <f ca="true">+RIGHT('Data Summary'!A119,LEN('Data Summary'!A119)-9)</f>
        <v>#VALUE!</v>
      </c>
      <c r="B119" s="28" t="str">
        <f ca="true">+IF(ISTEXT('Data Summary'!B119),'Data Summary'!B119,"")</f>
        <v/>
      </c>
      <c r="C119" s="293" t="e">
        <f ca="true">+VALUE('Data Summary'!C119)</f>
        <v>#VALUE!</v>
      </c>
      <c r="D119" s="71" t="e">
        <f ca="true">+IF(AND(ISNUMBER(OFFSET('Water Data'!$D$4,0,10*ROW('Water Data'!D113))),'Data Summary'!BS119="Yes"),100-OFFSET('Water Data'!$D$4,0,10*ROW('Water Data'!D113)),NA())</f>
        <v>#N/A</v>
      </c>
      <c r="E119" s="71" t="e">
        <f ca="true">+IF(AND(ISNUMBER(OFFSET('Water Data'!$D$6,0,10*ROW('Water Data'!D113))),'Data Summary'!BT119="Yes"),OFFSET('Water Data'!$D$6,0,10*ROW('Water Data'!D113)),NA())</f>
        <v>#N/A</v>
      </c>
      <c r="F119" s="71" t="e">
        <f ca="true">+IF(AND(ISNUMBER(OFFSET('Water Data'!$D$9,0,10*ROW('Water Data'!D113))),'Data Summary'!BU119="Yes"),OFFSET('Water Data'!$D$9,0,10*ROW('Water Data'!D113)),NA())</f>
        <v>#N/A</v>
      </c>
      <c r="G119" s="71" t="e">
        <f ca="true">+IF(AND(ISNUMBER(OFFSET('Water Data'!$E$4,0,10*ROW('Water Data'!E113))),'Data Summary'!BV119="Yes"),100-OFFSET('Water Data'!$E$4,0,10*ROW('Water Data'!E113)),NA())</f>
        <v>#N/A</v>
      </c>
      <c r="H119" s="71" t="e">
        <f ca="true">+IF(AND(ISNUMBER(OFFSET('Water Data'!$E$6,0,10*ROW('Water Data'!E113))),'Data Summary'!BW119="Yes"),OFFSET('Water Data'!$E$6,0,10*ROW('Water Data'!E113)),NA())</f>
        <v>#N/A</v>
      </c>
      <c r="I119" s="71" t="e">
        <f ca="true">+IF(AND(ISNUMBER(OFFSET('Water Data'!$E$9,0,10*ROW('Water Data'!E113))),'Data Summary'!BX119="Yes"),OFFSET('Water Data'!$E$9,0,10*ROW('Water Data'!E113)),NA())</f>
        <v>#N/A</v>
      </c>
      <c r="J119" s="71" t="e">
        <f ca="true">+IF(AND(ISNUMBER(OFFSET('Water Data'!$F$4,0,10*ROW('Water Data'!F113))),'Data Summary'!BY119="Yes"),100-OFFSET('Water Data'!$F$4,0,10*ROW('Water Data'!F113)),NA())</f>
        <v>#N/A</v>
      </c>
      <c r="K119" s="71" t="e">
        <f ca="true">+IF(AND(ISNUMBER(OFFSET('Water Data'!$F$6,0,10*ROW('Water Data'!F113))),'Data Summary'!BZ119="Yes"),OFFSET('Water Data'!$F$6,0,10*ROW('Water Data'!F113)),NA())</f>
        <v>#N/A</v>
      </c>
      <c r="L119" s="71" t="e">
        <f ca="true">+IF(AND(ISNUMBER(OFFSET('Water Data'!$F$9,0,10*ROW('Water Data'!F113))),'Data Summary'!CA119="Yes"),OFFSET('Water Data'!$F$9,0,10*ROW('Water Data'!F113)),NA())</f>
        <v>#N/A</v>
      </c>
      <c r="M119" s="71" t="e">
        <f ca="true">+IF(AND(ISNUMBER(OFFSET('Water Data'!$G$4,0,10*ROW('Water Data'!G113))),'Data Summary'!CB119="Yes"),100-OFFSET('Water Data'!$G$4,0,10*ROW('Water Data'!G113)),NA())</f>
        <v>#N/A</v>
      </c>
      <c r="N119" s="71" t="e">
        <f ca="true">+IF(AND(ISNUMBER(OFFSET('Water Data'!$G$6,0,10*ROW('Water Data'!G113))),'Data Summary'!CC119="Yes"),OFFSET('Water Data'!$G$6,0,10*ROW('Water Data'!G113)),NA())</f>
        <v>#N/A</v>
      </c>
      <c r="O119" s="71" t="e">
        <f ca="true">+IF(AND(ISNUMBER(OFFSET('Water Data'!$G$9,0,10*ROW('Water Data'!G113))),'Data Summary'!CD119="Yes"),OFFSET('Water Data'!$G$9,0,10*ROW('Water Data'!G113)),NA())</f>
        <v>#N/A</v>
      </c>
      <c r="P119" s="71" t="e">
        <f ca="true">+IF(AND(ISNUMBER(OFFSET('Water Data'!$H$4,0,10*ROW('Water Data'!H113))),'Data Summary'!CE119="Yes"),100-OFFSET('Water Data'!$H$4,0,10*ROW('Water Data'!H113)),NA())</f>
        <v>#N/A</v>
      </c>
      <c r="Q119" s="71" t="e">
        <f ca="true">+IF(AND(ISNUMBER(OFFSET('Water Data'!$H$6,0,10*ROW('Water Data'!H113))),'Data Summary'!CF119="Yes"),OFFSET('Water Data'!$H$6,0,10*ROW('Water Data'!H113)),NA())</f>
        <v>#N/A</v>
      </c>
      <c r="R119" s="71" t="e">
        <f ca="true">+IF(AND(ISNUMBER(OFFSET('Water Data'!$H$9,0,10*ROW('Water Data'!H113))),'Data Summary'!CG119="Yes"),OFFSET('Water Data'!$H$9,0,10*ROW('Water Data'!H113)),NA())</f>
        <v>#N/A</v>
      </c>
      <c r="S119" s="71" t="e">
        <f ca="true">+IF(AND(ISNUMBER(OFFSET('Water Data'!$I$4,0,10*ROW('Water Data'!I113))),'Data Summary'!CH119="Yes"),100-OFFSET('Water Data'!$I$4,0,10*ROW('Water Data'!I113)),NA())</f>
        <v>#N/A</v>
      </c>
      <c r="T119" s="71" t="e">
        <f ca="true">+IF(AND(ISNUMBER(OFFSET('Water Data'!$I$6,0,10*ROW('Water Data'!I113))),'Data Summary'!CI119="Yes"),OFFSET('Water Data'!$I$6,0,10*ROW('Water Data'!I113)),NA())</f>
        <v>#N/A</v>
      </c>
      <c r="U119" s="71" t="e">
        <f ca="true">+IF(AND(ISNUMBER(OFFSET('Water Data'!$I$9,0,10*ROW('Water Data'!I113))),'Data Summary'!CJ119="Yes"),OFFSET('Water Data'!$I$9,0,10*ROW('Water Data'!I113)),NA())</f>
        <v>#N/A</v>
      </c>
      <c r="V119" s="72" t="e">
        <f ca="true">+IF(AND(ISNUMBER(OFFSET('Sanitation Data'!$D$4,0,10*ROW('Sanitation Data'!D113))),'Data Summary'!CK119="Yes"),100-OFFSET('Sanitation Data'!$D$4,0,10*ROW('Sanitation Data'!D113)),NA())</f>
        <v>#N/A</v>
      </c>
      <c r="W119" s="72" t="e">
        <f ca="true">+IF(AND(ISNUMBER(OFFSET('Sanitation Data'!$D$6,0,10*ROW('Sanitation Data'!D113))),'Data Summary'!CL119="Yes"),OFFSET('Sanitation Data'!$D$6,0,10*ROW('Sanitation Data'!D113)),NA())</f>
        <v>#N/A</v>
      </c>
      <c r="X119" s="72" t="e">
        <f ca="true">+IF(AND(ISNUMBER(OFFSET('Sanitation Data'!$D$10,0,10*ROW('Sanitation Data'!D113))),'Data Summary'!CM119="Yes"),OFFSET('Sanitation Data'!$D$10,0,10*ROW('Sanitation Data'!D113)),NA())</f>
        <v>#N/A</v>
      </c>
      <c r="Y119" s="72" t="e">
        <f ca="true">+IF(AND(ISNUMBER(OFFSET('Sanitation Data'!$D$11,0,10*ROW('Sanitation Data'!D113))),'Data Summary'!CN119="Yes"),OFFSET('Sanitation Data'!$D$11,0,10*ROW('Sanitation Data'!D113)),NA())</f>
        <v>#N/A</v>
      </c>
      <c r="Z119" s="72" t="e">
        <f ca="true">+IF(AND(ISNUMBER(OFFSET('Sanitation Data'!$D$12,0,10*ROW('Sanitation Data'!D113))),'Data Summary'!CO119="Yes"),OFFSET('Sanitation Data'!$D$12,0,10*ROW('Sanitation Data'!D113)),NA())</f>
        <v>#N/A</v>
      </c>
      <c r="AA119" s="72" t="e">
        <f ca="true">+IF(AND(ISNUMBER(OFFSET('Sanitation Data'!$E$4,0,10*ROW('Sanitation Data'!E113))),'Data Summary'!CP119="Yes"),100-OFFSET('Sanitation Data'!$E$4,0,10*ROW('Sanitation Data'!E113)),NA())</f>
        <v>#N/A</v>
      </c>
      <c r="AB119" s="72" t="e">
        <f ca="true">+IF(AND(ISNUMBER(OFFSET('Sanitation Data'!$E$6,0,10*ROW('Sanitation Data'!E113))),'Data Summary'!CQ119="Yes"),OFFSET('Sanitation Data'!$E$6,0,10*ROW('Sanitation Data'!E113)),NA())</f>
        <v>#N/A</v>
      </c>
      <c r="AC119" s="72" t="e">
        <f ca="true">+IF(AND(ISNUMBER(OFFSET('Sanitation Data'!$E$10,0,10*ROW('Sanitation Data'!E113))),'Data Summary'!CR119="Yes"),OFFSET('Sanitation Data'!$E$10,0,10*ROW('Sanitation Data'!E113)),NA())</f>
        <v>#N/A</v>
      </c>
      <c r="AD119" s="72" t="e">
        <f ca="true">+IF(AND(ISNUMBER(OFFSET('Sanitation Data'!$E$11,0,10*ROW('Sanitation Data'!E113))),'Data Summary'!CS119="Yes"),OFFSET('Sanitation Data'!$E$11,0,10*ROW('Sanitation Data'!E113)),NA())</f>
        <v>#N/A</v>
      </c>
      <c r="AE119" s="72" t="e">
        <f ca="true">+IF(AND(ISNUMBER(OFFSET('Sanitation Data'!$E$12,0,10*ROW('Sanitation Data'!E113))),'Data Summary'!CT119="Yes"),OFFSET('Sanitation Data'!$E$12,0,10*ROW('Sanitation Data'!E113)),NA())</f>
        <v>#N/A</v>
      </c>
      <c r="AF119" s="72" t="e">
        <f ca="true">+IF(AND(ISNUMBER(OFFSET('Sanitation Data'!$F$4,0,10*ROW('Sanitation Data'!F113))),'Data Summary'!CU119="Yes"),100-OFFSET('Sanitation Data'!$F$4,0,10*ROW('Sanitation Data'!F113)),NA())</f>
        <v>#N/A</v>
      </c>
      <c r="AG119" s="72" t="e">
        <f ca="true">+IF(AND(ISNUMBER(OFFSET('Sanitation Data'!$F$6,0,10*ROW('Sanitation Data'!F113))),'Data Summary'!CV119="Yes"),OFFSET('Sanitation Data'!$F$6,0,10*ROW('Sanitation Data'!F113)),NA())</f>
        <v>#N/A</v>
      </c>
      <c r="AH119" s="72" t="e">
        <f ca="true">+IF(AND(ISNUMBER(OFFSET('Sanitation Data'!$F$10,0,10*ROW('Sanitation Data'!F113))),'Data Summary'!CW119="Yes"),OFFSET('Sanitation Data'!$F$10,0,10*ROW('Sanitation Data'!F113)),NA())</f>
        <v>#N/A</v>
      </c>
      <c r="AI119" s="72" t="e">
        <f ca="true">+IF(AND(ISNUMBER(OFFSET('Sanitation Data'!$F$11,0,10*ROW('Sanitation Data'!F113))),'Data Summary'!CX119="Yes"),OFFSET('Sanitation Data'!$F$11,0,10*ROW('Sanitation Data'!F113)),NA())</f>
        <v>#N/A</v>
      </c>
      <c r="AJ119" s="72" t="e">
        <f ca="true">+IF(AND(ISNUMBER(OFFSET('Sanitation Data'!$F$12,0,10*ROW('Sanitation Data'!F113))),'Data Summary'!CY119="Yes"),OFFSET('Sanitation Data'!$F$12,0,10*ROW('Sanitation Data'!F113)),NA())</f>
        <v>#N/A</v>
      </c>
      <c r="AK119" s="72" t="e">
        <f ca="true">+IF(AND(ISNUMBER(OFFSET('Sanitation Data'!$G$4,0,10*ROW('Sanitation Data'!G113))),'Data Summary'!CZ119="Yes"),100-OFFSET('Sanitation Data'!$G$4,0,10*ROW('Sanitation Data'!G113)),NA())</f>
        <v>#N/A</v>
      </c>
      <c r="AL119" s="72" t="e">
        <f ca="true">+IF(AND(ISNUMBER(OFFSET('Sanitation Data'!$G$6,0,10*ROW('Sanitation Data'!G113))),'Data Summary'!DA119="Yes"),OFFSET('Sanitation Data'!$G$6,0,10*ROW('Sanitation Data'!G113)),NA())</f>
        <v>#N/A</v>
      </c>
      <c r="AM119" s="72" t="e">
        <f ca="true">+IF(AND(ISNUMBER(OFFSET('Sanitation Data'!$G$10,0,10*ROW('Sanitation Data'!G113))),'Data Summary'!DB119="Yes"),OFFSET('Sanitation Data'!$G$10,0,10*ROW('Sanitation Data'!G113)),NA())</f>
        <v>#N/A</v>
      </c>
      <c r="AN119" s="72" t="e">
        <f ca="true">+IF(AND(ISNUMBER(OFFSET('Sanitation Data'!$G$11,0,10*ROW('Sanitation Data'!G113))),'Data Summary'!DC119="Yes"),OFFSET('Sanitation Data'!$G$11,0,10*ROW('Sanitation Data'!G113)),NA())</f>
        <v>#N/A</v>
      </c>
      <c r="AO119" s="72" t="e">
        <f ca="true">+IF(AND(ISNUMBER(OFFSET('Sanitation Data'!$G$12,0,10*ROW('Sanitation Data'!G113))),'Data Summary'!DD119="Yes"),OFFSET('Sanitation Data'!$G$12,0,10*ROW('Sanitation Data'!G113)),NA())</f>
        <v>#N/A</v>
      </c>
      <c r="AP119" s="72" t="e">
        <f ca="true">+IF(AND(ISNUMBER(OFFSET('Sanitation Data'!$H$4,0,10*ROW('Sanitation Data'!H113))),'Data Summary'!DE119="Yes"),100-OFFSET('Sanitation Data'!$H$4,0,10*ROW('Sanitation Data'!H113)),NA())</f>
        <v>#N/A</v>
      </c>
      <c r="AQ119" s="72" t="e">
        <f ca="true">+IF(AND(ISNUMBER(OFFSET('Sanitation Data'!$H$6,0,10*ROW('Sanitation Data'!H113))),'Data Summary'!DF119="Yes"),OFFSET('Sanitation Data'!$H$6,0,10*ROW('Sanitation Data'!H113)),NA())</f>
        <v>#N/A</v>
      </c>
      <c r="AR119" s="72" t="e">
        <f ca="true">+IF(AND(ISNUMBER(OFFSET('Sanitation Data'!$H$10,0,10*ROW('Sanitation Data'!H113))),'Data Summary'!DG119="Yes"),OFFSET('Sanitation Data'!$H$10,0,10*ROW('Sanitation Data'!H113)),NA())</f>
        <v>#N/A</v>
      </c>
      <c r="AS119" s="72" t="e">
        <f ca="true">+IF(AND(ISNUMBER(OFFSET('Sanitation Data'!$H$11,0,10*ROW('Sanitation Data'!H113))),'Data Summary'!DH119="Yes"),OFFSET('Sanitation Data'!$H$11,0,10*ROW('Sanitation Data'!H113)),NA())</f>
        <v>#N/A</v>
      </c>
      <c r="AT119" s="72" t="e">
        <f ca="true">+IF(AND(ISNUMBER(OFFSET('Sanitation Data'!$H$12,0,10*ROW('Sanitation Data'!H113))),'Data Summary'!DI119="Yes"),OFFSET('Sanitation Data'!$H$12,0,10*ROW('Sanitation Data'!H113)),NA())</f>
        <v>#N/A</v>
      </c>
      <c r="AU119" s="72" t="e">
        <f ca="true">+IF(AND(ISNUMBER(OFFSET('Sanitation Data'!$I$4,0,10*ROW('Sanitation Data'!I113))),'Data Summary'!DJ119="Yes"),100-OFFSET('Sanitation Data'!$I$4,0,10*ROW('Sanitation Data'!I113)),NA())</f>
        <v>#N/A</v>
      </c>
      <c r="AV119" s="72" t="e">
        <f ca="true">+IF(AND(ISNUMBER(OFFSET('Sanitation Data'!$I$6,0,10*ROW('Sanitation Data'!I113))),'Data Summary'!DK119="Yes"),OFFSET('Sanitation Data'!$I$6,0,10*ROW('Sanitation Data'!I113)),NA())</f>
        <v>#N/A</v>
      </c>
      <c r="AW119" s="72" t="e">
        <f ca="true">+IF(AND(ISNUMBER(OFFSET('Sanitation Data'!$I$10,0,10*ROW('Sanitation Data'!I113))),'Data Summary'!DL119="Yes"),OFFSET('Sanitation Data'!$I$10,0,10*ROW('Sanitation Data'!I113)),NA())</f>
        <v>#N/A</v>
      </c>
      <c r="AX119" s="72" t="e">
        <f ca="true">+IF(AND(ISNUMBER(OFFSET('Sanitation Data'!$I$11,0,10*ROW('Sanitation Data'!I113))),'Data Summary'!DM119="Yes"),OFFSET('Sanitation Data'!$I$11,0,10*ROW('Sanitation Data'!I113)),NA())</f>
        <v>#N/A</v>
      </c>
      <c r="AY119" s="72" t="e">
        <f ca="true">+IF(AND(ISNUMBER(OFFSET('Sanitation Data'!$I$12,0,10*ROW('Sanitation Data'!I113))),'Data Summary'!DN119="Yes"),OFFSET('Sanitation Data'!$I$12,0,10*ROW('Sanitation Data'!I113)),NA())</f>
        <v>#N/A</v>
      </c>
      <c r="AZ119" s="73" t="e">
        <f ca="true">+IF(AND(ISNUMBER(OFFSET('Hygiene Data'!$D$5,0,10*ROW('Hygiene Data'!D113))),'Data Summary'!DO119="Yes"),OFFSET('Hygiene Data'!$D$5,0,10*ROW('Hygiene Data'!D113)),NA())</f>
        <v>#N/A</v>
      </c>
      <c r="BA119" s="73" t="e">
        <f ca="true">+IF(AND(ISNUMBER(OFFSET('Hygiene Data'!$D$7,0,10*ROW('Hygiene Data'!D113))),'Data Summary'!DP119="Yes"),OFFSET('Hygiene Data'!$D$7,0,10*ROW('Hygiene Data'!D113)),NA())</f>
        <v>#N/A</v>
      </c>
      <c r="BB119" s="73" t="e">
        <f ca="true">+IF(AND(ISNUMBER(OFFSET('Hygiene Data'!$D$9,0,10*ROW('Hygiene Data'!D113))),'Data Summary'!DQ119="Yes"),OFFSET('Hygiene Data'!$D$9,0,10*ROW('Hygiene Data'!D113)),NA())</f>
        <v>#N/A</v>
      </c>
      <c r="BC119" s="73" t="e">
        <f ca="true">+IF(AND(ISNUMBER(OFFSET('Hygiene Data'!$E$5,0,10*ROW('Hygiene Data'!E113))),'Data Summary'!DR119="Yes"),OFFSET('Hygiene Data'!$E$5,0,10*ROW('Hygiene Data'!E113)),NA())</f>
        <v>#N/A</v>
      </c>
      <c r="BD119" s="73" t="e">
        <f ca="true">+IF(AND(ISNUMBER(OFFSET('Hygiene Data'!$E$7,0,10*ROW('Hygiene Data'!E113))),'Data Summary'!DS119="Yes"),OFFSET('Hygiene Data'!$E$7,0,10*ROW('Hygiene Data'!E113)),NA())</f>
        <v>#N/A</v>
      </c>
      <c r="BE119" s="73" t="e">
        <f ca="true">+IF(AND(ISNUMBER(OFFSET('Hygiene Data'!$E$9,0,10*ROW('Hygiene Data'!E113))),'Data Summary'!DT119="Yes"),OFFSET('Hygiene Data'!$E$9,0,10*ROW('Hygiene Data'!E113)),NA())</f>
        <v>#N/A</v>
      </c>
      <c r="BF119" s="73" t="e">
        <f ca="true">+IF(AND(ISNUMBER(OFFSET('Hygiene Data'!$F$5,0,10*ROW('Hygiene Data'!F113))),'Data Summary'!DU119="Yes"),OFFSET('Hygiene Data'!$F$5,0,10*ROW('Hygiene Data'!F113)),NA())</f>
        <v>#N/A</v>
      </c>
      <c r="BG119" s="73" t="e">
        <f ca="true">+IF(AND(ISNUMBER(OFFSET('Hygiene Data'!$F$7,0,10*ROW('Hygiene Data'!F113))),'Data Summary'!DV119="Yes"),OFFSET('Hygiene Data'!$F$7,0,10*ROW('Hygiene Data'!F113)),NA())</f>
        <v>#N/A</v>
      </c>
      <c r="BH119" s="73" t="e">
        <f ca="true">+IF(AND(ISNUMBER(OFFSET('Hygiene Data'!$F$9,0,10*ROW('Hygiene Data'!F113))),'Data Summary'!DW119="Yes"),OFFSET('Hygiene Data'!$F$9,0,10*ROW('Hygiene Data'!F113)),NA())</f>
        <v>#N/A</v>
      </c>
      <c r="BI119" s="73" t="e">
        <f ca="true">+IF(AND(ISNUMBER(OFFSET('Hygiene Data'!$G$5,0,10*ROW('Hygiene Data'!G113))),'Data Summary'!DX119="Yes"),OFFSET('Hygiene Data'!$G$5,0,10*ROW('Hygiene Data'!G113)),NA())</f>
        <v>#N/A</v>
      </c>
      <c r="BJ119" s="73" t="e">
        <f ca="true">+IF(AND(ISNUMBER(OFFSET('Hygiene Data'!$G$7,0,10*ROW('Hygiene Data'!G113))),'Data Summary'!DY119="Yes"),OFFSET('Hygiene Data'!$G$7,0,10*ROW('Hygiene Data'!G113)),NA())</f>
        <v>#N/A</v>
      </c>
      <c r="BK119" s="73" t="e">
        <f ca="true">+IF(AND(ISNUMBER(OFFSET('Hygiene Data'!$G$9,0,10*ROW('Hygiene Data'!G113))),'Data Summary'!DZ119="Yes"),OFFSET('Hygiene Data'!$G$9,0,10*ROW('Hygiene Data'!G113)),NA())</f>
        <v>#N/A</v>
      </c>
      <c r="BL119" s="73" t="e">
        <f ca="true">+IF(AND(ISNUMBER(OFFSET('Hygiene Data'!$H$5,0,10*ROW('Hygiene Data'!H113))),'Data Summary'!EA119="Yes"),OFFSET('Hygiene Data'!$H$5,0,10*ROW('Hygiene Data'!H113)),NA())</f>
        <v>#N/A</v>
      </c>
      <c r="BM119" s="73" t="e">
        <f ca="true">+IF(AND(ISNUMBER(OFFSET('Hygiene Data'!$H$7,0,10*ROW('Hygiene Data'!H113))),'Data Summary'!EB119="Yes"),OFFSET('Hygiene Data'!$H$7,0,10*ROW('Hygiene Data'!H113)),NA())</f>
        <v>#N/A</v>
      </c>
      <c r="BN119" s="73" t="e">
        <f ca="true">+IF(AND(ISNUMBER(OFFSET('Hygiene Data'!$H$9,0,10*ROW('Hygiene Data'!H113))),'Data Summary'!EC119="Yes"),OFFSET('Hygiene Data'!$H$9,0,10*ROW('Hygiene Data'!H113)),NA())</f>
        <v>#N/A</v>
      </c>
      <c r="BO119" s="73" t="e">
        <f ca="true">+IF(AND(ISNUMBER(OFFSET('Hygiene Data'!$I$5,0,10*ROW('Hygiene Data'!I113))),'Data Summary'!ED119="Yes"),OFFSET('Hygiene Data'!$I$5,0,10*ROW('Hygiene Data'!I113)),NA())</f>
        <v>#N/A</v>
      </c>
      <c r="BP119" s="73" t="e">
        <f ca="true">+IF(AND(ISNUMBER(OFFSET('Hygiene Data'!$I$7,0,10*ROW('Hygiene Data'!I113))),'Data Summary'!EE119="Yes"),OFFSET('Hygiene Data'!$I$7,0,10*ROW('Hygiene Data'!I113)),NA())</f>
        <v>#N/A</v>
      </c>
      <c r="BQ119" s="73" t="e">
        <f ca="true">+IF(AND(ISNUMBER(OFFSET('Hygiene Data'!$I$9,0,10*ROW('Hygiene Data'!I113))),'Data Summary'!EF119="Yes"),OFFSET('Hygiene Data'!$I$9,0,10*ROW('Hygiene Data'!I113)),NA())</f>
        <v>#N/A</v>
      </c>
    </row>
    <row xmlns:x14ac="http://schemas.microsoft.com/office/spreadsheetml/2009/9/ac" r="120" x14ac:dyDescent="0.2">
      <c r="A120" s="294" t="e">
        <f ca="true">+RIGHT('Data Summary'!A120,LEN('Data Summary'!A120)-9)</f>
        <v>#VALUE!</v>
      </c>
      <c r="B120" s="28" t="str">
        <f ca="true">+IF(ISTEXT('Data Summary'!B120),'Data Summary'!B120,"")</f>
        <v/>
      </c>
      <c r="C120" s="293" t="e">
        <f ca="true">+VALUE('Data Summary'!C120)</f>
        <v>#VALUE!</v>
      </c>
      <c r="D120" s="71" t="e">
        <f ca="true">+IF(AND(ISNUMBER(OFFSET('Water Data'!$D$4,0,10*ROW('Water Data'!D114))),'Data Summary'!BS120="Yes"),100-OFFSET('Water Data'!$D$4,0,10*ROW('Water Data'!D114)),NA())</f>
        <v>#N/A</v>
      </c>
      <c r="E120" s="71" t="e">
        <f ca="true">+IF(AND(ISNUMBER(OFFSET('Water Data'!$D$6,0,10*ROW('Water Data'!D114))),'Data Summary'!BT120="Yes"),OFFSET('Water Data'!$D$6,0,10*ROW('Water Data'!D114)),NA())</f>
        <v>#N/A</v>
      </c>
      <c r="F120" s="71" t="e">
        <f ca="true">+IF(AND(ISNUMBER(OFFSET('Water Data'!$D$9,0,10*ROW('Water Data'!D114))),'Data Summary'!BU120="Yes"),OFFSET('Water Data'!$D$9,0,10*ROW('Water Data'!D114)),NA())</f>
        <v>#N/A</v>
      </c>
      <c r="G120" s="71" t="e">
        <f ca="true">+IF(AND(ISNUMBER(OFFSET('Water Data'!$E$4,0,10*ROW('Water Data'!E114))),'Data Summary'!BV120="Yes"),100-OFFSET('Water Data'!$E$4,0,10*ROW('Water Data'!E114)),NA())</f>
        <v>#N/A</v>
      </c>
      <c r="H120" s="71" t="e">
        <f ca="true">+IF(AND(ISNUMBER(OFFSET('Water Data'!$E$6,0,10*ROW('Water Data'!E114))),'Data Summary'!BW120="Yes"),OFFSET('Water Data'!$E$6,0,10*ROW('Water Data'!E114)),NA())</f>
        <v>#N/A</v>
      </c>
      <c r="I120" s="71" t="e">
        <f ca="true">+IF(AND(ISNUMBER(OFFSET('Water Data'!$E$9,0,10*ROW('Water Data'!E114))),'Data Summary'!BX120="Yes"),OFFSET('Water Data'!$E$9,0,10*ROW('Water Data'!E114)),NA())</f>
        <v>#N/A</v>
      </c>
      <c r="J120" s="71" t="e">
        <f ca="true">+IF(AND(ISNUMBER(OFFSET('Water Data'!$F$4,0,10*ROW('Water Data'!F114))),'Data Summary'!BY120="Yes"),100-OFFSET('Water Data'!$F$4,0,10*ROW('Water Data'!F114)),NA())</f>
        <v>#N/A</v>
      </c>
      <c r="K120" s="71" t="e">
        <f ca="true">+IF(AND(ISNUMBER(OFFSET('Water Data'!$F$6,0,10*ROW('Water Data'!F114))),'Data Summary'!BZ120="Yes"),OFFSET('Water Data'!$F$6,0,10*ROW('Water Data'!F114)),NA())</f>
        <v>#N/A</v>
      </c>
      <c r="L120" s="71" t="e">
        <f ca="true">+IF(AND(ISNUMBER(OFFSET('Water Data'!$F$9,0,10*ROW('Water Data'!F114))),'Data Summary'!CA120="Yes"),OFFSET('Water Data'!$F$9,0,10*ROW('Water Data'!F114)),NA())</f>
        <v>#N/A</v>
      </c>
      <c r="M120" s="71" t="e">
        <f ca="true">+IF(AND(ISNUMBER(OFFSET('Water Data'!$G$4,0,10*ROW('Water Data'!G114))),'Data Summary'!CB120="Yes"),100-OFFSET('Water Data'!$G$4,0,10*ROW('Water Data'!G114)),NA())</f>
        <v>#N/A</v>
      </c>
      <c r="N120" s="71" t="e">
        <f ca="true">+IF(AND(ISNUMBER(OFFSET('Water Data'!$G$6,0,10*ROW('Water Data'!G114))),'Data Summary'!CC120="Yes"),OFFSET('Water Data'!$G$6,0,10*ROW('Water Data'!G114)),NA())</f>
        <v>#N/A</v>
      </c>
      <c r="O120" s="71" t="e">
        <f ca="true">+IF(AND(ISNUMBER(OFFSET('Water Data'!$G$9,0,10*ROW('Water Data'!G114))),'Data Summary'!CD120="Yes"),OFFSET('Water Data'!$G$9,0,10*ROW('Water Data'!G114)),NA())</f>
        <v>#N/A</v>
      </c>
      <c r="P120" s="71" t="e">
        <f ca="true">+IF(AND(ISNUMBER(OFFSET('Water Data'!$H$4,0,10*ROW('Water Data'!H114))),'Data Summary'!CE120="Yes"),100-OFFSET('Water Data'!$H$4,0,10*ROW('Water Data'!H114)),NA())</f>
        <v>#N/A</v>
      </c>
      <c r="Q120" s="71" t="e">
        <f ca="true">+IF(AND(ISNUMBER(OFFSET('Water Data'!$H$6,0,10*ROW('Water Data'!H114))),'Data Summary'!CF120="Yes"),OFFSET('Water Data'!$H$6,0,10*ROW('Water Data'!H114)),NA())</f>
        <v>#N/A</v>
      </c>
      <c r="R120" s="71" t="e">
        <f ca="true">+IF(AND(ISNUMBER(OFFSET('Water Data'!$H$9,0,10*ROW('Water Data'!H114))),'Data Summary'!CG120="Yes"),OFFSET('Water Data'!$H$9,0,10*ROW('Water Data'!H114)),NA())</f>
        <v>#N/A</v>
      </c>
      <c r="S120" s="71" t="e">
        <f ca="true">+IF(AND(ISNUMBER(OFFSET('Water Data'!$I$4,0,10*ROW('Water Data'!I114))),'Data Summary'!CH120="Yes"),100-OFFSET('Water Data'!$I$4,0,10*ROW('Water Data'!I114)),NA())</f>
        <v>#N/A</v>
      </c>
      <c r="T120" s="71" t="e">
        <f ca="true">+IF(AND(ISNUMBER(OFFSET('Water Data'!$I$6,0,10*ROW('Water Data'!I114))),'Data Summary'!CI120="Yes"),OFFSET('Water Data'!$I$6,0,10*ROW('Water Data'!I114)),NA())</f>
        <v>#N/A</v>
      </c>
      <c r="U120" s="71" t="e">
        <f ca="true">+IF(AND(ISNUMBER(OFFSET('Water Data'!$I$9,0,10*ROW('Water Data'!I114))),'Data Summary'!CJ120="Yes"),OFFSET('Water Data'!$I$9,0,10*ROW('Water Data'!I114)),NA())</f>
        <v>#N/A</v>
      </c>
      <c r="V120" s="72" t="e">
        <f ca="true">+IF(AND(ISNUMBER(OFFSET('Sanitation Data'!$D$4,0,10*ROW('Sanitation Data'!D114))),'Data Summary'!CK120="Yes"),100-OFFSET('Sanitation Data'!$D$4,0,10*ROW('Sanitation Data'!D114)),NA())</f>
        <v>#N/A</v>
      </c>
      <c r="W120" s="72" t="e">
        <f ca="true">+IF(AND(ISNUMBER(OFFSET('Sanitation Data'!$D$6,0,10*ROW('Sanitation Data'!D114))),'Data Summary'!CL120="Yes"),OFFSET('Sanitation Data'!$D$6,0,10*ROW('Sanitation Data'!D114)),NA())</f>
        <v>#N/A</v>
      </c>
      <c r="X120" s="72" t="e">
        <f ca="true">+IF(AND(ISNUMBER(OFFSET('Sanitation Data'!$D$10,0,10*ROW('Sanitation Data'!D114))),'Data Summary'!CM120="Yes"),OFFSET('Sanitation Data'!$D$10,0,10*ROW('Sanitation Data'!D114)),NA())</f>
        <v>#N/A</v>
      </c>
      <c r="Y120" s="72" t="e">
        <f ca="true">+IF(AND(ISNUMBER(OFFSET('Sanitation Data'!$D$11,0,10*ROW('Sanitation Data'!D114))),'Data Summary'!CN120="Yes"),OFFSET('Sanitation Data'!$D$11,0,10*ROW('Sanitation Data'!D114)),NA())</f>
        <v>#N/A</v>
      </c>
      <c r="Z120" s="72" t="e">
        <f ca="true">+IF(AND(ISNUMBER(OFFSET('Sanitation Data'!$D$12,0,10*ROW('Sanitation Data'!D114))),'Data Summary'!CO120="Yes"),OFFSET('Sanitation Data'!$D$12,0,10*ROW('Sanitation Data'!D114)),NA())</f>
        <v>#N/A</v>
      </c>
      <c r="AA120" s="72" t="e">
        <f ca="true">+IF(AND(ISNUMBER(OFFSET('Sanitation Data'!$E$4,0,10*ROW('Sanitation Data'!E114))),'Data Summary'!CP120="Yes"),100-OFFSET('Sanitation Data'!$E$4,0,10*ROW('Sanitation Data'!E114)),NA())</f>
        <v>#N/A</v>
      </c>
      <c r="AB120" s="72" t="e">
        <f ca="true">+IF(AND(ISNUMBER(OFFSET('Sanitation Data'!$E$6,0,10*ROW('Sanitation Data'!E114))),'Data Summary'!CQ120="Yes"),OFFSET('Sanitation Data'!$E$6,0,10*ROW('Sanitation Data'!E114)),NA())</f>
        <v>#N/A</v>
      </c>
      <c r="AC120" s="72" t="e">
        <f ca="true">+IF(AND(ISNUMBER(OFFSET('Sanitation Data'!$E$10,0,10*ROW('Sanitation Data'!E114))),'Data Summary'!CR120="Yes"),OFFSET('Sanitation Data'!$E$10,0,10*ROW('Sanitation Data'!E114)),NA())</f>
        <v>#N/A</v>
      </c>
      <c r="AD120" s="72" t="e">
        <f ca="true">+IF(AND(ISNUMBER(OFFSET('Sanitation Data'!$E$11,0,10*ROW('Sanitation Data'!E114))),'Data Summary'!CS120="Yes"),OFFSET('Sanitation Data'!$E$11,0,10*ROW('Sanitation Data'!E114)),NA())</f>
        <v>#N/A</v>
      </c>
      <c r="AE120" s="72" t="e">
        <f ca="true">+IF(AND(ISNUMBER(OFFSET('Sanitation Data'!$E$12,0,10*ROW('Sanitation Data'!E114))),'Data Summary'!CT120="Yes"),OFFSET('Sanitation Data'!$E$12,0,10*ROW('Sanitation Data'!E114)),NA())</f>
        <v>#N/A</v>
      </c>
      <c r="AF120" s="72" t="e">
        <f ca="true">+IF(AND(ISNUMBER(OFFSET('Sanitation Data'!$F$4,0,10*ROW('Sanitation Data'!F114))),'Data Summary'!CU120="Yes"),100-OFFSET('Sanitation Data'!$F$4,0,10*ROW('Sanitation Data'!F114)),NA())</f>
        <v>#N/A</v>
      </c>
      <c r="AG120" s="72" t="e">
        <f ca="true">+IF(AND(ISNUMBER(OFFSET('Sanitation Data'!$F$6,0,10*ROW('Sanitation Data'!F114))),'Data Summary'!CV120="Yes"),OFFSET('Sanitation Data'!$F$6,0,10*ROW('Sanitation Data'!F114)),NA())</f>
        <v>#N/A</v>
      </c>
      <c r="AH120" s="72" t="e">
        <f ca="true">+IF(AND(ISNUMBER(OFFSET('Sanitation Data'!$F$10,0,10*ROW('Sanitation Data'!F114))),'Data Summary'!CW120="Yes"),OFFSET('Sanitation Data'!$F$10,0,10*ROW('Sanitation Data'!F114)),NA())</f>
        <v>#N/A</v>
      </c>
      <c r="AI120" s="72" t="e">
        <f ca="true">+IF(AND(ISNUMBER(OFFSET('Sanitation Data'!$F$11,0,10*ROW('Sanitation Data'!F114))),'Data Summary'!CX120="Yes"),OFFSET('Sanitation Data'!$F$11,0,10*ROW('Sanitation Data'!F114)),NA())</f>
        <v>#N/A</v>
      </c>
      <c r="AJ120" s="72" t="e">
        <f ca="true">+IF(AND(ISNUMBER(OFFSET('Sanitation Data'!$F$12,0,10*ROW('Sanitation Data'!F114))),'Data Summary'!CY120="Yes"),OFFSET('Sanitation Data'!$F$12,0,10*ROW('Sanitation Data'!F114)),NA())</f>
        <v>#N/A</v>
      </c>
      <c r="AK120" s="72" t="e">
        <f ca="true">+IF(AND(ISNUMBER(OFFSET('Sanitation Data'!$G$4,0,10*ROW('Sanitation Data'!G114))),'Data Summary'!CZ120="Yes"),100-OFFSET('Sanitation Data'!$G$4,0,10*ROW('Sanitation Data'!G114)),NA())</f>
        <v>#N/A</v>
      </c>
      <c r="AL120" s="72" t="e">
        <f ca="true">+IF(AND(ISNUMBER(OFFSET('Sanitation Data'!$G$6,0,10*ROW('Sanitation Data'!G114))),'Data Summary'!DA120="Yes"),OFFSET('Sanitation Data'!$G$6,0,10*ROW('Sanitation Data'!G114)),NA())</f>
        <v>#N/A</v>
      </c>
      <c r="AM120" s="72" t="e">
        <f ca="true">+IF(AND(ISNUMBER(OFFSET('Sanitation Data'!$G$10,0,10*ROW('Sanitation Data'!G114))),'Data Summary'!DB120="Yes"),OFFSET('Sanitation Data'!$G$10,0,10*ROW('Sanitation Data'!G114)),NA())</f>
        <v>#N/A</v>
      </c>
      <c r="AN120" s="72" t="e">
        <f ca="true">+IF(AND(ISNUMBER(OFFSET('Sanitation Data'!$G$11,0,10*ROW('Sanitation Data'!G114))),'Data Summary'!DC120="Yes"),OFFSET('Sanitation Data'!$G$11,0,10*ROW('Sanitation Data'!G114)),NA())</f>
        <v>#N/A</v>
      </c>
      <c r="AO120" s="72" t="e">
        <f ca="true">+IF(AND(ISNUMBER(OFFSET('Sanitation Data'!$G$12,0,10*ROW('Sanitation Data'!G114))),'Data Summary'!DD120="Yes"),OFFSET('Sanitation Data'!$G$12,0,10*ROW('Sanitation Data'!G114)),NA())</f>
        <v>#N/A</v>
      </c>
      <c r="AP120" s="72" t="e">
        <f ca="true">+IF(AND(ISNUMBER(OFFSET('Sanitation Data'!$H$4,0,10*ROW('Sanitation Data'!H114))),'Data Summary'!DE120="Yes"),100-OFFSET('Sanitation Data'!$H$4,0,10*ROW('Sanitation Data'!H114)),NA())</f>
        <v>#N/A</v>
      </c>
      <c r="AQ120" s="72" t="e">
        <f ca="true">+IF(AND(ISNUMBER(OFFSET('Sanitation Data'!$H$6,0,10*ROW('Sanitation Data'!H114))),'Data Summary'!DF120="Yes"),OFFSET('Sanitation Data'!$H$6,0,10*ROW('Sanitation Data'!H114)),NA())</f>
        <v>#N/A</v>
      </c>
      <c r="AR120" s="72" t="e">
        <f ca="true">+IF(AND(ISNUMBER(OFFSET('Sanitation Data'!$H$10,0,10*ROW('Sanitation Data'!H114))),'Data Summary'!DG120="Yes"),OFFSET('Sanitation Data'!$H$10,0,10*ROW('Sanitation Data'!H114)),NA())</f>
        <v>#N/A</v>
      </c>
      <c r="AS120" s="72" t="e">
        <f ca="true">+IF(AND(ISNUMBER(OFFSET('Sanitation Data'!$H$11,0,10*ROW('Sanitation Data'!H114))),'Data Summary'!DH120="Yes"),OFFSET('Sanitation Data'!$H$11,0,10*ROW('Sanitation Data'!H114)),NA())</f>
        <v>#N/A</v>
      </c>
      <c r="AT120" s="72" t="e">
        <f ca="true">+IF(AND(ISNUMBER(OFFSET('Sanitation Data'!$H$12,0,10*ROW('Sanitation Data'!H114))),'Data Summary'!DI120="Yes"),OFFSET('Sanitation Data'!$H$12,0,10*ROW('Sanitation Data'!H114)),NA())</f>
        <v>#N/A</v>
      </c>
      <c r="AU120" s="72" t="e">
        <f ca="true">+IF(AND(ISNUMBER(OFFSET('Sanitation Data'!$I$4,0,10*ROW('Sanitation Data'!I114))),'Data Summary'!DJ120="Yes"),100-OFFSET('Sanitation Data'!$I$4,0,10*ROW('Sanitation Data'!I114)),NA())</f>
        <v>#N/A</v>
      </c>
      <c r="AV120" s="72" t="e">
        <f ca="true">+IF(AND(ISNUMBER(OFFSET('Sanitation Data'!$I$6,0,10*ROW('Sanitation Data'!I114))),'Data Summary'!DK120="Yes"),OFFSET('Sanitation Data'!$I$6,0,10*ROW('Sanitation Data'!I114)),NA())</f>
        <v>#N/A</v>
      </c>
      <c r="AW120" s="72" t="e">
        <f ca="true">+IF(AND(ISNUMBER(OFFSET('Sanitation Data'!$I$10,0,10*ROW('Sanitation Data'!I114))),'Data Summary'!DL120="Yes"),OFFSET('Sanitation Data'!$I$10,0,10*ROW('Sanitation Data'!I114)),NA())</f>
        <v>#N/A</v>
      </c>
      <c r="AX120" s="72" t="e">
        <f ca="true">+IF(AND(ISNUMBER(OFFSET('Sanitation Data'!$I$11,0,10*ROW('Sanitation Data'!I114))),'Data Summary'!DM120="Yes"),OFFSET('Sanitation Data'!$I$11,0,10*ROW('Sanitation Data'!I114)),NA())</f>
        <v>#N/A</v>
      </c>
      <c r="AY120" s="72" t="e">
        <f ca="true">+IF(AND(ISNUMBER(OFFSET('Sanitation Data'!$I$12,0,10*ROW('Sanitation Data'!I114))),'Data Summary'!DN120="Yes"),OFFSET('Sanitation Data'!$I$12,0,10*ROW('Sanitation Data'!I114)),NA())</f>
        <v>#N/A</v>
      </c>
      <c r="AZ120" s="73" t="e">
        <f ca="true">+IF(AND(ISNUMBER(OFFSET('Hygiene Data'!$D$5,0,10*ROW('Hygiene Data'!D114))),'Data Summary'!DO120="Yes"),OFFSET('Hygiene Data'!$D$5,0,10*ROW('Hygiene Data'!D114)),NA())</f>
        <v>#N/A</v>
      </c>
      <c r="BA120" s="73" t="e">
        <f ca="true">+IF(AND(ISNUMBER(OFFSET('Hygiene Data'!$D$7,0,10*ROW('Hygiene Data'!D114))),'Data Summary'!DP120="Yes"),OFFSET('Hygiene Data'!$D$7,0,10*ROW('Hygiene Data'!D114)),NA())</f>
        <v>#N/A</v>
      </c>
      <c r="BB120" s="73" t="e">
        <f ca="true">+IF(AND(ISNUMBER(OFFSET('Hygiene Data'!$D$9,0,10*ROW('Hygiene Data'!D114))),'Data Summary'!DQ120="Yes"),OFFSET('Hygiene Data'!$D$9,0,10*ROW('Hygiene Data'!D114)),NA())</f>
        <v>#N/A</v>
      </c>
      <c r="BC120" s="73" t="e">
        <f ca="true">+IF(AND(ISNUMBER(OFFSET('Hygiene Data'!$E$5,0,10*ROW('Hygiene Data'!E114))),'Data Summary'!DR120="Yes"),OFFSET('Hygiene Data'!$E$5,0,10*ROW('Hygiene Data'!E114)),NA())</f>
        <v>#N/A</v>
      </c>
      <c r="BD120" s="73" t="e">
        <f ca="true">+IF(AND(ISNUMBER(OFFSET('Hygiene Data'!$E$7,0,10*ROW('Hygiene Data'!E114))),'Data Summary'!DS120="Yes"),OFFSET('Hygiene Data'!$E$7,0,10*ROW('Hygiene Data'!E114)),NA())</f>
        <v>#N/A</v>
      </c>
      <c r="BE120" s="73" t="e">
        <f ca="true">+IF(AND(ISNUMBER(OFFSET('Hygiene Data'!$E$9,0,10*ROW('Hygiene Data'!E114))),'Data Summary'!DT120="Yes"),OFFSET('Hygiene Data'!$E$9,0,10*ROW('Hygiene Data'!E114)),NA())</f>
        <v>#N/A</v>
      </c>
      <c r="BF120" s="73" t="e">
        <f ca="true">+IF(AND(ISNUMBER(OFFSET('Hygiene Data'!$F$5,0,10*ROW('Hygiene Data'!F114))),'Data Summary'!DU120="Yes"),OFFSET('Hygiene Data'!$F$5,0,10*ROW('Hygiene Data'!F114)),NA())</f>
        <v>#N/A</v>
      </c>
      <c r="BG120" s="73" t="e">
        <f ca="true">+IF(AND(ISNUMBER(OFFSET('Hygiene Data'!$F$7,0,10*ROW('Hygiene Data'!F114))),'Data Summary'!DV120="Yes"),OFFSET('Hygiene Data'!$F$7,0,10*ROW('Hygiene Data'!F114)),NA())</f>
        <v>#N/A</v>
      </c>
      <c r="BH120" s="73" t="e">
        <f ca="true">+IF(AND(ISNUMBER(OFFSET('Hygiene Data'!$F$9,0,10*ROW('Hygiene Data'!F114))),'Data Summary'!DW120="Yes"),OFFSET('Hygiene Data'!$F$9,0,10*ROW('Hygiene Data'!F114)),NA())</f>
        <v>#N/A</v>
      </c>
      <c r="BI120" s="73" t="e">
        <f ca="true">+IF(AND(ISNUMBER(OFFSET('Hygiene Data'!$G$5,0,10*ROW('Hygiene Data'!G114))),'Data Summary'!DX120="Yes"),OFFSET('Hygiene Data'!$G$5,0,10*ROW('Hygiene Data'!G114)),NA())</f>
        <v>#N/A</v>
      </c>
      <c r="BJ120" s="73" t="e">
        <f ca="true">+IF(AND(ISNUMBER(OFFSET('Hygiene Data'!$G$7,0,10*ROW('Hygiene Data'!G114))),'Data Summary'!DY120="Yes"),OFFSET('Hygiene Data'!$G$7,0,10*ROW('Hygiene Data'!G114)),NA())</f>
        <v>#N/A</v>
      </c>
      <c r="BK120" s="73" t="e">
        <f ca="true">+IF(AND(ISNUMBER(OFFSET('Hygiene Data'!$G$9,0,10*ROW('Hygiene Data'!G114))),'Data Summary'!DZ120="Yes"),OFFSET('Hygiene Data'!$G$9,0,10*ROW('Hygiene Data'!G114)),NA())</f>
        <v>#N/A</v>
      </c>
      <c r="BL120" s="73" t="e">
        <f ca="true">+IF(AND(ISNUMBER(OFFSET('Hygiene Data'!$H$5,0,10*ROW('Hygiene Data'!H114))),'Data Summary'!EA120="Yes"),OFFSET('Hygiene Data'!$H$5,0,10*ROW('Hygiene Data'!H114)),NA())</f>
        <v>#N/A</v>
      </c>
      <c r="BM120" s="73" t="e">
        <f ca="true">+IF(AND(ISNUMBER(OFFSET('Hygiene Data'!$H$7,0,10*ROW('Hygiene Data'!H114))),'Data Summary'!EB120="Yes"),OFFSET('Hygiene Data'!$H$7,0,10*ROW('Hygiene Data'!H114)),NA())</f>
        <v>#N/A</v>
      </c>
      <c r="BN120" s="73" t="e">
        <f ca="true">+IF(AND(ISNUMBER(OFFSET('Hygiene Data'!$H$9,0,10*ROW('Hygiene Data'!H114))),'Data Summary'!EC120="Yes"),OFFSET('Hygiene Data'!$H$9,0,10*ROW('Hygiene Data'!H114)),NA())</f>
        <v>#N/A</v>
      </c>
      <c r="BO120" s="73" t="e">
        <f ca="true">+IF(AND(ISNUMBER(OFFSET('Hygiene Data'!$I$5,0,10*ROW('Hygiene Data'!I114))),'Data Summary'!ED120="Yes"),OFFSET('Hygiene Data'!$I$5,0,10*ROW('Hygiene Data'!I114)),NA())</f>
        <v>#N/A</v>
      </c>
      <c r="BP120" s="73" t="e">
        <f ca="true">+IF(AND(ISNUMBER(OFFSET('Hygiene Data'!$I$7,0,10*ROW('Hygiene Data'!I114))),'Data Summary'!EE120="Yes"),OFFSET('Hygiene Data'!$I$7,0,10*ROW('Hygiene Data'!I114)),NA())</f>
        <v>#N/A</v>
      </c>
      <c r="BQ120" s="73" t="e">
        <f ca="true">+IF(AND(ISNUMBER(OFFSET('Hygiene Data'!$I$9,0,10*ROW('Hygiene Data'!I114))),'Data Summary'!EF120="Yes"),OFFSET('Hygiene Data'!$I$9,0,10*ROW('Hygiene Data'!I114)),NA())</f>
        <v>#N/A</v>
      </c>
    </row>
    <row xmlns:x14ac="http://schemas.microsoft.com/office/spreadsheetml/2009/9/ac" r="121" x14ac:dyDescent="0.2">
      <c r="A121" s="294" t="e">
        <f ca="true">+RIGHT('Data Summary'!A121,LEN('Data Summary'!A121)-9)</f>
        <v>#VALUE!</v>
      </c>
      <c r="B121" s="28" t="str">
        <f ca="true">+IF(ISTEXT('Data Summary'!B121),'Data Summary'!B121,"")</f>
        <v/>
      </c>
      <c r="C121" s="293" t="e">
        <f ca="true">+VALUE('Data Summary'!C121)</f>
        <v>#VALUE!</v>
      </c>
      <c r="D121" s="71" t="e">
        <f ca="true">+IF(AND(ISNUMBER(OFFSET('Water Data'!$D$4,0,10*ROW('Water Data'!D115))),'Data Summary'!BS121="Yes"),100-OFFSET('Water Data'!$D$4,0,10*ROW('Water Data'!D115)),NA())</f>
        <v>#N/A</v>
      </c>
      <c r="E121" s="71" t="e">
        <f ca="true">+IF(AND(ISNUMBER(OFFSET('Water Data'!$D$6,0,10*ROW('Water Data'!D115))),'Data Summary'!BT121="Yes"),OFFSET('Water Data'!$D$6,0,10*ROW('Water Data'!D115)),NA())</f>
        <v>#N/A</v>
      </c>
      <c r="F121" s="71" t="e">
        <f ca="true">+IF(AND(ISNUMBER(OFFSET('Water Data'!$D$9,0,10*ROW('Water Data'!D115))),'Data Summary'!BU121="Yes"),OFFSET('Water Data'!$D$9,0,10*ROW('Water Data'!D115)),NA())</f>
        <v>#N/A</v>
      </c>
      <c r="G121" s="71" t="e">
        <f ca="true">+IF(AND(ISNUMBER(OFFSET('Water Data'!$E$4,0,10*ROW('Water Data'!E115))),'Data Summary'!BV121="Yes"),100-OFFSET('Water Data'!$E$4,0,10*ROW('Water Data'!E115)),NA())</f>
        <v>#N/A</v>
      </c>
      <c r="H121" s="71" t="e">
        <f ca="true">+IF(AND(ISNUMBER(OFFSET('Water Data'!$E$6,0,10*ROW('Water Data'!E115))),'Data Summary'!BW121="Yes"),OFFSET('Water Data'!$E$6,0,10*ROW('Water Data'!E115)),NA())</f>
        <v>#N/A</v>
      </c>
      <c r="I121" s="71" t="e">
        <f ca="true">+IF(AND(ISNUMBER(OFFSET('Water Data'!$E$9,0,10*ROW('Water Data'!E115))),'Data Summary'!BX121="Yes"),OFFSET('Water Data'!$E$9,0,10*ROW('Water Data'!E115)),NA())</f>
        <v>#N/A</v>
      </c>
      <c r="J121" s="71" t="e">
        <f ca="true">+IF(AND(ISNUMBER(OFFSET('Water Data'!$F$4,0,10*ROW('Water Data'!F115))),'Data Summary'!BY121="Yes"),100-OFFSET('Water Data'!$F$4,0,10*ROW('Water Data'!F115)),NA())</f>
        <v>#N/A</v>
      </c>
      <c r="K121" s="71" t="e">
        <f ca="true">+IF(AND(ISNUMBER(OFFSET('Water Data'!$F$6,0,10*ROW('Water Data'!F115))),'Data Summary'!BZ121="Yes"),OFFSET('Water Data'!$F$6,0,10*ROW('Water Data'!F115)),NA())</f>
        <v>#N/A</v>
      </c>
      <c r="L121" s="71" t="e">
        <f ca="true">+IF(AND(ISNUMBER(OFFSET('Water Data'!$F$9,0,10*ROW('Water Data'!F115))),'Data Summary'!CA121="Yes"),OFFSET('Water Data'!$F$9,0,10*ROW('Water Data'!F115)),NA())</f>
        <v>#N/A</v>
      </c>
      <c r="M121" s="71" t="e">
        <f ca="true">+IF(AND(ISNUMBER(OFFSET('Water Data'!$G$4,0,10*ROW('Water Data'!G115))),'Data Summary'!CB121="Yes"),100-OFFSET('Water Data'!$G$4,0,10*ROW('Water Data'!G115)),NA())</f>
        <v>#N/A</v>
      </c>
      <c r="N121" s="71" t="e">
        <f ca="true">+IF(AND(ISNUMBER(OFFSET('Water Data'!$G$6,0,10*ROW('Water Data'!G115))),'Data Summary'!CC121="Yes"),OFFSET('Water Data'!$G$6,0,10*ROW('Water Data'!G115)),NA())</f>
        <v>#N/A</v>
      </c>
      <c r="O121" s="71" t="e">
        <f ca="true">+IF(AND(ISNUMBER(OFFSET('Water Data'!$G$9,0,10*ROW('Water Data'!G115))),'Data Summary'!CD121="Yes"),OFFSET('Water Data'!$G$9,0,10*ROW('Water Data'!G115)),NA())</f>
        <v>#N/A</v>
      </c>
      <c r="P121" s="71" t="e">
        <f ca="true">+IF(AND(ISNUMBER(OFFSET('Water Data'!$H$4,0,10*ROW('Water Data'!H115))),'Data Summary'!CE121="Yes"),100-OFFSET('Water Data'!$H$4,0,10*ROW('Water Data'!H115)),NA())</f>
        <v>#N/A</v>
      </c>
      <c r="Q121" s="71" t="e">
        <f ca="true">+IF(AND(ISNUMBER(OFFSET('Water Data'!$H$6,0,10*ROW('Water Data'!H115))),'Data Summary'!CF121="Yes"),OFFSET('Water Data'!$H$6,0,10*ROW('Water Data'!H115)),NA())</f>
        <v>#N/A</v>
      </c>
      <c r="R121" s="71" t="e">
        <f ca="true">+IF(AND(ISNUMBER(OFFSET('Water Data'!$H$9,0,10*ROW('Water Data'!H115))),'Data Summary'!CG121="Yes"),OFFSET('Water Data'!$H$9,0,10*ROW('Water Data'!H115)),NA())</f>
        <v>#N/A</v>
      </c>
      <c r="S121" s="71" t="e">
        <f ca="true">+IF(AND(ISNUMBER(OFFSET('Water Data'!$I$4,0,10*ROW('Water Data'!I115))),'Data Summary'!CH121="Yes"),100-OFFSET('Water Data'!$I$4,0,10*ROW('Water Data'!I115)),NA())</f>
        <v>#N/A</v>
      </c>
      <c r="T121" s="71" t="e">
        <f ca="true">+IF(AND(ISNUMBER(OFFSET('Water Data'!$I$6,0,10*ROW('Water Data'!I115))),'Data Summary'!CI121="Yes"),OFFSET('Water Data'!$I$6,0,10*ROW('Water Data'!I115)),NA())</f>
        <v>#N/A</v>
      </c>
      <c r="U121" s="71" t="e">
        <f ca="true">+IF(AND(ISNUMBER(OFFSET('Water Data'!$I$9,0,10*ROW('Water Data'!I115))),'Data Summary'!CJ121="Yes"),OFFSET('Water Data'!$I$9,0,10*ROW('Water Data'!I115)),NA())</f>
        <v>#N/A</v>
      </c>
      <c r="V121" s="72" t="e">
        <f ca="true">+IF(AND(ISNUMBER(OFFSET('Sanitation Data'!$D$4,0,10*ROW('Sanitation Data'!D115))),'Data Summary'!CK121="Yes"),100-OFFSET('Sanitation Data'!$D$4,0,10*ROW('Sanitation Data'!D115)),NA())</f>
        <v>#N/A</v>
      </c>
      <c r="W121" s="72" t="e">
        <f ca="true">+IF(AND(ISNUMBER(OFFSET('Sanitation Data'!$D$6,0,10*ROW('Sanitation Data'!D115))),'Data Summary'!CL121="Yes"),OFFSET('Sanitation Data'!$D$6,0,10*ROW('Sanitation Data'!D115)),NA())</f>
        <v>#N/A</v>
      </c>
      <c r="X121" s="72" t="e">
        <f ca="true">+IF(AND(ISNUMBER(OFFSET('Sanitation Data'!$D$10,0,10*ROW('Sanitation Data'!D115))),'Data Summary'!CM121="Yes"),OFFSET('Sanitation Data'!$D$10,0,10*ROW('Sanitation Data'!D115)),NA())</f>
        <v>#N/A</v>
      </c>
      <c r="Y121" s="72" t="e">
        <f ca="true">+IF(AND(ISNUMBER(OFFSET('Sanitation Data'!$D$11,0,10*ROW('Sanitation Data'!D115))),'Data Summary'!CN121="Yes"),OFFSET('Sanitation Data'!$D$11,0,10*ROW('Sanitation Data'!D115)),NA())</f>
        <v>#N/A</v>
      </c>
      <c r="Z121" s="72" t="e">
        <f ca="true">+IF(AND(ISNUMBER(OFFSET('Sanitation Data'!$D$12,0,10*ROW('Sanitation Data'!D115))),'Data Summary'!CO121="Yes"),OFFSET('Sanitation Data'!$D$12,0,10*ROW('Sanitation Data'!D115)),NA())</f>
        <v>#N/A</v>
      </c>
      <c r="AA121" s="72" t="e">
        <f ca="true">+IF(AND(ISNUMBER(OFFSET('Sanitation Data'!$E$4,0,10*ROW('Sanitation Data'!E115))),'Data Summary'!CP121="Yes"),100-OFFSET('Sanitation Data'!$E$4,0,10*ROW('Sanitation Data'!E115)),NA())</f>
        <v>#N/A</v>
      </c>
      <c r="AB121" s="72" t="e">
        <f ca="true">+IF(AND(ISNUMBER(OFFSET('Sanitation Data'!$E$6,0,10*ROW('Sanitation Data'!E115))),'Data Summary'!CQ121="Yes"),OFFSET('Sanitation Data'!$E$6,0,10*ROW('Sanitation Data'!E115)),NA())</f>
        <v>#N/A</v>
      </c>
      <c r="AC121" s="72" t="e">
        <f ca="true">+IF(AND(ISNUMBER(OFFSET('Sanitation Data'!$E$10,0,10*ROW('Sanitation Data'!E115))),'Data Summary'!CR121="Yes"),OFFSET('Sanitation Data'!$E$10,0,10*ROW('Sanitation Data'!E115)),NA())</f>
        <v>#N/A</v>
      </c>
      <c r="AD121" s="72" t="e">
        <f ca="true">+IF(AND(ISNUMBER(OFFSET('Sanitation Data'!$E$11,0,10*ROW('Sanitation Data'!E115))),'Data Summary'!CS121="Yes"),OFFSET('Sanitation Data'!$E$11,0,10*ROW('Sanitation Data'!E115)),NA())</f>
        <v>#N/A</v>
      </c>
      <c r="AE121" s="72" t="e">
        <f ca="true">+IF(AND(ISNUMBER(OFFSET('Sanitation Data'!$E$12,0,10*ROW('Sanitation Data'!E115))),'Data Summary'!CT121="Yes"),OFFSET('Sanitation Data'!$E$12,0,10*ROW('Sanitation Data'!E115)),NA())</f>
        <v>#N/A</v>
      </c>
      <c r="AF121" s="72" t="e">
        <f ca="true">+IF(AND(ISNUMBER(OFFSET('Sanitation Data'!$F$4,0,10*ROW('Sanitation Data'!F115))),'Data Summary'!CU121="Yes"),100-OFFSET('Sanitation Data'!$F$4,0,10*ROW('Sanitation Data'!F115)),NA())</f>
        <v>#N/A</v>
      </c>
      <c r="AG121" s="72" t="e">
        <f ca="true">+IF(AND(ISNUMBER(OFFSET('Sanitation Data'!$F$6,0,10*ROW('Sanitation Data'!F115))),'Data Summary'!CV121="Yes"),OFFSET('Sanitation Data'!$F$6,0,10*ROW('Sanitation Data'!F115)),NA())</f>
        <v>#N/A</v>
      </c>
      <c r="AH121" s="72" t="e">
        <f ca="true">+IF(AND(ISNUMBER(OFFSET('Sanitation Data'!$F$10,0,10*ROW('Sanitation Data'!F115))),'Data Summary'!CW121="Yes"),OFFSET('Sanitation Data'!$F$10,0,10*ROW('Sanitation Data'!F115)),NA())</f>
        <v>#N/A</v>
      </c>
      <c r="AI121" s="72" t="e">
        <f ca="true">+IF(AND(ISNUMBER(OFFSET('Sanitation Data'!$F$11,0,10*ROW('Sanitation Data'!F115))),'Data Summary'!CX121="Yes"),OFFSET('Sanitation Data'!$F$11,0,10*ROW('Sanitation Data'!F115)),NA())</f>
        <v>#N/A</v>
      </c>
      <c r="AJ121" s="72" t="e">
        <f ca="true">+IF(AND(ISNUMBER(OFFSET('Sanitation Data'!$F$12,0,10*ROW('Sanitation Data'!F115))),'Data Summary'!CY121="Yes"),OFFSET('Sanitation Data'!$F$12,0,10*ROW('Sanitation Data'!F115)),NA())</f>
        <v>#N/A</v>
      </c>
      <c r="AK121" s="72" t="e">
        <f ca="true">+IF(AND(ISNUMBER(OFFSET('Sanitation Data'!$G$4,0,10*ROW('Sanitation Data'!G115))),'Data Summary'!CZ121="Yes"),100-OFFSET('Sanitation Data'!$G$4,0,10*ROW('Sanitation Data'!G115)),NA())</f>
        <v>#N/A</v>
      </c>
      <c r="AL121" s="72" t="e">
        <f ca="true">+IF(AND(ISNUMBER(OFFSET('Sanitation Data'!$G$6,0,10*ROW('Sanitation Data'!G115))),'Data Summary'!DA121="Yes"),OFFSET('Sanitation Data'!$G$6,0,10*ROW('Sanitation Data'!G115)),NA())</f>
        <v>#N/A</v>
      </c>
      <c r="AM121" s="72" t="e">
        <f ca="true">+IF(AND(ISNUMBER(OFFSET('Sanitation Data'!$G$10,0,10*ROW('Sanitation Data'!G115))),'Data Summary'!DB121="Yes"),OFFSET('Sanitation Data'!$G$10,0,10*ROW('Sanitation Data'!G115)),NA())</f>
        <v>#N/A</v>
      </c>
      <c r="AN121" s="72" t="e">
        <f ca="true">+IF(AND(ISNUMBER(OFFSET('Sanitation Data'!$G$11,0,10*ROW('Sanitation Data'!G115))),'Data Summary'!DC121="Yes"),OFFSET('Sanitation Data'!$G$11,0,10*ROW('Sanitation Data'!G115)),NA())</f>
        <v>#N/A</v>
      </c>
      <c r="AO121" s="72" t="e">
        <f ca="true">+IF(AND(ISNUMBER(OFFSET('Sanitation Data'!$G$12,0,10*ROW('Sanitation Data'!G115))),'Data Summary'!DD121="Yes"),OFFSET('Sanitation Data'!$G$12,0,10*ROW('Sanitation Data'!G115)),NA())</f>
        <v>#N/A</v>
      </c>
      <c r="AP121" s="72" t="e">
        <f ca="true">+IF(AND(ISNUMBER(OFFSET('Sanitation Data'!$H$4,0,10*ROW('Sanitation Data'!H115))),'Data Summary'!DE121="Yes"),100-OFFSET('Sanitation Data'!$H$4,0,10*ROW('Sanitation Data'!H115)),NA())</f>
        <v>#N/A</v>
      </c>
      <c r="AQ121" s="72" t="e">
        <f ca="true">+IF(AND(ISNUMBER(OFFSET('Sanitation Data'!$H$6,0,10*ROW('Sanitation Data'!H115))),'Data Summary'!DF121="Yes"),OFFSET('Sanitation Data'!$H$6,0,10*ROW('Sanitation Data'!H115)),NA())</f>
        <v>#N/A</v>
      </c>
      <c r="AR121" s="72" t="e">
        <f ca="true">+IF(AND(ISNUMBER(OFFSET('Sanitation Data'!$H$10,0,10*ROW('Sanitation Data'!H115))),'Data Summary'!DG121="Yes"),OFFSET('Sanitation Data'!$H$10,0,10*ROW('Sanitation Data'!H115)),NA())</f>
        <v>#N/A</v>
      </c>
      <c r="AS121" s="72" t="e">
        <f ca="true">+IF(AND(ISNUMBER(OFFSET('Sanitation Data'!$H$11,0,10*ROW('Sanitation Data'!H115))),'Data Summary'!DH121="Yes"),OFFSET('Sanitation Data'!$H$11,0,10*ROW('Sanitation Data'!H115)),NA())</f>
        <v>#N/A</v>
      </c>
      <c r="AT121" s="72" t="e">
        <f ca="true">+IF(AND(ISNUMBER(OFFSET('Sanitation Data'!$H$12,0,10*ROW('Sanitation Data'!H115))),'Data Summary'!DI121="Yes"),OFFSET('Sanitation Data'!$H$12,0,10*ROW('Sanitation Data'!H115)),NA())</f>
        <v>#N/A</v>
      </c>
      <c r="AU121" s="72" t="e">
        <f ca="true">+IF(AND(ISNUMBER(OFFSET('Sanitation Data'!$I$4,0,10*ROW('Sanitation Data'!I115))),'Data Summary'!DJ121="Yes"),100-OFFSET('Sanitation Data'!$I$4,0,10*ROW('Sanitation Data'!I115)),NA())</f>
        <v>#N/A</v>
      </c>
      <c r="AV121" s="72" t="e">
        <f ca="true">+IF(AND(ISNUMBER(OFFSET('Sanitation Data'!$I$6,0,10*ROW('Sanitation Data'!I115))),'Data Summary'!DK121="Yes"),OFFSET('Sanitation Data'!$I$6,0,10*ROW('Sanitation Data'!I115)),NA())</f>
        <v>#N/A</v>
      </c>
      <c r="AW121" s="72" t="e">
        <f ca="true">+IF(AND(ISNUMBER(OFFSET('Sanitation Data'!$I$10,0,10*ROW('Sanitation Data'!I115))),'Data Summary'!DL121="Yes"),OFFSET('Sanitation Data'!$I$10,0,10*ROW('Sanitation Data'!I115)),NA())</f>
        <v>#N/A</v>
      </c>
      <c r="AX121" s="72" t="e">
        <f ca="true">+IF(AND(ISNUMBER(OFFSET('Sanitation Data'!$I$11,0,10*ROW('Sanitation Data'!I115))),'Data Summary'!DM121="Yes"),OFFSET('Sanitation Data'!$I$11,0,10*ROW('Sanitation Data'!I115)),NA())</f>
        <v>#N/A</v>
      </c>
      <c r="AY121" s="72" t="e">
        <f ca="true">+IF(AND(ISNUMBER(OFFSET('Sanitation Data'!$I$12,0,10*ROW('Sanitation Data'!I115))),'Data Summary'!DN121="Yes"),OFFSET('Sanitation Data'!$I$12,0,10*ROW('Sanitation Data'!I115)),NA())</f>
        <v>#N/A</v>
      </c>
      <c r="AZ121" s="73" t="e">
        <f ca="true">+IF(AND(ISNUMBER(OFFSET('Hygiene Data'!$D$5,0,10*ROW('Hygiene Data'!D115))),'Data Summary'!DO121="Yes"),OFFSET('Hygiene Data'!$D$5,0,10*ROW('Hygiene Data'!D115)),NA())</f>
        <v>#N/A</v>
      </c>
      <c r="BA121" s="73" t="e">
        <f ca="true">+IF(AND(ISNUMBER(OFFSET('Hygiene Data'!$D$7,0,10*ROW('Hygiene Data'!D115))),'Data Summary'!DP121="Yes"),OFFSET('Hygiene Data'!$D$7,0,10*ROW('Hygiene Data'!D115)),NA())</f>
        <v>#N/A</v>
      </c>
      <c r="BB121" s="73" t="e">
        <f ca="true">+IF(AND(ISNUMBER(OFFSET('Hygiene Data'!$D$9,0,10*ROW('Hygiene Data'!D115))),'Data Summary'!DQ121="Yes"),OFFSET('Hygiene Data'!$D$9,0,10*ROW('Hygiene Data'!D115)),NA())</f>
        <v>#N/A</v>
      </c>
      <c r="BC121" s="73" t="e">
        <f ca="true">+IF(AND(ISNUMBER(OFFSET('Hygiene Data'!$E$5,0,10*ROW('Hygiene Data'!E115))),'Data Summary'!DR121="Yes"),OFFSET('Hygiene Data'!$E$5,0,10*ROW('Hygiene Data'!E115)),NA())</f>
        <v>#N/A</v>
      </c>
      <c r="BD121" s="73" t="e">
        <f ca="true">+IF(AND(ISNUMBER(OFFSET('Hygiene Data'!$E$7,0,10*ROW('Hygiene Data'!E115))),'Data Summary'!DS121="Yes"),OFFSET('Hygiene Data'!$E$7,0,10*ROW('Hygiene Data'!E115)),NA())</f>
        <v>#N/A</v>
      </c>
      <c r="BE121" s="73" t="e">
        <f ca="true">+IF(AND(ISNUMBER(OFFSET('Hygiene Data'!$E$9,0,10*ROW('Hygiene Data'!E115))),'Data Summary'!DT121="Yes"),OFFSET('Hygiene Data'!$E$9,0,10*ROW('Hygiene Data'!E115)),NA())</f>
        <v>#N/A</v>
      </c>
      <c r="BF121" s="73" t="e">
        <f ca="true">+IF(AND(ISNUMBER(OFFSET('Hygiene Data'!$F$5,0,10*ROW('Hygiene Data'!F115))),'Data Summary'!DU121="Yes"),OFFSET('Hygiene Data'!$F$5,0,10*ROW('Hygiene Data'!F115)),NA())</f>
        <v>#N/A</v>
      </c>
      <c r="BG121" s="73" t="e">
        <f ca="true">+IF(AND(ISNUMBER(OFFSET('Hygiene Data'!$F$7,0,10*ROW('Hygiene Data'!F115))),'Data Summary'!DV121="Yes"),OFFSET('Hygiene Data'!$F$7,0,10*ROW('Hygiene Data'!F115)),NA())</f>
        <v>#N/A</v>
      </c>
      <c r="BH121" s="73" t="e">
        <f ca="true">+IF(AND(ISNUMBER(OFFSET('Hygiene Data'!$F$9,0,10*ROW('Hygiene Data'!F115))),'Data Summary'!DW121="Yes"),OFFSET('Hygiene Data'!$F$9,0,10*ROW('Hygiene Data'!F115)),NA())</f>
        <v>#N/A</v>
      </c>
      <c r="BI121" s="73" t="e">
        <f ca="true">+IF(AND(ISNUMBER(OFFSET('Hygiene Data'!$G$5,0,10*ROW('Hygiene Data'!G115))),'Data Summary'!DX121="Yes"),OFFSET('Hygiene Data'!$G$5,0,10*ROW('Hygiene Data'!G115)),NA())</f>
        <v>#N/A</v>
      </c>
      <c r="BJ121" s="73" t="e">
        <f ca="true">+IF(AND(ISNUMBER(OFFSET('Hygiene Data'!$G$7,0,10*ROW('Hygiene Data'!G115))),'Data Summary'!DY121="Yes"),OFFSET('Hygiene Data'!$G$7,0,10*ROW('Hygiene Data'!G115)),NA())</f>
        <v>#N/A</v>
      </c>
      <c r="BK121" s="73" t="e">
        <f ca="true">+IF(AND(ISNUMBER(OFFSET('Hygiene Data'!$G$9,0,10*ROW('Hygiene Data'!G115))),'Data Summary'!DZ121="Yes"),OFFSET('Hygiene Data'!$G$9,0,10*ROW('Hygiene Data'!G115)),NA())</f>
        <v>#N/A</v>
      </c>
      <c r="BL121" s="73" t="e">
        <f ca="true">+IF(AND(ISNUMBER(OFFSET('Hygiene Data'!$H$5,0,10*ROW('Hygiene Data'!H115))),'Data Summary'!EA121="Yes"),OFFSET('Hygiene Data'!$H$5,0,10*ROW('Hygiene Data'!H115)),NA())</f>
        <v>#N/A</v>
      </c>
      <c r="BM121" s="73" t="e">
        <f ca="true">+IF(AND(ISNUMBER(OFFSET('Hygiene Data'!$H$7,0,10*ROW('Hygiene Data'!H115))),'Data Summary'!EB121="Yes"),OFFSET('Hygiene Data'!$H$7,0,10*ROW('Hygiene Data'!H115)),NA())</f>
        <v>#N/A</v>
      </c>
      <c r="BN121" s="73" t="e">
        <f ca="true">+IF(AND(ISNUMBER(OFFSET('Hygiene Data'!$H$9,0,10*ROW('Hygiene Data'!H115))),'Data Summary'!EC121="Yes"),OFFSET('Hygiene Data'!$H$9,0,10*ROW('Hygiene Data'!H115)),NA())</f>
        <v>#N/A</v>
      </c>
      <c r="BO121" s="73" t="e">
        <f ca="true">+IF(AND(ISNUMBER(OFFSET('Hygiene Data'!$I$5,0,10*ROW('Hygiene Data'!I115))),'Data Summary'!ED121="Yes"),OFFSET('Hygiene Data'!$I$5,0,10*ROW('Hygiene Data'!I115)),NA())</f>
        <v>#N/A</v>
      </c>
      <c r="BP121" s="73" t="e">
        <f ca="true">+IF(AND(ISNUMBER(OFFSET('Hygiene Data'!$I$7,0,10*ROW('Hygiene Data'!I115))),'Data Summary'!EE121="Yes"),OFFSET('Hygiene Data'!$I$7,0,10*ROW('Hygiene Data'!I115)),NA())</f>
        <v>#N/A</v>
      </c>
      <c r="BQ121" s="73" t="e">
        <f ca="true">+IF(AND(ISNUMBER(OFFSET('Hygiene Data'!$I$9,0,10*ROW('Hygiene Data'!I115))),'Data Summary'!EF121="Yes"),OFFSET('Hygiene Data'!$I$9,0,10*ROW('Hygiene Data'!I115)),NA())</f>
        <v>#N/A</v>
      </c>
    </row>
    <row xmlns:x14ac="http://schemas.microsoft.com/office/spreadsheetml/2009/9/ac" r="122" x14ac:dyDescent="0.2">
      <c r="A122" s="294" t="e">
        <f ca="true">+RIGHT('Data Summary'!A122,LEN('Data Summary'!A122)-9)</f>
        <v>#VALUE!</v>
      </c>
      <c r="B122" s="28" t="str">
        <f ca="true">+IF(ISTEXT('Data Summary'!B122),'Data Summary'!B122,"")</f>
        <v/>
      </c>
      <c r="C122" s="293" t="e">
        <f ca="true">+VALUE('Data Summary'!C122)</f>
        <v>#VALUE!</v>
      </c>
      <c r="D122" s="71" t="e">
        <f ca="true">+IF(AND(ISNUMBER(OFFSET('Water Data'!$D$4,0,10*ROW('Water Data'!D116))),'Data Summary'!BS122="Yes"),100-OFFSET('Water Data'!$D$4,0,10*ROW('Water Data'!D116)),NA())</f>
        <v>#N/A</v>
      </c>
      <c r="E122" s="71" t="e">
        <f ca="true">+IF(AND(ISNUMBER(OFFSET('Water Data'!$D$6,0,10*ROW('Water Data'!D116))),'Data Summary'!BT122="Yes"),OFFSET('Water Data'!$D$6,0,10*ROW('Water Data'!D116)),NA())</f>
        <v>#N/A</v>
      </c>
      <c r="F122" s="71" t="e">
        <f ca="true">+IF(AND(ISNUMBER(OFFSET('Water Data'!$D$9,0,10*ROW('Water Data'!D116))),'Data Summary'!BU122="Yes"),OFFSET('Water Data'!$D$9,0,10*ROW('Water Data'!D116)),NA())</f>
        <v>#N/A</v>
      </c>
      <c r="G122" s="71" t="e">
        <f ca="true">+IF(AND(ISNUMBER(OFFSET('Water Data'!$E$4,0,10*ROW('Water Data'!E116))),'Data Summary'!BV122="Yes"),100-OFFSET('Water Data'!$E$4,0,10*ROW('Water Data'!E116)),NA())</f>
        <v>#N/A</v>
      </c>
      <c r="H122" s="71" t="e">
        <f ca="true">+IF(AND(ISNUMBER(OFFSET('Water Data'!$E$6,0,10*ROW('Water Data'!E116))),'Data Summary'!BW122="Yes"),OFFSET('Water Data'!$E$6,0,10*ROW('Water Data'!E116)),NA())</f>
        <v>#N/A</v>
      </c>
      <c r="I122" s="71" t="e">
        <f ca="true">+IF(AND(ISNUMBER(OFFSET('Water Data'!$E$9,0,10*ROW('Water Data'!E116))),'Data Summary'!BX122="Yes"),OFFSET('Water Data'!$E$9,0,10*ROW('Water Data'!E116)),NA())</f>
        <v>#N/A</v>
      </c>
      <c r="J122" s="71" t="e">
        <f ca="true">+IF(AND(ISNUMBER(OFFSET('Water Data'!$F$4,0,10*ROW('Water Data'!F116))),'Data Summary'!BY122="Yes"),100-OFFSET('Water Data'!$F$4,0,10*ROW('Water Data'!F116)),NA())</f>
        <v>#N/A</v>
      </c>
      <c r="K122" s="71" t="e">
        <f ca="true">+IF(AND(ISNUMBER(OFFSET('Water Data'!$F$6,0,10*ROW('Water Data'!F116))),'Data Summary'!BZ122="Yes"),OFFSET('Water Data'!$F$6,0,10*ROW('Water Data'!F116)),NA())</f>
        <v>#N/A</v>
      </c>
      <c r="L122" s="71" t="e">
        <f ca="true">+IF(AND(ISNUMBER(OFFSET('Water Data'!$F$9,0,10*ROW('Water Data'!F116))),'Data Summary'!CA122="Yes"),OFFSET('Water Data'!$F$9,0,10*ROW('Water Data'!F116)),NA())</f>
        <v>#N/A</v>
      </c>
      <c r="M122" s="71" t="e">
        <f ca="true">+IF(AND(ISNUMBER(OFFSET('Water Data'!$G$4,0,10*ROW('Water Data'!G116))),'Data Summary'!CB122="Yes"),100-OFFSET('Water Data'!$G$4,0,10*ROW('Water Data'!G116)),NA())</f>
        <v>#N/A</v>
      </c>
      <c r="N122" s="71" t="e">
        <f ca="true">+IF(AND(ISNUMBER(OFFSET('Water Data'!$G$6,0,10*ROW('Water Data'!G116))),'Data Summary'!CC122="Yes"),OFFSET('Water Data'!$G$6,0,10*ROW('Water Data'!G116)),NA())</f>
        <v>#N/A</v>
      </c>
      <c r="O122" s="71" t="e">
        <f ca="true">+IF(AND(ISNUMBER(OFFSET('Water Data'!$G$9,0,10*ROW('Water Data'!G116))),'Data Summary'!CD122="Yes"),OFFSET('Water Data'!$G$9,0,10*ROW('Water Data'!G116)),NA())</f>
        <v>#N/A</v>
      </c>
      <c r="P122" s="71" t="e">
        <f ca="true">+IF(AND(ISNUMBER(OFFSET('Water Data'!$H$4,0,10*ROW('Water Data'!H116))),'Data Summary'!CE122="Yes"),100-OFFSET('Water Data'!$H$4,0,10*ROW('Water Data'!H116)),NA())</f>
        <v>#N/A</v>
      </c>
      <c r="Q122" s="71" t="e">
        <f ca="true">+IF(AND(ISNUMBER(OFFSET('Water Data'!$H$6,0,10*ROW('Water Data'!H116))),'Data Summary'!CF122="Yes"),OFFSET('Water Data'!$H$6,0,10*ROW('Water Data'!H116)),NA())</f>
        <v>#N/A</v>
      </c>
      <c r="R122" s="71" t="e">
        <f ca="true">+IF(AND(ISNUMBER(OFFSET('Water Data'!$H$9,0,10*ROW('Water Data'!H116))),'Data Summary'!CG122="Yes"),OFFSET('Water Data'!$H$9,0,10*ROW('Water Data'!H116)),NA())</f>
        <v>#N/A</v>
      </c>
      <c r="S122" s="71" t="e">
        <f ca="true">+IF(AND(ISNUMBER(OFFSET('Water Data'!$I$4,0,10*ROW('Water Data'!I116))),'Data Summary'!CH122="Yes"),100-OFFSET('Water Data'!$I$4,0,10*ROW('Water Data'!I116)),NA())</f>
        <v>#N/A</v>
      </c>
      <c r="T122" s="71" t="e">
        <f ca="true">+IF(AND(ISNUMBER(OFFSET('Water Data'!$I$6,0,10*ROW('Water Data'!I116))),'Data Summary'!CI122="Yes"),OFFSET('Water Data'!$I$6,0,10*ROW('Water Data'!I116)),NA())</f>
        <v>#N/A</v>
      </c>
      <c r="U122" s="71" t="e">
        <f ca="true">+IF(AND(ISNUMBER(OFFSET('Water Data'!$I$9,0,10*ROW('Water Data'!I116))),'Data Summary'!CJ122="Yes"),OFFSET('Water Data'!$I$9,0,10*ROW('Water Data'!I116)),NA())</f>
        <v>#N/A</v>
      </c>
      <c r="V122" s="72" t="e">
        <f ca="true">+IF(AND(ISNUMBER(OFFSET('Sanitation Data'!$D$4,0,10*ROW('Sanitation Data'!D116))),'Data Summary'!CK122="Yes"),100-OFFSET('Sanitation Data'!$D$4,0,10*ROW('Sanitation Data'!D116)),NA())</f>
        <v>#N/A</v>
      </c>
      <c r="W122" s="72" t="e">
        <f ca="true">+IF(AND(ISNUMBER(OFFSET('Sanitation Data'!$D$6,0,10*ROW('Sanitation Data'!D116))),'Data Summary'!CL122="Yes"),OFFSET('Sanitation Data'!$D$6,0,10*ROW('Sanitation Data'!D116)),NA())</f>
        <v>#N/A</v>
      </c>
      <c r="X122" s="72" t="e">
        <f ca="true">+IF(AND(ISNUMBER(OFFSET('Sanitation Data'!$D$10,0,10*ROW('Sanitation Data'!D116))),'Data Summary'!CM122="Yes"),OFFSET('Sanitation Data'!$D$10,0,10*ROW('Sanitation Data'!D116)),NA())</f>
        <v>#N/A</v>
      </c>
      <c r="Y122" s="72" t="e">
        <f ca="true">+IF(AND(ISNUMBER(OFFSET('Sanitation Data'!$D$11,0,10*ROW('Sanitation Data'!D116))),'Data Summary'!CN122="Yes"),OFFSET('Sanitation Data'!$D$11,0,10*ROW('Sanitation Data'!D116)),NA())</f>
        <v>#N/A</v>
      </c>
      <c r="Z122" s="72" t="e">
        <f ca="true">+IF(AND(ISNUMBER(OFFSET('Sanitation Data'!$D$12,0,10*ROW('Sanitation Data'!D116))),'Data Summary'!CO122="Yes"),OFFSET('Sanitation Data'!$D$12,0,10*ROW('Sanitation Data'!D116)),NA())</f>
        <v>#N/A</v>
      </c>
      <c r="AA122" s="72" t="e">
        <f ca="true">+IF(AND(ISNUMBER(OFFSET('Sanitation Data'!$E$4,0,10*ROW('Sanitation Data'!E116))),'Data Summary'!CP122="Yes"),100-OFFSET('Sanitation Data'!$E$4,0,10*ROW('Sanitation Data'!E116)),NA())</f>
        <v>#N/A</v>
      </c>
      <c r="AB122" s="72" t="e">
        <f ca="true">+IF(AND(ISNUMBER(OFFSET('Sanitation Data'!$E$6,0,10*ROW('Sanitation Data'!E116))),'Data Summary'!CQ122="Yes"),OFFSET('Sanitation Data'!$E$6,0,10*ROW('Sanitation Data'!E116)),NA())</f>
        <v>#N/A</v>
      </c>
      <c r="AC122" s="72" t="e">
        <f ca="true">+IF(AND(ISNUMBER(OFFSET('Sanitation Data'!$E$10,0,10*ROW('Sanitation Data'!E116))),'Data Summary'!CR122="Yes"),OFFSET('Sanitation Data'!$E$10,0,10*ROW('Sanitation Data'!E116)),NA())</f>
        <v>#N/A</v>
      </c>
      <c r="AD122" s="72" t="e">
        <f ca="true">+IF(AND(ISNUMBER(OFFSET('Sanitation Data'!$E$11,0,10*ROW('Sanitation Data'!E116))),'Data Summary'!CS122="Yes"),OFFSET('Sanitation Data'!$E$11,0,10*ROW('Sanitation Data'!E116)),NA())</f>
        <v>#N/A</v>
      </c>
      <c r="AE122" s="72" t="e">
        <f ca="true">+IF(AND(ISNUMBER(OFFSET('Sanitation Data'!$E$12,0,10*ROW('Sanitation Data'!E116))),'Data Summary'!CT122="Yes"),OFFSET('Sanitation Data'!$E$12,0,10*ROW('Sanitation Data'!E116)),NA())</f>
        <v>#N/A</v>
      </c>
      <c r="AF122" s="72" t="e">
        <f ca="true">+IF(AND(ISNUMBER(OFFSET('Sanitation Data'!$F$4,0,10*ROW('Sanitation Data'!F116))),'Data Summary'!CU122="Yes"),100-OFFSET('Sanitation Data'!$F$4,0,10*ROW('Sanitation Data'!F116)),NA())</f>
        <v>#N/A</v>
      </c>
      <c r="AG122" s="72" t="e">
        <f ca="true">+IF(AND(ISNUMBER(OFFSET('Sanitation Data'!$F$6,0,10*ROW('Sanitation Data'!F116))),'Data Summary'!CV122="Yes"),OFFSET('Sanitation Data'!$F$6,0,10*ROW('Sanitation Data'!F116)),NA())</f>
        <v>#N/A</v>
      </c>
      <c r="AH122" s="72" t="e">
        <f ca="true">+IF(AND(ISNUMBER(OFFSET('Sanitation Data'!$F$10,0,10*ROW('Sanitation Data'!F116))),'Data Summary'!CW122="Yes"),OFFSET('Sanitation Data'!$F$10,0,10*ROW('Sanitation Data'!F116)),NA())</f>
        <v>#N/A</v>
      </c>
      <c r="AI122" s="72" t="e">
        <f ca="true">+IF(AND(ISNUMBER(OFFSET('Sanitation Data'!$F$11,0,10*ROW('Sanitation Data'!F116))),'Data Summary'!CX122="Yes"),OFFSET('Sanitation Data'!$F$11,0,10*ROW('Sanitation Data'!F116)),NA())</f>
        <v>#N/A</v>
      </c>
      <c r="AJ122" s="72" t="e">
        <f ca="true">+IF(AND(ISNUMBER(OFFSET('Sanitation Data'!$F$12,0,10*ROW('Sanitation Data'!F116))),'Data Summary'!CY122="Yes"),OFFSET('Sanitation Data'!$F$12,0,10*ROW('Sanitation Data'!F116)),NA())</f>
        <v>#N/A</v>
      </c>
      <c r="AK122" s="72" t="e">
        <f ca="true">+IF(AND(ISNUMBER(OFFSET('Sanitation Data'!$G$4,0,10*ROW('Sanitation Data'!G116))),'Data Summary'!CZ122="Yes"),100-OFFSET('Sanitation Data'!$G$4,0,10*ROW('Sanitation Data'!G116)),NA())</f>
        <v>#N/A</v>
      </c>
      <c r="AL122" s="72" t="e">
        <f ca="true">+IF(AND(ISNUMBER(OFFSET('Sanitation Data'!$G$6,0,10*ROW('Sanitation Data'!G116))),'Data Summary'!DA122="Yes"),OFFSET('Sanitation Data'!$G$6,0,10*ROW('Sanitation Data'!G116)),NA())</f>
        <v>#N/A</v>
      </c>
      <c r="AM122" s="72" t="e">
        <f ca="true">+IF(AND(ISNUMBER(OFFSET('Sanitation Data'!$G$10,0,10*ROW('Sanitation Data'!G116))),'Data Summary'!DB122="Yes"),OFFSET('Sanitation Data'!$G$10,0,10*ROW('Sanitation Data'!G116)),NA())</f>
        <v>#N/A</v>
      </c>
      <c r="AN122" s="72" t="e">
        <f ca="true">+IF(AND(ISNUMBER(OFFSET('Sanitation Data'!$G$11,0,10*ROW('Sanitation Data'!G116))),'Data Summary'!DC122="Yes"),OFFSET('Sanitation Data'!$G$11,0,10*ROW('Sanitation Data'!G116)),NA())</f>
        <v>#N/A</v>
      </c>
      <c r="AO122" s="72" t="e">
        <f ca="true">+IF(AND(ISNUMBER(OFFSET('Sanitation Data'!$G$12,0,10*ROW('Sanitation Data'!G116))),'Data Summary'!DD122="Yes"),OFFSET('Sanitation Data'!$G$12,0,10*ROW('Sanitation Data'!G116)),NA())</f>
        <v>#N/A</v>
      </c>
      <c r="AP122" s="72" t="e">
        <f ca="true">+IF(AND(ISNUMBER(OFFSET('Sanitation Data'!$H$4,0,10*ROW('Sanitation Data'!H116))),'Data Summary'!DE122="Yes"),100-OFFSET('Sanitation Data'!$H$4,0,10*ROW('Sanitation Data'!H116)),NA())</f>
        <v>#N/A</v>
      </c>
      <c r="AQ122" s="72" t="e">
        <f ca="true">+IF(AND(ISNUMBER(OFFSET('Sanitation Data'!$H$6,0,10*ROW('Sanitation Data'!H116))),'Data Summary'!DF122="Yes"),OFFSET('Sanitation Data'!$H$6,0,10*ROW('Sanitation Data'!H116)),NA())</f>
        <v>#N/A</v>
      </c>
      <c r="AR122" s="72" t="e">
        <f ca="true">+IF(AND(ISNUMBER(OFFSET('Sanitation Data'!$H$10,0,10*ROW('Sanitation Data'!H116))),'Data Summary'!DG122="Yes"),OFFSET('Sanitation Data'!$H$10,0,10*ROW('Sanitation Data'!H116)),NA())</f>
        <v>#N/A</v>
      </c>
      <c r="AS122" s="72" t="e">
        <f ca="true">+IF(AND(ISNUMBER(OFFSET('Sanitation Data'!$H$11,0,10*ROW('Sanitation Data'!H116))),'Data Summary'!DH122="Yes"),OFFSET('Sanitation Data'!$H$11,0,10*ROW('Sanitation Data'!H116)),NA())</f>
        <v>#N/A</v>
      </c>
      <c r="AT122" s="72" t="e">
        <f ca="true">+IF(AND(ISNUMBER(OFFSET('Sanitation Data'!$H$12,0,10*ROW('Sanitation Data'!H116))),'Data Summary'!DI122="Yes"),OFFSET('Sanitation Data'!$H$12,0,10*ROW('Sanitation Data'!H116)),NA())</f>
        <v>#N/A</v>
      </c>
      <c r="AU122" s="72" t="e">
        <f ca="true">+IF(AND(ISNUMBER(OFFSET('Sanitation Data'!$I$4,0,10*ROW('Sanitation Data'!I116))),'Data Summary'!DJ122="Yes"),100-OFFSET('Sanitation Data'!$I$4,0,10*ROW('Sanitation Data'!I116)),NA())</f>
        <v>#N/A</v>
      </c>
      <c r="AV122" s="72" t="e">
        <f ca="true">+IF(AND(ISNUMBER(OFFSET('Sanitation Data'!$I$6,0,10*ROW('Sanitation Data'!I116))),'Data Summary'!DK122="Yes"),OFFSET('Sanitation Data'!$I$6,0,10*ROW('Sanitation Data'!I116)),NA())</f>
        <v>#N/A</v>
      </c>
      <c r="AW122" s="72" t="e">
        <f ca="true">+IF(AND(ISNUMBER(OFFSET('Sanitation Data'!$I$10,0,10*ROW('Sanitation Data'!I116))),'Data Summary'!DL122="Yes"),OFFSET('Sanitation Data'!$I$10,0,10*ROW('Sanitation Data'!I116)),NA())</f>
        <v>#N/A</v>
      </c>
      <c r="AX122" s="72" t="e">
        <f ca="true">+IF(AND(ISNUMBER(OFFSET('Sanitation Data'!$I$11,0,10*ROW('Sanitation Data'!I116))),'Data Summary'!DM122="Yes"),OFFSET('Sanitation Data'!$I$11,0,10*ROW('Sanitation Data'!I116)),NA())</f>
        <v>#N/A</v>
      </c>
      <c r="AY122" s="72" t="e">
        <f ca="true">+IF(AND(ISNUMBER(OFFSET('Sanitation Data'!$I$12,0,10*ROW('Sanitation Data'!I116))),'Data Summary'!DN122="Yes"),OFFSET('Sanitation Data'!$I$12,0,10*ROW('Sanitation Data'!I116)),NA())</f>
        <v>#N/A</v>
      </c>
      <c r="AZ122" s="73" t="e">
        <f ca="true">+IF(AND(ISNUMBER(OFFSET('Hygiene Data'!$D$5,0,10*ROW('Hygiene Data'!D116))),'Data Summary'!DO122="Yes"),OFFSET('Hygiene Data'!$D$5,0,10*ROW('Hygiene Data'!D116)),NA())</f>
        <v>#N/A</v>
      </c>
      <c r="BA122" s="73" t="e">
        <f ca="true">+IF(AND(ISNUMBER(OFFSET('Hygiene Data'!$D$7,0,10*ROW('Hygiene Data'!D116))),'Data Summary'!DP122="Yes"),OFFSET('Hygiene Data'!$D$7,0,10*ROW('Hygiene Data'!D116)),NA())</f>
        <v>#N/A</v>
      </c>
      <c r="BB122" s="73" t="e">
        <f ca="true">+IF(AND(ISNUMBER(OFFSET('Hygiene Data'!$D$9,0,10*ROW('Hygiene Data'!D116))),'Data Summary'!DQ122="Yes"),OFFSET('Hygiene Data'!$D$9,0,10*ROW('Hygiene Data'!D116)),NA())</f>
        <v>#N/A</v>
      </c>
      <c r="BC122" s="73" t="e">
        <f ca="true">+IF(AND(ISNUMBER(OFFSET('Hygiene Data'!$E$5,0,10*ROW('Hygiene Data'!E116))),'Data Summary'!DR122="Yes"),OFFSET('Hygiene Data'!$E$5,0,10*ROW('Hygiene Data'!E116)),NA())</f>
        <v>#N/A</v>
      </c>
      <c r="BD122" s="73" t="e">
        <f ca="true">+IF(AND(ISNUMBER(OFFSET('Hygiene Data'!$E$7,0,10*ROW('Hygiene Data'!E116))),'Data Summary'!DS122="Yes"),OFFSET('Hygiene Data'!$E$7,0,10*ROW('Hygiene Data'!E116)),NA())</f>
        <v>#N/A</v>
      </c>
      <c r="BE122" s="73" t="e">
        <f ca="true">+IF(AND(ISNUMBER(OFFSET('Hygiene Data'!$E$9,0,10*ROW('Hygiene Data'!E116))),'Data Summary'!DT122="Yes"),OFFSET('Hygiene Data'!$E$9,0,10*ROW('Hygiene Data'!E116)),NA())</f>
        <v>#N/A</v>
      </c>
      <c r="BF122" s="73" t="e">
        <f ca="true">+IF(AND(ISNUMBER(OFFSET('Hygiene Data'!$F$5,0,10*ROW('Hygiene Data'!F116))),'Data Summary'!DU122="Yes"),OFFSET('Hygiene Data'!$F$5,0,10*ROW('Hygiene Data'!F116)),NA())</f>
        <v>#N/A</v>
      </c>
      <c r="BG122" s="73" t="e">
        <f ca="true">+IF(AND(ISNUMBER(OFFSET('Hygiene Data'!$F$7,0,10*ROW('Hygiene Data'!F116))),'Data Summary'!DV122="Yes"),OFFSET('Hygiene Data'!$F$7,0,10*ROW('Hygiene Data'!F116)),NA())</f>
        <v>#N/A</v>
      </c>
      <c r="BH122" s="73" t="e">
        <f ca="true">+IF(AND(ISNUMBER(OFFSET('Hygiene Data'!$F$9,0,10*ROW('Hygiene Data'!F116))),'Data Summary'!DW122="Yes"),OFFSET('Hygiene Data'!$F$9,0,10*ROW('Hygiene Data'!F116)),NA())</f>
        <v>#N/A</v>
      </c>
      <c r="BI122" s="73" t="e">
        <f ca="true">+IF(AND(ISNUMBER(OFFSET('Hygiene Data'!$G$5,0,10*ROW('Hygiene Data'!G116))),'Data Summary'!DX122="Yes"),OFFSET('Hygiene Data'!$G$5,0,10*ROW('Hygiene Data'!G116)),NA())</f>
        <v>#N/A</v>
      </c>
      <c r="BJ122" s="73" t="e">
        <f ca="true">+IF(AND(ISNUMBER(OFFSET('Hygiene Data'!$G$7,0,10*ROW('Hygiene Data'!G116))),'Data Summary'!DY122="Yes"),OFFSET('Hygiene Data'!$G$7,0,10*ROW('Hygiene Data'!G116)),NA())</f>
        <v>#N/A</v>
      </c>
      <c r="BK122" s="73" t="e">
        <f ca="true">+IF(AND(ISNUMBER(OFFSET('Hygiene Data'!$G$9,0,10*ROW('Hygiene Data'!G116))),'Data Summary'!DZ122="Yes"),OFFSET('Hygiene Data'!$G$9,0,10*ROW('Hygiene Data'!G116)),NA())</f>
        <v>#N/A</v>
      </c>
      <c r="BL122" s="73" t="e">
        <f ca="true">+IF(AND(ISNUMBER(OFFSET('Hygiene Data'!$H$5,0,10*ROW('Hygiene Data'!H116))),'Data Summary'!EA122="Yes"),OFFSET('Hygiene Data'!$H$5,0,10*ROW('Hygiene Data'!H116)),NA())</f>
        <v>#N/A</v>
      </c>
      <c r="BM122" s="73" t="e">
        <f ca="true">+IF(AND(ISNUMBER(OFFSET('Hygiene Data'!$H$7,0,10*ROW('Hygiene Data'!H116))),'Data Summary'!EB122="Yes"),OFFSET('Hygiene Data'!$H$7,0,10*ROW('Hygiene Data'!H116)),NA())</f>
        <v>#N/A</v>
      </c>
      <c r="BN122" s="73" t="e">
        <f ca="true">+IF(AND(ISNUMBER(OFFSET('Hygiene Data'!$H$9,0,10*ROW('Hygiene Data'!H116))),'Data Summary'!EC122="Yes"),OFFSET('Hygiene Data'!$H$9,0,10*ROW('Hygiene Data'!H116)),NA())</f>
        <v>#N/A</v>
      </c>
      <c r="BO122" s="73" t="e">
        <f ca="true">+IF(AND(ISNUMBER(OFFSET('Hygiene Data'!$I$5,0,10*ROW('Hygiene Data'!I116))),'Data Summary'!ED122="Yes"),OFFSET('Hygiene Data'!$I$5,0,10*ROW('Hygiene Data'!I116)),NA())</f>
        <v>#N/A</v>
      </c>
      <c r="BP122" s="73" t="e">
        <f ca="true">+IF(AND(ISNUMBER(OFFSET('Hygiene Data'!$I$7,0,10*ROW('Hygiene Data'!I116))),'Data Summary'!EE122="Yes"),OFFSET('Hygiene Data'!$I$7,0,10*ROW('Hygiene Data'!I116)),NA())</f>
        <v>#N/A</v>
      </c>
      <c r="BQ122" s="73" t="e">
        <f ca="true">+IF(AND(ISNUMBER(OFFSET('Hygiene Data'!$I$9,0,10*ROW('Hygiene Data'!I116))),'Data Summary'!EF122="Yes"),OFFSET('Hygiene Data'!$I$9,0,10*ROW('Hygiene Data'!I116)),NA())</f>
        <v>#N/A</v>
      </c>
    </row>
    <row xmlns:x14ac="http://schemas.microsoft.com/office/spreadsheetml/2009/9/ac" r="123" x14ac:dyDescent="0.2">
      <c r="A123" s="294" t="e">
        <f ca="true">+RIGHT('Data Summary'!A123,LEN('Data Summary'!A123)-9)</f>
        <v>#VALUE!</v>
      </c>
      <c r="B123" s="28" t="str">
        <f ca="true">+IF(ISTEXT('Data Summary'!B123),'Data Summary'!B123,"")</f>
        <v/>
      </c>
      <c r="C123" s="293" t="e">
        <f ca="true">+VALUE('Data Summary'!C123)</f>
        <v>#VALUE!</v>
      </c>
      <c r="D123" s="71" t="e">
        <f ca="true">+IF(AND(ISNUMBER(OFFSET('Water Data'!$D$4,0,10*ROW('Water Data'!D117))),'Data Summary'!BS123="Yes"),100-OFFSET('Water Data'!$D$4,0,10*ROW('Water Data'!D117)),NA())</f>
        <v>#N/A</v>
      </c>
      <c r="E123" s="71" t="e">
        <f ca="true">+IF(AND(ISNUMBER(OFFSET('Water Data'!$D$6,0,10*ROW('Water Data'!D117))),'Data Summary'!BT123="Yes"),OFFSET('Water Data'!$D$6,0,10*ROW('Water Data'!D117)),NA())</f>
        <v>#N/A</v>
      </c>
      <c r="F123" s="71" t="e">
        <f ca="true">+IF(AND(ISNUMBER(OFFSET('Water Data'!$D$9,0,10*ROW('Water Data'!D117))),'Data Summary'!BU123="Yes"),OFFSET('Water Data'!$D$9,0,10*ROW('Water Data'!D117)),NA())</f>
        <v>#N/A</v>
      </c>
      <c r="G123" s="71" t="e">
        <f ca="true">+IF(AND(ISNUMBER(OFFSET('Water Data'!$E$4,0,10*ROW('Water Data'!E117))),'Data Summary'!BV123="Yes"),100-OFFSET('Water Data'!$E$4,0,10*ROW('Water Data'!E117)),NA())</f>
        <v>#N/A</v>
      </c>
      <c r="H123" s="71" t="e">
        <f ca="true">+IF(AND(ISNUMBER(OFFSET('Water Data'!$E$6,0,10*ROW('Water Data'!E117))),'Data Summary'!BW123="Yes"),OFFSET('Water Data'!$E$6,0,10*ROW('Water Data'!E117)),NA())</f>
        <v>#N/A</v>
      </c>
      <c r="I123" s="71" t="e">
        <f ca="true">+IF(AND(ISNUMBER(OFFSET('Water Data'!$E$9,0,10*ROW('Water Data'!E117))),'Data Summary'!BX123="Yes"),OFFSET('Water Data'!$E$9,0,10*ROW('Water Data'!E117)),NA())</f>
        <v>#N/A</v>
      </c>
      <c r="J123" s="71" t="e">
        <f ca="true">+IF(AND(ISNUMBER(OFFSET('Water Data'!$F$4,0,10*ROW('Water Data'!F117))),'Data Summary'!BY123="Yes"),100-OFFSET('Water Data'!$F$4,0,10*ROW('Water Data'!F117)),NA())</f>
        <v>#N/A</v>
      </c>
      <c r="K123" s="71" t="e">
        <f ca="true">+IF(AND(ISNUMBER(OFFSET('Water Data'!$F$6,0,10*ROW('Water Data'!F117))),'Data Summary'!BZ123="Yes"),OFFSET('Water Data'!$F$6,0,10*ROW('Water Data'!F117)),NA())</f>
        <v>#N/A</v>
      </c>
      <c r="L123" s="71" t="e">
        <f ca="true">+IF(AND(ISNUMBER(OFFSET('Water Data'!$F$9,0,10*ROW('Water Data'!F117))),'Data Summary'!CA123="Yes"),OFFSET('Water Data'!$F$9,0,10*ROW('Water Data'!F117)),NA())</f>
        <v>#N/A</v>
      </c>
      <c r="M123" s="71" t="e">
        <f ca="true">+IF(AND(ISNUMBER(OFFSET('Water Data'!$G$4,0,10*ROW('Water Data'!G117))),'Data Summary'!CB123="Yes"),100-OFFSET('Water Data'!$G$4,0,10*ROW('Water Data'!G117)),NA())</f>
        <v>#N/A</v>
      </c>
      <c r="N123" s="71" t="e">
        <f ca="true">+IF(AND(ISNUMBER(OFFSET('Water Data'!$G$6,0,10*ROW('Water Data'!G117))),'Data Summary'!CC123="Yes"),OFFSET('Water Data'!$G$6,0,10*ROW('Water Data'!G117)),NA())</f>
        <v>#N/A</v>
      </c>
      <c r="O123" s="71" t="e">
        <f ca="true">+IF(AND(ISNUMBER(OFFSET('Water Data'!$G$9,0,10*ROW('Water Data'!G117))),'Data Summary'!CD123="Yes"),OFFSET('Water Data'!$G$9,0,10*ROW('Water Data'!G117)),NA())</f>
        <v>#N/A</v>
      </c>
      <c r="P123" s="71" t="e">
        <f ca="true">+IF(AND(ISNUMBER(OFFSET('Water Data'!$H$4,0,10*ROW('Water Data'!H117))),'Data Summary'!CE123="Yes"),100-OFFSET('Water Data'!$H$4,0,10*ROW('Water Data'!H117)),NA())</f>
        <v>#N/A</v>
      </c>
      <c r="Q123" s="71" t="e">
        <f ca="true">+IF(AND(ISNUMBER(OFFSET('Water Data'!$H$6,0,10*ROW('Water Data'!H117))),'Data Summary'!CF123="Yes"),OFFSET('Water Data'!$H$6,0,10*ROW('Water Data'!H117)),NA())</f>
        <v>#N/A</v>
      </c>
      <c r="R123" s="71" t="e">
        <f ca="true">+IF(AND(ISNUMBER(OFFSET('Water Data'!$H$9,0,10*ROW('Water Data'!H117))),'Data Summary'!CG123="Yes"),OFFSET('Water Data'!$H$9,0,10*ROW('Water Data'!H117)),NA())</f>
        <v>#N/A</v>
      </c>
      <c r="S123" s="71" t="e">
        <f ca="true">+IF(AND(ISNUMBER(OFFSET('Water Data'!$I$4,0,10*ROW('Water Data'!I117))),'Data Summary'!CH123="Yes"),100-OFFSET('Water Data'!$I$4,0,10*ROW('Water Data'!I117)),NA())</f>
        <v>#N/A</v>
      </c>
      <c r="T123" s="71" t="e">
        <f ca="true">+IF(AND(ISNUMBER(OFFSET('Water Data'!$I$6,0,10*ROW('Water Data'!I117))),'Data Summary'!CI123="Yes"),OFFSET('Water Data'!$I$6,0,10*ROW('Water Data'!I117)),NA())</f>
        <v>#N/A</v>
      </c>
      <c r="U123" s="71" t="e">
        <f ca="true">+IF(AND(ISNUMBER(OFFSET('Water Data'!$I$9,0,10*ROW('Water Data'!I117))),'Data Summary'!CJ123="Yes"),OFFSET('Water Data'!$I$9,0,10*ROW('Water Data'!I117)),NA())</f>
        <v>#N/A</v>
      </c>
      <c r="V123" s="72" t="e">
        <f ca="true">+IF(AND(ISNUMBER(OFFSET('Sanitation Data'!$D$4,0,10*ROW('Sanitation Data'!D117))),'Data Summary'!CK123="Yes"),100-OFFSET('Sanitation Data'!$D$4,0,10*ROW('Sanitation Data'!D117)),NA())</f>
        <v>#N/A</v>
      </c>
      <c r="W123" s="72" t="e">
        <f ca="true">+IF(AND(ISNUMBER(OFFSET('Sanitation Data'!$D$6,0,10*ROW('Sanitation Data'!D117))),'Data Summary'!CL123="Yes"),OFFSET('Sanitation Data'!$D$6,0,10*ROW('Sanitation Data'!D117)),NA())</f>
        <v>#N/A</v>
      </c>
      <c r="X123" s="72" t="e">
        <f ca="true">+IF(AND(ISNUMBER(OFFSET('Sanitation Data'!$D$10,0,10*ROW('Sanitation Data'!D117))),'Data Summary'!CM123="Yes"),OFFSET('Sanitation Data'!$D$10,0,10*ROW('Sanitation Data'!D117)),NA())</f>
        <v>#N/A</v>
      </c>
      <c r="Y123" s="72" t="e">
        <f ca="true">+IF(AND(ISNUMBER(OFFSET('Sanitation Data'!$D$11,0,10*ROW('Sanitation Data'!D117))),'Data Summary'!CN123="Yes"),OFFSET('Sanitation Data'!$D$11,0,10*ROW('Sanitation Data'!D117)),NA())</f>
        <v>#N/A</v>
      </c>
      <c r="Z123" s="72" t="e">
        <f ca="true">+IF(AND(ISNUMBER(OFFSET('Sanitation Data'!$D$12,0,10*ROW('Sanitation Data'!D117))),'Data Summary'!CO123="Yes"),OFFSET('Sanitation Data'!$D$12,0,10*ROW('Sanitation Data'!D117)),NA())</f>
        <v>#N/A</v>
      </c>
      <c r="AA123" s="72" t="e">
        <f ca="true">+IF(AND(ISNUMBER(OFFSET('Sanitation Data'!$E$4,0,10*ROW('Sanitation Data'!E117))),'Data Summary'!CP123="Yes"),100-OFFSET('Sanitation Data'!$E$4,0,10*ROW('Sanitation Data'!E117)),NA())</f>
        <v>#N/A</v>
      </c>
      <c r="AB123" s="72" t="e">
        <f ca="true">+IF(AND(ISNUMBER(OFFSET('Sanitation Data'!$E$6,0,10*ROW('Sanitation Data'!E117))),'Data Summary'!CQ123="Yes"),OFFSET('Sanitation Data'!$E$6,0,10*ROW('Sanitation Data'!E117)),NA())</f>
        <v>#N/A</v>
      </c>
      <c r="AC123" s="72" t="e">
        <f ca="true">+IF(AND(ISNUMBER(OFFSET('Sanitation Data'!$E$10,0,10*ROW('Sanitation Data'!E117))),'Data Summary'!CR123="Yes"),OFFSET('Sanitation Data'!$E$10,0,10*ROW('Sanitation Data'!E117)),NA())</f>
        <v>#N/A</v>
      </c>
      <c r="AD123" s="72" t="e">
        <f ca="true">+IF(AND(ISNUMBER(OFFSET('Sanitation Data'!$E$11,0,10*ROW('Sanitation Data'!E117))),'Data Summary'!CS123="Yes"),OFFSET('Sanitation Data'!$E$11,0,10*ROW('Sanitation Data'!E117)),NA())</f>
        <v>#N/A</v>
      </c>
      <c r="AE123" s="72" t="e">
        <f ca="true">+IF(AND(ISNUMBER(OFFSET('Sanitation Data'!$E$12,0,10*ROW('Sanitation Data'!E117))),'Data Summary'!CT123="Yes"),OFFSET('Sanitation Data'!$E$12,0,10*ROW('Sanitation Data'!E117)),NA())</f>
        <v>#N/A</v>
      </c>
      <c r="AF123" s="72" t="e">
        <f ca="true">+IF(AND(ISNUMBER(OFFSET('Sanitation Data'!$F$4,0,10*ROW('Sanitation Data'!F117))),'Data Summary'!CU123="Yes"),100-OFFSET('Sanitation Data'!$F$4,0,10*ROW('Sanitation Data'!F117)),NA())</f>
        <v>#N/A</v>
      </c>
      <c r="AG123" s="72" t="e">
        <f ca="true">+IF(AND(ISNUMBER(OFFSET('Sanitation Data'!$F$6,0,10*ROW('Sanitation Data'!F117))),'Data Summary'!CV123="Yes"),OFFSET('Sanitation Data'!$F$6,0,10*ROW('Sanitation Data'!F117)),NA())</f>
        <v>#N/A</v>
      </c>
      <c r="AH123" s="72" t="e">
        <f ca="true">+IF(AND(ISNUMBER(OFFSET('Sanitation Data'!$F$10,0,10*ROW('Sanitation Data'!F117))),'Data Summary'!CW123="Yes"),OFFSET('Sanitation Data'!$F$10,0,10*ROW('Sanitation Data'!F117)),NA())</f>
        <v>#N/A</v>
      </c>
      <c r="AI123" s="72" t="e">
        <f ca="true">+IF(AND(ISNUMBER(OFFSET('Sanitation Data'!$F$11,0,10*ROW('Sanitation Data'!F117))),'Data Summary'!CX123="Yes"),OFFSET('Sanitation Data'!$F$11,0,10*ROW('Sanitation Data'!F117)),NA())</f>
        <v>#N/A</v>
      </c>
      <c r="AJ123" s="72" t="e">
        <f ca="true">+IF(AND(ISNUMBER(OFFSET('Sanitation Data'!$F$12,0,10*ROW('Sanitation Data'!F117))),'Data Summary'!CY123="Yes"),OFFSET('Sanitation Data'!$F$12,0,10*ROW('Sanitation Data'!F117)),NA())</f>
        <v>#N/A</v>
      </c>
      <c r="AK123" s="72" t="e">
        <f ca="true">+IF(AND(ISNUMBER(OFFSET('Sanitation Data'!$G$4,0,10*ROW('Sanitation Data'!G117))),'Data Summary'!CZ123="Yes"),100-OFFSET('Sanitation Data'!$G$4,0,10*ROW('Sanitation Data'!G117)),NA())</f>
        <v>#N/A</v>
      </c>
      <c r="AL123" s="72" t="e">
        <f ca="true">+IF(AND(ISNUMBER(OFFSET('Sanitation Data'!$G$6,0,10*ROW('Sanitation Data'!G117))),'Data Summary'!DA123="Yes"),OFFSET('Sanitation Data'!$G$6,0,10*ROW('Sanitation Data'!G117)),NA())</f>
        <v>#N/A</v>
      </c>
      <c r="AM123" s="72" t="e">
        <f ca="true">+IF(AND(ISNUMBER(OFFSET('Sanitation Data'!$G$10,0,10*ROW('Sanitation Data'!G117))),'Data Summary'!DB123="Yes"),OFFSET('Sanitation Data'!$G$10,0,10*ROW('Sanitation Data'!G117)),NA())</f>
        <v>#N/A</v>
      </c>
      <c r="AN123" s="72" t="e">
        <f ca="true">+IF(AND(ISNUMBER(OFFSET('Sanitation Data'!$G$11,0,10*ROW('Sanitation Data'!G117))),'Data Summary'!DC123="Yes"),OFFSET('Sanitation Data'!$G$11,0,10*ROW('Sanitation Data'!G117)),NA())</f>
        <v>#N/A</v>
      </c>
      <c r="AO123" s="72" t="e">
        <f ca="true">+IF(AND(ISNUMBER(OFFSET('Sanitation Data'!$G$12,0,10*ROW('Sanitation Data'!G117))),'Data Summary'!DD123="Yes"),OFFSET('Sanitation Data'!$G$12,0,10*ROW('Sanitation Data'!G117)),NA())</f>
        <v>#N/A</v>
      </c>
      <c r="AP123" s="72" t="e">
        <f ca="true">+IF(AND(ISNUMBER(OFFSET('Sanitation Data'!$H$4,0,10*ROW('Sanitation Data'!H117))),'Data Summary'!DE123="Yes"),100-OFFSET('Sanitation Data'!$H$4,0,10*ROW('Sanitation Data'!H117)),NA())</f>
        <v>#N/A</v>
      </c>
      <c r="AQ123" s="72" t="e">
        <f ca="true">+IF(AND(ISNUMBER(OFFSET('Sanitation Data'!$H$6,0,10*ROW('Sanitation Data'!H117))),'Data Summary'!DF123="Yes"),OFFSET('Sanitation Data'!$H$6,0,10*ROW('Sanitation Data'!H117)),NA())</f>
        <v>#N/A</v>
      </c>
      <c r="AR123" s="72" t="e">
        <f ca="true">+IF(AND(ISNUMBER(OFFSET('Sanitation Data'!$H$10,0,10*ROW('Sanitation Data'!H117))),'Data Summary'!DG123="Yes"),OFFSET('Sanitation Data'!$H$10,0,10*ROW('Sanitation Data'!H117)),NA())</f>
        <v>#N/A</v>
      </c>
      <c r="AS123" s="72" t="e">
        <f ca="true">+IF(AND(ISNUMBER(OFFSET('Sanitation Data'!$H$11,0,10*ROW('Sanitation Data'!H117))),'Data Summary'!DH123="Yes"),OFFSET('Sanitation Data'!$H$11,0,10*ROW('Sanitation Data'!H117)),NA())</f>
        <v>#N/A</v>
      </c>
      <c r="AT123" s="72" t="e">
        <f ca="true">+IF(AND(ISNUMBER(OFFSET('Sanitation Data'!$H$12,0,10*ROW('Sanitation Data'!H117))),'Data Summary'!DI123="Yes"),OFFSET('Sanitation Data'!$H$12,0,10*ROW('Sanitation Data'!H117)),NA())</f>
        <v>#N/A</v>
      </c>
      <c r="AU123" s="72" t="e">
        <f ca="true">+IF(AND(ISNUMBER(OFFSET('Sanitation Data'!$I$4,0,10*ROW('Sanitation Data'!I117))),'Data Summary'!DJ123="Yes"),100-OFFSET('Sanitation Data'!$I$4,0,10*ROW('Sanitation Data'!I117)),NA())</f>
        <v>#N/A</v>
      </c>
      <c r="AV123" s="72" t="e">
        <f ca="true">+IF(AND(ISNUMBER(OFFSET('Sanitation Data'!$I$6,0,10*ROW('Sanitation Data'!I117))),'Data Summary'!DK123="Yes"),OFFSET('Sanitation Data'!$I$6,0,10*ROW('Sanitation Data'!I117)),NA())</f>
        <v>#N/A</v>
      </c>
      <c r="AW123" s="72" t="e">
        <f ca="true">+IF(AND(ISNUMBER(OFFSET('Sanitation Data'!$I$10,0,10*ROW('Sanitation Data'!I117))),'Data Summary'!DL123="Yes"),OFFSET('Sanitation Data'!$I$10,0,10*ROW('Sanitation Data'!I117)),NA())</f>
        <v>#N/A</v>
      </c>
      <c r="AX123" s="72" t="e">
        <f ca="true">+IF(AND(ISNUMBER(OFFSET('Sanitation Data'!$I$11,0,10*ROW('Sanitation Data'!I117))),'Data Summary'!DM123="Yes"),OFFSET('Sanitation Data'!$I$11,0,10*ROW('Sanitation Data'!I117)),NA())</f>
        <v>#N/A</v>
      </c>
      <c r="AY123" s="72" t="e">
        <f ca="true">+IF(AND(ISNUMBER(OFFSET('Sanitation Data'!$I$12,0,10*ROW('Sanitation Data'!I117))),'Data Summary'!DN123="Yes"),OFFSET('Sanitation Data'!$I$12,0,10*ROW('Sanitation Data'!I117)),NA())</f>
        <v>#N/A</v>
      </c>
      <c r="AZ123" s="73" t="e">
        <f ca="true">+IF(AND(ISNUMBER(OFFSET('Hygiene Data'!$D$5,0,10*ROW('Hygiene Data'!D117))),'Data Summary'!DO123="Yes"),OFFSET('Hygiene Data'!$D$5,0,10*ROW('Hygiene Data'!D117)),NA())</f>
        <v>#N/A</v>
      </c>
      <c r="BA123" s="73" t="e">
        <f ca="true">+IF(AND(ISNUMBER(OFFSET('Hygiene Data'!$D$7,0,10*ROW('Hygiene Data'!D117))),'Data Summary'!DP123="Yes"),OFFSET('Hygiene Data'!$D$7,0,10*ROW('Hygiene Data'!D117)),NA())</f>
        <v>#N/A</v>
      </c>
      <c r="BB123" s="73" t="e">
        <f ca="true">+IF(AND(ISNUMBER(OFFSET('Hygiene Data'!$D$9,0,10*ROW('Hygiene Data'!D117))),'Data Summary'!DQ123="Yes"),OFFSET('Hygiene Data'!$D$9,0,10*ROW('Hygiene Data'!D117)),NA())</f>
        <v>#N/A</v>
      </c>
      <c r="BC123" s="73" t="e">
        <f ca="true">+IF(AND(ISNUMBER(OFFSET('Hygiene Data'!$E$5,0,10*ROW('Hygiene Data'!E117))),'Data Summary'!DR123="Yes"),OFFSET('Hygiene Data'!$E$5,0,10*ROW('Hygiene Data'!E117)),NA())</f>
        <v>#N/A</v>
      </c>
      <c r="BD123" s="73" t="e">
        <f ca="true">+IF(AND(ISNUMBER(OFFSET('Hygiene Data'!$E$7,0,10*ROW('Hygiene Data'!E117))),'Data Summary'!DS123="Yes"),OFFSET('Hygiene Data'!$E$7,0,10*ROW('Hygiene Data'!E117)),NA())</f>
        <v>#N/A</v>
      </c>
      <c r="BE123" s="73" t="e">
        <f ca="true">+IF(AND(ISNUMBER(OFFSET('Hygiene Data'!$E$9,0,10*ROW('Hygiene Data'!E117))),'Data Summary'!DT123="Yes"),OFFSET('Hygiene Data'!$E$9,0,10*ROW('Hygiene Data'!E117)),NA())</f>
        <v>#N/A</v>
      </c>
      <c r="BF123" s="73" t="e">
        <f ca="true">+IF(AND(ISNUMBER(OFFSET('Hygiene Data'!$F$5,0,10*ROW('Hygiene Data'!F117))),'Data Summary'!DU123="Yes"),OFFSET('Hygiene Data'!$F$5,0,10*ROW('Hygiene Data'!F117)),NA())</f>
        <v>#N/A</v>
      </c>
      <c r="BG123" s="73" t="e">
        <f ca="true">+IF(AND(ISNUMBER(OFFSET('Hygiene Data'!$F$7,0,10*ROW('Hygiene Data'!F117))),'Data Summary'!DV123="Yes"),OFFSET('Hygiene Data'!$F$7,0,10*ROW('Hygiene Data'!F117)),NA())</f>
        <v>#N/A</v>
      </c>
      <c r="BH123" s="73" t="e">
        <f ca="true">+IF(AND(ISNUMBER(OFFSET('Hygiene Data'!$F$9,0,10*ROW('Hygiene Data'!F117))),'Data Summary'!DW123="Yes"),OFFSET('Hygiene Data'!$F$9,0,10*ROW('Hygiene Data'!F117)),NA())</f>
        <v>#N/A</v>
      </c>
      <c r="BI123" s="73" t="e">
        <f ca="true">+IF(AND(ISNUMBER(OFFSET('Hygiene Data'!$G$5,0,10*ROW('Hygiene Data'!G117))),'Data Summary'!DX123="Yes"),OFFSET('Hygiene Data'!$G$5,0,10*ROW('Hygiene Data'!G117)),NA())</f>
        <v>#N/A</v>
      </c>
      <c r="BJ123" s="73" t="e">
        <f ca="true">+IF(AND(ISNUMBER(OFFSET('Hygiene Data'!$G$7,0,10*ROW('Hygiene Data'!G117))),'Data Summary'!DY123="Yes"),OFFSET('Hygiene Data'!$G$7,0,10*ROW('Hygiene Data'!G117)),NA())</f>
        <v>#N/A</v>
      </c>
      <c r="BK123" s="73" t="e">
        <f ca="true">+IF(AND(ISNUMBER(OFFSET('Hygiene Data'!$G$9,0,10*ROW('Hygiene Data'!G117))),'Data Summary'!DZ123="Yes"),OFFSET('Hygiene Data'!$G$9,0,10*ROW('Hygiene Data'!G117)),NA())</f>
        <v>#N/A</v>
      </c>
      <c r="BL123" s="73" t="e">
        <f ca="true">+IF(AND(ISNUMBER(OFFSET('Hygiene Data'!$H$5,0,10*ROW('Hygiene Data'!H117))),'Data Summary'!EA123="Yes"),OFFSET('Hygiene Data'!$H$5,0,10*ROW('Hygiene Data'!H117)),NA())</f>
        <v>#N/A</v>
      </c>
      <c r="BM123" s="73" t="e">
        <f ca="true">+IF(AND(ISNUMBER(OFFSET('Hygiene Data'!$H$7,0,10*ROW('Hygiene Data'!H117))),'Data Summary'!EB123="Yes"),OFFSET('Hygiene Data'!$H$7,0,10*ROW('Hygiene Data'!H117)),NA())</f>
        <v>#N/A</v>
      </c>
      <c r="BN123" s="73" t="e">
        <f ca="true">+IF(AND(ISNUMBER(OFFSET('Hygiene Data'!$H$9,0,10*ROW('Hygiene Data'!H117))),'Data Summary'!EC123="Yes"),OFFSET('Hygiene Data'!$H$9,0,10*ROW('Hygiene Data'!H117)),NA())</f>
        <v>#N/A</v>
      </c>
      <c r="BO123" s="73" t="e">
        <f ca="true">+IF(AND(ISNUMBER(OFFSET('Hygiene Data'!$I$5,0,10*ROW('Hygiene Data'!I117))),'Data Summary'!ED123="Yes"),OFFSET('Hygiene Data'!$I$5,0,10*ROW('Hygiene Data'!I117)),NA())</f>
        <v>#N/A</v>
      </c>
      <c r="BP123" s="73" t="e">
        <f ca="true">+IF(AND(ISNUMBER(OFFSET('Hygiene Data'!$I$7,0,10*ROW('Hygiene Data'!I117))),'Data Summary'!EE123="Yes"),OFFSET('Hygiene Data'!$I$7,0,10*ROW('Hygiene Data'!I117)),NA())</f>
        <v>#N/A</v>
      </c>
      <c r="BQ123" s="73" t="e">
        <f ca="true">+IF(AND(ISNUMBER(OFFSET('Hygiene Data'!$I$9,0,10*ROW('Hygiene Data'!I117))),'Data Summary'!EF123="Yes"),OFFSET('Hygiene Data'!$I$9,0,10*ROW('Hygiene Data'!I117)),NA())</f>
        <v>#N/A</v>
      </c>
    </row>
    <row xmlns:x14ac="http://schemas.microsoft.com/office/spreadsheetml/2009/9/ac" r="124" x14ac:dyDescent="0.2">
      <c r="A124" s="294" t="e">
        <f ca="true">+RIGHT('Data Summary'!A124,LEN('Data Summary'!A124)-9)</f>
        <v>#VALUE!</v>
      </c>
      <c r="B124" s="28" t="str">
        <f ca="true">+IF(ISTEXT('Data Summary'!B124),'Data Summary'!B124,"")</f>
        <v/>
      </c>
      <c r="C124" s="293" t="e">
        <f ca="true">+VALUE('Data Summary'!C124)</f>
        <v>#VALUE!</v>
      </c>
      <c r="D124" s="71" t="e">
        <f ca="true">+IF(AND(ISNUMBER(OFFSET('Water Data'!$D$4,0,10*ROW('Water Data'!D118))),'Data Summary'!BS124="Yes"),100-OFFSET('Water Data'!$D$4,0,10*ROW('Water Data'!D118)),NA())</f>
        <v>#N/A</v>
      </c>
      <c r="E124" s="71" t="e">
        <f ca="true">+IF(AND(ISNUMBER(OFFSET('Water Data'!$D$6,0,10*ROW('Water Data'!D118))),'Data Summary'!BT124="Yes"),OFFSET('Water Data'!$D$6,0,10*ROW('Water Data'!D118)),NA())</f>
        <v>#N/A</v>
      </c>
      <c r="F124" s="71" t="e">
        <f ca="true">+IF(AND(ISNUMBER(OFFSET('Water Data'!$D$9,0,10*ROW('Water Data'!D118))),'Data Summary'!BU124="Yes"),OFFSET('Water Data'!$D$9,0,10*ROW('Water Data'!D118)),NA())</f>
        <v>#N/A</v>
      </c>
      <c r="G124" s="71" t="e">
        <f ca="true">+IF(AND(ISNUMBER(OFFSET('Water Data'!$E$4,0,10*ROW('Water Data'!E118))),'Data Summary'!BV124="Yes"),100-OFFSET('Water Data'!$E$4,0,10*ROW('Water Data'!E118)),NA())</f>
        <v>#N/A</v>
      </c>
      <c r="H124" s="71" t="e">
        <f ca="true">+IF(AND(ISNUMBER(OFFSET('Water Data'!$E$6,0,10*ROW('Water Data'!E118))),'Data Summary'!BW124="Yes"),OFFSET('Water Data'!$E$6,0,10*ROW('Water Data'!E118)),NA())</f>
        <v>#N/A</v>
      </c>
      <c r="I124" s="71" t="e">
        <f ca="true">+IF(AND(ISNUMBER(OFFSET('Water Data'!$E$9,0,10*ROW('Water Data'!E118))),'Data Summary'!BX124="Yes"),OFFSET('Water Data'!$E$9,0,10*ROW('Water Data'!E118)),NA())</f>
        <v>#N/A</v>
      </c>
      <c r="J124" s="71" t="e">
        <f ca="true">+IF(AND(ISNUMBER(OFFSET('Water Data'!$F$4,0,10*ROW('Water Data'!F118))),'Data Summary'!BY124="Yes"),100-OFFSET('Water Data'!$F$4,0,10*ROW('Water Data'!F118)),NA())</f>
        <v>#N/A</v>
      </c>
      <c r="K124" s="71" t="e">
        <f ca="true">+IF(AND(ISNUMBER(OFFSET('Water Data'!$F$6,0,10*ROW('Water Data'!F118))),'Data Summary'!BZ124="Yes"),OFFSET('Water Data'!$F$6,0,10*ROW('Water Data'!F118)),NA())</f>
        <v>#N/A</v>
      </c>
      <c r="L124" s="71" t="e">
        <f ca="true">+IF(AND(ISNUMBER(OFFSET('Water Data'!$F$9,0,10*ROW('Water Data'!F118))),'Data Summary'!CA124="Yes"),OFFSET('Water Data'!$F$9,0,10*ROW('Water Data'!F118)),NA())</f>
        <v>#N/A</v>
      </c>
      <c r="M124" s="71" t="e">
        <f ca="true">+IF(AND(ISNUMBER(OFFSET('Water Data'!$G$4,0,10*ROW('Water Data'!G118))),'Data Summary'!CB124="Yes"),100-OFFSET('Water Data'!$G$4,0,10*ROW('Water Data'!G118)),NA())</f>
        <v>#N/A</v>
      </c>
      <c r="N124" s="71" t="e">
        <f ca="true">+IF(AND(ISNUMBER(OFFSET('Water Data'!$G$6,0,10*ROW('Water Data'!G118))),'Data Summary'!CC124="Yes"),OFFSET('Water Data'!$G$6,0,10*ROW('Water Data'!G118)),NA())</f>
        <v>#N/A</v>
      </c>
      <c r="O124" s="71" t="e">
        <f ca="true">+IF(AND(ISNUMBER(OFFSET('Water Data'!$G$9,0,10*ROW('Water Data'!G118))),'Data Summary'!CD124="Yes"),OFFSET('Water Data'!$G$9,0,10*ROW('Water Data'!G118)),NA())</f>
        <v>#N/A</v>
      </c>
      <c r="P124" s="71" t="e">
        <f ca="true">+IF(AND(ISNUMBER(OFFSET('Water Data'!$H$4,0,10*ROW('Water Data'!H118))),'Data Summary'!CE124="Yes"),100-OFFSET('Water Data'!$H$4,0,10*ROW('Water Data'!H118)),NA())</f>
        <v>#N/A</v>
      </c>
      <c r="Q124" s="71" t="e">
        <f ca="true">+IF(AND(ISNUMBER(OFFSET('Water Data'!$H$6,0,10*ROW('Water Data'!H118))),'Data Summary'!CF124="Yes"),OFFSET('Water Data'!$H$6,0,10*ROW('Water Data'!H118)),NA())</f>
        <v>#N/A</v>
      </c>
      <c r="R124" s="71" t="e">
        <f ca="true">+IF(AND(ISNUMBER(OFFSET('Water Data'!$H$9,0,10*ROW('Water Data'!H118))),'Data Summary'!CG124="Yes"),OFFSET('Water Data'!$H$9,0,10*ROW('Water Data'!H118)),NA())</f>
        <v>#N/A</v>
      </c>
      <c r="S124" s="71" t="e">
        <f ca="true">+IF(AND(ISNUMBER(OFFSET('Water Data'!$I$4,0,10*ROW('Water Data'!I118))),'Data Summary'!CH124="Yes"),100-OFFSET('Water Data'!$I$4,0,10*ROW('Water Data'!I118)),NA())</f>
        <v>#N/A</v>
      </c>
      <c r="T124" s="71" t="e">
        <f ca="true">+IF(AND(ISNUMBER(OFFSET('Water Data'!$I$6,0,10*ROW('Water Data'!I118))),'Data Summary'!CI124="Yes"),OFFSET('Water Data'!$I$6,0,10*ROW('Water Data'!I118)),NA())</f>
        <v>#N/A</v>
      </c>
      <c r="U124" s="71" t="e">
        <f ca="true">+IF(AND(ISNUMBER(OFFSET('Water Data'!$I$9,0,10*ROW('Water Data'!I118))),'Data Summary'!CJ124="Yes"),OFFSET('Water Data'!$I$9,0,10*ROW('Water Data'!I118)),NA())</f>
        <v>#N/A</v>
      </c>
      <c r="V124" s="72" t="e">
        <f ca="true">+IF(AND(ISNUMBER(OFFSET('Sanitation Data'!$D$4,0,10*ROW('Sanitation Data'!D118))),'Data Summary'!CK124="Yes"),100-OFFSET('Sanitation Data'!$D$4,0,10*ROW('Sanitation Data'!D118)),NA())</f>
        <v>#N/A</v>
      </c>
      <c r="W124" s="72" t="e">
        <f ca="true">+IF(AND(ISNUMBER(OFFSET('Sanitation Data'!$D$6,0,10*ROW('Sanitation Data'!D118))),'Data Summary'!CL124="Yes"),OFFSET('Sanitation Data'!$D$6,0,10*ROW('Sanitation Data'!D118)),NA())</f>
        <v>#N/A</v>
      </c>
      <c r="X124" s="72" t="e">
        <f ca="true">+IF(AND(ISNUMBER(OFFSET('Sanitation Data'!$D$10,0,10*ROW('Sanitation Data'!D118))),'Data Summary'!CM124="Yes"),OFFSET('Sanitation Data'!$D$10,0,10*ROW('Sanitation Data'!D118)),NA())</f>
        <v>#N/A</v>
      </c>
      <c r="Y124" s="72" t="e">
        <f ca="true">+IF(AND(ISNUMBER(OFFSET('Sanitation Data'!$D$11,0,10*ROW('Sanitation Data'!D118))),'Data Summary'!CN124="Yes"),OFFSET('Sanitation Data'!$D$11,0,10*ROW('Sanitation Data'!D118)),NA())</f>
        <v>#N/A</v>
      </c>
      <c r="Z124" s="72" t="e">
        <f ca="true">+IF(AND(ISNUMBER(OFFSET('Sanitation Data'!$D$12,0,10*ROW('Sanitation Data'!D118))),'Data Summary'!CO124="Yes"),OFFSET('Sanitation Data'!$D$12,0,10*ROW('Sanitation Data'!D118)),NA())</f>
        <v>#N/A</v>
      </c>
      <c r="AA124" s="72" t="e">
        <f ca="true">+IF(AND(ISNUMBER(OFFSET('Sanitation Data'!$E$4,0,10*ROW('Sanitation Data'!E118))),'Data Summary'!CP124="Yes"),100-OFFSET('Sanitation Data'!$E$4,0,10*ROW('Sanitation Data'!E118)),NA())</f>
        <v>#N/A</v>
      </c>
      <c r="AB124" s="72" t="e">
        <f ca="true">+IF(AND(ISNUMBER(OFFSET('Sanitation Data'!$E$6,0,10*ROW('Sanitation Data'!E118))),'Data Summary'!CQ124="Yes"),OFFSET('Sanitation Data'!$E$6,0,10*ROW('Sanitation Data'!E118)),NA())</f>
        <v>#N/A</v>
      </c>
      <c r="AC124" s="72" t="e">
        <f ca="true">+IF(AND(ISNUMBER(OFFSET('Sanitation Data'!$E$10,0,10*ROW('Sanitation Data'!E118))),'Data Summary'!CR124="Yes"),OFFSET('Sanitation Data'!$E$10,0,10*ROW('Sanitation Data'!E118)),NA())</f>
        <v>#N/A</v>
      </c>
      <c r="AD124" s="72" t="e">
        <f ca="true">+IF(AND(ISNUMBER(OFFSET('Sanitation Data'!$E$11,0,10*ROW('Sanitation Data'!E118))),'Data Summary'!CS124="Yes"),OFFSET('Sanitation Data'!$E$11,0,10*ROW('Sanitation Data'!E118)),NA())</f>
        <v>#N/A</v>
      </c>
      <c r="AE124" s="72" t="e">
        <f ca="true">+IF(AND(ISNUMBER(OFFSET('Sanitation Data'!$E$12,0,10*ROW('Sanitation Data'!E118))),'Data Summary'!CT124="Yes"),OFFSET('Sanitation Data'!$E$12,0,10*ROW('Sanitation Data'!E118)),NA())</f>
        <v>#N/A</v>
      </c>
      <c r="AF124" s="72" t="e">
        <f ca="true">+IF(AND(ISNUMBER(OFFSET('Sanitation Data'!$F$4,0,10*ROW('Sanitation Data'!F118))),'Data Summary'!CU124="Yes"),100-OFFSET('Sanitation Data'!$F$4,0,10*ROW('Sanitation Data'!F118)),NA())</f>
        <v>#N/A</v>
      </c>
      <c r="AG124" s="72" t="e">
        <f ca="true">+IF(AND(ISNUMBER(OFFSET('Sanitation Data'!$F$6,0,10*ROW('Sanitation Data'!F118))),'Data Summary'!CV124="Yes"),OFFSET('Sanitation Data'!$F$6,0,10*ROW('Sanitation Data'!F118)),NA())</f>
        <v>#N/A</v>
      </c>
      <c r="AH124" s="72" t="e">
        <f ca="true">+IF(AND(ISNUMBER(OFFSET('Sanitation Data'!$F$10,0,10*ROW('Sanitation Data'!F118))),'Data Summary'!CW124="Yes"),OFFSET('Sanitation Data'!$F$10,0,10*ROW('Sanitation Data'!F118)),NA())</f>
        <v>#N/A</v>
      </c>
      <c r="AI124" s="72" t="e">
        <f ca="true">+IF(AND(ISNUMBER(OFFSET('Sanitation Data'!$F$11,0,10*ROW('Sanitation Data'!F118))),'Data Summary'!CX124="Yes"),OFFSET('Sanitation Data'!$F$11,0,10*ROW('Sanitation Data'!F118)),NA())</f>
        <v>#N/A</v>
      </c>
      <c r="AJ124" s="72" t="e">
        <f ca="true">+IF(AND(ISNUMBER(OFFSET('Sanitation Data'!$F$12,0,10*ROW('Sanitation Data'!F118))),'Data Summary'!CY124="Yes"),OFFSET('Sanitation Data'!$F$12,0,10*ROW('Sanitation Data'!F118)),NA())</f>
        <v>#N/A</v>
      </c>
      <c r="AK124" s="72" t="e">
        <f ca="true">+IF(AND(ISNUMBER(OFFSET('Sanitation Data'!$G$4,0,10*ROW('Sanitation Data'!G118))),'Data Summary'!CZ124="Yes"),100-OFFSET('Sanitation Data'!$G$4,0,10*ROW('Sanitation Data'!G118)),NA())</f>
        <v>#N/A</v>
      </c>
      <c r="AL124" s="72" t="e">
        <f ca="true">+IF(AND(ISNUMBER(OFFSET('Sanitation Data'!$G$6,0,10*ROW('Sanitation Data'!G118))),'Data Summary'!DA124="Yes"),OFFSET('Sanitation Data'!$G$6,0,10*ROW('Sanitation Data'!G118)),NA())</f>
        <v>#N/A</v>
      </c>
      <c r="AM124" s="72" t="e">
        <f ca="true">+IF(AND(ISNUMBER(OFFSET('Sanitation Data'!$G$10,0,10*ROW('Sanitation Data'!G118))),'Data Summary'!DB124="Yes"),OFFSET('Sanitation Data'!$G$10,0,10*ROW('Sanitation Data'!G118)),NA())</f>
        <v>#N/A</v>
      </c>
      <c r="AN124" s="72" t="e">
        <f ca="true">+IF(AND(ISNUMBER(OFFSET('Sanitation Data'!$G$11,0,10*ROW('Sanitation Data'!G118))),'Data Summary'!DC124="Yes"),OFFSET('Sanitation Data'!$G$11,0,10*ROW('Sanitation Data'!G118)),NA())</f>
        <v>#N/A</v>
      </c>
      <c r="AO124" s="72" t="e">
        <f ca="true">+IF(AND(ISNUMBER(OFFSET('Sanitation Data'!$G$12,0,10*ROW('Sanitation Data'!G118))),'Data Summary'!DD124="Yes"),OFFSET('Sanitation Data'!$G$12,0,10*ROW('Sanitation Data'!G118)),NA())</f>
        <v>#N/A</v>
      </c>
      <c r="AP124" s="72" t="e">
        <f ca="true">+IF(AND(ISNUMBER(OFFSET('Sanitation Data'!$H$4,0,10*ROW('Sanitation Data'!H118))),'Data Summary'!DE124="Yes"),100-OFFSET('Sanitation Data'!$H$4,0,10*ROW('Sanitation Data'!H118)),NA())</f>
        <v>#N/A</v>
      </c>
      <c r="AQ124" s="72" t="e">
        <f ca="true">+IF(AND(ISNUMBER(OFFSET('Sanitation Data'!$H$6,0,10*ROW('Sanitation Data'!H118))),'Data Summary'!DF124="Yes"),OFFSET('Sanitation Data'!$H$6,0,10*ROW('Sanitation Data'!H118)),NA())</f>
        <v>#N/A</v>
      </c>
      <c r="AR124" s="72" t="e">
        <f ca="true">+IF(AND(ISNUMBER(OFFSET('Sanitation Data'!$H$10,0,10*ROW('Sanitation Data'!H118))),'Data Summary'!DG124="Yes"),OFFSET('Sanitation Data'!$H$10,0,10*ROW('Sanitation Data'!H118)),NA())</f>
        <v>#N/A</v>
      </c>
      <c r="AS124" s="72" t="e">
        <f ca="true">+IF(AND(ISNUMBER(OFFSET('Sanitation Data'!$H$11,0,10*ROW('Sanitation Data'!H118))),'Data Summary'!DH124="Yes"),OFFSET('Sanitation Data'!$H$11,0,10*ROW('Sanitation Data'!H118)),NA())</f>
        <v>#N/A</v>
      </c>
      <c r="AT124" s="72" t="e">
        <f ca="true">+IF(AND(ISNUMBER(OFFSET('Sanitation Data'!$H$12,0,10*ROW('Sanitation Data'!H118))),'Data Summary'!DI124="Yes"),OFFSET('Sanitation Data'!$H$12,0,10*ROW('Sanitation Data'!H118)),NA())</f>
        <v>#N/A</v>
      </c>
      <c r="AU124" s="72" t="e">
        <f ca="true">+IF(AND(ISNUMBER(OFFSET('Sanitation Data'!$I$4,0,10*ROW('Sanitation Data'!I118))),'Data Summary'!DJ124="Yes"),100-OFFSET('Sanitation Data'!$I$4,0,10*ROW('Sanitation Data'!I118)),NA())</f>
        <v>#N/A</v>
      </c>
      <c r="AV124" s="72" t="e">
        <f ca="true">+IF(AND(ISNUMBER(OFFSET('Sanitation Data'!$I$6,0,10*ROW('Sanitation Data'!I118))),'Data Summary'!DK124="Yes"),OFFSET('Sanitation Data'!$I$6,0,10*ROW('Sanitation Data'!I118)),NA())</f>
        <v>#N/A</v>
      </c>
      <c r="AW124" s="72" t="e">
        <f ca="true">+IF(AND(ISNUMBER(OFFSET('Sanitation Data'!$I$10,0,10*ROW('Sanitation Data'!I118))),'Data Summary'!DL124="Yes"),OFFSET('Sanitation Data'!$I$10,0,10*ROW('Sanitation Data'!I118)),NA())</f>
        <v>#N/A</v>
      </c>
      <c r="AX124" s="72" t="e">
        <f ca="true">+IF(AND(ISNUMBER(OFFSET('Sanitation Data'!$I$11,0,10*ROW('Sanitation Data'!I118))),'Data Summary'!DM124="Yes"),OFFSET('Sanitation Data'!$I$11,0,10*ROW('Sanitation Data'!I118)),NA())</f>
        <v>#N/A</v>
      </c>
      <c r="AY124" s="72" t="e">
        <f ca="true">+IF(AND(ISNUMBER(OFFSET('Sanitation Data'!$I$12,0,10*ROW('Sanitation Data'!I118))),'Data Summary'!DN124="Yes"),OFFSET('Sanitation Data'!$I$12,0,10*ROW('Sanitation Data'!I118)),NA())</f>
        <v>#N/A</v>
      </c>
      <c r="AZ124" s="73" t="e">
        <f ca="true">+IF(AND(ISNUMBER(OFFSET('Hygiene Data'!$D$5,0,10*ROW('Hygiene Data'!D118))),'Data Summary'!DO124="Yes"),OFFSET('Hygiene Data'!$D$5,0,10*ROW('Hygiene Data'!D118)),NA())</f>
        <v>#N/A</v>
      </c>
      <c r="BA124" s="73" t="e">
        <f ca="true">+IF(AND(ISNUMBER(OFFSET('Hygiene Data'!$D$7,0,10*ROW('Hygiene Data'!D118))),'Data Summary'!DP124="Yes"),OFFSET('Hygiene Data'!$D$7,0,10*ROW('Hygiene Data'!D118)),NA())</f>
        <v>#N/A</v>
      </c>
      <c r="BB124" s="73" t="e">
        <f ca="true">+IF(AND(ISNUMBER(OFFSET('Hygiene Data'!$D$9,0,10*ROW('Hygiene Data'!D118))),'Data Summary'!DQ124="Yes"),OFFSET('Hygiene Data'!$D$9,0,10*ROW('Hygiene Data'!D118)),NA())</f>
        <v>#N/A</v>
      </c>
      <c r="BC124" s="73" t="e">
        <f ca="true">+IF(AND(ISNUMBER(OFFSET('Hygiene Data'!$E$5,0,10*ROW('Hygiene Data'!E118))),'Data Summary'!DR124="Yes"),OFFSET('Hygiene Data'!$E$5,0,10*ROW('Hygiene Data'!E118)),NA())</f>
        <v>#N/A</v>
      </c>
      <c r="BD124" s="73" t="e">
        <f ca="true">+IF(AND(ISNUMBER(OFFSET('Hygiene Data'!$E$7,0,10*ROW('Hygiene Data'!E118))),'Data Summary'!DS124="Yes"),OFFSET('Hygiene Data'!$E$7,0,10*ROW('Hygiene Data'!E118)),NA())</f>
        <v>#N/A</v>
      </c>
      <c r="BE124" s="73" t="e">
        <f ca="true">+IF(AND(ISNUMBER(OFFSET('Hygiene Data'!$E$9,0,10*ROW('Hygiene Data'!E118))),'Data Summary'!DT124="Yes"),OFFSET('Hygiene Data'!$E$9,0,10*ROW('Hygiene Data'!E118)),NA())</f>
        <v>#N/A</v>
      </c>
      <c r="BF124" s="73" t="e">
        <f ca="true">+IF(AND(ISNUMBER(OFFSET('Hygiene Data'!$F$5,0,10*ROW('Hygiene Data'!F118))),'Data Summary'!DU124="Yes"),OFFSET('Hygiene Data'!$F$5,0,10*ROW('Hygiene Data'!F118)),NA())</f>
        <v>#N/A</v>
      </c>
      <c r="BG124" s="73" t="e">
        <f ca="true">+IF(AND(ISNUMBER(OFFSET('Hygiene Data'!$F$7,0,10*ROW('Hygiene Data'!F118))),'Data Summary'!DV124="Yes"),OFFSET('Hygiene Data'!$F$7,0,10*ROW('Hygiene Data'!F118)),NA())</f>
        <v>#N/A</v>
      </c>
      <c r="BH124" s="73" t="e">
        <f ca="true">+IF(AND(ISNUMBER(OFFSET('Hygiene Data'!$F$9,0,10*ROW('Hygiene Data'!F118))),'Data Summary'!DW124="Yes"),OFFSET('Hygiene Data'!$F$9,0,10*ROW('Hygiene Data'!F118)),NA())</f>
        <v>#N/A</v>
      </c>
      <c r="BI124" s="73" t="e">
        <f ca="true">+IF(AND(ISNUMBER(OFFSET('Hygiene Data'!$G$5,0,10*ROW('Hygiene Data'!G118))),'Data Summary'!DX124="Yes"),OFFSET('Hygiene Data'!$G$5,0,10*ROW('Hygiene Data'!G118)),NA())</f>
        <v>#N/A</v>
      </c>
      <c r="BJ124" s="73" t="e">
        <f ca="true">+IF(AND(ISNUMBER(OFFSET('Hygiene Data'!$G$7,0,10*ROW('Hygiene Data'!G118))),'Data Summary'!DY124="Yes"),OFFSET('Hygiene Data'!$G$7,0,10*ROW('Hygiene Data'!G118)),NA())</f>
        <v>#N/A</v>
      </c>
      <c r="BK124" s="73" t="e">
        <f ca="true">+IF(AND(ISNUMBER(OFFSET('Hygiene Data'!$G$9,0,10*ROW('Hygiene Data'!G118))),'Data Summary'!DZ124="Yes"),OFFSET('Hygiene Data'!$G$9,0,10*ROW('Hygiene Data'!G118)),NA())</f>
        <v>#N/A</v>
      </c>
      <c r="BL124" s="73" t="e">
        <f ca="true">+IF(AND(ISNUMBER(OFFSET('Hygiene Data'!$H$5,0,10*ROW('Hygiene Data'!H118))),'Data Summary'!EA124="Yes"),OFFSET('Hygiene Data'!$H$5,0,10*ROW('Hygiene Data'!H118)),NA())</f>
        <v>#N/A</v>
      </c>
      <c r="BM124" s="73" t="e">
        <f ca="true">+IF(AND(ISNUMBER(OFFSET('Hygiene Data'!$H$7,0,10*ROW('Hygiene Data'!H118))),'Data Summary'!EB124="Yes"),OFFSET('Hygiene Data'!$H$7,0,10*ROW('Hygiene Data'!H118)),NA())</f>
        <v>#N/A</v>
      </c>
      <c r="BN124" s="73" t="e">
        <f ca="true">+IF(AND(ISNUMBER(OFFSET('Hygiene Data'!$H$9,0,10*ROW('Hygiene Data'!H118))),'Data Summary'!EC124="Yes"),OFFSET('Hygiene Data'!$H$9,0,10*ROW('Hygiene Data'!H118)),NA())</f>
        <v>#N/A</v>
      </c>
      <c r="BO124" s="73" t="e">
        <f ca="true">+IF(AND(ISNUMBER(OFFSET('Hygiene Data'!$I$5,0,10*ROW('Hygiene Data'!I118))),'Data Summary'!ED124="Yes"),OFFSET('Hygiene Data'!$I$5,0,10*ROW('Hygiene Data'!I118)),NA())</f>
        <v>#N/A</v>
      </c>
      <c r="BP124" s="73" t="e">
        <f ca="true">+IF(AND(ISNUMBER(OFFSET('Hygiene Data'!$I$7,0,10*ROW('Hygiene Data'!I118))),'Data Summary'!EE124="Yes"),OFFSET('Hygiene Data'!$I$7,0,10*ROW('Hygiene Data'!I118)),NA())</f>
        <v>#N/A</v>
      </c>
      <c r="BQ124" s="73" t="e">
        <f ca="true">+IF(AND(ISNUMBER(OFFSET('Hygiene Data'!$I$9,0,10*ROW('Hygiene Data'!I118))),'Data Summary'!EF124="Yes"),OFFSET('Hygiene Data'!$I$9,0,10*ROW('Hygiene Data'!I118)),NA())</f>
        <v>#N/A</v>
      </c>
    </row>
    <row xmlns:x14ac="http://schemas.microsoft.com/office/spreadsheetml/2009/9/ac" r="125" x14ac:dyDescent="0.2">
      <c r="A125" s="294" t="e">
        <f ca="true">+RIGHT('Data Summary'!A125,LEN('Data Summary'!A125)-9)</f>
        <v>#VALUE!</v>
      </c>
      <c r="B125" s="28" t="str">
        <f ca="true">+IF(ISTEXT('Data Summary'!B125),'Data Summary'!B125,"")</f>
        <v/>
      </c>
      <c r="C125" s="293" t="e">
        <f ca="true">+VALUE('Data Summary'!C125)</f>
        <v>#VALUE!</v>
      </c>
      <c r="D125" s="71" t="e">
        <f ca="true">+IF(AND(ISNUMBER(OFFSET('Water Data'!$D$4,0,10*ROW('Water Data'!D119))),'Data Summary'!BS125="Yes"),100-OFFSET('Water Data'!$D$4,0,10*ROW('Water Data'!D119)),NA())</f>
        <v>#N/A</v>
      </c>
      <c r="E125" s="71" t="e">
        <f ca="true">+IF(AND(ISNUMBER(OFFSET('Water Data'!$D$6,0,10*ROW('Water Data'!D119))),'Data Summary'!BT125="Yes"),OFFSET('Water Data'!$D$6,0,10*ROW('Water Data'!D119)),NA())</f>
        <v>#N/A</v>
      </c>
      <c r="F125" s="71" t="e">
        <f ca="true">+IF(AND(ISNUMBER(OFFSET('Water Data'!$D$9,0,10*ROW('Water Data'!D119))),'Data Summary'!BU125="Yes"),OFFSET('Water Data'!$D$9,0,10*ROW('Water Data'!D119)),NA())</f>
        <v>#N/A</v>
      </c>
      <c r="G125" s="71" t="e">
        <f ca="true">+IF(AND(ISNUMBER(OFFSET('Water Data'!$E$4,0,10*ROW('Water Data'!E119))),'Data Summary'!BV125="Yes"),100-OFFSET('Water Data'!$E$4,0,10*ROW('Water Data'!E119)),NA())</f>
        <v>#N/A</v>
      </c>
      <c r="H125" s="71" t="e">
        <f ca="true">+IF(AND(ISNUMBER(OFFSET('Water Data'!$E$6,0,10*ROW('Water Data'!E119))),'Data Summary'!BW125="Yes"),OFFSET('Water Data'!$E$6,0,10*ROW('Water Data'!E119)),NA())</f>
        <v>#N/A</v>
      </c>
      <c r="I125" s="71" t="e">
        <f ca="true">+IF(AND(ISNUMBER(OFFSET('Water Data'!$E$9,0,10*ROW('Water Data'!E119))),'Data Summary'!BX125="Yes"),OFFSET('Water Data'!$E$9,0,10*ROW('Water Data'!E119)),NA())</f>
        <v>#N/A</v>
      </c>
      <c r="J125" s="71" t="e">
        <f ca="true">+IF(AND(ISNUMBER(OFFSET('Water Data'!$F$4,0,10*ROW('Water Data'!F119))),'Data Summary'!BY125="Yes"),100-OFFSET('Water Data'!$F$4,0,10*ROW('Water Data'!F119)),NA())</f>
        <v>#N/A</v>
      </c>
      <c r="K125" s="71" t="e">
        <f ca="true">+IF(AND(ISNUMBER(OFFSET('Water Data'!$F$6,0,10*ROW('Water Data'!F119))),'Data Summary'!BZ125="Yes"),OFFSET('Water Data'!$F$6,0,10*ROW('Water Data'!F119)),NA())</f>
        <v>#N/A</v>
      </c>
      <c r="L125" s="71" t="e">
        <f ca="true">+IF(AND(ISNUMBER(OFFSET('Water Data'!$F$9,0,10*ROW('Water Data'!F119))),'Data Summary'!CA125="Yes"),OFFSET('Water Data'!$F$9,0,10*ROW('Water Data'!F119)),NA())</f>
        <v>#N/A</v>
      </c>
      <c r="M125" s="71" t="e">
        <f ca="true">+IF(AND(ISNUMBER(OFFSET('Water Data'!$G$4,0,10*ROW('Water Data'!G119))),'Data Summary'!CB125="Yes"),100-OFFSET('Water Data'!$G$4,0,10*ROW('Water Data'!G119)),NA())</f>
        <v>#N/A</v>
      </c>
      <c r="N125" s="71" t="e">
        <f ca="true">+IF(AND(ISNUMBER(OFFSET('Water Data'!$G$6,0,10*ROW('Water Data'!G119))),'Data Summary'!CC125="Yes"),OFFSET('Water Data'!$G$6,0,10*ROW('Water Data'!G119)),NA())</f>
        <v>#N/A</v>
      </c>
      <c r="O125" s="71" t="e">
        <f ca="true">+IF(AND(ISNUMBER(OFFSET('Water Data'!$G$9,0,10*ROW('Water Data'!G119))),'Data Summary'!CD125="Yes"),OFFSET('Water Data'!$G$9,0,10*ROW('Water Data'!G119)),NA())</f>
        <v>#N/A</v>
      </c>
      <c r="P125" s="71" t="e">
        <f ca="true">+IF(AND(ISNUMBER(OFFSET('Water Data'!$H$4,0,10*ROW('Water Data'!H119))),'Data Summary'!CE125="Yes"),100-OFFSET('Water Data'!$H$4,0,10*ROW('Water Data'!H119)),NA())</f>
        <v>#N/A</v>
      </c>
      <c r="Q125" s="71" t="e">
        <f ca="true">+IF(AND(ISNUMBER(OFFSET('Water Data'!$H$6,0,10*ROW('Water Data'!H119))),'Data Summary'!CF125="Yes"),OFFSET('Water Data'!$H$6,0,10*ROW('Water Data'!H119)),NA())</f>
        <v>#N/A</v>
      </c>
      <c r="R125" s="71" t="e">
        <f ca="true">+IF(AND(ISNUMBER(OFFSET('Water Data'!$H$9,0,10*ROW('Water Data'!H119))),'Data Summary'!CG125="Yes"),OFFSET('Water Data'!$H$9,0,10*ROW('Water Data'!H119)),NA())</f>
        <v>#N/A</v>
      </c>
      <c r="S125" s="71" t="e">
        <f ca="true">+IF(AND(ISNUMBER(OFFSET('Water Data'!$I$4,0,10*ROW('Water Data'!I119))),'Data Summary'!CH125="Yes"),100-OFFSET('Water Data'!$I$4,0,10*ROW('Water Data'!I119)),NA())</f>
        <v>#N/A</v>
      </c>
      <c r="T125" s="71" t="e">
        <f ca="true">+IF(AND(ISNUMBER(OFFSET('Water Data'!$I$6,0,10*ROW('Water Data'!I119))),'Data Summary'!CI125="Yes"),OFFSET('Water Data'!$I$6,0,10*ROW('Water Data'!I119)),NA())</f>
        <v>#N/A</v>
      </c>
      <c r="U125" s="71" t="e">
        <f ca="true">+IF(AND(ISNUMBER(OFFSET('Water Data'!$I$9,0,10*ROW('Water Data'!I119))),'Data Summary'!CJ125="Yes"),OFFSET('Water Data'!$I$9,0,10*ROW('Water Data'!I119)),NA())</f>
        <v>#N/A</v>
      </c>
      <c r="V125" s="72" t="e">
        <f ca="true">+IF(AND(ISNUMBER(OFFSET('Sanitation Data'!$D$4,0,10*ROW('Sanitation Data'!D119))),'Data Summary'!CK125="Yes"),100-OFFSET('Sanitation Data'!$D$4,0,10*ROW('Sanitation Data'!D119)),NA())</f>
        <v>#N/A</v>
      </c>
      <c r="W125" s="72" t="e">
        <f ca="true">+IF(AND(ISNUMBER(OFFSET('Sanitation Data'!$D$6,0,10*ROW('Sanitation Data'!D119))),'Data Summary'!CL125="Yes"),OFFSET('Sanitation Data'!$D$6,0,10*ROW('Sanitation Data'!D119)),NA())</f>
        <v>#N/A</v>
      </c>
      <c r="X125" s="72" t="e">
        <f ca="true">+IF(AND(ISNUMBER(OFFSET('Sanitation Data'!$D$10,0,10*ROW('Sanitation Data'!D119))),'Data Summary'!CM125="Yes"),OFFSET('Sanitation Data'!$D$10,0,10*ROW('Sanitation Data'!D119)),NA())</f>
        <v>#N/A</v>
      </c>
      <c r="Y125" s="72" t="e">
        <f ca="true">+IF(AND(ISNUMBER(OFFSET('Sanitation Data'!$D$11,0,10*ROW('Sanitation Data'!D119))),'Data Summary'!CN125="Yes"),OFFSET('Sanitation Data'!$D$11,0,10*ROW('Sanitation Data'!D119)),NA())</f>
        <v>#N/A</v>
      </c>
      <c r="Z125" s="72" t="e">
        <f ca="true">+IF(AND(ISNUMBER(OFFSET('Sanitation Data'!$D$12,0,10*ROW('Sanitation Data'!D119))),'Data Summary'!CO125="Yes"),OFFSET('Sanitation Data'!$D$12,0,10*ROW('Sanitation Data'!D119)),NA())</f>
        <v>#N/A</v>
      </c>
      <c r="AA125" s="72" t="e">
        <f ca="true">+IF(AND(ISNUMBER(OFFSET('Sanitation Data'!$E$4,0,10*ROW('Sanitation Data'!E119))),'Data Summary'!CP125="Yes"),100-OFFSET('Sanitation Data'!$E$4,0,10*ROW('Sanitation Data'!E119)),NA())</f>
        <v>#N/A</v>
      </c>
      <c r="AB125" s="72" t="e">
        <f ca="true">+IF(AND(ISNUMBER(OFFSET('Sanitation Data'!$E$6,0,10*ROW('Sanitation Data'!E119))),'Data Summary'!CQ125="Yes"),OFFSET('Sanitation Data'!$E$6,0,10*ROW('Sanitation Data'!E119)),NA())</f>
        <v>#N/A</v>
      </c>
      <c r="AC125" s="72" t="e">
        <f ca="true">+IF(AND(ISNUMBER(OFFSET('Sanitation Data'!$E$10,0,10*ROW('Sanitation Data'!E119))),'Data Summary'!CR125="Yes"),OFFSET('Sanitation Data'!$E$10,0,10*ROW('Sanitation Data'!E119)),NA())</f>
        <v>#N/A</v>
      </c>
      <c r="AD125" s="72" t="e">
        <f ca="true">+IF(AND(ISNUMBER(OFFSET('Sanitation Data'!$E$11,0,10*ROW('Sanitation Data'!E119))),'Data Summary'!CS125="Yes"),OFFSET('Sanitation Data'!$E$11,0,10*ROW('Sanitation Data'!E119)),NA())</f>
        <v>#N/A</v>
      </c>
      <c r="AE125" s="72" t="e">
        <f ca="true">+IF(AND(ISNUMBER(OFFSET('Sanitation Data'!$E$12,0,10*ROW('Sanitation Data'!E119))),'Data Summary'!CT125="Yes"),OFFSET('Sanitation Data'!$E$12,0,10*ROW('Sanitation Data'!E119)),NA())</f>
        <v>#N/A</v>
      </c>
      <c r="AF125" s="72" t="e">
        <f ca="true">+IF(AND(ISNUMBER(OFFSET('Sanitation Data'!$F$4,0,10*ROW('Sanitation Data'!F119))),'Data Summary'!CU125="Yes"),100-OFFSET('Sanitation Data'!$F$4,0,10*ROW('Sanitation Data'!F119)),NA())</f>
        <v>#N/A</v>
      </c>
      <c r="AG125" s="72" t="e">
        <f ca="true">+IF(AND(ISNUMBER(OFFSET('Sanitation Data'!$F$6,0,10*ROW('Sanitation Data'!F119))),'Data Summary'!CV125="Yes"),OFFSET('Sanitation Data'!$F$6,0,10*ROW('Sanitation Data'!F119)),NA())</f>
        <v>#N/A</v>
      </c>
      <c r="AH125" s="72" t="e">
        <f ca="true">+IF(AND(ISNUMBER(OFFSET('Sanitation Data'!$F$10,0,10*ROW('Sanitation Data'!F119))),'Data Summary'!CW125="Yes"),OFFSET('Sanitation Data'!$F$10,0,10*ROW('Sanitation Data'!F119)),NA())</f>
        <v>#N/A</v>
      </c>
      <c r="AI125" s="72" t="e">
        <f ca="true">+IF(AND(ISNUMBER(OFFSET('Sanitation Data'!$F$11,0,10*ROW('Sanitation Data'!F119))),'Data Summary'!CX125="Yes"),OFFSET('Sanitation Data'!$F$11,0,10*ROW('Sanitation Data'!F119)),NA())</f>
        <v>#N/A</v>
      </c>
      <c r="AJ125" s="72" t="e">
        <f ca="true">+IF(AND(ISNUMBER(OFFSET('Sanitation Data'!$F$12,0,10*ROW('Sanitation Data'!F119))),'Data Summary'!CY125="Yes"),OFFSET('Sanitation Data'!$F$12,0,10*ROW('Sanitation Data'!F119)),NA())</f>
        <v>#N/A</v>
      </c>
      <c r="AK125" s="72" t="e">
        <f ca="true">+IF(AND(ISNUMBER(OFFSET('Sanitation Data'!$G$4,0,10*ROW('Sanitation Data'!G119))),'Data Summary'!CZ125="Yes"),100-OFFSET('Sanitation Data'!$G$4,0,10*ROW('Sanitation Data'!G119)),NA())</f>
        <v>#N/A</v>
      </c>
      <c r="AL125" s="72" t="e">
        <f ca="true">+IF(AND(ISNUMBER(OFFSET('Sanitation Data'!$G$6,0,10*ROW('Sanitation Data'!G119))),'Data Summary'!DA125="Yes"),OFFSET('Sanitation Data'!$G$6,0,10*ROW('Sanitation Data'!G119)),NA())</f>
        <v>#N/A</v>
      </c>
      <c r="AM125" s="72" t="e">
        <f ca="true">+IF(AND(ISNUMBER(OFFSET('Sanitation Data'!$G$10,0,10*ROW('Sanitation Data'!G119))),'Data Summary'!DB125="Yes"),OFFSET('Sanitation Data'!$G$10,0,10*ROW('Sanitation Data'!G119)),NA())</f>
        <v>#N/A</v>
      </c>
      <c r="AN125" s="72" t="e">
        <f ca="true">+IF(AND(ISNUMBER(OFFSET('Sanitation Data'!$G$11,0,10*ROW('Sanitation Data'!G119))),'Data Summary'!DC125="Yes"),OFFSET('Sanitation Data'!$G$11,0,10*ROW('Sanitation Data'!G119)),NA())</f>
        <v>#N/A</v>
      </c>
      <c r="AO125" s="72" t="e">
        <f ca="true">+IF(AND(ISNUMBER(OFFSET('Sanitation Data'!$G$12,0,10*ROW('Sanitation Data'!G119))),'Data Summary'!DD125="Yes"),OFFSET('Sanitation Data'!$G$12,0,10*ROW('Sanitation Data'!G119)),NA())</f>
        <v>#N/A</v>
      </c>
      <c r="AP125" s="72" t="e">
        <f ca="true">+IF(AND(ISNUMBER(OFFSET('Sanitation Data'!$H$4,0,10*ROW('Sanitation Data'!H119))),'Data Summary'!DE125="Yes"),100-OFFSET('Sanitation Data'!$H$4,0,10*ROW('Sanitation Data'!H119)),NA())</f>
        <v>#N/A</v>
      </c>
      <c r="AQ125" s="72" t="e">
        <f ca="true">+IF(AND(ISNUMBER(OFFSET('Sanitation Data'!$H$6,0,10*ROW('Sanitation Data'!H119))),'Data Summary'!DF125="Yes"),OFFSET('Sanitation Data'!$H$6,0,10*ROW('Sanitation Data'!H119)),NA())</f>
        <v>#N/A</v>
      </c>
      <c r="AR125" s="72" t="e">
        <f ca="true">+IF(AND(ISNUMBER(OFFSET('Sanitation Data'!$H$10,0,10*ROW('Sanitation Data'!H119))),'Data Summary'!DG125="Yes"),OFFSET('Sanitation Data'!$H$10,0,10*ROW('Sanitation Data'!H119)),NA())</f>
        <v>#N/A</v>
      </c>
      <c r="AS125" s="72" t="e">
        <f ca="true">+IF(AND(ISNUMBER(OFFSET('Sanitation Data'!$H$11,0,10*ROW('Sanitation Data'!H119))),'Data Summary'!DH125="Yes"),OFFSET('Sanitation Data'!$H$11,0,10*ROW('Sanitation Data'!H119)),NA())</f>
        <v>#N/A</v>
      </c>
      <c r="AT125" s="72" t="e">
        <f ca="true">+IF(AND(ISNUMBER(OFFSET('Sanitation Data'!$H$12,0,10*ROW('Sanitation Data'!H119))),'Data Summary'!DI125="Yes"),OFFSET('Sanitation Data'!$H$12,0,10*ROW('Sanitation Data'!H119)),NA())</f>
        <v>#N/A</v>
      </c>
      <c r="AU125" s="72" t="e">
        <f ca="true">+IF(AND(ISNUMBER(OFFSET('Sanitation Data'!$I$4,0,10*ROW('Sanitation Data'!I119))),'Data Summary'!DJ125="Yes"),100-OFFSET('Sanitation Data'!$I$4,0,10*ROW('Sanitation Data'!I119)),NA())</f>
        <v>#N/A</v>
      </c>
      <c r="AV125" s="72" t="e">
        <f ca="true">+IF(AND(ISNUMBER(OFFSET('Sanitation Data'!$I$6,0,10*ROW('Sanitation Data'!I119))),'Data Summary'!DK125="Yes"),OFFSET('Sanitation Data'!$I$6,0,10*ROW('Sanitation Data'!I119)),NA())</f>
        <v>#N/A</v>
      </c>
      <c r="AW125" s="72" t="e">
        <f ca="true">+IF(AND(ISNUMBER(OFFSET('Sanitation Data'!$I$10,0,10*ROW('Sanitation Data'!I119))),'Data Summary'!DL125="Yes"),OFFSET('Sanitation Data'!$I$10,0,10*ROW('Sanitation Data'!I119)),NA())</f>
        <v>#N/A</v>
      </c>
      <c r="AX125" s="72" t="e">
        <f ca="true">+IF(AND(ISNUMBER(OFFSET('Sanitation Data'!$I$11,0,10*ROW('Sanitation Data'!I119))),'Data Summary'!DM125="Yes"),OFFSET('Sanitation Data'!$I$11,0,10*ROW('Sanitation Data'!I119)),NA())</f>
        <v>#N/A</v>
      </c>
      <c r="AY125" s="72" t="e">
        <f ca="true">+IF(AND(ISNUMBER(OFFSET('Sanitation Data'!$I$12,0,10*ROW('Sanitation Data'!I119))),'Data Summary'!DN125="Yes"),OFFSET('Sanitation Data'!$I$12,0,10*ROW('Sanitation Data'!I119)),NA())</f>
        <v>#N/A</v>
      </c>
      <c r="AZ125" s="73" t="e">
        <f ca="true">+IF(AND(ISNUMBER(OFFSET('Hygiene Data'!$D$5,0,10*ROW('Hygiene Data'!D119))),'Data Summary'!DO125="Yes"),OFFSET('Hygiene Data'!$D$5,0,10*ROW('Hygiene Data'!D119)),NA())</f>
        <v>#N/A</v>
      </c>
      <c r="BA125" s="73" t="e">
        <f ca="true">+IF(AND(ISNUMBER(OFFSET('Hygiene Data'!$D$7,0,10*ROW('Hygiene Data'!D119))),'Data Summary'!DP125="Yes"),OFFSET('Hygiene Data'!$D$7,0,10*ROW('Hygiene Data'!D119)),NA())</f>
        <v>#N/A</v>
      </c>
      <c r="BB125" s="73" t="e">
        <f ca="true">+IF(AND(ISNUMBER(OFFSET('Hygiene Data'!$D$9,0,10*ROW('Hygiene Data'!D119))),'Data Summary'!DQ125="Yes"),OFFSET('Hygiene Data'!$D$9,0,10*ROW('Hygiene Data'!D119)),NA())</f>
        <v>#N/A</v>
      </c>
      <c r="BC125" s="73" t="e">
        <f ca="true">+IF(AND(ISNUMBER(OFFSET('Hygiene Data'!$E$5,0,10*ROW('Hygiene Data'!E119))),'Data Summary'!DR125="Yes"),OFFSET('Hygiene Data'!$E$5,0,10*ROW('Hygiene Data'!E119)),NA())</f>
        <v>#N/A</v>
      </c>
      <c r="BD125" s="73" t="e">
        <f ca="true">+IF(AND(ISNUMBER(OFFSET('Hygiene Data'!$E$7,0,10*ROW('Hygiene Data'!E119))),'Data Summary'!DS125="Yes"),OFFSET('Hygiene Data'!$E$7,0,10*ROW('Hygiene Data'!E119)),NA())</f>
        <v>#N/A</v>
      </c>
      <c r="BE125" s="73" t="e">
        <f ca="true">+IF(AND(ISNUMBER(OFFSET('Hygiene Data'!$E$9,0,10*ROW('Hygiene Data'!E119))),'Data Summary'!DT125="Yes"),OFFSET('Hygiene Data'!$E$9,0,10*ROW('Hygiene Data'!E119)),NA())</f>
        <v>#N/A</v>
      </c>
      <c r="BF125" s="73" t="e">
        <f ca="true">+IF(AND(ISNUMBER(OFFSET('Hygiene Data'!$F$5,0,10*ROW('Hygiene Data'!F119))),'Data Summary'!DU125="Yes"),OFFSET('Hygiene Data'!$F$5,0,10*ROW('Hygiene Data'!F119)),NA())</f>
        <v>#N/A</v>
      </c>
      <c r="BG125" s="73" t="e">
        <f ca="true">+IF(AND(ISNUMBER(OFFSET('Hygiene Data'!$F$7,0,10*ROW('Hygiene Data'!F119))),'Data Summary'!DV125="Yes"),OFFSET('Hygiene Data'!$F$7,0,10*ROW('Hygiene Data'!F119)),NA())</f>
        <v>#N/A</v>
      </c>
      <c r="BH125" s="73" t="e">
        <f ca="true">+IF(AND(ISNUMBER(OFFSET('Hygiene Data'!$F$9,0,10*ROW('Hygiene Data'!F119))),'Data Summary'!DW125="Yes"),OFFSET('Hygiene Data'!$F$9,0,10*ROW('Hygiene Data'!F119)),NA())</f>
        <v>#N/A</v>
      </c>
      <c r="BI125" s="73" t="e">
        <f ca="true">+IF(AND(ISNUMBER(OFFSET('Hygiene Data'!$G$5,0,10*ROW('Hygiene Data'!G119))),'Data Summary'!DX125="Yes"),OFFSET('Hygiene Data'!$G$5,0,10*ROW('Hygiene Data'!G119)),NA())</f>
        <v>#N/A</v>
      </c>
      <c r="BJ125" s="73" t="e">
        <f ca="true">+IF(AND(ISNUMBER(OFFSET('Hygiene Data'!$G$7,0,10*ROW('Hygiene Data'!G119))),'Data Summary'!DY125="Yes"),OFFSET('Hygiene Data'!$G$7,0,10*ROW('Hygiene Data'!G119)),NA())</f>
        <v>#N/A</v>
      </c>
      <c r="BK125" s="73" t="e">
        <f ca="true">+IF(AND(ISNUMBER(OFFSET('Hygiene Data'!$G$9,0,10*ROW('Hygiene Data'!G119))),'Data Summary'!DZ125="Yes"),OFFSET('Hygiene Data'!$G$9,0,10*ROW('Hygiene Data'!G119)),NA())</f>
        <v>#N/A</v>
      </c>
      <c r="BL125" s="73" t="e">
        <f ca="true">+IF(AND(ISNUMBER(OFFSET('Hygiene Data'!$H$5,0,10*ROW('Hygiene Data'!H119))),'Data Summary'!EA125="Yes"),OFFSET('Hygiene Data'!$H$5,0,10*ROW('Hygiene Data'!H119)),NA())</f>
        <v>#N/A</v>
      </c>
      <c r="BM125" s="73" t="e">
        <f ca="true">+IF(AND(ISNUMBER(OFFSET('Hygiene Data'!$H$7,0,10*ROW('Hygiene Data'!H119))),'Data Summary'!EB125="Yes"),OFFSET('Hygiene Data'!$H$7,0,10*ROW('Hygiene Data'!H119)),NA())</f>
        <v>#N/A</v>
      </c>
      <c r="BN125" s="73" t="e">
        <f ca="true">+IF(AND(ISNUMBER(OFFSET('Hygiene Data'!$H$9,0,10*ROW('Hygiene Data'!H119))),'Data Summary'!EC125="Yes"),OFFSET('Hygiene Data'!$H$9,0,10*ROW('Hygiene Data'!H119)),NA())</f>
        <v>#N/A</v>
      </c>
      <c r="BO125" s="73" t="e">
        <f ca="true">+IF(AND(ISNUMBER(OFFSET('Hygiene Data'!$I$5,0,10*ROW('Hygiene Data'!I119))),'Data Summary'!ED125="Yes"),OFFSET('Hygiene Data'!$I$5,0,10*ROW('Hygiene Data'!I119)),NA())</f>
        <v>#N/A</v>
      </c>
      <c r="BP125" s="73" t="e">
        <f ca="true">+IF(AND(ISNUMBER(OFFSET('Hygiene Data'!$I$7,0,10*ROW('Hygiene Data'!I119))),'Data Summary'!EE125="Yes"),OFFSET('Hygiene Data'!$I$7,0,10*ROW('Hygiene Data'!I119)),NA())</f>
        <v>#N/A</v>
      </c>
      <c r="BQ125" s="73" t="e">
        <f ca="true">+IF(AND(ISNUMBER(OFFSET('Hygiene Data'!$I$9,0,10*ROW('Hygiene Data'!I119))),'Data Summary'!EF125="Yes"),OFFSET('Hygiene Data'!$I$9,0,10*ROW('Hygiene Data'!I119)),NA())</f>
        <v>#N/A</v>
      </c>
    </row>
    <row xmlns:x14ac="http://schemas.microsoft.com/office/spreadsheetml/2009/9/ac" r="126" x14ac:dyDescent="0.2">
      <c r="A126" s="294" t="e">
        <f ca="true">+RIGHT('Data Summary'!A126,LEN('Data Summary'!A126)-9)</f>
        <v>#VALUE!</v>
      </c>
      <c r="B126" s="28" t="str">
        <f ca="true">+IF(ISTEXT('Data Summary'!B126),'Data Summary'!B126,"")</f>
        <v/>
      </c>
      <c r="C126" s="293" t="e">
        <f ca="true">+VALUE('Data Summary'!C126)</f>
        <v>#VALUE!</v>
      </c>
      <c r="D126" s="71" t="e">
        <f ca="true">+IF(AND(ISNUMBER(OFFSET('Water Data'!$D$4,0,10*ROW('Water Data'!D120))),'Data Summary'!BS126="Yes"),100-OFFSET('Water Data'!$D$4,0,10*ROW('Water Data'!D120)),NA())</f>
        <v>#N/A</v>
      </c>
      <c r="E126" s="71" t="e">
        <f ca="true">+IF(AND(ISNUMBER(OFFSET('Water Data'!$D$6,0,10*ROW('Water Data'!D120))),'Data Summary'!BT126="Yes"),OFFSET('Water Data'!$D$6,0,10*ROW('Water Data'!D120)),NA())</f>
        <v>#N/A</v>
      </c>
      <c r="F126" s="71" t="e">
        <f ca="true">+IF(AND(ISNUMBER(OFFSET('Water Data'!$D$9,0,10*ROW('Water Data'!D120))),'Data Summary'!BU126="Yes"),OFFSET('Water Data'!$D$9,0,10*ROW('Water Data'!D120)),NA())</f>
        <v>#N/A</v>
      </c>
      <c r="G126" s="71" t="e">
        <f ca="true">+IF(AND(ISNUMBER(OFFSET('Water Data'!$E$4,0,10*ROW('Water Data'!E120))),'Data Summary'!BV126="Yes"),100-OFFSET('Water Data'!$E$4,0,10*ROW('Water Data'!E120)),NA())</f>
        <v>#N/A</v>
      </c>
      <c r="H126" s="71" t="e">
        <f ca="true">+IF(AND(ISNUMBER(OFFSET('Water Data'!$E$6,0,10*ROW('Water Data'!E120))),'Data Summary'!BW126="Yes"),OFFSET('Water Data'!$E$6,0,10*ROW('Water Data'!E120)),NA())</f>
        <v>#N/A</v>
      </c>
      <c r="I126" s="71" t="e">
        <f ca="true">+IF(AND(ISNUMBER(OFFSET('Water Data'!$E$9,0,10*ROW('Water Data'!E120))),'Data Summary'!BX126="Yes"),OFFSET('Water Data'!$E$9,0,10*ROW('Water Data'!E120)),NA())</f>
        <v>#N/A</v>
      </c>
      <c r="J126" s="71" t="e">
        <f ca="true">+IF(AND(ISNUMBER(OFFSET('Water Data'!$F$4,0,10*ROW('Water Data'!F120))),'Data Summary'!BY126="Yes"),100-OFFSET('Water Data'!$F$4,0,10*ROW('Water Data'!F120)),NA())</f>
        <v>#N/A</v>
      </c>
      <c r="K126" s="71" t="e">
        <f ca="true">+IF(AND(ISNUMBER(OFFSET('Water Data'!$F$6,0,10*ROW('Water Data'!F120))),'Data Summary'!BZ126="Yes"),OFFSET('Water Data'!$F$6,0,10*ROW('Water Data'!F120)),NA())</f>
        <v>#N/A</v>
      </c>
      <c r="L126" s="71" t="e">
        <f ca="true">+IF(AND(ISNUMBER(OFFSET('Water Data'!$F$9,0,10*ROW('Water Data'!F120))),'Data Summary'!CA126="Yes"),OFFSET('Water Data'!$F$9,0,10*ROW('Water Data'!F120)),NA())</f>
        <v>#N/A</v>
      </c>
      <c r="M126" s="71" t="e">
        <f ca="true">+IF(AND(ISNUMBER(OFFSET('Water Data'!$G$4,0,10*ROW('Water Data'!G120))),'Data Summary'!CB126="Yes"),100-OFFSET('Water Data'!$G$4,0,10*ROW('Water Data'!G120)),NA())</f>
        <v>#N/A</v>
      </c>
      <c r="N126" s="71" t="e">
        <f ca="true">+IF(AND(ISNUMBER(OFFSET('Water Data'!$G$6,0,10*ROW('Water Data'!G120))),'Data Summary'!CC126="Yes"),OFFSET('Water Data'!$G$6,0,10*ROW('Water Data'!G120)),NA())</f>
        <v>#N/A</v>
      </c>
      <c r="O126" s="71" t="e">
        <f ca="true">+IF(AND(ISNUMBER(OFFSET('Water Data'!$G$9,0,10*ROW('Water Data'!G120))),'Data Summary'!CD126="Yes"),OFFSET('Water Data'!$G$9,0,10*ROW('Water Data'!G120)),NA())</f>
        <v>#N/A</v>
      </c>
      <c r="P126" s="71" t="e">
        <f ca="true">+IF(AND(ISNUMBER(OFFSET('Water Data'!$H$4,0,10*ROW('Water Data'!H120))),'Data Summary'!CE126="Yes"),100-OFFSET('Water Data'!$H$4,0,10*ROW('Water Data'!H120)),NA())</f>
        <v>#N/A</v>
      </c>
      <c r="Q126" s="71" t="e">
        <f ca="true">+IF(AND(ISNUMBER(OFFSET('Water Data'!$H$6,0,10*ROW('Water Data'!H120))),'Data Summary'!CF126="Yes"),OFFSET('Water Data'!$H$6,0,10*ROW('Water Data'!H120)),NA())</f>
        <v>#N/A</v>
      </c>
      <c r="R126" s="71" t="e">
        <f ca="true">+IF(AND(ISNUMBER(OFFSET('Water Data'!$H$9,0,10*ROW('Water Data'!H120))),'Data Summary'!CG126="Yes"),OFFSET('Water Data'!$H$9,0,10*ROW('Water Data'!H120)),NA())</f>
        <v>#N/A</v>
      </c>
      <c r="S126" s="71" t="e">
        <f ca="true">+IF(AND(ISNUMBER(OFFSET('Water Data'!$I$4,0,10*ROW('Water Data'!I120))),'Data Summary'!CH126="Yes"),100-OFFSET('Water Data'!$I$4,0,10*ROW('Water Data'!I120)),NA())</f>
        <v>#N/A</v>
      </c>
      <c r="T126" s="71" t="e">
        <f ca="true">+IF(AND(ISNUMBER(OFFSET('Water Data'!$I$6,0,10*ROW('Water Data'!I120))),'Data Summary'!CI126="Yes"),OFFSET('Water Data'!$I$6,0,10*ROW('Water Data'!I120)),NA())</f>
        <v>#N/A</v>
      </c>
      <c r="U126" s="71" t="e">
        <f ca="true">+IF(AND(ISNUMBER(OFFSET('Water Data'!$I$9,0,10*ROW('Water Data'!I120))),'Data Summary'!CJ126="Yes"),OFFSET('Water Data'!$I$9,0,10*ROW('Water Data'!I120)),NA())</f>
        <v>#N/A</v>
      </c>
      <c r="V126" s="72" t="e">
        <f ca="true">+IF(AND(ISNUMBER(OFFSET('Sanitation Data'!$D$4,0,10*ROW('Sanitation Data'!D120))),'Data Summary'!CK126="Yes"),100-OFFSET('Sanitation Data'!$D$4,0,10*ROW('Sanitation Data'!D120)),NA())</f>
        <v>#N/A</v>
      </c>
      <c r="W126" s="72" t="e">
        <f ca="true">+IF(AND(ISNUMBER(OFFSET('Sanitation Data'!$D$6,0,10*ROW('Sanitation Data'!D120))),'Data Summary'!CL126="Yes"),OFFSET('Sanitation Data'!$D$6,0,10*ROW('Sanitation Data'!D120)),NA())</f>
        <v>#N/A</v>
      </c>
      <c r="X126" s="72" t="e">
        <f ca="true">+IF(AND(ISNUMBER(OFFSET('Sanitation Data'!$D$10,0,10*ROW('Sanitation Data'!D120))),'Data Summary'!CM126="Yes"),OFFSET('Sanitation Data'!$D$10,0,10*ROW('Sanitation Data'!D120)),NA())</f>
        <v>#N/A</v>
      </c>
      <c r="Y126" s="72" t="e">
        <f ca="true">+IF(AND(ISNUMBER(OFFSET('Sanitation Data'!$D$11,0,10*ROW('Sanitation Data'!D120))),'Data Summary'!CN126="Yes"),OFFSET('Sanitation Data'!$D$11,0,10*ROW('Sanitation Data'!D120)),NA())</f>
        <v>#N/A</v>
      </c>
      <c r="Z126" s="72" t="e">
        <f ca="true">+IF(AND(ISNUMBER(OFFSET('Sanitation Data'!$D$12,0,10*ROW('Sanitation Data'!D120))),'Data Summary'!CO126="Yes"),OFFSET('Sanitation Data'!$D$12,0,10*ROW('Sanitation Data'!D120)),NA())</f>
        <v>#N/A</v>
      </c>
      <c r="AA126" s="72" t="e">
        <f ca="true">+IF(AND(ISNUMBER(OFFSET('Sanitation Data'!$E$4,0,10*ROW('Sanitation Data'!E120))),'Data Summary'!CP126="Yes"),100-OFFSET('Sanitation Data'!$E$4,0,10*ROW('Sanitation Data'!E120)),NA())</f>
        <v>#N/A</v>
      </c>
      <c r="AB126" s="72" t="e">
        <f ca="true">+IF(AND(ISNUMBER(OFFSET('Sanitation Data'!$E$6,0,10*ROW('Sanitation Data'!E120))),'Data Summary'!CQ126="Yes"),OFFSET('Sanitation Data'!$E$6,0,10*ROW('Sanitation Data'!E120)),NA())</f>
        <v>#N/A</v>
      </c>
      <c r="AC126" s="72" t="e">
        <f ca="true">+IF(AND(ISNUMBER(OFFSET('Sanitation Data'!$E$10,0,10*ROW('Sanitation Data'!E120))),'Data Summary'!CR126="Yes"),OFFSET('Sanitation Data'!$E$10,0,10*ROW('Sanitation Data'!E120)),NA())</f>
        <v>#N/A</v>
      </c>
      <c r="AD126" s="72" t="e">
        <f ca="true">+IF(AND(ISNUMBER(OFFSET('Sanitation Data'!$E$11,0,10*ROW('Sanitation Data'!E120))),'Data Summary'!CS126="Yes"),OFFSET('Sanitation Data'!$E$11,0,10*ROW('Sanitation Data'!E120)),NA())</f>
        <v>#N/A</v>
      </c>
      <c r="AE126" s="72" t="e">
        <f ca="true">+IF(AND(ISNUMBER(OFFSET('Sanitation Data'!$E$12,0,10*ROW('Sanitation Data'!E120))),'Data Summary'!CT126="Yes"),OFFSET('Sanitation Data'!$E$12,0,10*ROW('Sanitation Data'!E120)),NA())</f>
        <v>#N/A</v>
      </c>
      <c r="AF126" s="72" t="e">
        <f ca="true">+IF(AND(ISNUMBER(OFFSET('Sanitation Data'!$F$4,0,10*ROW('Sanitation Data'!F120))),'Data Summary'!CU126="Yes"),100-OFFSET('Sanitation Data'!$F$4,0,10*ROW('Sanitation Data'!F120)),NA())</f>
        <v>#N/A</v>
      </c>
      <c r="AG126" s="72" t="e">
        <f ca="true">+IF(AND(ISNUMBER(OFFSET('Sanitation Data'!$F$6,0,10*ROW('Sanitation Data'!F120))),'Data Summary'!CV126="Yes"),OFFSET('Sanitation Data'!$F$6,0,10*ROW('Sanitation Data'!F120)),NA())</f>
        <v>#N/A</v>
      </c>
      <c r="AH126" s="72" t="e">
        <f ca="true">+IF(AND(ISNUMBER(OFFSET('Sanitation Data'!$F$10,0,10*ROW('Sanitation Data'!F120))),'Data Summary'!CW126="Yes"),OFFSET('Sanitation Data'!$F$10,0,10*ROW('Sanitation Data'!F120)),NA())</f>
        <v>#N/A</v>
      </c>
      <c r="AI126" s="72" t="e">
        <f ca="true">+IF(AND(ISNUMBER(OFFSET('Sanitation Data'!$F$11,0,10*ROW('Sanitation Data'!F120))),'Data Summary'!CX126="Yes"),OFFSET('Sanitation Data'!$F$11,0,10*ROW('Sanitation Data'!F120)),NA())</f>
        <v>#N/A</v>
      </c>
      <c r="AJ126" s="72" t="e">
        <f ca="true">+IF(AND(ISNUMBER(OFFSET('Sanitation Data'!$F$12,0,10*ROW('Sanitation Data'!F120))),'Data Summary'!CY126="Yes"),OFFSET('Sanitation Data'!$F$12,0,10*ROW('Sanitation Data'!F120)),NA())</f>
        <v>#N/A</v>
      </c>
      <c r="AK126" s="72" t="e">
        <f ca="true">+IF(AND(ISNUMBER(OFFSET('Sanitation Data'!$G$4,0,10*ROW('Sanitation Data'!G120))),'Data Summary'!CZ126="Yes"),100-OFFSET('Sanitation Data'!$G$4,0,10*ROW('Sanitation Data'!G120)),NA())</f>
        <v>#N/A</v>
      </c>
      <c r="AL126" s="72" t="e">
        <f ca="true">+IF(AND(ISNUMBER(OFFSET('Sanitation Data'!$G$6,0,10*ROW('Sanitation Data'!G120))),'Data Summary'!DA126="Yes"),OFFSET('Sanitation Data'!$G$6,0,10*ROW('Sanitation Data'!G120)),NA())</f>
        <v>#N/A</v>
      </c>
      <c r="AM126" s="72" t="e">
        <f ca="true">+IF(AND(ISNUMBER(OFFSET('Sanitation Data'!$G$10,0,10*ROW('Sanitation Data'!G120))),'Data Summary'!DB126="Yes"),OFFSET('Sanitation Data'!$G$10,0,10*ROW('Sanitation Data'!G120)),NA())</f>
        <v>#N/A</v>
      </c>
      <c r="AN126" s="72" t="e">
        <f ca="true">+IF(AND(ISNUMBER(OFFSET('Sanitation Data'!$G$11,0,10*ROW('Sanitation Data'!G120))),'Data Summary'!DC126="Yes"),OFFSET('Sanitation Data'!$G$11,0,10*ROW('Sanitation Data'!G120)),NA())</f>
        <v>#N/A</v>
      </c>
      <c r="AO126" s="72" t="e">
        <f ca="true">+IF(AND(ISNUMBER(OFFSET('Sanitation Data'!$G$12,0,10*ROW('Sanitation Data'!G120))),'Data Summary'!DD126="Yes"),OFFSET('Sanitation Data'!$G$12,0,10*ROW('Sanitation Data'!G120)),NA())</f>
        <v>#N/A</v>
      </c>
      <c r="AP126" s="72" t="e">
        <f ca="true">+IF(AND(ISNUMBER(OFFSET('Sanitation Data'!$H$4,0,10*ROW('Sanitation Data'!H120))),'Data Summary'!DE126="Yes"),100-OFFSET('Sanitation Data'!$H$4,0,10*ROW('Sanitation Data'!H120)),NA())</f>
        <v>#N/A</v>
      </c>
      <c r="AQ126" s="72" t="e">
        <f ca="true">+IF(AND(ISNUMBER(OFFSET('Sanitation Data'!$H$6,0,10*ROW('Sanitation Data'!H120))),'Data Summary'!DF126="Yes"),OFFSET('Sanitation Data'!$H$6,0,10*ROW('Sanitation Data'!H120)),NA())</f>
        <v>#N/A</v>
      </c>
      <c r="AR126" s="72" t="e">
        <f ca="true">+IF(AND(ISNUMBER(OFFSET('Sanitation Data'!$H$10,0,10*ROW('Sanitation Data'!H120))),'Data Summary'!DG126="Yes"),OFFSET('Sanitation Data'!$H$10,0,10*ROW('Sanitation Data'!H120)),NA())</f>
        <v>#N/A</v>
      </c>
      <c r="AS126" s="72" t="e">
        <f ca="true">+IF(AND(ISNUMBER(OFFSET('Sanitation Data'!$H$11,0,10*ROW('Sanitation Data'!H120))),'Data Summary'!DH126="Yes"),OFFSET('Sanitation Data'!$H$11,0,10*ROW('Sanitation Data'!H120)),NA())</f>
        <v>#N/A</v>
      </c>
      <c r="AT126" s="72" t="e">
        <f ca="true">+IF(AND(ISNUMBER(OFFSET('Sanitation Data'!$H$12,0,10*ROW('Sanitation Data'!H120))),'Data Summary'!DI126="Yes"),OFFSET('Sanitation Data'!$H$12,0,10*ROW('Sanitation Data'!H120)),NA())</f>
        <v>#N/A</v>
      </c>
      <c r="AU126" s="72" t="e">
        <f ca="true">+IF(AND(ISNUMBER(OFFSET('Sanitation Data'!$I$4,0,10*ROW('Sanitation Data'!I120))),'Data Summary'!DJ126="Yes"),100-OFFSET('Sanitation Data'!$I$4,0,10*ROW('Sanitation Data'!I120)),NA())</f>
        <v>#N/A</v>
      </c>
      <c r="AV126" s="72" t="e">
        <f ca="true">+IF(AND(ISNUMBER(OFFSET('Sanitation Data'!$I$6,0,10*ROW('Sanitation Data'!I120))),'Data Summary'!DK126="Yes"),OFFSET('Sanitation Data'!$I$6,0,10*ROW('Sanitation Data'!I120)),NA())</f>
        <v>#N/A</v>
      </c>
      <c r="AW126" s="72" t="e">
        <f ca="true">+IF(AND(ISNUMBER(OFFSET('Sanitation Data'!$I$10,0,10*ROW('Sanitation Data'!I120))),'Data Summary'!DL126="Yes"),OFFSET('Sanitation Data'!$I$10,0,10*ROW('Sanitation Data'!I120)),NA())</f>
        <v>#N/A</v>
      </c>
      <c r="AX126" s="72" t="e">
        <f ca="true">+IF(AND(ISNUMBER(OFFSET('Sanitation Data'!$I$11,0,10*ROW('Sanitation Data'!I120))),'Data Summary'!DM126="Yes"),OFFSET('Sanitation Data'!$I$11,0,10*ROW('Sanitation Data'!I120)),NA())</f>
        <v>#N/A</v>
      </c>
      <c r="AY126" s="72" t="e">
        <f ca="true">+IF(AND(ISNUMBER(OFFSET('Sanitation Data'!$I$12,0,10*ROW('Sanitation Data'!I120))),'Data Summary'!DN126="Yes"),OFFSET('Sanitation Data'!$I$12,0,10*ROW('Sanitation Data'!I120)),NA())</f>
        <v>#N/A</v>
      </c>
      <c r="AZ126" s="73" t="e">
        <f ca="true">+IF(AND(ISNUMBER(OFFSET('Hygiene Data'!$D$5,0,10*ROW('Hygiene Data'!D120))),'Data Summary'!DO126="Yes"),OFFSET('Hygiene Data'!$D$5,0,10*ROW('Hygiene Data'!D120)),NA())</f>
        <v>#N/A</v>
      </c>
      <c r="BA126" s="73" t="e">
        <f ca="true">+IF(AND(ISNUMBER(OFFSET('Hygiene Data'!$D$7,0,10*ROW('Hygiene Data'!D120))),'Data Summary'!DP126="Yes"),OFFSET('Hygiene Data'!$D$7,0,10*ROW('Hygiene Data'!D120)),NA())</f>
        <v>#N/A</v>
      </c>
      <c r="BB126" s="73" t="e">
        <f ca="true">+IF(AND(ISNUMBER(OFFSET('Hygiene Data'!$D$9,0,10*ROW('Hygiene Data'!D120))),'Data Summary'!DQ126="Yes"),OFFSET('Hygiene Data'!$D$9,0,10*ROW('Hygiene Data'!D120)),NA())</f>
        <v>#N/A</v>
      </c>
      <c r="BC126" s="73" t="e">
        <f ca="true">+IF(AND(ISNUMBER(OFFSET('Hygiene Data'!$E$5,0,10*ROW('Hygiene Data'!E120))),'Data Summary'!DR126="Yes"),OFFSET('Hygiene Data'!$E$5,0,10*ROW('Hygiene Data'!E120)),NA())</f>
        <v>#N/A</v>
      </c>
      <c r="BD126" s="73" t="e">
        <f ca="true">+IF(AND(ISNUMBER(OFFSET('Hygiene Data'!$E$7,0,10*ROW('Hygiene Data'!E120))),'Data Summary'!DS126="Yes"),OFFSET('Hygiene Data'!$E$7,0,10*ROW('Hygiene Data'!E120)),NA())</f>
        <v>#N/A</v>
      </c>
      <c r="BE126" s="73" t="e">
        <f ca="true">+IF(AND(ISNUMBER(OFFSET('Hygiene Data'!$E$9,0,10*ROW('Hygiene Data'!E120))),'Data Summary'!DT126="Yes"),OFFSET('Hygiene Data'!$E$9,0,10*ROW('Hygiene Data'!E120)),NA())</f>
        <v>#N/A</v>
      </c>
      <c r="BF126" s="73" t="e">
        <f ca="true">+IF(AND(ISNUMBER(OFFSET('Hygiene Data'!$F$5,0,10*ROW('Hygiene Data'!F120))),'Data Summary'!DU126="Yes"),OFFSET('Hygiene Data'!$F$5,0,10*ROW('Hygiene Data'!F120)),NA())</f>
        <v>#N/A</v>
      </c>
      <c r="BG126" s="73" t="e">
        <f ca="true">+IF(AND(ISNUMBER(OFFSET('Hygiene Data'!$F$7,0,10*ROW('Hygiene Data'!F120))),'Data Summary'!DV126="Yes"),OFFSET('Hygiene Data'!$F$7,0,10*ROW('Hygiene Data'!F120)),NA())</f>
        <v>#N/A</v>
      </c>
      <c r="BH126" s="73" t="e">
        <f ca="true">+IF(AND(ISNUMBER(OFFSET('Hygiene Data'!$F$9,0,10*ROW('Hygiene Data'!F120))),'Data Summary'!DW126="Yes"),OFFSET('Hygiene Data'!$F$9,0,10*ROW('Hygiene Data'!F120)),NA())</f>
        <v>#N/A</v>
      </c>
      <c r="BI126" s="73" t="e">
        <f ca="true">+IF(AND(ISNUMBER(OFFSET('Hygiene Data'!$G$5,0,10*ROW('Hygiene Data'!G120))),'Data Summary'!DX126="Yes"),OFFSET('Hygiene Data'!$G$5,0,10*ROW('Hygiene Data'!G120)),NA())</f>
        <v>#N/A</v>
      </c>
      <c r="BJ126" s="73" t="e">
        <f ca="true">+IF(AND(ISNUMBER(OFFSET('Hygiene Data'!$G$7,0,10*ROW('Hygiene Data'!G120))),'Data Summary'!DY126="Yes"),OFFSET('Hygiene Data'!$G$7,0,10*ROW('Hygiene Data'!G120)),NA())</f>
        <v>#N/A</v>
      </c>
      <c r="BK126" s="73" t="e">
        <f ca="true">+IF(AND(ISNUMBER(OFFSET('Hygiene Data'!$G$9,0,10*ROW('Hygiene Data'!G120))),'Data Summary'!DZ126="Yes"),OFFSET('Hygiene Data'!$G$9,0,10*ROW('Hygiene Data'!G120)),NA())</f>
        <v>#N/A</v>
      </c>
      <c r="BL126" s="73" t="e">
        <f ca="true">+IF(AND(ISNUMBER(OFFSET('Hygiene Data'!$H$5,0,10*ROW('Hygiene Data'!H120))),'Data Summary'!EA126="Yes"),OFFSET('Hygiene Data'!$H$5,0,10*ROW('Hygiene Data'!H120)),NA())</f>
        <v>#N/A</v>
      </c>
      <c r="BM126" s="73" t="e">
        <f ca="true">+IF(AND(ISNUMBER(OFFSET('Hygiene Data'!$H$7,0,10*ROW('Hygiene Data'!H120))),'Data Summary'!EB126="Yes"),OFFSET('Hygiene Data'!$H$7,0,10*ROW('Hygiene Data'!H120)),NA())</f>
        <v>#N/A</v>
      </c>
      <c r="BN126" s="73" t="e">
        <f ca="true">+IF(AND(ISNUMBER(OFFSET('Hygiene Data'!$H$9,0,10*ROW('Hygiene Data'!H120))),'Data Summary'!EC126="Yes"),OFFSET('Hygiene Data'!$H$9,0,10*ROW('Hygiene Data'!H120)),NA())</f>
        <v>#N/A</v>
      </c>
      <c r="BO126" s="73" t="e">
        <f ca="true">+IF(AND(ISNUMBER(OFFSET('Hygiene Data'!$I$5,0,10*ROW('Hygiene Data'!I120))),'Data Summary'!ED126="Yes"),OFFSET('Hygiene Data'!$I$5,0,10*ROW('Hygiene Data'!I120)),NA())</f>
        <v>#N/A</v>
      </c>
      <c r="BP126" s="73" t="e">
        <f ca="true">+IF(AND(ISNUMBER(OFFSET('Hygiene Data'!$I$7,0,10*ROW('Hygiene Data'!I120))),'Data Summary'!EE126="Yes"),OFFSET('Hygiene Data'!$I$7,0,10*ROW('Hygiene Data'!I120)),NA())</f>
        <v>#N/A</v>
      </c>
      <c r="BQ126" s="73" t="e">
        <f ca="true">+IF(AND(ISNUMBER(OFFSET('Hygiene Data'!$I$9,0,10*ROW('Hygiene Data'!I120))),'Data Summary'!EF126="Yes"),OFFSET('Hygiene Data'!$I$9,0,10*ROW('Hygiene Data'!I120)),NA())</f>
        <v>#N/A</v>
      </c>
    </row>
    <row xmlns:x14ac="http://schemas.microsoft.com/office/spreadsheetml/2009/9/ac" r="127" x14ac:dyDescent="0.2">
      <c r="A127" s="294" t="e">
        <f ca="true">+RIGHT('Data Summary'!A127,LEN('Data Summary'!A127)-9)</f>
        <v>#VALUE!</v>
      </c>
      <c r="B127" s="28" t="str">
        <f ca="true">+IF(ISTEXT('Data Summary'!B127),'Data Summary'!B127,"")</f>
        <v/>
      </c>
      <c r="C127" s="293" t="e">
        <f ca="true">+VALUE('Data Summary'!C127)</f>
        <v>#VALUE!</v>
      </c>
      <c r="D127" s="71" t="e">
        <f ca="true">+IF(AND(ISNUMBER(OFFSET('Water Data'!$D$4,0,10*ROW('Water Data'!D121))),'Data Summary'!BS127="Yes"),100-OFFSET('Water Data'!$D$4,0,10*ROW('Water Data'!D121)),NA())</f>
        <v>#N/A</v>
      </c>
      <c r="E127" s="71" t="e">
        <f ca="true">+IF(AND(ISNUMBER(OFFSET('Water Data'!$D$6,0,10*ROW('Water Data'!D121))),'Data Summary'!BT127="Yes"),OFFSET('Water Data'!$D$6,0,10*ROW('Water Data'!D121)),NA())</f>
        <v>#N/A</v>
      </c>
      <c r="F127" s="71" t="e">
        <f ca="true">+IF(AND(ISNUMBER(OFFSET('Water Data'!$D$9,0,10*ROW('Water Data'!D121))),'Data Summary'!BU127="Yes"),OFFSET('Water Data'!$D$9,0,10*ROW('Water Data'!D121)),NA())</f>
        <v>#N/A</v>
      </c>
      <c r="G127" s="71" t="e">
        <f ca="true">+IF(AND(ISNUMBER(OFFSET('Water Data'!$E$4,0,10*ROW('Water Data'!E121))),'Data Summary'!BV127="Yes"),100-OFFSET('Water Data'!$E$4,0,10*ROW('Water Data'!E121)),NA())</f>
        <v>#N/A</v>
      </c>
      <c r="H127" s="71" t="e">
        <f ca="true">+IF(AND(ISNUMBER(OFFSET('Water Data'!$E$6,0,10*ROW('Water Data'!E121))),'Data Summary'!BW127="Yes"),OFFSET('Water Data'!$E$6,0,10*ROW('Water Data'!E121)),NA())</f>
        <v>#N/A</v>
      </c>
      <c r="I127" s="71" t="e">
        <f ca="true">+IF(AND(ISNUMBER(OFFSET('Water Data'!$E$9,0,10*ROW('Water Data'!E121))),'Data Summary'!BX127="Yes"),OFFSET('Water Data'!$E$9,0,10*ROW('Water Data'!E121)),NA())</f>
        <v>#N/A</v>
      </c>
      <c r="J127" s="71" t="e">
        <f ca="true">+IF(AND(ISNUMBER(OFFSET('Water Data'!$F$4,0,10*ROW('Water Data'!F121))),'Data Summary'!BY127="Yes"),100-OFFSET('Water Data'!$F$4,0,10*ROW('Water Data'!F121)),NA())</f>
        <v>#N/A</v>
      </c>
      <c r="K127" s="71" t="e">
        <f ca="true">+IF(AND(ISNUMBER(OFFSET('Water Data'!$F$6,0,10*ROW('Water Data'!F121))),'Data Summary'!BZ127="Yes"),OFFSET('Water Data'!$F$6,0,10*ROW('Water Data'!F121)),NA())</f>
        <v>#N/A</v>
      </c>
      <c r="L127" s="71" t="e">
        <f ca="true">+IF(AND(ISNUMBER(OFFSET('Water Data'!$F$9,0,10*ROW('Water Data'!F121))),'Data Summary'!CA127="Yes"),OFFSET('Water Data'!$F$9,0,10*ROW('Water Data'!F121)),NA())</f>
        <v>#N/A</v>
      </c>
      <c r="M127" s="71" t="e">
        <f ca="true">+IF(AND(ISNUMBER(OFFSET('Water Data'!$G$4,0,10*ROW('Water Data'!G121))),'Data Summary'!CB127="Yes"),100-OFFSET('Water Data'!$G$4,0,10*ROW('Water Data'!G121)),NA())</f>
        <v>#N/A</v>
      </c>
      <c r="N127" s="71" t="e">
        <f ca="true">+IF(AND(ISNUMBER(OFFSET('Water Data'!$G$6,0,10*ROW('Water Data'!G121))),'Data Summary'!CC127="Yes"),OFFSET('Water Data'!$G$6,0,10*ROW('Water Data'!G121)),NA())</f>
        <v>#N/A</v>
      </c>
      <c r="O127" s="71" t="e">
        <f ca="true">+IF(AND(ISNUMBER(OFFSET('Water Data'!$G$9,0,10*ROW('Water Data'!G121))),'Data Summary'!CD127="Yes"),OFFSET('Water Data'!$G$9,0,10*ROW('Water Data'!G121)),NA())</f>
        <v>#N/A</v>
      </c>
      <c r="P127" s="71" t="e">
        <f ca="true">+IF(AND(ISNUMBER(OFFSET('Water Data'!$H$4,0,10*ROW('Water Data'!H121))),'Data Summary'!CE127="Yes"),100-OFFSET('Water Data'!$H$4,0,10*ROW('Water Data'!H121)),NA())</f>
        <v>#N/A</v>
      </c>
      <c r="Q127" s="71" t="e">
        <f ca="true">+IF(AND(ISNUMBER(OFFSET('Water Data'!$H$6,0,10*ROW('Water Data'!H121))),'Data Summary'!CF127="Yes"),OFFSET('Water Data'!$H$6,0,10*ROW('Water Data'!H121)),NA())</f>
        <v>#N/A</v>
      </c>
      <c r="R127" s="71" t="e">
        <f ca="true">+IF(AND(ISNUMBER(OFFSET('Water Data'!$H$9,0,10*ROW('Water Data'!H121))),'Data Summary'!CG127="Yes"),OFFSET('Water Data'!$H$9,0,10*ROW('Water Data'!H121)),NA())</f>
        <v>#N/A</v>
      </c>
      <c r="S127" s="71" t="e">
        <f ca="true">+IF(AND(ISNUMBER(OFFSET('Water Data'!$I$4,0,10*ROW('Water Data'!I121))),'Data Summary'!CH127="Yes"),100-OFFSET('Water Data'!$I$4,0,10*ROW('Water Data'!I121)),NA())</f>
        <v>#N/A</v>
      </c>
      <c r="T127" s="71" t="e">
        <f ca="true">+IF(AND(ISNUMBER(OFFSET('Water Data'!$I$6,0,10*ROW('Water Data'!I121))),'Data Summary'!CI127="Yes"),OFFSET('Water Data'!$I$6,0,10*ROW('Water Data'!I121)),NA())</f>
        <v>#N/A</v>
      </c>
      <c r="U127" s="71" t="e">
        <f ca="true">+IF(AND(ISNUMBER(OFFSET('Water Data'!$I$9,0,10*ROW('Water Data'!I121))),'Data Summary'!CJ127="Yes"),OFFSET('Water Data'!$I$9,0,10*ROW('Water Data'!I121)),NA())</f>
        <v>#N/A</v>
      </c>
      <c r="V127" s="72" t="e">
        <f ca="true">+IF(AND(ISNUMBER(OFFSET('Sanitation Data'!$D$4,0,10*ROW('Sanitation Data'!D121))),'Data Summary'!CK127="Yes"),100-OFFSET('Sanitation Data'!$D$4,0,10*ROW('Sanitation Data'!D121)),NA())</f>
        <v>#N/A</v>
      </c>
      <c r="W127" s="72" t="e">
        <f ca="true">+IF(AND(ISNUMBER(OFFSET('Sanitation Data'!$D$6,0,10*ROW('Sanitation Data'!D121))),'Data Summary'!CL127="Yes"),OFFSET('Sanitation Data'!$D$6,0,10*ROW('Sanitation Data'!D121)),NA())</f>
        <v>#N/A</v>
      </c>
      <c r="X127" s="72" t="e">
        <f ca="true">+IF(AND(ISNUMBER(OFFSET('Sanitation Data'!$D$10,0,10*ROW('Sanitation Data'!D121))),'Data Summary'!CM127="Yes"),OFFSET('Sanitation Data'!$D$10,0,10*ROW('Sanitation Data'!D121)),NA())</f>
        <v>#N/A</v>
      </c>
      <c r="Y127" s="72" t="e">
        <f ca="true">+IF(AND(ISNUMBER(OFFSET('Sanitation Data'!$D$11,0,10*ROW('Sanitation Data'!D121))),'Data Summary'!CN127="Yes"),OFFSET('Sanitation Data'!$D$11,0,10*ROW('Sanitation Data'!D121)),NA())</f>
        <v>#N/A</v>
      </c>
      <c r="Z127" s="72" t="e">
        <f ca="true">+IF(AND(ISNUMBER(OFFSET('Sanitation Data'!$D$12,0,10*ROW('Sanitation Data'!D121))),'Data Summary'!CO127="Yes"),OFFSET('Sanitation Data'!$D$12,0,10*ROW('Sanitation Data'!D121)),NA())</f>
        <v>#N/A</v>
      </c>
      <c r="AA127" s="72" t="e">
        <f ca="true">+IF(AND(ISNUMBER(OFFSET('Sanitation Data'!$E$4,0,10*ROW('Sanitation Data'!E121))),'Data Summary'!CP127="Yes"),100-OFFSET('Sanitation Data'!$E$4,0,10*ROW('Sanitation Data'!E121)),NA())</f>
        <v>#N/A</v>
      </c>
      <c r="AB127" s="72" t="e">
        <f ca="true">+IF(AND(ISNUMBER(OFFSET('Sanitation Data'!$E$6,0,10*ROW('Sanitation Data'!E121))),'Data Summary'!CQ127="Yes"),OFFSET('Sanitation Data'!$E$6,0,10*ROW('Sanitation Data'!E121)),NA())</f>
        <v>#N/A</v>
      </c>
      <c r="AC127" s="72" t="e">
        <f ca="true">+IF(AND(ISNUMBER(OFFSET('Sanitation Data'!$E$10,0,10*ROW('Sanitation Data'!E121))),'Data Summary'!CR127="Yes"),OFFSET('Sanitation Data'!$E$10,0,10*ROW('Sanitation Data'!E121)),NA())</f>
        <v>#N/A</v>
      </c>
      <c r="AD127" s="72" t="e">
        <f ca="true">+IF(AND(ISNUMBER(OFFSET('Sanitation Data'!$E$11,0,10*ROW('Sanitation Data'!E121))),'Data Summary'!CS127="Yes"),OFFSET('Sanitation Data'!$E$11,0,10*ROW('Sanitation Data'!E121)),NA())</f>
        <v>#N/A</v>
      </c>
      <c r="AE127" s="72" t="e">
        <f ca="true">+IF(AND(ISNUMBER(OFFSET('Sanitation Data'!$E$12,0,10*ROW('Sanitation Data'!E121))),'Data Summary'!CT127="Yes"),OFFSET('Sanitation Data'!$E$12,0,10*ROW('Sanitation Data'!E121)),NA())</f>
        <v>#N/A</v>
      </c>
      <c r="AF127" s="72" t="e">
        <f ca="true">+IF(AND(ISNUMBER(OFFSET('Sanitation Data'!$F$4,0,10*ROW('Sanitation Data'!F121))),'Data Summary'!CU127="Yes"),100-OFFSET('Sanitation Data'!$F$4,0,10*ROW('Sanitation Data'!F121)),NA())</f>
        <v>#N/A</v>
      </c>
      <c r="AG127" s="72" t="e">
        <f ca="true">+IF(AND(ISNUMBER(OFFSET('Sanitation Data'!$F$6,0,10*ROW('Sanitation Data'!F121))),'Data Summary'!CV127="Yes"),OFFSET('Sanitation Data'!$F$6,0,10*ROW('Sanitation Data'!F121)),NA())</f>
        <v>#N/A</v>
      </c>
      <c r="AH127" s="72" t="e">
        <f ca="true">+IF(AND(ISNUMBER(OFFSET('Sanitation Data'!$F$10,0,10*ROW('Sanitation Data'!F121))),'Data Summary'!CW127="Yes"),OFFSET('Sanitation Data'!$F$10,0,10*ROW('Sanitation Data'!F121)),NA())</f>
        <v>#N/A</v>
      </c>
      <c r="AI127" s="72" t="e">
        <f ca="true">+IF(AND(ISNUMBER(OFFSET('Sanitation Data'!$F$11,0,10*ROW('Sanitation Data'!F121))),'Data Summary'!CX127="Yes"),OFFSET('Sanitation Data'!$F$11,0,10*ROW('Sanitation Data'!F121)),NA())</f>
        <v>#N/A</v>
      </c>
      <c r="AJ127" s="72" t="e">
        <f ca="true">+IF(AND(ISNUMBER(OFFSET('Sanitation Data'!$F$12,0,10*ROW('Sanitation Data'!F121))),'Data Summary'!CY127="Yes"),OFFSET('Sanitation Data'!$F$12,0,10*ROW('Sanitation Data'!F121)),NA())</f>
        <v>#N/A</v>
      </c>
      <c r="AK127" s="72" t="e">
        <f ca="true">+IF(AND(ISNUMBER(OFFSET('Sanitation Data'!$G$4,0,10*ROW('Sanitation Data'!G121))),'Data Summary'!CZ127="Yes"),100-OFFSET('Sanitation Data'!$G$4,0,10*ROW('Sanitation Data'!G121)),NA())</f>
        <v>#N/A</v>
      </c>
      <c r="AL127" s="72" t="e">
        <f ca="true">+IF(AND(ISNUMBER(OFFSET('Sanitation Data'!$G$6,0,10*ROW('Sanitation Data'!G121))),'Data Summary'!DA127="Yes"),OFFSET('Sanitation Data'!$G$6,0,10*ROW('Sanitation Data'!G121)),NA())</f>
        <v>#N/A</v>
      </c>
      <c r="AM127" s="72" t="e">
        <f ca="true">+IF(AND(ISNUMBER(OFFSET('Sanitation Data'!$G$10,0,10*ROW('Sanitation Data'!G121))),'Data Summary'!DB127="Yes"),OFFSET('Sanitation Data'!$G$10,0,10*ROW('Sanitation Data'!G121)),NA())</f>
        <v>#N/A</v>
      </c>
      <c r="AN127" s="72" t="e">
        <f ca="true">+IF(AND(ISNUMBER(OFFSET('Sanitation Data'!$G$11,0,10*ROW('Sanitation Data'!G121))),'Data Summary'!DC127="Yes"),OFFSET('Sanitation Data'!$G$11,0,10*ROW('Sanitation Data'!G121)),NA())</f>
        <v>#N/A</v>
      </c>
      <c r="AO127" s="72" t="e">
        <f ca="true">+IF(AND(ISNUMBER(OFFSET('Sanitation Data'!$G$12,0,10*ROW('Sanitation Data'!G121))),'Data Summary'!DD127="Yes"),OFFSET('Sanitation Data'!$G$12,0,10*ROW('Sanitation Data'!G121)),NA())</f>
        <v>#N/A</v>
      </c>
      <c r="AP127" s="72" t="e">
        <f ca="true">+IF(AND(ISNUMBER(OFFSET('Sanitation Data'!$H$4,0,10*ROW('Sanitation Data'!H121))),'Data Summary'!DE127="Yes"),100-OFFSET('Sanitation Data'!$H$4,0,10*ROW('Sanitation Data'!H121)),NA())</f>
        <v>#N/A</v>
      </c>
      <c r="AQ127" s="72" t="e">
        <f ca="true">+IF(AND(ISNUMBER(OFFSET('Sanitation Data'!$H$6,0,10*ROW('Sanitation Data'!H121))),'Data Summary'!DF127="Yes"),OFFSET('Sanitation Data'!$H$6,0,10*ROW('Sanitation Data'!H121)),NA())</f>
        <v>#N/A</v>
      </c>
      <c r="AR127" s="72" t="e">
        <f ca="true">+IF(AND(ISNUMBER(OFFSET('Sanitation Data'!$H$10,0,10*ROW('Sanitation Data'!H121))),'Data Summary'!DG127="Yes"),OFFSET('Sanitation Data'!$H$10,0,10*ROW('Sanitation Data'!H121)),NA())</f>
        <v>#N/A</v>
      </c>
      <c r="AS127" s="72" t="e">
        <f ca="true">+IF(AND(ISNUMBER(OFFSET('Sanitation Data'!$H$11,0,10*ROW('Sanitation Data'!H121))),'Data Summary'!DH127="Yes"),OFFSET('Sanitation Data'!$H$11,0,10*ROW('Sanitation Data'!H121)),NA())</f>
        <v>#N/A</v>
      </c>
      <c r="AT127" s="72" t="e">
        <f ca="true">+IF(AND(ISNUMBER(OFFSET('Sanitation Data'!$H$12,0,10*ROW('Sanitation Data'!H121))),'Data Summary'!DI127="Yes"),OFFSET('Sanitation Data'!$H$12,0,10*ROW('Sanitation Data'!H121)),NA())</f>
        <v>#N/A</v>
      </c>
      <c r="AU127" s="72" t="e">
        <f ca="true">+IF(AND(ISNUMBER(OFFSET('Sanitation Data'!$I$4,0,10*ROW('Sanitation Data'!I121))),'Data Summary'!DJ127="Yes"),100-OFFSET('Sanitation Data'!$I$4,0,10*ROW('Sanitation Data'!I121)),NA())</f>
        <v>#N/A</v>
      </c>
      <c r="AV127" s="72" t="e">
        <f ca="true">+IF(AND(ISNUMBER(OFFSET('Sanitation Data'!$I$6,0,10*ROW('Sanitation Data'!I121))),'Data Summary'!DK127="Yes"),OFFSET('Sanitation Data'!$I$6,0,10*ROW('Sanitation Data'!I121)),NA())</f>
        <v>#N/A</v>
      </c>
      <c r="AW127" s="72" t="e">
        <f ca="true">+IF(AND(ISNUMBER(OFFSET('Sanitation Data'!$I$10,0,10*ROW('Sanitation Data'!I121))),'Data Summary'!DL127="Yes"),OFFSET('Sanitation Data'!$I$10,0,10*ROW('Sanitation Data'!I121)),NA())</f>
        <v>#N/A</v>
      </c>
      <c r="AX127" s="72" t="e">
        <f ca="true">+IF(AND(ISNUMBER(OFFSET('Sanitation Data'!$I$11,0,10*ROW('Sanitation Data'!I121))),'Data Summary'!DM127="Yes"),OFFSET('Sanitation Data'!$I$11,0,10*ROW('Sanitation Data'!I121)),NA())</f>
        <v>#N/A</v>
      </c>
      <c r="AY127" s="72" t="e">
        <f ca="true">+IF(AND(ISNUMBER(OFFSET('Sanitation Data'!$I$12,0,10*ROW('Sanitation Data'!I121))),'Data Summary'!DN127="Yes"),OFFSET('Sanitation Data'!$I$12,0,10*ROW('Sanitation Data'!I121)),NA())</f>
        <v>#N/A</v>
      </c>
      <c r="AZ127" s="73" t="e">
        <f ca="true">+IF(AND(ISNUMBER(OFFSET('Hygiene Data'!$D$5,0,10*ROW('Hygiene Data'!D121))),'Data Summary'!DO127="Yes"),OFFSET('Hygiene Data'!$D$5,0,10*ROW('Hygiene Data'!D121)),NA())</f>
        <v>#N/A</v>
      </c>
      <c r="BA127" s="73" t="e">
        <f ca="true">+IF(AND(ISNUMBER(OFFSET('Hygiene Data'!$D$7,0,10*ROW('Hygiene Data'!D121))),'Data Summary'!DP127="Yes"),OFFSET('Hygiene Data'!$D$7,0,10*ROW('Hygiene Data'!D121)),NA())</f>
        <v>#N/A</v>
      </c>
      <c r="BB127" s="73" t="e">
        <f ca="true">+IF(AND(ISNUMBER(OFFSET('Hygiene Data'!$D$9,0,10*ROW('Hygiene Data'!D121))),'Data Summary'!DQ127="Yes"),OFFSET('Hygiene Data'!$D$9,0,10*ROW('Hygiene Data'!D121)),NA())</f>
        <v>#N/A</v>
      </c>
      <c r="BC127" s="73" t="e">
        <f ca="true">+IF(AND(ISNUMBER(OFFSET('Hygiene Data'!$E$5,0,10*ROW('Hygiene Data'!E121))),'Data Summary'!DR127="Yes"),OFFSET('Hygiene Data'!$E$5,0,10*ROW('Hygiene Data'!E121)),NA())</f>
        <v>#N/A</v>
      </c>
      <c r="BD127" s="73" t="e">
        <f ca="true">+IF(AND(ISNUMBER(OFFSET('Hygiene Data'!$E$7,0,10*ROW('Hygiene Data'!E121))),'Data Summary'!DS127="Yes"),OFFSET('Hygiene Data'!$E$7,0,10*ROW('Hygiene Data'!E121)),NA())</f>
        <v>#N/A</v>
      </c>
      <c r="BE127" s="73" t="e">
        <f ca="true">+IF(AND(ISNUMBER(OFFSET('Hygiene Data'!$E$9,0,10*ROW('Hygiene Data'!E121))),'Data Summary'!DT127="Yes"),OFFSET('Hygiene Data'!$E$9,0,10*ROW('Hygiene Data'!E121)),NA())</f>
        <v>#N/A</v>
      </c>
      <c r="BF127" s="73" t="e">
        <f ca="true">+IF(AND(ISNUMBER(OFFSET('Hygiene Data'!$F$5,0,10*ROW('Hygiene Data'!F121))),'Data Summary'!DU127="Yes"),OFFSET('Hygiene Data'!$F$5,0,10*ROW('Hygiene Data'!F121)),NA())</f>
        <v>#N/A</v>
      </c>
      <c r="BG127" s="73" t="e">
        <f ca="true">+IF(AND(ISNUMBER(OFFSET('Hygiene Data'!$F$7,0,10*ROW('Hygiene Data'!F121))),'Data Summary'!DV127="Yes"),OFFSET('Hygiene Data'!$F$7,0,10*ROW('Hygiene Data'!F121)),NA())</f>
        <v>#N/A</v>
      </c>
      <c r="BH127" s="73" t="e">
        <f ca="true">+IF(AND(ISNUMBER(OFFSET('Hygiene Data'!$F$9,0,10*ROW('Hygiene Data'!F121))),'Data Summary'!DW127="Yes"),OFFSET('Hygiene Data'!$F$9,0,10*ROW('Hygiene Data'!F121)),NA())</f>
        <v>#N/A</v>
      </c>
      <c r="BI127" s="73" t="e">
        <f ca="true">+IF(AND(ISNUMBER(OFFSET('Hygiene Data'!$G$5,0,10*ROW('Hygiene Data'!G121))),'Data Summary'!DX127="Yes"),OFFSET('Hygiene Data'!$G$5,0,10*ROW('Hygiene Data'!G121)),NA())</f>
        <v>#N/A</v>
      </c>
      <c r="BJ127" s="73" t="e">
        <f ca="true">+IF(AND(ISNUMBER(OFFSET('Hygiene Data'!$G$7,0,10*ROW('Hygiene Data'!G121))),'Data Summary'!DY127="Yes"),OFFSET('Hygiene Data'!$G$7,0,10*ROW('Hygiene Data'!G121)),NA())</f>
        <v>#N/A</v>
      </c>
      <c r="BK127" s="73" t="e">
        <f ca="true">+IF(AND(ISNUMBER(OFFSET('Hygiene Data'!$G$9,0,10*ROW('Hygiene Data'!G121))),'Data Summary'!DZ127="Yes"),OFFSET('Hygiene Data'!$G$9,0,10*ROW('Hygiene Data'!G121)),NA())</f>
        <v>#N/A</v>
      </c>
      <c r="BL127" s="73" t="e">
        <f ca="true">+IF(AND(ISNUMBER(OFFSET('Hygiene Data'!$H$5,0,10*ROW('Hygiene Data'!H121))),'Data Summary'!EA127="Yes"),OFFSET('Hygiene Data'!$H$5,0,10*ROW('Hygiene Data'!H121)),NA())</f>
        <v>#N/A</v>
      </c>
      <c r="BM127" s="73" t="e">
        <f ca="true">+IF(AND(ISNUMBER(OFFSET('Hygiene Data'!$H$7,0,10*ROW('Hygiene Data'!H121))),'Data Summary'!EB127="Yes"),OFFSET('Hygiene Data'!$H$7,0,10*ROW('Hygiene Data'!H121)),NA())</f>
        <v>#N/A</v>
      </c>
      <c r="BN127" s="73" t="e">
        <f ca="true">+IF(AND(ISNUMBER(OFFSET('Hygiene Data'!$H$9,0,10*ROW('Hygiene Data'!H121))),'Data Summary'!EC127="Yes"),OFFSET('Hygiene Data'!$H$9,0,10*ROW('Hygiene Data'!H121)),NA())</f>
        <v>#N/A</v>
      </c>
      <c r="BO127" s="73" t="e">
        <f ca="true">+IF(AND(ISNUMBER(OFFSET('Hygiene Data'!$I$5,0,10*ROW('Hygiene Data'!I121))),'Data Summary'!ED127="Yes"),OFFSET('Hygiene Data'!$I$5,0,10*ROW('Hygiene Data'!I121)),NA())</f>
        <v>#N/A</v>
      </c>
      <c r="BP127" s="73" t="e">
        <f ca="true">+IF(AND(ISNUMBER(OFFSET('Hygiene Data'!$I$7,0,10*ROW('Hygiene Data'!I121))),'Data Summary'!EE127="Yes"),OFFSET('Hygiene Data'!$I$7,0,10*ROW('Hygiene Data'!I121)),NA())</f>
        <v>#N/A</v>
      </c>
      <c r="BQ127" s="73" t="e">
        <f ca="true">+IF(AND(ISNUMBER(OFFSET('Hygiene Data'!$I$9,0,10*ROW('Hygiene Data'!I121))),'Data Summary'!EF127="Yes"),OFFSET('Hygiene Data'!$I$9,0,10*ROW('Hygiene Data'!I121)),NA())</f>
        <v>#N/A</v>
      </c>
    </row>
    <row xmlns:x14ac="http://schemas.microsoft.com/office/spreadsheetml/2009/9/ac" r="128" x14ac:dyDescent="0.2">
      <c r="A128" s="294" t="e">
        <f ca="true">+RIGHT('Data Summary'!A128,LEN('Data Summary'!A128)-9)</f>
        <v>#VALUE!</v>
      </c>
      <c r="B128" s="28" t="str">
        <f ca="true">+IF(ISTEXT('Data Summary'!B128),'Data Summary'!B128,"")</f>
        <v/>
      </c>
      <c r="C128" s="293" t="e">
        <f ca="true">+VALUE('Data Summary'!C128)</f>
        <v>#VALUE!</v>
      </c>
      <c r="D128" s="71" t="e">
        <f ca="true">+IF(AND(ISNUMBER(OFFSET('Water Data'!$D$4,0,10*ROW('Water Data'!D122))),'Data Summary'!BS128="Yes"),100-OFFSET('Water Data'!$D$4,0,10*ROW('Water Data'!D122)),NA())</f>
        <v>#N/A</v>
      </c>
      <c r="E128" s="71" t="e">
        <f ca="true">+IF(AND(ISNUMBER(OFFSET('Water Data'!$D$6,0,10*ROW('Water Data'!D122))),'Data Summary'!BT128="Yes"),OFFSET('Water Data'!$D$6,0,10*ROW('Water Data'!D122)),NA())</f>
        <v>#N/A</v>
      </c>
      <c r="F128" s="71" t="e">
        <f ca="true">+IF(AND(ISNUMBER(OFFSET('Water Data'!$D$9,0,10*ROW('Water Data'!D122))),'Data Summary'!BU128="Yes"),OFFSET('Water Data'!$D$9,0,10*ROW('Water Data'!D122)),NA())</f>
        <v>#N/A</v>
      </c>
      <c r="G128" s="71" t="e">
        <f ca="true">+IF(AND(ISNUMBER(OFFSET('Water Data'!$E$4,0,10*ROW('Water Data'!E122))),'Data Summary'!BV128="Yes"),100-OFFSET('Water Data'!$E$4,0,10*ROW('Water Data'!E122)),NA())</f>
        <v>#N/A</v>
      </c>
      <c r="H128" s="71" t="e">
        <f ca="true">+IF(AND(ISNUMBER(OFFSET('Water Data'!$E$6,0,10*ROW('Water Data'!E122))),'Data Summary'!BW128="Yes"),OFFSET('Water Data'!$E$6,0,10*ROW('Water Data'!E122)),NA())</f>
        <v>#N/A</v>
      </c>
      <c r="I128" s="71" t="e">
        <f ca="true">+IF(AND(ISNUMBER(OFFSET('Water Data'!$E$9,0,10*ROW('Water Data'!E122))),'Data Summary'!BX128="Yes"),OFFSET('Water Data'!$E$9,0,10*ROW('Water Data'!E122)),NA())</f>
        <v>#N/A</v>
      </c>
      <c r="J128" s="71" t="e">
        <f ca="true">+IF(AND(ISNUMBER(OFFSET('Water Data'!$F$4,0,10*ROW('Water Data'!F122))),'Data Summary'!BY128="Yes"),100-OFFSET('Water Data'!$F$4,0,10*ROW('Water Data'!F122)),NA())</f>
        <v>#N/A</v>
      </c>
      <c r="K128" s="71" t="e">
        <f ca="true">+IF(AND(ISNUMBER(OFFSET('Water Data'!$F$6,0,10*ROW('Water Data'!F122))),'Data Summary'!BZ128="Yes"),OFFSET('Water Data'!$F$6,0,10*ROW('Water Data'!F122)),NA())</f>
        <v>#N/A</v>
      </c>
      <c r="L128" s="71" t="e">
        <f ca="true">+IF(AND(ISNUMBER(OFFSET('Water Data'!$F$9,0,10*ROW('Water Data'!F122))),'Data Summary'!CA128="Yes"),OFFSET('Water Data'!$F$9,0,10*ROW('Water Data'!F122)),NA())</f>
        <v>#N/A</v>
      </c>
      <c r="M128" s="71" t="e">
        <f ca="true">+IF(AND(ISNUMBER(OFFSET('Water Data'!$G$4,0,10*ROW('Water Data'!G122))),'Data Summary'!CB128="Yes"),100-OFFSET('Water Data'!$G$4,0,10*ROW('Water Data'!G122)),NA())</f>
        <v>#N/A</v>
      </c>
      <c r="N128" s="71" t="e">
        <f ca="true">+IF(AND(ISNUMBER(OFFSET('Water Data'!$G$6,0,10*ROW('Water Data'!G122))),'Data Summary'!CC128="Yes"),OFFSET('Water Data'!$G$6,0,10*ROW('Water Data'!G122)),NA())</f>
        <v>#N/A</v>
      </c>
      <c r="O128" s="71" t="e">
        <f ca="true">+IF(AND(ISNUMBER(OFFSET('Water Data'!$G$9,0,10*ROW('Water Data'!G122))),'Data Summary'!CD128="Yes"),OFFSET('Water Data'!$G$9,0,10*ROW('Water Data'!G122)),NA())</f>
        <v>#N/A</v>
      </c>
      <c r="P128" s="71" t="e">
        <f ca="true">+IF(AND(ISNUMBER(OFFSET('Water Data'!$H$4,0,10*ROW('Water Data'!H122))),'Data Summary'!CE128="Yes"),100-OFFSET('Water Data'!$H$4,0,10*ROW('Water Data'!H122)),NA())</f>
        <v>#N/A</v>
      </c>
      <c r="Q128" s="71" t="e">
        <f ca="true">+IF(AND(ISNUMBER(OFFSET('Water Data'!$H$6,0,10*ROW('Water Data'!H122))),'Data Summary'!CF128="Yes"),OFFSET('Water Data'!$H$6,0,10*ROW('Water Data'!H122)),NA())</f>
        <v>#N/A</v>
      </c>
      <c r="R128" s="71" t="e">
        <f ca="true">+IF(AND(ISNUMBER(OFFSET('Water Data'!$H$9,0,10*ROW('Water Data'!H122))),'Data Summary'!CG128="Yes"),OFFSET('Water Data'!$H$9,0,10*ROW('Water Data'!H122)),NA())</f>
        <v>#N/A</v>
      </c>
      <c r="S128" s="71" t="e">
        <f ca="true">+IF(AND(ISNUMBER(OFFSET('Water Data'!$I$4,0,10*ROW('Water Data'!I122))),'Data Summary'!CH128="Yes"),100-OFFSET('Water Data'!$I$4,0,10*ROW('Water Data'!I122)),NA())</f>
        <v>#N/A</v>
      </c>
      <c r="T128" s="71" t="e">
        <f ca="true">+IF(AND(ISNUMBER(OFFSET('Water Data'!$I$6,0,10*ROW('Water Data'!I122))),'Data Summary'!CI128="Yes"),OFFSET('Water Data'!$I$6,0,10*ROW('Water Data'!I122)),NA())</f>
        <v>#N/A</v>
      </c>
      <c r="U128" s="71" t="e">
        <f ca="true">+IF(AND(ISNUMBER(OFFSET('Water Data'!$I$9,0,10*ROW('Water Data'!I122))),'Data Summary'!CJ128="Yes"),OFFSET('Water Data'!$I$9,0,10*ROW('Water Data'!I122)),NA())</f>
        <v>#N/A</v>
      </c>
      <c r="V128" s="72" t="e">
        <f ca="true">+IF(AND(ISNUMBER(OFFSET('Sanitation Data'!$D$4,0,10*ROW('Sanitation Data'!D122))),'Data Summary'!CK128="Yes"),100-OFFSET('Sanitation Data'!$D$4,0,10*ROW('Sanitation Data'!D122)),NA())</f>
        <v>#N/A</v>
      </c>
      <c r="W128" s="72" t="e">
        <f ca="true">+IF(AND(ISNUMBER(OFFSET('Sanitation Data'!$D$6,0,10*ROW('Sanitation Data'!D122))),'Data Summary'!CL128="Yes"),OFFSET('Sanitation Data'!$D$6,0,10*ROW('Sanitation Data'!D122)),NA())</f>
        <v>#N/A</v>
      </c>
      <c r="X128" s="72" t="e">
        <f ca="true">+IF(AND(ISNUMBER(OFFSET('Sanitation Data'!$D$10,0,10*ROW('Sanitation Data'!D122))),'Data Summary'!CM128="Yes"),OFFSET('Sanitation Data'!$D$10,0,10*ROW('Sanitation Data'!D122)),NA())</f>
        <v>#N/A</v>
      </c>
      <c r="Y128" s="72" t="e">
        <f ca="true">+IF(AND(ISNUMBER(OFFSET('Sanitation Data'!$D$11,0,10*ROW('Sanitation Data'!D122))),'Data Summary'!CN128="Yes"),OFFSET('Sanitation Data'!$D$11,0,10*ROW('Sanitation Data'!D122)),NA())</f>
        <v>#N/A</v>
      </c>
      <c r="Z128" s="72" t="e">
        <f ca="true">+IF(AND(ISNUMBER(OFFSET('Sanitation Data'!$D$12,0,10*ROW('Sanitation Data'!D122))),'Data Summary'!CO128="Yes"),OFFSET('Sanitation Data'!$D$12,0,10*ROW('Sanitation Data'!D122)),NA())</f>
        <v>#N/A</v>
      </c>
      <c r="AA128" s="72" t="e">
        <f ca="true">+IF(AND(ISNUMBER(OFFSET('Sanitation Data'!$E$4,0,10*ROW('Sanitation Data'!E122))),'Data Summary'!CP128="Yes"),100-OFFSET('Sanitation Data'!$E$4,0,10*ROW('Sanitation Data'!E122)),NA())</f>
        <v>#N/A</v>
      </c>
      <c r="AB128" s="72" t="e">
        <f ca="true">+IF(AND(ISNUMBER(OFFSET('Sanitation Data'!$E$6,0,10*ROW('Sanitation Data'!E122))),'Data Summary'!CQ128="Yes"),OFFSET('Sanitation Data'!$E$6,0,10*ROW('Sanitation Data'!E122)),NA())</f>
        <v>#N/A</v>
      </c>
      <c r="AC128" s="72" t="e">
        <f ca="true">+IF(AND(ISNUMBER(OFFSET('Sanitation Data'!$E$10,0,10*ROW('Sanitation Data'!E122))),'Data Summary'!CR128="Yes"),OFFSET('Sanitation Data'!$E$10,0,10*ROW('Sanitation Data'!E122)),NA())</f>
        <v>#N/A</v>
      </c>
      <c r="AD128" s="72" t="e">
        <f ca="true">+IF(AND(ISNUMBER(OFFSET('Sanitation Data'!$E$11,0,10*ROW('Sanitation Data'!E122))),'Data Summary'!CS128="Yes"),OFFSET('Sanitation Data'!$E$11,0,10*ROW('Sanitation Data'!E122)),NA())</f>
        <v>#N/A</v>
      </c>
      <c r="AE128" s="72" t="e">
        <f ca="true">+IF(AND(ISNUMBER(OFFSET('Sanitation Data'!$E$12,0,10*ROW('Sanitation Data'!E122))),'Data Summary'!CT128="Yes"),OFFSET('Sanitation Data'!$E$12,0,10*ROW('Sanitation Data'!E122)),NA())</f>
        <v>#N/A</v>
      </c>
      <c r="AF128" s="72" t="e">
        <f ca="true">+IF(AND(ISNUMBER(OFFSET('Sanitation Data'!$F$4,0,10*ROW('Sanitation Data'!F122))),'Data Summary'!CU128="Yes"),100-OFFSET('Sanitation Data'!$F$4,0,10*ROW('Sanitation Data'!F122)),NA())</f>
        <v>#N/A</v>
      </c>
      <c r="AG128" s="72" t="e">
        <f ca="true">+IF(AND(ISNUMBER(OFFSET('Sanitation Data'!$F$6,0,10*ROW('Sanitation Data'!F122))),'Data Summary'!CV128="Yes"),OFFSET('Sanitation Data'!$F$6,0,10*ROW('Sanitation Data'!F122)),NA())</f>
        <v>#N/A</v>
      </c>
      <c r="AH128" s="72" t="e">
        <f ca="true">+IF(AND(ISNUMBER(OFFSET('Sanitation Data'!$F$10,0,10*ROW('Sanitation Data'!F122))),'Data Summary'!CW128="Yes"),OFFSET('Sanitation Data'!$F$10,0,10*ROW('Sanitation Data'!F122)),NA())</f>
        <v>#N/A</v>
      </c>
      <c r="AI128" s="72" t="e">
        <f ca="true">+IF(AND(ISNUMBER(OFFSET('Sanitation Data'!$F$11,0,10*ROW('Sanitation Data'!F122))),'Data Summary'!CX128="Yes"),OFFSET('Sanitation Data'!$F$11,0,10*ROW('Sanitation Data'!F122)),NA())</f>
        <v>#N/A</v>
      </c>
      <c r="AJ128" s="72" t="e">
        <f ca="true">+IF(AND(ISNUMBER(OFFSET('Sanitation Data'!$F$12,0,10*ROW('Sanitation Data'!F122))),'Data Summary'!CY128="Yes"),OFFSET('Sanitation Data'!$F$12,0,10*ROW('Sanitation Data'!F122)),NA())</f>
        <v>#N/A</v>
      </c>
      <c r="AK128" s="72" t="e">
        <f ca="true">+IF(AND(ISNUMBER(OFFSET('Sanitation Data'!$G$4,0,10*ROW('Sanitation Data'!G122))),'Data Summary'!CZ128="Yes"),100-OFFSET('Sanitation Data'!$G$4,0,10*ROW('Sanitation Data'!G122)),NA())</f>
        <v>#N/A</v>
      </c>
      <c r="AL128" s="72" t="e">
        <f ca="true">+IF(AND(ISNUMBER(OFFSET('Sanitation Data'!$G$6,0,10*ROW('Sanitation Data'!G122))),'Data Summary'!DA128="Yes"),OFFSET('Sanitation Data'!$G$6,0,10*ROW('Sanitation Data'!G122)),NA())</f>
        <v>#N/A</v>
      </c>
      <c r="AM128" s="72" t="e">
        <f ca="true">+IF(AND(ISNUMBER(OFFSET('Sanitation Data'!$G$10,0,10*ROW('Sanitation Data'!G122))),'Data Summary'!DB128="Yes"),OFFSET('Sanitation Data'!$G$10,0,10*ROW('Sanitation Data'!G122)),NA())</f>
        <v>#N/A</v>
      </c>
      <c r="AN128" s="72" t="e">
        <f ca="true">+IF(AND(ISNUMBER(OFFSET('Sanitation Data'!$G$11,0,10*ROW('Sanitation Data'!G122))),'Data Summary'!DC128="Yes"),OFFSET('Sanitation Data'!$G$11,0,10*ROW('Sanitation Data'!G122)),NA())</f>
        <v>#N/A</v>
      </c>
      <c r="AO128" s="72" t="e">
        <f ca="true">+IF(AND(ISNUMBER(OFFSET('Sanitation Data'!$G$12,0,10*ROW('Sanitation Data'!G122))),'Data Summary'!DD128="Yes"),OFFSET('Sanitation Data'!$G$12,0,10*ROW('Sanitation Data'!G122)),NA())</f>
        <v>#N/A</v>
      </c>
      <c r="AP128" s="72" t="e">
        <f ca="true">+IF(AND(ISNUMBER(OFFSET('Sanitation Data'!$H$4,0,10*ROW('Sanitation Data'!H122))),'Data Summary'!DE128="Yes"),100-OFFSET('Sanitation Data'!$H$4,0,10*ROW('Sanitation Data'!H122)),NA())</f>
        <v>#N/A</v>
      </c>
      <c r="AQ128" s="72" t="e">
        <f ca="true">+IF(AND(ISNUMBER(OFFSET('Sanitation Data'!$H$6,0,10*ROW('Sanitation Data'!H122))),'Data Summary'!DF128="Yes"),OFFSET('Sanitation Data'!$H$6,0,10*ROW('Sanitation Data'!H122)),NA())</f>
        <v>#N/A</v>
      </c>
      <c r="AR128" s="72" t="e">
        <f ca="true">+IF(AND(ISNUMBER(OFFSET('Sanitation Data'!$H$10,0,10*ROW('Sanitation Data'!H122))),'Data Summary'!DG128="Yes"),OFFSET('Sanitation Data'!$H$10,0,10*ROW('Sanitation Data'!H122)),NA())</f>
        <v>#N/A</v>
      </c>
      <c r="AS128" s="72" t="e">
        <f ca="true">+IF(AND(ISNUMBER(OFFSET('Sanitation Data'!$H$11,0,10*ROW('Sanitation Data'!H122))),'Data Summary'!DH128="Yes"),OFFSET('Sanitation Data'!$H$11,0,10*ROW('Sanitation Data'!H122)),NA())</f>
        <v>#N/A</v>
      </c>
      <c r="AT128" s="72" t="e">
        <f ca="true">+IF(AND(ISNUMBER(OFFSET('Sanitation Data'!$H$12,0,10*ROW('Sanitation Data'!H122))),'Data Summary'!DI128="Yes"),OFFSET('Sanitation Data'!$H$12,0,10*ROW('Sanitation Data'!H122)),NA())</f>
        <v>#N/A</v>
      </c>
      <c r="AU128" s="72" t="e">
        <f ca="true">+IF(AND(ISNUMBER(OFFSET('Sanitation Data'!$I$4,0,10*ROW('Sanitation Data'!I122))),'Data Summary'!DJ128="Yes"),100-OFFSET('Sanitation Data'!$I$4,0,10*ROW('Sanitation Data'!I122)),NA())</f>
        <v>#N/A</v>
      </c>
      <c r="AV128" s="72" t="e">
        <f ca="true">+IF(AND(ISNUMBER(OFFSET('Sanitation Data'!$I$6,0,10*ROW('Sanitation Data'!I122))),'Data Summary'!DK128="Yes"),OFFSET('Sanitation Data'!$I$6,0,10*ROW('Sanitation Data'!I122)),NA())</f>
        <v>#N/A</v>
      </c>
      <c r="AW128" s="72" t="e">
        <f ca="true">+IF(AND(ISNUMBER(OFFSET('Sanitation Data'!$I$10,0,10*ROW('Sanitation Data'!I122))),'Data Summary'!DL128="Yes"),OFFSET('Sanitation Data'!$I$10,0,10*ROW('Sanitation Data'!I122)),NA())</f>
        <v>#N/A</v>
      </c>
      <c r="AX128" s="72" t="e">
        <f ca="true">+IF(AND(ISNUMBER(OFFSET('Sanitation Data'!$I$11,0,10*ROW('Sanitation Data'!I122))),'Data Summary'!DM128="Yes"),OFFSET('Sanitation Data'!$I$11,0,10*ROW('Sanitation Data'!I122)),NA())</f>
        <v>#N/A</v>
      </c>
      <c r="AY128" s="72" t="e">
        <f ca="true">+IF(AND(ISNUMBER(OFFSET('Sanitation Data'!$I$12,0,10*ROW('Sanitation Data'!I122))),'Data Summary'!DN128="Yes"),OFFSET('Sanitation Data'!$I$12,0,10*ROW('Sanitation Data'!I122)),NA())</f>
        <v>#N/A</v>
      </c>
      <c r="AZ128" s="73" t="e">
        <f ca="true">+IF(AND(ISNUMBER(OFFSET('Hygiene Data'!$D$5,0,10*ROW('Hygiene Data'!D122))),'Data Summary'!DO128="Yes"),OFFSET('Hygiene Data'!$D$5,0,10*ROW('Hygiene Data'!D122)),NA())</f>
        <v>#N/A</v>
      </c>
      <c r="BA128" s="73" t="e">
        <f ca="true">+IF(AND(ISNUMBER(OFFSET('Hygiene Data'!$D$7,0,10*ROW('Hygiene Data'!D122))),'Data Summary'!DP128="Yes"),OFFSET('Hygiene Data'!$D$7,0,10*ROW('Hygiene Data'!D122)),NA())</f>
        <v>#N/A</v>
      </c>
      <c r="BB128" s="73" t="e">
        <f ca="true">+IF(AND(ISNUMBER(OFFSET('Hygiene Data'!$D$9,0,10*ROW('Hygiene Data'!D122))),'Data Summary'!DQ128="Yes"),OFFSET('Hygiene Data'!$D$9,0,10*ROW('Hygiene Data'!D122)),NA())</f>
        <v>#N/A</v>
      </c>
      <c r="BC128" s="73" t="e">
        <f ca="true">+IF(AND(ISNUMBER(OFFSET('Hygiene Data'!$E$5,0,10*ROW('Hygiene Data'!E122))),'Data Summary'!DR128="Yes"),OFFSET('Hygiene Data'!$E$5,0,10*ROW('Hygiene Data'!E122)),NA())</f>
        <v>#N/A</v>
      </c>
      <c r="BD128" s="73" t="e">
        <f ca="true">+IF(AND(ISNUMBER(OFFSET('Hygiene Data'!$E$7,0,10*ROW('Hygiene Data'!E122))),'Data Summary'!DS128="Yes"),OFFSET('Hygiene Data'!$E$7,0,10*ROW('Hygiene Data'!E122)),NA())</f>
        <v>#N/A</v>
      </c>
      <c r="BE128" s="73" t="e">
        <f ca="true">+IF(AND(ISNUMBER(OFFSET('Hygiene Data'!$E$9,0,10*ROW('Hygiene Data'!E122))),'Data Summary'!DT128="Yes"),OFFSET('Hygiene Data'!$E$9,0,10*ROW('Hygiene Data'!E122)),NA())</f>
        <v>#N/A</v>
      </c>
      <c r="BF128" s="73" t="e">
        <f ca="true">+IF(AND(ISNUMBER(OFFSET('Hygiene Data'!$F$5,0,10*ROW('Hygiene Data'!F122))),'Data Summary'!DU128="Yes"),OFFSET('Hygiene Data'!$F$5,0,10*ROW('Hygiene Data'!F122)),NA())</f>
        <v>#N/A</v>
      </c>
      <c r="BG128" s="73" t="e">
        <f ca="true">+IF(AND(ISNUMBER(OFFSET('Hygiene Data'!$F$7,0,10*ROW('Hygiene Data'!F122))),'Data Summary'!DV128="Yes"),OFFSET('Hygiene Data'!$F$7,0,10*ROW('Hygiene Data'!F122)),NA())</f>
        <v>#N/A</v>
      </c>
      <c r="BH128" s="73" t="e">
        <f ca="true">+IF(AND(ISNUMBER(OFFSET('Hygiene Data'!$F$9,0,10*ROW('Hygiene Data'!F122))),'Data Summary'!DW128="Yes"),OFFSET('Hygiene Data'!$F$9,0,10*ROW('Hygiene Data'!F122)),NA())</f>
        <v>#N/A</v>
      </c>
      <c r="BI128" s="73" t="e">
        <f ca="true">+IF(AND(ISNUMBER(OFFSET('Hygiene Data'!$G$5,0,10*ROW('Hygiene Data'!G122))),'Data Summary'!DX128="Yes"),OFFSET('Hygiene Data'!$G$5,0,10*ROW('Hygiene Data'!G122)),NA())</f>
        <v>#N/A</v>
      </c>
      <c r="BJ128" s="73" t="e">
        <f ca="true">+IF(AND(ISNUMBER(OFFSET('Hygiene Data'!$G$7,0,10*ROW('Hygiene Data'!G122))),'Data Summary'!DY128="Yes"),OFFSET('Hygiene Data'!$G$7,0,10*ROW('Hygiene Data'!G122)),NA())</f>
        <v>#N/A</v>
      </c>
      <c r="BK128" s="73" t="e">
        <f ca="true">+IF(AND(ISNUMBER(OFFSET('Hygiene Data'!$G$9,0,10*ROW('Hygiene Data'!G122))),'Data Summary'!DZ128="Yes"),OFFSET('Hygiene Data'!$G$9,0,10*ROW('Hygiene Data'!G122)),NA())</f>
        <v>#N/A</v>
      </c>
      <c r="BL128" s="73" t="e">
        <f ca="true">+IF(AND(ISNUMBER(OFFSET('Hygiene Data'!$H$5,0,10*ROW('Hygiene Data'!H122))),'Data Summary'!EA128="Yes"),OFFSET('Hygiene Data'!$H$5,0,10*ROW('Hygiene Data'!H122)),NA())</f>
        <v>#N/A</v>
      </c>
      <c r="BM128" s="73" t="e">
        <f ca="true">+IF(AND(ISNUMBER(OFFSET('Hygiene Data'!$H$7,0,10*ROW('Hygiene Data'!H122))),'Data Summary'!EB128="Yes"),OFFSET('Hygiene Data'!$H$7,0,10*ROW('Hygiene Data'!H122)),NA())</f>
        <v>#N/A</v>
      </c>
      <c r="BN128" s="73" t="e">
        <f ca="true">+IF(AND(ISNUMBER(OFFSET('Hygiene Data'!$H$9,0,10*ROW('Hygiene Data'!H122))),'Data Summary'!EC128="Yes"),OFFSET('Hygiene Data'!$H$9,0,10*ROW('Hygiene Data'!H122)),NA())</f>
        <v>#N/A</v>
      </c>
      <c r="BO128" s="73" t="e">
        <f ca="true">+IF(AND(ISNUMBER(OFFSET('Hygiene Data'!$I$5,0,10*ROW('Hygiene Data'!I122))),'Data Summary'!ED128="Yes"),OFFSET('Hygiene Data'!$I$5,0,10*ROW('Hygiene Data'!I122)),NA())</f>
        <v>#N/A</v>
      </c>
      <c r="BP128" s="73" t="e">
        <f ca="true">+IF(AND(ISNUMBER(OFFSET('Hygiene Data'!$I$7,0,10*ROW('Hygiene Data'!I122))),'Data Summary'!EE128="Yes"),OFFSET('Hygiene Data'!$I$7,0,10*ROW('Hygiene Data'!I122)),NA())</f>
        <v>#N/A</v>
      </c>
      <c r="BQ128" s="73" t="e">
        <f ca="true">+IF(AND(ISNUMBER(OFFSET('Hygiene Data'!$I$9,0,10*ROW('Hygiene Data'!I122))),'Data Summary'!EF128="Yes"),OFFSET('Hygiene Data'!$I$9,0,10*ROW('Hygiene Data'!I122)),NA())</f>
        <v>#N/A</v>
      </c>
    </row>
    <row xmlns:x14ac="http://schemas.microsoft.com/office/spreadsheetml/2009/9/ac" r="129" x14ac:dyDescent="0.2">
      <c r="A129" s="294" t="e">
        <f ca="true">+RIGHT('Data Summary'!A129,LEN('Data Summary'!A129)-9)</f>
        <v>#VALUE!</v>
      </c>
      <c r="B129" s="28" t="str">
        <f ca="true">+IF(ISTEXT('Data Summary'!B129),'Data Summary'!B129,"")</f>
        <v/>
      </c>
      <c r="C129" s="293" t="e">
        <f ca="true">+VALUE('Data Summary'!C129)</f>
        <v>#VALUE!</v>
      </c>
      <c r="D129" s="71" t="e">
        <f ca="true">+IF(AND(ISNUMBER(OFFSET('Water Data'!$D$4,0,10*ROW('Water Data'!D123))),'Data Summary'!BS129="Yes"),100-OFFSET('Water Data'!$D$4,0,10*ROW('Water Data'!D123)),NA())</f>
        <v>#N/A</v>
      </c>
      <c r="E129" s="71" t="e">
        <f ca="true">+IF(AND(ISNUMBER(OFFSET('Water Data'!$D$6,0,10*ROW('Water Data'!D123))),'Data Summary'!BT129="Yes"),OFFSET('Water Data'!$D$6,0,10*ROW('Water Data'!D123)),NA())</f>
        <v>#N/A</v>
      </c>
      <c r="F129" s="71" t="e">
        <f ca="true">+IF(AND(ISNUMBER(OFFSET('Water Data'!$D$9,0,10*ROW('Water Data'!D123))),'Data Summary'!BU129="Yes"),OFFSET('Water Data'!$D$9,0,10*ROW('Water Data'!D123)),NA())</f>
        <v>#N/A</v>
      </c>
      <c r="G129" s="71" t="e">
        <f ca="true">+IF(AND(ISNUMBER(OFFSET('Water Data'!$E$4,0,10*ROW('Water Data'!E123))),'Data Summary'!BV129="Yes"),100-OFFSET('Water Data'!$E$4,0,10*ROW('Water Data'!E123)),NA())</f>
        <v>#N/A</v>
      </c>
      <c r="H129" s="71" t="e">
        <f ca="true">+IF(AND(ISNUMBER(OFFSET('Water Data'!$E$6,0,10*ROW('Water Data'!E123))),'Data Summary'!BW129="Yes"),OFFSET('Water Data'!$E$6,0,10*ROW('Water Data'!E123)),NA())</f>
        <v>#N/A</v>
      </c>
      <c r="I129" s="71" t="e">
        <f ca="true">+IF(AND(ISNUMBER(OFFSET('Water Data'!$E$9,0,10*ROW('Water Data'!E123))),'Data Summary'!BX129="Yes"),OFFSET('Water Data'!$E$9,0,10*ROW('Water Data'!E123)),NA())</f>
        <v>#N/A</v>
      </c>
      <c r="J129" s="71" t="e">
        <f ca="true">+IF(AND(ISNUMBER(OFFSET('Water Data'!$F$4,0,10*ROW('Water Data'!F123))),'Data Summary'!BY129="Yes"),100-OFFSET('Water Data'!$F$4,0,10*ROW('Water Data'!F123)),NA())</f>
        <v>#N/A</v>
      </c>
      <c r="K129" s="71" t="e">
        <f ca="true">+IF(AND(ISNUMBER(OFFSET('Water Data'!$F$6,0,10*ROW('Water Data'!F123))),'Data Summary'!BZ129="Yes"),OFFSET('Water Data'!$F$6,0,10*ROW('Water Data'!F123)),NA())</f>
        <v>#N/A</v>
      </c>
      <c r="L129" s="71" t="e">
        <f ca="true">+IF(AND(ISNUMBER(OFFSET('Water Data'!$F$9,0,10*ROW('Water Data'!F123))),'Data Summary'!CA129="Yes"),OFFSET('Water Data'!$F$9,0,10*ROW('Water Data'!F123)),NA())</f>
        <v>#N/A</v>
      </c>
      <c r="M129" s="71" t="e">
        <f ca="true">+IF(AND(ISNUMBER(OFFSET('Water Data'!$G$4,0,10*ROW('Water Data'!G123))),'Data Summary'!CB129="Yes"),100-OFFSET('Water Data'!$G$4,0,10*ROW('Water Data'!G123)),NA())</f>
        <v>#N/A</v>
      </c>
      <c r="N129" s="71" t="e">
        <f ca="true">+IF(AND(ISNUMBER(OFFSET('Water Data'!$G$6,0,10*ROW('Water Data'!G123))),'Data Summary'!CC129="Yes"),OFFSET('Water Data'!$G$6,0,10*ROW('Water Data'!G123)),NA())</f>
        <v>#N/A</v>
      </c>
      <c r="O129" s="71" t="e">
        <f ca="true">+IF(AND(ISNUMBER(OFFSET('Water Data'!$G$9,0,10*ROW('Water Data'!G123))),'Data Summary'!CD129="Yes"),OFFSET('Water Data'!$G$9,0,10*ROW('Water Data'!G123)),NA())</f>
        <v>#N/A</v>
      </c>
      <c r="P129" s="71" t="e">
        <f ca="true">+IF(AND(ISNUMBER(OFFSET('Water Data'!$H$4,0,10*ROW('Water Data'!H123))),'Data Summary'!CE129="Yes"),100-OFFSET('Water Data'!$H$4,0,10*ROW('Water Data'!H123)),NA())</f>
        <v>#N/A</v>
      </c>
      <c r="Q129" s="71" t="e">
        <f ca="true">+IF(AND(ISNUMBER(OFFSET('Water Data'!$H$6,0,10*ROW('Water Data'!H123))),'Data Summary'!CF129="Yes"),OFFSET('Water Data'!$H$6,0,10*ROW('Water Data'!H123)),NA())</f>
        <v>#N/A</v>
      </c>
      <c r="R129" s="71" t="e">
        <f ca="true">+IF(AND(ISNUMBER(OFFSET('Water Data'!$H$9,0,10*ROW('Water Data'!H123))),'Data Summary'!CG129="Yes"),OFFSET('Water Data'!$H$9,0,10*ROW('Water Data'!H123)),NA())</f>
        <v>#N/A</v>
      </c>
      <c r="S129" s="71" t="e">
        <f ca="true">+IF(AND(ISNUMBER(OFFSET('Water Data'!$I$4,0,10*ROW('Water Data'!I123))),'Data Summary'!CH129="Yes"),100-OFFSET('Water Data'!$I$4,0,10*ROW('Water Data'!I123)),NA())</f>
        <v>#N/A</v>
      </c>
      <c r="T129" s="71" t="e">
        <f ca="true">+IF(AND(ISNUMBER(OFFSET('Water Data'!$I$6,0,10*ROW('Water Data'!I123))),'Data Summary'!CI129="Yes"),OFFSET('Water Data'!$I$6,0,10*ROW('Water Data'!I123)),NA())</f>
        <v>#N/A</v>
      </c>
      <c r="U129" s="71" t="e">
        <f ca="true">+IF(AND(ISNUMBER(OFFSET('Water Data'!$I$9,0,10*ROW('Water Data'!I123))),'Data Summary'!CJ129="Yes"),OFFSET('Water Data'!$I$9,0,10*ROW('Water Data'!I123)),NA())</f>
        <v>#N/A</v>
      </c>
      <c r="V129" s="72" t="e">
        <f ca="true">+IF(AND(ISNUMBER(OFFSET('Sanitation Data'!$D$4,0,10*ROW('Sanitation Data'!D123))),'Data Summary'!CK129="Yes"),100-OFFSET('Sanitation Data'!$D$4,0,10*ROW('Sanitation Data'!D123)),NA())</f>
        <v>#N/A</v>
      </c>
      <c r="W129" s="72" t="e">
        <f ca="true">+IF(AND(ISNUMBER(OFFSET('Sanitation Data'!$D$6,0,10*ROW('Sanitation Data'!D123))),'Data Summary'!CL129="Yes"),OFFSET('Sanitation Data'!$D$6,0,10*ROW('Sanitation Data'!D123)),NA())</f>
        <v>#N/A</v>
      </c>
      <c r="X129" s="72" t="e">
        <f ca="true">+IF(AND(ISNUMBER(OFFSET('Sanitation Data'!$D$10,0,10*ROW('Sanitation Data'!D123))),'Data Summary'!CM129="Yes"),OFFSET('Sanitation Data'!$D$10,0,10*ROW('Sanitation Data'!D123)),NA())</f>
        <v>#N/A</v>
      </c>
      <c r="Y129" s="72" t="e">
        <f ca="true">+IF(AND(ISNUMBER(OFFSET('Sanitation Data'!$D$11,0,10*ROW('Sanitation Data'!D123))),'Data Summary'!CN129="Yes"),OFFSET('Sanitation Data'!$D$11,0,10*ROW('Sanitation Data'!D123)),NA())</f>
        <v>#N/A</v>
      </c>
      <c r="Z129" s="72" t="e">
        <f ca="true">+IF(AND(ISNUMBER(OFFSET('Sanitation Data'!$D$12,0,10*ROW('Sanitation Data'!D123))),'Data Summary'!CO129="Yes"),OFFSET('Sanitation Data'!$D$12,0,10*ROW('Sanitation Data'!D123)),NA())</f>
        <v>#N/A</v>
      </c>
      <c r="AA129" s="72" t="e">
        <f ca="true">+IF(AND(ISNUMBER(OFFSET('Sanitation Data'!$E$4,0,10*ROW('Sanitation Data'!E123))),'Data Summary'!CP129="Yes"),100-OFFSET('Sanitation Data'!$E$4,0,10*ROW('Sanitation Data'!E123)),NA())</f>
        <v>#N/A</v>
      </c>
      <c r="AB129" s="72" t="e">
        <f ca="true">+IF(AND(ISNUMBER(OFFSET('Sanitation Data'!$E$6,0,10*ROW('Sanitation Data'!E123))),'Data Summary'!CQ129="Yes"),OFFSET('Sanitation Data'!$E$6,0,10*ROW('Sanitation Data'!E123)),NA())</f>
        <v>#N/A</v>
      </c>
      <c r="AC129" s="72" t="e">
        <f ca="true">+IF(AND(ISNUMBER(OFFSET('Sanitation Data'!$E$10,0,10*ROW('Sanitation Data'!E123))),'Data Summary'!CR129="Yes"),OFFSET('Sanitation Data'!$E$10,0,10*ROW('Sanitation Data'!E123)),NA())</f>
        <v>#N/A</v>
      </c>
      <c r="AD129" s="72" t="e">
        <f ca="true">+IF(AND(ISNUMBER(OFFSET('Sanitation Data'!$E$11,0,10*ROW('Sanitation Data'!E123))),'Data Summary'!CS129="Yes"),OFFSET('Sanitation Data'!$E$11,0,10*ROW('Sanitation Data'!E123)),NA())</f>
        <v>#N/A</v>
      </c>
      <c r="AE129" s="72" t="e">
        <f ca="true">+IF(AND(ISNUMBER(OFFSET('Sanitation Data'!$E$12,0,10*ROW('Sanitation Data'!E123))),'Data Summary'!CT129="Yes"),OFFSET('Sanitation Data'!$E$12,0,10*ROW('Sanitation Data'!E123)),NA())</f>
        <v>#N/A</v>
      </c>
      <c r="AF129" s="72" t="e">
        <f ca="true">+IF(AND(ISNUMBER(OFFSET('Sanitation Data'!$F$4,0,10*ROW('Sanitation Data'!F123))),'Data Summary'!CU129="Yes"),100-OFFSET('Sanitation Data'!$F$4,0,10*ROW('Sanitation Data'!F123)),NA())</f>
        <v>#N/A</v>
      </c>
      <c r="AG129" s="72" t="e">
        <f ca="true">+IF(AND(ISNUMBER(OFFSET('Sanitation Data'!$F$6,0,10*ROW('Sanitation Data'!F123))),'Data Summary'!CV129="Yes"),OFFSET('Sanitation Data'!$F$6,0,10*ROW('Sanitation Data'!F123)),NA())</f>
        <v>#N/A</v>
      </c>
      <c r="AH129" s="72" t="e">
        <f ca="true">+IF(AND(ISNUMBER(OFFSET('Sanitation Data'!$F$10,0,10*ROW('Sanitation Data'!F123))),'Data Summary'!CW129="Yes"),OFFSET('Sanitation Data'!$F$10,0,10*ROW('Sanitation Data'!F123)),NA())</f>
        <v>#N/A</v>
      </c>
      <c r="AI129" s="72" t="e">
        <f ca="true">+IF(AND(ISNUMBER(OFFSET('Sanitation Data'!$F$11,0,10*ROW('Sanitation Data'!F123))),'Data Summary'!CX129="Yes"),OFFSET('Sanitation Data'!$F$11,0,10*ROW('Sanitation Data'!F123)),NA())</f>
        <v>#N/A</v>
      </c>
      <c r="AJ129" s="72" t="e">
        <f ca="true">+IF(AND(ISNUMBER(OFFSET('Sanitation Data'!$F$12,0,10*ROW('Sanitation Data'!F123))),'Data Summary'!CY129="Yes"),OFFSET('Sanitation Data'!$F$12,0,10*ROW('Sanitation Data'!F123)),NA())</f>
        <v>#N/A</v>
      </c>
      <c r="AK129" s="72" t="e">
        <f ca="true">+IF(AND(ISNUMBER(OFFSET('Sanitation Data'!$G$4,0,10*ROW('Sanitation Data'!G123))),'Data Summary'!CZ129="Yes"),100-OFFSET('Sanitation Data'!$G$4,0,10*ROW('Sanitation Data'!G123)),NA())</f>
        <v>#N/A</v>
      </c>
      <c r="AL129" s="72" t="e">
        <f ca="true">+IF(AND(ISNUMBER(OFFSET('Sanitation Data'!$G$6,0,10*ROW('Sanitation Data'!G123))),'Data Summary'!DA129="Yes"),OFFSET('Sanitation Data'!$G$6,0,10*ROW('Sanitation Data'!G123)),NA())</f>
        <v>#N/A</v>
      </c>
      <c r="AM129" s="72" t="e">
        <f ca="true">+IF(AND(ISNUMBER(OFFSET('Sanitation Data'!$G$10,0,10*ROW('Sanitation Data'!G123))),'Data Summary'!DB129="Yes"),OFFSET('Sanitation Data'!$G$10,0,10*ROW('Sanitation Data'!G123)),NA())</f>
        <v>#N/A</v>
      </c>
      <c r="AN129" s="72" t="e">
        <f ca="true">+IF(AND(ISNUMBER(OFFSET('Sanitation Data'!$G$11,0,10*ROW('Sanitation Data'!G123))),'Data Summary'!DC129="Yes"),OFFSET('Sanitation Data'!$G$11,0,10*ROW('Sanitation Data'!G123)),NA())</f>
        <v>#N/A</v>
      </c>
      <c r="AO129" s="72" t="e">
        <f ca="true">+IF(AND(ISNUMBER(OFFSET('Sanitation Data'!$G$12,0,10*ROW('Sanitation Data'!G123))),'Data Summary'!DD129="Yes"),OFFSET('Sanitation Data'!$G$12,0,10*ROW('Sanitation Data'!G123)),NA())</f>
        <v>#N/A</v>
      </c>
      <c r="AP129" s="72" t="e">
        <f ca="true">+IF(AND(ISNUMBER(OFFSET('Sanitation Data'!$H$4,0,10*ROW('Sanitation Data'!H123))),'Data Summary'!DE129="Yes"),100-OFFSET('Sanitation Data'!$H$4,0,10*ROW('Sanitation Data'!H123)),NA())</f>
        <v>#N/A</v>
      </c>
      <c r="AQ129" s="72" t="e">
        <f ca="true">+IF(AND(ISNUMBER(OFFSET('Sanitation Data'!$H$6,0,10*ROW('Sanitation Data'!H123))),'Data Summary'!DF129="Yes"),OFFSET('Sanitation Data'!$H$6,0,10*ROW('Sanitation Data'!H123)),NA())</f>
        <v>#N/A</v>
      </c>
      <c r="AR129" s="72" t="e">
        <f ca="true">+IF(AND(ISNUMBER(OFFSET('Sanitation Data'!$H$10,0,10*ROW('Sanitation Data'!H123))),'Data Summary'!DG129="Yes"),OFFSET('Sanitation Data'!$H$10,0,10*ROW('Sanitation Data'!H123)),NA())</f>
        <v>#N/A</v>
      </c>
      <c r="AS129" s="72" t="e">
        <f ca="true">+IF(AND(ISNUMBER(OFFSET('Sanitation Data'!$H$11,0,10*ROW('Sanitation Data'!H123))),'Data Summary'!DH129="Yes"),OFFSET('Sanitation Data'!$H$11,0,10*ROW('Sanitation Data'!H123)),NA())</f>
        <v>#N/A</v>
      </c>
      <c r="AT129" s="72" t="e">
        <f ca="true">+IF(AND(ISNUMBER(OFFSET('Sanitation Data'!$H$12,0,10*ROW('Sanitation Data'!H123))),'Data Summary'!DI129="Yes"),OFFSET('Sanitation Data'!$H$12,0,10*ROW('Sanitation Data'!H123)),NA())</f>
        <v>#N/A</v>
      </c>
      <c r="AU129" s="72" t="e">
        <f ca="true">+IF(AND(ISNUMBER(OFFSET('Sanitation Data'!$I$4,0,10*ROW('Sanitation Data'!I123))),'Data Summary'!DJ129="Yes"),100-OFFSET('Sanitation Data'!$I$4,0,10*ROW('Sanitation Data'!I123)),NA())</f>
        <v>#N/A</v>
      </c>
      <c r="AV129" s="72" t="e">
        <f ca="true">+IF(AND(ISNUMBER(OFFSET('Sanitation Data'!$I$6,0,10*ROW('Sanitation Data'!I123))),'Data Summary'!DK129="Yes"),OFFSET('Sanitation Data'!$I$6,0,10*ROW('Sanitation Data'!I123)),NA())</f>
        <v>#N/A</v>
      </c>
      <c r="AW129" s="72" t="e">
        <f ca="true">+IF(AND(ISNUMBER(OFFSET('Sanitation Data'!$I$10,0,10*ROW('Sanitation Data'!I123))),'Data Summary'!DL129="Yes"),OFFSET('Sanitation Data'!$I$10,0,10*ROW('Sanitation Data'!I123)),NA())</f>
        <v>#N/A</v>
      </c>
      <c r="AX129" s="72" t="e">
        <f ca="true">+IF(AND(ISNUMBER(OFFSET('Sanitation Data'!$I$11,0,10*ROW('Sanitation Data'!I123))),'Data Summary'!DM129="Yes"),OFFSET('Sanitation Data'!$I$11,0,10*ROW('Sanitation Data'!I123)),NA())</f>
        <v>#N/A</v>
      </c>
      <c r="AY129" s="72" t="e">
        <f ca="true">+IF(AND(ISNUMBER(OFFSET('Sanitation Data'!$I$12,0,10*ROW('Sanitation Data'!I123))),'Data Summary'!DN129="Yes"),OFFSET('Sanitation Data'!$I$12,0,10*ROW('Sanitation Data'!I123)),NA())</f>
        <v>#N/A</v>
      </c>
      <c r="AZ129" s="73" t="e">
        <f ca="true">+IF(AND(ISNUMBER(OFFSET('Hygiene Data'!$D$5,0,10*ROW('Hygiene Data'!D123))),'Data Summary'!DO129="Yes"),OFFSET('Hygiene Data'!$D$5,0,10*ROW('Hygiene Data'!D123)),NA())</f>
        <v>#N/A</v>
      </c>
      <c r="BA129" s="73" t="e">
        <f ca="true">+IF(AND(ISNUMBER(OFFSET('Hygiene Data'!$D$7,0,10*ROW('Hygiene Data'!D123))),'Data Summary'!DP129="Yes"),OFFSET('Hygiene Data'!$D$7,0,10*ROW('Hygiene Data'!D123)),NA())</f>
        <v>#N/A</v>
      </c>
      <c r="BB129" s="73" t="e">
        <f ca="true">+IF(AND(ISNUMBER(OFFSET('Hygiene Data'!$D$9,0,10*ROW('Hygiene Data'!D123))),'Data Summary'!DQ129="Yes"),OFFSET('Hygiene Data'!$D$9,0,10*ROW('Hygiene Data'!D123)),NA())</f>
        <v>#N/A</v>
      </c>
      <c r="BC129" s="73" t="e">
        <f ca="true">+IF(AND(ISNUMBER(OFFSET('Hygiene Data'!$E$5,0,10*ROW('Hygiene Data'!E123))),'Data Summary'!DR129="Yes"),OFFSET('Hygiene Data'!$E$5,0,10*ROW('Hygiene Data'!E123)),NA())</f>
        <v>#N/A</v>
      </c>
      <c r="BD129" s="73" t="e">
        <f ca="true">+IF(AND(ISNUMBER(OFFSET('Hygiene Data'!$E$7,0,10*ROW('Hygiene Data'!E123))),'Data Summary'!DS129="Yes"),OFFSET('Hygiene Data'!$E$7,0,10*ROW('Hygiene Data'!E123)),NA())</f>
        <v>#N/A</v>
      </c>
      <c r="BE129" s="73" t="e">
        <f ca="true">+IF(AND(ISNUMBER(OFFSET('Hygiene Data'!$E$9,0,10*ROW('Hygiene Data'!E123))),'Data Summary'!DT129="Yes"),OFFSET('Hygiene Data'!$E$9,0,10*ROW('Hygiene Data'!E123)),NA())</f>
        <v>#N/A</v>
      </c>
      <c r="BF129" s="73" t="e">
        <f ca="true">+IF(AND(ISNUMBER(OFFSET('Hygiene Data'!$F$5,0,10*ROW('Hygiene Data'!F123))),'Data Summary'!DU129="Yes"),OFFSET('Hygiene Data'!$F$5,0,10*ROW('Hygiene Data'!F123)),NA())</f>
        <v>#N/A</v>
      </c>
      <c r="BG129" s="73" t="e">
        <f ca="true">+IF(AND(ISNUMBER(OFFSET('Hygiene Data'!$F$7,0,10*ROW('Hygiene Data'!F123))),'Data Summary'!DV129="Yes"),OFFSET('Hygiene Data'!$F$7,0,10*ROW('Hygiene Data'!F123)),NA())</f>
        <v>#N/A</v>
      </c>
      <c r="BH129" s="73" t="e">
        <f ca="true">+IF(AND(ISNUMBER(OFFSET('Hygiene Data'!$F$9,0,10*ROW('Hygiene Data'!F123))),'Data Summary'!DW129="Yes"),OFFSET('Hygiene Data'!$F$9,0,10*ROW('Hygiene Data'!F123)),NA())</f>
        <v>#N/A</v>
      </c>
      <c r="BI129" s="73" t="e">
        <f ca="true">+IF(AND(ISNUMBER(OFFSET('Hygiene Data'!$G$5,0,10*ROW('Hygiene Data'!G123))),'Data Summary'!DX129="Yes"),OFFSET('Hygiene Data'!$G$5,0,10*ROW('Hygiene Data'!G123)),NA())</f>
        <v>#N/A</v>
      </c>
      <c r="BJ129" s="73" t="e">
        <f ca="true">+IF(AND(ISNUMBER(OFFSET('Hygiene Data'!$G$7,0,10*ROW('Hygiene Data'!G123))),'Data Summary'!DY129="Yes"),OFFSET('Hygiene Data'!$G$7,0,10*ROW('Hygiene Data'!G123)),NA())</f>
        <v>#N/A</v>
      </c>
      <c r="BK129" s="73" t="e">
        <f ca="true">+IF(AND(ISNUMBER(OFFSET('Hygiene Data'!$G$9,0,10*ROW('Hygiene Data'!G123))),'Data Summary'!DZ129="Yes"),OFFSET('Hygiene Data'!$G$9,0,10*ROW('Hygiene Data'!G123)),NA())</f>
        <v>#N/A</v>
      </c>
      <c r="BL129" s="73" t="e">
        <f ca="true">+IF(AND(ISNUMBER(OFFSET('Hygiene Data'!$H$5,0,10*ROW('Hygiene Data'!H123))),'Data Summary'!EA129="Yes"),OFFSET('Hygiene Data'!$H$5,0,10*ROW('Hygiene Data'!H123)),NA())</f>
        <v>#N/A</v>
      </c>
      <c r="BM129" s="73" t="e">
        <f ca="true">+IF(AND(ISNUMBER(OFFSET('Hygiene Data'!$H$7,0,10*ROW('Hygiene Data'!H123))),'Data Summary'!EB129="Yes"),OFFSET('Hygiene Data'!$H$7,0,10*ROW('Hygiene Data'!H123)),NA())</f>
        <v>#N/A</v>
      </c>
      <c r="BN129" s="73" t="e">
        <f ca="true">+IF(AND(ISNUMBER(OFFSET('Hygiene Data'!$H$9,0,10*ROW('Hygiene Data'!H123))),'Data Summary'!EC129="Yes"),OFFSET('Hygiene Data'!$H$9,0,10*ROW('Hygiene Data'!H123)),NA())</f>
        <v>#N/A</v>
      </c>
      <c r="BO129" s="73" t="e">
        <f ca="true">+IF(AND(ISNUMBER(OFFSET('Hygiene Data'!$I$5,0,10*ROW('Hygiene Data'!I123))),'Data Summary'!ED129="Yes"),OFFSET('Hygiene Data'!$I$5,0,10*ROW('Hygiene Data'!I123)),NA())</f>
        <v>#N/A</v>
      </c>
      <c r="BP129" s="73" t="e">
        <f ca="true">+IF(AND(ISNUMBER(OFFSET('Hygiene Data'!$I$7,0,10*ROW('Hygiene Data'!I123))),'Data Summary'!EE129="Yes"),OFFSET('Hygiene Data'!$I$7,0,10*ROW('Hygiene Data'!I123)),NA())</f>
        <v>#N/A</v>
      </c>
      <c r="BQ129" s="73" t="e">
        <f ca="true">+IF(AND(ISNUMBER(OFFSET('Hygiene Data'!$I$9,0,10*ROW('Hygiene Data'!I123))),'Data Summary'!EF129="Yes"),OFFSET('Hygiene Data'!$I$9,0,10*ROW('Hygiene Data'!I123)),NA())</f>
        <v>#N/A</v>
      </c>
    </row>
    <row xmlns:x14ac="http://schemas.microsoft.com/office/spreadsheetml/2009/9/ac" r="130" x14ac:dyDescent="0.2">
      <c r="A130" s="294" t="e">
        <f ca="true">+RIGHT('Data Summary'!A130,LEN('Data Summary'!A130)-9)</f>
        <v>#VALUE!</v>
      </c>
      <c r="B130" s="28" t="str">
        <f ca="true">+IF(ISTEXT('Data Summary'!B130),'Data Summary'!B130,"")</f>
        <v/>
      </c>
      <c r="C130" s="293" t="e">
        <f ca="true">+VALUE('Data Summary'!C130)</f>
        <v>#VALUE!</v>
      </c>
      <c r="D130" s="71" t="e">
        <f ca="true">+IF(AND(ISNUMBER(OFFSET('Water Data'!$D$4,0,10*ROW('Water Data'!D124))),'Data Summary'!BS130="Yes"),100-OFFSET('Water Data'!$D$4,0,10*ROW('Water Data'!D124)),NA())</f>
        <v>#N/A</v>
      </c>
      <c r="E130" s="71" t="e">
        <f ca="true">+IF(AND(ISNUMBER(OFFSET('Water Data'!$D$6,0,10*ROW('Water Data'!D124))),'Data Summary'!BT130="Yes"),OFFSET('Water Data'!$D$6,0,10*ROW('Water Data'!D124)),NA())</f>
        <v>#N/A</v>
      </c>
      <c r="F130" s="71" t="e">
        <f ca="true">+IF(AND(ISNUMBER(OFFSET('Water Data'!$D$9,0,10*ROW('Water Data'!D124))),'Data Summary'!BU130="Yes"),OFFSET('Water Data'!$D$9,0,10*ROW('Water Data'!D124)),NA())</f>
        <v>#N/A</v>
      </c>
      <c r="G130" s="71" t="e">
        <f ca="true">+IF(AND(ISNUMBER(OFFSET('Water Data'!$E$4,0,10*ROW('Water Data'!E124))),'Data Summary'!BV130="Yes"),100-OFFSET('Water Data'!$E$4,0,10*ROW('Water Data'!E124)),NA())</f>
        <v>#N/A</v>
      </c>
      <c r="H130" s="71" t="e">
        <f ca="true">+IF(AND(ISNUMBER(OFFSET('Water Data'!$E$6,0,10*ROW('Water Data'!E124))),'Data Summary'!BW130="Yes"),OFFSET('Water Data'!$E$6,0,10*ROW('Water Data'!E124)),NA())</f>
        <v>#N/A</v>
      </c>
      <c r="I130" s="71" t="e">
        <f ca="true">+IF(AND(ISNUMBER(OFFSET('Water Data'!$E$9,0,10*ROW('Water Data'!E124))),'Data Summary'!BX130="Yes"),OFFSET('Water Data'!$E$9,0,10*ROW('Water Data'!E124)),NA())</f>
        <v>#N/A</v>
      </c>
      <c r="J130" s="71" t="e">
        <f ca="true">+IF(AND(ISNUMBER(OFFSET('Water Data'!$F$4,0,10*ROW('Water Data'!F124))),'Data Summary'!BY130="Yes"),100-OFFSET('Water Data'!$F$4,0,10*ROW('Water Data'!F124)),NA())</f>
        <v>#N/A</v>
      </c>
      <c r="K130" s="71" t="e">
        <f ca="true">+IF(AND(ISNUMBER(OFFSET('Water Data'!$F$6,0,10*ROW('Water Data'!F124))),'Data Summary'!BZ130="Yes"),OFFSET('Water Data'!$F$6,0,10*ROW('Water Data'!F124)),NA())</f>
        <v>#N/A</v>
      </c>
      <c r="L130" s="71" t="e">
        <f ca="true">+IF(AND(ISNUMBER(OFFSET('Water Data'!$F$9,0,10*ROW('Water Data'!F124))),'Data Summary'!CA130="Yes"),OFFSET('Water Data'!$F$9,0,10*ROW('Water Data'!F124)),NA())</f>
        <v>#N/A</v>
      </c>
      <c r="M130" s="71" t="e">
        <f ca="true">+IF(AND(ISNUMBER(OFFSET('Water Data'!$G$4,0,10*ROW('Water Data'!G124))),'Data Summary'!CB130="Yes"),100-OFFSET('Water Data'!$G$4,0,10*ROW('Water Data'!G124)),NA())</f>
        <v>#N/A</v>
      </c>
      <c r="N130" s="71" t="e">
        <f ca="true">+IF(AND(ISNUMBER(OFFSET('Water Data'!$G$6,0,10*ROW('Water Data'!G124))),'Data Summary'!CC130="Yes"),OFFSET('Water Data'!$G$6,0,10*ROW('Water Data'!G124)),NA())</f>
        <v>#N/A</v>
      </c>
      <c r="O130" s="71" t="e">
        <f ca="true">+IF(AND(ISNUMBER(OFFSET('Water Data'!$G$9,0,10*ROW('Water Data'!G124))),'Data Summary'!CD130="Yes"),OFFSET('Water Data'!$G$9,0,10*ROW('Water Data'!G124)),NA())</f>
        <v>#N/A</v>
      </c>
      <c r="P130" s="71" t="e">
        <f ca="true">+IF(AND(ISNUMBER(OFFSET('Water Data'!$H$4,0,10*ROW('Water Data'!H124))),'Data Summary'!CE130="Yes"),100-OFFSET('Water Data'!$H$4,0,10*ROW('Water Data'!H124)),NA())</f>
        <v>#N/A</v>
      </c>
      <c r="Q130" s="71" t="e">
        <f ca="true">+IF(AND(ISNUMBER(OFFSET('Water Data'!$H$6,0,10*ROW('Water Data'!H124))),'Data Summary'!CF130="Yes"),OFFSET('Water Data'!$H$6,0,10*ROW('Water Data'!H124)),NA())</f>
        <v>#N/A</v>
      </c>
      <c r="R130" s="71" t="e">
        <f ca="true">+IF(AND(ISNUMBER(OFFSET('Water Data'!$H$9,0,10*ROW('Water Data'!H124))),'Data Summary'!CG130="Yes"),OFFSET('Water Data'!$H$9,0,10*ROW('Water Data'!H124)),NA())</f>
        <v>#N/A</v>
      </c>
      <c r="S130" s="71" t="e">
        <f ca="true">+IF(AND(ISNUMBER(OFFSET('Water Data'!$I$4,0,10*ROW('Water Data'!I124))),'Data Summary'!CH130="Yes"),100-OFFSET('Water Data'!$I$4,0,10*ROW('Water Data'!I124)),NA())</f>
        <v>#N/A</v>
      </c>
      <c r="T130" s="71" t="e">
        <f ca="true">+IF(AND(ISNUMBER(OFFSET('Water Data'!$I$6,0,10*ROW('Water Data'!I124))),'Data Summary'!CI130="Yes"),OFFSET('Water Data'!$I$6,0,10*ROW('Water Data'!I124)),NA())</f>
        <v>#N/A</v>
      </c>
      <c r="U130" s="71" t="e">
        <f ca="true">+IF(AND(ISNUMBER(OFFSET('Water Data'!$I$9,0,10*ROW('Water Data'!I124))),'Data Summary'!CJ130="Yes"),OFFSET('Water Data'!$I$9,0,10*ROW('Water Data'!I124)),NA())</f>
        <v>#N/A</v>
      </c>
      <c r="V130" s="72" t="e">
        <f ca="true">+IF(AND(ISNUMBER(OFFSET('Sanitation Data'!$D$4,0,10*ROW('Sanitation Data'!D124))),'Data Summary'!CK130="Yes"),100-OFFSET('Sanitation Data'!$D$4,0,10*ROW('Sanitation Data'!D124)),NA())</f>
        <v>#N/A</v>
      </c>
      <c r="W130" s="72" t="e">
        <f ca="true">+IF(AND(ISNUMBER(OFFSET('Sanitation Data'!$D$6,0,10*ROW('Sanitation Data'!D124))),'Data Summary'!CL130="Yes"),OFFSET('Sanitation Data'!$D$6,0,10*ROW('Sanitation Data'!D124)),NA())</f>
        <v>#N/A</v>
      </c>
      <c r="X130" s="72" t="e">
        <f ca="true">+IF(AND(ISNUMBER(OFFSET('Sanitation Data'!$D$10,0,10*ROW('Sanitation Data'!D124))),'Data Summary'!CM130="Yes"),OFFSET('Sanitation Data'!$D$10,0,10*ROW('Sanitation Data'!D124)),NA())</f>
        <v>#N/A</v>
      </c>
      <c r="Y130" s="72" t="e">
        <f ca="true">+IF(AND(ISNUMBER(OFFSET('Sanitation Data'!$D$11,0,10*ROW('Sanitation Data'!D124))),'Data Summary'!CN130="Yes"),OFFSET('Sanitation Data'!$D$11,0,10*ROW('Sanitation Data'!D124)),NA())</f>
        <v>#N/A</v>
      </c>
      <c r="Z130" s="72" t="e">
        <f ca="true">+IF(AND(ISNUMBER(OFFSET('Sanitation Data'!$D$12,0,10*ROW('Sanitation Data'!D124))),'Data Summary'!CO130="Yes"),OFFSET('Sanitation Data'!$D$12,0,10*ROW('Sanitation Data'!D124)),NA())</f>
        <v>#N/A</v>
      </c>
      <c r="AA130" s="72" t="e">
        <f ca="true">+IF(AND(ISNUMBER(OFFSET('Sanitation Data'!$E$4,0,10*ROW('Sanitation Data'!E124))),'Data Summary'!CP130="Yes"),100-OFFSET('Sanitation Data'!$E$4,0,10*ROW('Sanitation Data'!E124)),NA())</f>
        <v>#N/A</v>
      </c>
      <c r="AB130" s="72" t="e">
        <f ca="true">+IF(AND(ISNUMBER(OFFSET('Sanitation Data'!$E$6,0,10*ROW('Sanitation Data'!E124))),'Data Summary'!CQ130="Yes"),OFFSET('Sanitation Data'!$E$6,0,10*ROW('Sanitation Data'!E124)),NA())</f>
        <v>#N/A</v>
      </c>
      <c r="AC130" s="72" t="e">
        <f ca="true">+IF(AND(ISNUMBER(OFFSET('Sanitation Data'!$E$10,0,10*ROW('Sanitation Data'!E124))),'Data Summary'!CR130="Yes"),OFFSET('Sanitation Data'!$E$10,0,10*ROW('Sanitation Data'!E124)),NA())</f>
        <v>#N/A</v>
      </c>
      <c r="AD130" s="72" t="e">
        <f ca="true">+IF(AND(ISNUMBER(OFFSET('Sanitation Data'!$E$11,0,10*ROW('Sanitation Data'!E124))),'Data Summary'!CS130="Yes"),OFFSET('Sanitation Data'!$E$11,0,10*ROW('Sanitation Data'!E124)),NA())</f>
        <v>#N/A</v>
      </c>
      <c r="AE130" s="72" t="e">
        <f ca="true">+IF(AND(ISNUMBER(OFFSET('Sanitation Data'!$E$12,0,10*ROW('Sanitation Data'!E124))),'Data Summary'!CT130="Yes"),OFFSET('Sanitation Data'!$E$12,0,10*ROW('Sanitation Data'!E124)),NA())</f>
        <v>#N/A</v>
      </c>
      <c r="AF130" s="72" t="e">
        <f ca="true">+IF(AND(ISNUMBER(OFFSET('Sanitation Data'!$F$4,0,10*ROW('Sanitation Data'!F124))),'Data Summary'!CU130="Yes"),100-OFFSET('Sanitation Data'!$F$4,0,10*ROW('Sanitation Data'!F124)),NA())</f>
        <v>#N/A</v>
      </c>
      <c r="AG130" s="72" t="e">
        <f ca="true">+IF(AND(ISNUMBER(OFFSET('Sanitation Data'!$F$6,0,10*ROW('Sanitation Data'!F124))),'Data Summary'!CV130="Yes"),OFFSET('Sanitation Data'!$F$6,0,10*ROW('Sanitation Data'!F124)),NA())</f>
        <v>#N/A</v>
      </c>
      <c r="AH130" s="72" t="e">
        <f ca="true">+IF(AND(ISNUMBER(OFFSET('Sanitation Data'!$F$10,0,10*ROW('Sanitation Data'!F124))),'Data Summary'!CW130="Yes"),OFFSET('Sanitation Data'!$F$10,0,10*ROW('Sanitation Data'!F124)),NA())</f>
        <v>#N/A</v>
      </c>
      <c r="AI130" s="72" t="e">
        <f ca="true">+IF(AND(ISNUMBER(OFFSET('Sanitation Data'!$F$11,0,10*ROW('Sanitation Data'!F124))),'Data Summary'!CX130="Yes"),OFFSET('Sanitation Data'!$F$11,0,10*ROW('Sanitation Data'!F124)),NA())</f>
        <v>#N/A</v>
      </c>
      <c r="AJ130" s="72" t="e">
        <f ca="true">+IF(AND(ISNUMBER(OFFSET('Sanitation Data'!$F$12,0,10*ROW('Sanitation Data'!F124))),'Data Summary'!CY130="Yes"),OFFSET('Sanitation Data'!$F$12,0,10*ROW('Sanitation Data'!F124)),NA())</f>
        <v>#N/A</v>
      </c>
      <c r="AK130" s="72" t="e">
        <f ca="true">+IF(AND(ISNUMBER(OFFSET('Sanitation Data'!$G$4,0,10*ROW('Sanitation Data'!G124))),'Data Summary'!CZ130="Yes"),100-OFFSET('Sanitation Data'!$G$4,0,10*ROW('Sanitation Data'!G124)),NA())</f>
        <v>#N/A</v>
      </c>
      <c r="AL130" s="72" t="e">
        <f ca="true">+IF(AND(ISNUMBER(OFFSET('Sanitation Data'!$G$6,0,10*ROW('Sanitation Data'!G124))),'Data Summary'!DA130="Yes"),OFFSET('Sanitation Data'!$G$6,0,10*ROW('Sanitation Data'!G124)),NA())</f>
        <v>#N/A</v>
      </c>
      <c r="AM130" s="72" t="e">
        <f ca="true">+IF(AND(ISNUMBER(OFFSET('Sanitation Data'!$G$10,0,10*ROW('Sanitation Data'!G124))),'Data Summary'!DB130="Yes"),OFFSET('Sanitation Data'!$G$10,0,10*ROW('Sanitation Data'!G124)),NA())</f>
        <v>#N/A</v>
      </c>
      <c r="AN130" s="72" t="e">
        <f ca="true">+IF(AND(ISNUMBER(OFFSET('Sanitation Data'!$G$11,0,10*ROW('Sanitation Data'!G124))),'Data Summary'!DC130="Yes"),OFFSET('Sanitation Data'!$G$11,0,10*ROW('Sanitation Data'!G124)),NA())</f>
        <v>#N/A</v>
      </c>
      <c r="AO130" s="72" t="e">
        <f ca="true">+IF(AND(ISNUMBER(OFFSET('Sanitation Data'!$G$12,0,10*ROW('Sanitation Data'!G124))),'Data Summary'!DD130="Yes"),OFFSET('Sanitation Data'!$G$12,0,10*ROW('Sanitation Data'!G124)),NA())</f>
        <v>#N/A</v>
      </c>
      <c r="AP130" s="72" t="e">
        <f ca="true">+IF(AND(ISNUMBER(OFFSET('Sanitation Data'!$H$4,0,10*ROW('Sanitation Data'!H124))),'Data Summary'!DE130="Yes"),100-OFFSET('Sanitation Data'!$H$4,0,10*ROW('Sanitation Data'!H124)),NA())</f>
        <v>#N/A</v>
      </c>
      <c r="AQ130" s="72" t="e">
        <f ca="true">+IF(AND(ISNUMBER(OFFSET('Sanitation Data'!$H$6,0,10*ROW('Sanitation Data'!H124))),'Data Summary'!DF130="Yes"),OFFSET('Sanitation Data'!$H$6,0,10*ROW('Sanitation Data'!H124)),NA())</f>
        <v>#N/A</v>
      </c>
      <c r="AR130" s="72" t="e">
        <f ca="true">+IF(AND(ISNUMBER(OFFSET('Sanitation Data'!$H$10,0,10*ROW('Sanitation Data'!H124))),'Data Summary'!DG130="Yes"),OFFSET('Sanitation Data'!$H$10,0,10*ROW('Sanitation Data'!H124)),NA())</f>
        <v>#N/A</v>
      </c>
      <c r="AS130" s="72" t="e">
        <f ca="true">+IF(AND(ISNUMBER(OFFSET('Sanitation Data'!$H$11,0,10*ROW('Sanitation Data'!H124))),'Data Summary'!DH130="Yes"),OFFSET('Sanitation Data'!$H$11,0,10*ROW('Sanitation Data'!H124)),NA())</f>
        <v>#N/A</v>
      </c>
      <c r="AT130" s="72" t="e">
        <f ca="true">+IF(AND(ISNUMBER(OFFSET('Sanitation Data'!$H$12,0,10*ROW('Sanitation Data'!H124))),'Data Summary'!DI130="Yes"),OFFSET('Sanitation Data'!$H$12,0,10*ROW('Sanitation Data'!H124)),NA())</f>
        <v>#N/A</v>
      </c>
      <c r="AU130" s="72" t="e">
        <f ca="true">+IF(AND(ISNUMBER(OFFSET('Sanitation Data'!$I$4,0,10*ROW('Sanitation Data'!I124))),'Data Summary'!DJ130="Yes"),100-OFFSET('Sanitation Data'!$I$4,0,10*ROW('Sanitation Data'!I124)),NA())</f>
        <v>#N/A</v>
      </c>
      <c r="AV130" s="72" t="e">
        <f ca="true">+IF(AND(ISNUMBER(OFFSET('Sanitation Data'!$I$6,0,10*ROW('Sanitation Data'!I124))),'Data Summary'!DK130="Yes"),OFFSET('Sanitation Data'!$I$6,0,10*ROW('Sanitation Data'!I124)),NA())</f>
        <v>#N/A</v>
      </c>
      <c r="AW130" s="72" t="e">
        <f ca="true">+IF(AND(ISNUMBER(OFFSET('Sanitation Data'!$I$10,0,10*ROW('Sanitation Data'!I124))),'Data Summary'!DL130="Yes"),OFFSET('Sanitation Data'!$I$10,0,10*ROW('Sanitation Data'!I124)),NA())</f>
        <v>#N/A</v>
      </c>
      <c r="AX130" s="72" t="e">
        <f ca="true">+IF(AND(ISNUMBER(OFFSET('Sanitation Data'!$I$11,0,10*ROW('Sanitation Data'!I124))),'Data Summary'!DM130="Yes"),OFFSET('Sanitation Data'!$I$11,0,10*ROW('Sanitation Data'!I124)),NA())</f>
        <v>#N/A</v>
      </c>
      <c r="AY130" s="72" t="e">
        <f ca="true">+IF(AND(ISNUMBER(OFFSET('Sanitation Data'!$I$12,0,10*ROW('Sanitation Data'!I124))),'Data Summary'!DN130="Yes"),OFFSET('Sanitation Data'!$I$12,0,10*ROW('Sanitation Data'!I124)),NA())</f>
        <v>#N/A</v>
      </c>
      <c r="AZ130" s="73" t="e">
        <f ca="true">+IF(AND(ISNUMBER(OFFSET('Hygiene Data'!$D$5,0,10*ROW('Hygiene Data'!D124))),'Data Summary'!DO130="Yes"),OFFSET('Hygiene Data'!$D$5,0,10*ROW('Hygiene Data'!D124)),NA())</f>
        <v>#N/A</v>
      </c>
      <c r="BA130" s="73" t="e">
        <f ca="true">+IF(AND(ISNUMBER(OFFSET('Hygiene Data'!$D$7,0,10*ROW('Hygiene Data'!D124))),'Data Summary'!DP130="Yes"),OFFSET('Hygiene Data'!$D$7,0,10*ROW('Hygiene Data'!D124)),NA())</f>
        <v>#N/A</v>
      </c>
      <c r="BB130" s="73" t="e">
        <f ca="true">+IF(AND(ISNUMBER(OFFSET('Hygiene Data'!$D$9,0,10*ROW('Hygiene Data'!D124))),'Data Summary'!DQ130="Yes"),OFFSET('Hygiene Data'!$D$9,0,10*ROW('Hygiene Data'!D124)),NA())</f>
        <v>#N/A</v>
      </c>
      <c r="BC130" s="73" t="e">
        <f ca="true">+IF(AND(ISNUMBER(OFFSET('Hygiene Data'!$E$5,0,10*ROW('Hygiene Data'!E124))),'Data Summary'!DR130="Yes"),OFFSET('Hygiene Data'!$E$5,0,10*ROW('Hygiene Data'!E124)),NA())</f>
        <v>#N/A</v>
      </c>
      <c r="BD130" s="73" t="e">
        <f ca="true">+IF(AND(ISNUMBER(OFFSET('Hygiene Data'!$E$7,0,10*ROW('Hygiene Data'!E124))),'Data Summary'!DS130="Yes"),OFFSET('Hygiene Data'!$E$7,0,10*ROW('Hygiene Data'!E124)),NA())</f>
        <v>#N/A</v>
      </c>
      <c r="BE130" s="73" t="e">
        <f ca="true">+IF(AND(ISNUMBER(OFFSET('Hygiene Data'!$E$9,0,10*ROW('Hygiene Data'!E124))),'Data Summary'!DT130="Yes"),OFFSET('Hygiene Data'!$E$9,0,10*ROW('Hygiene Data'!E124)),NA())</f>
        <v>#N/A</v>
      </c>
      <c r="BF130" s="73" t="e">
        <f ca="true">+IF(AND(ISNUMBER(OFFSET('Hygiene Data'!$F$5,0,10*ROW('Hygiene Data'!F124))),'Data Summary'!DU130="Yes"),OFFSET('Hygiene Data'!$F$5,0,10*ROW('Hygiene Data'!F124)),NA())</f>
        <v>#N/A</v>
      </c>
      <c r="BG130" s="73" t="e">
        <f ca="true">+IF(AND(ISNUMBER(OFFSET('Hygiene Data'!$F$7,0,10*ROW('Hygiene Data'!F124))),'Data Summary'!DV130="Yes"),OFFSET('Hygiene Data'!$F$7,0,10*ROW('Hygiene Data'!F124)),NA())</f>
        <v>#N/A</v>
      </c>
      <c r="BH130" s="73" t="e">
        <f ca="true">+IF(AND(ISNUMBER(OFFSET('Hygiene Data'!$F$9,0,10*ROW('Hygiene Data'!F124))),'Data Summary'!DW130="Yes"),OFFSET('Hygiene Data'!$F$9,0,10*ROW('Hygiene Data'!F124)),NA())</f>
        <v>#N/A</v>
      </c>
      <c r="BI130" s="73" t="e">
        <f ca="true">+IF(AND(ISNUMBER(OFFSET('Hygiene Data'!$G$5,0,10*ROW('Hygiene Data'!G124))),'Data Summary'!DX130="Yes"),OFFSET('Hygiene Data'!$G$5,0,10*ROW('Hygiene Data'!G124)),NA())</f>
        <v>#N/A</v>
      </c>
      <c r="BJ130" s="73" t="e">
        <f ca="true">+IF(AND(ISNUMBER(OFFSET('Hygiene Data'!$G$7,0,10*ROW('Hygiene Data'!G124))),'Data Summary'!DY130="Yes"),OFFSET('Hygiene Data'!$G$7,0,10*ROW('Hygiene Data'!G124)),NA())</f>
        <v>#N/A</v>
      </c>
      <c r="BK130" s="73" t="e">
        <f ca="true">+IF(AND(ISNUMBER(OFFSET('Hygiene Data'!$G$9,0,10*ROW('Hygiene Data'!G124))),'Data Summary'!DZ130="Yes"),OFFSET('Hygiene Data'!$G$9,0,10*ROW('Hygiene Data'!G124)),NA())</f>
        <v>#N/A</v>
      </c>
      <c r="BL130" s="73" t="e">
        <f ca="true">+IF(AND(ISNUMBER(OFFSET('Hygiene Data'!$H$5,0,10*ROW('Hygiene Data'!H124))),'Data Summary'!EA130="Yes"),OFFSET('Hygiene Data'!$H$5,0,10*ROW('Hygiene Data'!H124)),NA())</f>
        <v>#N/A</v>
      </c>
      <c r="BM130" s="73" t="e">
        <f ca="true">+IF(AND(ISNUMBER(OFFSET('Hygiene Data'!$H$7,0,10*ROW('Hygiene Data'!H124))),'Data Summary'!EB130="Yes"),OFFSET('Hygiene Data'!$H$7,0,10*ROW('Hygiene Data'!H124)),NA())</f>
        <v>#N/A</v>
      </c>
      <c r="BN130" s="73" t="e">
        <f ca="true">+IF(AND(ISNUMBER(OFFSET('Hygiene Data'!$H$9,0,10*ROW('Hygiene Data'!H124))),'Data Summary'!EC130="Yes"),OFFSET('Hygiene Data'!$H$9,0,10*ROW('Hygiene Data'!H124)),NA())</f>
        <v>#N/A</v>
      </c>
      <c r="BO130" s="73" t="e">
        <f ca="true">+IF(AND(ISNUMBER(OFFSET('Hygiene Data'!$I$5,0,10*ROW('Hygiene Data'!I124))),'Data Summary'!ED130="Yes"),OFFSET('Hygiene Data'!$I$5,0,10*ROW('Hygiene Data'!I124)),NA())</f>
        <v>#N/A</v>
      </c>
      <c r="BP130" s="73" t="e">
        <f ca="true">+IF(AND(ISNUMBER(OFFSET('Hygiene Data'!$I$7,0,10*ROW('Hygiene Data'!I124))),'Data Summary'!EE130="Yes"),OFFSET('Hygiene Data'!$I$7,0,10*ROW('Hygiene Data'!I124)),NA())</f>
        <v>#N/A</v>
      </c>
      <c r="BQ130" s="73" t="e">
        <f ca="true">+IF(AND(ISNUMBER(OFFSET('Hygiene Data'!$I$9,0,10*ROW('Hygiene Data'!I124))),'Data Summary'!EF130="Yes"),OFFSET('Hygiene Data'!$I$9,0,10*ROW('Hygiene Data'!I124)),NA())</f>
        <v>#N/A</v>
      </c>
    </row>
    <row xmlns:x14ac="http://schemas.microsoft.com/office/spreadsheetml/2009/9/ac" r="131" x14ac:dyDescent="0.2">
      <c r="A131" s="294" t="e">
        <f ca="true">+RIGHT('Data Summary'!A131,LEN('Data Summary'!A131)-9)</f>
        <v>#VALUE!</v>
      </c>
      <c r="B131" s="28" t="str">
        <f ca="true">+IF(ISTEXT('Data Summary'!B131),'Data Summary'!B131,"")</f>
        <v/>
      </c>
      <c r="C131" s="293" t="e">
        <f ca="true">+VALUE('Data Summary'!C131)</f>
        <v>#VALUE!</v>
      </c>
      <c r="D131" s="71" t="e">
        <f ca="true">+IF(AND(ISNUMBER(OFFSET('Water Data'!$D$4,0,10*ROW('Water Data'!D125))),'Data Summary'!BS131="Yes"),100-OFFSET('Water Data'!$D$4,0,10*ROW('Water Data'!D125)),NA())</f>
        <v>#N/A</v>
      </c>
      <c r="E131" s="71" t="e">
        <f ca="true">+IF(AND(ISNUMBER(OFFSET('Water Data'!$D$6,0,10*ROW('Water Data'!D125))),'Data Summary'!BT131="Yes"),OFFSET('Water Data'!$D$6,0,10*ROW('Water Data'!D125)),NA())</f>
        <v>#N/A</v>
      </c>
      <c r="F131" s="71" t="e">
        <f ca="true">+IF(AND(ISNUMBER(OFFSET('Water Data'!$D$9,0,10*ROW('Water Data'!D125))),'Data Summary'!BU131="Yes"),OFFSET('Water Data'!$D$9,0,10*ROW('Water Data'!D125)),NA())</f>
        <v>#N/A</v>
      </c>
      <c r="G131" s="71" t="e">
        <f ca="true">+IF(AND(ISNUMBER(OFFSET('Water Data'!$E$4,0,10*ROW('Water Data'!E125))),'Data Summary'!BV131="Yes"),100-OFFSET('Water Data'!$E$4,0,10*ROW('Water Data'!E125)),NA())</f>
        <v>#N/A</v>
      </c>
      <c r="H131" s="71" t="e">
        <f ca="true">+IF(AND(ISNUMBER(OFFSET('Water Data'!$E$6,0,10*ROW('Water Data'!E125))),'Data Summary'!BW131="Yes"),OFFSET('Water Data'!$E$6,0,10*ROW('Water Data'!E125)),NA())</f>
        <v>#N/A</v>
      </c>
      <c r="I131" s="71" t="e">
        <f ca="true">+IF(AND(ISNUMBER(OFFSET('Water Data'!$E$9,0,10*ROW('Water Data'!E125))),'Data Summary'!BX131="Yes"),OFFSET('Water Data'!$E$9,0,10*ROW('Water Data'!E125)),NA())</f>
        <v>#N/A</v>
      </c>
      <c r="J131" s="71" t="e">
        <f ca="true">+IF(AND(ISNUMBER(OFFSET('Water Data'!$F$4,0,10*ROW('Water Data'!F125))),'Data Summary'!BY131="Yes"),100-OFFSET('Water Data'!$F$4,0,10*ROW('Water Data'!F125)),NA())</f>
        <v>#N/A</v>
      </c>
      <c r="K131" s="71" t="e">
        <f ca="true">+IF(AND(ISNUMBER(OFFSET('Water Data'!$F$6,0,10*ROW('Water Data'!F125))),'Data Summary'!BZ131="Yes"),OFFSET('Water Data'!$F$6,0,10*ROW('Water Data'!F125)),NA())</f>
        <v>#N/A</v>
      </c>
      <c r="L131" s="71" t="e">
        <f ca="true">+IF(AND(ISNUMBER(OFFSET('Water Data'!$F$9,0,10*ROW('Water Data'!F125))),'Data Summary'!CA131="Yes"),OFFSET('Water Data'!$F$9,0,10*ROW('Water Data'!F125)),NA())</f>
        <v>#N/A</v>
      </c>
      <c r="M131" s="71" t="e">
        <f ca="true">+IF(AND(ISNUMBER(OFFSET('Water Data'!$G$4,0,10*ROW('Water Data'!G125))),'Data Summary'!CB131="Yes"),100-OFFSET('Water Data'!$G$4,0,10*ROW('Water Data'!G125)),NA())</f>
        <v>#N/A</v>
      </c>
      <c r="N131" s="71" t="e">
        <f ca="true">+IF(AND(ISNUMBER(OFFSET('Water Data'!$G$6,0,10*ROW('Water Data'!G125))),'Data Summary'!CC131="Yes"),OFFSET('Water Data'!$G$6,0,10*ROW('Water Data'!G125)),NA())</f>
        <v>#N/A</v>
      </c>
      <c r="O131" s="71" t="e">
        <f ca="true">+IF(AND(ISNUMBER(OFFSET('Water Data'!$G$9,0,10*ROW('Water Data'!G125))),'Data Summary'!CD131="Yes"),OFFSET('Water Data'!$G$9,0,10*ROW('Water Data'!G125)),NA())</f>
        <v>#N/A</v>
      </c>
      <c r="P131" s="71" t="e">
        <f ca="true">+IF(AND(ISNUMBER(OFFSET('Water Data'!$H$4,0,10*ROW('Water Data'!H125))),'Data Summary'!CE131="Yes"),100-OFFSET('Water Data'!$H$4,0,10*ROW('Water Data'!H125)),NA())</f>
        <v>#N/A</v>
      </c>
      <c r="Q131" s="71" t="e">
        <f ca="true">+IF(AND(ISNUMBER(OFFSET('Water Data'!$H$6,0,10*ROW('Water Data'!H125))),'Data Summary'!CF131="Yes"),OFFSET('Water Data'!$H$6,0,10*ROW('Water Data'!H125)),NA())</f>
        <v>#N/A</v>
      </c>
      <c r="R131" s="71" t="e">
        <f ca="true">+IF(AND(ISNUMBER(OFFSET('Water Data'!$H$9,0,10*ROW('Water Data'!H125))),'Data Summary'!CG131="Yes"),OFFSET('Water Data'!$H$9,0,10*ROW('Water Data'!H125)),NA())</f>
        <v>#N/A</v>
      </c>
      <c r="S131" s="71" t="e">
        <f ca="true">+IF(AND(ISNUMBER(OFFSET('Water Data'!$I$4,0,10*ROW('Water Data'!I125))),'Data Summary'!CH131="Yes"),100-OFFSET('Water Data'!$I$4,0,10*ROW('Water Data'!I125)),NA())</f>
        <v>#N/A</v>
      </c>
      <c r="T131" s="71" t="e">
        <f ca="true">+IF(AND(ISNUMBER(OFFSET('Water Data'!$I$6,0,10*ROW('Water Data'!I125))),'Data Summary'!CI131="Yes"),OFFSET('Water Data'!$I$6,0,10*ROW('Water Data'!I125)),NA())</f>
        <v>#N/A</v>
      </c>
      <c r="U131" s="71" t="e">
        <f ca="true">+IF(AND(ISNUMBER(OFFSET('Water Data'!$I$9,0,10*ROW('Water Data'!I125))),'Data Summary'!CJ131="Yes"),OFFSET('Water Data'!$I$9,0,10*ROW('Water Data'!I125)),NA())</f>
        <v>#N/A</v>
      </c>
      <c r="V131" s="72" t="e">
        <f ca="true">+IF(AND(ISNUMBER(OFFSET('Sanitation Data'!$D$4,0,10*ROW('Sanitation Data'!D125))),'Data Summary'!CK131="Yes"),100-OFFSET('Sanitation Data'!$D$4,0,10*ROW('Sanitation Data'!D125)),NA())</f>
        <v>#N/A</v>
      </c>
      <c r="W131" s="72" t="e">
        <f ca="true">+IF(AND(ISNUMBER(OFFSET('Sanitation Data'!$D$6,0,10*ROW('Sanitation Data'!D125))),'Data Summary'!CL131="Yes"),OFFSET('Sanitation Data'!$D$6,0,10*ROW('Sanitation Data'!D125)),NA())</f>
        <v>#N/A</v>
      </c>
      <c r="X131" s="72" t="e">
        <f ca="true">+IF(AND(ISNUMBER(OFFSET('Sanitation Data'!$D$10,0,10*ROW('Sanitation Data'!D125))),'Data Summary'!CM131="Yes"),OFFSET('Sanitation Data'!$D$10,0,10*ROW('Sanitation Data'!D125)),NA())</f>
        <v>#N/A</v>
      </c>
      <c r="Y131" s="72" t="e">
        <f ca="true">+IF(AND(ISNUMBER(OFFSET('Sanitation Data'!$D$11,0,10*ROW('Sanitation Data'!D125))),'Data Summary'!CN131="Yes"),OFFSET('Sanitation Data'!$D$11,0,10*ROW('Sanitation Data'!D125)),NA())</f>
        <v>#N/A</v>
      </c>
      <c r="Z131" s="72" t="e">
        <f ca="true">+IF(AND(ISNUMBER(OFFSET('Sanitation Data'!$D$12,0,10*ROW('Sanitation Data'!D125))),'Data Summary'!CO131="Yes"),OFFSET('Sanitation Data'!$D$12,0,10*ROW('Sanitation Data'!D125)),NA())</f>
        <v>#N/A</v>
      </c>
      <c r="AA131" s="72" t="e">
        <f ca="true">+IF(AND(ISNUMBER(OFFSET('Sanitation Data'!$E$4,0,10*ROW('Sanitation Data'!E125))),'Data Summary'!CP131="Yes"),100-OFFSET('Sanitation Data'!$E$4,0,10*ROW('Sanitation Data'!E125)),NA())</f>
        <v>#N/A</v>
      </c>
      <c r="AB131" s="72" t="e">
        <f ca="true">+IF(AND(ISNUMBER(OFFSET('Sanitation Data'!$E$6,0,10*ROW('Sanitation Data'!E125))),'Data Summary'!CQ131="Yes"),OFFSET('Sanitation Data'!$E$6,0,10*ROW('Sanitation Data'!E125)),NA())</f>
        <v>#N/A</v>
      </c>
      <c r="AC131" s="72" t="e">
        <f ca="true">+IF(AND(ISNUMBER(OFFSET('Sanitation Data'!$E$10,0,10*ROW('Sanitation Data'!E125))),'Data Summary'!CR131="Yes"),OFFSET('Sanitation Data'!$E$10,0,10*ROW('Sanitation Data'!E125)),NA())</f>
        <v>#N/A</v>
      </c>
      <c r="AD131" s="72" t="e">
        <f ca="true">+IF(AND(ISNUMBER(OFFSET('Sanitation Data'!$E$11,0,10*ROW('Sanitation Data'!E125))),'Data Summary'!CS131="Yes"),OFFSET('Sanitation Data'!$E$11,0,10*ROW('Sanitation Data'!E125)),NA())</f>
        <v>#N/A</v>
      </c>
      <c r="AE131" s="72" t="e">
        <f ca="true">+IF(AND(ISNUMBER(OFFSET('Sanitation Data'!$E$12,0,10*ROW('Sanitation Data'!E125))),'Data Summary'!CT131="Yes"),OFFSET('Sanitation Data'!$E$12,0,10*ROW('Sanitation Data'!E125)),NA())</f>
        <v>#N/A</v>
      </c>
      <c r="AF131" s="72" t="e">
        <f ca="true">+IF(AND(ISNUMBER(OFFSET('Sanitation Data'!$F$4,0,10*ROW('Sanitation Data'!F125))),'Data Summary'!CU131="Yes"),100-OFFSET('Sanitation Data'!$F$4,0,10*ROW('Sanitation Data'!F125)),NA())</f>
        <v>#N/A</v>
      </c>
      <c r="AG131" s="72" t="e">
        <f ca="true">+IF(AND(ISNUMBER(OFFSET('Sanitation Data'!$F$6,0,10*ROW('Sanitation Data'!F125))),'Data Summary'!CV131="Yes"),OFFSET('Sanitation Data'!$F$6,0,10*ROW('Sanitation Data'!F125)),NA())</f>
        <v>#N/A</v>
      </c>
      <c r="AH131" s="72" t="e">
        <f ca="true">+IF(AND(ISNUMBER(OFFSET('Sanitation Data'!$F$10,0,10*ROW('Sanitation Data'!F125))),'Data Summary'!CW131="Yes"),OFFSET('Sanitation Data'!$F$10,0,10*ROW('Sanitation Data'!F125)),NA())</f>
        <v>#N/A</v>
      </c>
      <c r="AI131" s="72" t="e">
        <f ca="true">+IF(AND(ISNUMBER(OFFSET('Sanitation Data'!$F$11,0,10*ROW('Sanitation Data'!F125))),'Data Summary'!CX131="Yes"),OFFSET('Sanitation Data'!$F$11,0,10*ROW('Sanitation Data'!F125)),NA())</f>
        <v>#N/A</v>
      </c>
      <c r="AJ131" s="72" t="e">
        <f ca="true">+IF(AND(ISNUMBER(OFFSET('Sanitation Data'!$F$12,0,10*ROW('Sanitation Data'!F125))),'Data Summary'!CY131="Yes"),OFFSET('Sanitation Data'!$F$12,0,10*ROW('Sanitation Data'!F125)),NA())</f>
        <v>#N/A</v>
      </c>
      <c r="AK131" s="72" t="e">
        <f ca="true">+IF(AND(ISNUMBER(OFFSET('Sanitation Data'!$G$4,0,10*ROW('Sanitation Data'!G125))),'Data Summary'!CZ131="Yes"),100-OFFSET('Sanitation Data'!$G$4,0,10*ROW('Sanitation Data'!G125)),NA())</f>
        <v>#N/A</v>
      </c>
      <c r="AL131" s="72" t="e">
        <f ca="true">+IF(AND(ISNUMBER(OFFSET('Sanitation Data'!$G$6,0,10*ROW('Sanitation Data'!G125))),'Data Summary'!DA131="Yes"),OFFSET('Sanitation Data'!$G$6,0,10*ROW('Sanitation Data'!G125)),NA())</f>
        <v>#N/A</v>
      </c>
      <c r="AM131" s="72" t="e">
        <f ca="true">+IF(AND(ISNUMBER(OFFSET('Sanitation Data'!$G$10,0,10*ROW('Sanitation Data'!G125))),'Data Summary'!DB131="Yes"),OFFSET('Sanitation Data'!$G$10,0,10*ROW('Sanitation Data'!G125)),NA())</f>
        <v>#N/A</v>
      </c>
      <c r="AN131" s="72" t="e">
        <f ca="true">+IF(AND(ISNUMBER(OFFSET('Sanitation Data'!$G$11,0,10*ROW('Sanitation Data'!G125))),'Data Summary'!DC131="Yes"),OFFSET('Sanitation Data'!$G$11,0,10*ROW('Sanitation Data'!G125)),NA())</f>
        <v>#N/A</v>
      </c>
      <c r="AO131" s="72" t="e">
        <f ca="true">+IF(AND(ISNUMBER(OFFSET('Sanitation Data'!$G$12,0,10*ROW('Sanitation Data'!G125))),'Data Summary'!DD131="Yes"),OFFSET('Sanitation Data'!$G$12,0,10*ROW('Sanitation Data'!G125)),NA())</f>
        <v>#N/A</v>
      </c>
      <c r="AP131" s="72" t="e">
        <f ca="true">+IF(AND(ISNUMBER(OFFSET('Sanitation Data'!$H$4,0,10*ROW('Sanitation Data'!H125))),'Data Summary'!DE131="Yes"),100-OFFSET('Sanitation Data'!$H$4,0,10*ROW('Sanitation Data'!H125)),NA())</f>
        <v>#N/A</v>
      </c>
      <c r="AQ131" s="72" t="e">
        <f ca="true">+IF(AND(ISNUMBER(OFFSET('Sanitation Data'!$H$6,0,10*ROW('Sanitation Data'!H125))),'Data Summary'!DF131="Yes"),OFFSET('Sanitation Data'!$H$6,0,10*ROW('Sanitation Data'!H125)),NA())</f>
        <v>#N/A</v>
      </c>
      <c r="AR131" s="72" t="e">
        <f ca="true">+IF(AND(ISNUMBER(OFFSET('Sanitation Data'!$H$10,0,10*ROW('Sanitation Data'!H125))),'Data Summary'!DG131="Yes"),OFFSET('Sanitation Data'!$H$10,0,10*ROW('Sanitation Data'!H125)),NA())</f>
        <v>#N/A</v>
      </c>
      <c r="AS131" s="72" t="e">
        <f ca="true">+IF(AND(ISNUMBER(OFFSET('Sanitation Data'!$H$11,0,10*ROW('Sanitation Data'!H125))),'Data Summary'!DH131="Yes"),OFFSET('Sanitation Data'!$H$11,0,10*ROW('Sanitation Data'!H125)),NA())</f>
        <v>#N/A</v>
      </c>
      <c r="AT131" s="72" t="e">
        <f ca="true">+IF(AND(ISNUMBER(OFFSET('Sanitation Data'!$H$12,0,10*ROW('Sanitation Data'!H125))),'Data Summary'!DI131="Yes"),OFFSET('Sanitation Data'!$H$12,0,10*ROW('Sanitation Data'!H125)),NA())</f>
        <v>#N/A</v>
      </c>
      <c r="AU131" s="72" t="e">
        <f ca="true">+IF(AND(ISNUMBER(OFFSET('Sanitation Data'!$I$4,0,10*ROW('Sanitation Data'!I125))),'Data Summary'!DJ131="Yes"),100-OFFSET('Sanitation Data'!$I$4,0,10*ROW('Sanitation Data'!I125)),NA())</f>
        <v>#N/A</v>
      </c>
      <c r="AV131" s="72" t="e">
        <f ca="true">+IF(AND(ISNUMBER(OFFSET('Sanitation Data'!$I$6,0,10*ROW('Sanitation Data'!I125))),'Data Summary'!DK131="Yes"),OFFSET('Sanitation Data'!$I$6,0,10*ROW('Sanitation Data'!I125)),NA())</f>
        <v>#N/A</v>
      </c>
      <c r="AW131" s="72" t="e">
        <f ca="true">+IF(AND(ISNUMBER(OFFSET('Sanitation Data'!$I$10,0,10*ROW('Sanitation Data'!I125))),'Data Summary'!DL131="Yes"),OFFSET('Sanitation Data'!$I$10,0,10*ROW('Sanitation Data'!I125)),NA())</f>
        <v>#N/A</v>
      </c>
      <c r="AX131" s="72" t="e">
        <f ca="true">+IF(AND(ISNUMBER(OFFSET('Sanitation Data'!$I$11,0,10*ROW('Sanitation Data'!I125))),'Data Summary'!DM131="Yes"),OFFSET('Sanitation Data'!$I$11,0,10*ROW('Sanitation Data'!I125)),NA())</f>
        <v>#N/A</v>
      </c>
      <c r="AY131" s="72" t="e">
        <f ca="true">+IF(AND(ISNUMBER(OFFSET('Sanitation Data'!$I$12,0,10*ROW('Sanitation Data'!I125))),'Data Summary'!DN131="Yes"),OFFSET('Sanitation Data'!$I$12,0,10*ROW('Sanitation Data'!I125)),NA())</f>
        <v>#N/A</v>
      </c>
      <c r="AZ131" s="73" t="e">
        <f ca="true">+IF(AND(ISNUMBER(OFFSET('Hygiene Data'!$D$5,0,10*ROW('Hygiene Data'!D125))),'Data Summary'!DO131="Yes"),OFFSET('Hygiene Data'!$D$5,0,10*ROW('Hygiene Data'!D125)),NA())</f>
        <v>#N/A</v>
      </c>
      <c r="BA131" s="73" t="e">
        <f ca="true">+IF(AND(ISNUMBER(OFFSET('Hygiene Data'!$D$7,0,10*ROW('Hygiene Data'!D125))),'Data Summary'!DP131="Yes"),OFFSET('Hygiene Data'!$D$7,0,10*ROW('Hygiene Data'!D125)),NA())</f>
        <v>#N/A</v>
      </c>
      <c r="BB131" s="73" t="e">
        <f ca="true">+IF(AND(ISNUMBER(OFFSET('Hygiene Data'!$D$9,0,10*ROW('Hygiene Data'!D125))),'Data Summary'!DQ131="Yes"),OFFSET('Hygiene Data'!$D$9,0,10*ROW('Hygiene Data'!D125)),NA())</f>
        <v>#N/A</v>
      </c>
      <c r="BC131" s="73" t="e">
        <f ca="true">+IF(AND(ISNUMBER(OFFSET('Hygiene Data'!$E$5,0,10*ROW('Hygiene Data'!E125))),'Data Summary'!DR131="Yes"),OFFSET('Hygiene Data'!$E$5,0,10*ROW('Hygiene Data'!E125)),NA())</f>
        <v>#N/A</v>
      </c>
      <c r="BD131" s="73" t="e">
        <f ca="true">+IF(AND(ISNUMBER(OFFSET('Hygiene Data'!$E$7,0,10*ROW('Hygiene Data'!E125))),'Data Summary'!DS131="Yes"),OFFSET('Hygiene Data'!$E$7,0,10*ROW('Hygiene Data'!E125)),NA())</f>
        <v>#N/A</v>
      </c>
      <c r="BE131" s="73" t="e">
        <f ca="true">+IF(AND(ISNUMBER(OFFSET('Hygiene Data'!$E$9,0,10*ROW('Hygiene Data'!E125))),'Data Summary'!DT131="Yes"),OFFSET('Hygiene Data'!$E$9,0,10*ROW('Hygiene Data'!E125)),NA())</f>
        <v>#N/A</v>
      </c>
      <c r="BF131" s="73" t="e">
        <f ca="true">+IF(AND(ISNUMBER(OFFSET('Hygiene Data'!$F$5,0,10*ROW('Hygiene Data'!F125))),'Data Summary'!DU131="Yes"),OFFSET('Hygiene Data'!$F$5,0,10*ROW('Hygiene Data'!F125)),NA())</f>
        <v>#N/A</v>
      </c>
      <c r="BG131" s="73" t="e">
        <f ca="true">+IF(AND(ISNUMBER(OFFSET('Hygiene Data'!$F$7,0,10*ROW('Hygiene Data'!F125))),'Data Summary'!DV131="Yes"),OFFSET('Hygiene Data'!$F$7,0,10*ROW('Hygiene Data'!F125)),NA())</f>
        <v>#N/A</v>
      </c>
      <c r="BH131" s="73" t="e">
        <f ca="true">+IF(AND(ISNUMBER(OFFSET('Hygiene Data'!$F$9,0,10*ROW('Hygiene Data'!F125))),'Data Summary'!DW131="Yes"),OFFSET('Hygiene Data'!$F$9,0,10*ROW('Hygiene Data'!F125)),NA())</f>
        <v>#N/A</v>
      </c>
      <c r="BI131" s="73" t="e">
        <f ca="true">+IF(AND(ISNUMBER(OFFSET('Hygiene Data'!$G$5,0,10*ROW('Hygiene Data'!G125))),'Data Summary'!DX131="Yes"),OFFSET('Hygiene Data'!$G$5,0,10*ROW('Hygiene Data'!G125)),NA())</f>
        <v>#N/A</v>
      </c>
      <c r="BJ131" s="73" t="e">
        <f ca="true">+IF(AND(ISNUMBER(OFFSET('Hygiene Data'!$G$7,0,10*ROW('Hygiene Data'!G125))),'Data Summary'!DY131="Yes"),OFFSET('Hygiene Data'!$G$7,0,10*ROW('Hygiene Data'!G125)),NA())</f>
        <v>#N/A</v>
      </c>
      <c r="BK131" s="73" t="e">
        <f ca="true">+IF(AND(ISNUMBER(OFFSET('Hygiene Data'!$G$9,0,10*ROW('Hygiene Data'!G125))),'Data Summary'!DZ131="Yes"),OFFSET('Hygiene Data'!$G$9,0,10*ROW('Hygiene Data'!G125)),NA())</f>
        <v>#N/A</v>
      </c>
      <c r="BL131" s="73" t="e">
        <f ca="true">+IF(AND(ISNUMBER(OFFSET('Hygiene Data'!$H$5,0,10*ROW('Hygiene Data'!H125))),'Data Summary'!EA131="Yes"),OFFSET('Hygiene Data'!$H$5,0,10*ROW('Hygiene Data'!H125)),NA())</f>
        <v>#N/A</v>
      </c>
      <c r="BM131" s="73" t="e">
        <f ca="true">+IF(AND(ISNUMBER(OFFSET('Hygiene Data'!$H$7,0,10*ROW('Hygiene Data'!H125))),'Data Summary'!EB131="Yes"),OFFSET('Hygiene Data'!$H$7,0,10*ROW('Hygiene Data'!H125)),NA())</f>
        <v>#N/A</v>
      </c>
      <c r="BN131" s="73" t="e">
        <f ca="true">+IF(AND(ISNUMBER(OFFSET('Hygiene Data'!$H$9,0,10*ROW('Hygiene Data'!H125))),'Data Summary'!EC131="Yes"),OFFSET('Hygiene Data'!$H$9,0,10*ROW('Hygiene Data'!H125)),NA())</f>
        <v>#N/A</v>
      </c>
      <c r="BO131" s="73" t="e">
        <f ca="true">+IF(AND(ISNUMBER(OFFSET('Hygiene Data'!$I$5,0,10*ROW('Hygiene Data'!I125))),'Data Summary'!ED131="Yes"),OFFSET('Hygiene Data'!$I$5,0,10*ROW('Hygiene Data'!I125)),NA())</f>
        <v>#N/A</v>
      </c>
      <c r="BP131" s="73" t="e">
        <f ca="true">+IF(AND(ISNUMBER(OFFSET('Hygiene Data'!$I$7,0,10*ROW('Hygiene Data'!I125))),'Data Summary'!EE131="Yes"),OFFSET('Hygiene Data'!$I$7,0,10*ROW('Hygiene Data'!I125)),NA())</f>
        <v>#N/A</v>
      </c>
      <c r="BQ131" s="73" t="e">
        <f ca="true">+IF(AND(ISNUMBER(OFFSET('Hygiene Data'!$I$9,0,10*ROW('Hygiene Data'!I125))),'Data Summary'!EF131="Yes"),OFFSET('Hygiene Data'!$I$9,0,10*ROW('Hygiene Data'!I125)),NA())</f>
        <v>#N/A</v>
      </c>
    </row>
    <row xmlns:x14ac="http://schemas.microsoft.com/office/spreadsheetml/2009/9/ac" r="132" x14ac:dyDescent="0.2">
      <c r="A132" s="294" t="e">
        <f ca="true">+RIGHT('Data Summary'!A132,LEN('Data Summary'!A132)-9)</f>
        <v>#VALUE!</v>
      </c>
      <c r="B132" s="28" t="str">
        <f ca="true">+IF(ISTEXT('Data Summary'!B132),'Data Summary'!B132,"")</f>
        <v/>
      </c>
      <c r="C132" s="293" t="e">
        <f ca="true">+VALUE('Data Summary'!C132)</f>
        <v>#VALUE!</v>
      </c>
      <c r="D132" s="71" t="e">
        <f ca="true">+IF(AND(ISNUMBER(OFFSET('Water Data'!$D$4,0,10*ROW('Water Data'!D126))),'Data Summary'!BS132="Yes"),100-OFFSET('Water Data'!$D$4,0,10*ROW('Water Data'!D126)),NA())</f>
        <v>#N/A</v>
      </c>
      <c r="E132" s="71" t="e">
        <f ca="true">+IF(AND(ISNUMBER(OFFSET('Water Data'!$D$6,0,10*ROW('Water Data'!D126))),'Data Summary'!BT132="Yes"),OFFSET('Water Data'!$D$6,0,10*ROW('Water Data'!D126)),NA())</f>
        <v>#N/A</v>
      </c>
      <c r="F132" s="71" t="e">
        <f ca="true">+IF(AND(ISNUMBER(OFFSET('Water Data'!$D$9,0,10*ROW('Water Data'!D126))),'Data Summary'!BU132="Yes"),OFFSET('Water Data'!$D$9,0,10*ROW('Water Data'!D126)),NA())</f>
        <v>#N/A</v>
      </c>
      <c r="G132" s="71" t="e">
        <f ca="true">+IF(AND(ISNUMBER(OFFSET('Water Data'!$E$4,0,10*ROW('Water Data'!E126))),'Data Summary'!BV132="Yes"),100-OFFSET('Water Data'!$E$4,0,10*ROW('Water Data'!E126)),NA())</f>
        <v>#N/A</v>
      </c>
      <c r="H132" s="71" t="e">
        <f ca="true">+IF(AND(ISNUMBER(OFFSET('Water Data'!$E$6,0,10*ROW('Water Data'!E126))),'Data Summary'!BW132="Yes"),OFFSET('Water Data'!$E$6,0,10*ROW('Water Data'!E126)),NA())</f>
        <v>#N/A</v>
      </c>
      <c r="I132" s="71" t="e">
        <f ca="true">+IF(AND(ISNUMBER(OFFSET('Water Data'!$E$9,0,10*ROW('Water Data'!E126))),'Data Summary'!BX132="Yes"),OFFSET('Water Data'!$E$9,0,10*ROW('Water Data'!E126)),NA())</f>
        <v>#N/A</v>
      </c>
      <c r="J132" s="71" t="e">
        <f ca="true">+IF(AND(ISNUMBER(OFFSET('Water Data'!$F$4,0,10*ROW('Water Data'!F126))),'Data Summary'!BY132="Yes"),100-OFFSET('Water Data'!$F$4,0,10*ROW('Water Data'!F126)),NA())</f>
        <v>#N/A</v>
      </c>
      <c r="K132" s="71" t="e">
        <f ca="true">+IF(AND(ISNUMBER(OFFSET('Water Data'!$F$6,0,10*ROW('Water Data'!F126))),'Data Summary'!BZ132="Yes"),OFFSET('Water Data'!$F$6,0,10*ROW('Water Data'!F126)),NA())</f>
        <v>#N/A</v>
      </c>
      <c r="L132" s="71" t="e">
        <f ca="true">+IF(AND(ISNUMBER(OFFSET('Water Data'!$F$9,0,10*ROW('Water Data'!F126))),'Data Summary'!CA132="Yes"),OFFSET('Water Data'!$F$9,0,10*ROW('Water Data'!F126)),NA())</f>
        <v>#N/A</v>
      </c>
      <c r="M132" s="71" t="e">
        <f ca="true">+IF(AND(ISNUMBER(OFFSET('Water Data'!$G$4,0,10*ROW('Water Data'!G126))),'Data Summary'!CB132="Yes"),100-OFFSET('Water Data'!$G$4,0,10*ROW('Water Data'!G126)),NA())</f>
        <v>#N/A</v>
      </c>
      <c r="N132" s="71" t="e">
        <f ca="true">+IF(AND(ISNUMBER(OFFSET('Water Data'!$G$6,0,10*ROW('Water Data'!G126))),'Data Summary'!CC132="Yes"),OFFSET('Water Data'!$G$6,0,10*ROW('Water Data'!G126)),NA())</f>
        <v>#N/A</v>
      </c>
      <c r="O132" s="71" t="e">
        <f ca="true">+IF(AND(ISNUMBER(OFFSET('Water Data'!$G$9,0,10*ROW('Water Data'!G126))),'Data Summary'!CD132="Yes"),OFFSET('Water Data'!$G$9,0,10*ROW('Water Data'!G126)),NA())</f>
        <v>#N/A</v>
      </c>
      <c r="P132" s="71" t="e">
        <f ca="true">+IF(AND(ISNUMBER(OFFSET('Water Data'!$H$4,0,10*ROW('Water Data'!H126))),'Data Summary'!CE132="Yes"),100-OFFSET('Water Data'!$H$4,0,10*ROW('Water Data'!H126)),NA())</f>
        <v>#N/A</v>
      </c>
      <c r="Q132" s="71" t="e">
        <f ca="true">+IF(AND(ISNUMBER(OFFSET('Water Data'!$H$6,0,10*ROW('Water Data'!H126))),'Data Summary'!CF132="Yes"),OFFSET('Water Data'!$H$6,0,10*ROW('Water Data'!H126)),NA())</f>
        <v>#N/A</v>
      </c>
      <c r="R132" s="71" t="e">
        <f ca="true">+IF(AND(ISNUMBER(OFFSET('Water Data'!$H$9,0,10*ROW('Water Data'!H126))),'Data Summary'!CG132="Yes"),OFFSET('Water Data'!$H$9,0,10*ROW('Water Data'!H126)),NA())</f>
        <v>#N/A</v>
      </c>
      <c r="S132" s="71" t="e">
        <f ca="true">+IF(AND(ISNUMBER(OFFSET('Water Data'!$I$4,0,10*ROW('Water Data'!I126))),'Data Summary'!CH132="Yes"),100-OFFSET('Water Data'!$I$4,0,10*ROW('Water Data'!I126)),NA())</f>
        <v>#N/A</v>
      </c>
      <c r="T132" s="71" t="e">
        <f ca="true">+IF(AND(ISNUMBER(OFFSET('Water Data'!$I$6,0,10*ROW('Water Data'!I126))),'Data Summary'!CI132="Yes"),OFFSET('Water Data'!$I$6,0,10*ROW('Water Data'!I126)),NA())</f>
        <v>#N/A</v>
      </c>
      <c r="U132" s="71" t="e">
        <f ca="true">+IF(AND(ISNUMBER(OFFSET('Water Data'!$I$9,0,10*ROW('Water Data'!I126))),'Data Summary'!CJ132="Yes"),OFFSET('Water Data'!$I$9,0,10*ROW('Water Data'!I126)),NA())</f>
        <v>#N/A</v>
      </c>
      <c r="V132" s="72" t="e">
        <f ca="true">+IF(AND(ISNUMBER(OFFSET('Sanitation Data'!$D$4,0,10*ROW('Sanitation Data'!D126))),'Data Summary'!CK132="Yes"),100-OFFSET('Sanitation Data'!$D$4,0,10*ROW('Sanitation Data'!D126)),NA())</f>
        <v>#N/A</v>
      </c>
      <c r="W132" s="72" t="e">
        <f ca="true">+IF(AND(ISNUMBER(OFFSET('Sanitation Data'!$D$6,0,10*ROW('Sanitation Data'!D126))),'Data Summary'!CL132="Yes"),OFFSET('Sanitation Data'!$D$6,0,10*ROW('Sanitation Data'!D126)),NA())</f>
        <v>#N/A</v>
      </c>
      <c r="X132" s="72" t="e">
        <f ca="true">+IF(AND(ISNUMBER(OFFSET('Sanitation Data'!$D$10,0,10*ROW('Sanitation Data'!D126))),'Data Summary'!CM132="Yes"),OFFSET('Sanitation Data'!$D$10,0,10*ROW('Sanitation Data'!D126)),NA())</f>
        <v>#N/A</v>
      </c>
      <c r="Y132" s="72" t="e">
        <f ca="true">+IF(AND(ISNUMBER(OFFSET('Sanitation Data'!$D$11,0,10*ROW('Sanitation Data'!D126))),'Data Summary'!CN132="Yes"),OFFSET('Sanitation Data'!$D$11,0,10*ROW('Sanitation Data'!D126)),NA())</f>
        <v>#N/A</v>
      </c>
      <c r="Z132" s="72" t="e">
        <f ca="true">+IF(AND(ISNUMBER(OFFSET('Sanitation Data'!$D$12,0,10*ROW('Sanitation Data'!D126))),'Data Summary'!CO132="Yes"),OFFSET('Sanitation Data'!$D$12,0,10*ROW('Sanitation Data'!D126)),NA())</f>
        <v>#N/A</v>
      </c>
      <c r="AA132" s="72" t="e">
        <f ca="true">+IF(AND(ISNUMBER(OFFSET('Sanitation Data'!$E$4,0,10*ROW('Sanitation Data'!E126))),'Data Summary'!CP132="Yes"),100-OFFSET('Sanitation Data'!$E$4,0,10*ROW('Sanitation Data'!E126)),NA())</f>
        <v>#N/A</v>
      </c>
      <c r="AB132" s="72" t="e">
        <f ca="true">+IF(AND(ISNUMBER(OFFSET('Sanitation Data'!$E$6,0,10*ROW('Sanitation Data'!E126))),'Data Summary'!CQ132="Yes"),OFFSET('Sanitation Data'!$E$6,0,10*ROW('Sanitation Data'!E126)),NA())</f>
        <v>#N/A</v>
      </c>
      <c r="AC132" s="72" t="e">
        <f ca="true">+IF(AND(ISNUMBER(OFFSET('Sanitation Data'!$E$10,0,10*ROW('Sanitation Data'!E126))),'Data Summary'!CR132="Yes"),OFFSET('Sanitation Data'!$E$10,0,10*ROW('Sanitation Data'!E126)),NA())</f>
        <v>#N/A</v>
      </c>
      <c r="AD132" s="72" t="e">
        <f ca="true">+IF(AND(ISNUMBER(OFFSET('Sanitation Data'!$E$11,0,10*ROW('Sanitation Data'!E126))),'Data Summary'!CS132="Yes"),OFFSET('Sanitation Data'!$E$11,0,10*ROW('Sanitation Data'!E126)),NA())</f>
        <v>#N/A</v>
      </c>
      <c r="AE132" s="72" t="e">
        <f ca="true">+IF(AND(ISNUMBER(OFFSET('Sanitation Data'!$E$12,0,10*ROW('Sanitation Data'!E126))),'Data Summary'!CT132="Yes"),OFFSET('Sanitation Data'!$E$12,0,10*ROW('Sanitation Data'!E126)),NA())</f>
        <v>#N/A</v>
      </c>
      <c r="AF132" s="72" t="e">
        <f ca="true">+IF(AND(ISNUMBER(OFFSET('Sanitation Data'!$F$4,0,10*ROW('Sanitation Data'!F126))),'Data Summary'!CU132="Yes"),100-OFFSET('Sanitation Data'!$F$4,0,10*ROW('Sanitation Data'!F126)),NA())</f>
        <v>#N/A</v>
      </c>
      <c r="AG132" s="72" t="e">
        <f ca="true">+IF(AND(ISNUMBER(OFFSET('Sanitation Data'!$F$6,0,10*ROW('Sanitation Data'!F126))),'Data Summary'!CV132="Yes"),OFFSET('Sanitation Data'!$F$6,0,10*ROW('Sanitation Data'!F126)),NA())</f>
        <v>#N/A</v>
      </c>
      <c r="AH132" s="72" t="e">
        <f ca="true">+IF(AND(ISNUMBER(OFFSET('Sanitation Data'!$F$10,0,10*ROW('Sanitation Data'!F126))),'Data Summary'!CW132="Yes"),OFFSET('Sanitation Data'!$F$10,0,10*ROW('Sanitation Data'!F126)),NA())</f>
        <v>#N/A</v>
      </c>
      <c r="AI132" s="72" t="e">
        <f ca="true">+IF(AND(ISNUMBER(OFFSET('Sanitation Data'!$F$11,0,10*ROW('Sanitation Data'!F126))),'Data Summary'!CX132="Yes"),OFFSET('Sanitation Data'!$F$11,0,10*ROW('Sanitation Data'!F126)),NA())</f>
        <v>#N/A</v>
      </c>
      <c r="AJ132" s="72" t="e">
        <f ca="true">+IF(AND(ISNUMBER(OFFSET('Sanitation Data'!$F$12,0,10*ROW('Sanitation Data'!F126))),'Data Summary'!CY132="Yes"),OFFSET('Sanitation Data'!$F$12,0,10*ROW('Sanitation Data'!F126)),NA())</f>
        <v>#N/A</v>
      </c>
      <c r="AK132" s="72" t="e">
        <f ca="true">+IF(AND(ISNUMBER(OFFSET('Sanitation Data'!$G$4,0,10*ROW('Sanitation Data'!G126))),'Data Summary'!CZ132="Yes"),100-OFFSET('Sanitation Data'!$G$4,0,10*ROW('Sanitation Data'!G126)),NA())</f>
        <v>#N/A</v>
      </c>
      <c r="AL132" s="72" t="e">
        <f ca="true">+IF(AND(ISNUMBER(OFFSET('Sanitation Data'!$G$6,0,10*ROW('Sanitation Data'!G126))),'Data Summary'!DA132="Yes"),OFFSET('Sanitation Data'!$G$6,0,10*ROW('Sanitation Data'!G126)),NA())</f>
        <v>#N/A</v>
      </c>
      <c r="AM132" s="72" t="e">
        <f ca="true">+IF(AND(ISNUMBER(OFFSET('Sanitation Data'!$G$10,0,10*ROW('Sanitation Data'!G126))),'Data Summary'!DB132="Yes"),OFFSET('Sanitation Data'!$G$10,0,10*ROW('Sanitation Data'!G126)),NA())</f>
        <v>#N/A</v>
      </c>
      <c r="AN132" s="72" t="e">
        <f ca="true">+IF(AND(ISNUMBER(OFFSET('Sanitation Data'!$G$11,0,10*ROW('Sanitation Data'!G126))),'Data Summary'!DC132="Yes"),OFFSET('Sanitation Data'!$G$11,0,10*ROW('Sanitation Data'!G126)),NA())</f>
        <v>#N/A</v>
      </c>
      <c r="AO132" s="72" t="e">
        <f ca="true">+IF(AND(ISNUMBER(OFFSET('Sanitation Data'!$G$12,0,10*ROW('Sanitation Data'!G126))),'Data Summary'!DD132="Yes"),OFFSET('Sanitation Data'!$G$12,0,10*ROW('Sanitation Data'!G126)),NA())</f>
        <v>#N/A</v>
      </c>
      <c r="AP132" s="72" t="e">
        <f ca="true">+IF(AND(ISNUMBER(OFFSET('Sanitation Data'!$H$4,0,10*ROW('Sanitation Data'!H126))),'Data Summary'!DE132="Yes"),100-OFFSET('Sanitation Data'!$H$4,0,10*ROW('Sanitation Data'!H126)),NA())</f>
        <v>#N/A</v>
      </c>
      <c r="AQ132" s="72" t="e">
        <f ca="true">+IF(AND(ISNUMBER(OFFSET('Sanitation Data'!$H$6,0,10*ROW('Sanitation Data'!H126))),'Data Summary'!DF132="Yes"),OFFSET('Sanitation Data'!$H$6,0,10*ROW('Sanitation Data'!H126)),NA())</f>
        <v>#N/A</v>
      </c>
      <c r="AR132" s="72" t="e">
        <f ca="true">+IF(AND(ISNUMBER(OFFSET('Sanitation Data'!$H$10,0,10*ROW('Sanitation Data'!H126))),'Data Summary'!DG132="Yes"),OFFSET('Sanitation Data'!$H$10,0,10*ROW('Sanitation Data'!H126)),NA())</f>
        <v>#N/A</v>
      </c>
      <c r="AS132" s="72" t="e">
        <f ca="true">+IF(AND(ISNUMBER(OFFSET('Sanitation Data'!$H$11,0,10*ROW('Sanitation Data'!H126))),'Data Summary'!DH132="Yes"),OFFSET('Sanitation Data'!$H$11,0,10*ROW('Sanitation Data'!H126)),NA())</f>
        <v>#N/A</v>
      </c>
      <c r="AT132" s="72" t="e">
        <f ca="true">+IF(AND(ISNUMBER(OFFSET('Sanitation Data'!$H$12,0,10*ROW('Sanitation Data'!H126))),'Data Summary'!DI132="Yes"),OFFSET('Sanitation Data'!$H$12,0,10*ROW('Sanitation Data'!H126)),NA())</f>
        <v>#N/A</v>
      </c>
      <c r="AU132" s="72" t="e">
        <f ca="true">+IF(AND(ISNUMBER(OFFSET('Sanitation Data'!$I$4,0,10*ROW('Sanitation Data'!I126))),'Data Summary'!DJ132="Yes"),100-OFFSET('Sanitation Data'!$I$4,0,10*ROW('Sanitation Data'!I126)),NA())</f>
        <v>#N/A</v>
      </c>
      <c r="AV132" s="72" t="e">
        <f ca="true">+IF(AND(ISNUMBER(OFFSET('Sanitation Data'!$I$6,0,10*ROW('Sanitation Data'!I126))),'Data Summary'!DK132="Yes"),OFFSET('Sanitation Data'!$I$6,0,10*ROW('Sanitation Data'!I126)),NA())</f>
        <v>#N/A</v>
      </c>
      <c r="AW132" s="72" t="e">
        <f ca="true">+IF(AND(ISNUMBER(OFFSET('Sanitation Data'!$I$10,0,10*ROW('Sanitation Data'!I126))),'Data Summary'!DL132="Yes"),OFFSET('Sanitation Data'!$I$10,0,10*ROW('Sanitation Data'!I126)),NA())</f>
        <v>#N/A</v>
      </c>
      <c r="AX132" s="72" t="e">
        <f ca="true">+IF(AND(ISNUMBER(OFFSET('Sanitation Data'!$I$11,0,10*ROW('Sanitation Data'!I126))),'Data Summary'!DM132="Yes"),OFFSET('Sanitation Data'!$I$11,0,10*ROW('Sanitation Data'!I126)),NA())</f>
        <v>#N/A</v>
      </c>
      <c r="AY132" s="72" t="e">
        <f ca="true">+IF(AND(ISNUMBER(OFFSET('Sanitation Data'!$I$12,0,10*ROW('Sanitation Data'!I126))),'Data Summary'!DN132="Yes"),OFFSET('Sanitation Data'!$I$12,0,10*ROW('Sanitation Data'!I126)),NA())</f>
        <v>#N/A</v>
      </c>
      <c r="AZ132" s="73" t="e">
        <f ca="true">+IF(AND(ISNUMBER(OFFSET('Hygiene Data'!$D$5,0,10*ROW('Hygiene Data'!D126))),'Data Summary'!DO132="Yes"),OFFSET('Hygiene Data'!$D$5,0,10*ROW('Hygiene Data'!D126)),NA())</f>
        <v>#N/A</v>
      </c>
      <c r="BA132" s="73" t="e">
        <f ca="true">+IF(AND(ISNUMBER(OFFSET('Hygiene Data'!$D$7,0,10*ROW('Hygiene Data'!D126))),'Data Summary'!DP132="Yes"),OFFSET('Hygiene Data'!$D$7,0,10*ROW('Hygiene Data'!D126)),NA())</f>
        <v>#N/A</v>
      </c>
      <c r="BB132" s="73" t="e">
        <f ca="true">+IF(AND(ISNUMBER(OFFSET('Hygiene Data'!$D$9,0,10*ROW('Hygiene Data'!D126))),'Data Summary'!DQ132="Yes"),OFFSET('Hygiene Data'!$D$9,0,10*ROW('Hygiene Data'!D126)),NA())</f>
        <v>#N/A</v>
      </c>
      <c r="BC132" s="73" t="e">
        <f ca="true">+IF(AND(ISNUMBER(OFFSET('Hygiene Data'!$E$5,0,10*ROW('Hygiene Data'!E126))),'Data Summary'!DR132="Yes"),OFFSET('Hygiene Data'!$E$5,0,10*ROW('Hygiene Data'!E126)),NA())</f>
        <v>#N/A</v>
      </c>
      <c r="BD132" s="73" t="e">
        <f ca="true">+IF(AND(ISNUMBER(OFFSET('Hygiene Data'!$E$7,0,10*ROW('Hygiene Data'!E126))),'Data Summary'!DS132="Yes"),OFFSET('Hygiene Data'!$E$7,0,10*ROW('Hygiene Data'!E126)),NA())</f>
        <v>#N/A</v>
      </c>
      <c r="BE132" s="73" t="e">
        <f ca="true">+IF(AND(ISNUMBER(OFFSET('Hygiene Data'!$E$9,0,10*ROW('Hygiene Data'!E126))),'Data Summary'!DT132="Yes"),OFFSET('Hygiene Data'!$E$9,0,10*ROW('Hygiene Data'!E126)),NA())</f>
        <v>#N/A</v>
      </c>
      <c r="BF132" s="73" t="e">
        <f ca="true">+IF(AND(ISNUMBER(OFFSET('Hygiene Data'!$F$5,0,10*ROW('Hygiene Data'!F126))),'Data Summary'!DU132="Yes"),OFFSET('Hygiene Data'!$F$5,0,10*ROW('Hygiene Data'!F126)),NA())</f>
        <v>#N/A</v>
      </c>
      <c r="BG132" s="73" t="e">
        <f ca="true">+IF(AND(ISNUMBER(OFFSET('Hygiene Data'!$F$7,0,10*ROW('Hygiene Data'!F126))),'Data Summary'!DV132="Yes"),OFFSET('Hygiene Data'!$F$7,0,10*ROW('Hygiene Data'!F126)),NA())</f>
        <v>#N/A</v>
      </c>
      <c r="BH132" s="73" t="e">
        <f ca="true">+IF(AND(ISNUMBER(OFFSET('Hygiene Data'!$F$9,0,10*ROW('Hygiene Data'!F126))),'Data Summary'!DW132="Yes"),OFFSET('Hygiene Data'!$F$9,0,10*ROW('Hygiene Data'!F126)),NA())</f>
        <v>#N/A</v>
      </c>
      <c r="BI132" s="73" t="e">
        <f ca="true">+IF(AND(ISNUMBER(OFFSET('Hygiene Data'!$G$5,0,10*ROW('Hygiene Data'!G126))),'Data Summary'!DX132="Yes"),OFFSET('Hygiene Data'!$G$5,0,10*ROW('Hygiene Data'!G126)),NA())</f>
        <v>#N/A</v>
      </c>
      <c r="BJ132" s="73" t="e">
        <f ca="true">+IF(AND(ISNUMBER(OFFSET('Hygiene Data'!$G$7,0,10*ROW('Hygiene Data'!G126))),'Data Summary'!DY132="Yes"),OFFSET('Hygiene Data'!$G$7,0,10*ROW('Hygiene Data'!G126)),NA())</f>
        <v>#N/A</v>
      </c>
      <c r="BK132" s="73" t="e">
        <f ca="true">+IF(AND(ISNUMBER(OFFSET('Hygiene Data'!$G$9,0,10*ROW('Hygiene Data'!G126))),'Data Summary'!DZ132="Yes"),OFFSET('Hygiene Data'!$G$9,0,10*ROW('Hygiene Data'!G126)),NA())</f>
        <v>#N/A</v>
      </c>
      <c r="BL132" s="73" t="e">
        <f ca="true">+IF(AND(ISNUMBER(OFFSET('Hygiene Data'!$H$5,0,10*ROW('Hygiene Data'!H126))),'Data Summary'!EA132="Yes"),OFFSET('Hygiene Data'!$H$5,0,10*ROW('Hygiene Data'!H126)),NA())</f>
        <v>#N/A</v>
      </c>
      <c r="BM132" s="73" t="e">
        <f ca="true">+IF(AND(ISNUMBER(OFFSET('Hygiene Data'!$H$7,0,10*ROW('Hygiene Data'!H126))),'Data Summary'!EB132="Yes"),OFFSET('Hygiene Data'!$H$7,0,10*ROW('Hygiene Data'!H126)),NA())</f>
        <v>#N/A</v>
      </c>
      <c r="BN132" s="73" t="e">
        <f ca="true">+IF(AND(ISNUMBER(OFFSET('Hygiene Data'!$H$9,0,10*ROW('Hygiene Data'!H126))),'Data Summary'!EC132="Yes"),OFFSET('Hygiene Data'!$H$9,0,10*ROW('Hygiene Data'!H126)),NA())</f>
        <v>#N/A</v>
      </c>
      <c r="BO132" s="73" t="e">
        <f ca="true">+IF(AND(ISNUMBER(OFFSET('Hygiene Data'!$I$5,0,10*ROW('Hygiene Data'!I126))),'Data Summary'!ED132="Yes"),OFFSET('Hygiene Data'!$I$5,0,10*ROW('Hygiene Data'!I126)),NA())</f>
        <v>#N/A</v>
      </c>
      <c r="BP132" s="73" t="e">
        <f ca="true">+IF(AND(ISNUMBER(OFFSET('Hygiene Data'!$I$7,0,10*ROW('Hygiene Data'!I126))),'Data Summary'!EE132="Yes"),OFFSET('Hygiene Data'!$I$7,0,10*ROW('Hygiene Data'!I126)),NA())</f>
        <v>#N/A</v>
      </c>
      <c r="BQ132" s="73" t="e">
        <f ca="true">+IF(AND(ISNUMBER(OFFSET('Hygiene Data'!$I$9,0,10*ROW('Hygiene Data'!I126))),'Data Summary'!EF132="Yes"),OFFSET('Hygiene Data'!$I$9,0,10*ROW('Hygiene Data'!I126)),NA())</f>
        <v>#N/A</v>
      </c>
    </row>
    <row xmlns:x14ac="http://schemas.microsoft.com/office/spreadsheetml/2009/9/ac" r="133" x14ac:dyDescent="0.2">
      <c r="A133" s="294" t="e">
        <f ca="true">+RIGHT('Data Summary'!A133,LEN('Data Summary'!A133)-9)</f>
        <v>#VALUE!</v>
      </c>
      <c r="B133" s="28" t="str">
        <f ca="true">+IF(ISTEXT('Data Summary'!B133),'Data Summary'!B133,"")</f>
        <v/>
      </c>
      <c r="C133" s="293" t="e">
        <f ca="true">+VALUE('Data Summary'!C133)</f>
        <v>#VALUE!</v>
      </c>
      <c r="D133" s="71" t="e">
        <f ca="true">+IF(AND(ISNUMBER(OFFSET('Water Data'!$D$4,0,10*ROW('Water Data'!D127))),'Data Summary'!BS133="Yes"),100-OFFSET('Water Data'!$D$4,0,10*ROW('Water Data'!D127)),NA())</f>
        <v>#N/A</v>
      </c>
      <c r="E133" s="71" t="e">
        <f ca="true">+IF(AND(ISNUMBER(OFFSET('Water Data'!$D$6,0,10*ROW('Water Data'!D127))),'Data Summary'!BT133="Yes"),OFFSET('Water Data'!$D$6,0,10*ROW('Water Data'!D127)),NA())</f>
        <v>#N/A</v>
      </c>
      <c r="F133" s="71" t="e">
        <f ca="true">+IF(AND(ISNUMBER(OFFSET('Water Data'!$D$9,0,10*ROW('Water Data'!D127))),'Data Summary'!BU133="Yes"),OFFSET('Water Data'!$D$9,0,10*ROW('Water Data'!D127)),NA())</f>
        <v>#N/A</v>
      </c>
      <c r="G133" s="71" t="e">
        <f ca="true">+IF(AND(ISNUMBER(OFFSET('Water Data'!$E$4,0,10*ROW('Water Data'!E127))),'Data Summary'!BV133="Yes"),100-OFFSET('Water Data'!$E$4,0,10*ROW('Water Data'!E127)),NA())</f>
        <v>#N/A</v>
      </c>
      <c r="H133" s="71" t="e">
        <f ca="true">+IF(AND(ISNUMBER(OFFSET('Water Data'!$E$6,0,10*ROW('Water Data'!E127))),'Data Summary'!BW133="Yes"),OFFSET('Water Data'!$E$6,0,10*ROW('Water Data'!E127)),NA())</f>
        <v>#N/A</v>
      </c>
      <c r="I133" s="71" t="e">
        <f ca="true">+IF(AND(ISNUMBER(OFFSET('Water Data'!$E$9,0,10*ROW('Water Data'!E127))),'Data Summary'!BX133="Yes"),OFFSET('Water Data'!$E$9,0,10*ROW('Water Data'!E127)),NA())</f>
        <v>#N/A</v>
      </c>
      <c r="J133" s="71" t="e">
        <f ca="true">+IF(AND(ISNUMBER(OFFSET('Water Data'!$F$4,0,10*ROW('Water Data'!F127))),'Data Summary'!BY133="Yes"),100-OFFSET('Water Data'!$F$4,0,10*ROW('Water Data'!F127)),NA())</f>
        <v>#N/A</v>
      </c>
      <c r="K133" s="71" t="e">
        <f ca="true">+IF(AND(ISNUMBER(OFFSET('Water Data'!$F$6,0,10*ROW('Water Data'!F127))),'Data Summary'!BZ133="Yes"),OFFSET('Water Data'!$F$6,0,10*ROW('Water Data'!F127)),NA())</f>
        <v>#N/A</v>
      </c>
      <c r="L133" s="71" t="e">
        <f ca="true">+IF(AND(ISNUMBER(OFFSET('Water Data'!$F$9,0,10*ROW('Water Data'!F127))),'Data Summary'!CA133="Yes"),OFFSET('Water Data'!$F$9,0,10*ROW('Water Data'!F127)),NA())</f>
        <v>#N/A</v>
      </c>
      <c r="M133" s="71" t="e">
        <f ca="true">+IF(AND(ISNUMBER(OFFSET('Water Data'!$G$4,0,10*ROW('Water Data'!G127))),'Data Summary'!CB133="Yes"),100-OFFSET('Water Data'!$G$4,0,10*ROW('Water Data'!G127)),NA())</f>
        <v>#N/A</v>
      </c>
      <c r="N133" s="71" t="e">
        <f ca="true">+IF(AND(ISNUMBER(OFFSET('Water Data'!$G$6,0,10*ROW('Water Data'!G127))),'Data Summary'!CC133="Yes"),OFFSET('Water Data'!$G$6,0,10*ROW('Water Data'!G127)),NA())</f>
        <v>#N/A</v>
      </c>
      <c r="O133" s="71" t="e">
        <f ca="true">+IF(AND(ISNUMBER(OFFSET('Water Data'!$G$9,0,10*ROW('Water Data'!G127))),'Data Summary'!CD133="Yes"),OFFSET('Water Data'!$G$9,0,10*ROW('Water Data'!G127)),NA())</f>
        <v>#N/A</v>
      </c>
      <c r="P133" s="71" t="e">
        <f ca="true">+IF(AND(ISNUMBER(OFFSET('Water Data'!$H$4,0,10*ROW('Water Data'!H127))),'Data Summary'!CE133="Yes"),100-OFFSET('Water Data'!$H$4,0,10*ROW('Water Data'!H127)),NA())</f>
        <v>#N/A</v>
      </c>
      <c r="Q133" s="71" t="e">
        <f ca="true">+IF(AND(ISNUMBER(OFFSET('Water Data'!$H$6,0,10*ROW('Water Data'!H127))),'Data Summary'!CF133="Yes"),OFFSET('Water Data'!$H$6,0,10*ROW('Water Data'!H127)),NA())</f>
        <v>#N/A</v>
      </c>
      <c r="R133" s="71" t="e">
        <f ca="true">+IF(AND(ISNUMBER(OFFSET('Water Data'!$H$9,0,10*ROW('Water Data'!H127))),'Data Summary'!CG133="Yes"),OFFSET('Water Data'!$H$9,0,10*ROW('Water Data'!H127)),NA())</f>
        <v>#N/A</v>
      </c>
      <c r="S133" s="71" t="e">
        <f ca="true">+IF(AND(ISNUMBER(OFFSET('Water Data'!$I$4,0,10*ROW('Water Data'!I127))),'Data Summary'!CH133="Yes"),100-OFFSET('Water Data'!$I$4,0,10*ROW('Water Data'!I127)),NA())</f>
        <v>#N/A</v>
      </c>
      <c r="T133" s="71" t="e">
        <f ca="true">+IF(AND(ISNUMBER(OFFSET('Water Data'!$I$6,0,10*ROW('Water Data'!I127))),'Data Summary'!CI133="Yes"),OFFSET('Water Data'!$I$6,0,10*ROW('Water Data'!I127)),NA())</f>
        <v>#N/A</v>
      </c>
      <c r="U133" s="71" t="e">
        <f ca="true">+IF(AND(ISNUMBER(OFFSET('Water Data'!$I$9,0,10*ROW('Water Data'!I127))),'Data Summary'!CJ133="Yes"),OFFSET('Water Data'!$I$9,0,10*ROW('Water Data'!I127)),NA())</f>
        <v>#N/A</v>
      </c>
      <c r="V133" s="72" t="e">
        <f ca="true">+IF(AND(ISNUMBER(OFFSET('Sanitation Data'!$D$4,0,10*ROW('Sanitation Data'!D127))),'Data Summary'!CK133="Yes"),100-OFFSET('Sanitation Data'!$D$4,0,10*ROW('Sanitation Data'!D127)),NA())</f>
        <v>#N/A</v>
      </c>
      <c r="W133" s="72" t="e">
        <f ca="true">+IF(AND(ISNUMBER(OFFSET('Sanitation Data'!$D$6,0,10*ROW('Sanitation Data'!D127))),'Data Summary'!CL133="Yes"),OFFSET('Sanitation Data'!$D$6,0,10*ROW('Sanitation Data'!D127)),NA())</f>
        <v>#N/A</v>
      </c>
      <c r="X133" s="72" t="e">
        <f ca="true">+IF(AND(ISNUMBER(OFFSET('Sanitation Data'!$D$10,0,10*ROW('Sanitation Data'!D127))),'Data Summary'!CM133="Yes"),OFFSET('Sanitation Data'!$D$10,0,10*ROW('Sanitation Data'!D127)),NA())</f>
        <v>#N/A</v>
      </c>
      <c r="Y133" s="72" t="e">
        <f ca="true">+IF(AND(ISNUMBER(OFFSET('Sanitation Data'!$D$11,0,10*ROW('Sanitation Data'!D127))),'Data Summary'!CN133="Yes"),OFFSET('Sanitation Data'!$D$11,0,10*ROW('Sanitation Data'!D127)),NA())</f>
        <v>#N/A</v>
      </c>
      <c r="Z133" s="72" t="e">
        <f ca="true">+IF(AND(ISNUMBER(OFFSET('Sanitation Data'!$D$12,0,10*ROW('Sanitation Data'!D127))),'Data Summary'!CO133="Yes"),OFFSET('Sanitation Data'!$D$12,0,10*ROW('Sanitation Data'!D127)),NA())</f>
        <v>#N/A</v>
      </c>
      <c r="AA133" s="72" t="e">
        <f ca="true">+IF(AND(ISNUMBER(OFFSET('Sanitation Data'!$E$4,0,10*ROW('Sanitation Data'!E127))),'Data Summary'!CP133="Yes"),100-OFFSET('Sanitation Data'!$E$4,0,10*ROW('Sanitation Data'!E127)),NA())</f>
        <v>#N/A</v>
      </c>
      <c r="AB133" s="72" t="e">
        <f ca="true">+IF(AND(ISNUMBER(OFFSET('Sanitation Data'!$E$6,0,10*ROW('Sanitation Data'!E127))),'Data Summary'!CQ133="Yes"),OFFSET('Sanitation Data'!$E$6,0,10*ROW('Sanitation Data'!E127)),NA())</f>
        <v>#N/A</v>
      </c>
      <c r="AC133" s="72" t="e">
        <f ca="true">+IF(AND(ISNUMBER(OFFSET('Sanitation Data'!$E$10,0,10*ROW('Sanitation Data'!E127))),'Data Summary'!CR133="Yes"),OFFSET('Sanitation Data'!$E$10,0,10*ROW('Sanitation Data'!E127)),NA())</f>
        <v>#N/A</v>
      </c>
      <c r="AD133" s="72" t="e">
        <f ca="true">+IF(AND(ISNUMBER(OFFSET('Sanitation Data'!$E$11,0,10*ROW('Sanitation Data'!E127))),'Data Summary'!CS133="Yes"),OFFSET('Sanitation Data'!$E$11,0,10*ROW('Sanitation Data'!E127)),NA())</f>
        <v>#N/A</v>
      </c>
      <c r="AE133" s="72" t="e">
        <f ca="true">+IF(AND(ISNUMBER(OFFSET('Sanitation Data'!$E$12,0,10*ROW('Sanitation Data'!E127))),'Data Summary'!CT133="Yes"),OFFSET('Sanitation Data'!$E$12,0,10*ROW('Sanitation Data'!E127)),NA())</f>
        <v>#N/A</v>
      </c>
      <c r="AF133" s="72" t="e">
        <f ca="true">+IF(AND(ISNUMBER(OFFSET('Sanitation Data'!$F$4,0,10*ROW('Sanitation Data'!F127))),'Data Summary'!CU133="Yes"),100-OFFSET('Sanitation Data'!$F$4,0,10*ROW('Sanitation Data'!F127)),NA())</f>
        <v>#N/A</v>
      </c>
      <c r="AG133" s="72" t="e">
        <f ca="true">+IF(AND(ISNUMBER(OFFSET('Sanitation Data'!$F$6,0,10*ROW('Sanitation Data'!F127))),'Data Summary'!CV133="Yes"),OFFSET('Sanitation Data'!$F$6,0,10*ROW('Sanitation Data'!F127)),NA())</f>
        <v>#N/A</v>
      </c>
      <c r="AH133" s="72" t="e">
        <f ca="true">+IF(AND(ISNUMBER(OFFSET('Sanitation Data'!$F$10,0,10*ROW('Sanitation Data'!F127))),'Data Summary'!CW133="Yes"),OFFSET('Sanitation Data'!$F$10,0,10*ROW('Sanitation Data'!F127)),NA())</f>
        <v>#N/A</v>
      </c>
      <c r="AI133" s="72" t="e">
        <f ca="true">+IF(AND(ISNUMBER(OFFSET('Sanitation Data'!$F$11,0,10*ROW('Sanitation Data'!F127))),'Data Summary'!CX133="Yes"),OFFSET('Sanitation Data'!$F$11,0,10*ROW('Sanitation Data'!F127)),NA())</f>
        <v>#N/A</v>
      </c>
      <c r="AJ133" s="72" t="e">
        <f ca="true">+IF(AND(ISNUMBER(OFFSET('Sanitation Data'!$F$12,0,10*ROW('Sanitation Data'!F127))),'Data Summary'!CY133="Yes"),OFFSET('Sanitation Data'!$F$12,0,10*ROW('Sanitation Data'!F127)),NA())</f>
        <v>#N/A</v>
      </c>
      <c r="AK133" s="72" t="e">
        <f ca="true">+IF(AND(ISNUMBER(OFFSET('Sanitation Data'!$G$4,0,10*ROW('Sanitation Data'!G127))),'Data Summary'!CZ133="Yes"),100-OFFSET('Sanitation Data'!$G$4,0,10*ROW('Sanitation Data'!G127)),NA())</f>
        <v>#N/A</v>
      </c>
      <c r="AL133" s="72" t="e">
        <f ca="true">+IF(AND(ISNUMBER(OFFSET('Sanitation Data'!$G$6,0,10*ROW('Sanitation Data'!G127))),'Data Summary'!DA133="Yes"),OFFSET('Sanitation Data'!$G$6,0,10*ROW('Sanitation Data'!G127)),NA())</f>
        <v>#N/A</v>
      </c>
      <c r="AM133" s="72" t="e">
        <f ca="true">+IF(AND(ISNUMBER(OFFSET('Sanitation Data'!$G$10,0,10*ROW('Sanitation Data'!G127))),'Data Summary'!DB133="Yes"),OFFSET('Sanitation Data'!$G$10,0,10*ROW('Sanitation Data'!G127)),NA())</f>
        <v>#N/A</v>
      </c>
      <c r="AN133" s="72" t="e">
        <f ca="true">+IF(AND(ISNUMBER(OFFSET('Sanitation Data'!$G$11,0,10*ROW('Sanitation Data'!G127))),'Data Summary'!DC133="Yes"),OFFSET('Sanitation Data'!$G$11,0,10*ROW('Sanitation Data'!G127)),NA())</f>
        <v>#N/A</v>
      </c>
      <c r="AO133" s="72" t="e">
        <f ca="true">+IF(AND(ISNUMBER(OFFSET('Sanitation Data'!$G$12,0,10*ROW('Sanitation Data'!G127))),'Data Summary'!DD133="Yes"),OFFSET('Sanitation Data'!$G$12,0,10*ROW('Sanitation Data'!G127)),NA())</f>
        <v>#N/A</v>
      </c>
      <c r="AP133" s="72" t="e">
        <f ca="true">+IF(AND(ISNUMBER(OFFSET('Sanitation Data'!$H$4,0,10*ROW('Sanitation Data'!H127))),'Data Summary'!DE133="Yes"),100-OFFSET('Sanitation Data'!$H$4,0,10*ROW('Sanitation Data'!H127)),NA())</f>
        <v>#N/A</v>
      </c>
      <c r="AQ133" s="72" t="e">
        <f ca="true">+IF(AND(ISNUMBER(OFFSET('Sanitation Data'!$H$6,0,10*ROW('Sanitation Data'!H127))),'Data Summary'!DF133="Yes"),OFFSET('Sanitation Data'!$H$6,0,10*ROW('Sanitation Data'!H127)),NA())</f>
        <v>#N/A</v>
      </c>
      <c r="AR133" s="72" t="e">
        <f ca="true">+IF(AND(ISNUMBER(OFFSET('Sanitation Data'!$H$10,0,10*ROW('Sanitation Data'!H127))),'Data Summary'!DG133="Yes"),OFFSET('Sanitation Data'!$H$10,0,10*ROW('Sanitation Data'!H127)),NA())</f>
        <v>#N/A</v>
      </c>
      <c r="AS133" s="72" t="e">
        <f ca="true">+IF(AND(ISNUMBER(OFFSET('Sanitation Data'!$H$11,0,10*ROW('Sanitation Data'!H127))),'Data Summary'!DH133="Yes"),OFFSET('Sanitation Data'!$H$11,0,10*ROW('Sanitation Data'!H127)),NA())</f>
        <v>#N/A</v>
      </c>
      <c r="AT133" s="72" t="e">
        <f ca="true">+IF(AND(ISNUMBER(OFFSET('Sanitation Data'!$H$12,0,10*ROW('Sanitation Data'!H127))),'Data Summary'!DI133="Yes"),OFFSET('Sanitation Data'!$H$12,0,10*ROW('Sanitation Data'!H127)),NA())</f>
        <v>#N/A</v>
      </c>
      <c r="AU133" s="72" t="e">
        <f ca="true">+IF(AND(ISNUMBER(OFFSET('Sanitation Data'!$I$4,0,10*ROW('Sanitation Data'!I127))),'Data Summary'!DJ133="Yes"),100-OFFSET('Sanitation Data'!$I$4,0,10*ROW('Sanitation Data'!I127)),NA())</f>
        <v>#N/A</v>
      </c>
      <c r="AV133" s="72" t="e">
        <f ca="true">+IF(AND(ISNUMBER(OFFSET('Sanitation Data'!$I$6,0,10*ROW('Sanitation Data'!I127))),'Data Summary'!DK133="Yes"),OFFSET('Sanitation Data'!$I$6,0,10*ROW('Sanitation Data'!I127)),NA())</f>
        <v>#N/A</v>
      </c>
      <c r="AW133" s="72" t="e">
        <f ca="true">+IF(AND(ISNUMBER(OFFSET('Sanitation Data'!$I$10,0,10*ROW('Sanitation Data'!I127))),'Data Summary'!DL133="Yes"),OFFSET('Sanitation Data'!$I$10,0,10*ROW('Sanitation Data'!I127)),NA())</f>
        <v>#N/A</v>
      </c>
      <c r="AX133" s="72" t="e">
        <f ca="true">+IF(AND(ISNUMBER(OFFSET('Sanitation Data'!$I$11,0,10*ROW('Sanitation Data'!I127))),'Data Summary'!DM133="Yes"),OFFSET('Sanitation Data'!$I$11,0,10*ROW('Sanitation Data'!I127)),NA())</f>
        <v>#N/A</v>
      </c>
      <c r="AY133" s="72" t="e">
        <f ca="true">+IF(AND(ISNUMBER(OFFSET('Sanitation Data'!$I$12,0,10*ROW('Sanitation Data'!I127))),'Data Summary'!DN133="Yes"),OFFSET('Sanitation Data'!$I$12,0,10*ROW('Sanitation Data'!I127)),NA())</f>
        <v>#N/A</v>
      </c>
      <c r="AZ133" s="73" t="e">
        <f ca="true">+IF(AND(ISNUMBER(OFFSET('Hygiene Data'!$D$5,0,10*ROW('Hygiene Data'!D127))),'Data Summary'!DO133="Yes"),OFFSET('Hygiene Data'!$D$5,0,10*ROW('Hygiene Data'!D127)),NA())</f>
        <v>#N/A</v>
      </c>
      <c r="BA133" s="73" t="e">
        <f ca="true">+IF(AND(ISNUMBER(OFFSET('Hygiene Data'!$D$7,0,10*ROW('Hygiene Data'!D127))),'Data Summary'!DP133="Yes"),OFFSET('Hygiene Data'!$D$7,0,10*ROW('Hygiene Data'!D127)),NA())</f>
        <v>#N/A</v>
      </c>
      <c r="BB133" s="73" t="e">
        <f ca="true">+IF(AND(ISNUMBER(OFFSET('Hygiene Data'!$D$9,0,10*ROW('Hygiene Data'!D127))),'Data Summary'!DQ133="Yes"),OFFSET('Hygiene Data'!$D$9,0,10*ROW('Hygiene Data'!D127)),NA())</f>
        <v>#N/A</v>
      </c>
      <c r="BC133" s="73" t="e">
        <f ca="true">+IF(AND(ISNUMBER(OFFSET('Hygiene Data'!$E$5,0,10*ROW('Hygiene Data'!E127))),'Data Summary'!DR133="Yes"),OFFSET('Hygiene Data'!$E$5,0,10*ROW('Hygiene Data'!E127)),NA())</f>
        <v>#N/A</v>
      </c>
      <c r="BD133" s="73" t="e">
        <f ca="true">+IF(AND(ISNUMBER(OFFSET('Hygiene Data'!$E$7,0,10*ROW('Hygiene Data'!E127))),'Data Summary'!DS133="Yes"),OFFSET('Hygiene Data'!$E$7,0,10*ROW('Hygiene Data'!E127)),NA())</f>
        <v>#N/A</v>
      </c>
      <c r="BE133" s="73" t="e">
        <f ca="true">+IF(AND(ISNUMBER(OFFSET('Hygiene Data'!$E$9,0,10*ROW('Hygiene Data'!E127))),'Data Summary'!DT133="Yes"),OFFSET('Hygiene Data'!$E$9,0,10*ROW('Hygiene Data'!E127)),NA())</f>
        <v>#N/A</v>
      </c>
      <c r="BF133" s="73" t="e">
        <f ca="true">+IF(AND(ISNUMBER(OFFSET('Hygiene Data'!$F$5,0,10*ROW('Hygiene Data'!F127))),'Data Summary'!DU133="Yes"),OFFSET('Hygiene Data'!$F$5,0,10*ROW('Hygiene Data'!F127)),NA())</f>
        <v>#N/A</v>
      </c>
      <c r="BG133" s="73" t="e">
        <f ca="true">+IF(AND(ISNUMBER(OFFSET('Hygiene Data'!$F$7,0,10*ROW('Hygiene Data'!F127))),'Data Summary'!DV133="Yes"),OFFSET('Hygiene Data'!$F$7,0,10*ROW('Hygiene Data'!F127)),NA())</f>
        <v>#N/A</v>
      </c>
      <c r="BH133" s="73" t="e">
        <f ca="true">+IF(AND(ISNUMBER(OFFSET('Hygiene Data'!$F$9,0,10*ROW('Hygiene Data'!F127))),'Data Summary'!DW133="Yes"),OFFSET('Hygiene Data'!$F$9,0,10*ROW('Hygiene Data'!F127)),NA())</f>
        <v>#N/A</v>
      </c>
      <c r="BI133" s="73" t="e">
        <f ca="true">+IF(AND(ISNUMBER(OFFSET('Hygiene Data'!$G$5,0,10*ROW('Hygiene Data'!G127))),'Data Summary'!DX133="Yes"),OFFSET('Hygiene Data'!$G$5,0,10*ROW('Hygiene Data'!G127)),NA())</f>
        <v>#N/A</v>
      </c>
      <c r="BJ133" s="73" t="e">
        <f ca="true">+IF(AND(ISNUMBER(OFFSET('Hygiene Data'!$G$7,0,10*ROW('Hygiene Data'!G127))),'Data Summary'!DY133="Yes"),OFFSET('Hygiene Data'!$G$7,0,10*ROW('Hygiene Data'!G127)),NA())</f>
        <v>#N/A</v>
      </c>
      <c r="BK133" s="73" t="e">
        <f ca="true">+IF(AND(ISNUMBER(OFFSET('Hygiene Data'!$G$9,0,10*ROW('Hygiene Data'!G127))),'Data Summary'!DZ133="Yes"),OFFSET('Hygiene Data'!$G$9,0,10*ROW('Hygiene Data'!G127)),NA())</f>
        <v>#N/A</v>
      </c>
      <c r="BL133" s="73" t="e">
        <f ca="true">+IF(AND(ISNUMBER(OFFSET('Hygiene Data'!$H$5,0,10*ROW('Hygiene Data'!H127))),'Data Summary'!EA133="Yes"),OFFSET('Hygiene Data'!$H$5,0,10*ROW('Hygiene Data'!H127)),NA())</f>
        <v>#N/A</v>
      </c>
      <c r="BM133" s="73" t="e">
        <f ca="true">+IF(AND(ISNUMBER(OFFSET('Hygiene Data'!$H$7,0,10*ROW('Hygiene Data'!H127))),'Data Summary'!EB133="Yes"),OFFSET('Hygiene Data'!$H$7,0,10*ROW('Hygiene Data'!H127)),NA())</f>
        <v>#N/A</v>
      </c>
      <c r="BN133" s="73" t="e">
        <f ca="true">+IF(AND(ISNUMBER(OFFSET('Hygiene Data'!$H$9,0,10*ROW('Hygiene Data'!H127))),'Data Summary'!EC133="Yes"),OFFSET('Hygiene Data'!$H$9,0,10*ROW('Hygiene Data'!H127)),NA())</f>
        <v>#N/A</v>
      </c>
      <c r="BO133" s="73" t="e">
        <f ca="true">+IF(AND(ISNUMBER(OFFSET('Hygiene Data'!$I$5,0,10*ROW('Hygiene Data'!I127))),'Data Summary'!ED133="Yes"),OFFSET('Hygiene Data'!$I$5,0,10*ROW('Hygiene Data'!I127)),NA())</f>
        <v>#N/A</v>
      </c>
      <c r="BP133" s="73" t="e">
        <f ca="true">+IF(AND(ISNUMBER(OFFSET('Hygiene Data'!$I$7,0,10*ROW('Hygiene Data'!I127))),'Data Summary'!EE133="Yes"),OFFSET('Hygiene Data'!$I$7,0,10*ROW('Hygiene Data'!I127)),NA())</f>
        <v>#N/A</v>
      </c>
      <c r="BQ133" s="73" t="e">
        <f ca="true">+IF(AND(ISNUMBER(OFFSET('Hygiene Data'!$I$9,0,10*ROW('Hygiene Data'!I127))),'Data Summary'!EF133="Yes"),OFFSET('Hygiene Data'!$I$9,0,10*ROW('Hygiene Data'!I127)),NA())</f>
        <v>#N/A</v>
      </c>
    </row>
    <row xmlns:x14ac="http://schemas.microsoft.com/office/spreadsheetml/2009/9/ac" r="134" x14ac:dyDescent="0.2">
      <c r="A134" s="294" t="e">
        <f ca="true">+RIGHT('Data Summary'!A134,LEN('Data Summary'!A134)-9)</f>
        <v>#VALUE!</v>
      </c>
      <c r="B134" s="28" t="str">
        <f ca="true">+IF(ISTEXT('Data Summary'!B134),'Data Summary'!B134,"")</f>
        <v/>
      </c>
      <c r="C134" s="293" t="e">
        <f ca="true">+VALUE('Data Summary'!C134)</f>
        <v>#VALUE!</v>
      </c>
      <c r="D134" s="71" t="e">
        <f ca="true">+IF(AND(ISNUMBER(OFFSET('Water Data'!$D$4,0,10*ROW('Water Data'!D128))),'Data Summary'!BS134="Yes"),100-OFFSET('Water Data'!$D$4,0,10*ROW('Water Data'!D128)),NA())</f>
        <v>#N/A</v>
      </c>
      <c r="E134" s="71" t="e">
        <f ca="true">+IF(AND(ISNUMBER(OFFSET('Water Data'!$D$6,0,10*ROW('Water Data'!D128))),'Data Summary'!BT134="Yes"),OFFSET('Water Data'!$D$6,0,10*ROW('Water Data'!D128)),NA())</f>
        <v>#N/A</v>
      </c>
      <c r="F134" s="71" t="e">
        <f ca="true">+IF(AND(ISNUMBER(OFFSET('Water Data'!$D$9,0,10*ROW('Water Data'!D128))),'Data Summary'!BU134="Yes"),OFFSET('Water Data'!$D$9,0,10*ROW('Water Data'!D128)),NA())</f>
        <v>#N/A</v>
      </c>
      <c r="G134" s="71" t="e">
        <f ca="true">+IF(AND(ISNUMBER(OFFSET('Water Data'!$E$4,0,10*ROW('Water Data'!E128))),'Data Summary'!BV134="Yes"),100-OFFSET('Water Data'!$E$4,0,10*ROW('Water Data'!E128)),NA())</f>
        <v>#N/A</v>
      </c>
      <c r="H134" s="71" t="e">
        <f ca="true">+IF(AND(ISNUMBER(OFFSET('Water Data'!$E$6,0,10*ROW('Water Data'!E128))),'Data Summary'!BW134="Yes"),OFFSET('Water Data'!$E$6,0,10*ROW('Water Data'!E128)),NA())</f>
        <v>#N/A</v>
      </c>
      <c r="I134" s="71" t="e">
        <f ca="true">+IF(AND(ISNUMBER(OFFSET('Water Data'!$E$9,0,10*ROW('Water Data'!E128))),'Data Summary'!BX134="Yes"),OFFSET('Water Data'!$E$9,0,10*ROW('Water Data'!E128)),NA())</f>
        <v>#N/A</v>
      </c>
      <c r="J134" s="71" t="e">
        <f ca="true">+IF(AND(ISNUMBER(OFFSET('Water Data'!$F$4,0,10*ROW('Water Data'!F128))),'Data Summary'!BY134="Yes"),100-OFFSET('Water Data'!$F$4,0,10*ROW('Water Data'!F128)),NA())</f>
        <v>#N/A</v>
      </c>
      <c r="K134" s="71" t="e">
        <f ca="true">+IF(AND(ISNUMBER(OFFSET('Water Data'!$F$6,0,10*ROW('Water Data'!F128))),'Data Summary'!BZ134="Yes"),OFFSET('Water Data'!$F$6,0,10*ROW('Water Data'!F128)),NA())</f>
        <v>#N/A</v>
      </c>
      <c r="L134" s="71" t="e">
        <f ca="true">+IF(AND(ISNUMBER(OFFSET('Water Data'!$F$9,0,10*ROW('Water Data'!F128))),'Data Summary'!CA134="Yes"),OFFSET('Water Data'!$F$9,0,10*ROW('Water Data'!F128)),NA())</f>
        <v>#N/A</v>
      </c>
      <c r="M134" s="71" t="e">
        <f ca="true">+IF(AND(ISNUMBER(OFFSET('Water Data'!$G$4,0,10*ROW('Water Data'!G128))),'Data Summary'!CB134="Yes"),100-OFFSET('Water Data'!$G$4,0,10*ROW('Water Data'!G128)),NA())</f>
        <v>#N/A</v>
      </c>
      <c r="N134" s="71" t="e">
        <f ca="true">+IF(AND(ISNUMBER(OFFSET('Water Data'!$G$6,0,10*ROW('Water Data'!G128))),'Data Summary'!CC134="Yes"),OFFSET('Water Data'!$G$6,0,10*ROW('Water Data'!G128)),NA())</f>
        <v>#N/A</v>
      </c>
      <c r="O134" s="71" t="e">
        <f ca="true">+IF(AND(ISNUMBER(OFFSET('Water Data'!$G$9,0,10*ROW('Water Data'!G128))),'Data Summary'!CD134="Yes"),OFFSET('Water Data'!$G$9,0,10*ROW('Water Data'!G128)),NA())</f>
        <v>#N/A</v>
      </c>
      <c r="P134" s="71" t="e">
        <f ca="true">+IF(AND(ISNUMBER(OFFSET('Water Data'!$H$4,0,10*ROW('Water Data'!H128))),'Data Summary'!CE134="Yes"),100-OFFSET('Water Data'!$H$4,0,10*ROW('Water Data'!H128)),NA())</f>
        <v>#N/A</v>
      </c>
      <c r="Q134" s="71" t="e">
        <f ca="true">+IF(AND(ISNUMBER(OFFSET('Water Data'!$H$6,0,10*ROW('Water Data'!H128))),'Data Summary'!CF134="Yes"),OFFSET('Water Data'!$H$6,0,10*ROW('Water Data'!H128)),NA())</f>
        <v>#N/A</v>
      </c>
      <c r="R134" s="71" t="e">
        <f ca="true">+IF(AND(ISNUMBER(OFFSET('Water Data'!$H$9,0,10*ROW('Water Data'!H128))),'Data Summary'!CG134="Yes"),OFFSET('Water Data'!$H$9,0,10*ROW('Water Data'!H128)),NA())</f>
        <v>#N/A</v>
      </c>
      <c r="S134" s="71" t="e">
        <f ca="true">+IF(AND(ISNUMBER(OFFSET('Water Data'!$I$4,0,10*ROW('Water Data'!I128))),'Data Summary'!CH134="Yes"),100-OFFSET('Water Data'!$I$4,0,10*ROW('Water Data'!I128)),NA())</f>
        <v>#N/A</v>
      </c>
      <c r="T134" s="71" t="e">
        <f ca="true">+IF(AND(ISNUMBER(OFFSET('Water Data'!$I$6,0,10*ROW('Water Data'!I128))),'Data Summary'!CI134="Yes"),OFFSET('Water Data'!$I$6,0,10*ROW('Water Data'!I128)),NA())</f>
        <v>#N/A</v>
      </c>
      <c r="U134" s="71" t="e">
        <f ca="true">+IF(AND(ISNUMBER(OFFSET('Water Data'!$I$9,0,10*ROW('Water Data'!I128))),'Data Summary'!CJ134="Yes"),OFFSET('Water Data'!$I$9,0,10*ROW('Water Data'!I128)),NA())</f>
        <v>#N/A</v>
      </c>
      <c r="V134" s="72" t="e">
        <f ca="true">+IF(AND(ISNUMBER(OFFSET('Sanitation Data'!$D$4,0,10*ROW('Sanitation Data'!D128))),'Data Summary'!CK134="Yes"),100-OFFSET('Sanitation Data'!$D$4,0,10*ROW('Sanitation Data'!D128)),NA())</f>
        <v>#N/A</v>
      </c>
      <c r="W134" s="72" t="e">
        <f ca="true">+IF(AND(ISNUMBER(OFFSET('Sanitation Data'!$D$6,0,10*ROW('Sanitation Data'!D128))),'Data Summary'!CL134="Yes"),OFFSET('Sanitation Data'!$D$6,0,10*ROW('Sanitation Data'!D128)),NA())</f>
        <v>#N/A</v>
      </c>
      <c r="X134" s="72" t="e">
        <f ca="true">+IF(AND(ISNUMBER(OFFSET('Sanitation Data'!$D$10,0,10*ROW('Sanitation Data'!D128))),'Data Summary'!CM134="Yes"),OFFSET('Sanitation Data'!$D$10,0,10*ROW('Sanitation Data'!D128)),NA())</f>
        <v>#N/A</v>
      </c>
      <c r="Y134" s="72" t="e">
        <f ca="true">+IF(AND(ISNUMBER(OFFSET('Sanitation Data'!$D$11,0,10*ROW('Sanitation Data'!D128))),'Data Summary'!CN134="Yes"),OFFSET('Sanitation Data'!$D$11,0,10*ROW('Sanitation Data'!D128)),NA())</f>
        <v>#N/A</v>
      </c>
      <c r="Z134" s="72" t="e">
        <f ca="true">+IF(AND(ISNUMBER(OFFSET('Sanitation Data'!$D$12,0,10*ROW('Sanitation Data'!D128))),'Data Summary'!CO134="Yes"),OFFSET('Sanitation Data'!$D$12,0,10*ROW('Sanitation Data'!D128)),NA())</f>
        <v>#N/A</v>
      </c>
      <c r="AA134" s="72" t="e">
        <f ca="true">+IF(AND(ISNUMBER(OFFSET('Sanitation Data'!$E$4,0,10*ROW('Sanitation Data'!E128))),'Data Summary'!CP134="Yes"),100-OFFSET('Sanitation Data'!$E$4,0,10*ROW('Sanitation Data'!E128)),NA())</f>
        <v>#N/A</v>
      </c>
      <c r="AB134" s="72" t="e">
        <f ca="true">+IF(AND(ISNUMBER(OFFSET('Sanitation Data'!$E$6,0,10*ROW('Sanitation Data'!E128))),'Data Summary'!CQ134="Yes"),OFFSET('Sanitation Data'!$E$6,0,10*ROW('Sanitation Data'!E128)),NA())</f>
        <v>#N/A</v>
      </c>
      <c r="AC134" s="72" t="e">
        <f ca="true">+IF(AND(ISNUMBER(OFFSET('Sanitation Data'!$E$10,0,10*ROW('Sanitation Data'!E128))),'Data Summary'!CR134="Yes"),OFFSET('Sanitation Data'!$E$10,0,10*ROW('Sanitation Data'!E128)),NA())</f>
        <v>#N/A</v>
      </c>
      <c r="AD134" s="72" t="e">
        <f ca="true">+IF(AND(ISNUMBER(OFFSET('Sanitation Data'!$E$11,0,10*ROW('Sanitation Data'!E128))),'Data Summary'!CS134="Yes"),OFFSET('Sanitation Data'!$E$11,0,10*ROW('Sanitation Data'!E128)),NA())</f>
        <v>#N/A</v>
      </c>
      <c r="AE134" s="72" t="e">
        <f ca="true">+IF(AND(ISNUMBER(OFFSET('Sanitation Data'!$E$12,0,10*ROW('Sanitation Data'!E128))),'Data Summary'!CT134="Yes"),OFFSET('Sanitation Data'!$E$12,0,10*ROW('Sanitation Data'!E128)),NA())</f>
        <v>#N/A</v>
      </c>
      <c r="AF134" s="72" t="e">
        <f ca="true">+IF(AND(ISNUMBER(OFFSET('Sanitation Data'!$F$4,0,10*ROW('Sanitation Data'!F128))),'Data Summary'!CU134="Yes"),100-OFFSET('Sanitation Data'!$F$4,0,10*ROW('Sanitation Data'!F128)),NA())</f>
        <v>#N/A</v>
      </c>
      <c r="AG134" s="72" t="e">
        <f ca="true">+IF(AND(ISNUMBER(OFFSET('Sanitation Data'!$F$6,0,10*ROW('Sanitation Data'!F128))),'Data Summary'!CV134="Yes"),OFFSET('Sanitation Data'!$F$6,0,10*ROW('Sanitation Data'!F128)),NA())</f>
        <v>#N/A</v>
      </c>
      <c r="AH134" s="72" t="e">
        <f ca="true">+IF(AND(ISNUMBER(OFFSET('Sanitation Data'!$F$10,0,10*ROW('Sanitation Data'!F128))),'Data Summary'!CW134="Yes"),OFFSET('Sanitation Data'!$F$10,0,10*ROW('Sanitation Data'!F128)),NA())</f>
        <v>#N/A</v>
      </c>
      <c r="AI134" s="72" t="e">
        <f ca="true">+IF(AND(ISNUMBER(OFFSET('Sanitation Data'!$F$11,0,10*ROW('Sanitation Data'!F128))),'Data Summary'!CX134="Yes"),OFFSET('Sanitation Data'!$F$11,0,10*ROW('Sanitation Data'!F128)),NA())</f>
        <v>#N/A</v>
      </c>
      <c r="AJ134" s="72" t="e">
        <f ca="true">+IF(AND(ISNUMBER(OFFSET('Sanitation Data'!$F$12,0,10*ROW('Sanitation Data'!F128))),'Data Summary'!CY134="Yes"),OFFSET('Sanitation Data'!$F$12,0,10*ROW('Sanitation Data'!F128)),NA())</f>
        <v>#N/A</v>
      </c>
      <c r="AK134" s="72" t="e">
        <f ca="true">+IF(AND(ISNUMBER(OFFSET('Sanitation Data'!$G$4,0,10*ROW('Sanitation Data'!G128))),'Data Summary'!CZ134="Yes"),100-OFFSET('Sanitation Data'!$G$4,0,10*ROW('Sanitation Data'!G128)),NA())</f>
        <v>#N/A</v>
      </c>
      <c r="AL134" s="72" t="e">
        <f ca="true">+IF(AND(ISNUMBER(OFFSET('Sanitation Data'!$G$6,0,10*ROW('Sanitation Data'!G128))),'Data Summary'!DA134="Yes"),OFFSET('Sanitation Data'!$G$6,0,10*ROW('Sanitation Data'!G128)),NA())</f>
        <v>#N/A</v>
      </c>
      <c r="AM134" s="72" t="e">
        <f ca="true">+IF(AND(ISNUMBER(OFFSET('Sanitation Data'!$G$10,0,10*ROW('Sanitation Data'!G128))),'Data Summary'!DB134="Yes"),OFFSET('Sanitation Data'!$G$10,0,10*ROW('Sanitation Data'!G128)),NA())</f>
        <v>#N/A</v>
      </c>
      <c r="AN134" s="72" t="e">
        <f ca="true">+IF(AND(ISNUMBER(OFFSET('Sanitation Data'!$G$11,0,10*ROW('Sanitation Data'!G128))),'Data Summary'!DC134="Yes"),OFFSET('Sanitation Data'!$G$11,0,10*ROW('Sanitation Data'!G128)),NA())</f>
        <v>#N/A</v>
      </c>
      <c r="AO134" s="72" t="e">
        <f ca="true">+IF(AND(ISNUMBER(OFFSET('Sanitation Data'!$G$12,0,10*ROW('Sanitation Data'!G128))),'Data Summary'!DD134="Yes"),OFFSET('Sanitation Data'!$G$12,0,10*ROW('Sanitation Data'!G128)),NA())</f>
        <v>#N/A</v>
      </c>
      <c r="AP134" s="72" t="e">
        <f ca="true">+IF(AND(ISNUMBER(OFFSET('Sanitation Data'!$H$4,0,10*ROW('Sanitation Data'!H128))),'Data Summary'!DE134="Yes"),100-OFFSET('Sanitation Data'!$H$4,0,10*ROW('Sanitation Data'!H128)),NA())</f>
        <v>#N/A</v>
      </c>
      <c r="AQ134" s="72" t="e">
        <f ca="true">+IF(AND(ISNUMBER(OFFSET('Sanitation Data'!$H$6,0,10*ROW('Sanitation Data'!H128))),'Data Summary'!DF134="Yes"),OFFSET('Sanitation Data'!$H$6,0,10*ROW('Sanitation Data'!H128)),NA())</f>
        <v>#N/A</v>
      </c>
      <c r="AR134" s="72" t="e">
        <f ca="true">+IF(AND(ISNUMBER(OFFSET('Sanitation Data'!$H$10,0,10*ROW('Sanitation Data'!H128))),'Data Summary'!DG134="Yes"),OFFSET('Sanitation Data'!$H$10,0,10*ROW('Sanitation Data'!H128)),NA())</f>
        <v>#N/A</v>
      </c>
      <c r="AS134" s="72" t="e">
        <f ca="true">+IF(AND(ISNUMBER(OFFSET('Sanitation Data'!$H$11,0,10*ROW('Sanitation Data'!H128))),'Data Summary'!DH134="Yes"),OFFSET('Sanitation Data'!$H$11,0,10*ROW('Sanitation Data'!H128)),NA())</f>
        <v>#N/A</v>
      </c>
      <c r="AT134" s="72" t="e">
        <f ca="true">+IF(AND(ISNUMBER(OFFSET('Sanitation Data'!$H$12,0,10*ROW('Sanitation Data'!H128))),'Data Summary'!DI134="Yes"),OFFSET('Sanitation Data'!$H$12,0,10*ROW('Sanitation Data'!H128)),NA())</f>
        <v>#N/A</v>
      </c>
      <c r="AU134" s="72" t="e">
        <f ca="true">+IF(AND(ISNUMBER(OFFSET('Sanitation Data'!$I$4,0,10*ROW('Sanitation Data'!I128))),'Data Summary'!DJ134="Yes"),100-OFFSET('Sanitation Data'!$I$4,0,10*ROW('Sanitation Data'!I128)),NA())</f>
        <v>#N/A</v>
      </c>
      <c r="AV134" s="72" t="e">
        <f ca="true">+IF(AND(ISNUMBER(OFFSET('Sanitation Data'!$I$6,0,10*ROW('Sanitation Data'!I128))),'Data Summary'!DK134="Yes"),OFFSET('Sanitation Data'!$I$6,0,10*ROW('Sanitation Data'!I128)),NA())</f>
        <v>#N/A</v>
      </c>
      <c r="AW134" s="72" t="e">
        <f ca="true">+IF(AND(ISNUMBER(OFFSET('Sanitation Data'!$I$10,0,10*ROW('Sanitation Data'!I128))),'Data Summary'!DL134="Yes"),OFFSET('Sanitation Data'!$I$10,0,10*ROW('Sanitation Data'!I128)),NA())</f>
        <v>#N/A</v>
      </c>
      <c r="AX134" s="72" t="e">
        <f ca="true">+IF(AND(ISNUMBER(OFFSET('Sanitation Data'!$I$11,0,10*ROW('Sanitation Data'!I128))),'Data Summary'!DM134="Yes"),OFFSET('Sanitation Data'!$I$11,0,10*ROW('Sanitation Data'!I128)),NA())</f>
        <v>#N/A</v>
      </c>
      <c r="AY134" s="72" t="e">
        <f ca="true">+IF(AND(ISNUMBER(OFFSET('Sanitation Data'!$I$12,0,10*ROW('Sanitation Data'!I128))),'Data Summary'!DN134="Yes"),OFFSET('Sanitation Data'!$I$12,0,10*ROW('Sanitation Data'!I128)),NA())</f>
        <v>#N/A</v>
      </c>
      <c r="AZ134" s="73" t="e">
        <f ca="true">+IF(AND(ISNUMBER(OFFSET('Hygiene Data'!$D$5,0,10*ROW('Hygiene Data'!D128))),'Data Summary'!DO134="Yes"),OFFSET('Hygiene Data'!$D$5,0,10*ROW('Hygiene Data'!D128)),NA())</f>
        <v>#N/A</v>
      </c>
      <c r="BA134" s="73" t="e">
        <f ca="true">+IF(AND(ISNUMBER(OFFSET('Hygiene Data'!$D$7,0,10*ROW('Hygiene Data'!D128))),'Data Summary'!DP134="Yes"),OFFSET('Hygiene Data'!$D$7,0,10*ROW('Hygiene Data'!D128)),NA())</f>
        <v>#N/A</v>
      </c>
      <c r="BB134" s="73" t="e">
        <f ca="true">+IF(AND(ISNUMBER(OFFSET('Hygiene Data'!$D$9,0,10*ROW('Hygiene Data'!D128))),'Data Summary'!DQ134="Yes"),OFFSET('Hygiene Data'!$D$9,0,10*ROW('Hygiene Data'!D128)),NA())</f>
        <v>#N/A</v>
      </c>
      <c r="BC134" s="73" t="e">
        <f ca="true">+IF(AND(ISNUMBER(OFFSET('Hygiene Data'!$E$5,0,10*ROW('Hygiene Data'!E128))),'Data Summary'!DR134="Yes"),OFFSET('Hygiene Data'!$E$5,0,10*ROW('Hygiene Data'!E128)),NA())</f>
        <v>#N/A</v>
      </c>
      <c r="BD134" s="73" t="e">
        <f ca="true">+IF(AND(ISNUMBER(OFFSET('Hygiene Data'!$E$7,0,10*ROW('Hygiene Data'!E128))),'Data Summary'!DS134="Yes"),OFFSET('Hygiene Data'!$E$7,0,10*ROW('Hygiene Data'!E128)),NA())</f>
        <v>#N/A</v>
      </c>
      <c r="BE134" s="73" t="e">
        <f ca="true">+IF(AND(ISNUMBER(OFFSET('Hygiene Data'!$E$9,0,10*ROW('Hygiene Data'!E128))),'Data Summary'!DT134="Yes"),OFFSET('Hygiene Data'!$E$9,0,10*ROW('Hygiene Data'!E128)),NA())</f>
        <v>#N/A</v>
      </c>
      <c r="BF134" s="73" t="e">
        <f ca="true">+IF(AND(ISNUMBER(OFFSET('Hygiene Data'!$F$5,0,10*ROW('Hygiene Data'!F128))),'Data Summary'!DU134="Yes"),OFFSET('Hygiene Data'!$F$5,0,10*ROW('Hygiene Data'!F128)),NA())</f>
        <v>#N/A</v>
      </c>
      <c r="BG134" s="73" t="e">
        <f ca="true">+IF(AND(ISNUMBER(OFFSET('Hygiene Data'!$F$7,0,10*ROW('Hygiene Data'!F128))),'Data Summary'!DV134="Yes"),OFFSET('Hygiene Data'!$F$7,0,10*ROW('Hygiene Data'!F128)),NA())</f>
        <v>#N/A</v>
      </c>
      <c r="BH134" s="73" t="e">
        <f ca="true">+IF(AND(ISNUMBER(OFFSET('Hygiene Data'!$F$9,0,10*ROW('Hygiene Data'!F128))),'Data Summary'!DW134="Yes"),OFFSET('Hygiene Data'!$F$9,0,10*ROW('Hygiene Data'!F128)),NA())</f>
        <v>#N/A</v>
      </c>
      <c r="BI134" s="73" t="e">
        <f ca="true">+IF(AND(ISNUMBER(OFFSET('Hygiene Data'!$G$5,0,10*ROW('Hygiene Data'!G128))),'Data Summary'!DX134="Yes"),OFFSET('Hygiene Data'!$G$5,0,10*ROW('Hygiene Data'!G128)),NA())</f>
        <v>#N/A</v>
      </c>
      <c r="BJ134" s="73" t="e">
        <f ca="true">+IF(AND(ISNUMBER(OFFSET('Hygiene Data'!$G$7,0,10*ROW('Hygiene Data'!G128))),'Data Summary'!DY134="Yes"),OFFSET('Hygiene Data'!$G$7,0,10*ROW('Hygiene Data'!G128)),NA())</f>
        <v>#N/A</v>
      </c>
      <c r="BK134" s="73" t="e">
        <f ca="true">+IF(AND(ISNUMBER(OFFSET('Hygiene Data'!$G$9,0,10*ROW('Hygiene Data'!G128))),'Data Summary'!DZ134="Yes"),OFFSET('Hygiene Data'!$G$9,0,10*ROW('Hygiene Data'!G128)),NA())</f>
        <v>#N/A</v>
      </c>
      <c r="BL134" s="73" t="e">
        <f ca="true">+IF(AND(ISNUMBER(OFFSET('Hygiene Data'!$H$5,0,10*ROW('Hygiene Data'!H128))),'Data Summary'!EA134="Yes"),OFFSET('Hygiene Data'!$H$5,0,10*ROW('Hygiene Data'!H128)),NA())</f>
        <v>#N/A</v>
      </c>
      <c r="BM134" s="73" t="e">
        <f ca="true">+IF(AND(ISNUMBER(OFFSET('Hygiene Data'!$H$7,0,10*ROW('Hygiene Data'!H128))),'Data Summary'!EB134="Yes"),OFFSET('Hygiene Data'!$H$7,0,10*ROW('Hygiene Data'!H128)),NA())</f>
        <v>#N/A</v>
      </c>
      <c r="BN134" s="73" t="e">
        <f ca="true">+IF(AND(ISNUMBER(OFFSET('Hygiene Data'!$H$9,0,10*ROW('Hygiene Data'!H128))),'Data Summary'!EC134="Yes"),OFFSET('Hygiene Data'!$H$9,0,10*ROW('Hygiene Data'!H128)),NA())</f>
        <v>#N/A</v>
      </c>
      <c r="BO134" s="73" t="e">
        <f ca="true">+IF(AND(ISNUMBER(OFFSET('Hygiene Data'!$I$5,0,10*ROW('Hygiene Data'!I128))),'Data Summary'!ED134="Yes"),OFFSET('Hygiene Data'!$I$5,0,10*ROW('Hygiene Data'!I128)),NA())</f>
        <v>#N/A</v>
      </c>
      <c r="BP134" s="73" t="e">
        <f ca="true">+IF(AND(ISNUMBER(OFFSET('Hygiene Data'!$I$7,0,10*ROW('Hygiene Data'!I128))),'Data Summary'!EE134="Yes"),OFFSET('Hygiene Data'!$I$7,0,10*ROW('Hygiene Data'!I128)),NA())</f>
        <v>#N/A</v>
      </c>
      <c r="BQ134" s="73" t="e">
        <f ca="true">+IF(AND(ISNUMBER(OFFSET('Hygiene Data'!$I$9,0,10*ROW('Hygiene Data'!I128))),'Data Summary'!EF134="Yes"),OFFSET('Hygiene Data'!$I$9,0,10*ROW('Hygiene Data'!I128)),NA())</f>
        <v>#N/A</v>
      </c>
    </row>
    <row xmlns:x14ac="http://schemas.microsoft.com/office/spreadsheetml/2009/9/ac" r="135" x14ac:dyDescent="0.2">
      <c r="A135" s="294" t="e">
        <f ca="true">+RIGHT('Data Summary'!A135,LEN('Data Summary'!A135)-9)</f>
        <v>#VALUE!</v>
      </c>
      <c r="B135" s="28" t="str">
        <f ca="true">+IF(ISTEXT('Data Summary'!B135),'Data Summary'!B135,"")</f>
        <v/>
      </c>
      <c r="C135" s="293" t="e">
        <f ca="true">+VALUE('Data Summary'!C135)</f>
        <v>#VALUE!</v>
      </c>
      <c r="D135" s="71" t="e">
        <f ca="true">+IF(AND(ISNUMBER(OFFSET('Water Data'!$D$4,0,10*ROW('Water Data'!D129))),'Data Summary'!BS135="Yes"),100-OFFSET('Water Data'!$D$4,0,10*ROW('Water Data'!D129)),NA())</f>
        <v>#N/A</v>
      </c>
      <c r="E135" s="71" t="e">
        <f ca="true">+IF(AND(ISNUMBER(OFFSET('Water Data'!$D$6,0,10*ROW('Water Data'!D129))),'Data Summary'!BT135="Yes"),OFFSET('Water Data'!$D$6,0,10*ROW('Water Data'!D129)),NA())</f>
        <v>#N/A</v>
      </c>
      <c r="F135" s="71" t="e">
        <f ca="true">+IF(AND(ISNUMBER(OFFSET('Water Data'!$D$9,0,10*ROW('Water Data'!D129))),'Data Summary'!BU135="Yes"),OFFSET('Water Data'!$D$9,0,10*ROW('Water Data'!D129)),NA())</f>
        <v>#N/A</v>
      </c>
      <c r="G135" s="71" t="e">
        <f ca="true">+IF(AND(ISNUMBER(OFFSET('Water Data'!$E$4,0,10*ROW('Water Data'!E129))),'Data Summary'!BV135="Yes"),100-OFFSET('Water Data'!$E$4,0,10*ROW('Water Data'!E129)),NA())</f>
        <v>#N/A</v>
      </c>
      <c r="H135" s="71" t="e">
        <f ca="true">+IF(AND(ISNUMBER(OFFSET('Water Data'!$E$6,0,10*ROW('Water Data'!E129))),'Data Summary'!BW135="Yes"),OFFSET('Water Data'!$E$6,0,10*ROW('Water Data'!E129)),NA())</f>
        <v>#N/A</v>
      </c>
      <c r="I135" s="71" t="e">
        <f ca="true">+IF(AND(ISNUMBER(OFFSET('Water Data'!$E$9,0,10*ROW('Water Data'!E129))),'Data Summary'!BX135="Yes"),OFFSET('Water Data'!$E$9,0,10*ROW('Water Data'!E129)),NA())</f>
        <v>#N/A</v>
      </c>
      <c r="J135" s="71" t="e">
        <f ca="true">+IF(AND(ISNUMBER(OFFSET('Water Data'!$F$4,0,10*ROW('Water Data'!F129))),'Data Summary'!BY135="Yes"),100-OFFSET('Water Data'!$F$4,0,10*ROW('Water Data'!F129)),NA())</f>
        <v>#N/A</v>
      </c>
      <c r="K135" s="71" t="e">
        <f ca="true">+IF(AND(ISNUMBER(OFFSET('Water Data'!$F$6,0,10*ROW('Water Data'!F129))),'Data Summary'!BZ135="Yes"),OFFSET('Water Data'!$F$6,0,10*ROW('Water Data'!F129)),NA())</f>
        <v>#N/A</v>
      </c>
      <c r="L135" s="71" t="e">
        <f ca="true">+IF(AND(ISNUMBER(OFFSET('Water Data'!$F$9,0,10*ROW('Water Data'!F129))),'Data Summary'!CA135="Yes"),OFFSET('Water Data'!$F$9,0,10*ROW('Water Data'!F129)),NA())</f>
        <v>#N/A</v>
      </c>
      <c r="M135" s="71" t="e">
        <f ca="true">+IF(AND(ISNUMBER(OFFSET('Water Data'!$G$4,0,10*ROW('Water Data'!G129))),'Data Summary'!CB135="Yes"),100-OFFSET('Water Data'!$G$4,0,10*ROW('Water Data'!G129)),NA())</f>
        <v>#N/A</v>
      </c>
      <c r="N135" s="71" t="e">
        <f ca="true">+IF(AND(ISNUMBER(OFFSET('Water Data'!$G$6,0,10*ROW('Water Data'!G129))),'Data Summary'!CC135="Yes"),OFFSET('Water Data'!$G$6,0,10*ROW('Water Data'!G129)),NA())</f>
        <v>#N/A</v>
      </c>
      <c r="O135" s="71" t="e">
        <f ca="true">+IF(AND(ISNUMBER(OFFSET('Water Data'!$G$9,0,10*ROW('Water Data'!G129))),'Data Summary'!CD135="Yes"),OFFSET('Water Data'!$G$9,0,10*ROW('Water Data'!G129)),NA())</f>
        <v>#N/A</v>
      </c>
      <c r="P135" s="71" t="e">
        <f ca="true">+IF(AND(ISNUMBER(OFFSET('Water Data'!$H$4,0,10*ROW('Water Data'!H129))),'Data Summary'!CE135="Yes"),100-OFFSET('Water Data'!$H$4,0,10*ROW('Water Data'!H129)),NA())</f>
        <v>#N/A</v>
      </c>
      <c r="Q135" s="71" t="e">
        <f ca="true">+IF(AND(ISNUMBER(OFFSET('Water Data'!$H$6,0,10*ROW('Water Data'!H129))),'Data Summary'!CF135="Yes"),OFFSET('Water Data'!$H$6,0,10*ROW('Water Data'!H129)),NA())</f>
        <v>#N/A</v>
      </c>
      <c r="R135" s="71" t="e">
        <f ca="true">+IF(AND(ISNUMBER(OFFSET('Water Data'!$H$9,0,10*ROW('Water Data'!H129))),'Data Summary'!CG135="Yes"),OFFSET('Water Data'!$H$9,0,10*ROW('Water Data'!H129)),NA())</f>
        <v>#N/A</v>
      </c>
      <c r="S135" s="71" t="e">
        <f ca="true">+IF(AND(ISNUMBER(OFFSET('Water Data'!$I$4,0,10*ROW('Water Data'!I129))),'Data Summary'!CH135="Yes"),100-OFFSET('Water Data'!$I$4,0,10*ROW('Water Data'!I129)),NA())</f>
        <v>#N/A</v>
      </c>
      <c r="T135" s="71" t="e">
        <f ca="true">+IF(AND(ISNUMBER(OFFSET('Water Data'!$I$6,0,10*ROW('Water Data'!I129))),'Data Summary'!CI135="Yes"),OFFSET('Water Data'!$I$6,0,10*ROW('Water Data'!I129)),NA())</f>
        <v>#N/A</v>
      </c>
      <c r="U135" s="71" t="e">
        <f ca="true">+IF(AND(ISNUMBER(OFFSET('Water Data'!$I$9,0,10*ROW('Water Data'!I129))),'Data Summary'!CJ135="Yes"),OFFSET('Water Data'!$I$9,0,10*ROW('Water Data'!I129)),NA())</f>
        <v>#N/A</v>
      </c>
      <c r="V135" s="72" t="e">
        <f ca="true">+IF(AND(ISNUMBER(OFFSET('Sanitation Data'!$D$4,0,10*ROW('Sanitation Data'!D129))),'Data Summary'!CK135="Yes"),100-OFFSET('Sanitation Data'!$D$4,0,10*ROW('Sanitation Data'!D129)),NA())</f>
        <v>#N/A</v>
      </c>
      <c r="W135" s="72" t="e">
        <f ca="true">+IF(AND(ISNUMBER(OFFSET('Sanitation Data'!$D$6,0,10*ROW('Sanitation Data'!D129))),'Data Summary'!CL135="Yes"),OFFSET('Sanitation Data'!$D$6,0,10*ROW('Sanitation Data'!D129)),NA())</f>
        <v>#N/A</v>
      </c>
      <c r="X135" s="72" t="e">
        <f ca="true">+IF(AND(ISNUMBER(OFFSET('Sanitation Data'!$D$10,0,10*ROW('Sanitation Data'!D129))),'Data Summary'!CM135="Yes"),OFFSET('Sanitation Data'!$D$10,0,10*ROW('Sanitation Data'!D129)),NA())</f>
        <v>#N/A</v>
      </c>
      <c r="Y135" s="72" t="e">
        <f ca="true">+IF(AND(ISNUMBER(OFFSET('Sanitation Data'!$D$11,0,10*ROW('Sanitation Data'!D129))),'Data Summary'!CN135="Yes"),OFFSET('Sanitation Data'!$D$11,0,10*ROW('Sanitation Data'!D129)),NA())</f>
        <v>#N/A</v>
      </c>
      <c r="Z135" s="72" t="e">
        <f ca="true">+IF(AND(ISNUMBER(OFFSET('Sanitation Data'!$D$12,0,10*ROW('Sanitation Data'!D129))),'Data Summary'!CO135="Yes"),OFFSET('Sanitation Data'!$D$12,0,10*ROW('Sanitation Data'!D129)),NA())</f>
        <v>#N/A</v>
      </c>
      <c r="AA135" s="72" t="e">
        <f ca="true">+IF(AND(ISNUMBER(OFFSET('Sanitation Data'!$E$4,0,10*ROW('Sanitation Data'!E129))),'Data Summary'!CP135="Yes"),100-OFFSET('Sanitation Data'!$E$4,0,10*ROW('Sanitation Data'!E129)),NA())</f>
        <v>#N/A</v>
      </c>
      <c r="AB135" s="72" t="e">
        <f ca="true">+IF(AND(ISNUMBER(OFFSET('Sanitation Data'!$E$6,0,10*ROW('Sanitation Data'!E129))),'Data Summary'!CQ135="Yes"),OFFSET('Sanitation Data'!$E$6,0,10*ROW('Sanitation Data'!E129)),NA())</f>
        <v>#N/A</v>
      </c>
      <c r="AC135" s="72" t="e">
        <f ca="true">+IF(AND(ISNUMBER(OFFSET('Sanitation Data'!$E$10,0,10*ROW('Sanitation Data'!E129))),'Data Summary'!CR135="Yes"),OFFSET('Sanitation Data'!$E$10,0,10*ROW('Sanitation Data'!E129)),NA())</f>
        <v>#N/A</v>
      </c>
      <c r="AD135" s="72" t="e">
        <f ca="true">+IF(AND(ISNUMBER(OFFSET('Sanitation Data'!$E$11,0,10*ROW('Sanitation Data'!E129))),'Data Summary'!CS135="Yes"),OFFSET('Sanitation Data'!$E$11,0,10*ROW('Sanitation Data'!E129)),NA())</f>
        <v>#N/A</v>
      </c>
      <c r="AE135" s="72" t="e">
        <f ca="true">+IF(AND(ISNUMBER(OFFSET('Sanitation Data'!$E$12,0,10*ROW('Sanitation Data'!E129))),'Data Summary'!CT135="Yes"),OFFSET('Sanitation Data'!$E$12,0,10*ROW('Sanitation Data'!E129)),NA())</f>
        <v>#N/A</v>
      </c>
      <c r="AF135" s="72" t="e">
        <f ca="true">+IF(AND(ISNUMBER(OFFSET('Sanitation Data'!$F$4,0,10*ROW('Sanitation Data'!F129))),'Data Summary'!CU135="Yes"),100-OFFSET('Sanitation Data'!$F$4,0,10*ROW('Sanitation Data'!F129)),NA())</f>
        <v>#N/A</v>
      </c>
      <c r="AG135" s="72" t="e">
        <f ca="true">+IF(AND(ISNUMBER(OFFSET('Sanitation Data'!$F$6,0,10*ROW('Sanitation Data'!F129))),'Data Summary'!CV135="Yes"),OFFSET('Sanitation Data'!$F$6,0,10*ROW('Sanitation Data'!F129)),NA())</f>
        <v>#N/A</v>
      </c>
      <c r="AH135" s="72" t="e">
        <f ca="true">+IF(AND(ISNUMBER(OFFSET('Sanitation Data'!$F$10,0,10*ROW('Sanitation Data'!F129))),'Data Summary'!CW135="Yes"),OFFSET('Sanitation Data'!$F$10,0,10*ROW('Sanitation Data'!F129)),NA())</f>
        <v>#N/A</v>
      </c>
      <c r="AI135" s="72" t="e">
        <f ca="true">+IF(AND(ISNUMBER(OFFSET('Sanitation Data'!$F$11,0,10*ROW('Sanitation Data'!F129))),'Data Summary'!CX135="Yes"),OFFSET('Sanitation Data'!$F$11,0,10*ROW('Sanitation Data'!F129)),NA())</f>
        <v>#N/A</v>
      </c>
      <c r="AJ135" s="72" t="e">
        <f ca="true">+IF(AND(ISNUMBER(OFFSET('Sanitation Data'!$F$12,0,10*ROW('Sanitation Data'!F129))),'Data Summary'!CY135="Yes"),OFFSET('Sanitation Data'!$F$12,0,10*ROW('Sanitation Data'!F129)),NA())</f>
        <v>#N/A</v>
      </c>
      <c r="AK135" s="72" t="e">
        <f ca="true">+IF(AND(ISNUMBER(OFFSET('Sanitation Data'!$G$4,0,10*ROW('Sanitation Data'!G129))),'Data Summary'!CZ135="Yes"),100-OFFSET('Sanitation Data'!$G$4,0,10*ROW('Sanitation Data'!G129)),NA())</f>
        <v>#N/A</v>
      </c>
      <c r="AL135" s="72" t="e">
        <f ca="true">+IF(AND(ISNUMBER(OFFSET('Sanitation Data'!$G$6,0,10*ROW('Sanitation Data'!G129))),'Data Summary'!DA135="Yes"),OFFSET('Sanitation Data'!$G$6,0,10*ROW('Sanitation Data'!G129)),NA())</f>
        <v>#N/A</v>
      </c>
      <c r="AM135" s="72" t="e">
        <f ca="true">+IF(AND(ISNUMBER(OFFSET('Sanitation Data'!$G$10,0,10*ROW('Sanitation Data'!G129))),'Data Summary'!DB135="Yes"),OFFSET('Sanitation Data'!$G$10,0,10*ROW('Sanitation Data'!G129)),NA())</f>
        <v>#N/A</v>
      </c>
      <c r="AN135" s="72" t="e">
        <f ca="true">+IF(AND(ISNUMBER(OFFSET('Sanitation Data'!$G$11,0,10*ROW('Sanitation Data'!G129))),'Data Summary'!DC135="Yes"),OFFSET('Sanitation Data'!$G$11,0,10*ROW('Sanitation Data'!G129)),NA())</f>
        <v>#N/A</v>
      </c>
      <c r="AO135" s="72" t="e">
        <f ca="true">+IF(AND(ISNUMBER(OFFSET('Sanitation Data'!$G$12,0,10*ROW('Sanitation Data'!G129))),'Data Summary'!DD135="Yes"),OFFSET('Sanitation Data'!$G$12,0,10*ROW('Sanitation Data'!G129)),NA())</f>
        <v>#N/A</v>
      </c>
      <c r="AP135" s="72" t="e">
        <f ca="true">+IF(AND(ISNUMBER(OFFSET('Sanitation Data'!$H$4,0,10*ROW('Sanitation Data'!H129))),'Data Summary'!DE135="Yes"),100-OFFSET('Sanitation Data'!$H$4,0,10*ROW('Sanitation Data'!H129)),NA())</f>
        <v>#N/A</v>
      </c>
      <c r="AQ135" s="72" t="e">
        <f ca="true">+IF(AND(ISNUMBER(OFFSET('Sanitation Data'!$H$6,0,10*ROW('Sanitation Data'!H129))),'Data Summary'!DF135="Yes"),OFFSET('Sanitation Data'!$H$6,0,10*ROW('Sanitation Data'!H129)),NA())</f>
        <v>#N/A</v>
      </c>
      <c r="AR135" s="72" t="e">
        <f ca="true">+IF(AND(ISNUMBER(OFFSET('Sanitation Data'!$H$10,0,10*ROW('Sanitation Data'!H129))),'Data Summary'!DG135="Yes"),OFFSET('Sanitation Data'!$H$10,0,10*ROW('Sanitation Data'!H129)),NA())</f>
        <v>#N/A</v>
      </c>
      <c r="AS135" s="72" t="e">
        <f ca="true">+IF(AND(ISNUMBER(OFFSET('Sanitation Data'!$H$11,0,10*ROW('Sanitation Data'!H129))),'Data Summary'!DH135="Yes"),OFFSET('Sanitation Data'!$H$11,0,10*ROW('Sanitation Data'!H129)),NA())</f>
        <v>#N/A</v>
      </c>
      <c r="AT135" s="72" t="e">
        <f ca="true">+IF(AND(ISNUMBER(OFFSET('Sanitation Data'!$H$12,0,10*ROW('Sanitation Data'!H129))),'Data Summary'!DI135="Yes"),OFFSET('Sanitation Data'!$H$12,0,10*ROW('Sanitation Data'!H129)),NA())</f>
        <v>#N/A</v>
      </c>
      <c r="AU135" s="72" t="e">
        <f ca="true">+IF(AND(ISNUMBER(OFFSET('Sanitation Data'!$I$4,0,10*ROW('Sanitation Data'!I129))),'Data Summary'!DJ135="Yes"),100-OFFSET('Sanitation Data'!$I$4,0,10*ROW('Sanitation Data'!I129)),NA())</f>
        <v>#N/A</v>
      </c>
      <c r="AV135" s="72" t="e">
        <f ca="true">+IF(AND(ISNUMBER(OFFSET('Sanitation Data'!$I$6,0,10*ROW('Sanitation Data'!I129))),'Data Summary'!DK135="Yes"),OFFSET('Sanitation Data'!$I$6,0,10*ROW('Sanitation Data'!I129)),NA())</f>
        <v>#N/A</v>
      </c>
      <c r="AW135" s="72" t="e">
        <f ca="true">+IF(AND(ISNUMBER(OFFSET('Sanitation Data'!$I$10,0,10*ROW('Sanitation Data'!I129))),'Data Summary'!DL135="Yes"),OFFSET('Sanitation Data'!$I$10,0,10*ROW('Sanitation Data'!I129)),NA())</f>
        <v>#N/A</v>
      </c>
      <c r="AX135" s="72" t="e">
        <f ca="true">+IF(AND(ISNUMBER(OFFSET('Sanitation Data'!$I$11,0,10*ROW('Sanitation Data'!I129))),'Data Summary'!DM135="Yes"),OFFSET('Sanitation Data'!$I$11,0,10*ROW('Sanitation Data'!I129)),NA())</f>
        <v>#N/A</v>
      </c>
      <c r="AY135" s="72" t="e">
        <f ca="true">+IF(AND(ISNUMBER(OFFSET('Sanitation Data'!$I$12,0,10*ROW('Sanitation Data'!I129))),'Data Summary'!DN135="Yes"),OFFSET('Sanitation Data'!$I$12,0,10*ROW('Sanitation Data'!I129)),NA())</f>
        <v>#N/A</v>
      </c>
      <c r="AZ135" s="73" t="e">
        <f ca="true">+IF(AND(ISNUMBER(OFFSET('Hygiene Data'!$D$5,0,10*ROW('Hygiene Data'!D129))),'Data Summary'!DO135="Yes"),OFFSET('Hygiene Data'!$D$5,0,10*ROW('Hygiene Data'!D129)),NA())</f>
        <v>#N/A</v>
      </c>
      <c r="BA135" s="73" t="e">
        <f ca="true">+IF(AND(ISNUMBER(OFFSET('Hygiene Data'!$D$7,0,10*ROW('Hygiene Data'!D129))),'Data Summary'!DP135="Yes"),OFFSET('Hygiene Data'!$D$7,0,10*ROW('Hygiene Data'!D129)),NA())</f>
        <v>#N/A</v>
      </c>
      <c r="BB135" s="73" t="e">
        <f ca="true">+IF(AND(ISNUMBER(OFFSET('Hygiene Data'!$D$9,0,10*ROW('Hygiene Data'!D129))),'Data Summary'!DQ135="Yes"),OFFSET('Hygiene Data'!$D$9,0,10*ROW('Hygiene Data'!D129)),NA())</f>
        <v>#N/A</v>
      </c>
      <c r="BC135" s="73" t="e">
        <f ca="true">+IF(AND(ISNUMBER(OFFSET('Hygiene Data'!$E$5,0,10*ROW('Hygiene Data'!E129))),'Data Summary'!DR135="Yes"),OFFSET('Hygiene Data'!$E$5,0,10*ROW('Hygiene Data'!E129)),NA())</f>
        <v>#N/A</v>
      </c>
      <c r="BD135" s="73" t="e">
        <f ca="true">+IF(AND(ISNUMBER(OFFSET('Hygiene Data'!$E$7,0,10*ROW('Hygiene Data'!E129))),'Data Summary'!DS135="Yes"),OFFSET('Hygiene Data'!$E$7,0,10*ROW('Hygiene Data'!E129)),NA())</f>
        <v>#N/A</v>
      </c>
      <c r="BE135" s="73" t="e">
        <f ca="true">+IF(AND(ISNUMBER(OFFSET('Hygiene Data'!$E$9,0,10*ROW('Hygiene Data'!E129))),'Data Summary'!DT135="Yes"),OFFSET('Hygiene Data'!$E$9,0,10*ROW('Hygiene Data'!E129)),NA())</f>
        <v>#N/A</v>
      </c>
      <c r="BF135" s="73" t="e">
        <f ca="true">+IF(AND(ISNUMBER(OFFSET('Hygiene Data'!$F$5,0,10*ROW('Hygiene Data'!F129))),'Data Summary'!DU135="Yes"),OFFSET('Hygiene Data'!$F$5,0,10*ROW('Hygiene Data'!F129)),NA())</f>
        <v>#N/A</v>
      </c>
      <c r="BG135" s="73" t="e">
        <f ca="true">+IF(AND(ISNUMBER(OFFSET('Hygiene Data'!$F$7,0,10*ROW('Hygiene Data'!F129))),'Data Summary'!DV135="Yes"),OFFSET('Hygiene Data'!$F$7,0,10*ROW('Hygiene Data'!F129)),NA())</f>
        <v>#N/A</v>
      </c>
      <c r="BH135" s="73" t="e">
        <f ca="true">+IF(AND(ISNUMBER(OFFSET('Hygiene Data'!$F$9,0,10*ROW('Hygiene Data'!F129))),'Data Summary'!DW135="Yes"),OFFSET('Hygiene Data'!$F$9,0,10*ROW('Hygiene Data'!F129)),NA())</f>
        <v>#N/A</v>
      </c>
      <c r="BI135" s="73" t="e">
        <f ca="true">+IF(AND(ISNUMBER(OFFSET('Hygiene Data'!$G$5,0,10*ROW('Hygiene Data'!G129))),'Data Summary'!DX135="Yes"),OFFSET('Hygiene Data'!$G$5,0,10*ROW('Hygiene Data'!G129)),NA())</f>
        <v>#N/A</v>
      </c>
      <c r="BJ135" s="73" t="e">
        <f ca="true">+IF(AND(ISNUMBER(OFFSET('Hygiene Data'!$G$7,0,10*ROW('Hygiene Data'!G129))),'Data Summary'!DY135="Yes"),OFFSET('Hygiene Data'!$G$7,0,10*ROW('Hygiene Data'!G129)),NA())</f>
        <v>#N/A</v>
      </c>
      <c r="BK135" s="73" t="e">
        <f ca="true">+IF(AND(ISNUMBER(OFFSET('Hygiene Data'!$G$9,0,10*ROW('Hygiene Data'!G129))),'Data Summary'!DZ135="Yes"),OFFSET('Hygiene Data'!$G$9,0,10*ROW('Hygiene Data'!G129)),NA())</f>
        <v>#N/A</v>
      </c>
      <c r="BL135" s="73" t="e">
        <f ca="true">+IF(AND(ISNUMBER(OFFSET('Hygiene Data'!$H$5,0,10*ROW('Hygiene Data'!H129))),'Data Summary'!EA135="Yes"),OFFSET('Hygiene Data'!$H$5,0,10*ROW('Hygiene Data'!H129)),NA())</f>
        <v>#N/A</v>
      </c>
      <c r="BM135" s="73" t="e">
        <f ca="true">+IF(AND(ISNUMBER(OFFSET('Hygiene Data'!$H$7,0,10*ROW('Hygiene Data'!H129))),'Data Summary'!EB135="Yes"),OFFSET('Hygiene Data'!$H$7,0,10*ROW('Hygiene Data'!H129)),NA())</f>
        <v>#N/A</v>
      </c>
      <c r="BN135" s="73" t="e">
        <f ca="true">+IF(AND(ISNUMBER(OFFSET('Hygiene Data'!$H$9,0,10*ROW('Hygiene Data'!H129))),'Data Summary'!EC135="Yes"),OFFSET('Hygiene Data'!$H$9,0,10*ROW('Hygiene Data'!H129)),NA())</f>
        <v>#N/A</v>
      </c>
      <c r="BO135" s="73" t="e">
        <f ca="true">+IF(AND(ISNUMBER(OFFSET('Hygiene Data'!$I$5,0,10*ROW('Hygiene Data'!I129))),'Data Summary'!ED135="Yes"),OFFSET('Hygiene Data'!$I$5,0,10*ROW('Hygiene Data'!I129)),NA())</f>
        <v>#N/A</v>
      </c>
      <c r="BP135" s="73" t="e">
        <f ca="true">+IF(AND(ISNUMBER(OFFSET('Hygiene Data'!$I$7,0,10*ROW('Hygiene Data'!I129))),'Data Summary'!EE135="Yes"),OFFSET('Hygiene Data'!$I$7,0,10*ROW('Hygiene Data'!I129)),NA())</f>
        <v>#N/A</v>
      </c>
      <c r="BQ135" s="73" t="e">
        <f ca="true">+IF(AND(ISNUMBER(OFFSET('Hygiene Data'!$I$9,0,10*ROW('Hygiene Data'!I129))),'Data Summary'!EF135="Yes"),OFFSET('Hygiene Data'!$I$9,0,10*ROW('Hygiene Data'!I129)),NA())</f>
        <v>#N/A</v>
      </c>
    </row>
    <row xmlns:x14ac="http://schemas.microsoft.com/office/spreadsheetml/2009/9/ac" r="136" x14ac:dyDescent="0.2">
      <c r="A136" s="294" t="e">
        <f ca="true">+RIGHT('Data Summary'!A136,LEN('Data Summary'!A136)-9)</f>
        <v>#VALUE!</v>
      </c>
      <c r="B136" s="28" t="str">
        <f ca="true">+IF(ISTEXT('Data Summary'!B136),'Data Summary'!B136,"")</f>
        <v/>
      </c>
      <c r="C136" s="293" t="e">
        <f ca="true">+VALUE('Data Summary'!C136)</f>
        <v>#VALUE!</v>
      </c>
      <c r="D136" s="71" t="e">
        <f ca="true">+IF(AND(ISNUMBER(OFFSET('Water Data'!$D$4,0,10*ROW('Water Data'!D130))),'Data Summary'!BS136="Yes"),100-OFFSET('Water Data'!$D$4,0,10*ROW('Water Data'!D130)),NA())</f>
        <v>#N/A</v>
      </c>
      <c r="E136" s="71" t="e">
        <f ca="true">+IF(AND(ISNUMBER(OFFSET('Water Data'!$D$6,0,10*ROW('Water Data'!D130))),'Data Summary'!BT136="Yes"),OFFSET('Water Data'!$D$6,0,10*ROW('Water Data'!D130)),NA())</f>
        <v>#N/A</v>
      </c>
      <c r="F136" s="71" t="e">
        <f ca="true">+IF(AND(ISNUMBER(OFFSET('Water Data'!$D$9,0,10*ROW('Water Data'!D130))),'Data Summary'!BU136="Yes"),OFFSET('Water Data'!$D$9,0,10*ROW('Water Data'!D130)),NA())</f>
        <v>#N/A</v>
      </c>
      <c r="G136" s="71" t="e">
        <f ca="true">+IF(AND(ISNUMBER(OFFSET('Water Data'!$E$4,0,10*ROW('Water Data'!E130))),'Data Summary'!BV136="Yes"),100-OFFSET('Water Data'!$E$4,0,10*ROW('Water Data'!E130)),NA())</f>
        <v>#N/A</v>
      </c>
      <c r="H136" s="71" t="e">
        <f ca="true">+IF(AND(ISNUMBER(OFFSET('Water Data'!$E$6,0,10*ROW('Water Data'!E130))),'Data Summary'!BW136="Yes"),OFFSET('Water Data'!$E$6,0,10*ROW('Water Data'!E130)),NA())</f>
        <v>#N/A</v>
      </c>
      <c r="I136" s="71" t="e">
        <f ca="true">+IF(AND(ISNUMBER(OFFSET('Water Data'!$E$9,0,10*ROW('Water Data'!E130))),'Data Summary'!BX136="Yes"),OFFSET('Water Data'!$E$9,0,10*ROW('Water Data'!E130)),NA())</f>
        <v>#N/A</v>
      </c>
      <c r="J136" s="71" t="e">
        <f ca="true">+IF(AND(ISNUMBER(OFFSET('Water Data'!$F$4,0,10*ROW('Water Data'!F130))),'Data Summary'!BY136="Yes"),100-OFFSET('Water Data'!$F$4,0,10*ROW('Water Data'!F130)),NA())</f>
        <v>#N/A</v>
      </c>
      <c r="K136" s="71" t="e">
        <f ca="true">+IF(AND(ISNUMBER(OFFSET('Water Data'!$F$6,0,10*ROW('Water Data'!F130))),'Data Summary'!BZ136="Yes"),OFFSET('Water Data'!$F$6,0,10*ROW('Water Data'!F130)),NA())</f>
        <v>#N/A</v>
      </c>
      <c r="L136" s="71" t="e">
        <f ca="true">+IF(AND(ISNUMBER(OFFSET('Water Data'!$F$9,0,10*ROW('Water Data'!F130))),'Data Summary'!CA136="Yes"),OFFSET('Water Data'!$F$9,0,10*ROW('Water Data'!F130)),NA())</f>
        <v>#N/A</v>
      </c>
      <c r="M136" s="71" t="e">
        <f ca="true">+IF(AND(ISNUMBER(OFFSET('Water Data'!$G$4,0,10*ROW('Water Data'!G130))),'Data Summary'!CB136="Yes"),100-OFFSET('Water Data'!$G$4,0,10*ROW('Water Data'!G130)),NA())</f>
        <v>#N/A</v>
      </c>
      <c r="N136" s="71" t="e">
        <f ca="true">+IF(AND(ISNUMBER(OFFSET('Water Data'!$G$6,0,10*ROW('Water Data'!G130))),'Data Summary'!CC136="Yes"),OFFSET('Water Data'!$G$6,0,10*ROW('Water Data'!G130)),NA())</f>
        <v>#N/A</v>
      </c>
      <c r="O136" s="71" t="e">
        <f ca="true">+IF(AND(ISNUMBER(OFFSET('Water Data'!$G$9,0,10*ROW('Water Data'!G130))),'Data Summary'!CD136="Yes"),OFFSET('Water Data'!$G$9,0,10*ROW('Water Data'!G130)),NA())</f>
        <v>#N/A</v>
      </c>
      <c r="P136" s="71" t="e">
        <f ca="true">+IF(AND(ISNUMBER(OFFSET('Water Data'!$H$4,0,10*ROW('Water Data'!H130))),'Data Summary'!CE136="Yes"),100-OFFSET('Water Data'!$H$4,0,10*ROW('Water Data'!H130)),NA())</f>
        <v>#N/A</v>
      </c>
      <c r="Q136" s="71" t="e">
        <f ca="true">+IF(AND(ISNUMBER(OFFSET('Water Data'!$H$6,0,10*ROW('Water Data'!H130))),'Data Summary'!CF136="Yes"),OFFSET('Water Data'!$H$6,0,10*ROW('Water Data'!H130)),NA())</f>
        <v>#N/A</v>
      </c>
      <c r="R136" s="71" t="e">
        <f ca="true">+IF(AND(ISNUMBER(OFFSET('Water Data'!$H$9,0,10*ROW('Water Data'!H130))),'Data Summary'!CG136="Yes"),OFFSET('Water Data'!$H$9,0,10*ROW('Water Data'!H130)),NA())</f>
        <v>#N/A</v>
      </c>
      <c r="S136" s="71" t="e">
        <f ca="true">+IF(AND(ISNUMBER(OFFSET('Water Data'!$I$4,0,10*ROW('Water Data'!I130))),'Data Summary'!CH136="Yes"),100-OFFSET('Water Data'!$I$4,0,10*ROW('Water Data'!I130)),NA())</f>
        <v>#N/A</v>
      </c>
      <c r="T136" s="71" t="e">
        <f ca="true">+IF(AND(ISNUMBER(OFFSET('Water Data'!$I$6,0,10*ROW('Water Data'!I130))),'Data Summary'!CI136="Yes"),OFFSET('Water Data'!$I$6,0,10*ROW('Water Data'!I130)),NA())</f>
        <v>#N/A</v>
      </c>
      <c r="U136" s="71" t="e">
        <f ca="true">+IF(AND(ISNUMBER(OFFSET('Water Data'!$I$9,0,10*ROW('Water Data'!I130))),'Data Summary'!CJ136="Yes"),OFFSET('Water Data'!$I$9,0,10*ROW('Water Data'!I130)),NA())</f>
        <v>#N/A</v>
      </c>
      <c r="V136" s="72" t="e">
        <f ca="true">+IF(AND(ISNUMBER(OFFSET('Sanitation Data'!$D$4,0,10*ROW('Sanitation Data'!D130))),'Data Summary'!CK136="Yes"),100-OFFSET('Sanitation Data'!$D$4,0,10*ROW('Sanitation Data'!D130)),NA())</f>
        <v>#N/A</v>
      </c>
      <c r="W136" s="72" t="e">
        <f ca="true">+IF(AND(ISNUMBER(OFFSET('Sanitation Data'!$D$6,0,10*ROW('Sanitation Data'!D130))),'Data Summary'!CL136="Yes"),OFFSET('Sanitation Data'!$D$6,0,10*ROW('Sanitation Data'!D130)),NA())</f>
        <v>#N/A</v>
      </c>
      <c r="X136" s="72" t="e">
        <f ca="true">+IF(AND(ISNUMBER(OFFSET('Sanitation Data'!$D$10,0,10*ROW('Sanitation Data'!D130))),'Data Summary'!CM136="Yes"),OFFSET('Sanitation Data'!$D$10,0,10*ROW('Sanitation Data'!D130)),NA())</f>
        <v>#N/A</v>
      </c>
      <c r="Y136" s="72" t="e">
        <f ca="true">+IF(AND(ISNUMBER(OFFSET('Sanitation Data'!$D$11,0,10*ROW('Sanitation Data'!D130))),'Data Summary'!CN136="Yes"),OFFSET('Sanitation Data'!$D$11,0,10*ROW('Sanitation Data'!D130)),NA())</f>
        <v>#N/A</v>
      </c>
      <c r="Z136" s="72" t="e">
        <f ca="true">+IF(AND(ISNUMBER(OFFSET('Sanitation Data'!$D$12,0,10*ROW('Sanitation Data'!D130))),'Data Summary'!CO136="Yes"),OFFSET('Sanitation Data'!$D$12,0,10*ROW('Sanitation Data'!D130)),NA())</f>
        <v>#N/A</v>
      </c>
      <c r="AA136" s="72" t="e">
        <f ca="true">+IF(AND(ISNUMBER(OFFSET('Sanitation Data'!$E$4,0,10*ROW('Sanitation Data'!E130))),'Data Summary'!CP136="Yes"),100-OFFSET('Sanitation Data'!$E$4,0,10*ROW('Sanitation Data'!E130)),NA())</f>
        <v>#N/A</v>
      </c>
      <c r="AB136" s="72" t="e">
        <f ca="true">+IF(AND(ISNUMBER(OFFSET('Sanitation Data'!$E$6,0,10*ROW('Sanitation Data'!E130))),'Data Summary'!CQ136="Yes"),OFFSET('Sanitation Data'!$E$6,0,10*ROW('Sanitation Data'!E130)),NA())</f>
        <v>#N/A</v>
      </c>
      <c r="AC136" s="72" t="e">
        <f ca="true">+IF(AND(ISNUMBER(OFFSET('Sanitation Data'!$E$10,0,10*ROW('Sanitation Data'!E130))),'Data Summary'!CR136="Yes"),OFFSET('Sanitation Data'!$E$10,0,10*ROW('Sanitation Data'!E130)),NA())</f>
        <v>#N/A</v>
      </c>
      <c r="AD136" s="72" t="e">
        <f ca="true">+IF(AND(ISNUMBER(OFFSET('Sanitation Data'!$E$11,0,10*ROW('Sanitation Data'!E130))),'Data Summary'!CS136="Yes"),OFFSET('Sanitation Data'!$E$11,0,10*ROW('Sanitation Data'!E130)),NA())</f>
        <v>#N/A</v>
      </c>
      <c r="AE136" s="72" t="e">
        <f ca="true">+IF(AND(ISNUMBER(OFFSET('Sanitation Data'!$E$12,0,10*ROW('Sanitation Data'!E130))),'Data Summary'!CT136="Yes"),OFFSET('Sanitation Data'!$E$12,0,10*ROW('Sanitation Data'!E130)),NA())</f>
        <v>#N/A</v>
      </c>
      <c r="AF136" s="72" t="e">
        <f ca="true">+IF(AND(ISNUMBER(OFFSET('Sanitation Data'!$F$4,0,10*ROW('Sanitation Data'!F130))),'Data Summary'!CU136="Yes"),100-OFFSET('Sanitation Data'!$F$4,0,10*ROW('Sanitation Data'!F130)),NA())</f>
        <v>#N/A</v>
      </c>
      <c r="AG136" s="72" t="e">
        <f ca="true">+IF(AND(ISNUMBER(OFFSET('Sanitation Data'!$F$6,0,10*ROW('Sanitation Data'!F130))),'Data Summary'!CV136="Yes"),OFFSET('Sanitation Data'!$F$6,0,10*ROW('Sanitation Data'!F130)),NA())</f>
        <v>#N/A</v>
      </c>
      <c r="AH136" s="72" t="e">
        <f ca="true">+IF(AND(ISNUMBER(OFFSET('Sanitation Data'!$F$10,0,10*ROW('Sanitation Data'!F130))),'Data Summary'!CW136="Yes"),OFFSET('Sanitation Data'!$F$10,0,10*ROW('Sanitation Data'!F130)),NA())</f>
        <v>#N/A</v>
      </c>
      <c r="AI136" s="72" t="e">
        <f ca="true">+IF(AND(ISNUMBER(OFFSET('Sanitation Data'!$F$11,0,10*ROW('Sanitation Data'!F130))),'Data Summary'!CX136="Yes"),OFFSET('Sanitation Data'!$F$11,0,10*ROW('Sanitation Data'!F130)),NA())</f>
        <v>#N/A</v>
      </c>
      <c r="AJ136" s="72" t="e">
        <f ca="true">+IF(AND(ISNUMBER(OFFSET('Sanitation Data'!$F$12,0,10*ROW('Sanitation Data'!F130))),'Data Summary'!CY136="Yes"),OFFSET('Sanitation Data'!$F$12,0,10*ROW('Sanitation Data'!F130)),NA())</f>
        <v>#N/A</v>
      </c>
      <c r="AK136" s="72" t="e">
        <f ca="true">+IF(AND(ISNUMBER(OFFSET('Sanitation Data'!$G$4,0,10*ROW('Sanitation Data'!G130))),'Data Summary'!CZ136="Yes"),100-OFFSET('Sanitation Data'!$G$4,0,10*ROW('Sanitation Data'!G130)),NA())</f>
        <v>#N/A</v>
      </c>
      <c r="AL136" s="72" t="e">
        <f ca="true">+IF(AND(ISNUMBER(OFFSET('Sanitation Data'!$G$6,0,10*ROW('Sanitation Data'!G130))),'Data Summary'!DA136="Yes"),OFFSET('Sanitation Data'!$G$6,0,10*ROW('Sanitation Data'!G130)),NA())</f>
        <v>#N/A</v>
      </c>
      <c r="AM136" s="72" t="e">
        <f ca="true">+IF(AND(ISNUMBER(OFFSET('Sanitation Data'!$G$10,0,10*ROW('Sanitation Data'!G130))),'Data Summary'!DB136="Yes"),OFFSET('Sanitation Data'!$G$10,0,10*ROW('Sanitation Data'!G130)),NA())</f>
        <v>#N/A</v>
      </c>
      <c r="AN136" s="72" t="e">
        <f ca="true">+IF(AND(ISNUMBER(OFFSET('Sanitation Data'!$G$11,0,10*ROW('Sanitation Data'!G130))),'Data Summary'!DC136="Yes"),OFFSET('Sanitation Data'!$G$11,0,10*ROW('Sanitation Data'!G130)),NA())</f>
        <v>#N/A</v>
      </c>
      <c r="AO136" s="72" t="e">
        <f ca="true">+IF(AND(ISNUMBER(OFFSET('Sanitation Data'!$G$12,0,10*ROW('Sanitation Data'!G130))),'Data Summary'!DD136="Yes"),OFFSET('Sanitation Data'!$G$12,0,10*ROW('Sanitation Data'!G130)),NA())</f>
        <v>#N/A</v>
      </c>
      <c r="AP136" s="72" t="e">
        <f ca="true">+IF(AND(ISNUMBER(OFFSET('Sanitation Data'!$H$4,0,10*ROW('Sanitation Data'!H130))),'Data Summary'!DE136="Yes"),100-OFFSET('Sanitation Data'!$H$4,0,10*ROW('Sanitation Data'!H130)),NA())</f>
        <v>#N/A</v>
      </c>
      <c r="AQ136" s="72" t="e">
        <f ca="true">+IF(AND(ISNUMBER(OFFSET('Sanitation Data'!$H$6,0,10*ROW('Sanitation Data'!H130))),'Data Summary'!DF136="Yes"),OFFSET('Sanitation Data'!$H$6,0,10*ROW('Sanitation Data'!H130)),NA())</f>
        <v>#N/A</v>
      </c>
      <c r="AR136" s="72" t="e">
        <f ca="true">+IF(AND(ISNUMBER(OFFSET('Sanitation Data'!$H$10,0,10*ROW('Sanitation Data'!H130))),'Data Summary'!DG136="Yes"),OFFSET('Sanitation Data'!$H$10,0,10*ROW('Sanitation Data'!H130)),NA())</f>
        <v>#N/A</v>
      </c>
      <c r="AS136" s="72" t="e">
        <f ca="true">+IF(AND(ISNUMBER(OFFSET('Sanitation Data'!$H$11,0,10*ROW('Sanitation Data'!H130))),'Data Summary'!DH136="Yes"),OFFSET('Sanitation Data'!$H$11,0,10*ROW('Sanitation Data'!H130)),NA())</f>
        <v>#N/A</v>
      </c>
      <c r="AT136" s="72" t="e">
        <f ca="true">+IF(AND(ISNUMBER(OFFSET('Sanitation Data'!$H$12,0,10*ROW('Sanitation Data'!H130))),'Data Summary'!DI136="Yes"),OFFSET('Sanitation Data'!$H$12,0,10*ROW('Sanitation Data'!H130)),NA())</f>
        <v>#N/A</v>
      </c>
      <c r="AU136" s="72" t="e">
        <f ca="true">+IF(AND(ISNUMBER(OFFSET('Sanitation Data'!$I$4,0,10*ROW('Sanitation Data'!I130))),'Data Summary'!DJ136="Yes"),100-OFFSET('Sanitation Data'!$I$4,0,10*ROW('Sanitation Data'!I130)),NA())</f>
        <v>#N/A</v>
      </c>
      <c r="AV136" s="72" t="e">
        <f ca="true">+IF(AND(ISNUMBER(OFFSET('Sanitation Data'!$I$6,0,10*ROW('Sanitation Data'!I130))),'Data Summary'!DK136="Yes"),OFFSET('Sanitation Data'!$I$6,0,10*ROW('Sanitation Data'!I130)),NA())</f>
        <v>#N/A</v>
      </c>
      <c r="AW136" s="72" t="e">
        <f ca="true">+IF(AND(ISNUMBER(OFFSET('Sanitation Data'!$I$10,0,10*ROW('Sanitation Data'!I130))),'Data Summary'!DL136="Yes"),OFFSET('Sanitation Data'!$I$10,0,10*ROW('Sanitation Data'!I130)),NA())</f>
        <v>#N/A</v>
      </c>
      <c r="AX136" s="72" t="e">
        <f ca="true">+IF(AND(ISNUMBER(OFFSET('Sanitation Data'!$I$11,0,10*ROW('Sanitation Data'!I130))),'Data Summary'!DM136="Yes"),OFFSET('Sanitation Data'!$I$11,0,10*ROW('Sanitation Data'!I130)),NA())</f>
        <v>#N/A</v>
      </c>
      <c r="AY136" s="72" t="e">
        <f ca="true">+IF(AND(ISNUMBER(OFFSET('Sanitation Data'!$I$12,0,10*ROW('Sanitation Data'!I130))),'Data Summary'!DN136="Yes"),OFFSET('Sanitation Data'!$I$12,0,10*ROW('Sanitation Data'!I130)),NA())</f>
        <v>#N/A</v>
      </c>
      <c r="AZ136" s="73" t="e">
        <f ca="true">+IF(AND(ISNUMBER(OFFSET('Hygiene Data'!$D$5,0,10*ROW('Hygiene Data'!D130))),'Data Summary'!DO136="Yes"),OFFSET('Hygiene Data'!$D$5,0,10*ROW('Hygiene Data'!D130)),NA())</f>
        <v>#N/A</v>
      </c>
      <c r="BA136" s="73" t="e">
        <f ca="true">+IF(AND(ISNUMBER(OFFSET('Hygiene Data'!$D$7,0,10*ROW('Hygiene Data'!D130))),'Data Summary'!DP136="Yes"),OFFSET('Hygiene Data'!$D$7,0,10*ROW('Hygiene Data'!D130)),NA())</f>
        <v>#N/A</v>
      </c>
      <c r="BB136" s="73" t="e">
        <f ca="true">+IF(AND(ISNUMBER(OFFSET('Hygiene Data'!$D$9,0,10*ROW('Hygiene Data'!D130))),'Data Summary'!DQ136="Yes"),OFFSET('Hygiene Data'!$D$9,0,10*ROW('Hygiene Data'!D130)),NA())</f>
        <v>#N/A</v>
      </c>
      <c r="BC136" s="73" t="e">
        <f ca="true">+IF(AND(ISNUMBER(OFFSET('Hygiene Data'!$E$5,0,10*ROW('Hygiene Data'!E130))),'Data Summary'!DR136="Yes"),OFFSET('Hygiene Data'!$E$5,0,10*ROW('Hygiene Data'!E130)),NA())</f>
        <v>#N/A</v>
      </c>
      <c r="BD136" s="73" t="e">
        <f ca="true">+IF(AND(ISNUMBER(OFFSET('Hygiene Data'!$E$7,0,10*ROW('Hygiene Data'!E130))),'Data Summary'!DS136="Yes"),OFFSET('Hygiene Data'!$E$7,0,10*ROW('Hygiene Data'!E130)),NA())</f>
        <v>#N/A</v>
      </c>
      <c r="BE136" s="73" t="e">
        <f ca="true">+IF(AND(ISNUMBER(OFFSET('Hygiene Data'!$E$9,0,10*ROW('Hygiene Data'!E130))),'Data Summary'!DT136="Yes"),OFFSET('Hygiene Data'!$E$9,0,10*ROW('Hygiene Data'!E130)),NA())</f>
        <v>#N/A</v>
      </c>
      <c r="BF136" s="73" t="e">
        <f ca="true">+IF(AND(ISNUMBER(OFFSET('Hygiene Data'!$F$5,0,10*ROW('Hygiene Data'!F130))),'Data Summary'!DU136="Yes"),OFFSET('Hygiene Data'!$F$5,0,10*ROW('Hygiene Data'!F130)),NA())</f>
        <v>#N/A</v>
      </c>
      <c r="BG136" s="73" t="e">
        <f ca="true">+IF(AND(ISNUMBER(OFFSET('Hygiene Data'!$F$7,0,10*ROW('Hygiene Data'!F130))),'Data Summary'!DV136="Yes"),OFFSET('Hygiene Data'!$F$7,0,10*ROW('Hygiene Data'!F130)),NA())</f>
        <v>#N/A</v>
      </c>
      <c r="BH136" s="73" t="e">
        <f ca="true">+IF(AND(ISNUMBER(OFFSET('Hygiene Data'!$F$9,0,10*ROW('Hygiene Data'!F130))),'Data Summary'!DW136="Yes"),OFFSET('Hygiene Data'!$F$9,0,10*ROW('Hygiene Data'!F130)),NA())</f>
        <v>#N/A</v>
      </c>
      <c r="BI136" s="73" t="e">
        <f ca="true">+IF(AND(ISNUMBER(OFFSET('Hygiene Data'!$G$5,0,10*ROW('Hygiene Data'!G130))),'Data Summary'!DX136="Yes"),OFFSET('Hygiene Data'!$G$5,0,10*ROW('Hygiene Data'!G130)),NA())</f>
        <v>#N/A</v>
      </c>
      <c r="BJ136" s="73" t="e">
        <f ca="true">+IF(AND(ISNUMBER(OFFSET('Hygiene Data'!$G$7,0,10*ROW('Hygiene Data'!G130))),'Data Summary'!DY136="Yes"),OFFSET('Hygiene Data'!$G$7,0,10*ROW('Hygiene Data'!G130)),NA())</f>
        <v>#N/A</v>
      </c>
      <c r="BK136" s="73" t="e">
        <f ca="true">+IF(AND(ISNUMBER(OFFSET('Hygiene Data'!$G$9,0,10*ROW('Hygiene Data'!G130))),'Data Summary'!DZ136="Yes"),OFFSET('Hygiene Data'!$G$9,0,10*ROW('Hygiene Data'!G130)),NA())</f>
        <v>#N/A</v>
      </c>
      <c r="BL136" s="73" t="e">
        <f ca="true">+IF(AND(ISNUMBER(OFFSET('Hygiene Data'!$H$5,0,10*ROW('Hygiene Data'!H130))),'Data Summary'!EA136="Yes"),OFFSET('Hygiene Data'!$H$5,0,10*ROW('Hygiene Data'!H130)),NA())</f>
        <v>#N/A</v>
      </c>
      <c r="BM136" s="73" t="e">
        <f ca="true">+IF(AND(ISNUMBER(OFFSET('Hygiene Data'!$H$7,0,10*ROW('Hygiene Data'!H130))),'Data Summary'!EB136="Yes"),OFFSET('Hygiene Data'!$H$7,0,10*ROW('Hygiene Data'!H130)),NA())</f>
        <v>#N/A</v>
      </c>
      <c r="BN136" s="73" t="e">
        <f ca="true">+IF(AND(ISNUMBER(OFFSET('Hygiene Data'!$H$9,0,10*ROW('Hygiene Data'!H130))),'Data Summary'!EC136="Yes"),OFFSET('Hygiene Data'!$H$9,0,10*ROW('Hygiene Data'!H130)),NA())</f>
        <v>#N/A</v>
      </c>
      <c r="BO136" s="73" t="e">
        <f ca="true">+IF(AND(ISNUMBER(OFFSET('Hygiene Data'!$I$5,0,10*ROW('Hygiene Data'!I130))),'Data Summary'!ED136="Yes"),OFFSET('Hygiene Data'!$I$5,0,10*ROW('Hygiene Data'!I130)),NA())</f>
        <v>#N/A</v>
      </c>
      <c r="BP136" s="73" t="e">
        <f ca="true">+IF(AND(ISNUMBER(OFFSET('Hygiene Data'!$I$7,0,10*ROW('Hygiene Data'!I130))),'Data Summary'!EE136="Yes"),OFFSET('Hygiene Data'!$I$7,0,10*ROW('Hygiene Data'!I130)),NA())</f>
        <v>#N/A</v>
      </c>
      <c r="BQ136" s="73" t="e">
        <f ca="true">+IF(AND(ISNUMBER(OFFSET('Hygiene Data'!$I$9,0,10*ROW('Hygiene Data'!I130))),'Data Summary'!EF136="Yes"),OFFSET('Hygiene Data'!$I$9,0,10*ROW('Hygiene Data'!I130)),NA())</f>
        <v>#N/A</v>
      </c>
    </row>
    <row xmlns:x14ac="http://schemas.microsoft.com/office/spreadsheetml/2009/9/ac" r="137" x14ac:dyDescent="0.2">
      <c r="A137" s="294" t="e">
        <f ca="true">+RIGHT('Data Summary'!A137,LEN('Data Summary'!A137)-9)</f>
        <v>#VALUE!</v>
      </c>
      <c r="B137" s="28" t="str">
        <f ca="true">+IF(ISTEXT('Data Summary'!B137),'Data Summary'!B137,"")</f>
        <v/>
      </c>
      <c r="C137" s="293" t="e">
        <f ca="true">+VALUE('Data Summary'!C137)</f>
        <v>#VALUE!</v>
      </c>
      <c r="D137" s="71" t="e">
        <f ca="true">+IF(AND(ISNUMBER(OFFSET('Water Data'!$D$4,0,10*ROW('Water Data'!D131))),'Data Summary'!BS137="Yes"),100-OFFSET('Water Data'!$D$4,0,10*ROW('Water Data'!D131)),NA())</f>
        <v>#N/A</v>
      </c>
      <c r="E137" s="71" t="e">
        <f ca="true">+IF(AND(ISNUMBER(OFFSET('Water Data'!$D$6,0,10*ROW('Water Data'!D131))),'Data Summary'!BT137="Yes"),OFFSET('Water Data'!$D$6,0,10*ROW('Water Data'!D131)),NA())</f>
        <v>#N/A</v>
      </c>
      <c r="F137" s="71" t="e">
        <f ca="true">+IF(AND(ISNUMBER(OFFSET('Water Data'!$D$9,0,10*ROW('Water Data'!D131))),'Data Summary'!BU137="Yes"),OFFSET('Water Data'!$D$9,0,10*ROW('Water Data'!D131)),NA())</f>
        <v>#N/A</v>
      </c>
      <c r="G137" s="71" t="e">
        <f ca="true">+IF(AND(ISNUMBER(OFFSET('Water Data'!$E$4,0,10*ROW('Water Data'!E131))),'Data Summary'!BV137="Yes"),100-OFFSET('Water Data'!$E$4,0,10*ROW('Water Data'!E131)),NA())</f>
        <v>#N/A</v>
      </c>
      <c r="H137" s="71" t="e">
        <f ca="true">+IF(AND(ISNUMBER(OFFSET('Water Data'!$E$6,0,10*ROW('Water Data'!E131))),'Data Summary'!BW137="Yes"),OFFSET('Water Data'!$E$6,0,10*ROW('Water Data'!E131)),NA())</f>
        <v>#N/A</v>
      </c>
      <c r="I137" s="71" t="e">
        <f ca="true">+IF(AND(ISNUMBER(OFFSET('Water Data'!$E$9,0,10*ROW('Water Data'!E131))),'Data Summary'!BX137="Yes"),OFFSET('Water Data'!$E$9,0,10*ROW('Water Data'!E131)),NA())</f>
        <v>#N/A</v>
      </c>
      <c r="J137" s="71" t="e">
        <f ca="true">+IF(AND(ISNUMBER(OFFSET('Water Data'!$F$4,0,10*ROW('Water Data'!F131))),'Data Summary'!BY137="Yes"),100-OFFSET('Water Data'!$F$4,0,10*ROW('Water Data'!F131)),NA())</f>
        <v>#N/A</v>
      </c>
      <c r="K137" s="71" t="e">
        <f ca="true">+IF(AND(ISNUMBER(OFFSET('Water Data'!$F$6,0,10*ROW('Water Data'!F131))),'Data Summary'!BZ137="Yes"),OFFSET('Water Data'!$F$6,0,10*ROW('Water Data'!F131)),NA())</f>
        <v>#N/A</v>
      </c>
      <c r="L137" s="71" t="e">
        <f ca="true">+IF(AND(ISNUMBER(OFFSET('Water Data'!$F$9,0,10*ROW('Water Data'!F131))),'Data Summary'!CA137="Yes"),OFFSET('Water Data'!$F$9,0,10*ROW('Water Data'!F131)),NA())</f>
        <v>#N/A</v>
      </c>
      <c r="M137" s="71" t="e">
        <f ca="true">+IF(AND(ISNUMBER(OFFSET('Water Data'!$G$4,0,10*ROW('Water Data'!G131))),'Data Summary'!CB137="Yes"),100-OFFSET('Water Data'!$G$4,0,10*ROW('Water Data'!G131)),NA())</f>
        <v>#N/A</v>
      </c>
      <c r="N137" s="71" t="e">
        <f ca="true">+IF(AND(ISNUMBER(OFFSET('Water Data'!$G$6,0,10*ROW('Water Data'!G131))),'Data Summary'!CC137="Yes"),OFFSET('Water Data'!$G$6,0,10*ROW('Water Data'!G131)),NA())</f>
        <v>#N/A</v>
      </c>
      <c r="O137" s="71" t="e">
        <f ca="true">+IF(AND(ISNUMBER(OFFSET('Water Data'!$G$9,0,10*ROW('Water Data'!G131))),'Data Summary'!CD137="Yes"),OFFSET('Water Data'!$G$9,0,10*ROW('Water Data'!G131)),NA())</f>
        <v>#N/A</v>
      </c>
      <c r="P137" s="71" t="e">
        <f ca="true">+IF(AND(ISNUMBER(OFFSET('Water Data'!$H$4,0,10*ROW('Water Data'!H131))),'Data Summary'!CE137="Yes"),100-OFFSET('Water Data'!$H$4,0,10*ROW('Water Data'!H131)),NA())</f>
        <v>#N/A</v>
      </c>
      <c r="Q137" s="71" t="e">
        <f ca="true">+IF(AND(ISNUMBER(OFFSET('Water Data'!$H$6,0,10*ROW('Water Data'!H131))),'Data Summary'!CF137="Yes"),OFFSET('Water Data'!$H$6,0,10*ROW('Water Data'!H131)),NA())</f>
        <v>#N/A</v>
      </c>
      <c r="R137" s="71" t="e">
        <f ca="true">+IF(AND(ISNUMBER(OFFSET('Water Data'!$H$9,0,10*ROW('Water Data'!H131))),'Data Summary'!CG137="Yes"),OFFSET('Water Data'!$H$9,0,10*ROW('Water Data'!H131)),NA())</f>
        <v>#N/A</v>
      </c>
      <c r="S137" s="71" t="e">
        <f ca="true">+IF(AND(ISNUMBER(OFFSET('Water Data'!$I$4,0,10*ROW('Water Data'!I131))),'Data Summary'!CH137="Yes"),100-OFFSET('Water Data'!$I$4,0,10*ROW('Water Data'!I131)),NA())</f>
        <v>#N/A</v>
      </c>
      <c r="T137" s="71" t="e">
        <f ca="true">+IF(AND(ISNUMBER(OFFSET('Water Data'!$I$6,0,10*ROW('Water Data'!I131))),'Data Summary'!CI137="Yes"),OFFSET('Water Data'!$I$6,0,10*ROW('Water Data'!I131)),NA())</f>
        <v>#N/A</v>
      </c>
      <c r="U137" s="71" t="e">
        <f ca="true">+IF(AND(ISNUMBER(OFFSET('Water Data'!$I$9,0,10*ROW('Water Data'!I131))),'Data Summary'!CJ137="Yes"),OFFSET('Water Data'!$I$9,0,10*ROW('Water Data'!I131)),NA())</f>
        <v>#N/A</v>
      </c>
      <c r="V137" s="72" t="e">
        <f ca="true">+IF(AND(ISNUMBER(OFFSET('Sanitation Data'!$D$4,0,10*ROW('Sanitation Data'!D131))),'Data Summary'!CK137="Yes"),100-OFFSET('Sanitation Data'!$D$4,0,10*ROW('Sanitation Data'!D131)),NA())</f>
        <v>#N/A</v>
      </c>
      <c r="W137" s="72" t="e">
        <f ca="true">+IF(AND(ISNUMBER(OFFSET('Sanitation Data'!$D$6,0,10*ROW('Sanitation Data'!D131))),'Data Summary'!CL137="Yes"),OFFSET('Sanitation Data'!$D$6,0,10*ROW('Sanitation Data'!D131)),NA())</f>
        <v>#N/A</v>
      </c>
      <c r="X137" s="72" t="e">
        <f ca="true">+IF(AND(ISNUMBER(OFFSET('Sanitation Data'!$D$10,0,10*ROW('Sanitation Data'!D131))),'Data Summary'!CM137="Yes"),OFFSET('Sanitation Data'!$D$10,0,10*ROW('Sanitation Data'!D131)),NA())</f>
        <v>#N/A</v>
      </c>
      <c r="Y137" s="72" t="e">
        <f ca="true">+IF(AND(ISNUMBER(OFFSET('Sanitation Data'!$D$11,0,10*ROW('Sanitation Data'!D131))),'Data Summary'!CN137="Yes"),OFFSET('Sanitation Data'!$D$11,0,10*ROW('Sanitation Data'!D131)),NA())</f>
        <v>#N/A</v>
      </c>
      <c r="Z137" s="72" t="e">
        <f ca="true">+IF(AND(ISNUMBER(OFFSET('Sanitation Data'!$D$12,0,10*ROW('Sanitation Data'!D131))),'Data Summary'!CO137="Yes"),OFFSET('Sanitation Data'!$D$12,0,10*ROW('Sanitation Data'!D131)),NA())</f>
        <v>#N/A</v>
      </c>
      <c r="AA137" s="72" t="e">
        <f ca="true">+IF(AND(ISNUMBER(OFFSET('Sanitation Data'!$E$4,0,10*ROW('Sanitation Data'!E131))),'Data Summary'!CP137="Yes"),100-OFFSET('Sanitation Data'!$E$4,0,10*ROW('Sanitation Data'!E131)),NA())</f>
        <v>#N/A</v>
      </c>
      <c r="AB137" s="72" t="e">
        <f ca="true">+IF(AND(ISNUMBER(OFFSET('Sanitation Data'!$E$6,0,10*ROW('Sanitation Data'!E131))),'Data Summary'!CQ137="Yes"),OFFSET('Sanitation Data'!$E$6,0,10*ROW('Sanitation Data'!E131)),NA())</f>
        <v>#N/A</v>
      </c>
      <c r="AC137" s="72" t="e">
        <f ca="true">+IF(AND(ISNUMBER(OFFSET('Sanitation Data'!$E$10,0,10*ROW('Sanitation Data'!E131))),'Data Summary'!CR137="Yes"),OFFSET('Sanitation Data'!$E$10,0,10*ROW('Sanitation Data'!E131)),NA())</f>
        <v>#N/A</v>
      </c>
      <c r="AD137" s="72" t="e">
        <f ca="true">+IF(AND(ISNUMBER(OFFSET('Sanitation Data'!$E$11,0,10*ROW('Sanitation Data'!E131))),'Data Summary'!CS137="Yes"),OFFSET('Sanitation Data'!$E$11,0,10*ROW('Sanitation Data'!E131)),NA())</f>
        <v>#N/A</v>
      </c>
      <c r="AE137" s="72" t="e">
        <f ca="true">+IF(AND(ISNUMBER(OFFSET('Sanitation Data'!$E$12,0,10*ROW('Sanitation Data'!E131))),'Data Summary'!CT137="Yes"),OFFSET('Sanitation Data'!$E$12,0,10*ROW('Sanitation Data'!E131)),NA())</f>
        <v>#N/A</v>
      </c>
      <c r="AF137" s="72" t="e">
        <f ca="true">+IF(AND(ISNUMBER(OFFSET('Sanitation Data'!$F$4,0,10*ROW('Sanitation Data'!F131))),'Data Summary'!CU137="Yes"),100-OFFSET('Sanitation Data'!$F$4,0,10*ROW('Sanitation Data'!F131)),NA())</f>
        <v>#N/A</v>
      </c>
      <c r="AG137" s="72" t="e">
        <f ca="true">+IF(AND(ISNUMBER(OFFSET('Sanitation Data'!$F$6,0,10*ROW('Sanitation Data'!F131))),'Data Summary'!CV137="Yes"),OFFSET('Sanitation Data'!$F$6,0,10*ROW('Sanitation Data'!F131)),NA())</f>
        <v>#N/A</v>
      </c>
      <c r="AH137" s="72" t="e">
        <f ca="true">+IF(AND(ISNUMBER(OFFSET('Sanitation Data'!$F$10,0,10*ROW('Sanitation Data'!F131))),'Data Summary'!CW137="Yes"),OFFSET('Sanitation Data'!$F$10,0,10*ROW('Sanitation Data'!F131)),NA())</f>
        <v>#N/A</v>
      </c>
      <c r="AI137" s="72" t="e">
        <f ca="true">+IF(AND(ISNUMBER(OFFSET('Sanitation Data'!$F$11,0,10*ROW('Sanitation Data'!F131))),'Data Summary'!CX137="Yes"),OFFSET('Sanitation Data'!$F$11,0,10*ROW('Sanitation Data'!F131)),NA())</f>
        <v>#N/A</v>
      </c>
      <c r="AJ137" s="72" t="e">
        <f ca="true">+IF(AND(ISNUMBER(OFFSET('Sanitation Data'!$F$12,0,10*ROW('Sanitation Data'!F131))),'Data Summary'!CY137="Yes"),OFFSET('Sanitation Data'!$F$12,0,10*ROW('Sanitation Data'!F131)),NA())</f>
        <v>#N/A</v>
      </c>
      <c r="AK137" s="72" t="e">
        <f ca="true">+IF(AND(ISNUMBER(OFFSET('Sanitation Data'!$G$4,0,10*ROW('Sanitation Data'!G131))),'Data Summary'!CZ137="Yes"),100-OFFSET('Sanitation Data'!$G$4,0,10*ROW('Sanitation Data'!G131)),NA())</f>
        <v>#N/A</v>
      </c>
      <c r="AL137" s="72" t="e">
        <f ca="true">+IF(AND(ISNUMBER(OFFSET('Sanitation Data'!$G$6,0,10*ROW('Sanitation Data'!G131))),'Data Summary'!DA137="Yes"),OFFSET('Sanitation Data'!$G$6,0,10*ROW('Sanitation Data'!G131)),NA())</f>
        <v>#N/A</v>
      </c>
      <c r="AM137" s="72" t="e">
        <f ca="true">+IF(AND(ISNUMBER(OFFSET('Sanitation Data'!$G$10,0,10*ROW('Sanitation Data'!G131))),'Data Summary'!DB137="Yes"),OFFSET('Sanitation Data'!$G$10,0,10*ROW('Sanitation Data'!G131)),NA())</f>
        <v>#N/A</v>
      </c>
      <c r="AN137" s="72" t="e">
        <f ca="true">+IF(AND(ISNUMBER(OFFSET('Sanitation Data'!$G$11,0,10*ROW('Sanitation Data'!G131))),'Data Summary'!DC137="Yes"),OFFSET('Sanitation Data'!$G$11,0,10*ROW('Sanitation Data'!G131)),NA())</f>
        <v>#N/A</v>
      </c>
      <c r="AO137" s="72" t="e">
        <f ca="true">+IF(AND(ISNUMBER(OFFSET('Sanitation Data'!$G$12,0,10*ROW('Sanitation Data'!G131))),'Data Summary'!DD137="Yes"),OFFSET('Sanitation Data'!$G$12,0,10*ROW('Sanitation Data'!G131)),NA())</f>
        <v>#N/A</v>
      </c>
      <c r="AP137" s="72" t="e">
        <f ca="true">+IF(AND(ISNUMBER(OFFSET('Sanitation Data'!$H$4,0,10*ROW('Sanitation Data'!H131))),'Data Summary'!DE137="Yes"),100-OFFSET('Sanitation Data'!$H$4,0,10*ROW('Sanitation Data'!H131)),NA())</f>
        <v>#N/A</v>
      </c>
      <c r="AQ137" s="72" t="e">
        <f ca="true">+IF(AND(ISNUMBER(OFFSET('Sanitation Data'!$H$6,0,10*ROW('Sanitation Data'!H131))),'Data Summary'!DF137="Yes"),OFFSET('Sanitation Data'!$H$6,0,10*ROW('Sanitation Data'!H131)),NA())</f>
        <v>#N/A</v>
      </c>
      <c r="AR137" s="72" t="e">
        <f ca="true">+IF(AND(ISNUMBER(OFFSET('Sanitation Data'!$H$10,0,10*ROW('Sanitation Data'!H131))),'Data Summary'!DG137="Yes"),OFFSET('Sanitation Data'!$H$10,0,10*ROW('Sanitation Data'!H131)),NA())</f>
        <v>#N/A</v>
      </c>
      <c r="AS137" s="72" t="e">
        <f ca="true">+IF(AND(ISNUMBER(OFFSET('Sanitation Data'!$H$11,0,10*ROW('Sanitation Data'!H131))),'Data Summary'!DH137="Yes"),OFFSET('Sanitation Data'!$H$11,0,10*ROW('Sanitation Data'!H131)),NA())</f>
        <v>#N/A</v>
      </c>
      <c r="AT137" s="72" t="e">
        <f ca="true">+IF(AND(ISNUMBER(OFFSET('Sanitation Data'!$H$12,0,10*ROW('Sanitation Data'!H131))),'Data Summary'!DI137="Yes"),OFFSET('Sanitation Data'!$H$12,0,10*ROW('Sanitation Data'!H131)),NA())</f>
        <v>#N/A</v>
      </c>
      <c r="AU137" s="72" t="e">
        <f ca="true">+IF(AND(ISNUMBER(OFFSET('Sanitation Data'!$I$4,0,10*ROW('Sanitation Data'!I131))),'Data Summary'!DJ137="Yes"),100-OFFSET('Sanitation Data'!$I$4,0,10*ROW('Sanitation Data'!I131)),NA())</f>
        <v>#N/A</v>
      </c>
      <c r="AV137" s="72" t="e">
        <f ca="true">+IF(AND(ISNUMBER(OFFSET('Sanitation Data'!$I$6,0,10*ROW('Sanitation Data'!I131))),'Data Summary'!DK137="Yes"),OFFSET('Sanitation Data'!$I$6,0,10*ROW('Sanitation Data'!I131)),NA())</f>
        <v>#N/A</v>
      </c>
      <c r="AW137" s="72" t="e">
        <f ca="true">+IF(AND(ISNUMBER(OFFSET('Sanitation Data'!$I$10,0,10*ROW('Sanitation Data'!I131))),'Data Summary'!DL137="Yes"),OFFSET('Sanitation Data'!$I$10,0,10*ROW('Sanitation Data'!I131)),NA())</f>
        <v>#N/A</v>
      </c>
      <c r="AX137" s="72" t="e">
        <f ca="true">+IF(AND(ISNUMBER(OFFSET('Sanitation Data'!$I$11,0,10*ROW('Sanitation Data'!I131))),'Data Summary'!DM137="Yes"),OFFSET('Sanitation Data'!$I$11,0,10*ROW('Sanitation Data'!I131)),NA())</f>
        <v>#N/A</v>
      </c>
      <c r="AY137" s="72" t="e">
        <f ca="true">+IF(AND(ISNUMBER(OFFSET('Sanitation Data'!$I$12,0,10*ROW('Sanitation Data'!I131))),'Data Summary'!DN137="Yes"),OFFSET('Sanitation Data'!$I$12,0,10*ROW('Sanitation Data'!I131)),NA())</f>
        <v>#N/A</v>
      </c>
      <c r="AZ137" s="73" t="e">
        <f ca="true">+IF(AND(ISNUMBER(OFFSET('Hygiene Data'!$D$5,0,10*ROW('Hygiene Data'!D131))),'Data Summary'!DO137="Yes"),OFFSET('Hygiene Data'!$D$5,0,10*ROW('Hygiene Data'!D131)),NA())</f>
        <v>#N/A</v>
      </c>
      <c r="BA137" s="73" t="e">
        <f ca="true">+IF(AND(ISNUMBER(OFFSET('Hygiene Data'!$D$7,0,10*ROW('Hygiene Data'!D131))),'Data Summary'!DP137="Yes"),OFFSET('Hygiene Data'!$D$7,0,10*ROW('Hygiene Data'!D131)),NA())</f>
        <v>#N/A</v>
      </c>
      <c r="BB137" s="73" t="e">
        <f ca="true">+IF(AND(ISNUMBER(OFFSET('Hygiene Data'!$D$9,0,10*ROW('Hygiene Data'!D131))),'Data Summary'!DQ137="Yes"),OFFSET('Hygiene Data'!$D$9,0,10*ROW('Hygiene Data'!D131)),NA())</f>
        <v>#N/A</v>
      </c>
      <c r="BC137" s="73" t="e">
        <f ca="true">+IF(AND(ISNUMBER(OFFSET('Hygiene Data'!$E$5,0,10*ROW('Hygiene Data'!E131))),'Data Summary'!DR137="Yes"),OFFSET('Hygiene Data'!$E$5,0,10*ROW('Hygiene Data'!E131)),NA())</f>
        <v>#N/A</v>
      </c>
      <c r="BD137" s="73" t="e">
        <f ca="true">+IF(AND(ISNUMBER(OFFSET('Hygiene Data'!$E$7,0,10*ROW('Hygiene Data'!E131))),'Data Summary'!DS137="Yes"),OFFSET('Hygiene Data'!$E$7,0,10*ROW('Hygiene Data'!E131)),NA())</f>
        <v>#N/A</v>
      </c>
      <c r="BE137" s="73" t="e">
        <f ca="true">+IF(AND(ISNUMBER(OFFSET('Hygiene Data'!$E$9,0,10*ROW('Hygiene Data'!E131))),'Data Summary'!DT137="Yes"),OFFSET('Hygiene Data'!$E$9,0,10*ROW('Hygiene Data'!E131)),NA())</f>
        <v>#N/A</v>
      </c>
      <c r="BF137" s="73" t="e">
        <f ca="true">+IF(AND(ISNUMBER(OFFSET('Hygiene Data'!$F$5,0,10*ROW('Hygiene Data'!F131))),'Data Summary'!DU137="Yes"),OFFSET('Hygiene Data'!$F$5,0,10*ROW('Hygiene Data'!F131)),NA())</f>
        <v>#N/A</v>
      </c>
      <c r="BG137" s="73" t="e">
        <f ca="true">+IF(AND(ISNUMBER(OFFSET('Hygiene Data'!$F$7,0,10*ROW('Hygiene Data'!F131))),'Data Summary'!DV137="Yes"),OFFSET('Hygiene Data'!$F$7,0,10*ROW('Hygiene Data'!F131)),NA())</f>
        <v>#N/A</v>
      </c>
      <c r="BH137" s="73" t="e">
        <f ca="true">+IF(AND(ISNUMBER(OFFSET('Hygiene Data'!$F$9,0,10*ROW('Hygiene Data'!F131))),'Data Summary'!DW137="Yes"),OFFSET('Hygiene Data'!$F$9,0,10*ROW('Hygiene Data'!F131)),NA())</f>
        <v>#N/A</v>
      </c>
      <c r="BI137" s="73" t="e">
        <f ca="true">+IF(AND(ISNUMBER(OFFSET('Hygiene Data'!$G$5,0,10*ROW('Hygiene Data'!G131))),'Data Summary'!DX137="Yes"),OFFSET('Hygiene Data'!$G$5,0,10*ROW('Hygiene Data'!G131)),NA())</f>
        <v>#N/A</v>
      </c>
      <c r="BJ137" s="73" t="e">
        <f ca="true">+IF(AND(ISNUMBER(OFFSET('Hygiene Data'!$G$7,0,10*ROW('Hygiene Data'!G131))),'Data Summary'!DY137="Yes"),OFFSET('Hygiene Data'!$G$7,0,10*ROW('Hygiene Data'!G131)),NA())</f>
        <v>#N/A</v>
      </c>
      <c r="BK137" s="73" t="e">
        <f ca="true">+IF(AND(ISNUMBER(OFFSET('Hygiene Data'!$G$9,0,10*ROW('Hygiene Data'!G131))),'Data Summary'!DZ137="Yes"),OFFSET('Hygiene Data'!$G$9,0,10*ROW('Hygiene Data'!G131)),NA())</f>
        <v>#N/A</v>
      </c>
      <c r="BL137" s="73" t="e">
        <f ca="true">+IF(AND(ISNUMBER(OFFSET('Hygiene Data'!$H$5,0,10*ROW('Hygiene Data'!H131))),'Data Summary'!EA137="Yes"),OFFSET('Hygiene Data'!$H$5,0,10*ROW('Hygiene Data'!H131)),NA())</f>
        <v>#N/A</v>
      </c>
      <c r="BM137" s="73" t="e">
        <f ca="true">+IF(AND(ISNUMBER(OFFSET('Hygiene Data'!$H$7,0,10*ROW('Hygiene Data'!H131))),'Data Summary'!EB137="Yes"),OFFSET('Hygiene Data'!$H$7,0,10*ROW('Hygiene Data'!H131)),NA())</f>
        <v>#N/A</v>
      </c>
      <c r="BN137" s="73" t="e">
        <f ca="true">+IF(AND(ISNUMBER(OFFSET('Hygiene Data'!$H$9,0,10*ROW('Hygiene Data'!H131))),'Data Summary'!EC137="Yes"),OFFSET('Hygiene Data'!$H$9,0,10*ROW('Hygiene Data'!H131)),NA())</f>
        <v>#N/A</v>
      </c>
      <c r="BO137" s="73" t="e">
        <f ca="true">+IF(AND(ISNUMBER(OFFSET('Hygiene Data'!$I$5,0,10*ROW('Hygiene Data'!I131))),'Data Summary'!ED137="Yes"),OFFSET('Hygiene Data'!$I$5,0,10*ROW('Hygiene Data'!I131)),NA())</f>
        <v>#N/A</v>
      </c>
      <c r="BP137" s="73" t="e">
        <f ca="true">+IF(AND(ISNUMBER(OFFSET('Hygiene Data'!$I$7,0,10*ROW('Hygiene Data'!I131))),'Data Summary'!EE137="Yes"),OFFSET('Hygiene Data'!$I$7,0,10*ROW('Hygiene Data'!I131)),NA())</f>
        <v>#N/A</v>
      </c>
      <c r="BQ137" s="73" t="e">
        <f ca="true">+IF(AND(ISNUMBER(OFFSET('Hygiene Data'!$I$9,0,10*ROW('Hygiene Data'!I131))),'Data Summary'!EF137="Yes"),OFFSET('Hygiene Data'!$I$9,0,10*ROW('Hygiene Data'!I131)),NA())</f>
        <v>#N/A</v>
      </c>
    </row>
    <row xmlns:x14ac="http://schemas.microsoft.com/office/spreadsheetml/2009/9/ac" r="138" x14ac:dyDescent="0.2">
      <c r="A138" s="294" t="e">
        <f ca="true">+RIGHT('Data Summary'!A138,LEN('Data Summary'!A138)-9)</f>
        <v>#VALUE!</v>
      </c>
      <c r="B138" s="28" t="str">
        <f ca="true">+IF(ISTEXT('Data Summary'!B138),'Data Summary'!B138,"")</f>
        <v/>
      </c>
      <c r="C138" s="293" t="e">
        <f ca="true">+VALUE('Data Summary'!C138)</f>
        <v>#VALUE!</v>
      </c>
      <c r="D138" s="71" t="e">
        <f ca="true">+IF(AND(ISNUMBER(OFFSET('Water Data'!$D$4,0,10*ROW('Water Data'!D132))),'Data Summary'!BS138="Yes"),100-OFFSET('Water Data'!$D$4,0,10*ROW('Water Data'!D132)),NA())</f>
        <v>#N/A</v>
      </c>
      <c r="E138" s="71" t="e">
        <f ca="true">+IF(AND(ISNUMBER(OFFSET('Water Data'!$D$6,0,10*ROW('Water Data'!D132))),'Data Summary'!BT138="Yes"),OFFSET('Water Data'!$D$6,0,10*ROW('Water Data'!D132)),NA())</f>
        <v>#N/A</v>
      </c>
      <c r="F138" s="71" t="e">
        <f ca="true">+IF(AND(ISNUMBER(OFFSET('Water Data'!$D$9,0,10*ROW('Water Data'!D132))),'Data Summary'!BU138="Yes"),OFFSET('Water Data'!$D$9,0,10*ROW('Water Data'!D132)),NA())</f>
        <v>#N/A</v>
      </c>
      <c r="G138" s="71" t="e">
        <f ca="true">+IF(AND(ISNUMBER(OFFSET('Water Data'!$E$4,0,10*ROW('Water Data'!E132))),'Data Summary'!BV138="Yes"),100-OFFSET('Water Data'!$E$4,0,10*ROW('Water Data'!E132)),NA())</f>
        <v>#N/A</v>
      </c>
      <c r="H138" s="71" t="e">
        <f ca="true">+IF(AND(ISNUMBER(OFFSET('Water Data'!$E$6,0,10*ROW('Water Data'!E132))),'Data Summary'!BW138="Yes"),OFFSET('Water Data'!$E$6,0,10*ROW('Water Data'!E132)),NA())</f>
        <v>#N/A</v>
      </c>
      <c r="I138" s="71" t="e">
        <f ca="true">+IF(AND(ISNUMBER(OFFSET('Water Data'!$E$9,0,10*ROW('Water Data'!E132))),'Data Summary'!BX138="Yes"),OFFSET('Water Data'!$E$9,0,10*ROW('Water Data'!E132)),NA())</f>
        <v>#N/A</v>
      </c>
      <c r="J138" s="71" t="e">
        <f ca="true">+IF(AND(ISNUMBER(OFFSET('Water Data'!$F$4,0,10*ROW('Water Data'!F132))),'Data Summary'!BY138="Yes"),100-OFFSET('Water Data'!$F$4,0,10*ROW('Water Data'!F132)),NA())</f>
        <v>#N/A</v>
      </c>
      <c r="K138" s="71" t="e">
        <f ca="true">+IF(AND(ISNUMBER(OFFSET('Water Data'!$F$6,0,10*ROW('Water Data'!F132))),'Data Summary'!BZ138="Yes"),OFFSET('Water Data'!$F$6,0,10*ROW('Water Data'!F132)),NA())</f>
        <v>#N/A</v>
      </c>
      <c r="L138" s="71" t="e">
        <f ca="true">+IF(AND(ISNUMBER(OFFSET('Water Data'!$F$9,0,10*ROW('Water Data'!F132))),'Data Summary'!CA138="Yes"),OFFSET('Water Data'!$F$9,0,10*ROW('Water Data'!F132)),NA())</f>
        <v>#N/A</v>
      </c>
      <c r="M138" s="71" t="e">
        <f ca="true">+IF(AND(ISNUMBER(OFFSET('Water Data'!$G$4,0,10*ROW('Water Data'!G132))),'Data Summary'!CB138="Yes"),100-OFFSET('Water Data'!$G$4,0,10*ROW('Water Data'!G132)),NA())</f>
        <v>#N/A</v>
      </c>
      <c r="N138" s="71" t="e">
        <f ca="true">+IF(AND(ISNUMBER(OFFSET('Water Data'!$G$6,0,10*ROW('Water Data'!G132))),'Data Summary'!CC138="Yes"),OFFSET('Water Data'!$G$6,0,10*ROW('Water Data'!G132)),NA())</f>
        <v>#N/A</v>
      </c>
      <c r="O138" s="71" t="e">
        <f ca="true">+IF(AND(ISNUMBER(OFFSET('Water Data'!$G$9,0,10*ROW('Water Data'!G132))),'Data Summary'!CD138="Yes"),OFFSET('Water Data'!$G$9,0,10*ROW('Water Data'!G132)),NA())</f>
        <v>#N/A</v>
      </c>
      <c r="P138" s="71" t="e">
        <f ca="true">+IF(AND(ISNUMBER(OFFSET('Water Data'!$H$4,0,10*ROW('Water Data'!H132))),'Data Summary'!CE138="Yes"),100-OFFSET('Water Data'!$H$4,0,10*ROW('Water Data'!H132)),NA())</f>
        <v>#N/A</v>
      </c>
      <c r="Q138" s="71" t="e">
        <f ca="true">+IF(AND(ISNUMBER(OFFSET('Water Data'!$H$6,0,10*ROW('Water Data'!H132))),'Data Summary'!CF138="Yes"),OFFSET('Water Data'!$H$6,0,10*ROW('Water Data'!H132)),NA())</f>
        <v>#N/A</v>
      </c>
      <c r="R138" s="71" t="e">
        <f ca="true">+IF(AND(ISNUMBER(OFFSET('Water Data'!$H$9,0,10*ROW('Water Data'!H132))),'Data Summary'!CG138="Yes"),OFFSET('Water Data'!$H$9,0,10*ROW('Water Data'!H132)),NA())</f>
        <v>#N/A</v>
      </c>
      <c r="S138" s="71" t="e">
        <f ca="true">+IF(AND(ISNUMBER(OFFSET('Water Data'!$I$4,0,10*ROW('Water Data'!I132))),'Data Summary'!CH138="Yes"),100-OFFSET('Water Data'!$I$4,0,10*ROW('Water Data'!I132)),NA())</f>
        <v>#N/A</v>
      </c>
      <c r="T138" s="71" t="e">
        <f ca="true">+IF(AND(ISNUMBER(OFFSET('Water Data'!$I$6,0,10*ROW('Water Data'!I132))),'Data Summary'!CI138="Yes"),OFFSET('Water Data'!$I$6,0,10*ROW('Water Data'!I132)),NA())</f>
        <v>#N/A</v>
      </c>
      <c r="U138" s="71" t="e">
        <f ca="true">+IF(AND(ISNUMBER(OFFSET('Water Data'!$I$9,0,10*ROW('Water Data'!I132))),'Data Summary'!CJ138="Yes"),OFFSET('Water Data'!$I$9,0,10*ROW('Water Data'!I132)),NA())</f>
        <v>#N/A</v>
      </c>
      <c r="V138" s="72" t="e">
        <f ca="true">+IF(AND(ISNUMBER(OFFSET('Sanitation Data'!$D$4,0,10*ROW('Sanitation Data'!D132))),'Data Summary'!CK138="Yes"),100-OFFSET('Sanitation Data'!$D$4,0,10*ROW('Sanitation Data'!D132)),NA())</f>
        <v>#N/A</v>
      </c>
      <c r="W138" s="72" t="e">
        <f ca="true">+IF(AND(ISNUMBER(OFFSET('Sanitation Data'!$D$6,0,10*ROW('Sanitation Data'!D132))),'Data Summary'!CL138="Yes"),OFFSET('Sanitation Data'!$D$6,0,10*ROW('Sanitation Data'!D132)),NA())</f>
        <v>#N/A</v>
      </c>
      <c r="X138" s="72" t="e">
        <f ca="true">+IF(AND(ISNUMBER(OFFSET('Sanitation Data'!$D$10,0,10*ROW('Sanitation Data'!D132))),'Data Summary'!CM138="Yes"),OFFSET('Sanitation Data'!$D$10,0,10*ROW('Sanitation Data'!D132)),NA())</f>
        <v>#N/A</v>
      </c>
      <c r="Y138" s="72" t="e">
        <f ca="true">+IF(AND(ISNUMBER(OFFSET('Sanitation Data'!$D$11,0,10*ROW('Sanitation Data'!D132))),'Data Summary'!CN138="Yes"),OFFSET('Sanitation Data'!$D$11,0,10*ROW('Sanitation Data'!D132)),NA())</f>
        <v>#N/A</v>
      </c>
      <c r="Z138" s="72" t="e">
        <f ca="true">+IF(AND(ISNUMBER(OFFSET('Sanitation Data'!$D$12,0,10*ROW('Sanitation Data'!D132))),'Data Summary'!CO138="Yes"),OFFSET('Sanitation Data'!$D$12,0,10*ROW('Sanitation Data'!D132)),NA())</f>
        <v>#N/A</v>
      </c>
      <c r="AA138" s="72" t="e">
        <f ca="true">+IF(AND(ISNUMBER(OFFSET('Sanitation Data'!$E$4,0,10*ROW('Sanitation Data'!E132))),'Data Summary'!CP138="Yes"),100-OFFSET('Sanitation Data'!$E$4,0,10*ROW('Sanitation Data'!E132)),NA())</f>
        <v>#N/A</v>
      </c>
      <c r="AB138" s="72" t="e">
        <f ca="true">+IF(AND(ISNUMBER(OFFSET('Sanitation Data'!$E$6,0,10*ROW('Sanitation Data'!E132))),'Data Summary'!CQ138="Yes"),OFFSET('Sanitation Data'!$E$6,0,10*ROW('Sanitation Data'!E132)),NA())</f>
        <v>#N/A</v>
      </c>
      <c r="AC138" s="72" t="e">
        <f ca="true">+IF(AND(ISNUMBER(OFFSET('Sanitation Data'!$E$10,0,10*ROW('Sanitation Data'!E132))),'Data Summary'!CR138="Yes"),OFFSET('Sanitation Data'!$E$10,0,10*ROW('Sanitation Data'!E132)),NA())</f>
        <v>#N/A</v>
      </c>
      <c r="AD138" s="72" t="e">
        <f ca="true">+IF(AND(ISNUMBER(OFFSET('Sanitation Data'!$E$11,0,10*ROW('Sanitation Data'!E132))),'Data Summary'!CS138="Yes"),OFFSET('Sanitation Data'!$E$11,0,10*ROW('Sanitation Data'!E132)),NA())</f>
        <v>#N/A</v>
      </c>
      <c r="AE138" s="72" t="e">
        <f ca="true">+IF(AND(ISNUMBER(OFFSET('Sanitation Data'!$E$12,0,10*ROW('Sanitation Data'!E132))),'Data Summary'!CT138="Yes"),OFFSET('Sanitation Data'!$E$12,0,10*ROW('Sanitation Data'!E132)),NA())</f>
        <v>#N/A</v>
      </c>
      <c r="AF138" s="72" t="e">
        <f ca="true">+IF(AND(ISNUMBER(OFFSET('Sanitation Data'!$F$4,0,10*ROW('Sanitation Data'!F132))),'Data Summary'!CU138="Yes"),100-OFFSET('Sanitation Data'!$F$4,0,10*ROW('Sanitation Data'!F132)),NA())</f>
        <v>#N/A</v>
      </c>
      <c r="AG138" s="72" t="e">
        <f ca="true">+IF(AND(ISNUMBER(OFFSET('Sanitation Data'!$F$6,0,10*ROW('Sanitation Data'!F132))),'Data Summary'!CV138="Yes"),OFFSET('Sanitation Data'!$F$6,0,10*ROW('Sanitation Data'!F132)),NA())</f>
        <v>#N/A</v>
      </c>
      <c r="AH138" s="72" t="e">
        <f ca="true">+IF(AND(ISNUMBER(OFFSET('Sanitation Data'!$F$10,0,10*ROW('Sanitation Data'!F132))),'Data Summary'!CW138="Yes"),OFFSET('Sanitation Data'!$F$10,0,10*ROW('Sanitation Data'!F132)),NA())</f>
        <v>#N/A</v>
      </c>
      <c r="AI138" s="72" t="e">
        <f ca="true">+IF(AND(ISNUMBER(OFFSET('Sanitation Data'!$F$11,0,10*ROW('Sanitation Data'!F132))),'Data Summary'!CX138="Yes"),OFFSET('Sanitation Data'!$F$11,0,10*ROW('Sanitation Data'!F132)),NA())</f>
        <v>#N/A</v>
      </c>
      <c r="AJ138" s="72" t="e">
        <f ca="true">+IF(AND(ISNUMBER(OFFSET('Sanitation Data'!$F$12,0,10*ROW('Sanitation Data'!F132))),'Data Summary'!CY138="Yes"),OFFSET('Sanitation Data'!$F$12,0,10*ROW('Sanitation Data'!F132)),NA())</f>
        <v>#N/A</v>
      </c>
      <c r="AK138" s="72" t="e">
        <f ca="true">+IF(AND(ISNUMBER(OFFSET('Sanitation Data'!$G$4,0,10*ROW('Sanitation Data'!G132))),'Data Summary'!CZ138="Yes"),100-OFFSET('Sanitation Data'!$G$4,0,10*ROW('Sanitation Data'!G132)),NA())</f>
        <v>#N/A</v>
      </c>
      <c r="AL138" s="72" t="e">
        <f ca="true">+IF(AND(ISNUMBER(OFFSET('Sanitation Data'!$G$6,0,10*ROW('Sanitation Data'!G132))),'Data Summary'!DA138="Yes"),OFFSET('Sanitation Data'!$G$6,0,10*ROW('Sanitation Data'!G132)),NA())</f>
        <v>#N/A</v>
      </c>
      <c r="AM138" s="72" t="e">
        <f ca="true">+IF(AND(ISNUMBER(OFFSET('Sanitation Data'!$G$10,0,10*ROW('Sanitation Data'!G132))),'Data Summary'!DB138="Yes"),OFFSET('Sanitation Data'!$G$10,0,10*ROW('Sanitation Data'!G132)),NA())</f>
        <v>#N/A</v>
      </c>
      <c r="AN138" s="72" t="e">
        <f ca="true">+IF(AND(ISNUMBER(OFFSET('Sanitation Data'!$G$11,0,10*ROW('Sanitation Data'!G132))),'Data Summary'!DC138="Yes"),OFFSET('Sanitation Data'!$G$11,0,10*ROW('Sanitation Data'!G132)),NA())</f>
        <v>#N/A</v>
      </c>
      <c r="AO138" s="72" t="e">
        <f ca="true">+IF(AND(ISNUMBER(OFFSET('Sanitation Data'!$G$12,0,10*ROW('Sanitation Data'!G132))),'Data Summary'!DD138="Yes"),OFFSET('Sanitation Data'!$G$12,0,10*ROW('Sanitation Data'!G132)),NA())</f>
        <v>#N/A</v>
      </c>
      <c r="AP138" s="72" t="e">
        <f ca="true">+IF(AND(ISNUMBER(OFFSET('Sanitation Data'!$H$4,0,10*ROW('Sanitation Data'!H132))),'Data Summary'!DE138="Yes"),100-OFFSET('Sanitation Data'!$H$4,0,10*ROW('Sanitation Data'!H132)),NA())</f>
        <v>#N/A</v>
      </c>
      <c r="AQ138" s="72" t="e">
        <f ca="true">+IF(AND(ISNUMBER(OFFSET('Sanitation Data'!$H$6,0,10*ROW('Sanitation Data'!H132))),'Data Summary'!DF138="Yes"),OFFSET('Sanitation Data'!$H$6,0,10*ROW('Sanitation Data'!H132)),NA())</f>
        <v>#N/A</v>
      </c>
      <c r="AR138" s="72" t="e">
        <f ca="true">+IF(AND(ISNUMBER(OFFSET('Sanitation Data'!$H$10,0,10*ROW('Sanitation Data'!H132))),'Data Summary'!DG138="Yes"),OFFSET('Sanitation Data'!$H$10,0,10*ROW('Sanitation Data'!H132)),NA())</f>
        <v>#N/A</v>
      </c>
      <c r="AS138" s="72" t="e">
        <f ca="true">+IF(AND(ISNUMBER(OFFSET('Sanitation Data'!$H$11,0,10*ROW('Sanitation Data'!H132))),'Data Summary'!DH138="Yes"),OFFSET('Sanitation Data'!$H$11,0,10*ROW('Sanitation Data'!H132)),NA())</f>
        <v>#N/A</v>
      </c>
      <c r="AT138" s="72" t="e">
        <f ca="true">+IF(AND(ISNUMBER(OFFSET('Sanitation Data'!$H$12,0,10*ROW('Sanitation Data'!H132))),'Data Summary'!DI138="Yes"),OFFSET('Sanitation Data'!$H$12,0,10*ROW('Sanitation Data'!H132)),NA())</f>
        <v>#N/A</v>
      </c>
      <c r="AU138" s="72" t="e">
        <f ca="true">+IF(AND(ISNUMBER(OFFSET('Sanitation Data'!$I$4,0,10*ROW('Sanitation Data'!I132))),'Data Summary'!DJ138="Yes"),100-OFFSET('Sanitation Data'!$I$4,0,10*ROW('Sanitation Data'!I132)),NA())</f>
        <v>#N/A</v>
      </c>
      <c r="AV138" s="72" t="e">
        <f ca="true">+IF(AND(ISNUMBER(OFFSET('Sanitation Data'!$I$6,0,10*ROW('Sanitation Data'!I132))),'Data Summary'!DK138="Yes"),OFFSET('Sanitation Data'!$I$6,0,10*ROW('Sanitation Data'!I132)),NA())</f>
        <v>#N/A</v>
      </c>
      <c r="AW138" s="72" t="e">
        <f ca="true">+IF(AND(ISNUMBER(OFFSET('Sanitation Data'!$I$10,0,10*ROW('Sanitation Data'!I132))),'Data Summary'!DL138="Yes"),OFFSET('Sanitation Data'!$I$10,0,10*ROW('Sanitation Data'!I132)),NA())</f>
        <v>#N/A</v>
      </c>
      <c r="AX138" s="72" t="e">
        <f ca="true">+IF(AND(ISNUMBER(OFFSET('Sanitation Data'!$I$11,0,10*ROW('Sanitation Data'!I132))),'Data Summary'!DM138="Yes"),OFFSET('Sanitation Data'!$I$11,0,10*ROW('Sanitation Data'!I132)),NA())</f>
        <v>#N/A</v>
      </c>
      <c r="AY138" s="72" t="e">
        <f ca="true">+IF(AND(ISNUMBER(OFFSET('Sanitation Data'!$I$12,0,10*ROW('Sanitation Data'!I132))),'Data Summary'!DN138="Yes"),OFFSET('Sanitation Data'!$I$12,0,10*ROW('Sanitation Data'!I132)),NA())</f>
        <v>#N/A</v>
      </c>
      <c r="AZ138" s="73" t="e">
        <f ca="true">+IF(AND(ISNUMBER(OFFSET('Hygiene Data'!$D$5,0,10*ROW('Hygiene Data'!D132))),'Data Summary'!DO138="Yes"),OFFSET('Hygiene Data'!$D$5,0,10*ROW('Hygiene Data'!D132)),NA())</f>
        <v>#N/A</v>
      </c>
      <c r="BA138" s="73" t="e">
        <f ca="true">+IF(AND(ISNUMBER(OFFSET('Hygiene Data'!$D$7,0,10*ROW('Hygiene Data'!D132))),'Data Summary'!DP138="Yes"),OFFSET('Hygiene Data'!$D$7,0,10*ROW('Hygiene Data'!D132)),NA())</f>
        <v>#N/A</v>
      </c>
      <c r="BB138" s="73" t="e">
        <f ca="true">+IF(AND(ISNUMBER(OFFSET('Hygiene Data'!$D$9,0,10*ROW('Hygiene Data'!D132))),'Data Summary'!DQ138="Yes"),OFFSET('Hygiene Data'!$D$9,0,10*ROW('Hygiene Data'!D132)),NA())</f>
        <v>#N/A</v>
      </c>
      <c r="BC138" s="73" t="e">
        <f ca="true">+IF(AND(ISNUMBER(OFFSET('Hygiene Data'!$E$5,0,10*ROW('Hygiene Data'!E132))),'Data Summary'!DR138="Yes"),OFFSET('Hygiene Data'!$E$5,0,10*ROW('Hygiene Data'!E132)),NA())</f>
        <v>#N/A</v>
      </c>
      <c r="BD138" s="73" t="e">
        <f ca="true">+IF(AND(ISNUMBER(OFFSET('Hygiene Data'!$E$7,0,10*ROW('Hygiene Data'!E132))),'Data Summary'!DS138="Yes"),OFFSET('Hygiene Data'!$E$7,0,10*ROW('Hygiene Data'!E132)),NA())</f>
        <v>#N/A</v>
      </c>
      <c r="BE138" s="73" t="e">
        <f ca="true">+IF(AND(ISNUMBER(OFFSET('Hygiene Data'!$E$9,0,10*ROW('Hygiene Data'!E132))),'Data Summary'!DT138="Yes"),OFFSET('Hygiene Data'!$E$9,0,10*ROW('Hygiene Data'!E132)),NA())</f>
        <v>#N/A</v>
      </c>
      <c r="BF138" s="73" t="e">
        <f ca="true">+IF(AND(ISNUMBER(OFFSET('Hygiene Data'!$F$5,0,10*ROW('Hygiene Data'!F132))),'Data Summary'!DU138="Yes"),OFFSET('Hygiene Data'!$F$5,0,10*ROW('Hygiene Data'!F132)),NA())</f>
        <v>#N/A</v>
      </c>
      <c r="BG138" s="73" t="e">
        <f ca="true">+IF(AND(ISNUMBER(OFFSET('Hygiene Data'!$F$7,0,10*ROW('Hygiene Data'!F132))),'Data Summary'!DV138="Yes"),OFFSET('Hygiene Data'!$F$7,0,10*ROW('Hygiene Data'!F132)),NA())</f>
        <v>#N/A</v>
      </c>
      <c r="BH138" s="73" t="e">
        <f ca="true">+IF(AND(ISNUMBER(OFFSET('Hygiene Data'!$F$9,0,10*ROW('Hygiene Data'!F132))),'Data Summary'!DW138="Yes"),OFFSET('Hygiene Data'!$F$9,0,10*ROW('Hygiene Data'!F132)),NA())</f>
        <v>#N/A</v>
      </c>
      <c r="BI138" s="73" t="e">
        <f ca="true">+IF(AND(ISNUMBER(OFFSET('Hygiene Data'!$G$5,0,10*ROW('Hygiene Data'!G132))),'Data Summary'!DX138="Yes"),OFFSET('Hygiene Data'!$G$5,0,10*ROW('Hygiene Data'!G132)),NA())</f>
        <v>#N/A</v>
      </c>
      <c r="BJ138" s="73" t="e">
        <f ca="true">+IF(AND(ISNUMBER(OFFSET('Hygiene Data'!$G$7,0,10*ROW('Hygiene Data'!G132))),'Data Summary'!DY138="Yes"),OFFSET('Hygiene Data'!$G$7,0,10*ROW('Hygiene Data'!G132)),NA())</f>
        <v>#N/A</v>
      </c>
      <c r="BK138" s="73" t="e">
        <f ca="true">+IF(AND(ISNUMBER(OFFSET('Hygiene Data'!$G$9,0,10*ROW('Hygiene Data'!G132))),'Data Summary'!DZ138="Yes"),OFFSET('Hygiene Data'!$G$9,0,10*ROW('Hygiene Data'!G132)),NA())</f>
        <v>#N/A</v>
      </c>
      <c r="BL138" s="73" t="e">
        <f ca="true">+IF(AND(ISNUMBER(OFFSET('Hygiene Data'!$H$5,0,10*ROW('Hygiene Data'!H132))),'Data Summary'!EA138="Yes"),OFFSET('Hygiene Data'!$H$5,0,10*ROW('Hygiene Data'!H132)),NA())</f>
        <v>#N/A</v>
      </c>
      <c r="BM138" s="73" t="e">
        <f ca="true">+IF(AND(ISNUMBER(OFFSET('Hygiene Data'!$H$7,0,10*ROW('Hygiene Data'!H132))),'Data Summary'!EB138="Yes"),OFFSET('Hygiene Data'!$H$7,0,10*ROW('Hygiene Data'!H132)),NA())</f>
        <v>#N/A</v>
      </c>
      <c r="BN138" s="73" t="e">
        <f ca="true">+IF(AND(ISNUMBER(OFFSET('Hygiene Data'!$H$9,0,10*ROW('Hygiene Data'!H132))),'Data Summary'!EC138="Yes"),OFFSET('Hygiene Data'!$H$9,0,10*ROW('Hygiene Data'!H132)),NA())</f>
        <v>#N/A</v>
      </c>
      <c r="BO138" s="73" t="e">
        <f ca="true">+IF(AND(ISNUMBER(OFFSET('Hygiene Data'!$I$5,0,10*ROW('Hygiene Data'!I132))),'Data Summary'!ED138="Yes"),OFFSET('Hygiene Data'!$I$5,0,10*ROW('Hygiene Data'!I132)),NA())</f>
        <v>#N/A</v>
      </c>
      <c r="BP138" s="73" t="e">
        <f ca="true">+IF(AND(ISNUMBER(OFFSET('Hygiene Data'!$I$7,0,10*ROW('Hygiene Data'!I132))),'Data Summary'!EE138="Yes"),OFFSET('Hygiene Data'!$I$7,0,10*ROW('Hygiene Data'!I132)),NA())</f>
        <v>#N/A</v>
      </c>
      <c r="BQ138" s="73" t="e">
        <f ca="true">+IF(AND(ISNUMBER(OFFSET('Hygiene Data'!$I$9,0,10*ROW('Hygiene Data'!I132))),'Data Summary'!EF138="Yes"),OFFSET('Hygiene Data'!$I$9,0,10*ROW('Hygiene Data'!I132)),NA())</f>
        <v>#N/A</v>
      </c>
    </row>
    <row xmlns:x14ac="http://schemas.microsoft.com/office/spreadsheetml/2009/9/ac" r="139" x14ac:dyDescent="0.2">
      <c r="A139" s="294" t="e">
        <f ca="true">+RIGHT('Data Summary'!A139,LEN('Data Summary'!A139)-9)</f>
        <v>#VALUE!</v>
      </c>
      <c r="B139" s="28" t="str">
        <f ca="true">+IF(ISTEXT('Data Summary'!B139),'Data Summary'!B139,"")</f>
        <v/>
      </c>
      <c r="C139" s="293" t="e">
        <f ca="true">+VALUE('Data Summary'!C139)</f>
        <v>#VALUE!</v>
      </c>
      <c r="D139" s="71" t="e">
        <f ca="true">+IF(AND(ISNUMBER(OFFSET('Water Data'!$D$4,0,10*ROW('Water Data'!D133))),'Data Summary'!BS139="Yes"),100-OFFSET('Water Data'!$D$4,0,10*ROW('Water Data'!D133)),NA())</f>
        <v>#N/A</v>
      </c>
      <c r="E139" s="71" t="e">
        <f ca="true">+IF(AND(ISNUMBER(OFFSET('Water Data'!$D$6,0,10*ROW('Water Data'!D133))),'Data Summary'!BT139="Yes"),OFFSET('Water Data'!$D$6,0,10*ROW('Water Data'!D133)),NA())</f>
        <v>#N/A</v>
      </c>
      <c r="F139" s="71" t="e">
        <f ca="true">+IF(AND(ISNUMBER(OFFSET('Water Data'!$D$9,0,10*ROW('Water Data'!D133))),'Data Summary'!BU139="Yes"),OFFSET('Water Data'!$D$9,0,10*ROW('Water Data'!D133)),NA())</f>
        <v>#N/A</v>
      </c>
      <c r="G139" s="71" t="e">
        <f ca="true">+IF(AND(ISNUMBER(OFFSET('Water Data'!$E$4,0,10*ROW('Water Data'!E133))),'Data Summary'!BV139="Yes"),100-OFFSET('Water Data'!$E$4,0,10*ROW('Water Data'!E133)),NA())</f>
        <v>#N/A</v>
      </c>
      <c r="H139" s="71" t="e">
        <f ca="true">+IF(AND(ISNUMBER(OFFSET('Water Data'!$E$6,0,10*ROW('Water Data'!E133))),'Data Summary'!BW139="Yes"),OFFSET('Water Data'!$E$6,0,10*ROW('Water Data'!E133)),NA())</f>
        <v>#N/A</v>
      </c>
      <c r="I139" s="71" t="e">
        <f ca="true">+IF(AND(ISNUMBER(OFFSET('Water Data'!$E$9,0,10*ROW('Water Data'!E133))),'Data Summary'!BX139="Yes"),OFFSET('Water Data'!$E$9,0,10*ROW('Water Data'!E133)),NA())</f>
        <v>#N/A</v>
      </c>
      <c r="J139" s="71" t="e">
        <f ca="true">+IF(AND(ISNUMBER(OFFSET('Water Data'!$F$4,0,10*ROW('Water Data'!F133))),'Data Summary'!BY139="Yes"),100-OFFSET('Water Data'!$F$4,0,10*ROW('Water Data'!F133)),NA())</f>
        <v>#N/A</v>
      </c>
      <c r="K139" s="71" t="e">
        <f ca="true">+IF(AND(ISNUMBER(OFFSET('Water Data'!$F$6,0,10*ROW('Water Data'!F133))),'Data Summary'!BZ139="Yes"),OFFSET('Water Data'!$F$6,0,10*ROW('Water Data'!F133)),NA())</f>
        <v>#N/A</v>
      </c>
      <c r="L139" s="71" t="e">
        <f ca="true">+IF(AND(ISNUMBER(OFFSET('Water Data'!$F$9,0,10*ROW('Water Data'!F133))),'Data Summary'!CA139="Yes"),OFFSET('Water Data'!$F$9,0,10*ROW('Water Data'!F133)),NA())</f>
        <v>#N/A</v>
      </c>
      <c r="M139" s="71" t="e">
        <f ca="true">+IF(AND(ISNUMBER(OFFSET('Water Data'!$G$4,0,10*ROW('Water Data'!G133))),'Data Summary'!CB139="Yes"),100-OFFSET('Water Data'!$G$4,0,10*ROW('Water Data'!G133)),NA())</f>
        <v>#N/A</v>
      </c>
      <c r="N139" s="71" t="e">
        <f ca="true">+IF(AND(ISNUMBER(OFFSET('Water Data'!$G$6,0,10*ROW('Water Data'!G133))),'Data Summary'!CC139="Yes"),OFFSET('Water Data'!$G$6,0,10*ROW('Water Data'!G133)),NA())</f>
        <v>#N/A</v>
      </c>
      <c r="O139" s="71" t="e">
        <f ca="true">+IF(AND(ISNUMBER(OFFSET('Water Data'!$G$9,0,10*ROW('Water Data'!G133))),'Data Summary'!CD139="Yes"),OFFSET('Water Data'!$G$9,0,10*ROW('Water Data'!G133)),NA())</f>
        <v>#N/A</v>
      </c>
      <c r="P139" s="71" t="e">
        <f ca="true">+IF(AND(ISNUMBER(OFFSET('Water Data'!$H$4,0,10*ROW('Water Data'!H133))),'Data Summary'!CE139="Yes"),100-OFFSET('Water Data'!$H$4,0,10*ROW('Water Data'!H133)),NA())</f>
        <v>#N/A</v>
      </c>
      <c r="Q139" s="71" t="e">
        <f ca="true">+IF(AND(ISNUMBER(OFFSET('Water Data'!$H$6,0,10*ROW('Water Data'!H133))),'Data Summary'!CF139="Yes"),OFFSET('Water Data'!$H$6,0,10*ROW('Water Data'!H133)),NA())</f>
        <v>#N/A</v>
      </c>
      <c r="R139" s="71" t="e">
        <f ca="true">+IF(AND(ISNUMBER(OFFSET('Water Data'!$H$9,0,10*ROW('Water Data'!H133))),'Data Summary'!CG139="Yes"),OFFSET('Water Data'!$H$9,0,10*ROW('Water Data'!H133)),NA())</f>
        <v>#N/A</v>
      </c>
      <c r="S139" s="71" t="e">
        <f ca="true">+IF(AND(ISNUMBER(OFFSET('Water Data'!$I$4,0,10*ROW('Water Data'!I133))),'Data Summary'!CH139="Yes"),100-OFFSET('Water Data'!$I$4,0,10*ROW('Water Data'!I133)),NA())</f>
        <v>#N/A</v>
      </c>
      <c r="T139" s="71" t="e">
        <f ca="true">+IF(AND(ISNUMBER(OFFSET('Water Data'!$I$6,0,10*ROW('Water Data'!I133))),'Data Summary'!CI139="Yes"),OFFSET('Water Data'!$I$6,0,10*ROW('Water Data'!I133)),NA())</f>
        <v>#N/A</v>
      </c>
      <c r="U139" s="71" t="e">
        <f ca="true">+IF(AND(ISNUMBER(OFFSET('Water Data'!$I$9,0,10*ROW('Water Data'!I133))),'Data Summary'!CJ139="Yes"),OFFSET('Water Data'!$I$9,0,10*ROW('Water Data'!I133)),NA())</f>
        <v>#N/A</v>
      </c>
      <c r="V139" s="72" t="e">
        <f ca="true">+IF(AND(ISNUMBER(OFFSET('Sanitation Data'!$D$4,0,10*ROW('Sanitation Data'!D133))),'Data Summary'!CK139="Yes"),100-OFFSET('Sanitation Data'!$D$4,0,10*ROW('Sanitation Data'!D133)),NA())</f>
        <v>#N/A</v>
      </c>
      <c r="W139" s="72" t="e">
        <f ca="true">+IF(AND(ISNUMBER(OFFSET('Sanitation Data'!$D$6,0,10*ROW('Sanitation Data'!D133))),'Data Summary'!CL139="Yes"),OFFSET('Sanitation Data'!$D$6,0,10*ROW('Sanitation Data'!D133)),NA())</f>
        <v>#N/A</v>
      </c>
      <c r="X139" s="72" t="e">
        <f ca="true">+IF(AND(ISNUMBER(OFFSET('Sanitation Data'!$D$10,0,10*ROW('Sanitation Data'!D133))),'Data Summary'!CM139="Yes"),OFFSET('Sanitation Data'!$D$10,0,10*ROW('Sanitation Data'!D133)),NA())</f>
        <v>#N/A</v>
      </c>
      <c r="Y139" s="72" t="e">
        <f ca="true">+IF(AND(ISNUMBER(OFFSET('Sanitation Data'!$D$11,0,10*ROW('Sanitation Data'!D133))),'Data Summary'!CN139="Yes"),OFFSET('Sanitation Data'!$D$11,0,10*ROW('Sanitation Data'!D133)),NA())</f>
        <v>#N/A</v>
      </c>
      <c r="Z139" s="72" t="e">
        <f ca="true">+IF(AND(ISNUMBER(OFFSET('Sanitation Data'!$D$12,0,10*ROW('Sanitation Data'!D133))),'Data Summary'!CO139="Yes"),OFFSET('Sanitation Data'!$D$12,0,10*ROW('Sanitation Data'!D133)),NA())</f>
        <v>#N/A</v>
      </c>
      <c r="AA139" s="72" t="e">
        <f ca="true">+IF(AND(ISNUMBER(OFFSET('Sanitation Data'!$E$4,0,10*ROW('Sanitation Data'!E133))),'Data Summary'!CP139="Yes"),100-OFFSET('Sanitation Data'!$E$4,0,10*ROW('Sanitation Data'!E133)),NA())</f>
        <v>#N/A</v>
      </c>
      <c r="AB139" s="72" t="e">
        <f ca="true">+IF(AND(ISNUMBER(OFFSET('Sanitation Data'!$E$6,0,10*ROW('Sanitation Data'!E133))),'Data Summary'!CQ139="Yes"),OFFSET('Sanitation Data'!$E$6,0,10*ROW('Sanitation Data'!E133)),NA())</f>
        <v>#N/A</v>
      </c>
      <c r="AC139" s="72" t="e">
        <f ca="true">+IF(AND(ISNUMBER(OFFSET('Sanitation Data'!$E$10,0,10*ROW('Sanitation Data'!E133))),'Data Summary'!CR139="Yes"),OFFSET('Sanitation Data'!$E$10,0,10*ROW('Sanitation Data'!E133)),NA())</f>
        <v>#N/A</v>
      </c>
      <c r="AD139" s="72" t="e">
        <f ca="true">+IF(AND(ISNUMBER(OFFSET('Sanitation Data'!$E$11,0,10*ROW('Sanitation Data'!E133))),'Data Summary'!CS139="Yes"),OFFSET('Sanitation Data'!$E$11,0,10*ROW('Sanitation Data'!E133)),NA())</f>
        <v>#N/A</v>
      </c>
      <c r="AE139" s="72" t="e">
        <f ca="true">+IF(AND(ISNUMBER(OFFSET('Sanitation Data'!$E$12,0,10*ROW('Sanitation Data'!E133))),'Data Summary'!CT139="Yes"),OFFSET('Sanitation Data'!$E$12,0,10*ROW('Sanitation Data'!E133)),NA())</f>
        <v>#N/A</v>
      </c>
      <c r="AF139" s="72" t="e">
        <f ca="true">+IF(AND(ISNUMBER(OFFSET('Sanitation Data'!$F$4,0,10*ROW('Sanitation Data'!F133))),'Data Summary'!CU139="Yes"),100-OFFSET('Sanitation Data'!$F$4,0,10*ROW('Sanitation Data'!F133)),NA())</f>
        <v>#N/A</v>
      </c>
      <c r="AG139" s="72" t="e">
        <f ca="true">+IF(AND(ISNUMBER(OFFSET('Sanitation Data'!$F$6,0,10*ROW('Sanitation Data'!F133))),'Data Summary'!CV139="Yes"),OFFSET('Sanitation Data'!$F$6,0,10*ROW('Sanitation Data'!F133)),NA())</f>
        <v>#N/A</v>
      </c>
      <c r="AH139" s="72" t="e">
        <f ca="true">+IF(AND(ISNUMBER(OFFSET('Sanitation Data'!$F$10,0,10*ROW('Sanitation Data'!F133))),'Data Summary'!CW139="Yes"),OFFSET('Sanitation Data'!$F$10,0,10*ROW('Sanitation Data'!F133)),NA())</f>
        <v>#N/A</v>
      </c>
      <c r="AI139" s="72" t="e">
        <f ca="true">+IF(AND(ISNUMBER(OFFSET('Sanitation Data'!$F$11,0,10*ROW('Sanitation Data'!F133))),'Data Summary'!CX139="Yes"),OFFSET('Sanitation Data'!$F$11,0,10*ROW('Sanitation Data'!F133)),NA())</f>
        <v>#N/A</v>
      </c>
      <c r="AJ139" s="72" t="e">
        <f ca="true">+IF(AND(ISNUMBER(OFFSET('Sanitation Data'!$F$12,0,10*ROW('Sanitation Data'!F133))),'Data Summary'!CY139="Yes"),OFFSET('Sanitation Data'!$F$12,0,10*ROW('Sanitation Data'!F133)),NA())</f>
        <v>#N/A</v>
      </c>
      <c r="AK139" s="72" t="e">
        <f ca="true">+IF(AND(ISNUMBER(OFFSET('Sanitation Data'!$G$4,0,10*ROW('Sanitation Data'!G133))),'Data Summary'!CZ139="Yes"),100-OFFSET('Sanitation Data'!$G$4,0,10*ROW('Sanitation Data'!G133)),NA())</f>
        <v>#N/A</v>
      </c>
      <c r="AL139" s="72" t="e">
        <f ca="true">+IF(AND(ISNUMBER(OFFSET('Sanitation Data'!$G$6,0,10*ROW('Sanitation Data'!G133))),'Data Summary'!DA139="Yes"),OFFSET('Sanitation Data'!$G$6,0,10*ROW('Sanitation Data'!G133)),NA())</f>
        <v>#N/A</v>
      </c>
      <c r="AM139" s="72" t="e">
        <f ca="true">+IF(AND(ISNUMBER(OFFSET('Sanitation Data'!$G$10,0,10*ROW('Sanitation Data'!G133))),'Data Summary'!DB139="Yes"),OFFSET('Sanitation Data'!$G$10,0,10*ROW('Sanitation Data'!G133)),NA())</f>
        <v>#N/A</v>
      </c>
      <c r="AN139" s="72" t="e">
        <f ca="true">+IF(AND(ISNUMBER(OFFSET('Sanitation Data'!$G$11,0,10*ROW('Sanitation Data'!G133))),'Data Summary'!DC139="Yes"),OFFSET('Sanitation Data'!$G$11,0,10*ROW('Sanitation Data'!G133)),NA())</f>
        <v>#N/A</v>
      </c>
      <c r="AO139" s="72" t="e">
        <f ca="true">+IF(AND(ISNUMBER(OFFSET('Sanitation Data'!$G$12,0,10*ROW('Sanitation Data'!G133))),'Data Summary'!DD139="Yes"),OFFSET('Sanitation Data'!$G$12,0,10*ROW('Sanitation Data'!G133)),NA())</f>
        <v>#N/A</v>
      </c>
      <c r="AP139" s="72" t="e">
        <f ca="true">+IF(AND(ISNUMBER(OFFSET('Sanitation Data'!$H$4,0,10*ROW('Sanitation Data'!H133))),'Data Summary'!DE139="Yes"),100-OFFSET('Sanitation Data'!$H$4,0,10*ROW('Sanitation Data'!H133)),NA())</f>
        <v>#N/A</v>
      </c>
      <c r="AQ139" s="72" t="e">
        <f ca="true">+IF(AND(ISNUMBER(OFFSET('Sanitation Data'!$H$6,0,10*ROW('Sanitation Data'!H133))),'Data Summary'!DF139="Yes"),OFFSET('Sanitation Data'!$H$6,0,10*ROW('Sanitation Data'!H133)),NA())</f>
        <v>#N/A</v>
      </c>
      <c r="AR139" s="72" t="e">
        <f ca="true">+IF(AND(ISNUMBER(OFFSET('Sanitation Data'!$H$10,0,10*ROW('Sanitation Data'!H133))),'Data Summary'!DG139="Yes"),OFFSET('Sanitation Data'!$H$10,0,10*ROW('Sanitation Data'!H133)),NA())</f>
        <v>#N/A</v>
      </c>
      <c r="AS139" s="72" t="e">
        <f ca="true">+IF(AND(ISNUMBER(OFFSET('Sanitation Data'!$H$11,0,10*ROW('Sanitation Data'!H133))),'Data Summary'!DH139="Yes"),OFFSET('Sanitation Data'!$H$11,0,10*ROW('Sanitation Data'!H133)),NA())</f>
        <v>#N/A</v>
      </c>
      <c r="AT139" s="72" t="e">
        <f ca="true">+IF(AND(ISNUMBER(OFFSET('Sanitation Data'!$H$12,0,10*ROW('Sanitation Data'!H133))),'Data Summary'!DI139="Yes"),OFFSET('Sanitation Data'!$H$12,0,10*ROW('Sanitation Data'!H133)),NA())</f>
        <v>#N/A</v>
      </c>
      <c r="AU139" s="72" t="e">
        <f ca="true">+IF(AND(ISNUMBER(OFFSET('Sanitation Data'!$I$4,0,10*ROW('Sanitation Data'!I133))),'Data Summary'!DJ139="Yes"),100-OFFSET('Sanitation Data'!$I$4,0,10*ROW('Sanitation Data'!I133)),NA())</f>
        <v>#N/A</v>
      </c>
      <c r="AV139" s="72" t="e">
        <f ca="true">+IF(AND(ISNUMBER(OFFSET('Sanitation Data'!$I$6,0,10*ROW('Sanitation Data'!I133))),'Data Summary'!DK139="Yes"),OFFSET('Sanitation Data'!$I$6,0,10*ROW('Sanitation Data'!I133)),NA())</f>
        <v>#N/A</v>
      </c>
      <c r="AW139" s="72" t="e">
        <f ca="true">+IF(AND(ISNUMBER(OFFSET('Sanitation Data'!$I$10,0,10*ROW('Sanitation Data'!I133))),'Data Summary'!DL139="Yes"),OFFSET('Sanitation Data'!$I$10,0,10*ROW('Sanitation Data'!I133)),NA())</f>
        <v>#N/A</v>
      </c>
      <c r="AX139" s="72" t="e">
        <f ca="true">+IF(AND(ISNUMBER(OFFSET('Sanitation Data'!$I$11,0,10*ROW('Sanitation Data'!I133))),'Data Summary'!DM139="Yes"),OFFSET('Sanitation Data'!$I$11,0,10*ROW('Sanitation Data'!I133)),NA())</f>
        <v>#N/A</v>
      </c>
      <c r="AY139" s="72" t="e">
        <f ca="true">+IF(AND(ISNUMBER(OFFSET('Sanitation Data'!$I$12,0,10*ROW('Sanitation Data'!I133))),'Data Summary'!DN139="Yes"),OFFSET('Sanitation Data'!$I$12,0,10*ROW('Sanitation Data'!I133)),NA())</f>
        <v>#N/A</v>
      </c>
      <c r="AZ139" s="73" t="e">
        <f ca="true">+IF(AND(ISNUMBER(OFFSET('Hygiene Data'!$D$5,0,10*ROW('Hygiene Data'!D133))),'Data Summary'!DO139="Yes"),OFFSET('Hygiene Data'!$D$5,0,10*ROW('Hygiene Data'!D133)),NA())</f>
        <v>#N/A</v>
      </c>
      <c r="BA139" s="73" t="e">
        <f ca="true">+IF(AND(ISNUMBER(OFFSET('Hygiene Data'!$D$7,0,10*ROW('Hygiene Data'!D133))),'Data Summary'!DP139="Yes"),OFFSET('Hygiene Data'!$D$7,0,10*ROW('Hygiene Data'!D133)),NA())</f>
        <v>#N/A</v>
      </c>
      <c r="BB139" s="73" t="e">
        <f ca="true">+IF(AND(ISNUMBER(OFFSET('Hygiene Data'!$D$9,0,10*ROW('Hygiene Data'!D133))),'Data Summary'!DQ139="Yes"),OFFSET('Hygiene Data'!$D$9,0,10*ROW('Hygiene Data'!D133)),NA())</f>
        <v>#N/A</v>
      </c>
      <c r="BC139" s="73" t="e">
        <f ca="true">+IF(AND(ISNUMBER(OFFSET('Hygiene Data'!$E$5,0,10*ROW('Hygiene Data'!E133))),'Data Summary'!DR139="Yes"),OFFSET('Hygiene Data'!$E$5,0,10*ROW('Hygiene Data'!E133)),NA())</f>
        <v>#N/A</v>
      </c>
      <c r="BD139" s="73" t="e">
        <f ca="true">+IF(AND(ISNUMBER(OFFSET('Hygiene Data'!$E$7,0,10*ROW('Hygiene Data'!E133))),'Data Summary'!DS139="Yes"),OFFSET('Hygiene Data'!$E$7,0,10*ROW('Hygiene Data'!E133)),NA())</f>
        <v>#N/A</v>
      </c>
      <c r="BE139" s="73" t="e">
        <f ca="true">+IF(AND(ISNUMBER(OFFSET('Hygiene Data'!$E$9,0,10*ROW('Hygiene Data'!E133))),'Data Summary'!DT139="Yes"),OFFSET('Hygiene Data'!$E$9,0,10*ROW('Hygiene Data'!E133)),NA())</f>
        <v>#N/A</v>
      </c>
      <c r="BF139" s="73" t="e">
        <f ca="true">+IF(AND(ISNUMBER(OFFSET('Hygiene Data'!$F$5,0,10*ROW('Hygiene Data'!F133))),'Data Summary'!DU139="Yes"),OFFSET('Hygiene Data'!$F$5,0,10*ROW('Hygiene Data'!F133)),NA())</f>
        <v>#N/A</v>
      </c>
      <c r="BG139" s="73" t="e">
        <f ca="true">+IF(AND(ISNUMBER(OFFSET('Hygiene Data'!$F$7,0,10*ROW('Hygiene Data'!F133))),'Data Summary'!DV139="Yes"),OFFSET('Hygiene Data'!$F$7,0,10*ROW('Hygiene Data'!F133)),NA())</f>
        <v>#N/A</v>
      </c>
      <c r="BH139" s="73" t="e">
        <f ca="true">+IF(AND(ISNUMBER(OFFSET('Hygiene Data'!$F$9,0,10*ROW('Hygiene Data'!F133))),'Data Summary'!DW139="Yes"),OFFSET('Hygiene Data'!$F$9,0,10*ROW('Hygiene Data'!F133)),NA())</f>
        <v>#N/A</v>
      </c>
      <c r="BI139" s="73" t="e">
        <f ca="true">+IF(AND(ISNUMBER(OFFSET('Hygiene Data'!$G$5,0,10*ROW('Hygiene Data'!G133))),'Data Summary'!DX139="Yes"),OFFSET('Hygiene Data'!$G$5,0,10*ROW('Hygiene Data'!G133)),NA())</f>
        <v>#N/A</v>
      </c>
      <c r="BJ139" s="73" t="e">
        <f ca="true">+IF(AND(ISNUMBER(OFFSET('Hygiene Data'!$G$7,0,10*ROW('Hygiene Data'!G133))),'Data Summary'!DY139="Yes"),OFFSET('Hygiene Data'!$G$7,0,10*ROW('Hygiene Data'!G133)),NA())</f>
        <v>#N/A</v>
      </c>
      <c r="BK139" s="73" t="e">
        <f ca="true">+IF(AND(ISNUMBER(OFFSET('Hygiene Data'!$G$9,0,10*ROW('Hygiene Data'!G133))),'Data Summary'!DZ139="Yes"),OFFSET('Hygiene Data'!$G$9,0,10*ROW('Hygiene Data'!G133)),NA())</f>
        <v>#N/A</v>
      </c>
      <c r="BL139" s="73" t="e">
        <f ca="true">+IF(AND(ISNUMBER(OFFSET('Hygiene Data'!$H$5,0,10*ROW('Hygiene Data'!H133))),'Data Summary'!EA139="Yes"),OFFSET('Hygiene Data'!$H$5,0,10*ROW('Hygiene Data'!H133)),NA())</f>
        <v>#N/A</v>
      </c>
      <c r="BM139" s="73" t="e">
        <f ca="true">+IF(AND(ISNUMBER(OFFSET('Hygiene Data'!$H$7,0,10*ROW('Hygiene Data'!H133))),'Data Summary'!EB139="Yes"),OFFSET('Hygiene Data'!$H$7,0,10*ROW('Hygiene Data'!H133)),NA())</f>
        <v>#N/A</v>
      </c>
      <c r="BN139" s="73" t="e">
        <f ca="true">+IF(AND(ISNUMBER(OFFSET('Hygiene Data'!$H$9,0,10*ROW('Hygiene Data'!H133))),'Data Summary'!EC139="Yes"),OFFSET('Hygiene Data'!$H$9,0,10*ROW('Hygiene Data'!H133)),NA())</f>
        <v>#N/A</v>
      </c>
      <c r="BO139" s="73" t="e">
        <f ca="true">+IF(AND(ISNUMBER(OFFSET('Hygiene Data'!$I$5,0,10*ROW('Hygiene Data'!I133))),'Data Summary'!ED139="Yes"),OFFSET('Hygiene Data'!$I$5,0,10*ROW('Hygiene Data'!I133)),NA())</f>
        <v>#N/A</v>
      </c>
      <c r="BP139" s="73" t="e">
        <f ca="true">+IF(AND(ISNUMBER(OFFSET('Hygiene Data'!$I$7,0,10*ROW('Hygiene Data'!I133))),'Data Summary'!EE139="Yes"),OFFSET('Hygiene Data'!$I$7,0,10*ROW('Hygiene Data'!I133)),NA())</f>
        <v>#N/A</v>
      </c>
      <c r="BQ139" s="73" t="e">
        <f ca="true">+IF(AND(ISNUMBER(OFFSET('Hygiene Data'!$I$9,0,10*ROW('Hygiene Data'!I133))),'Data Summary'!EF139="Yes"),OFFSET('Hygiene Data'!$I$9,0,10*ROW('Hygiene Data'!I133)),NA())</f>
        <v>#N/A</v>
      </c>
    </row>
    <row xmlns:x14ac="http://schemas.microsoft.com/office/spreadsheetml/2009/9/ac" r="140" x14ac:dyDescent="0.2">
      <c r="A140" s="294" t="e">
        <f ca="true">+RIGHT('Data Summary'!A140,LEN('Data Summary'!A140)-9)</f>
        <v>#VALUE!</v>
      </c>
      <c r="B140" s="28" t="str">
        <f ca="true">+IF(ISTEXT('Data Summary'!B140),'Data Summary'!B140,"")</f>
        <v/>
      </c>
      <c r="C140" s="293" t="e">
        <f ca="true">+VALUE('Data Summary'!C140)</f>
        <v>#VALUE!</v>
      </c>
      <c r="D140" s="71" t="e">
        <f ca="true">+IF(AND(ISNUMBER(OFFSET('Water Data'!$D$4,0,10*ROW('Water Data'!D134))),'Data Summary'!BS140="Yes"),100-OFFSET('Water Data'!$D$4,0,10*ROW('Water Data'!D134)),NA())</f>
        <v>#N/A</v>
      </c>
      <c r="E140" s="71" t="e">
        <f ca="true">+IF(AND(ISNUMBER(OFFSET('Water Data'!$D$6,0,10*ROW('Water Data'!D134))),'Data Summary'!BT140="Yes"),OFFSET('Water Data'!$D$6,0,10*ROW('Water Data'!D134)),NA())</f>
        <v>#N/A</v>
      </c>
      <c r="F140" s="71" t="e">
        <f ca="true">+IF(AND(ISNUMBER(OFFSET('Water Data'!$D$9,0,10*ROW('Water Data'!D134))),'Data Summary'!BU140="Yes"),OFFSET('Water Data'!$D$9,0,10*ROW('Water Data'!D134)),NA())</f>
        <v>#N/A</v>
      </c>
      <c r="G140" s="71" t="e">
        <f ca="true">+IF(AND(ISNUMBER(OFFSET('Water Data'!$E$4,0,10*ROW('Water Data'!E134))),'Data Summary'!BV140="Yes"),100-OFFSET('Water Data'!$E$4,0,10*ROW('Water Data'!E134)),NA())</f>
        <v>#N/A</v>
      </c>
      <c r="H140" s="71" t="e">
        <f ca="true">+IF(AND(ISNUMBER(OFFSET('Water Data'!$E$6,0,10*ROW('Water Data'!E134))),'Data Summary'!BW140="Yes"),OFFSET('Water Data'!$E$6,0,10*ROW('Water Data'!E134)),NA())</f>
        <v>#N/A</v>
      </c>
      <c r="I140" s="71" t="e">
        <f ca="true">+IF(AND(ISNUMBER(OFFSET('Water Data'!$E$9,0,10*ROW('Water Data'!E134))),'Data Summary'!BX140="Yes"),OFFSET('Water Data'!$E$9,0,10*ROW('Water Data'!E134)),NA())</f>
        <v>#N/A</v>
      </c>
      <c r="J140" s="71" t="e">
        <f ca="true">+IF(AND(ISNUMBER(OFFSET('Water Data'!$F$4,0,10*ROW('Water Data'!F134))),'Data Summary'!BY140="Yes"),100-OFFSET('Water Data'!$F$4,0,10*ROW('Water Data'!F134)),NA())</f>
        <v>#N/A</v>
      </c>
      <c r="K140" s="71" t="e">
        <f ca="true">+IF(AND(ISNUMBER(OFFSET('Water Data'!$F$6,0,10*ROW('Water Data'!F134))),'Data Summary'!BZ140="Yes"),OFFSET('Water Data'!$F$6,0,10*ROW('Water Data'!F134)),NA())</f>
        <v>#N/A</v>
      </c>
      <c r="L140" s="71" t="e">
        <f ca="true">+IF(AND(ISNUMBER(OFFSET('Water Data'!$F$9,0,10*ROW('Water Data'!F134))),'Data Summary'!CA140="Yes"),OFFSET('Water Data'!$F$9,0,10*ROW('Water Data'!F134)),NA())</f>
        <v>#N/A</v>
      </c>
      <c r="M140" s="71" t="e">
        <f ca="true">+IF(AND(ISNUMBER(OFFSET('Water Data'!$G$4,0,10*ROW('Water Data'!G134))),'Data Summary'!CB140="Yes"),100-OFFSET('Water Data'!$G$4,0,10*ROW('Water Data'!G134)),NA())</f>
        <v>#N/A</v>
      </c>
      <c r="N140" s="71" t="e">
        <f ca="true">+IF(AND(ISNUMBER(OFFSET('Water Data'!$G$6,0,10*ROW('Water Data'!G134))),'Data Summary'!CC140="Yes"),OFFSET('Water Data'!$G$6,0,10*ROW('Water Data'!G134)),NA())</f>
        <v>#N/A</v>
      </c>
      <c r="O140" s="71" t="e">
        <f ca="true">+IF(AND(ISNUMBER(OFFSET('Water Data'!$G$9,0,10*ROW('Water Data'!G134))),'Data Summary'!CD140="Yes"),OFFSET('Water Data'!$G$9,0,10*ROW('Water Data'!G134)),NA())</f>
        <v>#N/A</v>
      </c>
      <c r="P140" s="71" t="e">
        <f ca="true">+IF(AND(ISNUMBER(OFFSET('Water Data'!$H$4,0,10*ROW('Water Data'!H134))),'Data Summary'!CE140="Yes"),100-OFFSET('Water Data'!$H$4,0,10*ROW('Water Data'!H134)),NA())</f>
        <v>#N/A</v>
      </c>
      <c r="Q140" s="71" t="e">
        <f ca="true">+IF(AND(ISNUMBER(OFFSET('Water Data'!$H$6,0,10*ROW('Water Data'!H134))),'Data Summary'!CF140="Yes"),OFFSET('Water Data'!$H$6,0,10*ROW('Water Data'!H134)),NA())</f>
        <v>#N/A</v>
      </c>
      <c r="R140" s="71" t="e">
        <f ca="true">+IF(AND(ISNUMBER(OFFSET('Water Data'!$H$9,0,10*ROW('Water Data'!H134))),'Data Summary'!CG140="Yes"),OFFSET('Water Data'!$H$9,0,10*ROW('Water Data'!H134)),NA())</f>
        <v>#N/A</v>
      </c>
      <c r="S140" s="71" t="e">
        <f ca="true">+IF(AND(ISNUMBER(OFFSET('Water Data'!$I$4,0,10*ROW('Water Data'!I134))),'Data Summary'!CH140="Yes"),100-OFFSET('Water Data'!$I$4,0,10*ROW('Water Data'!I134)),NA())</f>
        <v>#N/A</v>
      </c>
      <c r="T140" s="71" t="e">
        <f ca="true">+IF(AND(ISNUMBER(OFFSET('Water Data'!$I$6,0,10*ROW('Water Data'!I134))),'Data Summary'!CI140="Yes"),OFFSET('Water Data'!$I$6,0,10*ROW('Water Data'!I134)),NA())</f>
        <v>#N/A</v>
      </c>
      <c r="U140" s="71" t="e">
        <f ca="true">+IF(AND(ISNUMBER(OFFSET('Water Data'!$I$9,0,10*ROW('Water Data'!I134))),'Data Summary'!CJ140="Yes"),OFFSET('Water Data'!$I$9,0,10*ROW('Water Data'!I134)),NA())</f>
        <v>#N/A</v>
      </c>
      <c r="V140" s="72" t="e">
        <f ca="true">+IF(AND(ISNUMBER(OFFSET('Sanitation Data'!$D$4,0,10*ROW('Sanitation Data'!D134))),'Data Summary'!CK140="Yes"),100-OFFSET('Sanitation Data'!$D$4,0,10*ROW('Sanitation Data'!D134)),NA())</f>
        <v>#N/A</v>
      </c>
      <c r="W140" s="72" t="e">
        <f ca="true">+IF(AND(ISNUMBER(OFFSET('Sanitation Data'!$D$6,0,10*ROW('Sanitation Data'!D134))),'Data Summary'!CL140="Yes"),OFFSET('Sanitation Data'!$D$6,0,10*ROW('Sanitation Data'!D134)),NA())</f>
        <v>#N/A</v>
      </c>
      <c r="X140" s="72" t="e">
        <f ca="true">+IF(AND(ISNUMBER(OFFSET('Sanitation Data'!$D$10,0,10*ROW('Sanitation Data'!D134))),'Data Summary'!CM140="Yes"),OFFSET('Sanitation Data'!$D$10,0,10*ROW('Sanitation Data'!D134)),NA())</f>
        <v>#N/A</v>
      </c>
      <c r="Y140" s="72" t="e">
        <f ca="true">+IF(AND(ISNUMBER(OFFSET('Sanitation Data'!$D$11,0,10*ROW('Sanitation Data'!D134))),'Data Summary'!CN140="Yes"),OFFSET('Sanitation Data'!$D$11,0,10*ROW('Sanitation Data'!D134)),NA())</f>
        <v>#N/A</v>
      </c>
      <c r="Z140" s="72" t="e">
        <f ca="true">+IF(AND(ISNUMBER(OFFSET('Sanitation Data'!$D$12,0,10*ROW('Sanitation Data'!D134))),'Data Summary'!CO140="Yes"),OFFSET('Sanitation Data'!$D$12,0,10*ROW('Sanitation Data'!D134)),NA())</f>
        <v>#N/A</v>
      </c>
      <c r="AA140" s="72" t="e">
        <f ca="true">+IF(AND(ISNUMBER(OFFSET('Sanitation Data'!$E$4,0,10*ROW('Sanitation Data'!E134))),'Data Summary'!CP140="Yes"),100-OFFSET('Sanitation Data'!$E$4,0,10*ROW('Sanitation Data'!E134)),NA())</f>
        <v>#N/A</v>
      </c>
      <c r="AB140" s="72" t="e">
        <f ca="true">+IF(AND(ISNUMBER(OFFSET('Sanitation Data'!$E$6,0,10*ROW('Sanitation Data'!E134))),'Data Summary'!CQ140="Yes"),OFFSET('Sanitation Data'!$E$6,0,10*ROW('Sanitation Data'!E134)),NA())</f>
        <v>#N/A</v>
      </c>
      <c r="AC140" s="72" t="e">
        <f ca="true">+IF(AND(ISNUMBER(OFFSET('Sanitation Data'!$E$10,0,10*ROW('Sanitation Data'!E134))),'Data Summary'!CR140="Yes"),OFFSET('Sanitation Data'!$E$10,0,10*ROW('Sanitation Data'!E134)),NA())</f>
        <v>#N/A</v>
      </c>
      <c r="AD140" s="72" t="e">
        <f ca="true">+IF(AND(ISNUMBER(OFFSET('Sanitation Data'!$E$11,0,10*ROW('Sanitation Data'!E134))),'Data Summary'!CS140="Yes"),OFFSET('Sanitation Data'!$E$11,0,10*ROW('Sanitation Data'!E134)),NA())</f>
        <v>#N/A</v>
      </c>
      <c r="AE140" s="72" t="e">
        <f ca="true">+IF(AND(ISNUMBER(OFFSET('Sanitation Data'!$E$12,0,10*ROW('Sanitation Data'!E134))),'Data Summary'!CT140="Yes"),OFFSET('Sanitation Data'!$E$12,0,10*ROW('Sanitation Data'!E134)),NA())</f>
        <v>#N/A</v>
      </c>
      <c r="AF140" s="72" t="e">
        <f ca="true">+IF(AND(ISNUMBER(OFFSET('Sanitation Data'!$F$4,0,10*ROW('Sanitation Data'!F134))),'Data Summary'!CU140="Yes"),100-OFFSET('Sanitation Data'!$F$4,0,10*ROW('Sanitation Data'!F134)),NA())</f>
        <v>#N/A</v>
      </c>
      <c r="AG140" s="72" t="e">
        <f ca="true">+IF(AND(ISNUMBER(OFFSET('Sanitation Data'!$F$6,0,10*ROW('Sanitation Data'!F134))),'Data Summary'!CV140="Yes"),OFFSET('Sanitation Data'!$F$6,0,10*ROW('Sanitation Data'!F134)),NA())</f>
        <v>#N/A</v>
      </c>
      <c r="AH140" s="72" t="e">
        <f ca="true">+IF(AND(ISNUMBER(OFFSET('Sanitation Data'!$F$10,0,10*ROW('Sanitation Data'!F134))),'Data Summary'!CW140="Yes"),OFFSET('Sanitation Data'!$F$10,0,10*ROW('Sanitation Data'!F134)),NA())</f>
        <v>#N/A</v>
      </c>
      <c r="AI140" s="72" t="e">
        <f ca="true">+IF(AND(ISNUMBER(OFFSET('Sanitation Data'!$F$11,0,10*ROW('Sanitation Data'!F134))),'Data Summary'!CX140="Yes"),OFFSET('Sanitation Data'!$F$11,0,10*ROW('Sanitation Data'!F134)),NA())</f>
        <v>#N/A</v>
      </c>
      <c r="AJ140" s="72" t="e">
        <f ca="true">+IF(AND(ISNUMBER(OFFSET('Sanitation Data'!$F$12,0,10*ROW('Sanitation Data'!F134))),'Data Summary'!CY140="Yes"),OFFSET('Sanitation Data'!$F$12,0,10*ROW('Sanitation Data'!F134)),NA())</f>
        <v>#N/A</v>
      </c>
      <c r="AK140" s="72" t="e">
        <f ca="true">+IF(AND(ISNUMBER(OFFSET('Sanitation Data'!$G$4,0,10*ROW('Sanitation Data'!G134))),'Data Summary'!CZ140="Yes"),100-OFFSET('Sanitation Data'!$G$4,0,10*ROW('Sanitation Data'!G134)),NA())</f>
        <v>#N/A</v>
      </c>
      <c r="AL140" s="72" t="e">
        <f ca="true">+IF(AND(ISNUMBER(OFFSET('Sanitation Data'!$G$6,0,10*ROW('Sanitation Data'!G134))),'Data Summary'!DA140="Yes"),OFFSET('Sanitation Data'!$G$6,0,10*ROW('Sanitation Data'!G134)),NA())</f>
        <v>#N/A</v>
      </c>
      <c r="AM140" s="72" t="e">
        <f ca="true">+IF(AND(ISNUMBER(OFFSET('Sanitation Data'!$G$10,0,10*ROW('Sanitation Data'!G134))),'Data Summary'!DB140="Yes"),OFFSET('Sanitation Data'!$G$10,0,10*ROW('Sanitation Data'!G134)),NA())</f>
        <v>#N/A</v>
      </c>
      <c r="AN140" s="72" t="e">
        <f ca="true">+IF(AND(ISNUMBER(OFFSET('Sanitation Data'!$G$11,0,10*ROW('Sanitation Data'!G134))),'Data Summary'!DC140="Yes"),OFFSET('Sanitation Data'!$G$11,0,10*ROW('Sanitation Data'!G134)),NA())</f>
        <v>#N/A</v>
      </c>
      <c r="AO140" s="72" t="e">
        <f ca="true">+IF(AND(ISNUMBER(OFFSET('Sanitation Data'!$G$12,0,10*ROW('Sanitation Data'!G134))),'Data Summary'!DD140="Yes"),OFFSET('Sanitation Data'!$G$12,0,10*ROW('Sanitation Data'!G134)),NA())</f>
        <v>#N/A</v>
      </c>
      <c r="AP140" s="72" t="e">
        <f ca="true">+IF(AND(ISNUMBER(OFFSET('Sanitation Data'!$H$4,0,10*ROW('Sanitation Data'!H134))),'Data Summary'!DE140="Yes"),100-OFFSET('Sanitation Data'!$H$4,0,10*ROW('Sanitation Data'!H134)),NA())</f>
        <v>#N/A</v>
      </c>
      <c r="AQ140" s="72" t="e">
        <f ca="true">+IF(AND(ISNUMBER(OFFSET('Sanitation Data'!$H$6,0,10*ROW('Sanitation Data'!H134))),'Data Summary'!DF140="Yes"),OFFSET('Sanitation Data'!$H$6,0,10*ROW('Sanitation Data'!H134)),NA())</f>
        <v>#N/A</v>
      </c>
      <c r="AR140" s="72" t="e">
        <f ca="true">+IF(AND(ISNUMBER(OFFSET('Sanitation Data'!$H$10,0,10*ROW('Sanitation Data'!H134))),'Data Summary'!DG140="Yes"),OFFSET('Sanitation Data'!$H$10,0,10*ROW('Sanitation Data'!H134)),NA())</f>
        <v>#N/A</v>
      </c>
      <c r="AS140" s="72" t="e">
        <f ca="true">+IF(AND(ISNUMBER(OFFSET('Sanitation Data'!$H$11,0,10*ROW('Sanitation Data'!H134))),'Data Summary'!DH140="Yes"),OFFSET('Sanitation Data'!$H$11,0,10*ROW('Sanitation Data'!H134)),NA())</f>
        <v>#N/A</v>
      </c>
      <c r="AT140" s="72" t="e">
        <f ca="true">+IF(AND(ISNUMBER(OFFSET('Sanitation Data'!$H$12,0,10*ROW('Sanitation Data'!H134))),'Data Summary'!DI140="Yes"),OFFSET('Sanitation Data'!$H$12,0,10*ROW('Sanitation Data'!H134)),NA())</f>
        <v>#N/A</v>
      </c>
      <c r="AU140" s="72" t="e">
        <f ca="true">+IF(AND(ISNUMBER(OFFSET('Sanitation Data'!$I$4,0,10*ROW('Sanitation Data'!I134))),'Data Summary'!DJ140="Yes"),100-OFFSET('Sanitation Data'!$I$4,0,10*ROW('Sanitation Data'!I134)),NA())</f>
        <v>#N/A</v>
      </c>
      <c r="AV140" s="72" t="e">
        <f ca="true">+IF(AND(ISNUMBER(OFFSET('Sanitation Data'!$I$6,0,10*ROW('Sanitation Data'!I134))),'Data Summary'!DK140="Yes"),OFFSET('Sanitation Data'!$I$6,0,10*ROW('Sanitation Data'!I134)),NA())</f>
        <v>#N/A</v>
      </c>
      <c r="AW140" s="72" t="e">
        <f ca="true">+IF(AND(ISNUMBER(OFFSET('Sanitation Data'!$I$10,0,10*ROW('Sanitation Data'!I134))),'Data Summary'!DL140="Yes"),OFFSET('Sanitation Data'!$I$10,0,10*ROW('Sanitation Data'!I134)),NA())</f>
        <v>#N/A</v>
      </c>
      <c r="AX140" s="72" t="e">
        <f ca="true">+IF(AND(ISNUMBER(OFFSET('Sanitation Data'!$I$11,0,10*ROW('Sanitation Data'!I134))),'Data Summary'!DM140="Yes"),OFFSET('Sanitation Data'!$I$11,0,10*ROW('Sanitation Data'!I134)),NA())</f>
        <v>#N/A</v>
      </c>
      <c r="AY140" s="72" t="e">
        <f ca="true">+IF(AND(ISNUMBER(OFFSET('Sanitation Data'!$I$12,0,10*ROW('Sanitation Data'!I134))),'Data Summary'!DN140="Yes"),OFFSET('Sanitation Data'!$I$12,0,10*ROW('Sanitation Data'!I134)),NA())</f>
        <v>#N/A</v>
      </c>
      <c r="AZ140" s="73" t="e">
        <f ca="true">+IF(AND(ISNUMBER(OFFSET('Hygiene Data'!$D$5,0,10*ROW('Hygiene Data'!D134))),'Data Summary'!DO140="Yes"),OFFSET('Hygiene Data'!$D$5,0,10*ROW('Hygiene Data'!D134)),NA())</f>
        <v>#N/A</v>
      </c>
      <c r="BA140" s="73" t="e">
        <f ca="true">+IF(AND(ISNUMBER(OFFSET('Hygiene Data'!$D$7,0,10*ROW('Hygiene Data'!D134))),'Data Summary'!DP140="Yes"),OFFSET('Hygiene Data'!$D$7,0,10*ROW('Hygiene Data'!D134)),NA())</f>
        <v>#N/A</v>
      </c>
      <c r="BB140" s="73" t="e">
        <f ca="true">+IF(AND(ISNUMBER(OFFSET('Hygiene Data'!$D$9,0,10*ROW('Hygiene Data'!D134))),'Data Summary'!DQ140="Yes"),OFFSET('Hygiene Data'!$D$9,0,10*ROW('Hygiene Data'!D134)),NA())</f>
        <v>#N/A</v>
      </c>
      <c r="BC140" s="73" t="e">
        <f ca="true">+IF(AND(ISNUMBER(OFFSET('Hygiene Data'!$E$5,0,10*ROW('Hygiene Data'!E134))),'Data Summary'!DR140="Yes"),OFFSET('Hygiene Data'!$E$5,0,10*ROW('Hygiene Data'!E134)),NA())</f>
        <v>#N/A</v>
      </c>
      <c r="BD140" s="73" t="e">
        <f ca="true">+IF(AND(ISNUMBER(OFFSET('Hygiene Data'!$E$7,0,10*ROW('Hygiene Data'!E134))),'Data Summary'!DS140="Yes"),OFFSET('Hygiene Data'!$E$7,0,10*ROW('Hygiene Data'!E134)),NA())</f>
        <v>#N/A</v>
      </c>
      <c r="BE140" s="73" t="e">
        <f ca="true">+IF(AND(ISNUMBER(OFFSET('Hygiene Data'!$E$9,0,10*ROW('Hygiene Data'!E134))),'Data Summary'!DT140="Yes"),OFFSET('Hygiene Data'!$E$9,0,10*ROW('Hygiene Data'!E134)),NA())</f>
        <v>#N/A</v>
      </c>
      <c r="BF140" s="73" t="e">
        <f ca="true">+IF(AND(ISNUMBER(OFFSET('Hygiene Data'!$F$5,0,10*ROW('Hygiene Data'!F134))),'Data Summary'!DU140="Yes"),OFFSET('Hygiene Data'!$F$5,0,10*ROW('Hygiene Data'!F134)),NA())</f>
        <v>#N/A</v>
      </c>
      <c r="BG140" s="73" t="e">
        <f ca="true">+IF(AND(ISNUMBER(OFFSET('Hygiene Data'!$F$7,0,10*ROW('Hygiene Data'!F134))),'Data Summary'!DV140="Yes"),OFFSET('Hygiene Data'!$F$7,0,10*ROW('Hygiene Data'!F134)),NA())</f>
        <v>#N/A</v>
      </c>
      <c r="BH140" s="73" t="e">
        <f ca="true">+IF(AND(ISNUMBER(OFFSET('Hygiene Data'!$F$9,0,10*ROW('Hygiene Data'!F134))),'Data Summary'!DW140="Yes"),OFFSET('Hygiene Data'!$F$9,0,10*ROW('Hygiene Data'!F134)),NA())</f>
        <v>#N/A</v>
      </c>
      <c r="BI140" s="73" t="e">
        <f ca="true">+IF(AND(ISNUMBER(OFFSET('Hygiene Data'!$G$5,0,10*ROW('Hygiene Data'!G134))),'Data Summary'!DX140="Yes"),OFFSET('Hygiene Data'!$G$5,0,10*ROW('Hygiene Data'!G134)),NA())</f>
        <v>#N/A</v>
      </c>
      <c r="BJ140" s="73" t="e">
        <f ca="true">+IF(AND(ISNUMBER(OFFSET('Hygiene Data'!$G$7,0,10*ROW('Hygiene Data'!G134))),'Data Summary'!DY140="Yes"),OFFSET('Hygiene Data'!$G$7,0,10*ROW('Hygiene Data'!G134)),NA())</f>
        <v>#N/A</v>
      </c>
      <c r="BK140" s="73" t="e">
        <f ca="true">+IF(AND(ISNUMBER(OFFSET('Hygiene Data'!$G$9,0,10*ROW('Hygiene Data'!G134))),'Data Summary'!DZ140="Yes"),OFFSET('Hygiene Data'!$G$9,0,10*ROW('Hygiene Data'!G134)),NA())</f>
        <v>#N/A</v>
      </c>
      <c r="BL140" s="73" t="e">
        <f ca="true">+IF(AND(ISNUMBER(OFFSET('Hygiene Data'!$H$5,0,10*ROW('Hygiene Data'!H134))),'Data Summary'!EA140="Yes"),OFFSET('Hygiene Data'!$H$5,0,10*ROW('Hygiene Data'!H134)),NA())</f>
        <v>#N/A</v>
      </c>
      <c r="BM140" s="73" t="e">
        <f ca="true">+IF(AND(ISNUMBER(OFFSET('Hygiene Data'!$H$7,0,10*ROW('Hygiene Data'!H134))),'Data Summary'!EB140="Yes"),OFFSET('Hygiene Data'!$H$7,0,10*ROW('Hygiene Data'!H134)),NA())</f>
        <v>#N/A</v>
      </c>
      <c r="BN140" s="73" t="e">
        <f ca="true">+IF(AND(ISNUMBER(OFFSET('Hygiene Data'!$H$9,0,10*ROW('Hygiene Data'!H134))),'Data Summary'!EC140="Yes"),OFFSET('Hygiene Data'!$H$9,0,10*ROW('Hygiene Data'!H134)),NA())</f>
        <v>#N/A</v>
      </c>
      <c r="BO140" s="73" t="e">
        <f ca="true">+IF(AND(ISNUMBER(OFFSET('Hygiene Data'!$I$5,0,10*ROW('Hygiene Data'!I134))),'Data Summary'!ED140="Yes"),OFFSET('Hygiene Data'!$I$5,0,10*ROW('Hygiene Data'!I134)),NA())</f>
        <v>#N/A</v>
      </c>
      <c r="BP140" s="73" t="e">
        <f ca="true">+IF(AND(ISNUMBER(OFFSET('Hygiene Data'!$I$7,0,10*ROW('Hygiene Data'!I134))),'Data Summary'!EE140="Yes"),OFFSET('Hygiene Data'!$I$7,0,10*ROW('Hygiene Data'!I134)),NA())</f>
        <v>#N/A</v>
      </c>
      <c r="BQ140" s="73" t="e">
        <f ca="true">+IF(AND(ISNUMBER(OFFSET('Hygiene Data'!$I$9,0,10*ROW('Hygiene Data'!I134))),'Data Summary'!EF140="Yes"),OFFSET('Hygiene Data'!$I$9,0,10*ROW('Hygiene Data'!I134)),NA())</f>
        <v>#N/A</v>
      </c>
    </row>
    <row xmlns:x14ac="http://schemas.microsoft.com/office/spreadsheetml/2009/9/ac" r="141" x14ac:dyDescent="0.2">
      <c r="A141" s="294" t="e">
        <f ca="true">+RIGHT('Data Summary'!A141,LEN('Data Summary'!A141)-9)</f>
        <v>#VALUE!</v>
      </c>
      <c r="B141" s="28" t="str">
        <f ca="true">+IF(ISTEXT('Data Summary'!B141),'Data Summary'!B141,"")</f>
        <v/>
      </c>
      <c r="C141" s="293" t="e">
        <f ca="true">+VALUE('Data Summary'!C141)</f>
        <v>#VALUE!</v>
      </c>
      <c r="D141" s="71" t="e">
        <f ca="true">+IF(AND(ISNUMBER(OFFSET('Water Data'!$D$4,0,10*ROW('Water Data'!D135))),'Data Summary'!BS141="Yes"),100-OFFSET('Water Data'!$D$4,0,10*ROW('Water Data'!D135)),NA())</f>
        <v>#N/A</v>
      </c>
      <c r="E141" s="71" t="e">
        <f ca="true">+IF(AND(ISNUMBER(OFFSET('Water Data'!$D$6,0,10*ROW('Water Data'!D135))),'Data Summary'!BT141="Yes"),OFFSET('Water Data'!$D$6,0,10*ROW('Water Data'!D135)),NA())</f>
        <v>#N/A</v>
      </c>
      <c r="F141" s="71" t="e">
        <f ca="true">+IF(AND(ISNUMBER(OFFSET('Water Data'!$D$9,0,10*ROW('Water Data'!D135))),'Data Summary'!BU141="Yes"),OFFSET('Water Data'!$D$9,0,10*ROW('Water Data'!D135)),NA())</f>
        <v>#N/A</v>
      </c>
      <c r="G141" s="71" t="e">
        <f ca="true">+IF(AND(ISNUMBER(OFFSET('Water Data'!$E$4,0,10*ROW('Water Data'!E135))),'Data Summary'!BV141="Yes"),100-OFFSET('Water Data'!$E$4,0,10*ROW('Water Data'!E135)),NA())</f>
        <v>#N/A</v>
      </c>
      <c r="H141" s="71" t="e">
        <f ca="true">+IF(AND(ISNUMBER(OFFSET('Water Data'!$E$6,0,10*ROW('Water Data'!E135))),'Data Summary'!BW141="Yes"),OFFSET('Water Data'!$E$6,0,10*ROW('Water Data'!E135)),NA())</f>
        <v>#N/A</v>
      </c>
      <c r="I141" s="71" t="e">
        <f ca="true">+IF(AND(ISNUMBER(OFFSET('Water Data'!$E$9,0,10*ROW('Water Data'!E135))),'Data Summary'!BX141="Yes"),OFFSET('Water Data'!$E$9,0,10*ROW('Water Data'!E135)),NA())</f>
        <v>#N/A</v>
      </c>
      <c r="J141" s="71" t="e">
        <f ca="true">+IF(AND(ISNUMBER(OFFSET('Water Data'!$F$4,0,10*ROW('Water Data'!F135))),'Data Summary'!BY141="Yes"),100-OFFSET('Water Data'!$F$4,0,10*ROW('Water Data'!F135)),NA())</f>
        <v>#N/A</v>
      </c>
      <c r="K141" s="71" t="e">
        <f ca="true">+IF(AND(ISNUMBER(OFFSET('Water Data'!$F$6,0,10*ROW('Water Data'!F135))),'Data Summary'!BZ141="Yes"),OFFSET('Water Data'!$F$6,0,10*ROW('Water Data'!F135)),NA())</f>
        <v>#N/A</v>
      </c>
      <c r="L141" s="71" t="e">
        <f ca="true">+IF(AND(ISNUMBER(OFFSET('Water Data'!$F$9,0,10*ROW('Water Data'!F135))),'Data Summary'!CA141="Yes"),OFFSET('Water Data'!$F$9,0,10*ROW('Water Data'!F135)),NA())</f>
        <v>#N/A</v>
      </c>
      <c r="M141" s="71" t="e">
        <f ca="true">+IF(AND(ISNUMBER(OFFSET('Water Data'!$G$4,0,10*ROW('Water Data'!G135))),'Data Summary'!CB141="Yes"),100-OFFSET('Water Data'!$G$4,0,10*ROW('Water Data'!G135)),NA())</f>
        <v>#N/A</v>
      </c>
      <c r="N141" s="71" t="e">
        <f ca="true">+IF(AND(ISNUMBER(OFFSET('Water Data'!$G$6,0,10*ROW('Water Data'!G135))),'Data Summary'!CC141="Yes"),OFFSET('Water Data'!$G$6,0,10*ROW('Water Data'!G135)),NA())</f>
        <v>#N/A</v>
      </c>
      <c r="O141" s="71" t="e">
        <f ca="true">+IF(AND(ISNUMBER(OFFSET('Water Data'!$G$9,0,10*ROW('Water Data'!G135))),'Data Summary'!CD141="Yes"),OFFSET('Water Data'!$G$9,0,10*ROW('Water Data'!G135)),NA())</f>
        <v>#N/A</v>
      </c>
      <c r="P141" s="71" t="e">
        <f ca="true">+IF(AND(ISNUMBER(OFFSET('Water Data'!$H$4,0,10*ROW('Water Data'!H135))),'Data Summary'!CE141="Yes"),100-OFFSET('Water Data'!$H$4,0,10*ROW('Water Data'!H135)),NA())</f>
        <v>#N/A</v>
      </c>
      <c r="Q141" s="71" t="e">
        <f ca="true">+IF(AND(ISNUMBER(OFFSET('Water Data'!$H$6,0,10*ROW('Water Data'!H135))),'Data Summary'!CF141="Yes"),OFFSET('Water Data'!$H$6,0,10*ROW('Water Data'!H135)),NA())</f>
        <v>#N/A</v>
      </c>
      <c r="R141" s="71" t="e">
        <f ca="true">+IF(AND(ISNUMBER(OFFSET('Water Data'!$H$9,0,10*ROW('Water Data'!H135))),'Data Summary'!CG141="Yes"),OFFSET('Water Data'!$H$9,0,10*ROW('Water Data'!H135)),NA())</f>
        <v>#N/A</v>
      </c>
      <c r="S141" s="71" t="e">
        <f ca="true">+IF(AND(ISNUMBER(OFFSET('Water Data'!$I$4,0,10*ROW('Water Data'!I135))),'Data Summary'!CH141="Yes"),100-OFFSET('Water Data'!$I$4,0,10*ROW('Water Data'!I135)),NA())</f>
        <v>#N/A</v>
      </c>
      <c r="T141" s="71" t="e">
        <f ca="true">+IF(AND(ISNUMBER(OFFSET('Water Data'!$I$6,0,10*ROW('Water Data'!I135))),'Data Summary'!CI141="Yes"),OFFSET('Water Data'!$I$6,0,10*ROW('Water Data'!I135)),NA())</f>
        <v>#N/A</v>
      </c>
      <c r="U141" s="71" t="e">
        <f ca="true">+IF(AND(ISNUMBER(OFFSET('Water Data'!$I$9,0,10*ROW('Water Data'!I135))),'Data Summary'!CJ141="Yes"),OFFSET('Water Data'!$I$9,0,10*ROW('Water Data'!I135)),NA())</f>
        <v>#N/A</v>
      </c>
      <c r="V141" s="72" t="e">
        <f ca="true">+IF(AND(ISNUMBER(OFFSET('Sanitation Data'!$D$4,0,10*ROW('Sanitation Data'!D135))),'Data Summary'!CK141="Yes"),100-OFFSET('Sanitation Data'!$D$4,0,10*ROW('Sanitation Data'!D135)),NA())</f>
        <v>#N/A</v>
      </c>
      <c r="W141" s="72" t="e">
        <f ca="true">+IF(AND(ISNUMBER(OFFSET('Sanitation Data'!$D$6,0,10*ROW('Sanitation Data'!D135))),'Data Summary'!CL141="Yes"),OFFSET('Sanitation Data'!$D$6,0,10*ROW('Sanitation Data'!D135)),NA())</f>
        <v>#N/A</v>
      </c>
      <c r="X141" s="72" t="e">
        <f ca="true">+IF(AND(ISNUMBER(OFFSET('Sanitation Data'!$D$10,0,10*ROW('Sanitation Data'!D135))),'Data Summary'!CM141="Yes"),OFFSET('Sanitation Data'!$D$10,0,10*ROW('Sanitation Data'!D135)),NA())</f>
        <v>#N/A</v>
      </c>
      <c r="Y141" s="72" t="e">
        <f ca="true">+IF(AND(ISNUMBER(OFFSET('Sanitation Data'!$D$11,0,10*ROW('Sanitation Data'!D135))),'Data Summary'!CN141="Yes"),OFFSET('Sanitation Data'!$D$11,0,10*ROW('Sanitation Data'!D135)),NA())</f>
        <v>#N/A</v>
      </c>
      <c r="Z141" s="72" t="e">
        <f ca="true">+IF(AND(ISNUMBER(OFFSET('Sanitation Data'!$D$12,0,10*ROW('Sanitation Data'!D135))),'Data Summary'!CO141="Yes"),OFFSET('Sanitation Data'!$D$12,0,10*ROW('Sanitation Data'!D135)),NA())</f>
        <v>#N/A</v>
      </c>
      <c r="AA141" s="72" t="e">
        <f ca="true">+IF(AND(ISNUMBER(OFFSET('Sanitation Data'!$E$4,0,10*ROW('Sanitation Data'!E135))),'Data Summary'!CP141="Yes"),100-OFFSET('Sanitation Data'!$E$4,0,10*ROW('Sanitation Data'!E135)),NA())</f>
        <v>#N/A</v>
      </c>
      <c r="AB141" s="72" t="e">
        <f ca="true">+IF(AND(ISNUMBER(OFFSET('Sanitation Data'!$E$6,0,10*ROW('Sanitation Data'!E135))),'Data Summary'!CQ141="Yes"),OFFSET('Sanitation Data'!$E$6,0,10*ROW('Sanitation Data'!E135)),NA())</f>
        <v>#N/A</v>
      </c>
      <c r="AC141" s="72" t="e">
        <f ca="true">+IF(AND(ISNUMBER(OFFSET('Sanitation Data'!$E$10,0,10*ROW('Sanitation Data'!E135))),'Data Summary'!CR141="Yes"),OFFSET('Sanitation Data'!$E$10,0,10*ROW('Sanitation Data'!E135)),NA())</f>
        <v>#N/A</v>
      </c>
      <c r="AD141" s="72" t="e">
        <f ca="true">+IF(AND(ISNUMBER(OFFSET('Sanitation Data'!$E$11,0,10*ROW('Sanitation Data'!E135))),'Data Summary'!CS141="Yes"),OFFSET('Sanitation Data'!$E$11,0,10*ROW('Sanitation Data'!E135)),NA())</f>
        <v>#N/A</v>
      </c>
      <c r="AE141" s="72" t="e">
        <f ca="true">+IF(AND(ISNUMBER(OFFSET('Sanitation Data'!$E$12,0,10*ROW('Sanitation Data'!E135))),'Data Summary'!CT141="Yes"),OFFSET('Sanitation Data'!$E$12,0,10*ROW('Sanitation Data'!E135)),NA())</f>
        <v>#N/A</v>
      </c>
      <c r="AF141" s="72" t="e">
        <f ca="true">+IF(AND(ISNUMBER(OFFSET('Sanitation Data'!$F$4,0,10*ROW('Sanitation Data'!F135))),'Data Summary'!CU141="Yes"),100-OFFSET('Sanitation Data'!$F$4,0,10*ROW('Sanitation Data'!F135)),NA())</f>
        <v>#N/A</v>
      </c>
      <c r="AG141" s="72" t="e">
        <f ca="true">+IF(AND(ISNUMBER(OFFSET('Sanitation Data'!$F$6,0,10*ROW('Sanitation Data'!F135))),'Data Summary'!CV141="Yes"),OFFSET('Sanitation Data'!$F$6,0,10*ROW('Sanitation Data'!F135)),NA())</f>
        <v>#N/A</v>
      </c>
      <c r="AH141" s="72" t="e">
        <f ca="true">+IF(AND(ISNUMBER(OFFSET('Sanitation Data'!$F$10,0,10*ROW('Sanitation Data'!F135))),'Data Summary'!CW141="Yes"),OFFSET('Sanitation Data'!$F$10,0,10*ROW('Sanitation Data'!F135)),NA())</f>
        <v>#N/A</v>
      </c>
      <c r="AI141" s="72" t="e">
        <f ca="true">+IF(AND(ISNUMBER(OFFSET('Sanitation Data'!$F$11,0,10*ROW('Sanitation Data'!F135))),'Data Summary'!CX141="Yes"),OFFSET('Sanitation Data'!$F$11,0,10*ROW('Sanitation Data'!F135)),NA())</f>
        <v>#N/A</v>
      </c>
      <c r="AJ141" s="72" t="e">
        <f ca="true">+IF(AND(ISNUMBER(OFFSET('Sanitation Data'!$F$12,0,10*ROW('Sanitation Data'!F135))),'Data Summary'!CY141="Yes"),OFFSET('Sanitation Data'!$F$12,0,10*ROW('Sanitation Data'!F135)),NA())</f>
        <v>#N/A</v>
      </c>
      <c r="AK141" s="72" t="e">
        <f ca="true">+IF(AND(ISNUMBER(OFFSET('Sanitation Data'!$G$4,0,10*ROW('Sanitation Data'!G135))),'Data Summary'!CZ141="Yes"),100-OFFSET('Sanitation Data'!$G$4,0,10*ROW('Sanitation Data'!G135)),NA())</f>
        <v>#N/A</v>
      </c>
      <c r="AL141" s="72" t="e">
        <f ca="true">+IF(AND(ISNUMBER(OFFSET('Sanitation Data'!$G$6,0,10*ROW('Sanitation Data'!G135))),'Data Summary'!DA141="Yes"),OFFSET('Sanitation Data'!$G$6,0,10*ROW('Sanitation Data'!G135)),NA())</f>
        <v>#N/A</v>
      </c>
      <c r="AM141" s="72" t="e">
        <f ca="true">+IF(AND(ISNUMBER(OFFSET('Sanitation Data'!$G$10,0,10*ROW('Sanitation Data'!G135))),'Data Summary'!DB141="Yes"),OFFSET('Sanitation Data'!$G$10,0,10*ROW('Sanitation Data'!G135)),NA())</f>
        <v>#N/A</v>
      </c>
      <c r="AN141" s="72" t="e">
        <f ca="true">+IF(AND(ISNUMBER(OFFSET('Sanitation Data'!$G$11,0,10*ROW('Sanitation Data'!G135))),'Data Summary'!DC141="Yes"),OFFSET('Sanitation Data'!$G$11,0,10*ROW('Sanitation Data'!G135)),NA())</f>
        <v>#N/A</v>
      </c>
      <c r="AO141" s="72" t="e">
        <f ca="true">+IF(AND(ISNUMBER(OFFSET('Sanitation Data'!$G$12,0,10*ROW('Sanitation Data'!G135))),'Data Summary'!DD141="Yes"),OFFSET('Sanitation Data'!$G$12,0,10*ROW('Sanitation Data'!G135)),NA())</f>
        <v>#N/A</v>
      </c>
      <c r="AP141" s="72" t="e">
        <f ca="true">+IF(AND(ISNUMBER(OFFSET('Sanitation Data'!$H$4,0,10*ROW('Sanitation Data'!H135))),'Data Summary'!DE141="Yes"),100-OFFSET('Sanitation Data'!$H$4,0,10*ROW('Sanitation Data'!H135)),NA())</f>
        <v>#N/A</v>
      </c>
      <c r="AQ141" s="72" t="e">
        <f ca="true">+IF(AND(ISNUMBER(OFFSET('Sanitation Data'!$H$6,0,10*ROW('Sanitation Data'!H135))),'Data Summary'!DF141="Yes"),OFFSET('Sanitation Data'!$H$6,0,10*ROW('Sanitation Data'!H135)),NA())</f>
        <v>#N/A</v>
      </c>
      <c r="AR141" s="72" t="e">
        <f ca="true">+IF(AND(ISNUMBER(OFFSET('Sanitation Data'!$H$10,0,10*ROW('Sanitation Data'!H135))),'Data Summary'!DG141="Yes"),OFFSET('Sanitation Data'!$H$10,0,10*ROW('Sanitation Data'!H135)),NA())</f>
        <v>#N/A</v>
      </c>
      <c r="AS141" s="72" t="e">
        <f ca="true">+IF(AND(ISNUMBER(OFFSET('Sanitation Data'!$H$11,0,10*ROW('Sanitation Data'!H135))),'Data Summary'!DH141="Yes"),OFFSET('Sanitation Data'!$H$11,0,10*ROW('Sanitation Data'!H135)),NA())</f>
        <v>#N/A</v>
      </c>
      <c r="AT141" s="72" t="e">
        <f ca="true">+IF(AND(ISNUMBER(OFFSET('Sanitation Data'!$H$12,0,10*ROW('Sanitation Data'!H135))),'Data Summary'!DI141="Yes"),OFFSET('Sanitation Data'!$H$12,0,10*ROW('Sanitation Data'!H135)),NA())</f>
        <v>#N/A</v>
      </c>
      <c r="AU141" s="72" t="e">
        <f ca="true">+IF(AND(ISNUMBER(OFFSET('Sanitation Data'!$I$4,0,10*ROW('Sanitation Data'!I135))),'Data Summary'!DJ141="Yes"),100-OFFSET('Sanitation Data'!$I$4,0,10*ROW('Sanitation Data'!I135)),NA())</f>
        <v>#N/A</v>
      </c>
      <c r="AV141" s="72" t="e">
        <f ca="true">+IF(AND(ISNUMBER(OFFSET('Sanitation Data'!$I$6,0,10*ROW('Sanitation Data'!I135))),'Data Summary'!DK141="Yes"),OFFSET('Sanitation Data'!$I$6,0,10*ROW('Sanitation Data'!I135)),NA())</f>
        <v>#N/A</v>
      </c>
      <c r="AW141" s="72" t="e">
        <f ca="true">+IF(AND(ISNUMBER(OFFSET('Sanitation Data'!$I$10,0,10*ROW('Sanitation Data'!I135))),'Data Summary'!DL141="Yes"),OFFSET('Sanitation Data'!$I$10,0,10*ROW('Sanitation Data'!I135)),NA())</f>
        <v>#N/A</v>
      </c>
      <c r="AX141" s="72" t="e">
        <f ca="true">+IF(AND(ISNUMBER(OFFSET('Sanitation Data'!$I$11,0,10*ROW('Sanitation Data'!I135))),'Data Summary'!DM141="Yes"),OFFSET('Sanitation Data'!$I$11,0,10*ROW('Sanitation Data'!I135)),NA())</f>
        <v>#N/A</v>
      </c>
      <c r="AY141" s="72" t="e">
        <f ca="true">+IF(AND(ISNUMBER(OFFSET('Sanitation Data'!$I$12,0,10*ROW('Sanitation Data'!I135))),'Data Summary'!DN141="Yes"),OFFSET('Sanitation Data'!$I$12,0,10*ROW('Sanitation Data'!I135)),NA())</f>
        <v>#N/A</v>
      </c>
      <c r="AZ141" s="73" t="e">
        <f ca="true">+IF(AND(ISNUMBER(OFFSET('Hygiene Data'!$D$5,0,10*ROW('Hygiene Data'!D135))),'Data Summary'!DO141="Yes"),OFFSET('Hygiene Data'!$D$5,0,10*ROW('Hygiene Data'!D135)),NA())</f>
        <v>#N/A</v>
      </c>
      <c r="BA141" s="73" t="e">
        <f ca="true">+IF(AND(ISNUMBER(OFFSET('Hygiene Data'!$D$7,0,10*ROW('Hygiene Data'!D135))),'Data Summary'!DP141="Yes"),OFFSET('Hygiene Data'!$D$7,0,10*ROW('Hygiene Data'!D135)),NA())</f>
        <v>#N/A</v>
      </c>
      <c r="BB141" s="73" t="e">
        <f ca="true">+IF(AND(ISNUMBER(OFFSET('Hygiene Data'!$D$9,0,10*ROW('Hygiene Data'!D135))),'Data Summary'!DQ141="Yes"),OFFSET('Hygiene Data'!$D$9,0,10*ROW('Hygiene Data'!D135)),NA())</f>
        <v>#N/A</v>
      </c>
      <c r="BC141" s="73" t="e">
        <f ca="true">+IF(AND(ISNUMBER(OFFSET('Hygiene Data'!$E$5,0,10*ROW('Hygiene Data'!E135))),'Data Summary'!DR141="Yes"),OFFSET('Hygiene Data'!$E$5,0,10*ROW('Hygiene Data'!E135)),NA())</f>
        <v>#N/A</v>
      </c>
      <c r="BD141" s="73" t="e">
        <f ca="true">+IF(AND(ISNUMBER(OFFSET('Hygiene Data'!$E$7,0,10*ROW('Hygiene Data'!E135))),'Data Summary'!DS141="Yes"),OFFSET('Hygiene Data'!$E$7,0,10*ROW('Hygiene Data'!E135)),NA())</f>
        <v>#N/A</v>
      </c>
      <c r="BE141" s="73" t="e">
        <f ca="true">+IF(AND(ISNUMBER(OFFSET('Hygiene Data'!$E$9,0,10*ROW('Hygiene Data'!E135))),'Data Summary'!DT141="Yes"),OFFSET('Hygiene Data'!$E$9,0,10*ROW('Hygiene Data'!E135)),NA())</f>
        <v>#N/A</v>
      </c>
      <c r="BF141" s="73" t="e">
        <f ca="true">+IF(AND(ISNUMBER(OFFSET('Hygiene Data'!$F$5,0,10*ROW('Hygiene Data'!F135))),'Data Summary'!DU141="Yes"),OFFSET('Hygiene Data'!$F$5,0,10*ROW('Hygiene Data'!F135)),NA())</f>
        <v>#N/A</v>
      </c>
      <c r="BG141" s="73" t="e">
        <f ca="true">+IF(AND(ISNUMBER(OFFSET('Hygiene Data'!$F$7,0,10*ROW('Hygiene Data'!F135))),'Data Summary'!DV141="Yes"),OFFSET('Hygiene Data'!$F$7,0,10*ROW('Hygiene Data'!F135)),NA())</f>
        <v>#N/A</v>
      </c>
      <c r="BH141" s="73" t="e">
        <f ca="true">+IF(AND(ISNUMBER(OFFSET('Hygiene Data'!$F$9,0,10*ROW('Hygiene Data'!F135))),'Data Summary'!DW141="Yes"),OFFSET('Hygiene Data'!$F$9,0,10*ROW('Hygiene Data'!F135)),NA())</f>
        <v>#N/A</v>
      </c>
      <c r="BI141" s="73" t="e">
        <f ca="true">+IF(AND(ISNUMBER(OFFSET('Hygiene Data'!$G$5,0,10*ROW('Hygiene Data'!G135))),'Data Summary'!DX141="Yes"),OFFSET('Hygiene Data'!$G$5,0,10*ROW('Hygiene Data'!G135)),NA())</f>
        <v>#N/A</v>
      </c>
      <c r="BJ141" s="73" t="e">
        <f ca="true">+IF(AND(ISNUMBER(OFFSET('Hygiene Data'!$G$7,0,10*ROW('Hygiene Data'!G135))),'Data Summary'!DY141="Yes"),OFFSET('Hygiene Data'!$G$7,0,10*ROW('Hygiene Data'!G135)),NA())</f>
        <v>#N/A</v>
      </c>
      <c r="BK141" s="73" t="e">
        <f ca="true">+IF(AND(ISNUMBER(OFFSET('Hygiene Data'!$G$9,0,10*ROW('Hygiene Data'!G135))),'Data Summary'!DZ141="Yes"),OFFSET('Hygiene Data'!$G$9,0,10*ROW('Hygiene Data'!G135)),NA())</f>
        <v>#N/A</v>
      </c>
      <c r="BL141" s="73" t="e">
        <f ca="true">+IF(AND(ISNUMBER(OFFSET('Hygiene Data'!$H$5,0,10*ROW('Hygiene Data'!H135))),'Data Summary'!EA141="Yes"),OFFSET('Hygiene Data'!$H$5,0,10*ROW('Hygiene Data'!H135)),NA())</f>
        <v>#N/A</v>
      </c>
      <c r="BM141" s="73" t="e">
        <f ca="true">+IF(AND(ISNUMBER(OFFSET('Hygiene Data'!$H$7,0,10*ROW('Hygiene Data'!H135))),'Data Summary'!EB141="Yes"),OFFSET('Hygiene Data'!$H$7,0,10*ROW('Hygiene Data'!H135)),NA())</f>
        <v>#N/A</v>
      </c>
      <c r="BN141" s="73" t="e">
        <f ca="true">+IF(AND(ISNUMBER(OFFSET('Hygiene Data'!$H$9,0,10*ROW('Hygiene Data'!H135))),'Data Summary'!EC141="Yes"),OFFSET('Hygiene Data'!$H$9,0,10*ROW('Hygiene Data'!H135)),NA())</f>
        <v>#N/A</v>
      </c>
      <c r="BO141" s="73" t="e">
        <f ca="true">+IF(AND(ISNUMBER(OFFSET('Hygiene Data'!$I$5,0,10*ROW('Hygiene Data'!I135))),'Data Summary'!ED141="Yes"),OFFSET('Hygiene Data'!$I$5,0,10*ROW('Hygiene Data'!I135)),NA())</f>
        <v>#N/A</v>
      </c>
      <c r="BP141" s="73" t="e">
        <f ca="true">+IF(AND(ISNUMBER(OFFSET('Hygiene Data'!$I$7,0,10*ROW('Hygiene Data'!I135))),'Data Summary'!EE141="Yes"),OFFSET('Hygiene Data'!$I$7,0,10*ROW('Hygiene Data'!I135)),NA())</f>
        <v>#N/A</v>
      </c>
      <c r="BQ141" s="73" t="e">
        <f ca="true">+IF(AND(ISNUMBER(OFFSET('Hygiene Data'!$I$9,0,10*ROW('Hygiene Data'!I135))),'Data Summary'!EF141="Yes"),OFFSET('Hygiene Data'!$I$9,0,10*ROW('Hygiene Data'!I135)),NA())</f>
        <v>#N/A</v>
      </c>
    </row>
    <row xmlns:x14ac="http://schemas.microsoft.com/office/spreadsheetml/2009/9/ac" r="142" x14ac:dyDescent="0.2">
      <c r="A142" s="294" t="e">
        <f ca="true">+RIGHT('Data Summary'!A142,LEN('Data Summary'!A142)-9)</f>
        <v>#VALUE!</v>
      </c>
      <c r="B142" s="28" t="str">
        <f ca="true">+IF(ISTEXT('Data Summary'!B142),'Data Summary'!B142,"")</f>
        <v/>
      </c>
      <c r="C142" s="293" t="e">
        <f ca="true">+VALUE('Data Summary'!C142)</f>
        <v>#VALUE!</v>
      </c>
      <c r="D142" s="71" t="e">
        <f ca="true">+IF(AND(ISNUMBER(OFFSET('Water Data'!$D$4,0,10*ROW('Water Data'!D136))),'Data Summary'!BS142="Yes"),100-OFFSET('Water Data'!$D$4,0,10*ROW('Water Data'!D136)),NA())</f>
        <v>#N/A</v>
      </c>
      <c r="E142" s="71" t="e">
        <f ca="true">+IF(AND(ISNUMBER(OFFSET('Water Data'!$D$6,0,10*ROW('Water Data'!D136))),'Data Summary'!BT142="Yes"),OFFSET('Water Data'!$D$6,0,10*ROW('Water Data'!D136)),NA())</f>
        <v>#N/A</v>
      </c>
      <c r="F142" s="71" t="e">
        <f ca="true">+IF(AND(ISNUMBER(OFFSET('Water Data'!$D$9,0,10*ROW('Water Data'!D136))),'Data Summary'!BU142="Yes"),OFFSET('Water Data'!$D$9,0,10*ROW('Water Data'!D136)),NA())</f>
        <v>#N/A</v>
      </c>
      <c r="G142" s="71" t="e">
        <f ca="true">+IF(AND(ISNUMBER(OFFSET('Water Data'!$E$4,0,10*ROW('Water Data'!E136))),'Data Summary'!BV142="Yes"),100-OFFSET('Water Data'!$E$4,0,10*ROW('Water Data'!E136)),NA())</f>
        <v>#N/A</v>
      </c>
      <c r="H142" s="71" t="e">
        <f ca="true">+IF(AND(ISNUMBER(OFFSET('Water Data'!$E$6,0,10*ROW('Water Data'!E136))),'Data Summary'!BW142="Yes"),OFFSET('Water Data'!$E$6,0,10*ROW('Water Data'!E136)),NA())</f>
        <v>#N/A</v>
      </c>
      <c r="I142" s="71" t="e">
        <f ca="true">+IF(AND(ISNUMBER(OFFSET('Water Data'!$E$9,0,10*ROW('Water Data'!E136))),'Data Summary'!BX142="Yes"),OFFSET('Water Data'!$E$9,0,10*ROW('Water Data'!E136)),NA())</f>
        <v>#N/A</v>
      </c>
      <c r="J142" s="71" t="e">
        <f ca="true">+IF(AND(ISNUMBER(OFFSET('Water Data'!$F$4,0,10*ROW('Water Data'!F136))),'Data Summary'!BY142="Yes"),100-OFFSET('Water Data'!$F$4,0,10*ROW('Water Data'!F136)),NA())</f>
        <v>#N/A</v>
      </c>
      <c r="K142" s="71" t="e">
        <f ca="true">+IF(AND(ISNUMBER(OFFSET('Water Data'!$F$6,0,10*ROW('Water Data'!F136))),'Data Summary'!BZ142="Yes"),OFFSET('Water Data'!$F$6,0,10*ROW('Water Data'!F136)),NA())</f>
        <v>#N/A</v>
      </c>
      <c r="L142" s="71" t="e">
        <f ca="true">+IF(AND(ISNUMBER(OFFSET('Water Data'!$F$9,0,10*ROW('Water Data'!F136))),'Data Summary'!CA142="Yes"),OFFSET('Water Data'!$F$9,0,10*ROW('Water Data'!F136)),NA())</f>
        <v>#N/A</v>
      </c>
      <c r="M142" s="71" t="e">
        <f ca="true">+IF(AND(ISNUMBER(OFFSET('Water Data'!$G$4,0,10*ROW('Water Data'!G136))),'Data Summary'!CB142="Yes"),100-OFFSET('Water Data'!$G$4,0,10*ROW('Water Data'!G136)),NA())</f>
        <v>#N/A</v>
      </c>
      <c r="N142" s="71" t="e">
        <f ca="true">+IF(AND(ISNUMBER(OFFSET('Water Data'!$G$6,0,10*ROW('Water Data'!G136))),'Data Summary'!CC142="Yes"),OFFSET('Water Data'!$G$6,0,10*ROW('Water Data'!G136)),NA())</f>
        <v>#N/A</v>
      </c>
      <c r="O142" s="71" t="e">
        <f ca="true">+IF(AND(ISNUMBER(OFFSET('Water Data'!$G$9,0,10*ROW('Water Data'!G136))),'Data Summary'!CD142="Yes"),OFFSET('Water Data'!$G$9,0,10*ROW('Water Data'!G136)),NA())</f>
        <v>#N/A</v>
      </c>
      <c r="P142" s="71" t="e">
        <f ca="true">+IF(AND(ISNUMBER(OFFSET('Water Data'!$H$4,0,10*ROW('Water Data'!H136))),'Data Summary'!CE142="Yes"),100-OFFSET('Water Data'!$H$4,0,10*ROW('Water Data'!H136)),NA())</f>
        <v>#N/A</v>
      </c>
      <c r="Q142" s="71" t="e">
        <f ca="true">+IF(AND(ISNUMBER(OFFSET('Water Data'!$H$6,0,10*ROW('Water Data'!H136))),'Data Summary'!CF142="Yes"),OFFSET('Water Data'!$H$6,0,10*ROW('Water Data'!H136)),NA())</f>
        <v>#N/A</v>
      </c>
      <c r="R142" s="71" t="e">
        <f ca="true">+IF(AND(ISNUMBER(OFFSET('Water Data'!$H$9,0,10*ROW('Water Data'!H136))),'Data Summary'!CG142="Yes"),OFFSET('Water Data'!$H$9,0,10*ROW('Water Data'!H136)),NA())</f>
        <v>#N/A</v>
      </c>
      <c r="S142" s="71" t="e">
        <f ca="true">+IF(AND(ISNUMBER(OFFSET('Water Data'!$I$4,0,10*ROW('Water Data'!I136))),'Data Summary'!CH142="Yes"),100-OFFSET('Water Data'!$I$4,0,10*ROW('Water Data'!I136)),NA())</f>
        <v>#N/A</v>
      </c>
      <c r="T142" s="71" t="e">
        <f ca="true">+IF(AND(ISNUMBER(OFFSET('Water Data'!$I$6,0,10*ROW('Water Data'!I136))),'Data Summary'!CI142="Yes"),OFFSET('Water Data'!$I$6,0,10*ROW('Water Data'!I136)),NA())</f>
        <v>#N/A</v>
      </c>
      <c r="U142" s="71" t="e">
        <f ca="true">+IF(AND(ISNUMBER(OFFSET('Water Data'!$I$9,0,10*ROW('Water Data'!I136))),'Data Summary'!CJ142="Yes"),OFFSET('Water Data'!$I$9,0,10*ROW('Water Data'!I136)),NA())</f>
        <v>#N/A</v>
      </c>
      <c r="V142" s="72" t="e">
        <f ca="true">+IF(AND(ISNUMBER(OFFSET('Sanitation Data'!$D$4,0,10*ROW('Sanitation Data'!D136))),'Data Summary'!CK142="Yes"),100-OFFSET('Sanitation Data'!$D$4,0,10*ROW('Sanitation Data'!D136)),NA())</f>
        <v>#N/A</v>
      </c>
      <c r="W142" s="72" t="e">
        <f ca="true">+IF(AND(ISNUMBER(OFFSET('Sanitation Data'!$D$6,0,10*ROW('Sanitation Data'!D136))),'Data Summary'!CL142="Yes"),OFFSET('Sanitation Data'!$D$6,0,10*ROW('Sanitation Data'!D136)),NA())</f>
        <v>#N/A</v>
      </c>
      <c r="X142" s="72" t="e">
        <f ca="true">+IF(AND(ISNUMBER(OFFSET('Sanitation Data'!$D$10,0,10*ROW('Sanitation Data'!D136))),'Data Summary'!CM142="Yes"),OFFSET('Sanitation Data'!$D$10,0,10*ROW('Sanitation Data'!D136)),NA())</f>
        <v>#N/A</v>
      </c>
      <c r="Y142" s="72" t="e">
        <f ca="true">+IF(AND(ISNUMBER(OFFSET('Sanitation Data'!$D$11,0,10*ROW('Sanitation Data'!D136))),'Data Summary'!CN142="Yes"),OFFSET('Sanitation Data'!$D$11,0,10*ROW('Sanitation Data'!D136)),NA())</f>
        <v>#N/A</v>
      </c>
      <c r="Z142" s="72" t="e">
        <f ca="true">+IF(AND(ISNUMBER(OFFSET('Sanitation Data'!$D$12,0,10*ROW('Sanitation Data'!D136))),'Data Summary'!CO142="Yes"),OFFSET('Sanitation Data'!$D$12,0,10*ROW('Sanitation Data'!D136)),NA())</f>
        <v>#N/A</v>
      </c>
      <c r="AA142" s="72" t="e">
        <f ca="true">+IF(AND(ISNUMBER(OFFSET('Sanitation Data'!$E$4,0,10*ROW('Sanitation Data'!E136))),'Data Summary'!CP142="Yes"),100-OFFSET('Sanitation Data'!$E$4,0,10*ROW('Sanitation Data'!E136)),NA())</f>
        <v>#N/A</v>
      </c>
      <c r="AB142" s="72" t="e">
        <f ca="true">+IF(AND(ISNUMBER(OFFSET('Sanitation Data'!$E$6,0,10*ROW('Sanitation Data'!E136))),'Data Summary'!CQ142="Yes"),OFFSET('Sanitation Data'!$E$6,0,10*ROW('Sanitation Data'!E136)),NA())</f>
        <v>#N/A</v>
      </c>
      <c r="AC142" s="72" t="e">
        <f ca="true">+IF(AND(ISNUMBER(OFFSET('Sanitation Data'!$E$10,0,10*ROW('Sanitation Data'!E136))),'Data Summary'!CR142="Yes"),OFFSET('Sanitation Data'!$E$10,0,10*ROW('Sanitation Data'!E136)),NA())</f>
        <v>#N/A</v>
      </c>
      <c r="AD142" s="72" t="e">
        <f ca="true">+IF(AND(ISNUMBER(OFFSET('Sanitation Data'!$E$11,0,10*ROW('Sanitation Data'!E136))),'Data Summary'!CS142="Yes"),OFFSET('Sanitation Data'!$E$11,0,10*ROW('Sanitation Data'!E136)),NA())</f>
        <v>#N/A</v>
      </c>
      <c r="AE142" s="72" t="e">
        <f ca="true">+IF(AND(ISNUMBER(OFFSET('Sanitation Data'!$E$12,0,10*ROW('Sanitation Data'!E136))),'Data Summary'!CT142="Yes"),OFFSET('Sanitation Data'!$E$12,0,10*ROW('Sanitation Data'!E136)),NA())</f>
        <v>#N/A</v>
      </c>
      <c r="AF142" s="72" t="e">
        <f ca="true">+IF(AND(ISNUMBER(OFFSET('Sanitation Data'!$F$4,0,10*ROW('Sanitation Data'!F136))),'Data Summary'!CU142="Yes"),100-OFFSET('Sanitation Data'!$F$4,0,10*ROW('Sanitation Data'!F136)),NA())</f>
        <v>#N/A</v>
      </c>
      <c r="AG142" s="72" t="e">
        <f ca="true">+IF(AND(ISNUMBER(OFFSET('Sanitation Data'!$F$6,0,10*ROW('Sanitation Data'!F136))),'Data Summary'!CV142="Yes"),OFFSET('Sanitation Data'!$F$6,0,10*ROW('Sanitation Data'!F136)),NA())</f>
        <v>#N/A</v>
      </c>
      <c r="AH142" s="72" t="e">
        <f ca="true">+IF(AND(ISNUMBER(OFFSET('Sanitation Data'!$F$10,0,10*ROW('Sanitation Data'!F136))),'Data Summary'!CW142="Yes"),OFFSET('Sanitation Data'!$F$10,0,10*ROW('Sanitation Data'!F136)),NA())</f>
        <v>#N/A</v>
      </c>
      <c r="AI142" s="72" t="e">
        <f ca="true">+IF(AND(ISNUMBER(OFFSET('Sanitation Data'!$F$11,0,10*ROW('Sanitation Data'!F136))),'Data Summary'!CX142="Yes"),OFFSET('Sanitation Data'!$F$11,0,10*ROW('Sanitation Data'!F136)),NA())</f>
        <v>#N/A</v>
      </c>
      <c r="AJ142" s="72" t="e">
        <f ca="true">+IF(AND(ISNUMBER(OFFSET('Sanitation Data'!$F$12,0,10*ROW('Sanitation Data'!F136))),'Data Summary'!CY142="Yes"),OFFSET('Sanitation Data'!$F$12,0,10*ROW('Sanitation Data'!F136)),NA())</f>
        <v>#N/A</v>
      </c>
      <c r="AK142" s="72" t="e">
        <f ca="true">+IF(AND(ISNUMBER(OFFSET('Sanitation Data'!$G$4,0,10*ROW('Sanitation Data'!G136))),'Data Summary'!CZ142="Yes"),100-OFFSET('Sanitation Data'!$G$4,0,10*ROW('Sanitation Data'!G136)),NA())</f>
        <v>#N/A</v>
      </c>
      <c r="AL142" s="72" t="e">
        <f ca="true">+IF(AND(ISNUMBER(OFFSET('Sanitation Data'!$G$6,0,10*ROW('Sanitation Data'!G136))),'Data Summary'!DA142="Yes"),OFFSET('Sanitation Data'!$G$6,0,10*ROW('Sanitation Data'!G136)),NA())</f>
        <v>#N/A</v>
      </c>
      <c r="AM142" s="72" t="e">
        <f ca="true">+IF(AND(ISNUMBER(OFFSET('Sanitation Data'!$G$10,0,10*ROW('Sanitation Data'!G136))),'Data Summary'!DB142="Yes"),OFFSET('Sanitation Data'!$G$10,0,10*ROW('Sanitation Data'!G136)),NA())</f>
        <v>#N/A</v>
      </c>
      <c r="AN142" s="72" t="e">
        <f ca="true">+IF(AND(ISNUMBER(OFFSET('Sanitation Data'!$G$11,0,10*ROW('Sanitation Data'!G136))),'Data Summary'!DC142="Yes"),OFFSET('Sanitation Data'!$G$11,0,10*ROW('Sanitation Data'!G136)),NA())</f>
        <v>#N/A</v>
      </c>
      <c r="AO142" s="72" t="e">
        <f ca="true">+IF(AND(ISNUMBER(OFFSET('Sanitation Data'!$G$12,0,10*ROW('Sanitation Data'!G136))),'Data Summary'!DD142="Yes"),OFFSET('Sanitation Data'!$G$12,0,10*ROW('Sanitation Data'!G136)),NA())</f>
        <v>#N/A</v>
      </c>
      <c r="AP142" s="72" t="e">
        <f ca="true">+IF(AND(ISNUMBER(OFFSET('Sanitation Data'!$H$4,0,10*ROW('Sanitation Data'!H136))),'Data Summary'!DE142="Yes"),100-OFFSET('Sanitation Data'!$H$4,0,10*ROW('Sanitation Data'!H136)),NA())</f>
        <v>#N/A</v>
      </c>
      <c r="AQ142" s="72" t="e">
        <f ca="true">+IF(AND(ISNUMBER(OFFSET('Sanitation Data'!$H$6,0,10*ROW('Sanitation Data'!H136))),'Data Summary'!DF142="Yes"),OFFSET('Sanitation Data'!$H$6,0,10*ROW('Sanitation Data'!H136)),NA())</f>
        <v>#N/A</v>
      </c>
      <c r="AR142" s="72" t="e">
        <f ca="true">+IF(AND(ISNUMBER(OFFSET('Sanitation Data'!$H$10,0,10*ROW('Sanitation Data'!H136))),'Data Summary'!DG142="Yes"),OFFSET('Sanitation Data'!$H$10,0,10*ROW('Sanitation Data'!H136)),NA())</f>
        <v>#N/A</v>
      </c>
      <c r="AS142" s="72" t="e">
        <f ca="true">+IF(AND(ISNUMBER(OFFSET('Sanitation Data'!$H$11,0,10*ROW('Sanitation Data'!H136))),'Data Summary'!DH142="Yes"),OFFSET('Sanitation Data'!$H$11,0,10*ROW('Sanitation Data'!H136)),NA())</f>
        <v>#N/A</v>
      </c>
      <c r="AT142" s="72" t="e">
        <f ca="true">+IF(AND(ISNUMBER(OFFSET('Sanitation Data'!$H$12,0,10*ROW('Sanitation Data'!H136))),'Data Summary'!DI142="Yes"),OFFSET('Sanitation Data'!$H$12,0,10*ROW('Sanitation Data'!H136)),NA())</f>
        <v>#N/A</v>
      </c>
      <c r="AU142" s="72" t="e">
        <f ca="true">+IF(AND(ISNUMBER(OFFSET('Sanitation Data'!$I$4,0,10*ROW('Sanitation Data'!I136))),'Data Summary'!DJ142="Yes"),100-OFFSET('Sanitation Data'!$I$4,0,10*ROW('Sanitation Data'!I136)),NA())</f>
        <v>#N/A</v>
      </c>
      <c r="AV142" s="72" t="e">
        <f ca="true">+IF(AND(ISNUMBER(OFFSET('Sanitation Data'!$I$6,0,10*ROW('Sanitation Data'!I136))),'Data Summary'!DK142="Yes"),OFFSET('Sanitation Data'!$I$6,0,10*ROW('Sanitation Data'!I136)),NA())</f>
        <v>#N/A</v>
      </c>
      <c r="AW142" s="72" t="e">
        <f ca="true">+IF(AND(ISNUMBER(OFFSET('Sanitation Data'!$I$10,0,10*ROW('Sanitation Data'!I136))),'Data Summary'!DL142="Yes"),OFFSET('Sanitation Data'!$I$10,0,10*ROW('Sanitation Data'!I136)),NA())</f>
        <v>#N/A</v>
      </c>
      <c r="AX142" s="72" t="e">
        <f ca="true">+IF(AND(ISNUMBER(OFFSET('Sanitation Data'!$I$11,0,10*ROW('Sanitation Data'!I136))),'Data Summary'!DM142="Yes"),OFFSET('Sanitation Data'!$I$11,0,10*ROW('Sanitation Data'!I136)),NA())</f>
        <v>#N/A</v>
      </c>
      <c r="AY142" s="72" t="e">
        <f ca="true">+IF(AND(ISNUMBER(OFFSET('Sanitation Data'!$I$12,0,10*ROW('Sanitation Data'!I136))),'Data Summary'!DN142="Yes"),OFFSET('Sanitation Data'!$I$12,0,10*ROW('Sanitation Data'!I136)),NA())</f>
        <v>#N/A</v>
      </c>
      <c r="AZ142" s="73" t="e">
        <f ca="true">+IF(AND(ISNUMBER(OFFSET('Hygiene Data'!$D$5,0,10*ROW('Hygiene Data'!D136))),'Data Summary'!DO142="Yes"),OFFSET('Hygiene Data'!$D$5,0,10*ROW('Hygiene Data'!D136)),NA())</f>
        <v>#N/A</v>
      </c>
      <c r="BA142" s="73" t="e">
        <f ca="true">+IF(AND(ISNUMBER(OFFSET('Hygiene Data'!$D$7,0,10*ROW('Hygiene Data'!D136))),'Data Summary'!DP142="Yes"),OFFSET('Hygiene Data'!$D$7,0,10*ROW('Hygiene Data'!D136)),NA())</f>
        <v>#N/A</v>
      </c>
      <c r="BB142" s="73" t="e">
        <f ca="true">+IF(AND(ISNUMBER(OFFSET('Hygiene Data'!$D$9,0,10*ROW('Hygiene Data'!D136))),'Data Summary'!DQ142="Yes"),OFFSET('Hygiene Data'!$D$9,0,10*ROW('Hygiene Data'!D136)),NA())</f>
        <v>#N/A</v>
      </c>
      <c r="BC142" s="73" t="e">
        <f ca="true">+IF(AND(ISNUMBER(OFFSET('Hygiene Data'!$E$5,0,10*ROW('Hygiene Data'!E136))),'Data Summary'!DR142="Yes"),OFFSET('Hygiene Data'!$E$5,0,10*ROW('Hygiene Data'!E136)),NA())</f>
        <v>#N/A</v>
      </c>
      <c r="BD142" s="73" t="e">
        <f ca="true">+IF(AND(ISNUMBER(OFFSET('Hygiene Data'!$E$7,0,10*ROW('Hygiene Data'!E136))),'Data Summary'!DS142="Yes"),OFFSET('Hygiene Data'!$E$7,0,10*ROW('Hygiene Data'!E136)),NA())</f>
        <v>#N/A</v>
      </c>
      <c r="BE142" s="73" t="e">
        <f ca="true">+IF(AND(ISNUMBER(OFFSET('Hygiene Data'!$E$9,0,10*ROW('Hygiene Data'!E136))),'Data Summary'!DT142="Yes"),OFFSET('Hygiene Data'!$E$9,0,10*ROW('Hygiene Data'!E136)),NA())</f>
        <v>#N/A</v>
      </c>
      <c r="BF142" s="73" t="e">
        <f ca="true">+IF(AND(ISNUMBER(OFFSET('Hygiene Data'!$F$5,0,10*ROW('Hygiene Data'!F136))),'Data Summary'!DU142="Yes"),OFFSET('Hygiene Data'!$F$5,0,10*ROW('Hygiene Data'!F136)),NA())</f>
        <v>#N/A</v>
      </c>
      <c r="BG142" s="73" t="e">
        <f ca="true">+IF(AND(ISNUMBER(OFFSET('Hygiene Data'!$F$7,0,10*ROW('Hygiene Data'!F136))),'Data Summary'!DV142="Yes"),OFFSET('Hygiene Data'!$F$7,0,10*ROW('Hygiene Data'!F136)),NA())</f>
        <v>#N/A</v>
      </c>
      <c r="BH142" s="73" t="e">
        <f ca="true">+IF(AND(ISNUMBER(OFFSET('Hygiene Data'!$F$9,0,10*ROW('Hygiene Data'!F136))),'Data Summary'!DW142="Yes"),OFFSET('Hygiene Data'!$F$9,0,10*ROW('Hygiene Data'!F136)),NA())</f>
        <v>#N/A</v>
      </c>
      <c r="BI142" s="73" t="e">
        <f ca="true">+IF(AND(ISNUMBER(OFFSET('Hygiene Data'!$G$5,0,10*ROW('Hygiene Data'!G136))),'Data Summary'!DX142="Yes"),OFFSET('Hygiene Data'!$G$5,0,10*ROW('Hygiene Data'!G136)),NA())</f>
        <v>#N/A</v>
      </c>
      <c r="BJ142" s="73" t="e">
        <f ca="true">+IF(AND(ISNUMBER(OFFSET('Hygiene Data'!$G$7,0,10*ROW('Hygiene Data'!G136))),'Data Summary'!DY142="Yes"),OFFSET('Hygiene Data'!$G$7,0,10*ROW('Hygiene Data'!G136)),NA())</f>
        <v>#N/A</v>
      </c>
      <c r="BK142" s="73" t="e">
        <f ca="true">+IF(AND(ISNUMBER(OFFSET('Hygiene Data'!$G$9,0,10*ROW('Hygiene Data'!G136))),'Data Summary'!DZ142="Yes"),OFFSET('Hygiene Data'!$G$9,0,10*ROW('Hygiene Data'!G136)),NA())</f>
        <v>#N/A</v>
      </c>
      <c r="BL142" s="73" t="e">
        <f ca="true">+IF(AND(ISNUMBER(OFFSET('Hygiene Data'!$H$5,0,10*ROW('Hygiene Data'!H136))),'Data Summary'!EA142="Yes"),OFFSET('Hygiene Data'!$H$5,0,10*ROW('Hygiene Data'!H136)),NA())</f>
        <v>#N/A</v>
      </c>
      <c r="BM142" s="73" t="e">
        <f ca="true">+IF(AND(ISNUMBER(OFFSET('Hygiene Data'!$H$7,0,10*ROW('Hygiene Data'!H136))),'Data Summary'!EB142="Yes"),OFFSET('Hygiene Data'!$H$7,0,10*ROW('Hygiene Data'!H136)),NA())</f>
        <v>#N/A</v>
      </c>
      <c r="BN142" s="73" t="e">
        <f ca="true">+IF(AND(ISNUMBER(OFFSET('Hygiene Data'!$H$9,0,10*ROW('Hygiene Data'!H136))),'Data Summary'!EC142="Yes"),OFFSET('Hygiene Data'!$H$9,0,10*ROW('Hygiene Data'!H136)),NA())</f>
        <v>#N/A</v>
      </c>
      <c r="BO142" s="73" t="e">
        <f ca="true">+IF(AND(ISNUMBER(OFFSET('Hygiene Data'!$I$5,0,10*ROW('Hygiene Data'!I136))),'Data Summary'!ED142="Yes"),OFFSET('Hygiene Data'!$I$5,0,10*ROW('Hygiene Data'!I136)),NA())</f>
        <v>#N/A</v>
      </c>
      <c r="BP142" s="73" t="e">
        <f ca="true">+IF(AND(ISNUMBER(OFFSET('Hygiene Data'!$I$7,0,10*ROW('Hygiene Data'!I136))),'Data Summary'!EE142="Yes"),OFFSET('Hygiene Data'!$I$7,0,10*ROW('Hygiene Data'!I136)),NA())</f>
        <v>#N/A</v>
      </c>
      <c r="BQ142" s="73" t="e">
        <f ca="true">+IF(AND(ISNUMBER(OFFSET('Hygiene Data'!$I$9,0,10*ROW('Hygiene Data'!I136))),'Data Summary'!EF142="Yes"),OFFSET('Hygiene Data'!$I$9,0,10*ROW('Hygiene Data'!I136)),NA())</f>
        <v>#N/A</v>
      </c>
    </row>
    <row xmlns:x14ac="http://schemas.microsoft.com/office/spreadsheetml/2009/9/ac" r="143" x14ac:dyDescent="0.2">
      <c r="A143" s="294" t="e">
        <f ca="true">+RIGHT('Data Summary'!A143,LEN('Data Summary'!A143)-9)</f>
        <v>#VALUE!</v>
      </c>
      <c r="B143" s="28" t="str">
        <f ca="true">+IF(ISTEXT('Data Summary'!B143),'Data Summary'!B143,"")</f>
        <v/>
      </c>
      <c r="C143" s="293" t="e">
        <f ca="true">+VALUE('Data Summary'!C143)</f>
        <v>#VALUE!</v>
      </c>
      <c r="D143" s="71" t="e">
        <f ca="true">+IF(AND(ISNUMBER(OFFSET('Water Data'!$D$4,0,10*ROW('Water Data'!D137))),'Data Summary'!BS143="Yes"),100-OFFSET('Water Data'!$D$4,0,10*ROW('Water Data'!D137)),NA())</f>
        <v>#N/A</v>
      </c>
      <c r="E143" s="71" t="e">
        <f ca="true">+IF(AND(ISNUMBER(OFFSET('Water Data'!$D$6,0,10*ROW('Water Data'!D137))),'Data Summary'!BT143="Yes"),OFFSET('Water Data'!$D$6,0,10*ROW('Water Data'!D137)),NA())</f>
        <v>#N/A</v>
      </c>
      <c r="F143" s="71" t="e">
        <f ca="true">+IF(AND(ISNUMBER(OFFSET('Water Data'!$D$9,0,10*ROW('Water Data'!D137))),'Data Summary'!BU143="Yes"),OFFSET('Water Data'!$D$9,0,10*ROW('Water Data'!D137)),NA())</f>
        <v>#N/A</v>
      </c>
      <c r="G143" s="71" t="e">
        <f ca="true">+IF(AND(ISNUMBER(OFFSET('Water Data'!$E$4,0,10*ROW('Water Data'!E137))),'Data Summary'!BV143="Yes"),100-OFFSET('Water Data'!$E$4,0,10*ROW('Water Data'!E137)),NA())</f>
        <v>#N/A</v>
      </c>
      <c r="H143" s="71" t="e">
        <f ca="true">+IF(AND(ISNUMBER(OFFSET('Water Data'!$E$6,0,10*ROW('Water Data'!E137))),'Data Summary'!BW143="Yes"),OFFSET('Water Data'!$E$6,0,10*ROW('Water Data'!E137)),NA())</f>
        <v>#N/A</v>
      </c>
      <c r="I143" s="71" t="e">
        <f ca="true">+IF(AND(ISNUMBER(OFFSET('Water Data'!$E$9,0,10*ROW('Water Data'!E137))),'Data Summary'!BX143="Yes"),OFFSET('Water Data'!$E$9,0,10*ROW('Water Data'!E137)),NA())</f>
        <v>#N/A</v>
      </c>
      <c r="J143" s="71" t="e">
        <f ca="true">+IF(AND(ISNUMBER(OFFSET('Water Data'!$F$4,0,10*ROW('Water Data'!F137))),'Data Summary'!BY143="Yes"),100-OFFSET('Water Data'!$F$4,0,10*ROW('Water Data'!F137)),NA())</f>
        <v>#N/A</v>
      </c>
      <c r="K143" s="71" t="e">
        <f ca="true">+IF(AND(ISNUMBER(OFFSET('Water Data'!$F$6,0,10*ROW('Water Data'!F137))),'Data Summary'!BZ143="Yes"),OFFSET('Water Data'!$F$6,0,10*ROW('Water Data'!F137)),NA())</f>
        <v>#N/A</v>
      </c>
      <c r="L143" s="71" t="e">
        <f ca="true">+IF(AND(ISNUMBER(OFFSET('Water Data'!$F$9,0,10*ROW('Water Data'!F137))),'Data Summary'!CA143="Yes"),OFFSET('Water Data'!$F$9,0,10*ROW('Water Data'!F137)),NA())</f>
        <v>#N/A</v>
      </c>
      <c r="M143" s="71" t="e">
        <f ca="true">+IF(AND(ISNUMBER(OFFSET('Water Data'!$G$4,0,10*ROW('Water Data'!G137))),'Data Summary'!CB143="Yes"),100-OFFSET('Water Data'!$G$4,0,10*ROW('Water Data'!G137)),NA())</f>
        <v>#N/A</v>
      </c>
      <c r="N143" s="71" t="e">
        <f ca="true">+IF(AND(ISNUMBER(OFFSET('Water Data'!$G$6,0,10*ROW('Water Data'!G137))),'Data Summary'!CC143="Yes"),OFFSET('Water Data'!$G$6,0,10*ROW('Water Data'!G137)),NA())</f>
        <v>#N/A</v>
      </c>
      <c r="O143" s="71" t="e">
        <f ca="true">+IF(AND(ISNUMBER(OFFSET('Water Data'!$G$9,0,10*ROW('Water Data'!G137))),'Data Summary'!CD143="Yes"),OFFSET('Water Data'!$G$9,0,10*ROW('Water Data'!G137)),NA())</f>
        <v>#N/A</v>
      </c>
      <c r="P143" s="71" t="e">
        <f ca="true">+IF(AND(ISNUMBER(OFFSET('Water Data'!$H$4,0,10*ROW('Water Data'!H137))),'Data Summary'!CE143="Yes"),100-OFFSET('Water Data'!$H$4,0,10*ROW('Water Data'!H137)),NA())</f>
        <v>#N/A</v>
      </c>
      <c r="Q143" s="71" t="e">
        <f ca="true">+IF(AND(ISNUMBER(OFFSET('Water Data'!$H$6,0,10*ROW('Water Data'!H137))),'Data Summary'!CF143="Yes"),OFFSET('Water Data'!$H$6,0,10*ROW('Water Data'!H137)),NA())</f>
        <v>#N/A</v>
      </c>
      <c r="R143" s="71" t="e">
        <f ca="true">+IF(AND(ISNUMBER(OFFSET('Water Data'!$H$9,0,10*ROW('Water Data'!H137))),'Data Summary'!CG143="Yes"),OFFSET('Water Data'!$H$9,0,10*ROW('Water Data'!H137)),NA())</f>
        <v>#N/A</v>
      </c>
      <c r="S143" s="71" t="e">
        <f ca="true">+IF(AND(ISNUMBER(OFFSET('Water Data'!$I$4,0,10*ROW('Water Data'!I137))),'Data Summary'!CH143="Yes"),100-OFFSET('Water Data'!$I$4,0,10*ROW('Water Data'!I137)),NA())</f>
        <v>#N/A</v>
      </c>
      <c r="T143" s="71" t="e">
        <f ca="true">+IF(AND(ISNUMBER(OFFSET('Water Data'!$I$6,0,10*ROW('Water Data'!I137))),'Data Summary'!CI143="Yes"),OFFSET('Water Data'!$I$6,0,10*ROW('Water Data'!I137)),NA())</f>
        <v>#N/A</v>
      </c>
      <c r="U143" s="71" t="e">
        <f ca="true">+IF(AND(ISNUMBER(OFFSET('Water Data'!$I$9,0,10*ROW('Water Data'!I137))),'Data Summary'!CJ143="Yes"),OFFSET('Water Data'!$I$9,0,10*ROW('Water Data'!I137)),NA())</f>
        <v>#N/A</v>
      </c>
      <c r="V143" s="72" t="e">
        <f ca="true">+IF(AND(ISNUMBER(OFFSET('Sanitation Data'!$D$4,0,10*ROW('Sanitation Data'!D137))),'Data Summary'!CK143="Yes"),100-OFFSET('Sanitation Data'!$D$4,0,10*ROW('Sanitation Data'!D137)),NA())</f>
        <v>#N/A</v>
      </c>
      <c r="W143" s="72" t="e">
        <f ca="true">+IF(AND(ISNUMBER(OFFSET('Sanitation Data'!$D$6,0,10*ROW('Sanitation Data'!D137))),'Data Summary'!CL143="Yes"),OFFSET('Sanitation Data'!$D$6,0,10*ROW('Sanitation Data'!D137)),NA())</f>
        <v>#N/A</v>
      </c>
      <c r="X143" s="72" t="e">
        <f ca="true">+IF(AND(ISNUMBER(OFFSET('Sanitation Data'!$D$10,0,10*ROW('Sanitation Data'!D137))),'Data Summary'!CM143="Yes"),OFFSET('Sanitation Data'!$D$10,0,10*ROW('Sanitation Data'!D137)),NA())</f>
        <v>#N/A</v>
      </c>
      <c r="Y143" s="72" t="e">
        <f ca="true">+IF(AND(ISNUMBER(OFFSET('Sanitation Data'!$D$11,0,10*ROW('Sanitation Data'!D137))),'Data Summary'!CN143="Yes"),OFFSET('Sanitation Data'!$D$11,0,10*ROW('Sanitation Data'!D137)),NA())</f>
        <v>#N/A</v>
      </c>
      <c r="Z143" s="72" t="e">
        <f ca="true">+IF(AND(ISNUMBER(OFFSET('Sanitation Data'!$D$12,0,10*ROW('Sanitation Data'!D137))),'Data Summary'!CO143="Yes"),OFFSET('Sanitation Data'!$D$12,0,10*ROW('Sanitation Data'!D137)),NA())</f>
        <v>#N/A</v>
      </c>
      <c r="AA143" s="72" t="e">
        <f ca="true">+IF(AND(ISNUMBER(OFFSET('Sanitation Data'!$E$4,0,10*ROW('Sanitation Data'!E137))),'Data Summary'!CP143="Yes"),100-OFFSET('Sanitation Data'!$E$4,0,10*ROW('Sanitation Data'!E137)),NA())</f>
        <v>#N/A</v>
      </c>
      <c r="AB143" s="72" t="e">
        <f ca="true">+IF(AND(ISNUMBER(OFFSET('Sanitation Data'!$E$6,0,10*ROW('Sanitation Data'!E137))),'Data Summary'!CQ143="Yes"),OFFSET('Sanitation Data'!$E$6,0,10*ROW('Sanitation Data'!E137)),NA())</f>
        <v>#N/A</v>
      </c>
      <c r="AC143" s="72" t="e">
        <f ca="true">+IF(AND(ISNUMBER(OFFSET('Sanitation Data'!$E$10,0,10*ROW('Sanitation Data'!E137))),'Data Summary'!CR143="Yes"),OFFSET('Sanitation Data'!$E$10,0,10*ROW('Sanitation Data'!E137)),NA())</f>
        <v>#N/A</v>
      </c>
      <c r="AD143" s="72" t="e">
        <f ca="true">+IF(AND(ISNUMBER(OFFSET('Sanitation Data'!$E$11,0,10*ROW('Sanitation Data'!E137))),'Data Summary'!CS143="Yes"),OFFSET('Sanitation Data'!$E$11,0,10*ROW('Sanitation Data'!E137)),NA())</f>
        <v>#N/A</v>
      </c>
      <c r="AE143" s="72" t="e">
        <f ca="true">+IF(AND(ISNUMBER(OFFSET('Sanitation Data'!$E$12,0,10*ROW('Sanitation Data'!E137))),'Data Summary'!CT143="Yes"),OFFSET('Sanitation Data'!$E$12,0,10*ROW('Sanitation Data'!E137)),NA())</f>
        <v>#N/A</v>
      </c>
      <c r="AF143" s="72" t="e">
        <f ca="true">+IF(AND(ISNUMBER(OFFSET('Sanitation Data'!$F$4,0,10*ROW('Sanitation Data'!F137))),'Data Summary'!CU143="Yes"),100-OFFSET('Sanitation Data'!$F$4,0,10*ROW('Sanitation Data'!F137)),NA())</f>
        <v>#N/A</v>
      </c>
      <c r="AG143" s="72" t="e">
        <f ca="true">+IF(AND(ISNUMBER(OFFSET('Sanitation Data'!$F$6,0,10*ROW('Sanitation Data'!F137))),'Data Summary'!CV143="Yes"),OFFSET('Sanitation Data'!$F$6,0,10*ROW('Sanitation Data'!F137)),NA())</f>
        <v>#N/A</v>
      </c>
      <c r="AH143" s="72" t="e">
        <f ca="true">+IF(AND(ISNUMBER(OFFSET('Sanitation Data'!$F$10,0,10*ROW('Sanitation Data'!F137))),'Data Summary'!CW143="Yes"),OFFSET('Sanitation Data'!$F$10,0,10*ROW('Sanitation Data'!F137)),NA())</f>
        <v>#N/A</v>
      </c>
      <c r="AI143" s="72" t="e">
        <f ca="true">+IF(AND(ISNUMBER(OFFSET('Sanitation Data'!$F$11,0,10*ROW('Sanitation Data'!F137))),'Data Summary'!CX143="Yes"),OFFSET('Sanitation Data'!$F$11,0,10*ROW('Sanitation Data'!F137)),NA())</f>
        <v>#N/A</v>
      </c>
      <c r="AJ143" s="72" t="e">
        <f ca="true">+IF(AND(ISNUMBER(OFFSET('Sanitation Data'!$F$12,0,10*ROW('Sanitation Data'!F137))),'Data Summary'!CY143="Yes"),OFFSET('Sanitation Data'!$F$12,0,10*ROW('Sanitation Data'!F137)),NA())</f>
        <v>#N/A</v>
      </c>
      <c r="AK143" s="72" t="e">
        <f ca="true">+IF(AND(ISNUMBER(OFFSET('Sanitation Data'!$G$4,0,10*ROW('Sanitation Data'!G137))),'Data Summary'!CZ143="Yes"),100-OFFSET('Sanitation Data'!$G$4,0,10*ROW('Sanitation Data'!G137)),NA())</f>
        <v>#N/A</v>
      </c>
      <c r="AL143" s="72" t="e">
        <f ca="true">+IF(AND(ISNUMBER(OFFSET('Sanitation Data'!$G$6,0,10*ROW('Sanitation Data'!G137))),'Data Summary'!DA143="Yes"),OFFSET('Sanitation Data'!$G$6,0,10*ROW('Sanitation Data'!G137)),NA())</f>
        <v>#N/A</v>
      </c>
      <c r="AM143" s="72" t="e">
        <f ca="true">+IF(AND(ISNUMBER(OFFSET('Sanitation Data'!$G$10,0,10*ROW('Sanitation Data'!G137))),'Data Summary'!DB143="Yes"),OFFSET('Sanitation Data'!$G$10,0,10*ROW('Sanitation Data'!G137)),NA())</f>
        <v>#N/A</v>
      </c>
      <c r="AN143" s="72" t="e">
        <f ca="true">+IF(AND(ISNUMBER(OFFSET('Sanitation Data'!$G$11,0,10*ROW('Sanitation Data'!G137))),'Data Summary'!DC143="Yes"),OFFSET('Sanitation Data'!$G$11,0,10*ROW('Sanitation Data'!G137)),NA())</f>
        <v>#N/A</v>
      </c>
      <c r="AO143" s="72" t="e">
        <f ca="true">+IF(AND(ISNUMBER(OFFSET('Sanitation Data'!$G$12,0,10*ROW('Sanitation Data'!G137))),'Data Summary'!DD143="Yes"),OFFSET('Sanitation Data'!$G$12,0,10*ROW('Sanitation Data'!G137)),NA())</f>
        <v>#N/A</v>
      </c>
      <c r="AP143" s="72" t="e">
        <f ca="true">+IF(AND(ISNUMBER(OFFSET('Sanitation Data'!$H$4,0,10*ROW('Sanitation Data'!H137))),'Data Summary'!DE143="Yes"),100-OFFSET('Sanitation Data'!$H$4,0,10*ROW('Sanitation Data'!H137)),NA())</f>
        <v>#N/A</v>
      </c>
      <c r="AQ143" s="72" t="e">
        <f ca="true">+IF(AND(ISNUMBER(OFFSET('Sanitation Data'!$H$6,0,10*ROW('Sanitation Data'!H137))),'Data Summary'!DF143="Yes"),OFFSET('Sanitation Data'!$H$6,0,10*ROW('Sanitation Data'!H137)),NA())</f>
        <v>#N/A</v>
      </c>
      <c r="AR143" s="72" t="e">
        <f ca="true">+IF(AND(ISNUMBER(OFFSET('Sanitation Data'!$H$10,0,10*ROW('Sanitation Data'!H137))),'Data Summary'!DG143="Yes"),OFFSET('Sanitation Data'!$H$10,0,10*ROW('Sanitation Data'!H137)),NA())</f>
        <v>#N/A</v>
      </c>
      <c r="AS143" s="72" t="e">
        <f ca="true">+IF(AND(ISNUMBER(OFFSET('Sanitation Data'!$H$11,0,10*ROW('Sanitation Data'!H137))),'Data Summary'!DH143="Yes"),OFFSET('Sanitation Data'!$H$11,0,10*ROW('Sanitation Data'!H137)),NA())</f>
        <v>#N/A</v>
      </c>
      <c r="AT143" s="72" t="e">
        <f ca="true">+IF(AND(ISNUMBER(OFFSET('Sanitation Data'!$H$12,0,10*ROW('Sanitation Data'!H137))),'Data Summary'!DI143="Yes"),OFFSET('Sanitation Data'!$H$12,0,10*ROW('Sanitation Data'!H137)),NA())</f>
        <v>#N/A</v>
      </c>
      <c r="AU143" s="72" t="e">
        <f ca="true">+IF(AND(ISNUMBER(OFFSET('Sanitation Data'!$I$4,0,10*ROW('Sanitation Data'!I137))),'Data Summary'!DJ143="Yes"),100-OFFSET('Sanitation Data'!$I$4,0,10*ROW('Sanitation Data'!I137)),NA())</f>
        <v>#N/A</v>
      </c>
      <c r="AV143" s="72" t="e">
        <f ca="true">+IF(AND(ISNUMBER(OFFSET('Sanitation Data'!$I$6,0,10*ROW('Sanitation Data'!I137))),'Data Summary'!DK143="Yes"),OFFSET('Sanitation Data'!$I$6,0,10*ROW('Sanitation Data'!I137)),NA())</f>
        <v>#N/A</v>
      </c>
      <c r="AW143" s="72" t="e">
        <f ca="true">+IF(AND(ISNUMBER(OFFSET('Sanitation Data'!$I$10,0,10*ROW('Sanitation Data'!I137))),'Data Summary'!DL143="Yes"),OFFSET('Sanitation Data'!$I$10,0,10*ROW('Sanitation Data'!I137)),NA())</f>
        <v>#N/A</v>
      </c>
      <c r="AX143" s="72" t="e">
        <f ca="true">+IF(AND(ISNUMBER(OFFSET('Sanitation Data'!$I$11,0,10*ROW('Sanitation Data'!I137))),'Data Summary'!DM143="Yes"),OFFSET('Sanitation Data'!$I$11,0,10*ROW('Sanitation Data'!I137)),NA())</f>
        <v>#N/A</v>
      </c>
      <c r="AY143" s="72" t="e">
        <f ca="true">+IF(AND(ISNUMBER(OFFSET('Sanitation Data'!$I$12,0,10*ROW('Sanitation Data'!I137))),'Data Summary'!DN143="Yes"),OFFSET('Sanitation Data'!$I$12,0,10*ROW('Sanitation Data'!I137)),NA())</f>
        <v>#N/A</v>
      </c>
      <c r="AZ143" s="73" t="e">
        <f ca="true">+IF(AND(ISNUMBER(OFFSET('Hygiene Data'!$D$5,0,10*ROW('Hygiene Data'!D137))),'Data Summary'!DO143="Yes"),OFFSET('Hygiene Data'!$D$5,0,10*ROW('Hygiene Data'!D137)),NA())</f>
        <v>#N/A</v>
      </c>
      <c r="BA143" s="73" t="e">
        <f ca="true">+IF(AND(ISNUMBER(OFFSET('Hygiene Data'!$D$7,0,10*ROW('Hygiene Data'!D137))),'Data Summary'!DP143="Yes"),OFFSET('Hygiene Data'!$D$7,0,10*ROW('Hygiene Data'!D137)),NA())</f>
        <v>#N/A</v>
      </c>
      <c r="BB143" s="73" t="e">
        <f ca="true">+IF(AND(ISNUMBER(OFFSET('Hygiene Data'!$D$9,0,10*ROW('Hygiene Data'!D137))),'Data Summary'!DQ143="Yes"),OFFSET('Hygiene Data'!$D$9,0,10*ROW('Hygiene Data'!D137)),NA())</f>
        <v>#N/A</v>
      </c>
      <c r="BC143" s="73" t="e">
        <f ca="true">+IF(AND(ISNUMBER(OFFSET('Hygiene Data'!$E$5,0,10*ROW('Hygiene Data'!E137))),'Data Summary'!DR143="Yes"),OFFSET('Hygiene Data'!$E$5,0,10*ROW('Hygiene Data'!E137)),NA())</f>
        <v>#N/A</v>
      </c>
      <c r="BD143" s="73" t="e">
        <f ca="true">+IF(AND(ISNUMBER(OFFSET('Hygiene Data'!$E$7,0,10*ROW('Hygiene Data'!E137))),'Data Summary'!DS143="Yes"),OFFSET('Hygiene Data'!$E$7,0,10*ROW('Hygiene Data'!E137)),NA())</f>
        <v>#N/A</v>
      </c>
      <c r="BE143" s="73" t="e">
        <f ca="true">+IF(AND(ISNUMBER(OFFSET('Hygiene Data'!$E$9,0,10*ROW('Hygiene Data'!E137))),'Data Summary'!DT143="Yes"),OFFSET('Hygiene Data'!$E$9,0,10*ROW('Hygiene Data'!E137)),NA())</f>
        <v>#N/A</v>
      </c>
      <c r="BF143" s="73" t="e">
        <f ca="true">+IF(AND(ISNUMBER(OFFSET('Hygiene Data'!$F$5,0,10*ROW('Hygiene Data'!F137))),'Data Summary'!DU143="Yes"),OFFSET('Hygiene Data'!$F$5,0,10*ROW('Hygiene Data'!F137)),NA())</f>
        <v>#N/A</v>
      </c>
      <c r="BG143" s="73" t="e">
        <f ca="true">+IF(AND(ISNUMBER(OFFSET('Hygiene Data'!$F$7,0,10*ROW('Hygiene Data'!F137))),'Data Summary'!DV143="Yes"),OFFSET('Hygiene Data'!$F$7,0,10*ROW('Hygiene Data'!F137)),NA())</f>
        <v>#N/A</v>
      </c>
      <c r="BH143" s="73" t="e">
        <f ca="true">+IF(AND(ISNUMBER(OFFSET('Hygiene Data'!$F$9,0,10*ROW('Hygiene Data'!F137))),'Data Summary'!DW143="Yes"),OFFSET('Hygiene Data'!$F$9,0,10*ROW('Hygiene Data'!F137)),NA())</f>
        <v>#N/A</v>
      </c>
      <c r="BI143" s="73" t="e">
        <f ca="true">+IF(AND(ISNUMBER(OFFSET('Hygiene Data'!$G$5,0,10*ROW('Hygiene Data'!G137))),'Data Summary'!DX143="Yes"),OFFSET('Hygiene Data'!$G$5,0,10*ROW('Hygiene Data'!G137)),NA())</f>
        <v>#N/A</v>
      </c>
      <c r="BJ143" s="73" t="e">
        <f ca="true">+IF(AND(ISNUMBER(OFFSET('Hygiene Data'!$G$7,0,10*ROW('Hygiene Data'!G137))),'Data Summary'!DY143="Yes"),OFFSET('Hygiene Data'!$G$7,0,10*ROW('Hygiene Data'!G137)),NA())</f>
        <v>#N/A</v>
      </c>
      <c r="BK143" s="73" t="e">
        <f ca="true">+IF(AND(ISNUMBER(OFFSET('Hygiene Data'!$G$9,0,10*ROW('Hygiene Data'!G137))),'Data Summary'!DZ143="Yes"),OFFSET('Hygiene Data'!$G$9,0,10*ROW('Hygiene Data'!G137)),NA())</f>
        <v>#N/A</v>
      </c>
      <c r="BL143" s="73" t="e">
        <f ca="true">+IF(AND(ISNUMBER(OFFSET('Hygiene Data'!$H$5,0,10*ROW('Hygiene Data'!H137))),'Data Summary'!EA143="Yes"),OFFSET('Hygiene Data'!$H$5,0,10*ROW('Hygiene Data'!H137)),NA())</f>
        <v>#N/A</v>
      </c>
      <c r="BM143" s="73" t="e">
        <f ca="true">+IF(AND(ISNUMBER(OFFSET('Hygiene Data'!$H$7,0,10*ROW('Hygiene Data'!H137))),'Data Summary'!EB143="Yes"),OFFSET('Hygiene Data'!$H$7,0,10*ROW('Hygiene Data'!H137)),NA())</f>
        <v>#N/A</v>
      </c>
      <c r="BN143" s="73" t="e">
        <f ca="true">+IF(AND(ISNUMBER(OFFSET('Hygiene Data'!$H$9,0,10*ROW('Hygiene Data'!H137))),'Data Summary'!EC143="Yes"),OFFSET('Hygiene Data'!$H$9,0,10*ROW('Hygiene Data'!H137)),NA())</f>
        <v>#N/A</v>
      </c>
      <c r="BO143" s="73" t="e">
        <f ca="true">+IF(AND(ISNUMBER(OFFSET('Hygiene Data'!$I$5,0,10*ROW('Hygiene Data'!I137))),'Data Summary'!ED143="Yes"),OFFSET('Hygiene Data'!$I$5,0,10*ROW('Hygiene Data'!I137)),NA())</f>
        <v>#N/A</v>
      </c>
      <c r="BP143" s="73" t="e">
        <f ca="true">+IF(AND(ISNUMBER(OFFSET('Hygiene Data'!$I$7,0,10*ROW('Hygiene Data'!I137))),'Data Summary'!EE143="Yes"),OFFSET('Hygiene Data'!$I$7,0,10*ROW('Hygiene Data'!I137)),NA())</f>
        <v>#N/A</v>
      </c>
      <c r="BQ143" s="73" t="e">
        <f ca="true">+IF(AND(ISNUMBER(OFFSET('Hygiene Data'!$I$9,0,10*ROW('Hygiene Data'!I137))),'Data Summary'!EF143="Yes"),OFFSET('Hygiene Data'!$I$9,0,10*ROW('Hygiene Data'!I137)),NA())</f>
        <v>#N/A</v>
      </c>
    </row>
    <row xmlns:x14ac="http://schemas.microsoft.com/office/spreadsheetml/2009/9/ac" r="144" x14ac:dyDescent="0.2">
      <c r="A144" s="294" t="e">
        <f ca="true">+RIGHT('Data Summary'!A144,LEN('Data Summary'!A144)-9)</f>
        <v>#VALUE!</v>
      </c>
      <c r="B144" s="28" t="str">
        <f ca="true">+IF(ISTEXT('Data Summary'!B144),'Data Summary'!B144,"")</f>
        <v/>
      </c>
      <c r="C144" s="293" t="e">
        <f ca="true">+VALUE('Data Summary'!C144)</f>
        <v>#VALUE!</v>
      </c>
      <c r="D144" s="71" t="e">
        <f ca="true">+IF(AND(ISNUMBER(OFFSET('Water Data'!$D$4,0,10*ROW('Water Data'!D138))),'Data Summary'!BS144="Yes"),100-OFFSET('Water Data'!$D$4,0,10*ROW('Water Data'!D138)),NA())</f>
        <v>#N/A</v>
      </c>
      <c r="E144" s="71" t="e">
        <f ca="true">+IF(AND(ISNUMBER(OFFSET('Water Data'!$D$6,0,10*ROW('Water Data'!D138))),'Data Summary'!BT144="Yes"),OFFSET('Water Data'!$D$6,0,10*ROW('Water Data'!D138)),NA())</f>
        <v>#N/A</v>
      </c>
      <c r="F144" s="71" t="e">
        <f ca="true">+IF(AND(ISNUMBER(OFFSET('Water Data'!$D$9,0,10*ROW('Water Data'!D138))),'Data Summary'!BU144="Yes"),OFFSET('Water Data'!$D$9,0,10*ROW('Water Data'!D138)),NA())</f>
        <v>#N/A</v>
      </c>
      <c r="G144" s="71" t="e">
        <f ca="true">+IF(AND(ISNUMBER(OFFSET('Water Data'!$E$4,0,10*ROW('Water Data'!E138))),'Data Summary'!BV144="Yes"),100-OFFSET('Water Data'!$E$4,0,10*ROW('Water Data'!E138)),NA())</f>
        <v>#N/A</v>
      </c>
      <c r="H144" s="71" t="e">
        <f ca="true">+IF(AND(ISNUMBER(OFFSET('Water Data'!$E$6,0,10*ROW('Water Data'!E138))),'Data Summary'!BW144="Yes"),OFFSET('Water Data'!$E$6,0,10*ROW('Water Data'!E138)),NA())</f>
        <v>#N/A</v>
      </c>
      <c r="I144" s="71" t="e">
        <f ca="true">+IF(AND(ISNUMBER(OFFSET('Water Data'!$E$9,0,10*ROW('Water Data'!E138))),'Data Summary'!BX144="Yes"),OFFSET('Water Data'!$E$9,0,10*ROW('Water Data'!E138)),NA())</f>
        <v>#N/A</v>
      </c>
      <c r="J144" s="71" t="e">
        <f ca="true">+IF(AND(ISNUMBER(OFFSET('Water Data'!$F$4,0,10*ROW('Water Data'!F138))),'Data Summary'!BY144="Yes"),100-OFFSET('Water Data'!$F$4,0,10*ROW('Water Data'!F138)),NA())</f>
        <v>#N/A</v>
      </c>
      <c r="K144" s="71" t="e">
        <f ca="true">+IF(AND(ISNUMBER(OFFSET('Water Data'!$F$6,0,10*ROW('Water Data'!F138))),'Data Summary'!BZ144="Yes"),OFFSET('Water Data'!$F$6,0,10*ROW('Water Data'!F138)),NA())</f>
        <v>#N/A</v>
      </c>
      <c r="L144" s="71" t="e">
        <f ca="true">+IF(AND(ISNUMBER(OFFSET('Water Data'!$F$9,0,10*ROW('Water Data'!F138))),'Data Summary'!CA144="Yes"),OFFSET('Water Data'!$F$9,0,10*ROW('Water Data'!F138)),NA())</f>
        <v>#N/A</v>
      </c>
      <c r="M144" s="71" t="e">
        <f ca="true">+IF(AND(ISNUMBER(OFFSET('Water Data'!$G$4,0,10*ROW('Water Data'!G138))),'Data Summary'!CB144="Yes"),100-OFFSET('Water Data'!$G$4,0,10*ROW('Water Data'!G138)),NA())</f>
        <v>#N/A</v>
      </c>
      <c r="N144" s="71" t="e">
        <f ca="true">+IF(AND(ISNUMBER(OFFSET('Water Data'!$G$6,0,10*ROW('Water Data'!G138))),'Data Summary'!CC144="Yes"),OFFSET('Water Data'!$G$6,0,10*ROW('Water Data'!G138)),NA())</f>
        <v>#N/A</v>
      </c>
      <c r="O144" s="71" t="e">
        <f ca="true">+IF(AND(ISNUMBER(OFFSET('Water Data'!$G$9,0,10*ROW('Water Data'!G138))),'Data Summary'!CD144="Yes"),OFFSET('Water Data'!$G$9,0,10*ROW('Water Data'!G138)),NA())</f>
        <v>#N/A</v>
      </c>
      <c r="P144" s="71" t="e">
        <f ca="true">+IF(AND(ISNUMBER(OFFSET('Water Data'!$H$4,0,10*ROW('Water Data'!H138))),'Data Summary'!CE144="Yes"),100-OFFSET('Water Data'!$H$4,0,10*ROW('Water Data'!H138)),NA())</f>
        <v>#N/A</v>
      </c>
      <c r="Q144" s="71" t="e">
        <f ca="true">+IF(AND(ISNUMBER(OFFSET('Water Data'!$H$6,0,10*ROW('Water Data'!H138))),'Data Summary'!CF144="Yes"),OFFSET('Water Data'!$H$6,0,10*ROW('Water Data'!H138)),NA())</f>
        <v>#N/A</v>
      </c>
      <c r="R144" s="71" t="e">
        <f ca="true">+IF(AND(ISNUMBER(OFFSET('Water Data'!$H$9,0,10*ROW('Water Data'!H138))),'Data Summary'!CG144="Yes"),OFFSET('Water Data'!$H$9,0,10*ROW('Water Data'!H138)),NA())</f>
        <v>#N/A</v>
      </c>
      <c r="S144" s="71" t="e">
        <f ca="true">+IF(AND(ISNUMBER(OFFSET('Water Data'!$I$4,0,10*ROW('Water Data'!I138))),'Data Summary'!CH144="Yes"),100-OFFSET('Water Data'!$I$4,0,10*ROW('Water Data'!I138)),NA())</f>
        <v>#N/A</v>
      </c>
      <c r="T144" s="71" t="e">
        <f ca="true">+IF(AND(ISNUMBER(OFFSET('Water Data'!$I$6,0,10*ROW('Water Data'!I138))),'Data Summary'!CI144="Yes"),OFFSET('Water Data'!$I$6,0,10*ROW('Water Data'!I138)),NA())</f>
        <v>#N/A</v>
      </c>
      <c r="U144" s="71" t="e">
        <f ca="true">+IF(AND(ISNUMBER(OFFSET('Water Data'!$I$9,0,10*ROW('Water Data'!I138))),'Data Summary'!CJ144="Yes"),OFFSET('Water Data'!$I$9,0,10*ROW('Water Data'!I138)),NA())</f>
        <v>#N/A</v>
      </c>
      <c r="V144" s="72" t="e">
        <f ca="true">+IF(AND(ISNUMBER(OFFSET('Sanitation Data'!$D$4,0,10*ROW('Sanitation Data'!D138))),'Data Summary'!CK144="Yes"),100-OFFSET('Sanitation Data'!$D$4,0,10*ROW('Sanitation Data'!D138)),NA())</f>
        <v>#N/A</v>
      </c>
      <c r="W144" s="72" t="e">
        <f ca="true">+IF(AND(ISNUMBER(OFFSET('Sanitation Data'!$D$6,0,10*ROW('Sanitation Data'!D138))),'Data Summary'!CL144="Yes"),OFFSET('Sanitation Data'!$D$6,0,10*ROW('Sanitation Data'!D138)),NA())</f>
        <v>#N/A</v>
      </c>
      <c r="X144" s="72" t="e">
        <f ca="true">+IF(AND(ISNUMBER(OFFSET('Sanitation Data'!$D$10,0,10*ROW('Sanitation Data'!D138))),'Data Summary'!CM144="Yes"),OFFSET('Sanitation Data'!$D$10,0,10*ROW('Sanitation Data'!D138)),NA())</f>
        <v>#N/A</v>
      </c>
      <c r="Y144" s="72" t="e">
        <f ca="true">+IF(AND(ISNUMBER(OFFSET('Sanitation Data'!$D$11,0,10*ROW('Sanitation Data'!D138))),'Data Summary'!CN144="Yes"),OFFSET('Sanitation Data'!$D$11,0,10*ROW('Sanitation Data'!D138)),NA())</f>
        <v>#N/A</v>
      </c>
      <c r="Z144" s="72" t="e">
        <f ca="true">+IF(AND(ISNUMBER(OFFSET('Sanitation Data'!$D$12,0,10*ROW('Sanitation Data'!D138))),'Data Summary'!CO144="Yes"),OFFSET('Sanitation Data'!$D$12,0,10*ROW('Sanitation Data'!D138)),NA())</f>
        <v>#N/A</v>
      </c>
      <c r="AA144" s="72" t="e">
        <f ca="true">+IF(AND(ISNUMBER(OFFSET('Sanitation Data'!$E$4,0,10*ROW('Sanitation Data'!E138))),'Data Summary'!CP144="Yes"),100-OFFSET('Sanitation Data'!$E$4,0,10*ROW('Sanitation Data'!E138)),NA())</f>
        <v>#N/A</v>
      </c>
      <c r="AB144" s="72" t="e">
        <f ca="true">+IF(AND(ISNUMBER(OFFSET('Sanitation Data'!$E$6,0,10*ROW('Sanitation Data'!E138))),'Data Summary'!CQ144="Yes"),OFFSET('Sanitation Data'!$E$6,0,10*ROW('Sanitation Data'!E138)),NA())</f>
        <v>#N/A</v>
      </c>
      <c r="AC144" s="72" t="e">
        <f ca="true">+IF(AND(ISNUMBER(OFFSET('Sanitation Data'!$E$10,0,10*ROW('Sanitation Data'!E138))),'Data Summary'!CR144="Yes"),OFFSET('Sanitation Data'!$E$10,0,10*ROW('Sanitation Data'!E138)),NA())</f>
        <v>#N/A</v>
      </c>
      <c r="AD144" s="72" t="e">
        <f ca="true">+IF(AND(ISNUMBER(OFFSET('Sanitation Data'!$E$11,0,10*ROW('Sanitation Data'!E138))),'Data Summary'!CS144="Yes"),OFFSET('Sanitation Data'!$E$11,0,10*ROW('Sanitation Data'!E138)),NA())</f>
        <v>#N/A</v>
      </c>
      <c r="AE144" s="72" t="e">
        <f ca="true">+IF(AND(ISNUMBER(OFFSET('Sanitation Data'!$E$12,0,10*ROW('Sanitation Data'!E138))),'Data Summary'!CT144="Yes"),OFFSET('Sanitation Data'!$E$12,0,10*ROW('Sanitation Data'!E138)),NA())</f>
        <v>#N/A</v>
      </c>
      <c r="AF144" s="72" t="e">
        <f ca="true">+IF(AND(ISNUMBER(OFFSET('Sanitation Data'!$F$4,0,10*ROW('Sanitation Data'!F138))),'Data Summary'!CU144="Yes"),100-OFFSET('Sanitation Data'!$F$4,0,10*ROW('Sanitation Data'!F138)),NA())</f>
        <v>#N/A</v>
      </c>
      <c r="AG144" s="72" t="e">
        <f ca="true">+IF(AND(ISNUMBER(OFFSET('Sanitation Data'!$F$6,0,10*ROW('Sanitation Data'!F138))),'Data Summary'!CV144="Yes"),OFFSET('Sanitation Data'!$F$6,0,10*ROW('Sanitation Data'!F138)),NA())</f>
        <v>#N/A</v>
      </c>
      <c r="AH144" s="72" t="e">
        <f ca="true">+IF(AND(ISNUMBER(OFFSET('Sanitation Data'!$F$10,0,10*ROW('Sanitation Data'!F138))),'Data Summary'!CW144="Yes"),OFFSET('Sanitation Data'!$F$10,0,10*ROW('Sanitation Data'!F138)),NA())</f>
        <v>#N/A</v>
      </c>
      <c r="AI144" s="72" t="e">
        <f ca="true">+IF(AND(ISNUMBER(OFFSET('Sanitation Data'!$F$11,0,10*ROW('Sanitation Data'!F138))),'Data Summary'!CX144="Yes"),OFFSET('Sanitation Data'!$F$11,0,10*ROW('Sanitation Data'!F138)),NA())</f>
        <v>#N/A</v>
      </c>
      <c r="AJ144" s="72" t="e">
        <f ca="true">+IF(AND(ISNUMBER(OFFSET('Sanitation Data'!$F$12,0,10*ROW('Sanitation Data'!F138))),'Data Summary'!CY144="Yes"),OFFSET('Sanitation Data'!$F$12,0,10*ROW('Sanitation Data'!F138)),NA())</f>
        <v>#N/A</v>
      </c>
      <c r="AK144" s="72" t="e">
        <f ca="true">+IF(AND(ISNUMBER(OFFSET('Sanitation Data'!$G$4,0,10*ROW('Sanitation Data'!G138))),'Data Summary'!CZ144="Yes"),100-OFFSET('Sanitation Data'!$G$4,0,10*ROW('Sanitation Data'!G138)),NA())</f>
        <v>#N/A</v>
      </c>
      <c r="AL144" s="72" t="e">
        <f ca="true">+IF(AND(ISNUMBER(OFFSET('Sanitation Data'!$G$6,0,10*ROW('Sanitation Data'!G138))),'Data Summary'!DA144="Yes"),OFFSET('Sanitation Data'!$G$6,0,10*ROW('Sanitation Data'!G138)),NA())</f>
        <v>#N/A</v>
      </c>
      <c r="AM144" s="72" t="e">
        <f ca="true">+IF(AND(ISNUMBER(OFFSET('Sanitation Data'!$G$10,0,10*ROW('Sanitation Data'!G138))),'Data Summary'!DB144="Yes"),OFFSET('Sanitation Data'!$G$10,0,10*ROW('Sanitation Data'!G138)),NA())</f>
        <v>#N/A</v>
      </c>
      <c r="AN144" s="72" t="e">
        <f ca="true">+IF(AND(ISNUMBER(OFFSET('Sanitation Data'!$G$11,0,10*ROW('Sanitation Data'!G138))),'Data Summary'!DC144="Yes"),OFFSET('Sanitation Data'!$G$11,0,10*ROW('Sanitation Data'!G138)),NA())</f>
        <v>#N/A</v>
      </c>
      <c r="AO144" s="72" t="e">
        <f ca="true">+IF(AND(ISNUMBER(OFFSET('Sanitation Data'!$G$12,0,10*ROW('Sanitation Data'!G138))),'Data Summary'!DD144="Yes"),OFFSET('Sanitation Data'!$G$12,0,10*ROW('Sanitation Data'!G138)),NA())</f>
        <v>#N/A</v>
      </c>
      <c r="AP144" s="72" t="e">
        <f ca="true">+IF(AND(ISNUMBER(OFFSET('Sanitation Data'!$H$4,0,10*ROW('Sanitation Data'!H138))),'Data Summary'!DE144="Yes"),100-OFFSET('Sanitation Data'!$H$4,0,10*ROW('Sanitation Data'!H138)),NA())</f>
        <v>#N/A</v>
      </c>
      <c r="AQ144" s="72" t="e">
        <f ca="true">+IF(AND(ISNUMBER(OFFSET('Sanitation Data'!$H$6,0,10*ROW('Sanitation Data'!H138))),'Data Summary'!DF144="Yes"),OFFSET('Sanitation Data'!$H$6,0,10*ROW('Sanitation Data'!H138)),NA())</f>
        <v>#N/A</v>
      </c>
      <c r="AR144" s="72" t="e">
        <f ca="true">+IF(AND(ISNUMBER(OFFSET('Sanitation Data'!$H$10,0,10*ROW('Sanitation Data'!H138))),'Data Summary'!DG144="Yes"),OFFSET('Sanitation Data'!$H$10,0,10*ROW('Sanitation Data'!H138)),NA())</f>
        <v>#N/A</v>
      </c>
      <c r="AS144" s="72" t="e">
        <f ca="true">+IF(AND(ISNUMBER(OFFSET('Sanitation Data'!$H$11,0,10*ROW('Sanitation Data'!H138))),'Data Summary'!DH144="Yes"),OFFSET('Sanitation Data'!$H$11,0,10*ROW('Sanitation Data'!H138)),NA())</f>
        <v>#N/A</v>
      </c>
      <c r="AT144" s="72" t="e">
        <f ca="true">+IF(AND(ISNUMBER(OFFSET('Sanitation Data'!$H$12,0,10*ROW('Sanitation Data'!H138))),'Data Summary'!DI144="Yes"),OFFSET('Sanitation Data'!$H$12,0,10*ROW('Sanitation Data'!H138)),NA())</f>
        <v>#N/A</v>
      </c>
      <c r="AU144" s="72" t="e">
        <f ca="true">+IF(AND(ISNUMBER(OFFSET('Sanitation Data'!$I$4,0,10*ROW('Sanitation Data'!I138))),'Data Summary'!DJ144="Yes"),100-OFFSET('Sanitation Data'!$I$4,0,10*ROW('Sanitation Data'!I138)),NA())</f>
        <v>#N/A</v>
      </c>
      <c r="AV144" s="72" t="e">
        <f ca="true">+IF(AND(ISNUMBER(OFFSET('Sanitation Data'!$I$6,0,10*ROW('Sanitation Data'!I138))),'Data Summary'!DK144="Yes"),OFFSET('Sanitation Data'!$I$6,0,10*ROW('Sanitation Data'!I138)),NA())</f>
        <v>#N/A</v>
      </c>
      <c r="AW144" s="72" t="e">
        <f ca="true">+IF(AND(ISNUMBER(OFFSET('Sanitation Data'!$I$10,0,10*ROW('Sanitation Data'!I138))),'Data Summary'!DL144="Yes"),OFFSET('Sanitation Data'!$I$10,0,10*ROW('Sanitation Data'!I138)),NA())</f>
        <v>#N/A</v>
      </c>
      <c r="AX144" s="72" t="e">
        <f ca="true">+IF(AND(ISNUMBER(OFFSET('Sanitation Data'!$I$11,0,10*ROW('Sanitation Data'!I138))),'Data Summary'!DM144="Yes"),OFFSET('Sanitation Data'!$I$11,0,10*ROW('Sanitation Data'!I138)),NA())</f>
        <v>#N/A</v>
      </c>
      <c r="AY144" s="72" t="e">
        <f ca="true">+IF(AND(ISNUMBER(OFFSET('Sanitation Data'!$I$12,0,10*ROW('Sanitation Data'!I138))),'Data Summary'!DN144="Yes"),OFFSET('Sanitation Data'!$I$12,0,10*ROW('Sanitation Data'!I138)),NA())</f>
        <v>#N/A</v>
      </c>
      <c r="AZ144" s="73" t="e">
        <f ca="true">+IF(AND(ISNUMBER(OFFSET('Hygiene Data'!$D$5,0,10*ROW('Hygiene Data'!D138))),'Data Summary'!DO144="Yes"),OFFSET('Hygiene Data'!$D$5,0,10*ROW('Hygiene Data'!D138)),NA())</f>
        <v>#N/A</v>
      </c>
      <c r="BA144" s="73" t="e">
        <f ca="true">+IF(AND(ISNUMBER(OFFSET('Hygiene Data'!$D$7,0,10*ROW('Hygiene Data'!D138))),'Data Summary'!DP144="Yes"),OFFSET('Hygiene Data'!$D$7,0,10*ROW('Hygiene Data'!D138)),NA())</f>
        <v>#N/A</v>
      </c>
      <c r="BB144" s="73" t="e">
        <f ca="true">+IF(AND(ISNUMBER(OFFSET('Hygiene Data'!$D$9,0,10*ROW('Hygiene Data'!D138))),'Data Summary'!DQ144="Yes"),OFFSET('Hygiene Data'!$D$9,0,10*ROW('Hygiene Data'!D138)),NA())</f>
        <v>#N/A</v>
      </c>
      <c r="BC144" s="73" t="e">
        <f ca="true">+IF(AND(ISNUMBER(OFFSET('Hygiene Data'!$E$5,0,10*ROW('Hygiene Data'!E138))),'Data Summary'!DR144="Yes"),OFFSET('Hygiene Data'!$E$5,0,10*ROW('Hygiene Data'!E138)),NA())</f>
        <v>#N/A</v>
      </c>
      <c r="BD144" s="73" t="e">
        <f ca="true">+IF(AND(ISNUMBER(OFFSET('Hygiene Data'!$E$7,0,10*ROW('Hygiene Data'!E138))),'Data Summary'!DS144="Yes"),OFFSET('Hygiene Data'!$E$7,0,10*ROW('Hygiene Data'!E138)),NA())</f>
        <v>#N/A</v>
      </c>
      <c r="BE144" s="73" t="e">
        <f ca="true">+IF(AND(ISNUMBER(OFFSET('Hygiene Data'!$E$9,0,10*ROW('Hygiene Data'!E138))),'Data Summary'!DT144="Yes"),OFFSET('Hygiene Data'!$E$9,0,10*ROW('Hygiene Data'!E138)),NA())</f>
        <v>#N/A</v>
      </c>
      <c r="BF144" s="73" t="e">
        <f ca="true">+IF(AND(ISNUMBER(OFFSET('Hygiene Data'!$F$5,0,10*ROW('Hygiene Data'!F138))),'Data Summary'!DU144="Yes"),OFFSET('Hygiene Data'!$F$5,0,10*ROW('Hygiene Data'!F138)),NA())</f>
        <v>#N/A</v>
      </c>
      <c r="BG144" s="73" t="e">
        <f ca="true">+IF(AND(ISNUMBER(OFFSET('Hygiene Data'!$F$7,0,10*ROW('Hygiene Data'!F138))),'Data Summary'!DV144="Yes"),OFFSET('Hygiene Data'!$F$7,0,10*ROW('Hygiene Data'!F138)),NA())</f>
        <v>#N/A</v>
      </c>
      <c r="BH144" s="73" t="e">
        <f ca="true">+IF(AND(ISNUMBER(OFFSET('Hygiene Data'!$F$9,0,10*ROW('Hygiene Data'!F138))),'Data Summary'!DW144="Yes"),OFFSET('Hygiene Data'!$F$9,0,10*ROW('Hygiene Data'!F138)),NA())</f>
        <v>#N/A</v>
      </c>
      <c r="BI144" s="73" t="e">
        <f ca="true">+IF(AND(ISNUMBER(OFFSET('Hygiene Data'!$G$5,0,10*ROW('Hygiene Data'!G138))),'Data Summary'!DX144="Yes"),OFFSET('Hygiene Data'!$G$5,0,10*ROW('Hygiene Data'!G138)),NA())</f>
        <v>#N/A</v>
      </c>
      <c r="BJ144" s="73" t="e">
        <f ca="true">+IF(AND(ISNUMBER(OFFSET('Hygiene Data'!$G$7,0,10*ROW('Hygiene Data'!G138))),'Data Summary'!DY144="Yes"),OFFSET('Hygiene Data'!$G$7,0,10*ROW('Hygiene Data'!G138)),NA())</f>
        <v>#N/A</v>
      </c>
      <c r="BK144" s="73" t="e">
        <f ca="true">+IF(AND(ISNUMBER(OFFSET('Hygiene Data'!$G$9,0,10*ROW('Hygiene Data'!G138))),'Data Summary'!DZ144="Yes"),OFFSET('Hygiene Data'!$G$9,0,10*ROW('Hygiene Data'!G138)),NA())</f>
        <v>#N/A</v>
      </c>
      <c r="BL144" s="73" t="e">
        <f ca="true">+IF(AND(ISNUMBER(OFFSET('Hygiene Data'!$H$5,0,10*ROW('Hygiene Data'!H138))),'Data Summary'!EA144="Yes"),OFFSET('Hygiene Data'!$H$5,0,10*ROW('Hygiene Data'!H138)),NA())</f>
        <v>#N/A</v>
      </c>
      <c r="BM144" s="73" t="e">
        <f ca="true">+IF(AND(ISNUMBER(OFFSET('Hygiene Data'!$H$7,0,10*ROW('Hygiene Data'!H138))),'Data Summary'!EB144="Yes"),OFFSET('Hygiene Data'!$H$7,0,10*ROW('Hygiene Data'!H138)),NA())</f>
        <v>#N/A</v>
      </c>
      <c r="BN144" s="73" t="e">
        <f ca="true">+IF(AND(ISNUMBER(OFFSET('Hygiene Data'!$H$9,0,10*ROW('Hygiene Data'!H138))),'Data Summary'!EC144="Yes"),OFFSET('Hygiene Data'!$H$9,0,10*ROW('Hygiene Data'!H138)),NA())</f>
        <v>#N/A</v>
      </c>
      <c r="BO144" s="73" t="e">
        <f ca="true">+IF(AND(ISNUMBER(OFFSET('Hygiene Data'!$I$5,0,10*ROW('Hygiene Data'!I138))),'Data Summary'!ED144="Yes"),OFFSET('Hygiene Data'!$I$5,0,10*ROW('Hygiene Data'!I138)),NA())</f>
        <v>#N/A</v>
      </c>
      <c r="BP144" s="73" t="e">
        <f ca="true">+IF(AND(ISNUMBER(OFFSET('Hygiene Data'!$I$7,0,10*ROW('Hygiene Data'!I138))),'Data Summary'!EE144="Yes"),OFFSET('Hygiene Data'!$I$7,0,10*ROW('Hygiene Data'!I138)),NA())</f>
        <v>#N/A</v>
      </c>
      <c r="BQ144" s="73" t="e">
        <f ca="true">+IF(AND(ISNUMBER(OFFSET('Hygiene Data'!$I$9,0,10*ROW('Hygiene Data'!I138))),'Data Summary'!EF144="Yes"),OFFSET('Hygiene Data'!$I$9,0,10*ROW('Hygiene Data'!I138)),NA())</f>
        <v>#N/A</v>
      </c>
    </row>
    <row xmlns:x14ac="http://schemas.microsoft.com/office/spreadsheetml/2009/9/ac" r="145" x14ac:dyDescent="0.2">
      <c r="A145" s="294" t="e">
        <f ca="true">+RIGHT('Data Summary'!A145,LEN('Data Summary'!A145)-9)</f>
        <v>#VALUE!</v>
      </c>
      <c r="B145" s="28" t="str">
        <f ca="true">+IF(ISTEXT('Data Summary'!B145),'Data Summary'!B145,"")</f>
        <v/>
      </c>
      <c r="C145" s="293" t="e">
        <f ca="true">+VALUE('Data Summary'!C145)</f>
        <v>#VALUE!</v>
      </c>
      <c r="D145" s="71" t="e">
        <f ca="true">+IF(AND(ISNUMBER(OFFSET('Water Data'!$D$4,0,10*ROW('Water Data'!D139))),'Data Summary'!BS145="Yes"),100-OFFSET('Water Data'!$D$4,0,10*ROW('Water Data'!D139)),NA())</f>
        <v>#N/A</v>
      </c>
      <c r="E145" s="71" t="e">
        <f ca="true">+IF(AND(ISNUMBER(OFFSET('Water Data'!$D$6,0,10*ROW('Water Data'!D139))),'Data Summary'!BT145="Yes"),OFFSET('Water Data'!$D$6,0,10*ROW('Water Data'!D139)),NA())</f>
        <v>#N/A</v>
      </c>
      <c r="F145" s="71" t="e">
        <f ca="true">+IF(AND(ISNUMBER(OFFSET('Water Data'!$D$9,0,10*ROW('Water Data'!D139))),'Data Summary'!BU145="Yes"),OFFSET('Water Data'!$D$9,0,10*ROW('Water Data'!D139)),NA())</f>
        <v>#N/A</v>
      </c>
      <c r="G145" s="71" t="e">
        <f ca="true">+IF(AND(ISNUMBER(OFFSET('Water Data'!$E$4,0,10*ROW('Water Data'!E139))),'Data Summary'!BV145="Yes"),100-OFFSET('Water Data'!$E$4,0,10*ROW('Water Data'!E139)),NA())</f>
        <v>#N/A</v>
      </c>
      <c r="H145" s="71" t="e">
        <f ca="true">+IF(AND(ISNUMBER(OFFSET('Water Data'!$E$6,0,10*ROW('Water Data'!E139))),'Data Summary'!BW145="Yes"),OFFSET('Water Data'!$E$6,0,10*ROW('Water Data'!E139)),NA())</f>
        <v>#N/A</v>
      </c>
      <c r="I145" s="71" t="e">
        <f ca="true">+IF(AND(ISNUMBER(OFFSET('Water Data'!$E$9,0,10*ROW('Water Data'!E139))),'Data Summary'!BX145="Yes"),OFFSET('Water Data'!$E$9,0,10*ROW('Water Data'!E139)),NA())</f>
        <v>#N/A</v>
      </c>
      <c r="J145" s="71" t="e">
        <f ca="true">+IF(AND(ISNUMBER(OFFSET('Water Data'!$F$4,0,10*ROW('Water Data'!F139))),'Data Summary'!BY145="Yes"),100-OFFSET('Water Data'!$F$4,0,10*ROW('Water Data'!F139)),NA())</f>
        <v>#N/A</v>
      </c>
      <c r="K145" s="71" t="e">
        <f ca="true">+IF(AND(ISNUMBER(OFFSET('Water Data'!$F$6,0,10*ROW('Water Data'!F139))),'Data Summary'!BZ145="Yes"),OFFSET('Water Data'!$F$6,0,10*ROW('Water Data'!F139)),NA())</f>
        <v>#N/A</v>
      </c>
      <c r="L145" s="71" t="e">
        <f ca="true">+IF(AND(ISNUMBER(OFFSET('Water Data'!$F$9,0,10*ROW('Water Data'!F139))),'Data Summary'!CA145="Yes"),OFFSET('Water Data'!$F$9,0,10*ROW('Water Data'!F139)),NA())</f>
        <v>#N/A</v>
      </c>
      <c r="M145" s="71" t="e">
        <f ca="true">+IF(AND(ISNUMBER(OFFSET('Water Data'!$G$4,0,10*ROW('Water Data'!G139))),'Data Summary'!CB145="Yes"),100-OFFSET('Water Data'!$G$4,0,10*ROW('Water Data'!G139)),NA())</f>
        <v>#N/A</v>
      </c>
      <c r="N145" s="71" t="e">
        <f ca="true">+IF(AND(ISNUMBER(OFFSET('Water Data'!$G$6,0,10*ROW('Water Data'!G139))),'Data Summary'!CC145="Yes"),OFFSET('Water Data'!$G$6,0,10*ROW('Water Data'!G139)),NA())</f>
        <v>#N/A</v>
      </c>
      <c r="O145" s="71" t="e">
        <f ca="true">+IF(AND(ISNUMBER(OFFSET('Water Data'!$G$9,0,10*ROW('Water Data'!G139))),'Data Summary'!CD145="Yes"),OFFSET('Water Data'!$G$9,0,10*ROW('Water Data'!G139)),NA())</f>
        <v>#N/A</v>
      </c>
      <c r="P145" s="71" t="e">
        <f ca="true">+IF(AND(ISNUMBER(OFFSET('Water Data'!$H$4,0,10*ROW('Water Data'!H139))),'Data Summary'!CE145="Yes"),100-OFFSET('Water Data'!$H$4,0,10*ROW('Water Data'!H139)),NA())</f>
        <v>#N/A</v>
      </c>
      <c r="Q145" s="71" t="e">
        <f ca="true">+IF(AND(ISNUMBER(OFFSET('Water Data'!$H$6,0,10*ROW('Water Data'!H139))),'Data Summary'!CF145="Yes"),OFFSET('Water Data'!$H$6,0,10*ROW('Water Data'!H139)),NA())</f>
        <v>#N/A</v>
      </c>
      <c r="R145" s="71" t="e">
        <f ca="true">+IF(AND(ISNUMBER(OFFSET('Water Data'!$H$9,0,10*ROW('Water Data'!H139))),'Data Summary'!CG145="Yes"),OFFSET('Water Data'!$H$9,0,10*ROW('Water Data'!H139)),NA())</f>
        <v>#N/A</v>
      </c>
      <c r="S145" s="71" t="e">
        <f ca="true">+IF(AND(ISNUMBER(OFFSET('Water Data'!$I$4,0,10*ROW('Water Data'!I139))),'Data Summary'!CH145="Yes"),100-OFFSET('Water Data'!$I$4,0,10*ROW('Water Data'!I139)),NA())</f>
        <v>#N/A</v>
      </c>
      <c r="T145" s="71" t="e">
        <f ca="true">+IF(AND(ISNUMBER(OFFSET('Water Data'!$I$6,0,10*ROW('Water Data'!I139))),'Data Summary'!CI145="Yes"),OFFSET('Water Data'!$I$6,0,10*ROW('Water Data'!I139)),NA())</f>
        <v>#N/A</v>
      </c>
      <c r="U145" s="71" t="e">
        <f ca="true">+IF(AND(ISNUMBER(OFFSET('Water Data'!$I$9,0,10*ROW('Water Data'!I139))),'Data Summary'!CJ145="Yes"),OFFSET('Water Data'!$I$9,0,10*ROW('Water Data'!I139)),NA())</f>
        <v>#N/A</v>
      </c>
      <c r="V145" s="72" t="e">
        <f ca="true">+IF(AND(ISNUMBER(OFFSET('Sanitation Data'!$D$4,0,10*ROW('Sanitation Data'!D139))),'Data Summary'!CK145="Yes"),100-OFFSET('Sanitation Data'!$D$4,0,10*ROW('Sanitation Data'!D139)),NA())</f>
        <v>#N/A</v>
      </c>
      <c r="W145" s="72" t="e">
        <f ca="true">+IF(AND(ISNUMBER(OFFSET('Sanitation Data'!$D$6,0,10*ROW('Sanitation Data'!D139))),'Data Summary'!CL145="Yes"),OFFSET('Sanitation Data'!$D$6,0,10*ROW('Sanitation Data'!D139)),NA())</f>
        <v>#N/A</v>
      </c>
      <c r="X145" s="72" t="e">
        <f ca="true">+IF(AND(ISNUMBER(OFFSET('Sanitation Data'!$D$10,0,10*ROW('Sanitation Data'!D139))),'Data Summary'!CM145="Yes"),OFFSET('Sanitation Data'!$D$10,0,10*ROW('Sanitation Data'!D139)),NA())</f>
        <v>#N/A</v>
      </c>
      <c r="Y145" s="72" t="e">
        <f ca="true">+IF(AND(ISNUMBER(OFFSET('Sanitation Data'!$D$11,0,10*ROW('Sanitation Data'!D139))),'Data Summary'!CN145="Yes"),OFFSET('Sanitation Data'!$D$11,0,10*ROW('Sanitation Data'!D139)),NA())</f>
        <v>#N/A</v>
      </c>
      <c r="Z145" s="72" t="e">
        <f ca="true">+IF(AND(ISNUMBER(OFFSET('Sanitation Data'!$D$12,0,10*ROW('Sanitation Data'!D139))),'Data Summary'!CO145="Yes"),OFFSET('Sanitation Data'!$D$12,0,10*ROW('Sanitation Data'!D139)),NA())</f>
        <v>#N/A</v>
      </c>
      <c r="AA145" s="72" t="e">
        <f ca="true">+IF(AND(ISNUMBER(OFFSET('Sanitation Data'!$E$4,0,10*ROW('Sanitation Data'!E139))),'Data Summary'!CP145="Yes"),100-OFFSET('Sanitation Data'!$E$4,0,10*ROW('Sanitation Data'!E139)),NA())</f>
        <v>#N/A</v>
      </c>
      <c r="AB145" s="72" t="e">
        <f ca="true">+IF(AND(ISNUMBER(OFFSET('Sanitation Data'!$E$6,0,10*ROW('Sanitation Data'!E139))),'Data Summary'!CQ145="Yes"),OFFSET('Sanitation Data'!$E$6,0,10*ROW('Sanitation Data'!E139)),NA())</f>
        <v>#N/A</v>
      </c>
      <c r="AC145" s="72" t="e">
        <f ca="true">+IF(AND(ISNUMBER(OFFSET('Sanitation Data'!$E$10,0,10*ROW('Sanitation Data'!E139))),'Data Summary'!CR145="Yes"),OFFSET('Sanitation Data'!$E$10,0,10*ROW('Sanitation Data'!E139)),NA())</f>
        <v>#N/A</v>
      </c>
      <c r="AD145" s="72" t="e">
        <f ca="true">+IF(AND(ISNUMBER(OFFSET('Sanitation Data'!$E$11,0,10*ROW('Sanitation Data'!E139))),'Data Summary'!CS145="Yes"),OFFSET('Sanitation Data'!$E$11,0,10*ROW('Sanitation Data'!E139)),NA())</f>
        <v>#N/A</v>
      </c>
      <c r="AE145" s="72" t="e">
        <f ca="true">+IF(AND(ISNUMBER(OFFSET('Sanitation Data'!$E$12,0,10*ROW('Sanitation Data'!E139))),'Data Summary'!CT145="Yes"),OFFSET('Sanitation Data'!$E$12,0,10*ROW('Sanitation Data'!E139)),NA())</f>
        <v>#N/A</v>
      </c>
      <c r="AF145" s="72" t="e">
        <f ca="true">+IF(AND(ISNUMBER(OFFSET('Sanitation Data'!$F$4,0,10*ROW('Sanitation Data'!F139))),'Data Summary'!CU145="Yes"),100-OFFSET('Sanitation Data'!$F$4,0,10*ROW('Sanitation Data'!F139)),NA())</f>
        <v>#N/A</v>
      </c>
      <c r="AG145" s="72" t="e">
        <f ca="true">+IF(AND(ISNUMBER(OFFSET('Sanitation Data'!$F$6,0,10*ROW('Sanitation Data'!F139))),'Data Summary'!CV145="Yes"),OFFSET('Sanitation Data'!$F$6,0,10*ROW('Sanitation Data'!F139)),NA())</f>
        <v>#N/A</v>
      </c>
      <c r="AH145" s="72" t="e">
        <f ca="true">+IF(AND(ISNUMBER(OFFSET('Sanitation Data'!$F$10,0,10*ROW('Sanitation Data'!F139))),'Data Summary'!CW145="Yes"),OFFSET('Sanitation Data'!$F$10,0,10*ROW('Sanitation Data'!F139)),NA())</f>
        <v>#N/A</v>
      </c>
      <c r="AI145" s="72" t="e">
        <f ca="true">+IF(AND(ISNUMBER(OFFSET('Sanitation Data'!$F$11,0,10*ROW('Sanitation Data'!F139))),'Data Summary'!CX145="Yes"),OFFSET('Sanitation Data'!$F$11,0,10*ROW('Sanitation Data'!F139)),NA())</f>
        <v>#N/A</v>
      </c>
      <c r="AJ145" s="72" t="e">
        <f ca="true">+IF(AND(ISNUMBER(OFFSET('Sanitation Data'!$F$12,0,10*ROW('Sanitation Data'!F139))),'Data Summary'!CY145="Yes"),OFFSET('Sanitation Data'!$F$12,0,10*ROW('Sanitation Data'!F139)),NA())</f>
        <v>#N/A</v>
      </c>
      <c r="AK145" s="72" t="e">
        <f ca="true">+IF(AND(ISNUMBER(OFFSET('Sanitation Data'!$G$4,0,10*ROW('Sanitation Data'!G139))),'Data Summary'!CZ145="Yes"),100-OFFSET('Sanitation Data'!$G$4,0,10*ROW('Sanitation Data'!G139)),NA())</f>
        <v>#N/A</v>
      </c>
      <c r="AL145" s="72" t="e">
        <f ca="true">+IF(AND(ISNUMBER(OFFSET('Sanitation Data'!$G$6,0,10*ROW('Sanitation Data'!G139))),'Data Summary'!DA145="Yes"),OFFSET('Sanitation Data'!$G$6,0,10*ROW('Sanitation Data'!G139)),NA())</f>
        <v>#N/A</v>
      </c>
      <c r="AM145" s="72" t="e">
        <f ca="true">+IF(AND(ISNUMBER(OFFSET('Sanitation Data'!$G$10,0,10*ROW('Sanitation Data'!G139))),'Data Summary'!DB145="Yes"),OFFSET('Sanitation Data'!$G$10,0,10*ROW('Sanitation Data'!G139)),NA())</f>
        <v>#N/A</v>
      </c>
      <c r="AN145" s="72" t="e">
        <f ca="true">+IF(AND(ISNUMBER(OFFSET('Sanitation Data'!$G$11,0,10*ROW('Sanitation Data'!G139))),'Data Summary'!DC145="Yes"),OFFSET('Sanitation Data'!$G$11,0,10*ROW('Sanitation Data'!G139)),NA())</f>
        <v>#N/A</v>
      </c>
      <c r="AO145" s="72" t="e">
        <f ca="true">+IF(AND(ISNUMBER(OFFSET('Sanitation Data'!$G$12,0,10*ROW('Sanitation Data'!G139))),'Data Summary'!DD145="Yes"),OFFSET('Sanitation Data'!$G$12,0,10*ROW('Sanitation Data'!G139)),NA())</f>
        <v>#N/A</v>
      </c>
      <c r="AP145" s="72" t="e">
        <f ca="true">+IF(AND(ISNUMBER(OFFSET('Sanitation Data'!$H$4,0,10*ROW('Sanitation Data'!H139))),'Data Summary'!DE145="Yes"),100-OFFSET('Sanitation Data'!$H$4,0,10*ROW('Sanitation Data'!H139)),NA())</f>
        <v>#N/A</v>
      </c>
      <c r="AQ145" s="72" t="e">
        <f ca="true">+IF(AND(ISNUMBER(OFFSET('Sanitation Data'!$H$6,0,10*ROW('Sanitation Data'!H139))),'Data Summary'!DF145="Yes"),OFFSET('Sanitation Data'!$H$6,0,10*ROW('Sanitation Data'!H139)),NA())</f>
        <v>#N/A</v>
      </c>
      <c r="AR145" s="72" t="e">
        <f ca="true">+IF(AND(ISNUMBER(OFFSET('Sanitation Data'!$H$10,0,10*ROW('Sanitation Data'!H139))),'Data Summary'!DG145="Yes"),OFFSET('Sanitation Data'!$H$10,0,10*ROW('Sanitation Data'!H139)),NA())</f>
        <v>#N/A</v>
      </c>
      <c r="AS145" s="72" t="e">
        <f ca="true">+IF(AND(ISNUMBER(OFFSET('Sanitation Data'!$H$11,0,10*ROW('Sanitation Data'!H139))),'Data Summary'!DH145="Yes"),OFFSET('Sanitation Data'!$H$11,0,10*ROW('Sanitation Data'!H139)),NA())</f>
        <v>#N/A</v>
      </c>
      <c r="AT145" s="72" t="e">
        <f ca="true">+IF(AND(ISNUMBER(OFFSET('Sanitation Data'!$H$12,0,10*ROW('Sanitation Data'!H139))),'Data Summary'!DI145="Yes"),OFFSET('Sanitation Data'!$H$12,0,10*ROW('Sanitation Data'!H139)),NA())</f>
        <v>#N/A</v>
      </c>
      <c r="AU145" s="72" t="e">
        <f ca="true">+IF(AND(ISNUMBER(OFFSET('Sanitation Data'!$I$4,0,10*ROW('Sanitation Data'!I139))),'Data Summary'!DJ145="Yes"),100-OFFSET('Sanitation Data'!$I$4,0,10*ROW('Sanitation Data'!I139)),NA())</f>
        <v>#N/A</v>
      </c>
      <c r="AV145" s="72" t="e">
        <f ca="true">+IF(AND(ISNUMBER(OFFSET('Sanitation Data'!$I$6,0,10*ROW('Sanitation Data'!I139))),'Data Summary'!DK145="Yes"),OFFSET('Sanitation Data'!$I$6,0,10*ROW('Sanitation Data'!I139)),NA())</f>
        <v>#N/A</v>
      </c>
      <c r="AW145" s="72" t="e">
        <f ca="true">+IF(AND(ISNUMBER(OFFSET('Sanitation Data'!$I$10,0,10*ROW('Sanitation Data'!I139))),'Data Summary'!DL145="Yes"),OFFSET('Sanitation Data'!$I$10,0,10*ROW('Sanitation Data'!I139)),NA())</f>
        <v>#N/A</v>
      </c>
      <c r="AX145" s="72" t="e">
        <f ca="true">+IF(AND(ISNUMBER(OFFSET('Sanitation Data'!$I$11,0,10*ROW('Sanitation Data'!I139))),'Data Summary'!DM145="Yes"),OFFSET('Sanitation Data'!$I$11,0,10*ROW('Sanitation Data'!I139)),NA())</f>
        <v>#N/A</v>
      </c>
      <c r="AY145" s="72" t="e">
        <f ca="true">+IF(AND(ISNUMBER(OFFSET('Sanitation Data'!$I$12,0,10*ROW('Sanitation Data'!I139))),'Data Summary'!DN145="Yes"),OFFSET('Sanitation Data'!$I$12,0,10*ROW('Sanitation Data'!I139)),NA())</f>
        <v>#N/A</v>
      </c>
      <c r="AZ145" s="73" t="e">
        <f ca="true">+IF(AND(ISNUMBER(OFFSET('Hygiene Data'!$D$5,0,10*ROW('Hygiene Data'!D139))),'Data Summary'!DO145="Yes"),OFFSET('Hygiene Data'!$D$5,0,10*ROW('Hygiene Data'!D139)),NA())</f>
        <v>#N/A</v>
      </c>
      <c r="BA145" s="73" t="e">
        <f ca="true">+IF(AND(ISNUMBER(OFFSET('Hygiene Data'!$D$7,0,10*ROW('Hygiene Data'!D139))),'Data Summary'!DP145="Yes"),OFFSET('Hygiene Data'!$D$7,0,10*ROW('Hygiene Data'!D139)),NA())</f>
        <v>#N/A</v>
      </c>
      <c r="BB145" s="73" t="e">
        <f ca="true">+IF(AND(ISNUMBER(OFFSET('Hygiene Data'!$D$9,0,10*ROW('Hygiene Data'!D139))),'Data Summary'!DQ145="Yes"),OFFSET('Hygiene Data'!$D$9,0,10*ROW('Hygiene Data'!D139)),NA())</f>
        <v>#N/A</v>
      </c>
      <c r="BC145" s="73" t="e">
        <f ca="true">+IF(AND(ISNUMBER(OFFSET('Hygiene Data'!$E$5,0,10*ROW('Hygiene Data'!E139))),'Data Summary'!DR145="Yes"),OFFSET('Hygiene Data'!$E$5,0,10*ROW('Hygiene Data'!E139)),NA())</f>
        <v>#N/A</v>
      </c>
      <c r="BD145" s="73" t="e">
        <f ca="true">+IF(AND(ISNUMBER(OFFSET('Hygiene Data'!$E$7,0,10*ROW('Hygiene Data'!E139))),'Data Summary'!DS145="Yes"),OFFSET('Hygiene Data'!$E$7,0,10*ROW('Hygiene Data'!E139)),NA())</f>
        <v>#N/A</v>
      </c>
      <c r="BE145" s="73" t="e">
        <f ca="true">+IF(AND(ISNUMBER(OFFSET('Hygiene Data'!$E$9,0,10*ROW('Hygiene Data'!E139))),'Data Summary'!DT145="Yes"),OFFSET('Hygiene Data'!$E$9,0,10*ROW('Hygiene Data'!E139)),NA())</f>
        <v>#N/A</v>
      </c>
      <c r="BF145" s="73" t="e">
        <f ca="true">+IF(AND(ISNUMBER(OFFSET('Hygiene Data'!$F$5,0,10*ROW('Hygiene Data'!F139))),'Data Summary'!DU145="Yes"),OFFSET('Hygiene Data'!$F$5,0,10*ROW('Hygiene Data'!F139)),NA())</f>
        <v>#N/A</v>
      </c>
      <c r="BG145" s="73" t="e">
        <f ca="true">+IF(AND(ISNUMBER(OFFSET('Hygiene Data'!$F$7,0,10*ROW('Hygiene Data'!F139))),'Data Summary'!DV145="Yes"),OFFSET('Hygiene Data'!$F$7,0,10*ROW('Hygiene Data'!F139)),NA())</f>
        <v>#N/A</v>
      </c>
      <c r="BH145" s="73" t="e">
        <f ca="true">+IF(AND(ISNUMBER(OFFSET('Hygiene Data'!$F$9,0,10*ROW('Hygiene Data'!F139))),'Data Summary'!DW145="Yes"),OFFSET('Hygiene Data'!$F$9,0,10*ROW('Hygiene Data'!F139)),NA())</f>
        <v>#N/A</v>
      </c>
      <c r="BI145" s="73" t="e">
        <f ca="true">+IF(AND(ISNUMBER(OFFSET('Hygiene Data'!$G$5,0,10*ROW('Hygiene Data'!G139))),'Data Summary'!DX145="Yes"),OFFSET('Hygiene Data'!$G$5,0,10*ROW('Hygiene Data'!G139)),NA())</f>
        <v>#N/A</v>
      </c>
      <c r="BJ145" s="73" t="e">
        <f ca="true">+IF(AND(ISNUMBER(OFFSET('Hygiene Data'!$G$7,0,10*ROW('Hygiene Data'!G139))),'Data Summary'!DY145="Yes"),OFFSET('Hygiene Data'!$G$7,0,10*ROW('Hygiene Data'!G139)),NA())</f>
        <v>#N/A</v>
      </c>
      <c r="BK145" s="73" t="e">
        <f ca="true">+IF(AND(ISNUMBER(OFFSET('Hygiene Data'!$G$9,0,10*ROW('Hygiene Data'!G139))),'Data Summary'!DZ145="Yes"),OFFSET('Hygiene Data'!$G$9,0,10*ROW('Hygiene Data'!G139)),NA())</f>
        <v>#N/A</v>
      </c>
      <c r="BL145" s="73" t="e">
        <f ca="true">+IF(AND(ISNUMBER(OFFSET('Hygiene Data'!$H$5,0,10*ROW('Hygiene Data'!H139))),'Data Summary'!EA145="Yes"),OFFSET('Hygiene Data'!$H$5,0,10*ROW('Hygiene Data'!H139)),NA())</f>
        <v>#N/A</v>
      </c>
      <c r="BM145" s="73" t="e">
        <f ca="true">+IF(AND(ISNUMBER(OFFSET('Hygiene Data'!$H$7,0,10*ROW('Hygiene Data'!H139))),'Data Summary'!EB145="Yes"),OFFSET('Hygiene Data'!$H$7,0,10*ROW('Hygiene Data'!H139)),NA())</f>
        <v>#N/A</v>
      </c>
      <c r="BN145" s="73" t="e">
        <f ca="true">+IF(AND(ISNUMBER(OFFSET('Hygiene Data'!$H$9,0,10*ROW('Hygiene Data'!H139))),'Data Summary'!EC145="Yes"),OFFSET('Hygiene Data'!$H$9,0,10*ROW('Hygiene Data'!H139)),NA())</f>
        <v>#N/A</v>
      </c>
      <c r="BO145" s="73" t="e">
        <f ca="true">+IF(AND(ISNUMBER(OFFSET('Hygiene Data'!$I$5,0,10*ROW('Hygiene Data'!I139))),'Data Summary'!ED145="Yes"),OFFSET('Hygiene Data'!$I$5,0,10*ROW('Hygiene Data'!I139)),NA())</f>
        <v>#N/A</v>
      </c>
      <c r="BP145" s="73" t="e">
        <f ca="true">+IF(AND(ISNUMBER(OFFSET('Hygiene Data'!$I$7,0,10*ROW('Hygiene Data'!I139))),'Data Summary'!EE145="Yes"),OFFSET('Hygiene Data'!$I$7,0,10*ROW('Hygiene Data'!I139)),NA())</f>
        <v>#N/A</v>
      </c>
      <c r="BQ145" s="73" t="e">
        <f ca="true">+IF(AND(ISNUMBER(OFFSET('Hygiene Data'!$I$9,0,10*ROW('Hygiene Data'!I139))),'Data Summary'!EF145="Yes"),OFFSET('Hygiene Data'!$I$9,0,10*ROW('Hygiene Data'!I139)),NA())</f>
        <v>#N/A</v>
      </c>
    </row>
    <row xmlns:x14ac="http://schemas.microsoft.com/office/spreadsheetml/2009/9/ac" r="146" x14ac:dyDescent="0.2">
      <c r="A146" s="294" t="e">
        <f ca="true">+RIGHT('Data Summary'!A146,LEN('Data Summary'!A146)-9)</f>
        <v>#VALUE!</v>
      </c>
      <c r="B146" s="28" t="str">
        <f ca="true">+IF(ISTEXT('Data Summary'!B146),'Data Summary'!B146,"")</f>
        <v/>
      </c>
      <c r="C146" s="293" t="e">
        <f ca="true">+VALUE('Data Summary'!C146)</f>
        <v>#VALUE!</v>
      </c>
      <c r="D146" s="71" t="e">
        <f ca="true">+IF(AND(ISNUMBER(OFFSET('Water Data'!$D$4,0,10*ROW('Water Data'!D140))),'Data Summary'!BS146="Yes"),100-OFFSET('Water Data'!$D$4,0,10*ROW('Water Data'!D140)),NA())</f>
        <v>#N/A</v>
      </c>
      <c r="E146" s="71" t="e">
        <f ca="true">+IF(AND(ISNUMBER(OFFSET('Water Data'!$D$6,0,10*ROW('Water Data'!D140))),'Data Summary'!BT146="Yes"),OFFSET('Water Data'!$D$6,0,10*ROW('Water Data'!D140)),NA())</f>
        <v>#N/A</v>
      </c>
      <c r="F146" s="71" t="e">
        <f ca="true">+IF(AND(ISNUMBER(OFFSET('Water Data'!$D$9,0,10*ROW('Water Data'!D140))),'Data Summary'!BU146="Yes"),OFFSET('Water Data'!$D$9,0,10*ROW('Water Data'!D140)),NA())</f>
        <v>#N/A</v>
      </c>
      <c r="G146" s="71" t="e">
        <f ca="true">+IF(AND(ISNUMBER(OFFSET('Water Data'!$E$4,0,10*ROW('Water Data'!E140))),'Data Summary'!BV146="Yes"),100-OFFSET('Water Data'!$E$4,0,10*ROW('Water Data'!E140)),NA())</f>
        <v>#N/A</v>
      </c>
      <c r="H146" s="71" t="e">
        <f ca="true">+IF(AND(ISNUMBER(OFFSET('Water Data'!$E$6,0,10*ROW('Water Data'!E140))),'Data Summary'!BW146="Yes"),OFFSET('Water Data'!$E$6,0,10*ROW('Water Data'!E140)),NA())</f>
        <v>#N/A</v>
      </c>
      <c r="I146" s="71" t="e">
        <f ca="true">+IF(AND(ISNUMBER(OFFSET('Water Data'!$E$9,0,10*ROW('Water Data'!E140))),'Data Summary'!BX146="Yes"),OFFSET('Water Data'!$E$9,0,10*ROW('Water Data'!E140)),NA())</f>
        <v>#N/A</v>
      </c>
      <c r="J146" s="71" t="e">
        <f ca="true">+IF(AND(ISNUMBER(OFFSET('Water Data'!$F$4,0,10*ROW('Water Data'!F140))),'Data Summary'!BY146="Yes"),100-OFFSET('Water Data'!$F$4,0,10*ROW('Water Data'!F140)),NA())</f>
        <v>#N/A</v>
      </c>
      <c r="K146" s="71" t="e">
        <f ca="true">+IF(AND(ISNUMBER(OFFSET('Water Data'!$F$6,0,10*ROW('Water Data'!F140))),'Data Summary'!BZ146="Yes"),OFFSET('Water Data'!$F$6,0,10*ROW('Water Data'!F140)),NA())</f>
        <v>#N/A</v>
      </c>
      <c r="L146" s="71" t="e">
        <f ca="true">+IF(AND(ISNUMBER(OFFSET('Water Data'!$F$9,0,10*ROW('Water Data'!F140))),'Data Summary'!CA146="Yes"),OFFSET('Water Data'!$F$9,0,10*ROW('Water Data'!F140)),NA())</f>
        <v>#N/A</v>
      </c>
      <c r="M146" s="71" t="e">
        <f ca="true">+IF(AND(ISNUMBER(OFFSET('Water Data'!$G$4,0,10*ROW('Water Data'!G140))),'Data Summary'!CB146="Yes"),100-OFFSET('Water Data'!$G$4,0,10*ROW('Water Data'!G140)),NA())</f>
        <v>#N/A</v>
      </c>
      <c r="N146" s="71" t="e">
        <f ca="true">+IF(AND(ISNUMBER(OFFSET('Water Data'!$G$6,0,10*ROW('Water Data'!G140))),'Data Summary'!CC146="Yes"),OFFSET('Water Data'!$G$6,0,10*ROW('Water Data'!G140)),NA())</f>
        <v>#N/A</v>
      </c>
      <c r="O146" s="71" t="e">
        <f ca="true">+IF(AND(ISNUMBER(OFFSET('Water Data'!$G$9,0,10*ROW('Water Data'!G140))),'Data Summary'!CD146="Yes"),OFFSET('Water Data'!$G$9,0,10*ROW('Water Data'!G140)),NA())</f>
        <v>#N/A</v>
      </c>
      <c r="P146" s="71" t="e">
        <f ca="true">+IF(AND(ISNUMBER(OFFSET('Water Data'!$H$4,0,10*ROW('Water Data'!H140))),'Data Summary'!CE146="Yes"),100-OFFSET('Water Data'!$H$4,0,10*ROW('Water Data'!H140)),NA())</f>
        <v>#N/A</v>
      </c>
      <c r="Q146" s="71" t="e">
        <f ca="true">+IF(AND(ISNUMBER(OFFSET('Water Data'!$H$6,0,10*ROW('Water Data'!H140))),'Data Summary'!CF146="Yes"),OFFSET('Water Data'!$H$6,0,10*ROW('Water Data'!H140)),NA())</f>
        <v>#N/A</v>
      </c>
      <c r="R146" s="71" t="e">
        <f ca="true">+IF(AND(ISNUMBER(OFFSET('Water Data'!$H$9,0,10*ROW('Water Data'!H140))),'Data Summary'!CG146="Yes"),OFFSET('Water Data'!$H$9,0,10*ROW('Water Data'!H140)),NA())</f>
        <v>#N/A</v>
      </c>
      <c r="S146" s="71" t="e">
        <f ca="true">+IF(AND(ISNUMBER(OFFSET('Water Data'!$I$4,0,10*ROW('Water Data'!I140))),'Data Summary'!CH146="Yes"),100-OFFSET('Water Data'!$I$4,0,10*ROW('Water Data'!I140)),NA())</f>
        <v>#N/A</v>
      </c>
      <c r="T146" s="71" t="e">
        <f ca="true">+IF(AND(ISNUMBER(OFFSET('Water Data'!$I$6,0,10*ROW('Water Data'!I140))),'Data Summary'!CI146="Yes"),OFFSET('Water Data'!$I$6,0,10*ROW('Water Data'!I140)),NA())</f>
        <v>#N/A</v>
      </c>
      <c r="U146" s="71" t="e">
        <f ca="true">+IF(AND(ISNUMBER(OFFSET('Water Data'!$I$9,0,10*ROW('Water Data'!I140))),'Data Summary'!CJ146="Yes"),OFFSET('Water Data'!$I$9,0,10*ROW('Water Data'!I140)),NA())</f>
        <v>#N/A</v>
      </c>
      <c r="V146" s="72" t="e">
        <f ca="true">+IF(AND(ISNUMBER(OFFSET('Sanitation Data'!$D$4,0,10*ROW('Sanitation Data'!D140))),'Data Summary'!CK146="Yes"),100-OFFSET('Sanitation Data'!$D$4,0,10*ROW('Sanitation Data'!D140)),NA())</f>
        <v>#N/A</v>
      </c>
      <c r="W146" s="72" t="e">
        <f ca="true">+IF(AND(ISNUMBER(OFFSET('Sanitation Data'!$D$6,0,10*ROW('Sanitation Data'!D140))),'Data Summary'!CL146="Yes"),OFFSET('Sanitation Data'!$D$6,0,10*ROW('Sanitation Data'!D140)),NA())</f>
        <v>#N/A</v>
      </c>
      <c r="X146" s="72" t="e">
        <f ca="true">+IF(AND(ISNUMBER(OFFSET('Sanitation Data'!$D$10,0,10*ROW('Sanitation Data'!D140))),'Data Summary'!CM146="Yes"),OFFSET('Sanitation Data'!$D$10,0,10*ROW('Sanitation Data'!D140)),NA())</f>
        <v>#N/A</v>
      </c>
      <c r="Y146" s="72" t="e">
        <f ca="true">+IF(AND(ISNUMBER(OFFSET('Sanitation Data'!$D$11,0,10*ROW('Sanitation Data'!D140))),'Data Summary'!CN146="Yes"),OFFSET('Sanitation Data'!$D$11,0,10*ROW('Sanitation Data'!D140)),NA())</f>
        <v>#N/A</v>
      </c>
      <c r="Z146" s="72" t="e">
        <f ca="true">+IF(AND(ISNUMBER(OFFSET('Sanitation Data'!$D$12,0,10*ROW('Sanitation Data'!D140))),'Data Summary'!CO146="Yes"),OFFSET('Sanitation Data'!$D$12,0,10*ROW('Sanitation Data'!D140)),NA())</f>
        <v>#N/A</v>
      </c>
      <c r="AA146" s="72" t="e">
        <f ca="true">+IF(AND(ISNUMBER(OFFSET('Sanitation Data'!$E$4,0,10*ROW('Sanitation Data'!E140))),'Data Summary'!CP146="Yes"),100-OFFSET('Sanitation Data'!$E$4,0,10*ROW('Sanitation Data'!E140)),NA())</f>
        <v>#N/A</v>
      </c>
      <c r="AB146" s="72" t="e">
        <f ca="true">+IF(AND(ISNUMBER(OFFSET('Sanitation Data'!$E$6,0,10*ROW('Sanitation Data'!E140))),'Data Summary'!CQ146="Yes"),OFFSET('Sanitation Data'!$E$6,0,10*ROW('Sanitation Data'!E140)),NA())</f>
        <v>#N/A</v>
      </c>
      <c r="AC146" s="72" t="e">
        <f ca="true">+IF(AND(ISNUMBER(OFFSET('Sanitation Data'!$E$10,0,10*ROW('Sanitation Data'!E140))),'Data Summary'!CR146="Yes"),OFFSET('Sanitation Data'!$E$10,0,10*ROW('Sanitation Data'!E140)),NA())</f>
        <v>#N/A</v>
      </c>
      <c r="AD146" s="72" t="e">
        <f ca="true">+IF(AND(ISNUMBER(OFFSET('Sanitation Data'!$E$11,0,10*ROW('Sanitation Data'!E140))),'Data Summary'!CS146="Yes"),OFFSET('Sanitation Data'!$E$11,0,10*ROW('Sanitation Data'!E140)),NA())</f>
        <v>#N/A</v>
      </c>
      <c r="AE146" s="72" t="e">
        <f ca="true">+IF(AND(ISNUMBER(OFFSET('Sanitation Data'!$E$12,0,10*ROW('Sanitation Data'!E140))),'Data Summary'!CT146="Yes"),OFFSET('Sanitation Data'!$E$12,0,10*ROW('Sanitation Data'!E140)),NA())</f>
        <v>#N/A</v>
      </c>
      <c r="AF146" s="72" t="e">
        <f ca="true">+IF(AND(ISNUMBER(OFFSET('Sanitation Data'!$F$4,0,10*ROW('Sanitation Data'!F140))),'Data Summary'!CU146="Yes"),100-OFFSET('Sanitation Data'!$F$4,0,10*ROW('Sanitation Data'!F140)),NA())</f>
        <v>#N/A</v>
      </c>
      <c r="AG146" s="72" t="e">
        <f ca="true">+IF(AND(ISNUMBER(OFFSET('Sanitation Data'!$F$6,0,10*ROW('Sanitation Data'!F140))),'Data Summary'!CV146="Yes"),OFFSET('Sanitation Data'!$F$6,0,10*ROW('Sanitation Data'!F140)),NA())</f>
        <v>#N/A</v>
      </c>
      <c r="AH146" s="72" t="e">
        <f ca="true">+IF(AND(ISNUMBER(OFFSET('Sanitation Data'!$F$10,0,10*ROW('Sanitation Data'!F140))),'Data Summary'!CW146="Yes"),OFFSET('Sanitation Data'!$F$10,0,10*ROW('Sanitation Data'!F140)),NA())</f>
        <v>#N/A</v>
      </c>
      <c r="AI146" s="72" t="e">
        <f ca="true">+IF(AND(ISNUMBER(OFFSET('Sanitation Data'!$F$11,0,10*ROW('Sanitation Data'!F140))),'Data Summary'!CX146="Yes"),OFFSET('Sanitation Data'!$F$11,0,10*ROW('Sanitation Data'!F140)),NA())</f>
        <v>#N/A</v>
      </c>
      <c r="AJ146" s="72" t="e">
        <f ca="true">+IF(AND(ISNUMBER(OFFSET('Sanitation Data'!$F$12,0,10*ROW('Sanitation Data'!F140))),'Data Summary'!CY146="Yes"),OFFSET('Sanitation Data'!$F$12,0,10*ROW('Sanitation Data'!F140)),NA())</f>
        <v>#N/A</v>
      </c>
      <c r="AK146" s="72" t="e">
        <f ca="true">+IF(AND(ISNUMBER(OFFSET('Sanitation Data'!$G$4,0,10*ROW('Sanitation Data'!G140))),'Data Summary'!CZ146="Yes"),100-OFFSET('Sanitation Data'!$G$4,0,10*ROW('Sanitation Data'!G140)),NA())</f>
        <v>#N/A</v>
      </c>
      <c r="AL146" s="72" t="e">
        <f ca="true">+IF(AND(ISNUMBER(OFFSET('Sanitation Data'!$G$6,0,10*ROW('Sanitation Data'!G140))),'Data Summary'!DA146="Yes"),OFFSET('Sanitation Data'!$G$6,0,10*ROW('Sanitation Data'!G140)),NA())</f>
        <v>#N/A</v>
      </c>
      <c r="AM146" s="72" t="e">
        <f ca="true">+IF(AND(ISNUMBER(OFFSET('Sanitation Data'!$G$10,0,10*ROW('Sanitation Data'!G140))),'Data Summary'!DB146="Yes"),OFFSET('Sanitation Data'!$G$10,0,10*ROW('Sanitation Data'!G140)),NA())</f>
        <v>#N/A</v>
      </c>
      <c r="AN146" s="72" t="e">
        <f ca="true">+IF(AND(ISNUMBER(OFFSET('Sanitation Data'!$G$11,0,10*ROW('Sanitation Data'!G140))),'Data Summary'!DC146="Yes"),OFFSET('Sanitation Data'!$G$11,0,10*ROW('Sanitation Data'!G140)),NA())</f>
        <v>#N/A</v>
      </c>
      <c r="AO146" s="72" t="e">
        <f ca="true">+IF(AND(ISNUMBER(OFFSET('Sanitation Data'!$G$12,0,10*ROW('Sanitation Data'!G140))),'Data Summary'!DD146="Yes"),OFFSET('Sanitation Data'!$G$12,0,10*ROW('Sanitation Data'!G140)),NA())</f>
        <v>#N/A</v>
      </c>
      <c r="AP146" s="72" t="e">
        <f ca="true">+IF(AND(ISNUMBER(OFFSET('Sanitation Data'!$H$4,0,10*ROW('Sanitation Data'!H140))),'Data Summary'!DE146="Yes"),100-OFFSET('Sanitation Data'!$H$4,0,10*ROW('Sanitation Data'!H140)),NA())</f>
        <v>#N/A</v>
      </c>
      <c r="AQ146" s="72" t="e">
        <f ca="true">+IF(AND(ISNUMBER(OFFSET('Sanitation Data'!$H$6,0,10*ROW('Sanitation Data'!H140))),'Data Summary'!DF146="Yes"),OFFSET('Sanitation Data'!$H$6,0,10*ROW('Sanitation Data'!H140)),NA())</f>
        <v>#N/A</v>
      </c>
      <c r="AR146" s="72" t="e">
        <f ca="true">+IF(AND(ISNUMBER(OFFSET('Sanitation Data'!$H$10,0,10*ROW('Sanitation Data'!H140))),'Data Summary'!DG146="Yes"),OFFSET('Sanitation Data'!$H$10,0,10*ROW('Sanitation Data'!H140)),NA())</f>
        <v>#N/A</v>
      </c>
      <c r="AS146" s="72" t="e">
        <f ca="true">+IF(AND(ISNUMBER(OFFSET('Sanitation Data'!$H$11,0,10*ROW('Sanitation Data'!H140))),'Data Summary'!DH146="Yes"),OFFSET('Sanitation Data'!$H$11,0,10*ROW('Sanitation Data'!H140)),NA())</f>
        <v>#N/A</v>
      </c>
      <c r="AT146" s="72" t="e">
        <f ca="true">+IF(AND(ISNUMBER(OFFSET('Sanitation Data'!$H$12,0,10*ROW('Sanitation Data'!H140))),'Data Summary'!DI146="Yes"),OFFSET('Sanitation Data'!$H$12,0,10*ROW('Sanitation Data'!H140)),NA())</f>
        <v>#N/A</v>
      </c>
      <c r="AU146" s="72" t="e">
        <f ca="true">+IF(AND(ISNUMBER(OFFSET('Sanitation Data'!$I$4,0,10*ROW('Sanitation Data'!I140))),'Data Summary'!DJ146="Yes"),100-OFFSET('Sanitation Data'!$I$4,0,10*ROW('Sanitation Data'!I140)),NA())</f>
        <v>#N/A</v>
      </c>
      <c r="AV146" s="72" t="e">
        <f ca="true">+IF(AND(ISNUMBER(OFFSET('Sanitation Data'!$I$6,0,10*ROW('Sanitation Data'!I140))),'Data Summary'!DK146="Yes"),OFFSET('Sanitation Data'!$I$6,0,10*ROW('Sanitation Data'!I140)),NA())</f>
        <v>#N/A</v>
      </c>
      <c r="AW146" s="72" t="e">
        <f ca="true">+IF(AND(ISNUMBER(OFFSET('Sanitation Data'!$I$10,0,10*ROW('Sanitation Data'!I140))),'Data Summary'!DL146="Yes"),OFFSET('Sanitation Data'!$I$10,0,10*ROW('Sanitation Data'!I140)),NA())</f>
        <v>#N/A</v>
      </c>
      <c r="AX146" s="72" t="e">
        <f ca="true">+IF(AND(ISNUMBER(OFFSET('Sanitation Data'!$I$11,0,10*ROW('Sanitation Data'!I140))),'Data Summary'!DM146="Yes"),OFFSET('Sanitation Data'!$I$11,0,10*ROW('Sanitation Data'!I140)),NA())</f>
        <v>#N/A</v>
      </c>
      <c r="AY146" s="72" t="e">
        <f ca="true">+IF(AND(ISNUMBER(OFFSET('Sanitation Data'!$I$12,0,10*ROW('Sanitation Data'!I140))),'Data Summary'!DN146="Yes"),OFFSET('Sanitation Data'!$I$12,0,10*ROW('Sanitation Data'!I140)),NA())</f>
        <v>#N/A</v>
      </c>
      <c r="AZ146" s="73" t="e">
        <f ca="true">+IF(AND(ISNUMBER(OFFSET('Hygiene Data'!$D$5,0,10*ROW('Hygiene Data'!D140))),'Data Summary'!DO146="Yes"),OFFSET('Hygiene Data'!$D$5,0,10*ROW('Hygiene Data'!D140)),NA())</f>
        <v>#N/A</v>
      </c>
      <c r="BA146" s="73" t="e">
        <f ca="true">+IF(AND(ISNUMBER(OFFSET('Hygiene Data'!$D$7,0,10*ROW('Hygiene Data'!D140))),'Data Summary'!DP146="Yes"),OFFSET('Hygiene Data'!$D$7,0,10*ROW('Hygiene Data'!D140)),NA())</f>
        <v>#N/A</v>
      </c>
      <c r="BB146" s="73" t="e">
        <f ca="true">+IF(AND(ISNUMBER(OFFSET('Hygiene Data'!$D$9,0,10*ROW('Hygiene Data'!D140))),'Data Summary'!DQ146="Yes"),OFFSET('Hygiene Data'!$D$9,0,10*ROW('Hygiene Data'!D140)),NA())</f>
        <v>#N/A</v>
      </c>
      <c r="BC146" s="73" t="e">
        <f ca="true">+IF(AND(ISNUMBER(OFFSET('Hygiene Data'!$E$5,0,10*ROW('Hygiene Data'!E140))),'Data Summary'!DR146="Yes"),OFFSET('Hygiene Data'!$E$5,0,10*ROW('Hygiene Data'!E140)),NA())</f>
        <v>#N/A</v>
      </c>
      <c r="BD146" s="73" t="e">
        <f ca="true">+IF(AND(ISNUMBER(OFFSET('Hygiene Data'!$E$7,0,10*ROW('Hygiene Data'!E140))),'Data Summary'!DS146="Yes"),OFFSET('Hygiene Data'!$E$7,0,10*ROW('Hygiene Data'!E140)),NA())</f>
        <v>#N/A</v>
      </c>
      <c r="BE146" s="73" t="e">
        <f ca="true">+IF(AND(ISNUMBER(OFFSET('Hygiene Data'!$E$9,0,10*ROW('Hygiene Data'!E140))),'Data Summary'!DT146="Yes"),OFFSET('Hygiene Data'!$E$9,0,10*ROW('Hygiene Data'!E140)),NA())</f>
        <v>#N/A</v>
      </c>
      <c r="BF146" s="73" t="e">
        <f ca="true">+IF(AND(ISNUMBER(OFFSET('Hygiene Data'!$F$5,0,10*ROW('Hygiene Data'!F140))),'Data Summary'!DU146="Yes"),OFFSET('Hygiene Data'!$F$5,0,10*ROW('Hygiene Data'!F140)),NA())</f>
        <v>#N/A</v>
      </c>
      <c r="BG146" s="73" t="e">
        <f ca="true">+IF(AND(ISNUMBER(OFFSET('Hygiene Data'!$F$7,0,10*ROW('Hygiene Data'!F140))),'Data Summary'!DV146="Yes"),OFFSET('Hygiene Data'!$F$7,0,10*ROW('Hygiene Data'!F140)),NA())</f>
        <v>#N/A</v>
      </c>
      <c r="BH146" s="73" t="e">
        <f ca="true">+IF(AND(ISNUMBER(OFFSET('Hygiene Data'!$F$9,0,10*ROW('Hygiene Data'!F140))),'Data Summary'!DW146="Yes"),OFFSET('Hygiene Data'!$F$9,0,10*ROW('Hygiene Data'!F140)),NA())</f>
        <v>#N/A</v>
      </c>
      <c r="BI146" s="73" t="e">
        <f ca="true">+IF(AND(ISNUMBER(OFFSET('Hygiene Data'!$G$5,0,10*ROW('Hygiene Data'!G140))),'Data Summary'!DX146="Yes"),OFFSET('Hygiene Data'!$G$5,0,10*ROW('Hygiene Data'!G140)),NA())</f>
        <v>#N/A</v>
      </c>
      <c r="BJ146" s="73" t="e">
        <f ca="true">+IF(AND(ISNUMBER(OFFSET('Hygiene Data'!$G$7,0,10*ROW('Hygiene Data'!G140))),'Data Summary'!DY146="Yes"),OFFSET('Hygiene Data'!$G$7,0,10*ROW('Hygiene Data'!G140)),NA())</f>
        <v>#N/A</v>
      </c>
      <c r="BK146" s="73" t="e">
        <f ca="true">+IF(AND(ISNUMBER(OFFSET('Hygiene Data'!$G$9,0,10*ROW('Hygiene Data'!G140))),'Data Summary'!DZ146="Yes"),OFFSET('Hygiene Data'!$G$9,0,10*ROW('Hygiene Data'!G140)),NA())</f>
        <v>#N/A</v>
      </c>
      <c r="BL146" s="73" t="e">
        <f ca="true">+IF(AND(ISNUMBER(OFFSET('Hygiene Data'!$H$5,0,10*ROW('Hygiene Data'!H140))),'Data Summary'!EA146="Yes"),OFFSET('Hygiene Data'!$H$5,0,10*ROW('Hygiene Data'!H140)),NA())</f>
        <v>#N/A</v>
      </c>
      <c r="BM146" s="73" t="e">
        <f ca="true">+IF(AND(ISNUMBER(OFFSET('Hygiene Data'!$H$7,0,10*ROW('Hygiene Data'!H140))),'Data Summary'!EB146="Yes"),OFFSET('Hygiene Data'!$H$7,0,10*ROW('Hygiene Data'!H140)),NA())</f>
        <v>#N/A</v>
      </c>
      <c r="BN146" s="73" t="e">
        <f ca="true">+IF(AND(ISNUMBER(OFFSET('Hygiene Data'!$H$9,0,10*ROW('Hygiene Data'!H140))),'Data Summary'!EC146="Yes"),OFFSET('Hygiene Data'!$H$9,0,10*ROW('Hygiene Data'!H140)),NA())</f>
        <v>#N/A</v>
      </c>
      <c r="BO146" s="73" t="e">
        <f ca="true">+IF(AND(ISNUMBER(OFFSET('Hygiene Data'!$I$5,0,10*ROW('Hygiene Data'!I140))),'Data Summary'!ED146="Yes"),OFFSET('Hygiene Data'!$I$5,0,10*ROW('Hygiene Data'!I140)),NA())</f>
        <v>#N/A</v>
      </c>
      <c r="BP146" s="73" t="e">
        <f ca="true">+IF(AND(ISNUMBER(OFFSET('Hygiene Data'!$I$7,0,10*ROW('Hygiene Data'!I140))),'Data Summary'!EE146="Yes"),OFFSET('Hygiene Data'!$I$7,0,10*ROW('Hygiene Data'!I140)),NA())</f>
        <v>#N/A</v>
      </c>
      <c r="BQ146" s="73" t="e">
        <f ca="true">+IF(AND(ISNUMBER(OFFSET('Hygiene Data'!$I$9,0,10*ROW('Hygiene Data'!I140))),'Data Summary'!EF146="Yes"),OFFSET('Hygiene Data'!$I$9,0,10*ROW('Hygiene Data'!I140)),NA())</f>
        <v>#N/A</v>
      </c>
    </row>
    <row xmlns:x14ac="http://schemas.microsoft.com/office/spreadsheetml/2009/9/ac" r="147" x14ac:dyDescent="0.2">
      <c r="A147" s="294" t="e">
        <f ca="true">+RIGHT('Data Summary'!A147,LEN('Data Summary'!A147)-9)</f>
        <v>#VALUE!</v>
      </c>
      <c r="B147" s="28" t="str">
        <f ca="true">+IF(ISTEXT('Data Summary'!B147),'Data Summary'!B147,"")</f>
        <v/>
      </c>
      <c r="C147" s="293" t="e">
        <f ca="true">+VALUE('Data Summary'!C147)</f>
        <v>#VALUE!</v>
      </c>
      <c r="D147" s="71" t="e">
        <f ca="true">+IF(AND(ISNUMBER(OFFSET('Water Data'!$D$4,0,10*ROW('Water Data'!D141))),'Data Summary'!BS147="Yes"),100-OFFSET('Water Data'!$D$4,0,10*ROW('Water Data'!D141)),NA())</f>
        <v>#N/A</v>
      </c>
      <c r="E147" s="71" t="e">
        <f ca="true">+IF(AND(ISNUMBER(OFFSET('Water Data'!$D$6,0,10*ROW('Water Data'!D141))),'Data Summary'!BT147="Yes"),OFFSET('Water Data'!$D$6,0,10*ROW('Water Data'!D141)),NA())</f>
        <v>#N/A</v>
      </c>
      <c r="F147" s="71" t="e">
        <f ca="true">+IF(AND(ISNUMBER(OFFSET('Water Data'!$D$9,0,10*ROW('Water Data'!D141))),'Data Summary'!BU147="Yes"),OFFSET('Water Data'!$D$9,0,10*ROW('Water Data'!D141)),NA())</f>
        <v>#N/A</v>
      </c>
      <c r="G147" s="71" t="e">
        <f ca="true">+IF(AND(ISNUMBER(OFFSET('Water Data'!$E$4,0,10*ROW('Water Data'!E141))),'Data Summary'!BV147="Yes"),100-OFFSET('Water Data'!$E$4,0,10*ROW('Water Data'!E141)),NA())</f>
        <v>#N/A</v>
      </c>
      <c r="H147" s="71" t="e">
        <f ca="true">+IF(AND(ISNUMBER(OFFSET('Water Data'!$E$6,0,10*ROW('Water Data'!E141))),'Data Summary'!BW147="Yes"),OFFSET('Water Data'!$E$6,0,10*ROW('Water Data'!E141)),NA())</f>
        <v>#N/A</v>
      </c>
      <c r="I147" s="71" t="e">
        <f ca="true">+IF(AND(ISNUMBER(OFFSET('Water Data'!$E$9,0,10*ROW('Water Data'!E141))),'Data Summary'!BX147="Yes"),OFFSET('Water Data'!$E$9,0,10*ROW('Water Data'!E141)),NA())</f>
        <v>#N/A</v>
      </c>
      <c r="J147" s="71" t="e">
        <f ca="true">+IF(AND(ISNUMBER(OFFSET('Water Data'!$F$4,0,10*ROW('Water Data'!F141))),'Data Summary'!BY147="Yes"),100-OFFSET('Water Data'!$F$4,0,10*ROW('Water Data'!F141)),NA())</f>
        <v>#N/A</v>
      </c>
      <c r="K147" s="71" t="e">
        <f ca="true">+IF(AND(ISNUMBER(OFFSET('Water Data'!$F$6,0,10*ROW('Water Data'!F141))),'Data Summary'!BZ147="Yes"),OFFSET('Water Data'!$F$6,0,10*ROW('Water Data'!F141)),NA())</f>
        <v>#N/A</v>
      </c>
      <c r="L147" s="71" t="e">
        <f ca="true">+IF(AND(ISNUMBER(OFFSET('Water Data'!$F$9,0,10*ROW('Water Data'!F141))),'Data Summary'!CA147="Yes"),OFFSET('Water Data'!$F$9,0,10*ROW('Water Data'!F141)),NA())</f>
        <v>#N/A</v>
      </c>
      <c r="M147" s="71" t="e">
        <f ca="true">+IF(AND(ISNUMBER(OFFSET('Water Data'!$G$4,0,10*ROW('Water Data'!G141))),'Data Summary'!CB147="Yes"),100-OFFSET('Water Data'!$G$4,0,10*ROW('Water Data'!G141)),NA())</f>
        <v>#N/A</v>
      </c>
      <c r="N147" s="71" t="e">
        <f ca="true">+IF(AND(ISNUMBER(OFFSET('Water Data'!$G$6,0,10*ROW('Water Data'!G141))),'Data Summary'!CC147="Yes"),OFFSET('Water Data'!$G$6,0,10*ROW('Water Data'!G141)),NA())</f>
        <v>#N/A</v>
      </c>
      <c r="O147" s="71" t="e">
        <f ca="true">+IF(AND(ISNUMBER(OFFSET('Water Data'!$G$9,0,10*ROW('Water Data'!G141))),'Data Summary'!CD147="Yes"),OFFSET('Water Data'!$G$9,0,10*ROW('Water Data'!G141)),NA())</f>
        <v>#N/A</v>
      </c>
      <c r="P147" s="71" t="e">
        <f ca="true">+IF(AND(ISNUMBER(OFFSET('Water Data'!$H$4,0,10*ROW('Water Data'!H141))),'Data Summary'!CE147="Yes"),100-OFFSET('Water Data'!$H$4,0,10*ROW('Water Data'!H141)),NA())</f>
        <v>#N/A</v>
      </c>
      <c r="Q147" s="71" t="e">
        <f ca="true">+IF(AND(ISNUMBER(OFFSET('Water Data'!$H$6,0,10*ROW('Water Data'!H141))),'Data Summary'!CF147="Yes"),OFFSET('Water Data'!$H$6,0,10*ROW('Water Data'!H141)),NA())</f>
        <v>#N/A</v>
      </c>
      <c r="R147" s="71" t="e">
        <f ca="true">+IF(AND(ISNUMBER(OFFSET('Water Data'!$H$9,0,10*ROW('Water Data'!H141))),'Data Summary'!CG147="Yes"),OFFSET('Water Data'!$H$9,0,10*ROW('Water Data'!H141)),NA())</f>
        <v>#N/A</v>
      </c>
      <c r="S147" s="71" t="e">
        <f ca="true">+IF(AND(ISNUMBER(OFFSET('Water Data'!$I$4,0,10*ROW('Water Data'!I141))),'Data Summary'!CH147="Yes"),100-OFFSET('Water Data'!$I$4,0,10*ROW('Water Data'!I141)),NA())</f>
        <v>#N/A</v>
      </c>
      <c r="T147" s="71" t="e">
        <f ca="true">+IF(AND(ISNUMBER(OFFSET('Water Data'!$I$6,0,10*ROW('Water Data'!I141))),'Data Summary'!CI147="Yes"),OFFSET('Water Data'!$I$6,0,10*ROW('Water Data'!I141)),NA())</f>
        <v>#N/A</v>
      </c>
      <c r="U147" s="71" t="e">
        <f ca="true">+IF(AND(ISNUMBER(OFFSET('Water Data'!$I$9,0,10*ROW('Water Data'!I141))),'Data Summary'!CJ147="Yes"),OFFSET('Water Data'!$I$9,0,10*ROW('Water Data'!I141)),NA())</f>
        <v>#N/A</v>
      </c>
      <c r="V147" s="72" t="e">
        <f ca="true">+IF(AND(ISNUMBER(OFFSET('Sanitation Data'!$D$4,0,10*ROW('Sanitation Data'!D141))),'Data Summary'!CK147="Yes"),100-OFFSET('Sanitation Data'!$D$4,0,10*ROW('Sanitation Data'!D141)),NA())</f>
        <v>#N/A</v>
      </c>
      <c r="W147" s="72" t="e">
        <f ca="true">+IF(AND(ISNUMBER(OFFSET('Sanitation Data'!$D$6,0,10*ROW('Sanitation Data'!D141))),'Data Summary'!CL147="Yes"),OFFSET('Sanitation Data'!$D$6,0,10*ROW('Sanitation Data'!D141)),NA())</f>
        <v>#N/A</v>
      </c>
      <c r="X147" s="72" t="e">
        <f ca="true">+IF(AND(ISNUMBER(OFFSET('Sanitation Data'!$D$10,0,10*ROW('Sanitation Data'!D141))),'Data Summary'!CM147="Yes"),OFFSET('Sanitation Data'!$D$10,0,10*ROW('Sanitation Data'!D141)),NA())</f>
        <v>#N/A</v>
      </c>
      <c r="Y147" s="72" t="e">
        <f ca="true">+IF(AND(ISNUMBER(OFFSET('Sanitation Data'!$D$11,0,10*ROW('Sanitation Data'!D141))),'Data Summary'!CN147="Yes"),OFFSET('Sanitation Data'!$D$11,0,10*ROW('Sanitation Data'!D141)),NA())</f>
        <v>#N/A</v>
      </c>
      <c r="Z147" s="72" t="e">
        <f ca="true">+IF(AND(ISNUMBER(OFFSET('Sanitation Data'!$D$12,0,10*ROW('Sanitation Data'!D141))),'Data Summary'!CO147="Yes"),OFFSET('Sanitation Data'!$D$12,0,10*ROW('Sanitation Data'!D141)),NA())</f>
        <v>#N/A</v>
      </c>
      <c r="AA147" s="72" t="e">
        <f ca="true">+IF(AND(ISNUMBER(OFFSET('Sanitation Data'!$E$4,0,10*ROW('Sanitation Data'!E141))),'Data Summary'!CP147="Yes"),100-OFFSET('Sanitation Data'!$E$4,0,10*ROW('Sanitation Data'!E141)),NA())</f>
        <v>#N/A</v>
      </c>
      <c r="AB147" s="72" t="e">
        <f ca="true">+IF(AND(ISNUMBER(OFFSET('Sanitation Data'!$E$6,0,10*ROW('Sanitation Data'!E141))),'Data Summary'!CQ147="Yes"),OFFSET('Sanitation Data'!$E$6,0,10*ROW('Sanitation Data'!E141)),NA())</f>
        <v>#N/A</v>
      </c>
      <c r="AC147" s="72" t="e">
        <f ca="true">+IF(AND(ISNUMBER(OFFSET('Sanitation Data'!$E$10,0,10*ROW('Sanitation Data'!E141))),'Data Summary'!CR147="Yes"),OFFSET('Sanitation Data'!$E$10,0,10*ROW('Sanitation Data'!E141)),NA())</f>
        <v>#N/A</v>
      </c>
      <c r="AD147" s="72" t="e">
        <f ca="true">+IF(AND(ISNUMBER(OFFSET('Sanitation Data'!$E$11,0,10*ROW('Sanitation Data'!E141))),'Data Summary'!CS147="Yes"),OFFSET('Sanitation Data'!$E$11,0,10*ROW('Sanitation Data'!E141)),NA())</f>
        <v>#N/A</v>
      </c>
      <c r="AE147" s="72" t="e">
        <f ca="true">+IF(AND(ISNUMBER(OFFSET('Sanitation Data'!$E$12,0,10*ROW('Sanitation Data'!E141))),'Data Summary'!CT147="Yes"),OFFSET('Sanitation Data'!$E$12,0,10*ROW('Sanitation Data'!E141)),NA())</f>
        <v>#N/A</v>
      </c>
      <c r="AF147" s="72" t="e">
        <f ca="true">+IF(AND(ISNUMBER(OFFSET('Sanitation Data'!$F$4,0,10*ROW('Sanitation Data'!F141))),'Data Summary'!CU147="Yes"),100-OFFSET('Sanitation Data'!$F$4,0,10*ROW('Sanitation Data'!F141)),NA())</f>
        <v>#N/A</v>
      </c>
      <c r="AG147" s="72" t="e">
        <f ca="true">+IF(AND(ISNUMBER(OFFSET('Sanitation Data'!$F$6,0,10*ROW('Sanitation Data'!F141))),'Data Summary'!CV147="Yes"),OFFSET('Sanitation Data'!$F$6,0,10*ROW('Sanitation Data'!F141)),NA())</f>
        <v>#N/A</v>
      </c>
      <c r="AH147" s="72" t="e">
        <f ca="true">+IF(AND(ISNUMBER(OFFSET('Sanitation Data'!$F$10,0,10*ROW('Sanitation Data'!F141))),'Data Summary'!CW147="Yes"),OFFSET('Sanitation Data'!$F$10,0,10*ROW('Sanitation Data'!F141)),NA())</f>
        <v>#N/A</v>
      </c>
      <c r="AI147" s="72" t="e">
        <f ca="true">+IF(AND(ISNUMBER(OFFSET('Sanitation Data'!$F$11,0,10*ROW('Sanitation Data'!F141))),'Data Summary'!CX147="Yes"),OFFSET('Sanitation Data'!$F$11,0,10*ROW('Sanitation Data'!F141)),NA())</f>
        <v>#N/A</v>
      </c>
      <c r="AJ147" s="72" t="e">
        <f ca="true">+IF(AND(ISNUMBER(OFFSET('Sanitation Data'!$F$12,0,10*ROW('Sanitation Data'!F141))),'Data Summary'!CY147="Yes"),OFFSET('Sanitation Data'!$F$12,0,10*ROW('Sanitation Data'!F141)),NA())</f>
        <v>#N/A</v>
      </c>
      <c r="AK147" s="72" t="e">
        <f ca="true">+IF(AND(ISNUMBER(OFFSET('Sanitation Data'!$G$4,0,10*ROW('Sanitation Data'!G141))),'Data Summary'!CZ147="Yes"),100-OFFSET('Sanitation Data'!$G$4,0,10*ROW('Sanitation Data'!G141)),NA())</f>
        <v>#N/A</v>
      </c>
      <c r="AL147" s="72" t="e">
        <f ca="true">+IF(AND(ISNUMBER(OFFSET('Sanitation Data'!$G$6,0,10*ROW('Sanitation Data'!G141))),'Data Summary'!DA147="Yes"),OFFSET('Sanitation Data'!$G$6,0,10*ROW('Sanitation Data'!G141)),NA())</f>
        <v>#N/A</v>
      </c>
      <c r="AM147" s="72" t="e">
        <f ca="true">+IF(AND(ISNUMBER(OFFSET('Sanitation Data'!$G$10,0,10*ROW('Sanitation Data'!G141))),'Data Summary'!DB147="Yes"),OFFSET('Sanitation Data'!$G$10,0,10*ROW('Sanitation Data'!G141)),NA())</f>
        <v>#N/A</v>
      </c>
      <c r="AN147" s="72" t="e">
        <f ca="true">+IF(AND(ISNUMBER(OFFSET('Sanitation Data'!$G$11,0,10*ROW('Sanitation Data'!G141))),'Data Summary'!DC147="Yes"),OFFSET('Sanitation Data'!$G$11,0,10*ROW('Sanitation Data'!G141)),NA())</f>
        <v>#N/A</v>
      </c>
      <c r="AO147" s="72" t="e">
        <f ca="true">+IF(AND(ISNUMBER(OFFSET('Sanitation Data'!$G$12,0,10*ROW('Sanitation Data'!G141))),'Data Summary'!DD147="Yes"),OFFSET('Sanitation Data'!$G$12,0,10*ROW('Sanitation Data'!G141)),NA())</f>
        <v>#N/A</v>
      </c>
      <c r="AP147" s="72" t="e">
        <f ca="true">+IF(AND(ISNUMBER(OFFSET('Sanitation Data'!$H$4,0,10*ROW('Sanitation Data'!H141))),'Data Summary'!DE147="Yes"),100-OFFSET('Sanitation Data'!$H$4,0,10*ROW('Sanitation Data'!H141)),NA())</f>
        <v>#N/A</v>
      </c>
      <c r="AQ147" s="72" t="e">
        <f ca="true">+IF(AND(ISNUMBER(OFFSET('Sanitation Data'!$H$6,0,10*ROW('Sanitation Data'!H141))),'Data Summary'!DF147="Yes"),OFFSET('Sanitation Data'!$H$6,0,10*ROW('Sanitation Data'!H141)),NA())</f>
        <v>#N/A</v>
      </c>
      <c r="AR147" s="72" t="e">
        <f ca="true">+IF(AND(ISNUMBER(OFFSET('Sanitation Data'!$H$10,0,10*ROW('Sanitation Data'!H141))),'Data Summary'!DG147="Yes"),OFFSET('Sanitation Data'!$H$10,0,10*ROW('Sanitation Data'!H141)),NA())</f>
        <v>#N/A</v>
      </c>
      <c r="AS147" s="72" t="e">
        <f ca="true">+IF(AND(ISNUMBER(OFFSET('Sanitation Data'!$H$11,0,10*ROW('Sanitation Data'!H141))),'Data Summary'!DH147="Yes"),OFFSET('Sanitation Data'!$H$11,0,10*ROW('Sanitation Data'!H141)),NA())</f>
        <v>#N/A</v>
      </c>
      <c r="AT147" s="72" t="e">
        <f ca="true">+IF(AND(ISNUMBER(OFFSET('Sanitation Data'!$H$12,0,10*ROW('Sanitation Data'!H141))),'Data Summary'!DI147="Yes"),OFFSET('Sanitation Data'!$H$12,0,10*ROW('Sanitation Data'!H141)),NA())</f>
        <v>#N/A</v>
      </c>
      <c r="AU147" s="72" t="e">
        <f ca="true">+IF(AND(ISNUMBER(OFFSET('Sanitation Data'!$I$4,0,10*ROW('Sanitation Data'!I141))),'Data Summary'!DJ147="Yes"),100-OFFSET('Sanitation Data'!$I$4,0,10*ROW('Sanitation Data'!I141)),NA())</f>
        <v>#N/A</v>
      </c>
      <c r="AV147" s="72" t="e">
        <f ca="true">+IF(AND(ISNUMBER(OFFSET('Sanitation Data'!$I$6,0,10*ROW('Sanitation Data'!I141))),'Data Summary'!DK147="Yes"),OFFSET('Sanitation Data'!$I$6,0,10*ROW('Sanitation Data'!I141)),NA())</f>
        <v>#N/A</v>
      </c>
      <c r="AW147" s="72" t="e">
        <f ca="true">+IF(AND(ISNUMBER(OFFSET('Sanitation Data'!$I$10,0,10*ROW('Sanitation Data'!I141))),'Data Summary'!DL147="Yes"),OFFSET('Sanitation Data'!$I$10,0,10*ROW('Sanitation Data'!I141)),NA())</f>
        <v>#N/A</v>
      </c>
      <c r="AX147" s="72" t="e">
        <f ca="true">+IF(AND(ISNUMBER(OFFSET('Sanitation Data'!$I$11,0,10*ROW('Sanitation Data'!I141))),'Data Summary'!DM147="Yes"),OFFSET('Sanitation Data'!$I$11,0,10*ROW('Sanitation Data'!I141)),NA())</f>
        <v>#N/A</v>
      </c>
      <c r="AY147" s="72" t="e">
        <f ca="true">+IF(AND(ISNUMBER(OFFSET('Sanitation Data'!$I$12,0,10*ROW('Sanitation Data'!I141))),'Data Summary'!DN147="Yes"),OFFSET('Sanitation Data'!$I$12,0,10*ROW('Sanitation Data'!I141)),NA())</f>
        <v>#N/A</v>
      </c>
      <c r="AZ147" s="73" t="e">
        <f ca="true">+IF(AND(ISNUMBER(OFFSET('Hygiene Data'!$D$5,0,10*ROW('Hygiene Data'!D141))),'Data Summary'!DO147="Yes"),OFFSET('Hygiene Data'!$D$5,0,10*ROW('Hygiene Data'!D141)),NA())</f>
        <v>#N/A</v>
      </c>
      <c r="BA147" s="73" t="e">
        <f ca="true">+IF(AND(ISNUMBER(OFFSET('Hygiene Data'!$D$7,0,10*ROW('Hygiene Data'!D141))),'Data Summary'!DP147="Yes"),OFFSET('Hygiene Data'!$D$7,0,10*ROW('Hygiene Data'!D141)),NA())</f>
        <v>#N/A</v>
      </c>
      <c r="BB147" s="73" t="e">
        <f ca="true">+IF(AND(ISNUMBER(OFFSET('Hygiene Data'!$D$9,0,10*ROW('Hygiene Data'!D141))),'Data Summary'!DQ147="Yes"),OFFSET('Hygiene Data'!$D$9,0,10*ROW('Hygiene Data'!D141)),NA())</f>
        <v>#N/A</v>
      </c>
      <c r="BC147" s="73" t="e">
        <f ca="true">+IF(AND(ISNUMBER(OFFSET('Hygiene Data'!$E$5,0,10*ROW('Hygiene Data'!E141))),'Data Summary'!DR147="Yes"),OFFSET('Hygiene Data'!$E$5,0,10*ROW('Hygiene Data'!E141)),NA())</f>
        <v>#N/A</v>
      </c>
      <c r="BD147" s="73" t="e">
        <f ca="true">+IF(AND(ISNUMBER(OFFSET('Hygiene Data'!$E$7,0,10*ROW('Hygiene Data'!E141))),'Data Summary'!DS147="Yes"),OFFSET('Hygiene Data'!$E$7,0,10*ROW('Hygiene Data'!E141)),NA())</f>
        <v>#N/A</v>
      </c>
      <c r="BE147" s="73" t="e">
        <f ca="true">+IF(AND(ISNUMBER(OFFSET('Hygiene Data'!$E$9,0,10*ROW('Hygiene Data'!E141))),'Data Summary'!DT147="Yes"),OFFSET('Hygiene Data'!$E$9,0,10*ROW('Hygiene Data'!E141)),NA())</f>
        <v>#N/A</v>
      </c>
      <c r="BF147" s="73" t="e">
        <f ca="true">+IF(AND(ISNUMBER(OFFSET('Hygiene Data'!$F$5,0,10*ROW('Hygiene Data'!F141))),'Data Summary'!DU147="Yes"),OFFSET('Hygiene Data'!$F$5,0,10*ROW('Hygiene Data'!F141)),NA())</f>
        <v>#N/A</v>
      </c>
      <c r="BG147" s="73" t="e">
        <f ca="true">+IF(AND(ISNUMBER(OFFSET('Hygiene Data'!$F$7,0,10*ROW('Hygiene Data'!F141))),'Data Summary'!DV147="Yes"),OFFSET('Hygiene Data'!$F$7,0,10*ROW('Hygiene Data'!F141)),NA())</f>
        <v>#N/A</v>
      </c>
      <c r="BH147" s="73" t="e">
        <f ca="true">+IF(AND(ISNUMBER(OFFSET('Hygiene Data'!$F$9,0,10*ROW('Hygiene Data'!F141))),'Data Summary'!DW147="Yes"),OFFSET('Hygiene Data'!$F$9,0,10*ROW('Hygiene Data'!F141)),NA())</f>
        <v>#N/A</v>
      </c>
      <c r="BI147" s="73" t="e">
        <f ca="true">+IF(AND(ISNUMBER(OFFSET('Hygiene Data'!$G$5,0,10*ROW('Hygiene Data'!G141))),'Data Summary'!DX147="Yes"),OFFSET('Hygiene Data'!$G$5,0,10*ROW('Hygiene Data'!G141)),NA())</f>
        <v>#N/A</v>
      </c>
      <c r="BJ147" s="73" t="e">
        <f ca="true">+IF(AND(ISNUMBER(OFFSET('Hygiene Data'!$G$7,0,10*ROW('Hygiene Data'!G141))),'Data Summary'!DY147="Yes"),OFFSET('Hygiene Data'!$G$7,0,10*ROW('Hygiene Data'!G141)),NA())</f>
        <v>#N/A</v>
      </c>
      <c r="BK147" s="73" t="e">
        <f ca="true">+IF(AND(ISNUMBER(OFFSET('Hygiene Data'!$G$9,0,10*ROW('Hygiene Data'!G141))),'Data Summary'!DZ147="Yes"),OFFSET('Hygiene Data'!$G$9,0,10*ROW('Hygiene Data'!G141)),NA())</f>
        <v>#N/A</v>
      </c>
      <c r="BL147" s="73" t="e">
        <f ca="true">+IF(AND(ISNUMBER(OFFSET('Hygiene Data'!$H$5,0,10*ROW('Hygiene Data'!H141))),'Data Summary'!EA147="Yes"),OFFSET('Hygiene Data'!$H$5,0,10*ROW('Hygiene Data'!H141)),NA())</f>
        <v>#N/A</v>
      </c>
      <c r="BM147" s="73" t="e">
        <f ca="true">+IF(AND(ISNUMBER(OFFSET('Hygiene Data'!$H$7,0,10*ROW('Hygiene Data'!H141))),'Data Summary'!EB147="Yes"),OFFSET('Hygiene Data'!$H$7,0,10*ROW('Hygiene Data'!H141)),NA())</f>
        <v>#N/A</v>
      </c>
      <c r="BN147" s="73" t="e">
        <f ca="true">+IF(AND(ISNUMBER(OFFSET('Hygiene Data'!$H$9,0,10*ROW('Hygiene Data'!H141))),'Data Summary'!EC147="Yes"),OFFSET('Hygiene Data'!$H$9,0,10*ROW('Hygiene Data'!H141)),NA())</f>
        <v>#N/A</v>
      </c>
      <c r="BO147" s="73" t="e">
        <f ca="true">+IF(AND(ISNUMBER(OFFSET('Hygiene Data'!$I$5,0,10*ROW('Hygiene Data'!I141))),'Data Summary'!ED147="Yes"),OFFSET('Hygiene Data'!$I$5,0,10*ROW('Hygiene Data'!I141)),NA())</f>
        <v>#N/A</v>
      </c>
      <c r="BP147" s="73" t="e">
        <f ca="true">+IF(AND(ISNUMBER(OFFSET('Hygiene Data'!$I$7,0,10*ROW('Hygiene Data'!I141))),'Data Summary'!EE147="Yes"),OFFSET('Hygiene Data'!$I$7,0,10*ROW('Hygiene Data'!I141)),NA())</f>
        <v>#N/A</v>
      </c>
      <c r="BQ147" s="73" t="e">
        <f ca="true">+IF(AND(ISNUMBER(OFFSET('Hygiene Data'!$I$9,0,10*ROW('Hygiene Data'!I141))),'Data Summary'!EF147="Yes"),OFFSET('Hygiene Data'!$I$9,0,10*ROW('Hygiene Data'!I141)),NA())</f>
        <v>#N/A</v>
      </c>
    </row>
    <row xmlns:x14ac="http://schemas.microsoft.com/office/spreadsheetml/2009/9/ac" r="148" x14ac:dyDescent="0.2">
      <c r="A148" s="294" t="e">
        <f ca="true">+RIGHT('Data Summary'!A148,LEN('Data Summary'!A148)-9)</f>
        <v>#VALUE!</v>
      </c>
      <c r="B148" s="28" t="str">
        <f ca="true">+IF(ISTEXT('Data Summary'!B148),'Data Summary'!B148,"")</f>
        <v/>
      </c>
      <c r="C148" s="293" t="e">
        <f ca="true">+VALUE('Data Summary'!C148)</f>
        <v>#VALUE!</v>
      </c>
      <c r="D148" s="71" t="e">
        <f ca="true">+IF(AND(ISNUMBER(OFFSET('Water Data'!$D$4,0,10*ROW('Water Data'!D142))),'Data Summary'!BS148="Yes"),100-OFFSET('Water Data'!$D$4,0,10*ROW('Water Data'!D142)),NA())</f>
        <v>#N/A</v>
      </c>
      <c r="E148" s="71" t="e">
        <f ca="true">+IF(AND(ISNUMBER(OFFSET('Water Data'!$D$6,0,10*ROW('Water Data'!D142))),'Data Summary'!BT148="Yes"),OFFSET('Water Data'!$D$6,0,10*ROW('Water Data'!D142)),NA())</f>
        <v>#N/A</v>
      </c>
      <c r="F148" s="71" t="e">
        <f ca="true">+IF(AND(ISNUMBER(OFFSET('Water Data'!$D$9,0,10*ROW('Water Data'!D142))),'Data Summary'!BU148="Yes"),OFFSET('Water Data'!$D$9,0,10*ROW('Water Data'!D142)),NA())</f>
        <v>#N/A</v>
      </c>
      <c r="G148" s="71" t="e">
        <f ca="true">+IF(AND(ISNUMBER(OFFSET('Water Data'!$E$4,0,10*ROW('Water Data'!E142))),'Data Summary'!BV148="Yes"),100-OFFSET('Water Data'!$E$4,0,10*ROW('Water Data'!E142)),NA())</f>
        <v>#N/A</v>
      </c>
      <c r="H148" s="71" t="e">
        <f ca="true">+IF(AND(ISNUMBER(OFFSET('Water Data'!$E$6,0,10*ROW('Water Data'!E142))),'Data Summary'!BW148="Yes"),OFFSET('Water Data'!$E$6,0,10*ROW('Water Data'!E142)),NA())</f>
        <v>#N/A</v>
      </c>
      <c r="I148" s="71" t="e">
        <f ca="true">+IF(AND(ISNUMBER(OFFSET('Water Data'!$E$9,0,10*ROW('Water Data'!E142))),'Data Summary'!BX148="Yes"),OFFSET('Water Data'!$E$9,0,10*ROW('Water Data'!E142)),NA())</f>
        <v>#N/A</v>
      </c>
      <c r="J148" s="71" t="e">
        <f ca="true">+IF(AND(ISNUMBER(OFFSET('Water Data'!$F$4,0,10*ROW('Water Data'!F142))),'Data Summary'!BY148="Yes"),100-OFFSET('Water Data'!$F$4,0,10*ROW('Water Data'!F142)),NA())</f>
        <v>#N/A</v>
      </c>
      <c r="K148" s="71" t="e">
        <f ca="true">+IF(AND(ISNUMBER(OFFSET('Water Data'!$F$6,0,10*ROW('Water Data'!F142))),'Data Summary'!BZ148="Yes"),OFFSET('Water Data'!$F$6,0,10*ROW('Water Data'!F142)),NA())</f>
        <v>#N/A</v>
      </c>
      <c r="L148" s="71" t="e">
        <f ca="true">+IF(AND(ISNUMBER(OFFSET('Water Data'!$F$9,0,10*ROW('Water Data'!F142))),'Data Summary'!CA148="Yes"),OFFSET('Water Data'!$F$9,0,10*ROW('Water Data'!F142)),NA())</f>
        <v>#N/A</v>
      </c>
      <c r="M148" s="71" t="e">
        <f ca="true">+IF(AND(ISNUMBER(OFFSET('Water Data'!$G$4,0,10*ROW('Water Data'!G142))),'Data Summary'!CB148="Yes"),100-OFFSET('Water Data'!$G$4,0,10*ROW('Water Data'!G142)),NA())</f>
        <v>#N/A</v>
      </c>
      <c r="N148" s="71" t="e">
        <f ca="true">+IF(AND(ISNUMBER(OFFSET('Water Data'!$G$6,0,10*ROW('Water Data'!G142))),'Data Summary'!CC148="Yes"),OFFSET('Water Data'!$G$6,0,10*ROW('Water Data'!G142)),NA())</f>
        <v>#N/A</v>
      </c>
      <c r="O148" s="71" t="e">
        <f ca="true">+IF(AND(ISNUMBER(OFFSET('Water Data'!$G$9,0,10*ROW('Water Data'!G142))),'Data Summary'!CD148="Yes"),OFFSET('Water Data'!$G$9,0,10*ROW('Water Data'!G142)),NA())</f>
        <v>#N/A</v>
      </c>
      <c r="P148" s="71" t="e">
        <f ca="true">+IF(AND(ISNUMBER(OFFSET('Water Data'!$H$4,0,10*ROW('Water Data'!H142))),'Data Summary'!CE148="Yes"),100-OFFSET('Water Data'!$H$4,0,10*ROW('Water Data'!H142)),NA())</f>
        <v>#N/A</v>
      </c>
      <c r="Q148" s="71" t="e">
        <f ca="true">+IF(AND(ISNUMBER(OFFSET('Water Data'!$H$6,0,10*ROW('Water Data'!H142))),'Data Summary'!CF148="Yes"),OFFSET('Water Data'!$H$6,0,10*ROW('Water Data'!H142)),NA())</f>
        <v>#N/A</v>
      </c>
      <c r="R148" s="71" t="e">
        <f ca="true">+IF(AND(ISNUMBER(OFFSET('Water Data'!$H$9,0,10*ROW('Water Data'!H142))),'Data Summary'!CG148="Yes"),OFFSET('Water Data'!$H$9,0,10*ROW('Water Data'!H142)),NA())</f>
        <v>#N/A</v>
      </c>
      <c r="S148" s="71" t="e">
        <f ca="true">+IF(AND(ISNUMBER(OFFSET('Water Data'!$I$4,0,10*ROW('Water Data'!I142))),'Data Summary'!CH148="Yes"),100-OFFSET('Water Data'!$I$4,0,10*ROW('Water Data'!I142)),NA())</f>
        <v>#N/A</v>
      </c>
      <c r="T148" s="71" t="e">
        <f ca="true">+IF(AND(ISNUMBER(OFFSET('Water Data'!$I$6,0,10*ROW('Water Data'!I142))),'Data Summary'!CI148="Yes"),OFFSET('Water Data'!$I$6,0,10*ROW('Water Data'!I142)),NA())</f>
        <v>#N/A</v>
      </c>
      <c r="U148" s="71" t="e">
        <f ca="true">+IF(AND(ISNUMBER(OFFSET('Water Data'!$I$9,0,10*ROW('Water Data'!I142))),'Data Summary'!CJ148="Yes"),OFFSET('Water Data'!$I$9,0,10*ROW('Water Data'!I142)),NA())</f>
        <v>#N/A</v>
      </c>
      <c r="V148" s="72" t="e">
        <f ca="true">+IF(AND(ISNUMBER(OFFSET('Sanitation Data'!$D$4,0,10*ROW('Sanitation Data'!D142))),'Data Summary'!CK148="Yes"),100-OFFSET('Sanitation Data'!$D$4,0,10*ROW('Sanitation Data'!D142)),NA())</f>
        <v>#N/A</v>
      </c>
      <c r="W148" s="72" t="e">
        <f ca="true">+IF(AND(ISNUMBER(OFFSET('Sanitation Data'!$D$6,0,10*ROW('Sanitation Data'!D142))),'Data Summary'!CL148="Yes"),OFFSET('Sanitation Data'!$D$6,0,10*ROW('Sanitation Data'!D142)),NA())</f>
        <v>#N/A</v>
      </c>
      <c r="X148" s="72" t="e">
        <f ca="true">+IF(AND(ISNUMBER(OFFSET('Sanitation Data'!$D$10,0,10*ROW('Sanitation Data'!D142))),'Data Summary'!CM148="Yes"),OFFSET('Sanitation Data'!$D$10,0,10*ROW('Sanitation Data'!D142)),NA())</f>
        <v>#N/A</v>
      </c>
      <c r="Y148" s="72" t="e">
        <f ca="true">+IF(AND(ISNUMBER(OFFSET('Sanitation Data'!$D$11,0,10*ROW('Sanitation Data'!D142))),'Data Summary'!CN148="Yes"),OFFSET('Sanitation Data'!$D$11,0,10*ROW('Sanitation Data'!D142)),NA())</f>
        <v>#N/A</v>
      </c>
      <c r="Z148" s="72" t="e">
        <f ca="true">+IF(AND(ISNUMBER(OFFSET('Sanitation Data'!$D$12,0,10*ROW('Sanitation Data'!D142))),'Data Summary'!CO148="Yes"),OFFSET('Sanitation Data'!$D$12,0,10*ROW('Sanitation Data'!D142)),NA())</f>
        <v>#N/A</v>
      </c>
      <c r="AA148" s="72" t="e">
        <f ca="true">+IF(AND(ISNUMBER(OFFSET('Sanitation Data'!$E$4,0,10*ROW('Sanitation Data'!E142))),'Data Summary'!CP148="Yes"),100-OFFSET('Sanitation Data'!$E$4,0,10*ROW('Sanitation Data'!E142)),NA())</f>
        <v>#N/A</v>
      </c>
      <c r="AB148" s="72" t="e">
        <f ca="true">+IF(AND(ISNUMBER(OFFSET('Sanitation Data'!$E$6,0,10*ROW('Sanitation Data'!E142))),'Data Summary'!CQ148="Yes"),OFFSET('Sanitation Data'!$E$6,0,10*ROW('Sanitation Data'!E142)),NA())</f>
        <v>#N/A</v>
      </c>
      <c r="AC148" s="72" t="e">
        <f ca="true">+IF(AND(ISNUMBER(OFFSET('Sanitation Data'!$E$10,0,10*ROW('Sanitation Data'!E142))),'Data Summary'!CR148="Yes"),OFFSET('Sanitation Data'!$E$10,0,10*ROW('Sanitation Data'!E142)),NA())</f>
        <v>#N/A</v>
      </c>
      <c r="AD148" s="72" t="e">
        <f ca="true">+IF(AND(ISNUMBER(OFFSET('Sanitation Data'!$E$11,0,10*ROW('Sanitation Data'!E142))),'Data Summary'!CS148="Yes"),OFFSET('Sanitation Data'!$E$11,0,10*ROW('Sanitation Data'!E142)),NA())</f>
        <v>#N/A</v>
      </c>
      <c r="AE148" s="72" t="e">
        <f ca="true">+IF(AND(ISNUMBER(OFFSET('Sanitation Data'!$E$12,0,10*ROW('Sanitation Data'!E142))),'Data Summary'!CT148="Yes"),OFFSET('Sanitation Data'!$E$12,0,10*ROW('Sanitation Data'!E142)),NA())</f>
        <v>#N/A</v>
      </c>
      <c r="AF148" s="72" t="e">
        <f ca="true">+IF(AND(ISNUMBER(OFFSET('Sanitation Data'!$F$4,0,10*ROW('Sanitation Data'!F142))),'Data Summary'!CU148="Yes"),100-OFFSET('Sanitation Data'!$F$4,0,10*ROW('Sanitation Data'!F142)),NA())</f>
        <v>#N/A</v>
      </c>
      <c r="AG148" s="72" t="e">
        <f ca="true">+IF(AND(ISNUMBER(OFFSET('Sanitation Data'!$F$6,0,10*ROW('Sanitation Data'!F142))),'Data Summary'!CV148="Yes"),OFFSET('Sanitation Data'!$F$6,0,10*ROW('Sanitation Data'!F142)),NA())</f>
        <v>#N/A</v>
      </c>
      <c r="AH148" s="72" t="e">
        <f ca="true">+IF(AND(ISNUMBER(OFFSET('Sanitation Data'!$F$10,0,10*ROW('Sanitation Data'!F142))),'Data Summary'!CW148="Yes"),OFFSET('Sanitation Data'!$F$10,0,10*ROW('Sanitation Data'!F142)),NA())</f>
        <v>#N/A</v>
      </c>
      <c r="AI148" s="72" t="e">
        <f ca="true">+IF(AND(ISNUMBER(OFFSET('Sanitation Data'!$F$11,0,10*ROW('Sanitation Data'!F142))),'Data Summary'!CX148="Yes"),OFFSET('Sanitation Data'!$F$11,0,10*ROW('Sanitation Data'!F142)),NA())</f>
        <v>#N/A</v>
      </c>
      <c r="AJ148" s="72" t="e">
        <f ca="true">+IF(AND(ISNUMBER(OFFSET('Sanitation Data'!$F$12,0,10*ROW('Sanitation Data'!F142))),'Data Summary'!CY148="Yes"),OFFSET('Sanitation Data'!$F$12,0,10*ROW('Sanitation Data'!F142)),NA())</f>
        <v>#N/A</v>
      </c>
      <c r="AK148" s="72" t="e">
        <f ca="true">+IF(AND(ISNUMBER(OFFSET('Sanitation Data'!$G$4,0,10*ROW('Sanitation Data'!G142))),'Data Summary'!CZ148="Yes"),100-OFFSET('Sanitation Data'!$G$4,0,10*ROW('Sanitation Data'!G142)),NA())</f>
        <v>#N/A</v>
      </c>
      <c r="AL148" s="72" t="e">
        <f ca="true">+IF(AND(ISNUMBER(OFFSET('Sanitation Data'!$G$6,0,10*ROW('Sanitation Data'!G142))),'Data Summary'!DA148="Yes"),OFFSET('Sanitation Data'!$G$6,0,10*ROW('Sanitation Data'!G142)),NA())</f>
        <v>#N/A</v>
      </c>
      <c r="AM148" s="72" t="e">
        <f ca="true">+IF(AND(ISNUMBER(OFFSET('Sanitation Data'!$G$10,0,10*ROW('Sanitation Data'!G142))),'Data Summary'!DB148="Yes"),OFFSET('Sanitation Data'!$G$10,0,10*ROW('Sanitation Data'!G142)),NA())</f>
        <v>#N/A</v>
      </c>
      <c r="AN148" s="72" t="e">
        <f ca="true">+IF(AND(ISNUMBER(OFFSET('Sanitation Data'!$G$11,0,10*ROW('Sanitation Data'!G142))),'Data Summary'!DC148="Yes"),OFFSET('Sanitation Data'!$G$11,0,10*ROW('Sanitation Data'!G142)),NA())</f>
        <v>#N/A</v>
      </c>
      <c r="AO148" s="72" t="e">
        <f ca="true">+IF(AND(ISNUMBER(OFFSET('Sanitation Data'!$G$12,0,10*ROW('Sanitation Data'!G142))),'Data Summary'!DD148="Yes"),OFFSET('Sanitation Data'!$G$12,0,10*ROW('Sanitation Data'!G142)),NA())</f>
        <v>#N/A</v>
      </c>
      <c r="AP148" s="72" t="e">
        <f ca="true">+IF(AND(ISNUMBER(OFFSET('Sanitation Data'!$H$4,0,10*ROW('Sanitation Data'!H142))),'Data Summary'!DE148="Yes"),100-OFFSET('Sanitation Data'!$H$4,0,10*ROW('Sanitation Data'!H142)),NA())</f>
        <v>#N/A</v>
      </c>
      <c r="AQ148" s="72" t="e">
        <f ca="true">+IF(AND(ISNUMBER(OFFSET('Sanitation Data'!$H$6,0,10*ROW('Sanitation Data'!H142))),'Data Summary'!DF148="Yes"),OFFSET('Sanitation Data'!$H$6,0,10*ROW('Sanitation Data'!H142)),NA())</f>
        <v>#N/A</v>
      </c>
      <c r="AR148" s="72" t="e">
        <f ca="true">+IF(AND(ISNUMBER(OFFSET('Sanitation Data'!$H$10,0,10*ROW('Sanitation Data'!H142))),'Data Summary'!DG148="Yes"),OFFSET('Sanitation Data'!$H$10,0,10*ROW('Sanitation Data'!H142)),NA())</f>
        <v>#N/A</v>
      </c>
      <c r="AS148" s="72" t="e">
        <f ca="true">+IF(AND(ISNUMBER(OFFSET('Sanitation Data'!$H$11,0,10*ROW('Sanitation Data'!H142))),'Data Summary'!DH148="Yes"),OFFSET('Sanitation Data'!$H$11,0,10*ROW('Sanitation Data'!H142)),NA())</f>
        <v>#N/A</v>
      </c>
      <c r="AT148" s="72" t="e">
        <f ca="true">+IF(AND(ISNUMBER(OFFSET('Sanitation Data'!$H$12,0,10*ROW('Sanitation Data'!H142))),'Data Summary'!DI148="Yes"),OFFSET('Sanitation Data'!$H$12,0,10*ROW('Sanitation Data'!H142)),NA())</f>
        <v>#N/A</v>
      </c>
      <c r="AU148" s="72" t="e">
        <f ca="true">+IF(AND(ISNUMBER(OFFSET('Sanitation Data'!$I$4,0,10*ROW('Sanitation Data'!I142))),'Data Summary'!DJ148="Yes"),100-OFFSET('Sanitation Data'!$I$4,0,10*ROW('Sanitation Data'!I142)),NA())</f>
        <v>#N/A</v>
      </c>
      <c r="AV148" s="72" t="e">
        <f ca="true">+IF(AND(ISNUMBER(OFFSET('Sanitation Data'!$I$6,0,10*ROW('Sanitation Data'!I142))),'Data Summary'!DK148="Yes"),OFFSET('Sanitation Data'!$I$6,0,10*ROW('Sanitation Data'!I142)),NA())</f>
        <v>#N/A</v>
      </c>
      <c r="AW148" s="72" t="e">
        <f ca="true">+IF(AND(ISNUMBER(OFFSET('Sanitation Data'!$I$10,0,10*ROW('Sanitation Data'!I142))),'Data Summary'!DL148="Yes"),OFFSET('Sanitation Data'!$I$10,0,10*ROW('Sanitation Data'!I142)),NA())</f>
        <v>#N/A</v>
      </c>
      <c r="AX148" s="72" t="e">
        <f ca="true">+IF(AND(ISNUMBER(OFFSET('Sanitation Data'!$I$11,0,10*ROW('Sanitation Data'!I142))),'Data Summary'!DM148="Yes"),OFFSET('Sanitation Data'!$I$11,0,10*ROW('Sanitation Data'!I142)),NA())</f>
        <v>#N/A</v>
      </c>
      <c r="AY148" s="72" t="e">
        <f ca="true">+IF(AND(ISNUMBER(OFFSET('Sanitation Data'!$I$12,0,10*ROW('Sanitation Data'!I142))),'Data Summary'!DN148="Yes"),OFFSET('Sanitation Data'!$I$12,0,10*ROW('Sanitation Data'!I142)),NA())</f>
        <v>#N/A</v>
      </c>
      <c r="AZ148" s="73" t="e">
        <f ca="true">+IF(AND(ISNUMBER(OFFSET('Hygiene Data'!$D$5,0,10*ROW('Hygiene Data'!D142))),'Data Summary'!DO148="Yes"),OFFSET('Hygiene Data'!$D$5,0,10*ROW('Hygiene Data'!D142)),NA())</f>
        <v>#N/A</v>
      </c>
      <c r="BA148" s="73" t="e">
        <f ca="true">+IF(AND(ISNUMBER(OFFSET('Hygiene Data'!$D$7,0,10*ROW('Hygiene Data'!D142))),'Data Summary'!DP148="Yes"),OFFSET('Hygiene Data'!$D$7,0,10*ROW('Hygiene Data'!D142)),NA())</f>
        <v>#N/A</v>
      </c>
      <c r="BB148" s="73" t="e">
        <f ca="true">+IF(AND(ISNUMBER(OFFSET('Hygiene Data'!$D$9,0,10*ROW('Hygiene Data'!D142))),'Data Summary'!DQ148="Yes"),OFFSET('Hygiene Data'!$D$9,0,10*ROW('Hygiene Data'!D142)),NA())</f>
        <v>#N/A</v>
      </c>
      <c r="BC148" s="73" t="e">
        <f ca="true">+IF(AND(ISNUMBER(OFFSET('Hygiene Data'!$E$5,0,10*ROW('Hygiene Data'!E142))),'Data Summary'!DR148="Yes"),OFFSET('Hygiene Data'!$E$5,0,10*ROW('Hygiene Data'!E142)),NA())</f>
        <v>#N/A</v>
      </c>
      <c r="BD148" s="73" t="e">
        <f ca="true">+IF(AND(ISNUMBER(OFFSET('Hygiene Data'!$E$7,0,10*ROW('Hygiene Data'!E142))),'Data Summary'!DS148="Yes"),OFFSET('Hygiene Data'!$E$7,0,10*ROW('Hygiene Data'!E142)),NA())</f>
        <v>#N/A</v>
      </c>
      <c r="BE148" s="73" t="e">
        <f ca="true">+IF(AND(ISNUMBER(OFFSET('Hygiene Data'!$E$9,0,10*ROW('Hygiene Data'!E142))),'Data Summary'!DT148="Yes"),OFFSET('Hygiene Data'!$E$9,0,10*ROW('Hygiene Data'!E142)),NA())</f>
        <v>#N/A</v>
      </c>
      <c r="BF148" s="73" t="e">
        <f ca="true">+IF(AND(ISNUMBER(OFFSET('Hygiene Data'!$F$5,0,10*ROW('Hygiene Data'!F142))),'Data Summary'!DU148="Yes"),OFFSET('Hygiene Data'!$F$5,0,10*ROW('Hygiene Data'!F142)),NA())</f>
        <v>#N/A</v>
      </c>
      <c r="BG148" s="73" t="e">
        <f ca="true">+IF(AND(ISNUMBER(OFFSET('Hygiene Data'!$F$7,0,10*ROW('Hygiene Data'!F142))),'Data Summary'!DV148="Yes"),OFFSET('Hygiene Data'!$F$7,0,10*ROW('Hygiene Data'!F142)),NA())</f>
        <v>#N/A</v>
      </c>
      <c r="BH148" s="73" t="e">
        <f ca="true">+IF(AND(ISNUMBER(OFFSET('Hygiene Data'!$F$9,0,10*ROW('Hygiene Data'!F142))),'Data Summary'!DW148="Yes"),OFFSET('Hygiene Data'!$F$9,0,10*ROW('Hygiene Data'!F142)),NA())</f>
        <v>#N/A</v>
      </c>
      <c r="BI148" s="73" t="e">
        <f ca="true">+IF(AND(ISNUMBER(OFFSET('Hygiene Data'!$G$5,0,10*ROW('Hygiene Data'!G142))),'Data Summary'!DX148="Yes"),OFFSET('Hygiene Data'!$G$5,0,10*ROW('Hygiene Data'!G142)),NA())</f>
        <v>#N/A</v>
      </c>
      <c r="BJ148" s="73" t="e">
        <f ca="true">+IF(AND(ISNUMBER(OFFSET('Hygiene Data'!$G$7,0,10*ROW('Hygiene Data'!G142))),'Data Summary'!DY148="Yes"),OFFSET('Hygiene Data'!$G$7,0,10*ROW('Hygiene Data'!G142)),NA())</f>
        <v>#N/A</v>
      </c>
      <c r="BK148" s="73" t="e">
        <f ca="true">+IF(AND(ISNUMBER(OFFSET('Hygiene Data'!$G$9,0,10*ROW('Hygiene Data'!G142))),'Data Summary'!DZ148="Yes"),OFFSET('Hygiene Data'!$G$9,0,10*ROW('Hygiene Data'!G142)),NA())</f>
        <v>#N/A</v>
      </c>
      <c r="BL148" s="73" t="e">
        <f ca="true">+IF(AND(ISNUMBER(OFFSET('Hygiene Data'!$H$5,0,10*ROW('Hygiene Data'!H142))),'Data Summary'!EA148="Yes"),OFFSET('Hygiene Data'!$H$5,0,10*ROW('Hygiene Data'!H142)),NA())</f>
        <v>#N/A</v>
      </c>
      <c r="BM148" s="73" t="e">
        <f ca="true">+IF(AND(ISNUMBER(OFFSET('Hygiene Data'!$H$7,0,10*ROW('Hygiene Data'!H142))),'Data Summary'!EB148="Yes"),OFFSET('Hygiene Data'!$H$7,0,10*ROW('Hygiene Data'!H142)),NA())</f>
        <v>#N/A</v>
      </c>
      <c r="BN148" s="73" t="e">
        <f ca="true">+IF(AND(ISNUMBER(OFFSET('Hygiene Data'!$H$9,0,10*ROW('Hygiene Data'!H142))),'Data Summary'!EC148="Yes"),OFFSET('Hygiene Data'!$H$9,0,10*ROW('Hygiene Data'!H142)),NA())</f>
        <v>#N/A</v>
      </c>
      <c r="BO148" s="73" t="e">
        <f ca="true">+IF(AND(ISNUMBER(OFFSET('Hygiene Data'!$I$5,0,10*ROW('Hygiene Data'!I142))),'Data Summary'!ED148="Yes"),OFFSET('Hygiene Data'!$I$5,0,10*ROW('Hygiene Data'!I142)),NA())</f>
        <v>#N/A</v>
      </c>
      <c r="BP148" s="73" t="e">
        <f ca="true">+IF(AND(ISNUMBER(OFFSET('Hygiene Data'!$I$7,0,10*ROW('Hygiene Data'!I142))),'Data Summary'!EE148="Yes"),OFFSET('Hygiene Data'!$I$7,0,10*ROW('Hygiene Data'!I142)),NA())</f>
        <v>#N/A</v>
      </c>
      <c r="BQ148" s="73" t="e">
        <f ca="true">+IF(AND(ISNUMBER(OFFSET('Hygiene Data'!$I$9,0,10*ROW('Hygiene Data'!I142))),'Data Summary'!EF148="Yes"),OFFSET('Hygiene Data'!$I$9,0,10*ROW('Hygiene Data'!I142)),NA())</f>
        <v>#N/A</v>
      </c>
    </row>
    <row xmlns:x14ac="http://schemas.microsoft.com/office/spreadsheetml/2009/9/ac" r="149" x14ac:dyDescent="0.2">
      <c r="A149" s="294" t="e">
        <f ca="true">+RIGHT('Data Summary'!A149,LEN('Data Summary'!A149)-9)</f>
        <v>#VALUE!</v>
      </c>
      <c r="B149" s="28" t="str">
        <f ca="true">+IF(ISTEXT('Data Summary'!B149),'Data Summary'!B149,"")</f>
        <v/>
      </c>
      <c r="C149" s="293" t="e">
        <f ca="true">+VALUE('Data Summary'!C149)</f>
        <v>#VALUE!</v>
      </c>
      <c r="D149" s="71" t="e">
        <f ca="true">+IF(AND(ISNUMBER(OFFSET('Water Data'!$D$4,0,10*ROW('Water Data'!D143))),'Data Summary'!BS149="Yes"),100-OFFSET('Water Data'!$D$4,0,10*ROW('Water Data'!D143)),NA())</f>
        <v>#N/A</v>
      </c>
      <c r="E149" s="71" t="e">
        <f ca="true">+IF(AND(ISNUMBER(OFFSET('Water Data'!$D$6,0,10*ROW('Water Data'!D143))),'Data Summary'!BT149="Yes"),OFFSET('Water Data'!$D$6,0,10*ROW('Water Data'!D143)),NA())</f>
        <v>#N/A</v>
      </c>
      <c r="F149" s="71" t="e">
        <f ca="true">+IF(AND(ISNUMBER(OFFSET('Water Data'!$D$9,0,10*ROW('Water Data'!D143))),'Data Summary'!BU149="Yes"),OFFSET('Water Data'!$D$9,0,10*ROW('Water Data'!D143)),NA())</f>
        <v>#N/A</v>
      </c>
      <c r="G149" s="71" t="e">
        <f ca="true">+IF(AND(ISNUMBER(OFFSET('Water Data'!$E$4,0,10*ROW('Water Data'!E143))),'Data Summary'!BV149="Yes"),100-OFFSET('Water Data'!$E$4,0,10*ROW('Water Data'!E143)),NA())</f>
        <v>#N/A</v>
      </c>
      <c r="H149" s="71" t="e">
        <f ca="true">+IF(AND(ISNUMBER(OFFSET('Water Data'!$E$6,0,10*ROW('Water Data'!E143))),'Data Summary'!BW149="Yes"),OFFSET('Water Data'!$E$6,0,10*ROW('Water Data'!E143)),NA())</f>
        <v>#N/A</v>
      </c>
      <c r="I149" s="71" t="e">
        <f ca="true">+IF(AND(ISNUMBER(OFFSET('Water Data'!$E$9,0,10*ROW('Water Data'!E143))),'Data Summary'!BX149="Yes"),OFFSET('Water Data'!$E$9,0,10*ROW('Water Data'!E143)),NA())</f>
        <v>#N/A</v>
      </c>
      <c r="J149" s="71" t="e">
        <f ca="true">+IF(AND(ISNUMBER(OFFSET('Water Data'!$F$4,0,10*ROW('Water Data'!F143))),'Data Summary'!BY149="Yes"),100-OFFSET('Water Data'!$F$4,0,10*ROW('Water Data'!F143)),NA())</f>
        <v>#N/A</v>
      </c>
      <c r="K149" s="71" t="e">
        <f ca="true">+IF(AND(ISNUMBER(OFFSET('Water Data'!$F$6,0,10*ROW('Water Data'!F143))),'Data Summary'!BZ149="Yes"),OFFSET('Water Data'!$F$6,0,10*ROW('Water Data'!F143)),NA())</f>
        <v>#N/A</v>
      </c>
      <c r="L149" s="71" t="e">
        <f ca="true">+IF(AND(ISNUMBER(OFFSET('Water Data'!$F$9,0,10*ROW('Water Data'!F143))),'Data Summary'!CA149="Yes"),OFFSET('Water Data'!$F$9,0,10*ROW('Water Data'!F143)),NA())</f>
        <v>#N/A</v>
      </c>
      <c r="M149" s="71" t="e">
        <f ca="true">+IF(AND(ISNUMBER(OFFSET('Water Data'!$G$4,0,10*ROW('Water Data'!G143))),'Data Summary'!CB149="Yes"),100-OFFSET('Water Data'!$G$4,0,10*ROW('Water Data'!G143)),NA())</f>
        <v>#N/A</v>
      </c>
      <c r="N149" s="71" t="e">
        <f ca="true">+IF(AND(ISNUMBER(OFFSET('Water Data'!$G$6,0,10*ROW('Water Data'!G143))),'Data Summary'!CC149="Yes"),OFFSET('Water Data'!$G$6,0,10*ROW('Water Data'!G143)),NA())</f>
        <v>#N/A</v>
      </c>
      <c r="O149" s="71" t="e">
        <f ca="true">+IF(AND(ISNUMBER(OFFSET('Water Data'!$G$9,0,10*ROW('Water Data'!G143))),'Data Summary'!CD149="Yes"),OFFSET('Water Data'!$G$9,0,10*ROW('Water Data'!G143)),NA())</f>
        <v>#N/A</v>
      </c>
      <c r="P149" s="71" t="e">
        <f ca="true">+IF(AND(ISNUMBER(OFFSET('Water Data'!$H$4,0,10*ROW('Water Data'!H143))),'Data Summary'!CE149="Yes"),100-OFFSET('Water Data'!$H$4,0,10*ROW('Water Data'!H143)),NA())</f>
        <v>#N/A</v>
      </c>
      <c r="Q149" s="71" t="e">
        <f ca="true">+IF(AND(ISNUMBER(OFFSET('Water Data'!$H$6,0,10*ROW('Water Data'!H143))),'Data Summary'!CF149="Yes"),OFFSET('Water Data'!$H$6,0,10*ROW('Water Data'!H143)),NA())</f>
        <v>#N/A</v>
      </c>
      <c r="R149" s="71" t="e">
        <f ca="true">+IF(AND(ISNUMBER(OFFSET('Water Data'!$H$9,0,10*ROW('Water Data'!H143))),'Data Summary'!CG149="Yes"),OFFSET('Water Data'!$H$9,0,10*ROW('Water Data'!H143)),NA())</f>
        <v>#N/A</v>
      </c>
      <c r="S149" s="71" t="e">
        <f ca="true">+IF(AND(ISNUMBER(OFFSET('Water Data'!$I$4,0,10*ROW('Water Data'!I143))),'Data Summary'!CH149="Yes"),100-OFFSET('Water Data'!$I$4,0,10*ROW('Water Data'!I143)),NA())</f>
        <v>#N/A</v>
      </c>
      <c r="T149" s="71" t="e">
        <f ca="true">+IF(AND(ISNUMBER(OFFSET('Water Data'!$I$6,0,10*ROW('Water Data'!I143))),'Data Summary'!CI149="Yes"),OFFSET('Water Data'!$I$6,0,10*ROW('Water Data'!I143)),NA())</f>
        <v>#N/A</v>
      </c>
      <c r="U149" s="71" t="e">
        <f ca="true">+IF(AND(ISNUMBER(OFFSET('Water Data'!$I$9,0,10*ROW('Water Data'!I143))),'Data Summary'!CJ149="Yes"),OFFSET('Water Data'!$I$9,0,10*ROW('Water Data'!I143)),NA())</f>
        <v>#N/A</v>
      </c>
      <c r="V149" s="72" t="e">
        <f ca="true">+IF(AND(ISNUMBER(OFFSET('Sanitation Data'!$D$4,0,10*ROW('Sanitation Data'!D143))),'Data Summary'!CK149="Yes"),100-OFFSET('Sanitation Data'!$D$4,0,10*ROW('Sanitation Data'!D143)),NA())</f>
        <v>#N/A</v>
      </c>
      <c r="W149" s="72" t="e">
        <f ca="true">+IF(AND(ISNUMBER(OFFSET('Sanitation Data'!$D$6,0,10*ROW('Sanitation Data'!D143))),'Data Summary'!CL149="Yes"),OFFSET('Sanitation Data'!$D$6,0,10*ROW('Sanitation Data'!D143)),NA())</f>
        <v>#N/A</v>
      </c>
      <c r="X149" s="72" t="e">
        <f ca="true">+IF(AND(ISNUMBER(OFFSET('Sanitation Data'!$D$10,0,10*ROW('Sanitation Data'!D143))),'Data Summary'!CM149="Yes"),OFFSET('Sanitation Data'!$D$10,0,10*ROW('Sanitation Data'!D143)),NA())</f>
        <v>#N/A</v>
      </c>
      <c r="Y149" s="72" t="e">
        <f ca="true">+IF(AND(ISNUMBER(OFFSET('Sanitation Data'!$D$11,0,10*ROW('Sanitation Data'!D143))),'Data Summary'!CN149="Yes"),OFFSET('Sanitation Data'!$D$11,0,10*ROW('Sanitation Data'!D143)),NA())</f>
        <v>#N/A</v>
      </c>
      <c r="Z149" s="72" t="e">
        <f ca="true">+IF(AND(ISNUMBER(OFFSET('Sanitation Data'!$D$12,0,10*ROW('Sanitation Data'!D143))),'Data Summary'!CO149="Yes"),OFFSET('Sanitation Data'!$D$12,0,10*ROW('Sanitation Data'!D143)),NA())</f>
        <v>#N/A</v>
      </c>
      <c r="AA149" s="72" t="e">
        <f ca="true">+IF(AND(ISNUMBER(OFFSET('Sanitation Data'!$E$4,0,10*ROW('Sanitation Data'!E143))),'Data Summary'!CP149="Yes"),100-OFFSET('Sanitation Data'!$E$4,0,10*ROW('Sanitation Data'!E143)),NA())</f>
        <v>#N/A</v>
      </c>
      <c r="AB149" s="72" t="e">
        <f ca="true">+IF(AND(ISNUMBER(OFFSET('Sanitation Data'!$E$6,0,10*ROW('Sanitation Data'!E143))),'Data Summary'!CQ149="Yes"),OFFSET('Sanitation Data'!$E$6,0,10*ROW('Sanitation Data'!E143)),NA())</f>
        <v>#N/A</v>
      </c>
      <c r="AC149" s="72" t="e">
        <f ca="true">+IF(AND(ISNUMBER(OFFSET('Sanitation Data'!$E$10,0,10*ROW('Sanitation Data'!E143))),'Data Summary'!CR149="Yes"),OFFSET('Sanitation Data'!$E$10,0,10*ROW('Sanitation Data'!E143)),NA())</f>
        <v>#N/A</v>
      </c>
      <c r="AD149" s="72" t="e">
        <f ca="true">+IF(AND(ISNUMBER(OFFSET('Sanitation Data'!$E$11,0,10*ROW('Sanitation Data'!E143))),'Data Summary'!CS149="Yes"),OFFSET('Sanitation Data'!$E$11,0,10*ROW('Sanitation Data'!E143)),NA())</f>
        <v>#N/A</v>
      </c>
      <c r="AE149" s="72" t="e">
        <f ca="true">+IF(AND(ISNUMBER(OFFSET('Sanitation Data'!$E$12,0,10*ROW('Sanitation Data'!E143))),'Data Summary'!CT149="Yes"),OFFSET('Sanitation Data'!$E$12,0,10*ROW('Sanitation Data'!E143)),NA())</f>
        <v>#N/A</v>
      </c>
      <c r="AF149" s="72" t="e">
        <f ca="true">+IF(AND(ISNUMBER(OFFSET('Sanitation Data'!$F$4,0,10*ROW('Sanitation Data'!F143))),'Data Summary'!CU149="Yes"),100-OFFSET('Sanitation Data'!$F$4,0,10*ROW('Sanitation Data'!F143)),NA())</f>
        <v>#N/A</v>
      </c>
      <c r="AG149" s="72" t="e">
        <f ca="true">+IF(AND(ISNUMBER(OFFSET('Sanitation Data'!$F$6,0,10*ROW('Sanitation Data'!F143))),'Data Summary'!CV149="Yes"),OFFSET('Sanitation Data'!$F$6,0,10*ROW('Sanitation Data'!F143)),NA())</f>
        <v>#N/A</v>
      </c>
      <c r="AH149" s="72" t="e">
        <f ca="true">+IF(AND(ISNUMBER(OFFSET('Sanitation Data'!$F$10,0,10*ROW('Sanitation Data'!F143))),'Data Summary'!CW149="Yes"),OFFSET('Sanitation Data'!$F$10,0,10*ROW('Sanitation Data'!F143)),NA())</f>
        <v>#N/A</v>
      </c>
      <c r="AI149" s="72" t="e">
        <f ca="true">+IF(AND(ISNUMBER(OFFSET('Sanitation Data'!$F$11,0,10*ROW('Sanitation Data'!F143))),'Data Summary'!CX149="Yes"),OFFSET('Sanitation Data'!$F$11,0,10*ROW('Sanitation Data'!F143)),NA())</f>
        <v>#N/A</v>
      </c>
      <c r="AJ149" s="72" t="e">
        <f ca="true">+IF(AND(ISNUMBER(OFFSET('Sanitation Data'!$F$12,0,10*ROW('Sanitation Data'!F143))),'Data Summary'!CY149="Yes"),OFFSET('Sanitation Data'!$F$12,0,10*ROW('Sanitation Data'!F143)),NA())</f>
        <v>#N/A</v>
      </c>
      <c r="AK149" s="72" t="e">
        <f ca="true">+IF(AND(ISNUMBER(OFFSET('Sanitation Data'!$G$4,0,10*ROW('Sanitation Data'!G143))),'Data Summary'!CZ149="Yes"),100-OFFSET('Sanitation Data'!$G$4,0,10*ROW('Sanitation Data'!G143)),NA())</f>
        <v>#N/A</v>
      </c>
      <c r="AL149" s="72" t="e">
        <f ca="true">+IF(AND(ISNUMBER(OFFSET('Sanitation Data'!$G$6,0,10*ROW('Sanitation Data'!G143))),'Data Summary'!DA149="Yes"),OFFSET('Sanitation Data'!$G$6,0,10*ROW('Sanitation Data'!G143)),NA())</f>
        <v>#N/A</v>
      </c>
      <c r="AM149" s="72" t="e">
        <f ca="true">+IF(AND(ISNUMBER(OFFSET('Sanitation Data'!$G$10,0,10*ROW('Sanitation Data'!G143))),'Data Summary'!DB149="Yes"),OFFSET('Sanitation Data'!$G$10,0,10*ROW('Sanitation Data'!G143)),NA())</f>
        <v>#N/A</v>
      </c>
      <c r="AN149" s="72" t="e">
        <f ca="true">+IF(AND(ISNUMBER(OFFSET('Sanitation Data'!$G$11,0,10*ROW('Sanitation Data'!G143))),'Data Summary'!DC149="Yes"),OFFSET('Sanitation Data'!$G$11,0,10*ROW('Sanitation Data'!G143)),NA())</f>
        <v>#N/A</v>
      </c>
      <c r="AO149" s="72" t="e">
        <f ca="true">+IF(AND(ISNUMBER(OFFSET('Sanitation Data'!$G$12,0,10*ROW('Sanitation Data'!G143))),'Data Summary'!DD149="Yes"),OFFSET('Sanitation Data'!$G$12,0,10*ROW('Sanitation Data'!G143)),NA())</f>
        <v>#N/A</v>
      </c>
      <c r="AP149" s="72" t="e">
        <f ca="true">+IF(AND(ISNUMBER(OFFSET('Sanitation Data'!$H$4,0,10*ROW('Sanitation Data'!H143))),'Data Summary'!DE149="Yes"),100-OFFSET('Sanitation Data'!$H$4,0,10*ROW('Sanitation Data'!H143)),NA())</f>
        <v>#N/A</v>
      </c>
      <c r="AQ149" s="72" t="e">
        <f ca="true">+IF(AND(ISNUMBER(OFFSET('Sanitation Data'!$H$6,0,10*ROW('Sanitation Data'!H143))),'Data Summary'!DF149="Yes"),OFFSET('Sanitation Data'!$H$6,0,10*ROW('Sanitation Data'!H143)),NA())</f>
        <v>#N/A</v>
      </c>
      <c r="AR149" s="72" t="e">
        <f ca="true">+IF(AND(ISNUMBER(OFFSET('Sanitation Data'!$H$10,0,10*ROW('Sanitation Data'!H143))),'Data Summary'!DG149="Yes"),OFFSET('Sanitation Data'!$H$10,0,10*ROW('Sanitation Data'!H143)),NA())</f>
        <v>#N/A</v>
      </c>
      <c r="AS149" s="72" t="e">
        <f ca="true">+IF(AND(ISNUMBER(OFFSET('Sanitation Data'!$H$11,0,10*ROW('Sanitation Data'!H143))),'Data Summary'!DH149="Yes"),OFFSET('Sanitation Data'!$H$11,0,10*ROW('Sanitation Data'!H143)),NA())</f>
        <v>#N/A</v>
      </c>
      <c r="AT149" s="72" t="e">
        <f ca="true">+IF(AND(ISNUMBER(OFFSET('Sanitation Data'!$H$12,0,10*ROW('Sanitation Data'!H143))),'Data Summary'!DI149="Yes"),OFFSET('Sanitation Data'!$H$12,0,10*ROW('Sanitation Data'!H143)),NA())</f>
        <v>#N/A</v>
      </c>
      <c r="AU149" s="72" t="e">
        <f ca="true">+IF(AND(ISNUMBER(OFFSET('Sanitation Data'!$I$4,0,10*ROW('Sanitation Data'!I143))),'Data Summary'!DJ149="Yes"),100-OFFSET('Sanitation Data'!$I$4,0,10*ROW('Sanitation Data'!I143)),NA())</f>
        <v>#N/A</v>
      </c>
      <c r="AV149" s="72" t="e">
        <f ca="true">+IF(AND(ISNUMBER(OFFSET('Sanitation Data'!$I$6,0,10*ROW('Sanitation Data'!I143))),'Data Summary'!DK149="Yes"),OFFSET('Sanitation Data'!$I$6,0,10*ROW('Sanitation Data'!I143)),NA())</f>
        <v>#N/A</v>
      </c>
      <c r="AW149" s="72" t="e">
        <f ca="true">+IF(AND(ISNUMBER(OFFSET('Sanitation Data'!$I$10,0,10*ROW('Sanitation Data'!I143))),'Data Summary'!DL149="Yes"),OFFSET('Sanitation Data'!$I$10,0,10*ROW('Sanitation Data'!I143)),NA())</f>
        <v>#N/A</v>
      </c>
      <c r="AX149" s="72" t="e">
        <f ca="true">+IF(AND(ISNUMBER(OFFSET('Sanitation Data'!$I$11,0,10*ROW('Sanitation Data'!I143))),'Data Summary'!DM149="Yes"),OFFSET('Sanitation Data'!$I$11,0,10*ROW('Sanitation Data'!I143)),NA())</f>
        <v>#N/A</v>
      </c>
      <c r="AY149" s="72" t="e">
        <f ca="true">+IF(AND(ISNUMBER(OFFSET('Sanitation Data'!$I$12,0,10*ROW('Sanitation Data'!I143))),'Data Summary'!DN149="Yes"),OFFSET('Sanitation Data'!$I$12,0,10*ROW('Sanitation Data'!I143)),NA())</f>
        <v>#N/A</v>
      </c>
      <c r="AZ149" s="73" t="e">
        <f ca="true">+IF(AND(ISNUMBER(OFFSET('Hygiene Data'!$D$5,0,10*ROW('Hygiene Data'!D143))),'Data Summary'!DO149="Yes"),OFFSET('Hygiene Data'!$D$5,0,10*ROW('Hygiene Data'!D143)),NA())</f>
        <v>#N/A</v>
      </c>
      <c r="BA149" s="73" t="e">
        <f ca="true">+IF(AND(ISNUMBER(OFFSET('Hygiene Data'!$D$7,0,10*ROW('Hygiene Data'!D143))),'Data Summary'!DP149="Yes"),OFFSET('Hygiene Data'!$D$7,0,10*ROW('Hygiene Data'!D143)),NA())</f>
        <v>#N/A</v>
      </c>
      <c r="BB149" s="73" t="e">
        <f ca="true">+IF(AND(ISNUMBER(OFFSET('Hygiene Data'!$D$9,0,10*ROW('Hygiene Data'!D143))),'Data Summary'!DQ149="Yes"),OFFSET('Hygiene Data'!$D$9,0,10*ROW('Hygiene Data'!D143)),NA())</f>
        <v>#N/A</v>
      </c>
      <c r="BC149" s="73" t="e">
        <f ca="true">+IF(AND(ISNUMBER(OFFSET('Hygiene Data'!$E$5,0,10*ROW('Hygiene Data'!E143))),'Data Summary'!DR149="Yes"),OFFSET('Hygiene Data'!$E$5,0,10*ROW('Hygiene Data'!E143)),NA())</f>
        <v>#N/A</v>
      </c>
      <c r="BD149" s="73" t="e">
        <f ca="true">+IF(AND(ISNUMBER(OFFSET('Hygiene Data'!$E$7,0,10*ROW('Hygiene Data'!E143))),'Data Summary'!DS149="Yes"),OFFSET('Hygiene Data'!$E$7,0,10*ROW('Hygiene Data'!E143)),NA())</f>
        <v>#N/A</v>
      </c>
      <c r="BE149" s="73" t="e">
        <f ca="true">+IF(AND(ISNUMBER(OFFSET('Hygiene Data'!$E$9,0,10*ROW('Hygiene Data'!E143))),'Data Summary'!DT149="Yes"),OFFSET('Hygiene Data'!$E$9,0,10*ROW('Hygiene Data'!E143)),NA())</f>
        <v>#N/A</v>
      </c>
      <c r="BF149" s="73" t="e">
        <f ca="true">+IF(AND(ISNUMBER(OFFSET('Hygiene Data'!$F$5,0,10*ROW('Hygiene Data'!F143))),'Data Summary'!DU149="Yes"),OFFSET('Hygiene Data'!$F$5,0,10*ROW('Hygiene Data'!F143)),NA())</f>
        <v>#N/A</v>
      </c>
      <c r="BG149" s="73" t="e">
        <f ca="true">+IF(AND(ISNUMBER(OFFSET('Hygiene Data'!$F$7,0,10*ROW('Hygiene Data'!F143))),'Data Summary'!DV149="Yes"),OFFSET('Hygiene Data'!$F$7,0,10*ROW('Hygiene Data'!F143)),NA())</f>
        <v>#N/A</v>
      </c>
      <c r="BH149" s="73" t="e">
        <f ca="true">+IF(AND(ISNUMBER(OFFSET('Hygiene Data'!$F$9,0,10*ROW('Hygiene Data'!F143))),'Data Summary'!DW149="Yes"),OFFSET('Hygiene Data'!$F$9,0,10*ROW('Hygiene Data'!F143)),NA())</f>
        <v>#N/A</v>
      </c>
      <c r="BI149" s="73" t="e">
        <f ca="true">+IF(AND(ISNUMBER(OFFSET('Hygiene Data'!$G$5,0,10*ROW('Hygiene Data'!G143))),'Data Summary'!DX149="Yes"),OFFSET('Hygiene Data'!$G$5,0,10*ROW('Hygiene Data'!G143)),NA())</f>
        <v>#N/A</v>
      </c>
      <c r="BJ149" s="73" t="e">
        <f ca="true">+IF(AND(ISNUMBER(OFFSET('Hygiene Data'!$G$7,0,10*ROW('Hygiene Data'!G143))),'Data Summary'!DY149="Yes"),OFFSET('Hygiene Data'!$G$7,0,10*ROW('Hygiene Data'!G143)),NA())</f>
        <v>#N/A</v>
      </c>
      <c r="BK149" s="73" t="e">
        <f ca="true">+IF(AND(ISNUMBER(OFFSET('Hygiene Data'!$G$9,0,10*ROW('Hygiene Data'!G143))),'Data Summary'!DZ149="Yes"),OFFSET('Hygiene Data'!$G$9,0,10*ROW('Hygiene Data'!G143)),NA())</f>
        <v>#N/A</v>
      </c>
      <c r="BL149" s="73" t="e">
        <f ca="true">+IF(AND(ISNUMBER(OFFSET('Hygiene Data'!$H$5,0,10*ROW('Hygiene Data'!H143))),'Data Summary'!EA149="Yes"),OFFSET('Hygiene Data'!$H$5,0,10*ROW('Hygiene Data'!H143)),NA())</f>
        <v>#N/A</v>
      </c>
      <c r="BM149" s="73" t="e">
        <f ca="true">+IF(AND(ISNUMBER(OFFSET('Hygiene Data'!$H$7,0,10*ROW('Hygiene Data'!H143))),'Data Summary'!EB149="Yes"),OFFSET('Hygiene Data'!$H$7,0,10*ROW('Hygiene Data'!H143)),NA())</f>
        <v>#N/A</v>
      </c>
      <c r="BN149" s="73" t="e">
        <f ca="true">+IF(AND(ISNUMBER(OFFSET('Hygiene Data'!$H$9,0,10*ROW('Hygiene Data'!H143))),'Data Summary'!EC149="Yes"),OFFSET('Hygiene Data'!$H$9,0,10*ROW('Hygiene Data'!H143)),NA())</f>
        <v>#N/A</v>
      </c>
      <c r="BO149" s="73" t="e">
        <f ca="true">+IF(AND(ISNUMBER(OFFSET('Hygiene Data'!$I$5,0,10*ROW('Hygiene Data'!I143))),'Data Summary'!ED149="Yes"),OFFSET('Hygiene Data'!$I$5,0,10*ROW('Hygiene Data'!I143)),NA())</f>
        <v>#N/A</v>
      </c>
      <c r="BP149" s="73" t="e">
        <f ca="true">+IF(AND(ISNUMBER(OFFSET('Hygiene Data'!$I$7,0,10*ROW('Hygiene Data'!I143))),'Data Summary'!EE149="Yes"),OFFSET('Hygiene Data'!$I$7,0,10*ROW('Hygiene Data'!I143)),NA())</f>
        <v>#N/A</v>
      </c>
      <c r="BQ149" s="73" t="e">
        <f ca="true">+IF(AND(ISNUMBER(OFFSET('Hygiene Data'!$I$9,0,10*ROW('Hygiene Data'!I143))),'Data Summary'!EF149="Yes"),OFFSET('Hygiene Data'!$I$9,0,10*ROW('Hygiene Data'!I143)),NA())</f>
        <v>#N/A</v>
      </c>
    </row>
    <row xmlns:x14ac="http://schemas.microsoft.com/office/spreadsheetml/2009/9/ac" r="150" x14ac:dyDescent="0.2">
      <c r="A150" s="294" t="e">
        <f ca="true">+RIGHT('Data Summary'!A150,LEN('Data Summary'!A150)-9)</f>
        <v>#VALUE!</v>
      </c>
      <c r="B150" s="28" t="str">
        <f ca="true">+IF(ISTEXT('Data Summary'!B150),'Data Summary'!B150,"")</f>
        <v/>
      </c>
      <c r="C150" s="293" t="e">
        <f ca="true">+VALUE('Data Summary'!C150)</f>
        <v>#VALUE!</v>
      </c>
      <c r="D150" s="71" t="e">
        <f ca="true">+IF(AND(ISNUMBER(OFFSET('Water Data'!$D$4,0,10*ROW('Water Data'!D144))),'Data Summary'!BS150="Yes"),100-OFFSET('Water Data'!$D$4,0,10*ROW('Water Data'!D144)),NA())</f>
        <v>#N/A</v>
      </c>
      <c r="E150" s="71" t="e">
        <f ca="true">+IF(AND(ISNUMBER(OFFSET('Water Data'!$D$6,0,10*ROW('Water Data'!D144))),'Data Summary'!BT150="Yes"),OFFSET('Water Data'!$D$6,0,10*ROW('Water Data'!D144)),NA())</f>
        <v>#N/A</v>
      </c>
      <c r="F150" s="71" t="e">
        <f ca="true">+IF(AND(ISNUMBER(OFFSET('Water Data'!$D$9,0,10*ROW('Water Data'!D144))),'Data Summary'!BU150="Yes"),OFFSET('Water Data'!$D$9,0,10*ROW('Water Data'!D144)),NA())</f>
        <v>#N/A</v>
      </c>
      <c r="G150" s="71" t="e">
        <f ca="true">+IF(AND(ISNUMBER(OFFSET('Water Data'!$E$4,0,10*ROW('Water Data'!E144))),'Data Summary'!BV150="Yes"),100-OFFSET('Water Data'!$E$4,0,10*ROW('Water Data'!E144)),NA())</f>
        <v>#N/A</v>
      </c>
      <c r="H150" s="71" t="e">
        <f ca="true">+IF(AND(ISNUMBER(OFFSET('Water Data'!$E$6,0,10*ROW('Water Data'!E144))),'Data Summary'!BW150="Yes"),OFFSET('Water Data'!$E$6,0,10*ROW('Water Data'!E144)),NA())</f>
        <v>#N/A</v>
      </c>
      <c r="I150" s="71" t="e">
        <f ca="true">+IF(AND(ISNUMBER(OFFSET('Water Data'!$E$9,0,10*ROW('Water Data'!E144))),'Data Summary'!BX150="Yes"),OFFSET('Water Data'!$E$9,0,10*ROW('Water Data'!E144)),NA())</f>
        <v>#N/A</v>
      </c>
      <c r="J150" s="71" t="e">
        <f ca="true">+IF(AND(ISNUMBER(OFFSET('Water Data'!$F$4,0,10*ROW('Water Data'!F144))),'Data Summary'!BY150="Yes"),100-OFFSET('Water Data'!$F$4,0,10*ROW('Water Data'!F144)),NA())</f>
        <v>#N/A</v>
      </c>
      <c r="K150" s="71" t="e">
        <f ca="true">+IF(AND(ISNUMBER(OFFSET('Water Data'!$F$6,0,10*ROW('Water Data'!F144))),'Data Summary'!BZ150="Yes"),OFFSET('Water Data'!$F$6,0,10*ROW('Water Data'!F144)),NA())</f>
        <v>#N/A</v>
      </c>
      <c r="L150" s="71" t="e">
        <f ca="true">+IF(AND(ISNUMBER(OFFSET('Water Data'!$F$9,0,10*ROW('Water Data'!F144))),'Data Summary'!CA150="Yes"),OFFSET('Water Data'!$F$9,0,10*ROW('Water Data'!F144)),NA())</f>
        <v>#N/A</v>
      </c>
      <c r="M150" s="71" t="e">
        <f ca="true">+IF(AND(ISNUMBER(OFFSET('Water Data'!$G$4,0,10*ROW('Water Data'!G144))),'Data Summary'!CB150="Yes"),100-OFFSET('Water Data'!$G$4,0,10*ROW('Water Data'!G144)),NA())</f>
        <v>#N/A</v>
      </c>
      <c r="N150" s="71" t="e">
        <f ca="true">+IF(AND(ISNUMBER(OFFSET('Water Data'!$G$6,0,10*ROW('Water Data'!G144))),'Data Summary'!CC150="Yes"),OFFSET('Water Data'!$G$6,0,10*ROW('Water Data'!G144)),NA())</f>
        <v>#N/A</v>
      </c>
      <c r="O150" s="71" t="e">
        <f ca="true">+IF(AND(ISNUMBER(OFFSET('Water Data'!$G$9,0,10*ROW('Water Data'!G144))),'Data Summary'!CD150="Yes"),OFFSET('Water Data'!$G$9,0,10*ROW('Water Data'!G144)),NA())</f>
        <v>#N/A</v>
      </c>
      <c r="P150" s="71" t="e">
        <f ca="true">+IF(AND(ISNUMBER(OFFSET('Water Data'!$H$4,0,10*ROW('Water Data'!H144))),'Data Summary'!CE150="Yes"),100-OFFSET('Water Data'!$H$4,0,10*ROW('Water Data'!H144)),NA())</f>
        <v>#N/A</v>
      </c>
      <c r="Q150" s="71" t="e">
        <f ca="true">+IF(AND(ISNUMBER(OFFSET('Water Data'!$H$6,0,10*ROW('Water Data'!H144))),'Data Summary'!CF150="Yes"),OFFSET('Water Data'!$H$6,0,10*ROW('Water Data'!H144)),NA())</f>
        <v>#N/A</v>
      </c>
      <c r="R150" s="71" t="e">
        <f ca="true">+IF(AND(ISNUMBER(OFFSET('Water Data'!$H$9,0,10*ROW('Water Data'!H144))),'Data Summary'!CG150="Yes"),OFFSET('Water Data'!$H$9,0,10*ROW('Water Data'!H144)),NA())</f>
        <v>#N/A</v>
      </c>
      <c r="S150" s="71" t="e">
        <f ca="true">+IF(AND(ISNUMBER(OFFSET('Water Data'!$I$4,0,10*ROW('Water Data'!I144))),'Data Summary'!CH150="Yes"),100-OFFSET('Water Data'!$I$4,0,10*ROW('Water Data'!I144)),NA())</f>
        <v>#N/A</v>
      </c>
      <c r="T150" s="71" t="e">
        <f ca="true">+IF(AND(ISNUMBER(OFFSET('Water Data'!$I$6,0,10*ROW('Water Data'!I144))),'Data Summary'!CI150="Yes"),OFFSET('Water Data'!$I$6,0,10*ROW('Water Data'!I144)),NA())</f>
        <v>#N/A</v>
      </c>
      <c r="U150" s="71" t="e">
        <f ca="true">+IF(AND(ISNUMBER(OFFSET('Water Data'!$I$9,0,10*ROW('Water Data'!I144))),'Data Summary'!CJ150="Yes"),OFFSET('Water Data'!$I$9,0,10*ROW('Water Data'!I144)),NA())</f>
        <v>#N/A</v>
      </c>
      <c r="V150" s="72" t="e">
        <f ca="true">+IF(AND(ISNUMBER(OFFSET('Sanitation Data'!$D$4,0,10*ROW('Sanitation Data'!D144))),'Data Summary'!CK150="Yes"),100-OFFSET('Sanitation Data'!$D$4,0,10*ROW('Sanitation Data'!D144)),NA())</f>
        <v>#N/A</v>
      </c>
      <c r="W150" s="72" t="e">
        <f ca="true">+IF(AND(ISNUMBER(OFFSET('Sanitation Data'!$D$6,0,10*ROW('Sanitation Data'!D144))),'Data Summary'!CL150="Yes"),OFFSET('Sanitation Data'!$D$6,0,10*ROW('Sanitation Data'!D144)),NA())</f>
        <v>#N/A</v>
      </c>
      <c r="X150" s="72" t="e">
        <f ca="true">+IF(AND(ISNUMBER(OFFSET('Sanitation Data'!$D$10,0,10*ROW('Sanitation Data'!D144))),'Data Summary'!CM150="Yes"),OFFSET('Sanitation Data'!$D$10,0,10*ROW('Sanitation Data'!D144)),NA())</f>
        <v>#N/A</v>
      </c>
      <c r="Y150" s="72" t="e">
        <f ca="true">+IF(AND(ISNUMBER(OFFSET('Sanitation Data'!$D$11,0,10*ROW('Sanitation Data'!D144))),'Data Summary'!CN150="Yes"),OFFSET('Sanitation Data'!$D$11,0,10*ROW('Sanitation Data'!D144)),NA())</f>
        <v>#N/A</v>
      </c>
      <c r="Z150" s="72" t="e">
        <f ca="true">+IF(AND(ISNUMBER(OFFSET('Sanitation Data'!$D$12,0,10*ROW('Sanitation Data'!D144))),'Data Summary'!CO150="Yes"),OFFSET('Sanitation Data'!$D$12,0,10*ROW('Sanitation Data'!D144)),NA())</f>
        <v>#N/A</v>
      </c>
      <c r="AA150" s="72" t="e">
        <f ca="true">+IF(AND(ISNUMBER(OFFSET('Sanitation Data'!$E$4,0,10*ROW('Sanitation Data'!E144))),'Data Summary'!CP150="Yes"),100-OFFSET('Sanitation Data'!$E$4,0,10*ROW('Sanitation Data'!E144)),NA())</f>
        <v>#N/A</v>
      </c>
      <c r="AB150" s="72" t="e">
        <f ca="true">+IF(AND(ISNUMBER(OFFSET('Sanitation Data'!$E$6,0,10*ROW('Sanitation Data'!E144))),'Data Summary'!CQ150="Yes"),OFFSET('Sanitation Data'!$E$6,0,10*ROW('Sanitation Data'!E144)),NA())</f>
        <v>#N/A</v>
      </c>
      <c r="AC150" s="72" t="e">
        <f ca="true">+IF(AND(ISNUMBER(OFFSET('Sanitation Data'!$E$10,0,10*ROW('Sanitation Data'!E144))),'Data Summary'!CR150="Yes"),OFFSET('Sanitation Data'!$E$10,0,10*ROW('Sanitation Data'!E144)),NA())</f>
        <v>#N/A</v>
      </c>
      <c r="AD150" s="72" t="e">
        <f ca="true">+IF(AND(ISNUMBER(OFFSET('Sanitation Data'!$E$11,0,10*ROW('Sanitation Data'!E144))),'Data Summary'!CS150="Yes"),OFFSET('Sanitation Data'!$E$11,0,10*ROW('Sanitation Data'!E144)),NA())</f>
        <v>#N/A</v>
      </c>
      <c r="AE150" s="72" t="e">
        <f ca="true">+IF(AND(ISNUMBER(OFFSET('Sanitation Data'!$E$12,0,10*ROW('Sanitation Data'!E144))),'Data Summary'!CT150="Yes"),OFFSET('Sanitation Data'!$E$12,0,10*ROW('Sanitation Data'!E144)),NA())</f>
        <v>#N/A</v>
      </c>
      <c r="AF150" s="72" t="e">
        <f ca="true">+IF(AND(ISNUMBER(OFFSET('Sanitation Data'!$F$4,0,10*ROW('Sanitation Data'!F144))),'Data Summary'!CU150="Yes"),100-OFFSET('Sanitation Data'!$F$4,0,10*ROW('Sanitation Data'!F144)),NA())</f>
        <v>#N/A</v>
      </c>
      <c r="AG150" s="72" t="e">
        <f ca="true">+IF(AND(ISNUMBER(OFFSET('Sanitation Data'!$F$6,0,10*ROW('Sanitation Data'!F144))),'Data Summary'!CV150="Yes"),OFFSET('Sanitation Data'!$F$6,0,10*ROW('Sanitation Data'!F144)),NA())</f>
        <v>#N/A</v>
      </c>
      <c r="AH150" s="72" t="e">
        <f ca="true">+IF(AND(ISNUMBER(OFFSET('Sanitation Data'!$F$10,0,10*ROW('Sanitation Data'!F144))),'Data Summary'!CW150="Yes"),OFFSET('Sanitation Data'!$F$10,0,10*ROW('Sanitation Data'!F144)),NA())</f>
        <v>#N/A</v>
      </c>
      <c r="AI150" s="72" t="e">
        <f ca="true">+IF(AND(ISNUMBER(OFFSET('Sanitation Data'!$F$11,0,10*ROW('Sanitation Data'!F144))),'Data Summary'!CX150="Yes"),OFFSET('Sanitation Data'!$F$11,0,10*ROW('Sanitation Data'!F144)),NA())</f>
        <v>#N/A</v>
      </c>
      <c r="AJ150" s="72" t="e">
        <f ca="true">+IF(AND(ISNUMBER(OFFSET('Sanitation Data'!$F$12,0,10*ROW('Sanitation Data'!F144))),'Data Summary'!CY150="Yes"),OFFSET('Sanitation Data'!$F$12,0,10*ROW('Sanitation Data'!F144)),NA())</f>
        <v>#N/A</v>
      </c>
      <c r="AK150" s="72" t="e">
        <f ca="true">+IF(AND(ISNUMBER(OFFSET('Sanitation Data'!$G$4,0,10*ROW('Sanitation Data'!G144))),'Data Summary'!CZ150="Yes"),100-OFFSET('Sanitation Data'!$G$4,0,10*ROW('Sanitation Data'!G144)),NA())</f>
        <v>#N/A</v>
      </c>
      <c r="AL150" s="72" t="e">
        <f ca="true">+IF(AND(ISNUMBER(OFFSET('Sanitation Data'!$G$6,0,10*ROW('Sanitation Data'!G144))),'Data Summary'!DA150="Yes"),OFFSET('Sanitation Data'!$G$6,0,10*ROW('Sanitation Data'!G144)),NA())</f>
        <v>#N/A</v>
      </c>
      <c r="AM150" s="72" t="e">
        <f ca="true">+IF(AND(ISNUMBER(OFFSET('Sanitation Data'!$G$10,0,10*ROW('Sanitation Data'!G144))),'Data Summary'!DB150="Yes"),OFFSET('Sanitation Data'!$G$10,0,10*ROW('Sanitation Data'!G144)),NA())</f>
        <v>#N/A</v>
      </c>
      <c r="AN150" s="72" t="e">
        <f ca="true">+IF(AND(ISNUMBER(OFFSET('Sanitation Data'!$G$11,0,10*ROW('Sanitation Data'!G144))),'Data Summary'!DC150="Yes"),OFFSET('Sanitation Data'!$G$11,0,10*ROW('Sanitation Data'!G144)),NA())</f>
        <v>#N/A</v>
      </c>
      <c r="AO150" s="72" t="e">
        <f ca="true">+IF(AND(ISNUMBER(OFFSET('Sanitation Data'!$G$12,0,10*ROW('Sanitation Data'!G144))),'Data Summary'!DD150="Yes"),OFFSET('Sanitation Data'!$G$12,0,10*ROW('Sanitation Data'!G144)),NA())</f>
        <v>#N/A</v>
      </c>
      <c r="AP150" s="72" t="e">
        <f ca="true">+IF(AND(ISNUMBER(OFFSET('Sanitation Data'!$H$4,0,10*ROW('Sanitation Data'!H144))),'Data Summary'!DE150="Yes"),100-OFFSET('Sanitation Data'!$H$4,0,10*ROW('Sanitation Data'!H144)),NA())</f>
        <v>#N/A</v>
      </c>
      <c r="AQ150" s="72" t="e">
        <f ca="true">+IF(AND(ISNUMBER(OFFSET('Sanitation Data'!$H$6,0,10*ROW('Sanitation Data'!H144))),'Data Summary'!DF150="Yes"),OFFSET('Sanitation Data'!$H$6,0,10*ROW('Sanitation Data'!H144)),NA())</f>
        <v>#N/A</v>
      </c>
      <c r="AR150" s="72" t="e">
        <f ca="true">+IF(AND(ISNUMBER(OFFSET('Sanitation Data'!$H$10,0,10*ROW('Sanitation Data'!H144))),'Data Summary'!DG150="Yes"),OFFSET('Sanitation Data'!$H$10,0,10*ROW('Sanitation Data'!H144)),NA())</f>
        <v>#N/A</v>
      </c>
      <c r="AS150" s="72" t="e">
        <f ca="true">+IF(AND(ISNUMBER(OFFSET('Sanitation Data'!$H$11,0,10*ROW('Sanitation Data'!H144))),'Data Summary'!DH150="Yes"),OFFSET('Sanitation Data'!$H$11,0,10*ROW('Sanitation Data'!H144)),NA())</f>
        <v>#N/A</v>
      </c>
      <c r="AT150" s="72" t="e">
        <f ca="true">+IF(AND(ISNUMBER(OFFSET('Sanitation Data'!$H$12,0,10*ROW('Sanitation Data'!H144))),'Data Summary'!DI150="Yes"),OFFSET('Sanitation Data'!$H$12,0,10*ROW('Sanitation Data'!H144)),NA())</f>
        <v>#N/A</v>
      </c>
      <c r="AU150" s="72" t="e">
        <f ca="true">+IF(AND(ISNUMBER(OFFSET('Sanitation Data'!$I$4,0,10*ROW('Sanitation Data'!I144))),'Data Summary'!DJ150="Yes"),100-OFFSET('Sanitation Data'!$I$4,0,10*ROW('Sanitation Data'!I144)),NA())</f>
        <v>#N/A</v>
      </c>
      <c r="AV150" s="72" t="e">
        <f ca="true">+IF(AND(ISNUMBER(OFFSET('Sanitation Data'!$I$6,0,10*ROW('Sanitation Data'!I144))),'Data Summary'!DK150="Yes"),OFFSET('Sanitation Data'!$I$6,0,10*ROW('Sanitation Data'!I144)),NA())</f>
        <v>#N/A</v>
      </c>
      <c r="AW150" s="72" t="e">
        <f ca="true">+IF(AND(ISNUMBER(OFFSET('Sanitation Data'!$I$10,0,10*ROW('Sanitation Data'!I144))),'Data Summary'!DL150="Yes"),OFFSET('Sanitation Data'!$I$10,0,10*ROW('Sanitation Data'!I144)),NA())</f>
        <v>#N/A</v>
      </c>
      <c r="AX150" s="72" t="e">
        <f ca="true">+IF(AND(ISNUMBER(OFFSET('Sanitation Data'!$I$11,0,10*ROW('Sanitation Data'!I144))),'Data Summary'!DM150="Yes"),OFFSET('Sanitation Data'!$I$11,0,10*ROW('Sanitation Data'!I144)),NA())</f>
        <v>#N/A</v>
      </c>
      <c r="AY150" s="72" t="e">
        <f ca="true">+IF(AND(ISNUMBER(OFFSET('Sanitation Data'!$I$12,0,10*ROW('Sanitation Data'!I144))),'Data Summary'!DN150="Yes"),OFFSET('Sanitation Data'!$I$12,0,10*ROW('Sanitation Data'!I144)),NA())</f>
        <v>#N/A</v>
      </c>
      <c r="AZ150" s="73" t="e">
        <f ca="true">+IF(AND(ISNUMBER(OFFSET('Hygiene Data'!$D$5,0,10*ROW('Hygiene Data'!D144))),'Data Summary'!DO150="Yes"),OFFSET('Hygiene Data'!$D$5,0,10*ROW('Hygiene Data'!D144)),NA())</f>
        <v>#N/A</v>
      </c>
      <c r="BA150" s="73" t="e">
        <f ca="true">+IF(AND(ISNUMBER(OFFSET('Hygiene Data'!$D$7,0,10*ROW('Hygiene Data'!D144))),'Data Summary'!DP150="Yes"),OFFSET('Hygiene Data'!$D$7,0,10*ROW('Hygiene Data'!D144)),NA())</f>
        <v>#N/A</v>
      </c>
      <c r="BB150" s="73" t="e">
        <f ca="true">+IF(AND(ISNUMBER(OFFSET('Hygiene Data'!$D$9,0,10*ROW('Hygiene Data'!D144))),'Data Summary'!DQ150="Yes"),OFFSET('Hygiene Data'!$D$9,0,10*ROW('Hygiene Data'!D144)),NA())</f>
        <v>#N/A</v>
      </c>
      <c r="BC150" s="73" t="e">
        <f ca="true">+IF(AND(ISNUMBER(OFFSET('Hygiene Data'!$E$5,0,10*ROW('Hygiene Data'!E144))),'Data Summary'!DR150="Yes"),OFFSET('Hygiene Data'!$E$5,0,10*ROW('Hygiene Data'!E144)),NA())</f>
        <v>#N/A</v>
      </c>
      <c r="BD150" s="73" t="e">
        <f ca="true">+IF(AND(ISNUMBER(OFFSET('Hygiene Data'!$E$7,0,10*ROW('Hygiene Data'!E144))),'Data Summary'!DS150="Yes"),OFFSET('Hygiene Data'!$E$7,0,10*ROW('Hygiene Data'!E144)),NA())</f>
        <v>#N/A</v>
      </c>
      <c r="BE150" s="73" t="e">
        <f ca="true">+IF(AND(ISNUMBER(OFFSET('Hygiene Data'!$E$9,0,10*ROW('Hygiene Data'!E144))),'Data Summary'!DT150="Yes"),OFFSET('Hygiene Data'!$E$9,0,10*ROW('Hygiene Data'!E144)),NA())</f>
        <v>#N/A</v>
      </c>
      <c r="BF150" s="73" t="e">
        <f ca="true">+IF(AND(ISNUMBER(OFFSET('Hygiene Data'!$F$5,0,10*ROW('Hygiene Data'!F144))),'Data Summary'!DU150="Yes"),OFFSET('Hygiene Data'!$F$5,0,10*ROW('Hygiene Data'!F144)),NA())</f>
        <v>#N/A</v>
      </c>
      <c r="BG150" s="73" t="e">
        <f ca="true">+IF(AND(ISNUMBER(OFFSET('Hygiene Data'!$F$7,0,10*ROW('Hygiene Data'!F144))),'Data Summary'!DV150="Yes"),OFFSET('Hygiene Data'!$F$7,0,10*ROW('Hygiene Data'!F144)),NA())</f>
        <v>#N/A</v>
      </c>
      <c r="BH150" s="73" t="e">
        <f ca="true">+IF(AND(ISNUMBER(OFFSET('Hygiene Data'!$F$9,0,10*ROW('Hygiene Data'!F144))),'Data Summary'!DW150="Yes"),OFFSET('Hygiene Data'!$F$9,0,10*ROW('Hygiene Data'!F144)),NA())</f>
        <v>#N/A</v>
      </c>
      <c r="BI150" s="73" t="e">
        <f ca="true">+IF(AND(ISNUMBER(OFFSET('Hygiene Data'!$G$5,0,10*ROW('Hygiene Data'!G144))),'Data Summary'!DX150="Yes"),OFFSET('Hygiene Data'!$G$5,0,10*ROW('Hygiene Data'!G144)),NA())</f>
        <v>#N/A</v>
      </c>
      <c r="BJ150" s="73" t="e">
        <f ca="true">+IF(AND(ISNUMBER(OFFSET('Hygiene Data'!$G$7,0,10*ROW('Hygiene Data'!G144))),'Data Summary'!DY150="Yes"),OFFSET('Hygiene Data'!$G$7,0,10*ROW('Hygiene Data'!G144)),NA())</f>
        <v>#N/A</v>
      </c>
      <c r="BK150" s="73" t="e">
        <f ca="true">+IF(AND(ISNUMBER(OFFSET('Hygiene Data'!$G$9,0,10*ROW('Hygiene Data'!G144))),'Data Summary'!DZ150="Yes"),OFFSET('Hygiene Data'!$G$9,0,10*ROW('Hygiene Data'!G144)),NA())</f>
        <v>#N/A</v>
      </c>
      <c r="BL150" s="73" t="e">
        <f ca="true">+IF(AND(ISNUMBER(OFFSET('Hygiene Data'!$H$5,0,10*ROW('Hygiene Data'!H144))),'Data Summary'!EA150="Yes"),OFFSET('Hygiene Data'!$H$5,0,10*ROW('Hygiene Data'!H144)),NA())</f>
        <v>#N/A</v>
      </c>
      <c r="BM150" s="73" t="e">
        <f ca="true">+IF(AND(ISNUMBER(OFFSET('Hygiene Data'!$H$7,0,10*ROW('Hygiene Data'!H144))),'Data Summary'!EB150="Yes"),OFFSET('Hygiene Data'!$H$7,0,10*ROW('Hygiene Data'!H144)),NA())</f>
        <v>#N/A</v>
      </c>
      <c r="BN150" s="73" t="e">
        <f ca="true">+IF(AND(ISNUMBER(OFFSET('Hygiene Data'!$H$9,0,10*ROW('Hygiene Data'!H144))),'Data Summary'!EC150="Yes"),OFFSET('Hygiene Data'!$H$9,0,10*ROW('Hygiene Data'!H144)),NA())</f>
        <v>#N/A</v>
      </c>
      <c r="BO150" s="73" t="e">
        <f ca="true">+IF(AND(ISNUMBER(OFFSET('Hygiene Data'!$I$5,0,10*ROW('Hygiene Data'!I144))),'Data Summary'!ED150="Yes"),OFFSET('Hygiene Data'!$I$5,0,10*ROW('Hygiene Data'!I144)),NA())</f>
        <v>#N/A</v>
      </c>
      <c r="BP150" s="73" t="e">
        <f ca="true">+IF(AND(ISNUMBER(OFFSET('Hygiene Data'!$I$7,0,10*ROW('Hygiene Data'!I144))),'Data Summary'!EE150="Yes"),OFFSET('Hygiene Data'!$I$7,0,10*ROW('Hygiene Data'!I144)),NA())</f>
        <v>#N/A</v>
      </c>
      <c r="BQ150" s="73" t="e">
        <f ca="true">+IF(AND(ISNUMBER(OFFSET('Hygiene Data'!$I$9,0,10*ROW('Hygiene Data'!I144))),'Data Summary'!EF150="Yes"),OFFSET('Hygiene Data'!$I$9,0,10*ROW('Hygiene Data'!I144)),NA())</f>
        <v>#N/A</v>
      </c>
    </row>
    <row xmlns:x14ac="http://schemas.microsoft.com/office/spreadsheetml/2009/9/ac" r="151" x14ac:dyDescent="0.2">
      <c r="A151" s="294" t="e">
        <f ca="true">+RIGHT('Data Summary'!A151,LEN('Data Summary'!A151)-9)</f>
        <v>#VALUE!</v>
      </c>
      <c r="B151" s="28" t="str">
        <f ca="true">+IF(ISTEXT('Data Summary'!B151),'Data Summary'!B151,"")</f>
        <v/>
      </c>
      <c r="C151" s="293" t="e">
        <f ca="true">+VALUE('Data Summary'!C151)</f>
        <v>#VALUE!</v>
      </c>
      <c r="D151" s="71" t="e">
        <f ca="true">+IF(AND(ISNUMBER(OFFSET('Water Data'!$D$4,0,10*ROW('Water Data'!D145))),'Data Summary'!BS151="Yes"),100-OFFSET('Water Data'!$D$4,0,10*ROW('Water Data'!D145)),NA())</f>
        <v>#N/A</v>
      </c>
      <c r="E151" s="71" t="e">
        <f ca="true">+IF(AND(ISNUMBER(OFFSET('Water Data'!$D$6,0,10*ROW('Water Data'!D145))),'Data Summary'!BT151="Yes"),OFFSET('Water Data'!$D$6,0,10*ROW('Water Data'!D145)),NA())</f>
        <v>#N/A</v>
      </c>
      <c r="F151" s="71" t="e">
        <f ca="true">+IF(AND(ISNUMBER(OFFSET('Water Data'!$D$9,0,10*ROW('Water Data'!D145))),'Data Summary'!BU151="Yes"),OFFSET('Water Data'!$D$9,0,10*ROW('Water Data'!D145)),NA())</f>
        <v>#N/A</v>
      </c>
      <c r="G151" s="71" t="e">
        <f ca="true">+IF(AND(ISNUMBER(OFFSET('Water Data'!$E$4,0,10*ROW('Water Data'!E145))),'Data Summary'!BV151="Yes"),100-OFFSET('Water Data'!$E$4,0,10*ROW('Water Data'!E145)),NA())</f>
        <v>#N/A</v>
      </c>
      <c r="H151" s="71" t="e">
        <f ca="true">+IF(AND(ISNUMBER(OFFSET('Water Data'!$E$6,0,10*ROW('Water Data'!E145))),'Data Summary'!BW151="Yes"),OFFSET('Water Data'!$E$6,0,10*ROW('Water Data'!E145)),NA())</f>
        <v>#N/A</v>
      </c>
      <c r="I151" s="71" t="e">
        <f ca="true">+IF(AND(ISNUMBER(OFFSET('Water Data'!$E$9,0,10*ROW('Water Data'!E145))),'Data Summary'!BX151="Yes"),OFFSET('Water Data'!$E$9,0,10*ROW('Water Data'!E145)),NA())</f>
        <v>#N/A</v>
      </c>
      <c r="J151" s="71" t="e">
        <f ca="true">+IF(AND(ISNUMBER(OFFSET('Water Data'!$F$4,0,10*ROW('Water Data'!F145))),'Data Summary'!BY151="Yes"),100-OFFSET('Water Data'!$F$4,0,10*ROW('Water Data'!F145)),NA())</f>
        <v>#N/A</v>
      </c>
      <c r="K151" s="71" t="e">
        <f ca="true">+IF(AND(ISNUMBER(OFFSET('Water Data'!$F$6,0,10*ROW('Water Data'!F145))),'Data Summary'!BZ151="Yes"),OFFSET('Water Data'!$F$6,0,10*ROW('Water Data'!F145)),NA())</f>
        <v>#N/A</v>
      </c>
      <c r="L151" s="71" t="e">
        <f ca="true">+IF(AND(ISNUMBER(OFFSET('Water Data'!$F$9,0,10*ROW('Water Data'!F145))),'Data Summary'!CA151="Yes"),OFFSET('Water Data'!$F$9,0,10*ROW('Water Data'!F145)),NA())</f>
        <v>#N/A</v>
      </c>
      <c r="M151" s="71" t="e">
        <f ca="true">+IF(AND(ISNUMBER(OFFSET('Water Data'!$G$4,0,10*ROW('Water Data'!G145))),'Data Summary'!CB151="Yes"),100-OFFSET('Water Data'!$G$4,0,10*ROW('Water Data'!G145)),NA())</f>
        <v>#N/A</v>
      </c>
      <c r="N151" s="71" t="e">
        <f ca="true">+IF(AND(ISNUMBER(OFFSET('Water Data'!$G$6,0,10*ROW('Water Data'!G145))),'Data Summary'!CC151="Yes"),OFFSET('Water Data'!$G$6,0,10*ROW('Water Data'!G145)),NA())</f>
        <v>#N/A</v>
      </c>
      <c r="O151" s="71" t="e">
        <f ca="true">+IF(AND(ISNUMBER(OFFSET('Water Data'!$G$9,0,10*ROW('Water Data'!G145))),'Data Summary'!CD151="Yes"),OFFSET('Water Data'!$G$9,0,10*ROW('Water Data'!G145)),NA())</f>
        <v>#N/A</v>
      </c>
      <c r="P151" s="71" t="e">
        <f ca="true">+IF(AND(ISNUMBER(OFFSET('Water Data'!$H$4,0,10*ROW('Water Data'!H145))),'Data Summary'!CE151="Yes"),100-OFFSET('Water Data'!$H$4,0,10*ROW('Water Data'!H145)),NA())</f>
        <v>#N/A</v>
      </c>
      <c r="Q151" s="71" t="e">
        <f ca="true">+IF(AND(ISNUMBER(OFFSET('Water Data'!$H$6,0,10*ROW('Water Data'!H145))),'Data Summary'!CF151="Yes"),OFFSET('Water Data'!$H$6,0,10*ROW('Water Data'!H145)),NA())</f>
        <v>#N/A</v>
      </c>
      <c r="R151" s="71" t="e">
        <f ca="true">+IF(AND(ISNUMBER(OFFSET('Water Data'!$H$9,0,10*ROW('Water Data'!H145))),'Data Summary'!CG151="Yes"),OFFSET('Water Data'!$H$9,0,10*ROW('Water Data'!H145)),NA())</f>
        <v>#N/A</v>
      </c>
      <c r="S151" s="71" t="e">
        <f ca="true">+IF(AND(ISNUMBER(OFFSET('Water Data'!$I$4,0,10*ROW('Water Data'!I145))),'Data Summary'!CH151="Yes"),100-OFFSET('Water Data'!$I$4,0,10*ROW('Water Data'!I145)),NA())</f>
        <v>#N/A</v>
      </c>
      <c r="T151" s="71" t="e">
        <f ca="true">+IF(AND(ISNUMBER(OFFSET('Water Data'!$I$6,0,10*ROW('Water Data'!I145))),'Data Summary'!CI151="Yes"),OFFSET('Water Data'!$I$6,0,10*ROW('Water Data'!I145)),NA())</f>
        <v>#N/A</v>
      </c>
      <c r="U151" s="71" t="e">
        <f ca="true">+IF(AND(ISNUMBER(OFFSET('Water Data'!$I$9,0,10*ROW('Water Data'!I145))),'Data Summary'!CJ151="Yes"),OFFSET('Water Data'!$I$9,0,10*ROW('Water Data'!I145)),NA())</f>
        <v>#N/A</v>
      </c>
      <c r="V151" s="72" t="e">
        <f ca="true">+IF(AND(ISNUMBER(OFFSET('Sanitation Data'!$D$4,0,10*ROW('Sanitation Data'!D145))),'Data Summary'!CK151="Yes"),100-OFFSET('Sanitation Data'!$D$4,0,10*ROW('Sanitation Data'!D145)),NA())</f>
        <v>#N/A</v>
      </c>
      <c r="W151" s="72" t="e">
        <f ca="true">+IF(AND(ISNUMBER(OFFSET('Sanitation Data'!$D$6,0,10*ROW('Sanitation Data'!D145))),'Data Summary'!CL151="Yes"),OFFSET('Sanitation Data'!$D$6,0,10*ROW('Sanitation Data'!D145)),NA())</f>
        <v>#N/A</v>
      </c>
      <c r="X151" s="72" t="e">
        <f ca="true">+IF(AND(ISNUMBER(OFFSET('Sanitation Data'!$D$10,0,10*ROW('Sanitation Data'!D145))),'Data Summary'!CM151="Yes"),OFFSET('Sanitation Data'!$D$10,0,10*ROW('Sanitation Data'!D145)),NA())</f>
        <v>#N/A</v>
      </c>
      <c r="Y151" s="72" t="e">
        <f ca="true">+IF(AND(ISNUMBER(OFFSET('Sanitation Data'!$D$11,0,10*ROW('Sanitation Data'!D145))),'Data Summary'!CN151="Yes"),OFFSET('Sanitation Data'!$D$11,0,10*ROW('Sanitation Data'!D145)),NA())</f>
        <v>#N/A</v>
      </c>
      <c r="Z151" s="72" t="e">
        <f ca="true">+IF(AND(ISNUMBER(OFFSET('Sanitation Data'!$D$12,0,10*ROW('Sanitation Data'!D145))),'Data Summary'!CO151="Yes"),OFFSET('Sanitation Data'!$D$12,0,10*ROW('Sanitation Data'!D145)),NA())</f>
        <v>#N/A</v>
      </c>
      <c r="AA151" s="72" t="e">
        <f ca="true">+IF(AND(ISNUMBER(OFFSET('Sanitation Data'!$E$4,0,10*ROW('Sanitation Data'!E145))),'Data Summary'!CP151="Yes"),100-OFFSET('Sanitation Data'!$E$4,0,10*ROW('Sanitation Data'!E145)),NA())</f>
        <v>#N/A</v>
      </c>
      <c r="AB151" s="72" t="e">
        <f ca="true">+IF(AND(ISNUMBER(OFFSET('Sanitation Data'!$E$6,0,10*ROW('Sanitation Data'!E145))),'Data Summary'!CQ151="Yes"),OFFSET('Sanitation Data'!$E$6,0,10*ROW('Sanitation Data'!E145)),NA())</f>
        <v>#N/A</v>
      </c>
      <c r="AC151" s="72" t="e">
        <f ca="true">+IF(AND(ISNUMBER(OFFSET('Sanitation Data'!$E$10,0,10*ROW('Sanitation Data'!E145))),'Data Summary'!CR151="Yes"),OFFSET('Sanitation Data'!$E$10,0,10*ROW('Sanitation Data'!E145)),NA())</f>
        <v>#N/A</v>
      </c>
      <c r="AD151" s="72" t="e">
        <f ca="true">+IF(AND(ISNUMBER(OFFSET('Sanitation Data'!$E$11,0,10*ROW('Sanitation Data'!E145))),'Data Summary'!CS151="Yes"),OFFSET('Sanitation Data'!$E$11,0,10*ROW('Sanitation Data'!E145)),NA())</f>
        <v>#N/A</v>
      </c>
      <c r="AE151" s="72" t="e">
        <f ca="true">+IF(AND(ISNUMBER(OFFSET('Sanitation Data'!$E$12,0,10*ROW('Sanitation Data'!E145))),'Data Summary'!CT151="Yes"),OFFSET('Sanitation Data'!$E$12,0,10*ROW('Sanitation Data'!E145)),NA())</f>
        <v>#N/A</v>
      </c>
      <c r="AF151" s="72" t="e">
        <f ca="true">+IF(AND(ISNUMBER(OFFSET('Sanitation Data'!$F$4,0,10*ROW('Sanitation Data'!F145))),'Data Summary'!CU151="Yes"),100-OFFSET('Sanitation Data'!$F$4,0,10*ROW('Sanitation Data'!F145)),NA())</f>
        <v>#N/A</v>
      </c>
      <c r="AG151" s="72" t="e">
        <f ca="true">+IF(AND(ISNUMBER(OFFSET('Sanitation Data'!$F$6,0,10*ROW('Sanitation Data'!F145))),'Data Summary'!CV151="Yes"),OFFSET('Sanitation Data'!$F$6,0,10*ROW('Sanitation Data'!F145)),NA())</f>
        <v>#N/A</v>
      </c>
      <c r="AH151" s="72" t="e">
        <f ca="true">+IF(AND(ISNUMBER(OFFSET('Sanitation Data'!$F$10,0,10*ROW('Sanitation Data'!F145))),'Data Summary'!CW151="Yes"),OFFSET('Sanitation Data'!$F$10,0,10*ROW('Sanitation Data'!F145)),NA())</f>
        <v>#N/A</v>
      </c>
      <c r="AI151" s="72" t="e">
        <f ca="true">+IF(AND(ISNUMBER(OFFSET('Sanitation Data'!$F$11,0,10*ROW('Sanitation Data'!F145))),'Data Summary'!CX151="Yes"),OFFSET('Sanitation Data'!$F$11,0,10*ROW('Sanitation Data'!F145)),NA())</f>
        <v>#N/A</v>
      </c>
      <c r="AJ151" s="72" t="e">
        <f ca="true">+IF(AND(ISNUMBER(OFFSET('Sanitation Data'!$F$12,0,10*ROW('Sanitation Data'!F145))),'Data Summary'!CY151="Yes"),OFFSET('Sanitation Data'!$F$12,0,10*ROW('Sanitation Data'!F145)),NA())</f>
        <v>#N/A</v>
      </c>
      <c r="AK151" s="72" t="e">
        <f ca="true">+IF(AND(ISNUMBER(OFFSET('Sanitation Data'!$G$4,0,10*ROW('Sanitation Data'!G145))),'Data Summary'!CZ151="Yes"),100-OFFSET('Sanitation Data'!$G$4,0,10*ROW('Sanitation Data'!G145)),NA())</f>
        <v>#N/A</v>
      </c>
      <c r="AL151" s="72" t="e">
        <f ca="true">+IF(AND(ISNUMBER(OFFSET('Sanitation Data'!$G$6,0,10*ROW('Sanitation Data'!G145))),'Data Summary'!DA151="Yes"),OFFSET('Sanitation Data'!$G$6,0,10*ROW('Sanitation Data'!G145)),NA())</f>
        <v>#N/A</v>
      </c>
      <c r="AM151" s="72" t="e">
        <f ca="true">+IF(AND(ISNUMBER(OFFSET('Sanitation Data'!$G$10,0,10*ROW('Sanitation Data'!G145))),'Data Summary'!DB151="Yes"),OFFSET('Sanitation Data'!$G$10,0,10*ROW('Sanitation Data'!G145)),NA())</f>
        <v>#N/A</v>
      </c>
      <c r="AN151" s="72" t="e">
        <f ca="true">+IF(AND(ISNUMBER(OFFSET('Sanitation Data'!$G$11,0,10*ROW('Sanitation Data'!G145))),'Data Summary'!DC151="Yes"),OFFSET('Sanitation Data'!$G$11,0,10*ROW('Sanitation Data'!G145)),NA())</f>
        <v>#N/A</v>
      </c>
      <c r="AO151" s="72" t="e">
        <f ca="true">+IF(AND(ISNUMBER(OFFSET('Sanitation Data'!$G$12,0,10*ROW('Sanitation Data'!G145))),'Data Summary'!DD151="Yes"),OFFSET('Sanitation Data'!$G$12,0,10*ROW('Sanitation Data'!G145)),NA())</f>
        <v>#N/A</v>
      </c>
      <c r="AP151" s="72" t="e">
        <f ca="true">+IF(AND(ISNUMBER(OFFSET('Sanitation Data'!$H$4,0,10*ROW('Sanitation Data'!H145))),'Data Summary'!DE151="Yes"),100-OFFSET('Sanitation Data'!$H$4,0,10*ROW('Sanitation Data'!H145)),NA())</f>
        <v>#N/A</v>
      </c>
      <c r="AQ151" s="72" t="e">
        <f ca="true">+IF(AND(ISNUMBER(OFFSET('Sanitation Data'!$H$6,0,10*ROW('Sanitation Data'!H145))),'Data Summary'!DF151="Yes"),OFFSET('Sanitation Data'!$H$6,0,10*ROW('Sanitation Data'!H145)),NA())</f>
        <v>#N/A</v>
      </c>
      <c r="AR151" s="72" t="e">
        <f ca="true">+IF(AND(ISNUMBER(OFFSET('Sanitation Data'!$H$10,0,10*ROW('Sanitation Data'!H145))),'Data Summary'!DG151="Yes"),OFFSET('Sanitation Data'!$H$10,0,10*ROW('Sanitation Data'!H145)),NA())</f>
        <v>#N/A</v>
      </c>
      <c r="AS151" s="72" t="e">
        <f ca="true">+IF(AND(ISNUMBER(OFFSET('Sanitation Data'!$H$11,0,10*ROW('Sanitation Data'!H145))),'Data Summary'!DH151="Yes"),OFFSET('Sanitation Data'!$H$11,0,10*ROW('Sanitation Data'!H145)),NA())</f>
        <v>#N/A</v>
      </c>
      <c r="AT151" s="72" t="e">
        <f ca="true">+IF(AND(ISNUMBER(OFFSET('Sanitation Data'!$H$12,0,10*ROW('Sanitation Data'!H145))),'Data Summary'!DI151="Yes"),OFFSET('Sanitation Data'!$H$12,0,10*ROW('Sanitation Data'!H145)),NA())</f>
        <v>#N/A</v>
      </c>
      <c r="AU151" s="72" t="e">
        <f ca="true">+IF(AND(ISNUMBER(OFFSET('Sanitation Data'!$I$4,0,10*ROW('Sanitation Data'!I145))),'Data Summary'!DJ151="Yes"),100-OFFSET('Sanitation Data'!$I$4,0,10*ROW('Sanitation Data'!I145)),NA())</f>
        <v>#N/A</v>
      </c>
      <c r="AV151" s="72" t="e">
        <f ca="true">+IF(AND(ISNUMBER(OFFSET('Sanitation Data'!$I$6,0,10*ROW('Sanitation Data'!I145))),'Data Summary'!DK151="Yes"),OFFSET('Sanitation Data'!$I$6,0,10*ROW('Sanitation Data'!I145)),NA())</f>
        <v>#N/A</v>
      </c>
      <c r="AW151" s="72" t="e">
        <f ca="true">+IF(AND(ISNUMBER(OFFSET('Sanitation Data'!$I$10,0,10*ROW('Sanitation Data'!I145))),'Data Summary'!DL151="Yes"),OFFSET('Sanitation Data'!$I$10,0,10*ROW('Sanitation Data'!I145)),NA())</f>
        <v>#N/A</v>
      </c>
      <c r="AX151" s="72" t="e">
        <f ca="true">+IF(AND(ISNUMBER(OFFSET('Sanitation Data'!$I$11,0,10*ROW('Sanitation Data'!I145))),'Data Summary'!DM151="Yes"),OFFSET('Sanitation Data'!$I$11,0,10*ROW('Sanitation Data'!I145)),NA())</f>
        <v>#N/A</v>
      </c>
      <c r="AY151" s="72" t="e">
        <f ca="true">+IF(AND(ISNUMBER(OFFSET('Sanitation Data'!$I$12,0,10*ROW('Sanitation Data'!I145))),'Data Summary'!DN151="Yes"),OFFSET('Sanitation Data'!$I$12,0,10*ROW('Sanitation Data'!I145)),NA())</f>
        <v>#N/A</v>
      </c>
      <c r="AZ151" s="73" t="e">
        <f ca="true">+IF(AND(ISNUMBER(OFFSET('Hygiene Data'!$D$5,0,10*ROW('Hygiene Data'!D145))),'Data Summary'!DO151="Yes"),OFFSET('Hygiene Data'!$D$5,0,10*ROW('Hygiene Data'!D145)),NA())</f>
        <v>#N/A</v>
      </c>
      <c r="BA151" s="73" t="e">
        <f ca="true">+IF(AND(ISNUMBER(OFFSET('Hygiene Data'!$D$7,0,10*ROW('Hygiene Data'!D145))),'Data Summary'!DP151="Yes"),OFFSET('Hygiene Data'!$D$7,0,10*ROW('Hygiene Data'!D145)),NA())</f>
        <v>#N/A</v>
      </c>
      <c r="BB151" s="73" t="e">
        <f ca="true">+IF(AND(ISNUMBER(OFFSET('Hygiene Data'!$D$9,0,10*ROW('Hygiene Data'!D145))),'Data Summary'!DQ151="Yes"),OFFSET('Hygiene Data'!$D$9,0,10*ROW('Hygiene Data'!D145)),NA())</f>
        <v>#N/A</v>
      </c>
      <c r="BC151" s="73" t="e">
        <f ca="true">+IF(AND(ISNUMBER(OFFSET('Hygiene Data'!$E$5,0,10*ROW('Hygiene Data'!E145))),'Data Summary'!DR151="Yes"),OFFSET('Hygiene Data'!$E$5,0,10*ROW('Hygiene Data'!E145)),NA())</f>
        <v>#N/A</v>
      </c>
      <c r="BD151" s="73" t="e">
        <f ca="true">+IF(AND(ISNUMBER(OFFSET('Hygiene Data'!$E$7,0,10*ROW('Hygiene Data'!E145))),'Data Summary'!DS151="Yes"),OFFSET('Hygiene Data'!$E$7,0,10*ROW('Hygiene Data'!E145)),NA())</f>
        <v>#N/A</v>
      </c>
      <c r="BE151" s="73" t="e">
        <f ca="true">+IF(AND(ISNUMBER(OFFSET('Hygiene Data'!$E$9,0,10*ROW('Hygiene Data'!E145))),'Data Summary'!DT151="Yes"),OFFSET('Hygiene Data'!$E$9,0,10*ROW('Hygiene Data'!E145)),NA())</f>
        <v>#N/A</v>
      </c>
      <c r="BF151" s="73" t="e">
        <f ca="true">+IF(AND(ISNUMBER(OFFSET('Hygiene Data'!$F$5,0,10*ROW('Hygiene Data'!F145))),'Data Summary'!DU151="Yes"),OFFSET('Hygiene Data'!$F$5,0,10*ROW('Hygiene Data'!F145)),NA())</f>
        <v>#N/A</v>
      </c>
      <c r="BG151" s="73" t="e">
        <f ca="true">+IF(AND(ISNUMBER(OFFSET('Hygiene Data'!$F$7,0,10*ROW('Hygiene Data'!F145))),'Data Summary'!DV151="Yes"),OFFSET('Hygiene Data'!$F$7,0,10*ROW('Hygiene Data'!F145)),NA())</f>
        <v>#N/A</v>
      </c>
      <c r="BH151" s="73" t="e">
        <f ca="true">+IF(AND(ISNUMBER(OFFSET('Hygiene Data'!$F$9,0,10*ROW('Hygiene Data'!F145))),'Data Summary'!DW151="Yes"),OFFSET('Hygiene Data'!$F$9,0,10*ROW('Hygiene Data'!F145)),NA())</f>
        <v>#N/A</v>
      </c>
      <c r="BI151" s="73" t="e">
        <f ca="true">+IF(AND(ISNUMBER(OFFSET('Hygiene Data'!$G$5,0,10*ROW('Hygiene Data'!G145))),'Data Summary'!DX151="Yes"),OFFSET('Hygiene Data'!$G$5,0,10*ROW('Hygiene Data'!G145)),NA())</f>
        <v>#N/A</v>
      </c>
      <c r="BJ151" s="73" t="e">
        <f ca="true">+IF(AND(ISNUMBER(OFFSET('Hygiene Data'!$G$7,0,10*ROW('Hygiene Data'!G145))),'Data Summary'!DY151="Yes"),OFFSET('Hygiene Data'!$G$7,0,10*ROW('Hygiene Data'!G145)),NA())</f>
        <v>#N/A</v>
      </c>
      <c r="BK151" s="73" t="e">
        <f ca="true">+IF(AND(ISNUMBER(OFFSET('Hygiene Data'!$G$9,0,10*ROW('Hygiene Data'!G145))),'Data Summary'!DZ151="Yes"),OFFSET('Hygiene Data'!$G$9,0,10*ROW('Hygiene Data'!G145)),NA())</f>
        <v>#N/A</v>
      </c>
      <c r="BL151" s="73" t="e">
        <f ca="true">+IF(AND(ISNUMBER(OFFSET('Hygiene Data'!$H$5,0,10*ROW('Hygiene Data'!H145))),'Data Summary'!EA151="Yes"),OFFSET('Hygiene Data'!$H$5,0,10*ROW('Hygiene Data'!H145)),NA())</f>
        <v>#N/A</v>
      </c>
      <c r="BM151" s="73" t="e">
        <f ca="true">+IF(AND(ISNUMBER(OFFSET('Hygiene Data'!$H$7,0,10*ROW('Hygiene Data'!H145))),'Data Summary'!EB151="Yes"),OFFSET('Hygiene Data'!$H$7,0,10*ROW('Hygiene Data'!H145)),NA())</f>
        <v>#N/A</v>
      </c>
      <c r="BN151" s="73" t="e">
        <f ca="true">+IF(AND(ISNUMBER(OFFSET('Hygiene Data'!$H$9,0,10*ROW('Hygiene Data'!H145))),'Data Summary'!EC151="Yes"),OFFSET('Hygiene Data'!$H$9,0,10*ROW('Hygiene Data'!H145)),NA())</f>
        <v>#N/A</v>
      </c>
      <c r="BO151" s="73" t="e">
        <f ca="true">+IF(AND(ISNUMBER(OFFSET('Hygiene Data'!$I$5,0,10*ROW('Hygiene Data'!I145))),'Data Summary'!ED151="Yes"),OFFSET('Hygiene Data'!$I$5,0,10*ROW('Hygiene Data'!I145)),NA())</f>
        <v>#N/A</v>
      </c>
      <c r="BP151" s="73" t="e">
        <f ca="true">+IF(AND(ISNUMBER(OFFSET('Hygiene Data'!$I$7,0,10*ROW('Hygiene Data'!I145))),'Data Summary'!EE151="Yes"),OFFSET('Hygiene Data'!$I$7,0,10*ROW('Hygiene Data'!I145)),NA())</f>
        <v>#N/A</v>
      </c>
      <c r="BQ151" s="73" t="e">
        <f ca="true">+IF(AND(ISNUMBER(OFFSET('Hygiene Data'!$I$9,0,10*ROW('Hygiene Data'!I145))),'Data Summary'!EF151="Yes"),OFFSET('Hygiene Data'!$I$9,0,10*ROW('Hygiene Data'!I145)),NA())</f>
        <v>#N/A</v>
      </c>
    </row>
    <row xmlns:x14ac="http://schemas.microsoft.com/office/spreadsheetml/2009/9/ac" r="152" x14ac:dyDescent="0.2">
      <c r="A152" s="294" t="e">
        <f ca="true">+RIGHT('Data Summary'!A152,LEN('Data Summary'!A152)-9)</f>
        <v>#VALUE!</v>
      </c>
      <c r="B152" s="28" t="str">
        <f ca="true">+IF(ISTEXT('Data Summary'!B152),'Data Summary'!B152,"")</f>
        <v/>
      </c>
      <c r="C152" s="293" t="e">
        <f ca="true">+VALUE('Data Summary'!C152)</f>
        <v>#VALUE!</v>
      </c>
      <c r="D152" s="71" t="e">
        <f ca="true">+IF(AND(ISNUMBER(OFFSET('Water Data'!$D$4,0,10*ROW('Water Data'!D146))),'Data Summary'!BS152="Yes"),100-OFFSET('Water Data'!$D$4,0,10*ROW('Water Data'!D146)),NA())</f>
        <v>#N/A</v>
      </c>
      <c r="E152" s="71" t="e">
        <f ca="true">+IF(AND(ISNUMBER(OFFSET('Water Data'!$D$6,0,10*ROW('Water Data'!D146))),'Data Summary'!BT152="Yes"),OFFSET('Water Data'!$D$6,0,10*ROW('Water Data'!D146)),NA())</f>
        <v>#N/A</v>
      </c>
      <c r="F152" s="71" t="e">
        <f ca="true">+IF(AND(ISNUMBER(OFFSET('Water Data'!$D$9,0,10*ROW('Water Data'!D146))),'Data Summary'!BU152="Yes"),OFFSET('Water Data'!$D$9,0,10*ROW('Water Data'!D146)),NA())</f>
        <v>#N/A</v>
      </c>
      <c r="G152" s="71" t="e">
        <f ca="true">+IF(AND(ISNUMBER(OFFSET('Water Data'!$E$4,0,10*ROW('Water Data'!E146))),'Data Summary'!BV152="Yes"),100-OFFSET('Water Data'!$E$4,0,10*ROW('Water Data'!E146)),NA())</f>
        <v>#N/A</v>
      </c>
      <c r="H152" s="71" t="e">
        <f ca="true">+IF(AND(ISNUMBER(OFFSET('Water Data'!$E$6,0,10*ROW('Water Data'!E146))),'Data Summary'!BW152="Yes"),OFFSET('Water Data'!$E$6,0,10*ROW('Water Data'!E146)),NA())</f>
        <v>#N/A</v>
      </c>
      <c r="I152" s="71" t="e">
        <f ca="true">+IF(AND(ISNUMBER(OFFSET('Water Data'!$E$9,0,10*ROW('Water Data'!E146))),'Data Summary'!BX152="Yes"),OFFSET('Water Data'!$E$9,0,10*ROW('Water Data'!E146)),NA())</f>
        <v>#N/A</v>
      </c>
      <c r="J152" s="71" t="e">
        <f ca="true">+IF(AND(ISNUMBER(OFFSET('Water Data'!$F$4,0,10*ROW('Water Data'!F146))),'Data Summary'!BY152="Yes"),100-OFFSET('Water Data'!$F$4,0,10*ROW('Water Data'!F146)),NA())</f>
        <v>#N/A</v>
      </c>
      <c r="K152" s="71" t="e">
        <f ca="true">+IF(AND(ISNUMBER(OFFSET('Water Data'!$F$6,0,10*ROW('Water Data'!F146))),'Data Summary'!BZ152="Yes"),OFFSET('Water Data'!$F$6,0,10*ROW('Water Data'!F146)),NA())</f>
        <v>#N/A</v>
      </c>
      <c r="L152" s="71" t="e">
        <f ca="true">+IF(AND(ISNUMBER(OFFSET('Water Data'!$F$9,0,10*ROW('Water Data'!F146))),'Data Summary'!CA152="Yes"),OFFSET('Water Data'!$F$9,0,10*ROW('Water Data'!F146)),NA())</f>
        <v>#N/A</v>
      </c>
      <c r="M152" s="71" t="e">
        <f ca="true">+IF(AND(ISNUMBER(OFFSET('Water Data'!$G$4,0,10*ROW('Water Data'!G146))),'Data Summary'!CB152="Yes"),100-OFFSET('Water Data'!$G$4,0,10*ROW('Water Data'!G146)),NA())</f>
        <v>#N/A</v>
      </c>
      <c r="N152" s="71" t="e">
        <f ca="true">+IF(AND(ISNUMBER(OFFSET('Water Data'!$G$6,0,10*ROW('Water Data'!G146))),'Data Summary'!CC152="Yes"),OFFSET('Water Data'!$G$6,0,10*ROW('Water Data'!G146)),NA())</f>
        <v>#N/A</v>
      </c>
      <c r="O152" s="71" t="e">
        <f ca="true">+IF(AND(ISNUMBER(OFFSET('Water Data'!$G$9,0,10*ROW('Water Data'!G146))),'Data Summary'!CD152="Yes"),OFFSET('Water Data'!$G$9,0,10*ROW('Water Data'!G146)),NA())</f>
        <v>#N/A</v>
      </c>
      <c r="P152" s="71" t="e">
        <f ca="true">+IF(AND(ISNUMBER(OFFSET('Water Data'!$H$4,0,10*ROW('Water Data'!H146))),'Data Summary'!CE152="Yes"),100-OFFSET('Water Data'!$H$4,0,10*ROW('Water Data'!H146)),NA())</f>
        <v>#N/A</v>
      </c>
      <c r="Q152" s="71" t="e">
        <f ca="true">+IF(AND(ISNUMBER(OFFSET('Water Data'!$H$6,0,10*ROW('Water Data'!H146))),'Data Summary'!CF152="Yes"),OFFSET('Water Data'!$H$6,0,10*ROW('Water Data'!H146)),NA())</f>
        <v>#N/A</v>
      </c>
      <c r="R152" s="71" t="e">
        <f ca="true">+IF(AND(ISNUMBER(OFFSET('Water Data'!$H$9,0,10*ROW('Water Data'!H146))),'Data Summary'!CG152="Yes"),OFFSET('Water Data'!$H$9,0,10*ROW('Water Data'!H146)),NA())</f>
        <v>#N/A</v>
      </c>
      <c r="S152" s="71" t="e">
        <f ca="true">+IF(AND(ISNUMBER(OFFSET('Water Data'!$I$4,0,10*ROW('Water Data'!I146))),'Data Summary'!CH152="Yes"),100-OFFSET('Water Data'!$I$4,0,10*ROW('Water Data'!I146)),NA())</f>
        <v>#N/A</v>
      </c>
      <c r="T152" s="71" t="e">
        <f ca="true">+IF(AND(ISNUMBER(OFFSET('Water Data'!$I$6,0,10*ROW('Water Data'!I146))),'Data Summary'!CI152="Yes"),OFFSET('Water Data'!$I$6,0,10*ROW('Water Data'!I146)),NA())</f>
        <v>#N/A</v>
      </c>
      <c r="U152" s="71" t="e">
        <f ca="true">+IF(AND(ISNUMBER(OFFSET('Water Data'!$I$9,0,10*ROW('Water Data'!I146))),'Data Summary'!CJ152="Yes"),OFFSET('Water Data'!$I$9,0,10*ROW('Water Data'!I146)),NA())</f>
        <v>#N/A</v>
      </c>
      <c r="V152" s="72" t="e">
        <f ca="true">+IF(AND(ISNUMBER(OFFSET('Sanitation Data'!$D$4,0,10*ROW('Sanitation Data'!D146))),'Data Summary'!CK152="Yes"),100-OFFSET('Sanitation Data'!$D$4,0,10*ROW('Sanitation Data'!D146)),NA())</f>
        <v>#N/A</v>
      </c>
      <c r="W152" s="72" t="e">
        <f ca="true">+IF(AND(ISNUMBER(OFFSET('Sanitation Data'!$D$6,0,10*ROW('Sanitation Data'!D146))),'Data Summary'!CL152="Yes"),OFFSET('Sanitation Data'!$D$6,0,10*ROW('Sanitation Data'!D146)),NA())</f>
        <v>#N/A</v>
      </c>
      <c r="X152" s="72" t="e">
        <f ca="true">+IF(AND(ISNUMBER(OFFSET('Sanitation Data'!$D$10,0,10*ROW('Sanitation Data'!D146))),'Data Summary'!CM152="Yes"),OFFSET('Sanitation Data'!$D$10,0,10*ROW('Sanitation Data'!D146)),NA())</f>
        <v>#N/A</v>
      </c>
      <c r="Y152" s="72" t="e">
        <f ca="true">+IF(AND(ISNUMBER(OFFSET('Sanitation Data'!$D$11,0,10*ROW('Sanitation Data'!D146))),'Data Summary'!CN152="Yes"),OFFSET('Sanitation Data'!$D$11,0,10*ROW('Sanitation Data'!D146)),NA())</f>
        <v>#N/A</v>
      </c>
      <c r="Z152" s="72" t="e">
        <f ca="true">+IF(AND(ISNUMBER(OFFSET('Sanitation Data'!$D$12,0,10*ROW('Sanitation Data'!D146))),'Data Summary'!CO152="Yes"),OFFSET('Sanitation Data'!$D$12,0,10*ROW('Sanitation Data'!D146)),NA())</f>
        <v>#N/A</v>
      </c>
      <c r="AA152" s="72" t="e">
        <f ca="true">+IF(AND(ISNUMBER(OFFSET('Sanitation Data'!$E$4,0,10*ROW('Sanitation Data'!E146))),'Data Summary'!CP152="Yes"),100-OFFSET('Sanitation Data'!$E$4,0,10*ROW('Sanitation Data'!E146)),NA())</f>
        <v>#N/A</v>
      </c>
      <c r="AB152" s="72" t="e">
        <f ca="true">+IF(AND(ISNUMBER(OFFSET('Sanitation Data'!$E$6,0,10*ROW('Sanitation Data'!E146))),'Data Summary'!CQ152="Yes"),OFFSET('Sanitation Data'!$E$6,0,10*ROW('Sanitation Data'!E146)),NA())</f>
        <v>#N/A</v>
      </c>
      <c r="AC152" s="72" t="e">
        <f ca="true">+IF(AND(ISNUMBER(OFFSET('Sanitation Data'!$E$10,0,10*ROW('Sanitation Data'!E146))),'Data Summary'!CR152="Yes"),OFFSET('Sanitation Data'!$E$10,0,10*ROW('Sanitation Data'!E146)),NA())</f>
        <v>#N/A</v>
      </c>
      <c r="AD152" s="72" t="e">
        <f ca="true">+IF(AND(ISNUMBER(OFFSET('Sanitation Data'!$E$11,0,10*ROW('Sanitation Data'!E146))),'Data Summary'!CS152="Yes"),OFFSET('Sanitation Data'!$E$11,0,10*ROW('Sanitation Data'!E146)),NA())</f>
        <v>#N/A</v>
      </c>
      <c r="AE152" s="72" t="e">
        <f ca="true">+IF(AND(ISNUMBER(OFFSET('Sanitation Data'!$E$12,0,10*ROW('Sanitation Data'!E146))),'Data Summary'!CT152="Yes"),OFFSET('Sanitation Data'!$E$12,0,10*ROW('Sanitation Data'!E146)),NA())</f>
        <v>#N/A</v>
      </c>
      <c r="AF152" s="72" t="e">
        <f ca="true">+IF(AND(ISNUMBER(OFFSET('Sanitation Data'!$F$4,0,10*ROW('Sanitation Data'!F146))),'Data Summary'!CU152="Yes"),100-OFFSET('Sanitation Data'!$F$4,0,10*ROW('Sanitation Data'!F146)),NA())</f>
        <v>#N/A</v>
      </c>
      <c r="AG152" s="72" t="e">
        <f ca="true">+IF(AND(ISNUMBER(OFFSET('Sanitation Data'!$F$6,0,10*ROW('Sanitation Data'!F146))),'Data Summary'!CV152="Yes"),OFFSET('Sanitation Data'!$F$6,0,10*ROW('Sanitation Data'!F146)),NA())</f>
        <v>#N/A</v>
      </c>
      <c r="AH152" s="72" t="e">
        <f ca="true">+IF(AND(ISNUMBER(OFFSET('Sanitation Data'!$F$10,0,10*ROW('Sanitation Data'!F146))),'Data Summary'!CW152="Yes"),OFFSET('Sanitation Data'!$F$10,0,10*ROW('Sanitation Data'!F146)),NA())</f>
        <v>#N/A</v>
      </c>
      <c r="AI152" s="72" t="e">
        <f ca="true">+IF(AND(ISNUMBER(OFFSET('Sanitation Data'!$F$11,0,10*ROW('Sanitation Data'!F146))),'Data Summary'!CX152="Yes"),OFFSET('Sanitation Data'!$F$11,0,10*ROW('Sanitation Data'!F146)),NA())</f>
        <v>#N/A</v>
      </c>
      <c r="AJ152" s="72" t="e">
        <f ca="true">+IF(AND(ISNUMBER(OFFSET('Sanitation Data'!$F$12,0,10*ROW('Sanitation Data'!F146))),'Data Summary'!CY152="Yes"),OFFSET('Sanitation Data'!$F$12,0,10*ROW('Sanitation Data'!F146)),NA())</f>
        <v>#N/A</v>
      </c>
      <c r="AK152" s="72" t="e">
        <f ca="true">+IF(AND(ISNUMBER(OFFSET('Sanitation Data'!$G$4,0,10*ROW('Sanitation Data'!G146))),'Data Summary'!CZ152="Yes"),100-OFFSET('Sanitation Data'!$G$4,0,10*ROW('Sanitation Data'!G146)),NA())</f>
        <v>#N/A</v>
      </c>
      <c r="AL152" s="72" t="e">
        <f ca="true">+IF(AND(ISNUMBER(OFFSET('Sanitation Data'!$G$6,0,10*ROW('Sanitation Data'!G146))),'Data Summary'!DA152="Yes"),OFFSET('Sanitation Data'!$G$6,0,10*ROW('Sanitation Data'!G146)),NA())</f>
        <v>#N/A</v>
      </c>
      <c r="AM152" s="72" t="e">
        <f ca="true">+IF(AND(ISNUMBER(OFFSET('Sanitation Data'!$G$10,0,10*ROW('Sanitation Data'!G146))),'Data Summary'!DB152="Yes"),OFFSET('Sanitation Data'!$G$10,0,10*ROW('Sanitation Data'!G146)),NA())</f>
        <v>#N/A</v>
      </c>
      <c r="AN152" s="72" t="e">
        <f ca="true">+IF(AND(ISNUMBER(OFFSET('Sanitation Data'!$G$11,0,10*ROW('Sanitation Data'!G146))),'Data Summary'!DC152="Yes"),OFFSET('Sanitation Data'!$G$11,0,10*ROW('Sanitation Data'!G146)),NA())</f>
        <v>#N/A</v>
      </c>
      <c r="AO152" s="72" t="e">
        <f ca="true">+IF(AND(ISNUMBER(OFFSET('Sanitation Data'!$G$12,0,10*ROW('Sanitation Data'!G146))),'Data Summary'!DD152="Yes"),OFFSET('Sanitation Data'!$G$12,0,10*ROW('Sanitation Data'!G146)),NA())</f>
        <v>#N/A</v>
      </c>
      <c r="AP152" s="72" t="e">
        <f ca="true">+IF(AND(ISNUMBER(OFFSET('Sanitation Data'!$H$4,0,10*ROW('Sanitation Data'!H146))),'Data Summary'!DE152="Yes"),100-OFFSET('Sanitation Data'!$H$4,0,10*ROW('Sanitation Data'!H146)),NA())</f>
        <v>#N/A</v>
      </c>
      <c r="AQ152" s="72" t="e">
        <f ca="true">+IF(AND(ISNUMBER(OFFSET('Sanitation Data'!$H$6,0,10*ROW('Sanitation Data'!H146))),'Data Summary'!DF152="Yes"),OFFSET('Sanitation Data'!$H$6,0,10*ROW('Sanitation Data'!H146)),NA())</f>
        <v>#N/A</v>
      </c>
      <c r="AR152" s="72" t="e">
        <f ca="true">+IF(AND(ISNUMBER(OFFSET('Sanitation Data'!$H$10,0,10*ROW('Sanitation Data'!H146))),'Data Summary'!DG152="Yes"),OFFSET('Sanitation Data'!$H$10,0,10*ROW('Sanitation Data'!H146)),NA())</f>
        <v>#N/A</v>
      </c>
      <c r="AS152" s="72" t="e">
        <f ca="true">+IF(AND(ISNUMBER(OFFSET('Sanitation Data'!$H$11,0,10*ROW('Sanitation Data'!H146))),'Data Summary'!DH152="Yes"),OFFSET('Sanitation Data'!$H$11,0,10*ROW('Sanitation Data'!H146)),NA())</f>
        <v>#N/A</v>
      </c>
      <c r="AT152" s="72" t="e">
        <f ca="true">+IF(AND(ISNUMBER(OFFSET('Sanitation Data'!$H$12,0,10*ROW('Sanitation Data'!H146))),'Data Summary'!DI152="Yes"),OFFSET('Sanitation Data'!$H$12,0,10*ROW('Sanitation Data'!H146)),NA())</f>
        <v>#N/A</v>
      </c>
      <c r="AU152" s="72" t="e">
        <f ca="true">+IF(AND(ISNUMBER(OFFSET('Sanitation Data'!$I$4,0,10*ROW('Sanitation Data'!I146))),'Data Summary'!DJ152="Yes"),100-OFFSET('Sanitation Data'!$I$4,0,10*ROW('Sanitation Data'!I146)),NA())</f>
        <v>#N/A</v>
      </c>
      <c r="AV152" s="72" t="e">
        <f ca="true">+IF(AND(ISNUMBER(OFFSET('Sanitation Data'!$I$6,0,10*ROW('Sanitation Data'!I146))),'Data Summary'!DK152="Yes"),OFFSET('Sanitation Data'!$I$6,0,10*ROW('Sanitation Data'!I146)),NA())</f>
        <v>#N/A</v>
      </c>
      <c r="AW152" s="72" t="e">
        <f ca="true">+IF(AND(ISNUMBER(OFFSET('Sanitation Data'!$I$10,0,10*ROW('Sanitation Data'!I146))),'Data Summary'!DL152="Yes"),OFFSET('Sanitation Data'!$I$10,0,10*ROW('Sanitation Data'!I146)),NA())</f>
        <v>#N/A</v>
      </c>
      <c r="AX152" s="72" t="e">
        <f ca="true">+IF(AND(ISNUMBER(OFFSET('Sanitation Data'!$I$11,0,10*ROW('Sanitation Data'!I146))),'Data Summary'!DM152="Yes"),OFFSET('Sanitation Data'!$I$11,0,10*ROW('Sanitation Data'!I146)),NA())</f>
        <v>#N/A</v>
      </c>
      <c r="AY152" s="72" t="e">
        <f ca="true">+IF(AND(ISNUMBER(OFFSET('Sanitation Data'!$I$12,0,10*ROW('Sanitation Data'!I146))),'Data Summary'!DN152="Yes"),OFFSET('Sanitation Data'!$I$12,0,10*ROW('Sanitation Data'!I146)),NA())</f>
        <v>#N/A</v>
      </c>
      <c r="AZ152" s="73" t="e">
        <f ca="true">+IF(AND(ISNUMBER(OFFSET('Hygiene Data'!$D$5,0,10*ROW('Hygiene Data'!D146))),'Data Summary'!DO152="Yes"),OFFSET('Hygiene Data'!$D$5,0,10*ROW('Hygiene Data'!D146)),NA())</f>
        <v>#N/A</v>
      </c>
      <c r="BA152" s="73" t="e">
        <f ca="true">+IF(AND(ISNUMBER(OFFSET('Hygiene Data'!$D$7,0,10*ROW('Hygiene Data'!D146))),'Data Summary'!DP152="Yes"),OFFSET('Hygiene Data'!$D$7,0,10*ROW('Hygiene Data'!D146)),NA())</f>
        <v>#N/A</v>
      </c>
      <c r="BB152" s="73" t="e">
        <f ca="true">+IF(AND(ISNUMBER(OFFSET('Hygiene Data'!$D$9,0,10*ROW('Hygiene Data'!D146))),'Data Summary'!DQ152="Yes"),OFFSET('Hygiene Data'!$D$9,0,10*ROW('Hygiene Data'!D146)),NA())</f>
        <v>#N/A</v>
      </c>
      <c r="BC152" s="73" t="e">
        <f ca="true">+IF(AND(ISNUMBER(OFFSET('Hygiene Data'!$E$5,0,10*ROW('Hygiene Data'!E146))),'Data Summary'!DR152="Yes"),OFFSET('Hygiene Data'!$E$5,0,10*ROW('Hygiene Data'!E146)),NA())</f>
        <v>#N/A</v>
      </c>
      <c r="BD152" s="73" t="e">
        <f ca="true">+IF(AND(ISNUMBER(OFFSET('Hygiene Data'!$E$7,0,10*ROW('Hygiene Data'!E146))),'Data Summary'!DS152="Yes"),OFFSET('Hygiene Data'!$E$7,0,10*ROW('Hygiene Data'!E146)),NA())</f>
        <v>#N/A</v>
      </c>
      <c r="BE152" s="73" t="e">
        <f ca="true">+IF(AND(ISNUMBER(OFFSET('Hygiene Data'!$E$9,0,10*ROW('Hygiene Data'!E146))),'Data Summary'!DT152="Yes"),OFFSET('Hygiene Data'!$E$9,0,10*ROW('Hygiene Data'!E146)),NA())</f>
        <v>#N/A</v>
      </c>
      <c r="BF152" s="73" t="e">
        <f ca="true">+IF(AND(ISNUMBER(OFFSET('Hygiene Data'!$F$5,0,10*ROW('Hygiene Data'!F146))),'Data Summary'!DU152="Yes"),OFFSET('Hygiene Data'!$F$5,0,10*ROW('Hygiene Data'!F146)),NA())</f>
        <v>#N/A</v>
      </c>
      <c r="BG152" s="73" t="e">
        <f ca="true">+IF(AND(ISNUMBER(OFFSET('Hygiene Data'!$F$7,0,10*ROW('Hygiene Data'!F146))),'Data Summary'!DV152="Yes"),OFFSET('Hygiene Data'!$F$7,0,10*ROW('Hygiene Data'!F146)),NA())</f>
        <v>#N/A</v>
      </c>
      <c r="BH152" s="73" t="e">
        <f ca="true">+IF(AND(ISNUMBER(OFFSET('Hygiene Data'!$F$9,0,10*ROW('Hygiene Data'!F146))),'Data Summary'!DW152="Yes"),OFFSET('Hygiene Data'!$F$9,0,10*ROW('Hygiene Data'!F146)),NA())</f>
        <v>#N/A</v>
      </c>
      <c r="BI152" s="73" t="e">
        <f ca="true">+IF(AND(ISNUMBER(OFFSET('Hygiene Data'!$G$5,0,10*ROW('Hygiene Data'!G146))),'Data Summary'!DX152="Yes"),OFFSET('Hygiene Data'!$G$5,0,10*ROW('Hygiene Data'!G146)),NA())</f>
        <v>#N/A</v>
      </c>
      <c r="BJ152" s="73" t="e">
        <f ca="true">+IF(AND(ISNUMBER(OFFSET('Hygiene Data'!$G$7,0,10*ROW('Hygiene Data'!G146))),'Data Summary'!DY152="Yes"),OFFSET('Hygiene Data'!$G$7,0,10*ROW('Hygiene Data'!G146)),NA())</f>
        <v>#N/A</v>
      </c>
      <c r="BK152" s="73" t="e">
        <f ca="true">+IF(AND(ISNUMBER(OFFSET('Hygiene Data'!$G$9,0,10*ROW('Hygiene Data'!G146))),'Data Summary'!DZ152="Yes"),OFFSET('Hygiene Data'!$G$9,0,10*ROW('Hygiene Data'!G146)),NA())</f>
        <v>#N/A</v>
      </c>
      <c r="BL152" s="73" t="e">
        <f ca="true">+IF(AND(ISNUMBER(OFFSET('Hygiene Data'!$H$5,0,10*ROW('Hygiene Data'!H146))),'Data Summary'!EA152="Yes"),OFFSET('Hygiene Data'!$H$5,0,10*ROW('Hygiene Data'!H146)),NA())</f>
        <v>#N/A</v>
      </c>
      <c r="BM152" s="73" t="e">
        <f ca="true">+IF(AND(ISNUMBER(OFFSET('Hygiene Data'!$H$7,0,10*ROW('Hygiene Data'!H146))),'Data Summary'!EB152="Yes"),OFFSET('Hygiene Data'!$H$7,0,10*ROW('Hygiene Data'!H146)),NA())</f>
        <v>#N/A</v>
      </c>
      <c r="BN152" s="73" t="e">
        <f ca="true">+IF(AND(ISNUMBER(OFFSET('Hygiene Data'!$H$9,0,10*ROW('Hygiene Data'!H146))),'Data Summary'!EC152="Yes"),OFFSET('Hygiene Data'!$H$9,0,10*ROW('Hygiene Data'!H146)),NA())</f>
        <v>#N/A</v>
      </c>
      <c r="BO152" s="73" t="e">
        <f ca="true">+IF(AND(ISNUMBER(OFFSET('Hygiene Data'!$I$5,0,10*ROW('Hygiene Data'!I146))),'Data Summary'!ED152="Yes"),OFFSET('Hygiene Data'!$I$5,0,10*ROW('Hygiene Data'!I146)),NA())</f>
        <v>#N/A</v>
      </c>
      <c r="BP152" s="73" t="e">
        <f ca="true">+IF(AND(ISNUMBER(OFFSET('Hygiene Data'!$I$7,0,10*ROW('Hygiene Data'!I146))),'Data Summary'!EE152="Yes"),OFFSET('Hygiene Data'!$I$7,0,10*ROW('Hygiene Data'!I146)),NA())</f>
        <v>#N/A</v>
      </c>
      <c r="BQ152" s="73" t="e">
        <f ca="true">+IF(AND(ISNUMBER(OFFSET('Hygiene Data'!$I$9,0,10*ROW('Hygiene Data'!I146))),'Data Summary'!EF152="Yes"),OFFSET('Hygiene Data'!$I$9,0,10*ROW('Hygiene Data'!I146)),NA())</f>
        <v>#N/A</v>
      </c>
    </row>
    <row xmlns:x14ac="http://schemas.microsoft.com/office/spreadsheetml/2009/9/ac" r="153" x14ac:dyDescent="0.2">
      <c r="A153" s="294" t="e">
        <f ca="true">+RIGHT('Data Summary'!A153,LEN('Data Summary'!A153)-9)</f>
        <v>#VALUE!</v>
      </c>
      <c r="B153" s="28" t="str">
        <f ca="true">+IF(ISTEXT('Data Summary'!B153),'Data Summary'!B153,"")</f>
        <v/>
      </c>
      <c r="C153" s="293" t="e">
        <f ca="true">+VALUE('Data Summary'!C153)</f>
        <v>#VALUE!</v>
      </c>
      <c r="D153" s="71" t="e">
        <f ca="true">+IF(AND(ISNUMBER(OFFSET('Water Data'!$D$4,0,10*ROW('Water Data'!D147))),'Data Summary'!BS153="Yes"),100-OFFSET('Water Data'!$D$4,0,10*ROW('Water Data'!D147)),NA())</f>
        <v>#N/A</v>
      </c>
      <c r="E153" s="71" t="e">
        <f ca="true">+IF(AND(ISNUMBER(OFFSET('Water Data'!$D$6,0,10*ROW('Water Data'!D147))),'Data Summary'!BT153="Yes"),OFFSET('Water Data'!$D$6,0,10*ROW('Water Data'!D147)),NA())</f>
        <v>#N/A</v>
      </c>
      <c r="F153" s="71" t="e">
        <f ca="true">+IF(AND(ISNUMBER(OFFSET('Water Data'!$D$9,0,10*ROW('Water Data'!D147))),'Data Summary'!BU153="Yes"),OFFSET('Water Data'!$D$9,0,10*ROW('Water Data'!D147)),NA())</f>
        <v>#N/A</v>
      </c>
      <c r="G153" s="71" t="e">
        <f ca="true">+IF(AND(ISNUMBER(OFFSET('Water Data'!$E$4,0,10*ROW('Water Data'!E147))),'Data Summary'!BV153="Yes"),100-OFFSET('Water Data'!$E$4,0,10*ROW('Water Data'!E147)),NA())</f>
        <v>#N/A</v>
      </c>
      <c r="H153" s="71" t="e">
        <f ca="true">+IF(AND(ISNUMBER(OFFSET('Water Data'!$E$6,0,10*ROW('Water Data'!E147))),'Data Summary'!BW153="Yes"),OFFSET('Water Data'!$E$6,0,10*ROW('Water Data'!E147)),NA())</f>
        <v>#N/A</v>
      </c>
      <c r="I153" s="71" t="e">
        <f ca="true">+IF(AND(ISNUMBER(OFFSET('Water Data'!$E$9,0,10*ROW('Water Data'!E147))),'Data Summary'!BX153="Yes"),OFFSET('Water Data'!$E$9,0,10*ROW('Water Data'!E147)),NA())</f>
        <v>#N/A</v>
      </c>
      <c r="J153" s="71" t="e">
        <f ca="true">+IF(AND(ISNUMBER(OFFSET('Water Data'!$F$4,0,10*ROW('Water Data'!F147))),'Data Summary'!BY153="Yes"),100-OFFSET('Water Data'!$F$4,0,10*ROW('Water Data'!F147)),NA())</f>
        <v>#N/A</v>
      </c>
      <c r="K153" s="71" t="e">
        <f ca="true">+IF(AND(ISNUMBER(OFFSET('Water Data'!$F$6,0,10*ROW('Water Data'!F147))),'Data Summary'!BZ153="Yes"),OFFSET('Water Data'!$F$6,0,10*ROW('Water Data'!F147)),NA())</f>
        <v>#N/A</v>
      </c>
      <c r="L153" s="71" t="e">
        <f ca="true">+IF(AND(ISNUMBER(OFFSET('Water Data'!$F$9,0,10*ROW('Water Data'!F147))),'Data Summary'!CA153="Yes"),OFFSET('Water Data'!$F$9,0,10*ROW('Water Data'!F147)),NA())</f>
        <v>#N/A</v>
      </c>
      <c r="M153" s="71" t="e">
        <f ca="true">+IF(AND(ISNUMBER(OFFSET('Water Data'!$G$4,0,10*ROW('Water Data'!G147))),'Data Summary'!CB153="Yes"),100-OFFSET('Water Data'!$G$4,0,10*ROW('Water Data'!G147)),NA())</f>
        <v>#N/A</v>
      </c>
      <c r="N153" s="71" t="e">
        <f ca="true">+IF(AND(ISNUMBER(OFFSET('Water Data'!$G$6,0,10*ROW('Water Data'!G147))),'Data Summary'!CC153="Yes"),OFFSET('Water Data'!$G$6,0,10*ROW('Water Data'!G147)),NA())</f>
        <v>#N/A</v>
      </c>
      <c r="O153" s="71" t="e">
        <f ca="true">+IF(AND(ISNUMBER(OFFSET('Water Data'!$G$9,0,10*ROW('Water Data'!G147))),'Data Summary'!CD153="Yes"),OFFSET('Water Data'!$G$9,0,10*ROW('Water Data'!G147)),NA())</f>
        <v>#N/A</v>
      </c>
      <c r="P153" s="71" t="e">
        <f ca="true">+IF(AND(ISNUMBER(OFFSET('Water Data'!$H$4,0,10*ROW('Water Data'!H147))),'Data Summary'!CE153="Yes"),100-OFFSET('Water Data'!$H$4,0,10*ROW('Water Data'!H147)),NA())</f>
        <v>#N/A</v>
      </c>
      <c r="Q153" s="71" t="e">
        <f ca="true">+IF(AND(ISNUMBER(OFFSET('Water Data'!$H$6,0,10*ROW('Water Data'!H147))),'Data Summary'!CF153="Yes"),OFFSET('Water Data'!$H$6,0,10*ROW('Water Data'!H147)),NA())</f>
        <v>#N/A</v>
      </c>
      <c r="R153" s="71" t="e">
        <f ca="true">+IF(AND(ISNUMBER(OFFSET('Water Data'!$H$9,0,10*ROW('Water Data'!H147))),'Data Summary'!CG153="Yes"),OFFSET('Water Data'!$H$9,0,10*ROW('Water Data'!H147)),NA())</f>
        <v>#N/A</v>
      </c>
      <c r="S153" s="71" t="e">
        <f ca="true">+IF(AND(ISNUMBER(OFFSET('Water Data'!$I$4,0,10*ROW('Water Data'!I147))),'Data Summary'!CH153="Yes"),100-OFFSET('Water Data'!$I$4,0,10*ROW('Water Data'!I147)),NA())</f>
        <v>#N/A</v>
      </c>
      <c r="T153" s="71" t="e">
        <f ca="true">+IF(AND(ISNUMBER(OFFSET('Water Data'!$I$6,0,10*ROW('Water Data'!I147))),'Data Summary'!CI153="Yes"),OFFSET('Water Data'!$I$6,0,10*ROW('Water Data'!I147)),NA())</f>
        <v>#N/A</v>
      </c>
      <c r="U153" s="71" t="e">
        <f ca="true">+IF(AND(ISNUMBER(OFFSET('Water Data'!$I$9,0,10*ROW('Water Data'!I147))),'Data Summary'!CJ153="Yes"),OFFSET('Water Data'!$I$9,0,10*ROW('Water Data'!I147)),NA())</f>
        <v>#N/A</v>
      </c>
      <c r="V153" s="72" t="e">
        <f ca="true">+IF(AND(ISNUMBER(OFFSET('Sanitation Data'!$D$4,0,10*ROW('Sanitation Data'!D147))),'Data Summary'!CK153="Yes"),100-OFFSET('Sanitation Data'!$D$4,0,10*ROW('Sanitation Data'!D147)),NA())</f>
        <v>#N/A</v>
      </c>
      <c r="W153" s="72" t="e">
        <f ca="true">+IF(AND(ISNUMBER(OFFSET('Sanitation Data'!$D$6,0,10*ROW('Sanitation Data'!D147))),'Data Summary'!CL153="Yes"),OFFSET('Sanitation Data'!$D$6,0,10*ROW('Sanitation Data'!D147)),NA())</f>
        <v>#N/A</v>
      </c>
      <c r="X153" s="72" t="e">
        <f ca="true">+IF(AND(ISNUMBER(OFFSET('Sanitation Data'!$D$10,0,10*ROW('Sanitation Data'!D147))),'Data Summary'!CM153="Yes"),OFFSET('Sanitation Data'!$D$10,0,10*ROW('Sanitation Data'!D147)),NA())</f>
        <v>#N/A</v>
      </c>
      <c r="Y153" s="72" t="e">
        <f ca="true">+IF(AND(ISNUMBER(OFFSET('Sanitation Data'!$D$11,0,10*ROW('Sanitation Data'!D147))),'Data Summary'!CN153="Yes"),OFFSET('Sanitation Data'!$D$11,0,10*ROW('Sanitation Data'!D147)),NA())</f>
        <v>#N/A</v>
      </c>
      <c r="Z153" s="72" t="e">
        <f ca="true">+IF(AND(ISNUMBER(OFFSET('Sanitation Data'!$D$12,0,10*ROW('Sanitation Data'!D147))),'Data Summary'!CO153="Yes"),OFFSET('Sanitation Data'!$D$12,0,10*ROW('Sanitation Data'!D147)),NA())</f>
        <v>#N/A</v>
      </c>
      <c r="AA153" s="72" t="e">
        <f ca="true">+IF(AND(ISNUMBER(OFFSET('Sanitation Data'!$E$4,0,10*ROW('Sanitation Data'!E147))),'Data Summary'!CP153="Yes"),100-OFFSET('Sanitation Data'!$E$4,0,10*ROW('Sanitation Data'!E147)),NA())</f>
        <v>#N/A</v>
      </c>
      <c r="AB153" s="72" t="e">
        <f ca="true">+IF(AND(ISNUMBER(OFFSET('Sanitation Data'!$E$6,0,10*ROW('Sanitation Data'!E147))),'Data Summary'!CQ153="Yes"),OFFSET('Sanitation Data'!$E$6,0,10*ROW('Sanitation Data'!E147)),NA())</f>
        <v>#N/A</v>
      </c>
      <c r="AC153" s="72" t="e">
        <f ca="true">+IF(AND(ISNUMBER(OFFSET('Sanitation Data'!$E$10,0,10*ROW('Sanitation Data'!E147))),'Data Summary'!CR153="Yes"),OFFSET('Sanitation Data'!$E$10,0,10*ROW('Sanitation Data'!E147)),NA())</f>
        <v>#N/A</v>
      </c>
      <c r="AD153" s="72" t="e">
        <f ca="true">+IF(AND(ISNUMBER(OFFSET('Sanitation Data'!$E$11,0,10*ROW('Sanitation Data'!E147))),'Data Summary'!CS153="Yes"),OFFSET('Sanitation Data'!$E$11,0,10*ROW('Sanitation Data'!E147)),NA())</f>
        <v>#N/A</v>
      </c>
      <c r="AE153" s="72" t="e">
        <f ca="true">+IF(AND(ISNUMBER(OFFSET('Sanitation Data'!$E$12,0,10*ROW('Sanitation Data'!E147))),'Data Summary'!CT153="Yes"),OFFSET('Sanitation Data'!$E$12,0,10*ROW('Sanitation Data'!E147)),NA())</f>
        <v>#N/A</v>
      </c>
      <c r="AF153" s="72" t="e">
        <f ca="true">+IF(AND(ISNUMBER(OFFSET('Sanitation Data'!$F$4,0,10*ROW('Sanitation Data'!F147))),'Data Summary'!CU153="Yes"),100-OFFSET('Sanitation Data'!$F$4,0,10*ROW('Sanitation Data'!F147)),NA())</f>
        <v>#N/A</v>
      </c>
      <c r="AG153" s="72" t="e">
        <f ca="true">+IF(AND(ISNUMBER(OFFSET('Sanitation Data'!$F$6,0,10*ROW('Sanitation Data'!F147))),'Data Summary'!CV153="Yes"),OFFSET('Sanitation Data'!$F$6,0,10*ROW('Sanitation Data'!F147)),NA())</f>
        <v>#N/A</v>
      </c>
      <c r="AH153" s="72" t="e">
        <f ca="true">+IF(AND(ISNUMBER(OFFSET('Sanitation Data'!$F$10,0,10*ROW('Sanitation Data'!F147))),'Data Summary'!CW153="Yes"),OFFSET('Sanitation Data'!$F$10,0,10*ROW('Sanitation Data'!F147)),NA())</f>
        <v>#N/A</v>
      </c>
      <c r="AI153" s="72" t="e">
        <f ca="true">+IF(AND(ISNUMBER(OFFSET('Sanitation Data'!$F$11,0,10*ROW('Sanitation Data'!F147))),'Data Summary'!CX153="Yes"),OFFSET('Sanitation Data'!$F$11,0,10*ROW('Sanitation Data'!F147)),NA())</f>
        <v>#N/A</v>
      </c>
      <c r="AJ153" s="72" t="e">
        <f ca="true">+IF(AND(ISNUMBER(OFFSET('Sanitation Data'!$F$12,0,10*ROW('Sanitation Data'!F147))),'Data Summary'!CY153="Yes"),OFFSET('Sanitation Data'!$F$12,0,10*ROW('Sanitation Data'!F147)),NA())</f>
        <v>#N/A</v>
      </c>
      <c r="AK153" s="72" t="e">
        <f ca="true">+IF(AND(ISNUMBER(OFFSET('Sanitation Data'!$G$4,0,10*ROW('Sanitation Data'!G147))),'Data Summary'!CZ153="Yes"),100-OFFSET('Sanitation Data'!$G$4,0,10*ROW('Sanitation Data'!G147)),NA())</f>
        <v>#N/A</v>
      </c>
      <c r="AL153" s="72" t="e">
        <f ca="true">+IF(AND(ISNUMBER(OFFSET('Sanitation Data'!$G$6,0,10*ROW('Sanitation Data'!G147))),'Data Summary'!DA153="Yes"),OFFSET('Sanitation Data'!$G$6,0,10*ROW('Sanitation Data'!G147)),NA())</f>
        <v>#N/A</v>
      </c>
      <c r="AM153" s="72" t="e">
        <f ca="true">+IF(AND(ISNUMBER(OFFSET('Sanitation Data'!$G$10,0,10*ROW('Sanitation Data'!G147))),'Data Summary'!DB153="Yes"),OFFSET('Sanitation Data'!$G$10,0,10*ROW('Sanitation Data'!G147)),NA())</f>
        <v>#N/A</v>
      </c>
      <c r="AN153" s="72" t="e">
        <f ca="true">+IF(AND(ISNUMBER(OFFSET('Sanitation Data'!$G$11,0,10*ROW('Sanitation Data'!G147))),'Data Summary'!DC153="Yes"),OFFSET('Sanitation Data'!$G$11,0,10*ROW('Sanitation Data'!G147)),NA())</f>
        <v>#N/A</v>
      </c>
      <c r="AO153" s="72" t="e">
        <f ca="true">+IF(AND(ISNUMBER(OFFSET('Sanitation Data'!$G$12,0,10*ROW('Sanitation Data'!G147))),'Data Summary'!DD153="Yes"),OFFSET('Sanitation Data'!$G$12,0,10*ROW('Sanitation Data'!G147)),NA())</f>
        <v>#N/A</v>
      </c>
      <c r="AP153" s="72" t="e">
        <f ca="true">+IF(AND(ISNUMBER(OFFSET('Sanitation Data'!$H$4,0,10*ROW('Sanitation Data'!H147))),'Data Summary'!DE153="Yes"),100-OFFSET('Sanitation Data'!$H$4,0,10*ROW('Sanitation Data'!H147)),NA())</f>
        <v>#N/A</v>
      </c>
      <c r="AQ153" s="72" t="e">
        <f ca="true">+IF(AND(ISNUMBER(OFFSET('Sanitation Data'!$H$6,0,10*ROW('Sanitation Data'!H147))),'Data Summary'!DF153="Yes"),OFFSET('Sanitation Data'!$H$6,0,10*ROW('Sanitation Data'!H147)),NA())</f>
        <v>#N/A</v>
      </c>
      <c r="AR153" s="72" t="e">
        <f ca="true">+IF(AND(ISNUMBER(OFFSET('Sanitation Data'!$H$10,0,10*ROW('Sanitation Data'!H147))),'Data Summary'!DG153="Yes"),OFFSET('Sanitation Data'!$H$10,0,10*ROW('Sanitation Data'!H147)),NA())</f>
        <v>#N/A</v>
      </c>
      <c r="AS153" s="72" t="e">
        <f ca="true">+IF(AND(ISNUMBER(OFFSET('Sanitation Data'!$H$11,0,10*ROW('Sanitation Data'!H147))),'Data Summary'!DH153="Yes"),OFFSET('Sanitation Data'!$H$11,0,10*ROW('Sanitation Data'!H147)),NA())</f>
        <v>#N/A</v>
      </c>
      <c r="AT153" s="72" t="e">
        <f ca="true">+IF(AND(ISNUMBER(OFFSET('Sanitation Data'!$H$12,0,10*ROW('Sanitation Data'!H147))),'Data Summary'!DI153="Yes"),OFFSET('Sanitation Data'!$H$12,0,10*ROW('Sanitation Data'!H147)),NA())</f>
        <v>#N/A</v>
      </c>
      <c r="AU153" s="72" t="e">
        <f ca="true">+IF(AND(ISNUMBER(OFFSET('Sanitation Data'!$I$4,0,10*ROW('Sanitation Data'!I147))),'Data Summary'!DJ153="Yes"),100-OFFSET('Sanitation Data'!$I$4,0,10*ROW('Sanitation Data'!I147)),NA())</f>
        <v>#N/A</v>
      </c>
      <c r="AV153" s="72" t="e">
        <f ca="true">+IF(AND(ISNUMBER(OFFSET('Sanitation Data'!$I$6,0,10*ROW('Sanitation Data'!I147))),'Data Summary'!DK153="Yes"),OFFSET('Sanitation Data'!$I$6,0,10*ROW('Sanitation Data'!I147)),NA())</f>
        <v>#N/A</v>
      </c>
      <c r="AW153" s="72" t="e">
        <f ca="true">+IF(AND(ISNUMBER(OFFSET('Sanitation Data'!$I$10,0,10*ROW('Sanitation Data'!I147))),'Data Summary'!DL153="Yes"),OFFSET('Sanitation Data'!$I$10,0,10*ROW('Sanitation Data'!I147)),NA())</f>
        <v>#N/A</v>
      </c>
      <c r="AX153" s="72" t="e">
        <f ca="true">+IF(AND(ISNUMBER(OFFSET('Sanitation Data'!$I$11,0,10*ROW('Sanitation Data'!I147))),'Data Summary'!DM153="Yes"),OFFSET('Sanitation Data'!$I$11,0,10*ROW('Sanitation Data'!I147)),NA())</f>
        <v>#N/A</v>
      </c>
      <c r="AY153" s="72" t="e">
        <f ca="true">+IF(AND(ISNUMBER(OFFSET('Sanitation Data'!$I$12,0,10*ROW('Sanitation Data'!I147))),'Data Summary'!DN153="Yes"),OFFSET('Sanitation Data'!$I$12,0,10*ROW('Sanitation Data'!I147)),NA())</f>
        <v>#N/A</v>
      </c>
      <c r="AZ153" s="73" t="e">
        <f ca="true">+IF(AND(ISNUMBER(OFFSET('Hygiene Data'!$D$5,0,10*ROW('Hygiene Data'!D147))),'Data Summary'!DO153="Yes"),OFFSET('Hygiene Data'!$D$5,0,10*ROW('Hygiene Data'!D147)),NA())</f>
        <v>#N/A</v>
      </c>
      <c r="BA153" s="73" t="e">
        <f ca="true">+IF(AND(ISNUMBER(OFFSET('Hygiene Data'!$D$7,0,10*ROW('Hygiene Data'!D147))),'Data Summary'!DP153="Yes"),OFFSET('Hygiene Data'!$D$7,0,10*ROW('Hygiene Data'!D147)),NA())</f>
        <v>#N/A</v>
      </c>
      <c r="BB153" s="73" t="e">
        <f ca="true">+IF(AND(ISNUMBER(OFFSET('Hygiene Data'!$D$9,0,10*ROW('Hygiene Data'!D147))),'Data Summary'!DQ153="Yes"),OFFSET('Hygiene Data'!$D$9,0,10*ROW('Hygiene Data'!D147)),NA())</f>
        <v>#N/A</v>
      </c>
      <c r="BC153" s="73" t="e">
        <f ca="true">+IF(AND(ISNUMBER(OFFSET('Hygiene Data'!$E$5,0,10*ROW('Hygiene Data'!E147))),'Data Summary'!DR153="Yes"),OFFSET('Hygiene Data'!$E$5,0,10*ROW('Hygiene Data'!E147)),NA())</f>
        <v>#N/A</v>
      </c>
      <c r="BD153" s="73" t="e">
        <f ca="true">+IF(AND(ISNUMBER(OFFSET('Hygiene Data'!$E$7,0,10*ROW('Hygiene Data'!E147))),'Data Summary'!DS153="Yes"),OFFSET('Hygiene Data'!$E$7,0,10*ROW('Hygiene Data'!E147)),NA())</f>
        <v>#N/A</v>
      </c>
      <c r="BE153" s="73" t="e">
        <f ca="true">+IF(AND(ISNUMBER(OFFSET('Hygiene Data'!$E$9,0,10*ROW('Hygiene Data'!E147))),'Data Summary'!DT153="Yes"),OFFSET('Hygiene Data'!$E$9,0,10*ROW('Hygiene Data'!E147)),NA())</f>
        <v>#N/A</v>
      </c>
      <c r="BF153" s="73" t="e">
        <f ca="true">+IF(AND(ISNUMBER(OFFSET('Hygiene Data'!$F$5,0,10*ROW('Hygiene Data'!F147))),'Data Summary'!DU153="Yes"),OFFSET('Hygiene Data'!$F$5,0,10*ROW('Hygiene Data'!F147)),NA())</f>
        <v>#N/A</v>
      </c>
      <c r="BG153" s="73" t="e">
        <f ca="true">+IF(AND(ISNUMBER(OFFSET('Hygiene Data'!$F$7,0,10*ROW('Hygiene Data'!F147))),'Data Summary'!DV153="Yes"),OFFSET('Hygiene Data'!$F$7,0,10*ROW('Hygiene Data'!F147)),NA())</f>
        <v>#N/A</v>
      </c>
      <c r="BH153" s="73" t="e">
        <f ca="true">+IF(AND(ISNUMBER(OFFSET('Hygiene Data'!$F$9,0,10*ROW('Hygiene Data'!F147))),'Data Summary'!DW153="Yes"),OFFSET('Hygiene Data'!$F$9,0,10*ROW('Hygiene Data'!F147)),NA())</f>
        <v>#N/A</v>
      </c>
      <c r="BI153" s="73" t="e">
        <f ca="true">+IF(AND(ISNUMBER(OFFSET('Hygiene Data'!$G$5,0,10*ROW('Hygiene Data'!G147))),'Data Summary'!DX153="Yes"),OFFSET('Hygiene Data'!$G$5,0,10*ROW('Hygiene Data'!G147)),NA())</f>
        <v>#N/A</v>
      </c>
      <c r="BJ153" s="73" t="e">
        <f ca="true">+IF(AND(ISNUMBER(OFFSET('Hygiene Data'!$G$7,0,10*ROW('Hygiene Data'!G147))),'Data Summary'!DY153="Yes"),OFFSET('Hygiene Data'!$G$7,0,10*ROW('Hygiene Data'!G147)),NA())</f>
        <v>#N/A</v>
      </c>
      <c r="BK153" s="73" t="e">
        <f ca="true">+IF(AND(ISNUMBER(OFFSET('Hygiene Data'!$G$9,0,10*ROW('Hygiene Data'!G147))),'Data Summary'!DZ153="Yes"),OFFSET('Hygiene Data'!$G$9,0,10*ROW('Hygiene Data'!G147)),NA())</f>
        <v>#N/A</v>
      </c>
      <c r="BL153" s="73" t="e">
        <f ca="true">+IF(AND(ISNUMBER(OFFSET('Hygiene Data'!$H$5,0,10*ROW('Hygiene Data'!H147))),'Data Summary'!EA153="Yes"),OFFSET('Hygiene Data'!$H$5,0,10*ROW('Hygiene Data'!H147)),NA())</f>
        <v>#N/A</v>
      </c>
      <c r="BM153" s="73" t="e">
        <f ca="true">+IF(AND(ISNUMBER(OFFSET('Hygiene Data'!$H$7,0,10*ROW('Hygiene Data'!H147))),'Data Summary'!EB153="Yes"),OFFSET('Hygiene Data'!$H$7,0,10*ROW('Hygiene Data'!H147)),NA())</f>
        <v>#N/A</v>
      </c>
      <c r="BN153" s="73" t="e">
        <f ca="true">+IF(AND(ISNUMBER(OFFSET('Hygiene Data'!$H$9,0,10*ROW('Hygiene Data'!H147))),'Data Summary'!EC153="Yes"),OFFSET('Hygiene Data'!$H$9,0,10*ROW('Hygiene Data'!H147)),NA())</f>
        <v>#N/A</v>
      </c>
      <c r="BO153" s="73" t="e">
        <f ca="true">+IF(AND(ISNUMBER(OFFSET('Hygiene Data'!$I$5,0,10*ROW('Hygiene Data'!I147))),'Data Summary'!ED153="Yes"),OFFSET('Hygiene Data'!$I$5,0,10*ROW('Hygiene Data'!I147)),NA())</f>
        <v>#N/A</v>
      </c>
      <c r="BP153" s="73" t="e">
        <f ca="true">+IF(AND(ISNUMBER(OFFSET('Hygiene Data'!$I$7,0,10*ROW('Hygiene Data'!I147))),'Data Summary'!EE153="Yes"),OFFSET('Hygiene Data'!$I$7,0,10*ROW('Hygiene Data'!I147)),NA())</f>
        <v>#N/A</v>
      </c>
      <c r="BQ153" s="73" t="e">
        <f ca="true">+IF(AND(ISNUMBER(OFFSET('Hygiene Data'!$I$9,0,10*ROW('Hygiene Data'!I147))),'Data Summary'!EF153="Yes"),OFFSET('Hygiene Data'!$I$9,0,10*ROW('Hygiene Data'!I147)),NA())</f>
        <v>#N/A</v>
      </c>
    </row>
    <row xmlns:x14ac="http://schemas.microsoft.com/office/spreadsheetml/2009/9/ac" r="154" x14ac:dyDescent="0.2">
      <c r="A154" s="294" t="e">
        <f ca="true">+RIGHT('Data Summary'!A154,LEN('Data Summary'!A154)-9)</f>
        <v>#VALUE!</v>
      </c>
      <c r="B154" s="28" t="str">
        <f ca="true">+IF(ISTEXT('Data Summary'!B154),'Data Summary'!B154,"")</f>
        <v/>
      </c>
      <c r="C154" s="293" t="e">
        <f ca="true">+VALUE('Data Summary'!C154)</f>
        <v>#VALUE!</v>
      </c>
      <c r="D154" s="71" t="e">
        <f ca="true">+IF(AND(ISNUMBER(OFFSET('Water Data'!$D$4,0,10*ROW('Water Data'!D148))),'Data Summary'!BS154="Yes"),100-OFFSET('Water Data'!$D$4,0,10*ROW('Water Data'!D148)),NA())</f>
        <v>#N/A</v>
      </c>
      <c r="E154" s="71" t="e">
        <f ca="true">+IF(AND(ISNUMBER(OFFSET('Water Data'!$D$6,0,10*ROW('Water Data'!D148))),'Data Summary'!BT154="Yes"),OFFSET('Water Data'!$D$6,0,10*ROW('Water Data'!D148)),NA())</f>
        <v>#N/A</v>
      </c>
      <c r="F154" s="71" t="e">
        <f ca="true">+IF(AND(ISNUMBER(OFFSET('Water Data'!$D$9,0,10*ROW('Water Data'!D148))),'Data Summary'!BU154="Yes"),OFFSET('Water Data'!$D$9,0,10*ROW('Water Data'!D148)),NA())</f>
        <v>#N/A</v>
      </c>
      <c r="G154" s="71" t="e">
        <f ca="true">+IF(AND(ISNUMBER(OFFSET('Water Data'!$E$4,0,10*ROW('Water Data'!E148))),'Data Summary'!BV154="Yes"),100-OFFSET('Water Data'!$E$4,0,10*ROW('Water Data'!E148)),NA())</f>
        <v>#N/A</v>
      </c>
      <c r="H154" s="71" t="e">
        <f ca="true">+IF(AND(ISNUMBER(OFFSET('Water Data'!$E$6,0,10*ROW('Water Data'!E148))),'Data Summary'!BW154="Yes"),OFFSET('Water Data'!$E$6,0,10*ROW('Water Data'!E148)),NA())</f>
        <v>#N/A</v>
      </c>
      <c r="I154" s="71" t="e">
        <f ca="true">+IF(AND(ISNUMBER(OFFSET('Water Data'!$E$9,0,10*ROW('Water Data'!E148))),'Data Summary'!BX154="Yes"),OFFSET('Water Data'!$E$9,0,10*ROW('Water Data'!E148)),NA())</f>
        <v>#N/A</v>
      </c>
      <c r="J154" s="71" t="e">
        <f ca="true">+IF(AND(ISNUMBER(OFFSET('Water Data'!$F$4,0,10*ROW('Water Data'!F148))),'Data Summary'!BY154="Yes"),100-OFFSET('Water Data'!$F$4,0,10*ROW('Water Data'!F148)),NA())</f>
        <v>#N/A</v>
      </c>
      <c r="K154" s="71" t="e">
        <f ca="true">+IF(AND(ISNUMBER(OFFSET('Water Data'!$F$6,0,10*ROW('Water Data'!F148))),'Data Summary'!BZ154="Yes"),OFFSET('Water Data'!$F$6,0,10*ROW('Water Data'!F148)),NA())</f>
        <v>#N/A</v>
      </c>
      <c r="L154" s="71" t="e">
        <f ca="true">+IF(AND(ISNUMBER(OFFSET('Water Data'!$F$9,0,10*ROW('Water Data'!F148))),'Data Summary'!CA154="Yes"),OFFSET('Water Data'!$F$9,0,10*ROW('Water Data'!F148)),NA())</f>
        <v>#N/A</v>
      </c>
      <c r="M154" s="71" t="e">
        <f ca="true">+IF(AND(ISNUMBER(OFFSET('Water Data'!$G$4,0,10*ROW('Water Data'!G148))),'Data Summary'!CB154="Yes"),100-OFFSET('Water Data'!$G$4,0,10*ROW('Water Data'!G148)),NA())</f>
        <v>#N/A</v>
      </c>
      <c r="N154" s="71" t="e">
        <f ca="true">+IF(AND(ISNUMBER(OFFSET('Water Data'!$G$6,0,10*ROW('Water Data'!G148))),'Data Summary'!CC154="Yes"),OFFSET('Water Data'!$G$6,0,10*ROW('Water Data'!G148)),NA())</f>
        <v>#N/A</v>
      </c>
      <c r="O154" s="71" t="e">
        <f ca="true">+IF(AND(ISNUMBER(OFFSET('Water Data'!$G$9,0,10*ROW('Water Data'!G148))),'Data Summary'!CD154="Yes"),OFFSET('Water Data'!$G$9,0,10*ROW('Water Data'!G148)),NA())</f>
        <v>#N/A</v>
      </c>
      <c r="P154" s="71" t="e">
        <f ca="true">+IF(AND(ISNUMBER(OFFSET('Water Data'!$H$4,0,10*ROW('Water Data'!H148))),'Data Summary'!CE154="Yes"),100-OFFSET('Water Data'!$H$4,0,10*ROW('Water Data'!H148)),NA())</f>
        <v>#N/A</v>
      </c>
      <c r="Q154" s="71" t="e">
        <f ca="true">+IF(AND(ISNUMBER(OFFSET('Water Data'!$H$6,0,10*ROW('Water Data'!H148))),'Data Summary'!CF154="Yes"),OFFSET('Water Data'!$H$6,0,10*ROW('Water Data'!H148)),NA())</f>
        <v>#N/A</v>
      </c>
      <c r="R154" s="71" t="e">
        <f ca="true">+IF(AND(ISNUMBER(OFFSET('Water Data'!$H$9,0,10*ROW('Water Data'!H148))),'Data Summary'!CG154="Yes"),OFFSET('Water Data'!$H$9,0,10*ROW('Water Data'!H148)),NA())</f>
        <v>#N/A</v>
      </c>
      <c r="S154" s="71" t="e">
        <f ca="true">+IF(AND(ISNUMBER(OFFSET('Water Data'!$I$4,0,10*ROW('Water Data'!I148))),'Data Summary'!CH154="Yes"),100-OFFSET('Water Data'!$I$4,0,10*ROW('Water Data'!I148)),NA())</f>
        <v>#N/A</v>
      </c>
      <c r="T154" s="71" t="e">
        <f ca="true">+IF(AND(ISNUMBER(OFFSET('Water Data'!$I$6,0,10*ROW('Water Data'!I148))),'Data Summary'!CI154="Yes"),OFFSET('Water Data'!$I$6,0,10*ROW('Water Data'!I148)),NA())</f>
        <v>#N/A</v>
      </c>
      <c r="U154" s="71" t="e">
        <f ca="true">+IF(AND(ISNUMBER(OFFSET('Water Data'!$I$9,0,10*ROW('Water Data'!I148))),'Data Summary'!CJ154="Yes"),OFFSET('Water Data'!$I$9,0,10*ROW('Water Data'!I148)),NA())</f>
        <v>#N/A</v>
      </c>
      <c r="V154" s="72" t="e">
        <f ca="true">+IF(AND(ISNUMBER(OFFSET('Sanitation Data'!$D$4,0,10*ROW('Sanitation Data'!D148))),'Data Summary'!CK154="Yes"),100-OFFSET('Sanitation Data'!$D$4,0,10*ROW('Sanitation Data'!D148)),NA())</f>
        <v>#N/A</v>
      </c>
      <c r="W154" s="72" t="e">
        <f ca="true">+IF(AND(ISNUMBER(OFFSET('Sanitation Data'!$D$6,0,10*ROW('Sanitation Data'!D148))),'Data Summary'!CL154="Yes"),OFFSET('Sanitation Data'!$D$6,0,10*ROW('Sanitation Data'!D148)),NA())</f>
        <v>#N/A</v>
      </c>
      <c r="X154" s="72" t="e">
        <f ca="true">+IF(AND(ISNUMBER(OFFSET('Sanitation Data'!$D$10,0,10*ROW('Sanitation Data'!D148))),'Data Summary'!CM154="Yes"),OFFSET('Sanitation Data'!$D$10,0,10*ROW('Sanitation Data'!D148)),NA())</f>
        <v>#N/A</v>
      </c>
      <c r="Y154" s="72" t="e">
        <f ca="true">+IF(AND(ISNUMBER(OFFSET('Sanitation Data'!$D$11,0,10*ROW('Sanitation Data'!D148))),'Data Summary'!CN154="Yes"),OFFSET('Sanitation Data'!$D$11,0,10*ROW('Sanitation Data'!D148)),NA())</f>
        <v>#N/A</v>
      </c>
      <c r="Z154" s="72" t="e">
        <f ca="true">+IF(AND(ISNUMBER(OFFSET('Sanitation Data'!$D$12,0,10*ROW('Sanitation Data'!D148))),'Data Summary'!CO154="Yes"),OFFSET('Sanitation Data'!$D$12,0,10*ROW('Sanitation Data'!D148)),NA())</f>
        <v>#N/A</v>
      </c>
      <c r="AA154" s="72" t="e">
        <f ca="true">+IF(AND(ISNUMBER(OFFSET('Sanitation Data'!$E$4,0,10*ROW('Sanitation Data'!E148))),'Data Summary'!CP154="Yes"),100-OFFSET('Sanitation Data'!$E$4,0,10*ROW('Sanitation Data'!E148)),NA())</f>
        <v>#N/A</v>
      </c>
      <c r="AB154" s="72" t="e">
        <f ca="true">+IF(AND(ISNUMBER(OFFSET('Sanitation Data'!$E$6,0,10*ROW('Sanitation Data'!E148))),'Data Summary'!CQ154="Yes"),OFFSET('Sanitation Data'!$E$6,0,10*ROW('Sanitation Data'!E148)),NA())</f>
        <v>#N/A</v>
      </c>
      <c r="AC154" s="72" t="e">
        <f ca="true">+IF(AND(ISNUMBER(OFFSET('Sanitation Data'!$E$10,0,10*ROW('Sanitation Data'!E148))),'Data Summary'!CR154="Yes"),OFFSET('Sanitation Data'!$E$10,0,10*ROW('Sanitation Data'!E148)),NA())</f>
        <v>#N/A</v>
      </c>
      <c r="AD154" s="72" t="e">
        <f ca="true">+IF(AND(ISNUMBER(OFFSET('Sanitation Data'!$E$11,0,10*ROW('Sanitation Data'!E148))),'Data Summary'!CS154="Yes"),OFFSET('Sanitation Data'!$E$11,0,10*ROW('Sanitation Data'!E148)),NA())</f>
        <v>#N/A</v>
      </c>
      <c r="AE154" s="72" t="e">
        <f ca="true">+IF(AND(ISNUMBER(OFFSET('Sanitation Data'!$E$12,0,10*ROW('Sanitation Data'!E148))),'Data Summary'!CT154="Yes"),OFFSET('Sanitation Data'!$E$12,0,10*ROW('Sanitation Data'!E148)),NA())</f>
        <v>#N/A</v>
      </c>
      <c r="AF154" s="72" t="e">
        <f ca="true">+IF(AND(ISNUMBER(OFFSET('Sanitation Data'!$F$4,0,10*ROW('Sanitation Data'!F148))),'Data Summary'!CU154="Yes"),100-OFFSET('Sanitation Data'!$F$4,0,10*ROW('Sanitation Data'!F148)),NA())</f>
        <v>#N/A</v>
      </c>
      <c r="AG154" s="72" t="e">
        <f ca="true">+IF(AND(ISNUMBER(OFFSET('Sanitation Data'!$F$6,0,10*ROW('Sanitation Data'!F148))),'Data Summary'!CV154="Yes"),OFFSET('Sanitation Data'!$F$6,0,10*ROW('Sanitation Data'!F148)),NA())</f>
        <v>#N/A</v>
      </c>
      <c r="AH154" s="72" t="e">
        <f ca="true">+IF(AND(ISNUMBER(OFFSET('Sanitation Data'!$F$10,0,10*ROW('Sanitation Data'!F148))),'Data Summary'!CW154="Yes"),OFFSET('Sanitation Data'!$F$10,0,10*ROW('Sanitation Data'!F148)),NA())</f>
        <v>#N/A</v>
      </c>
      <c r="AI154" s="72" t="e">
        <f ca="true">+IF(AND(ISNUMBER(OFFSET('Sanitation Data'!$F$11,0,10*ROW('Sanitation Data'!F148))),'Data Summary'!CX154="Yes"),OFFSET('Sanitation Data'!$F$11,0,10*ROW('Sanitation Data'!F148)),NA())</f>
        <v>#N/A</v>
      </c>
      <c r="AJ154" s="72" t="e">
        <f ca="true">+IF(AND(ISNUMBER(OFFSET('Sanitation Data'!$F$12,0,10*ROW('Sanitation Data'!F148))),'Data Summary'!CY154="Yes"),OFFSET('Sanitation Data'!$F$12,0,10*ROW('Sanitation Data'!F148)),NA())</f>
        <v>#N/A</v>
      </c>
      <c r="AK154" s="72" t="e">
        <f ca="true">+IF(AND(ISNUMBER(OFFSET('Sanitation Data'!$G$4,0,10*ROW('Sanitation Data'!G148))),'Data Summary'!CZ154="Yes"),100-OFFSET('Sanitation Data'!$G$4,0,10*ROW('Sanitation Data'!G148)),NA())</f>
        <v>#N/A</v>
      </c>
      <c r="AL154" s="72" t="e">
        <f ca="true">+IF(AND(ISNUMBER(OFFSET('Sanitation Data'!$G$6,0,10*ROW('Sanitation Data'!G148))),'Data Summary'!DA154="Yes"),OFFSET('Sanitation Data'!$G$6,0,10*ROW('Sanitation Data'!G148)),NA())</f>
        <v>#N/A</v>
      </c>
      <c r="AM154" s="72" t="e">
        <f ca="true">+IF(AND(ISNUMBER(OFFSET('Sanitation Data'!$G$10,0,10*ROW('Sanitation Data'!G148))),'Data Summary'!DB154="Yes"),OFFSET('Sanitation Data'!$G$10,0,10*ROW('Sanitation Data'!G148)),NA())</f>
        <v>#N/A</v>
      </c>
      <c r="AN154" s="72" t="e">
        <f ca="true">+IF(AND(ISNUMBER(OFFSET('Sanitation Data'!$G$11,0,10*ROW('Sanitation Data'!G148))),'Data Summary'!DC154="Yes"),OFFSET('Sanitation Data'!$G$11,0,10*ROW('Sanitation Data'!G148)),NA())</f>
        <v>#N/A</v>
      </c>
      <c r="AO154" s="72" t="e">
        <f ca="true">+IF(AND(ISNUMBER(OFFSET('Sanitation Data'!$G$12,0,10*ROW('Sanitation Data'!G148))),'Data Summary'!DD154="Yes"),OFFSET('Sanitation Data'!$G$12,0,10*ROW('Sanitation Data'!G148)),NA())</f>
        <v>#N/A</v>
      </c>
      <c r="AP154" s="72" t="e">
        <f ca="true">+IF(AND(ISNUMBER(OFFSET('Sanitation Data'!$H$4,0,10*ROW('Sanitation Data'!H148))),'Data Summary'!DE154="Yes"),100-OFFSET('Sanitation Data'!$H$4,0,10*ROW('Sanitation Data'!H148)),NA())</f>
        <v>#N/A</v>
      </c>
      <c r="AQ154" s="72" t="e">
        <f ca="true">+IF(AND(ISNUMBER(OFFSET('Sanitation Data'!$H$6,0,10*ROW('Sanitation Data'!H148))),'Data Summary'!DF154="Yes"),OFFSET('Sanitation Data'!$H$6,0,10*ROW('Sanitation Data'!H148)),NA())</f>
        <v>#N/A</v>
      </c>
      <c r="AR154" s="72" t="e">
        <f ca="true">+IF(AND(ISNUMBER(OFFSET('Sanitation Data'!$H$10,0,10*ROW('Sanitation Data'!H148))),'Data Summary'!DG154="Yes"),OFFSET('Sanitation Data'!$H$10,0,10*ROW('Sanitation Data'!H148)),NA())</f>
        <v>#N/A</v>
      </c>
      <c r="AS154" s="72" t="e">
        <f ca="true">+IF(AND(ISNUMBER(OFFSET('Sanitation Data'!$H$11,0,10*ROW('Sanitation Data'!H148))),'Data Summary'!DH154="Yes"),OFFSET('Sanitation Data'!$H$11,0,10*ROW('Sanitation Data'!H148)),NA())</f>
        <v>#N/A</v>
      </c>
      <c r="AT154" s="72" t="e">
        <f ca="true">+IF(AND(ISNUMBER(OFFSET('Sanitation Data'!$H$12,0,10*ROW('Sanitation Data'!H148))),'Data Summary'!DI154="Yes"),OFFSET('Sanitation Data'!$H$12,0,10*ROW('Sanitation Data'!H148)),NA())</f>
        <v>#N/A</v>
      </c>
      <c r="AU154" s="72" t="e">
        <f ca="true">+IF(AND(ISNUMBER(OFFSET('Sanitation Data'!$I$4,0,10*ROW('Sanitation Data'!I148))),'Data Summary'!DJ154="Yes"),100-OFFSET('Sanitation Data'!$I$4,0,10*ROW('Sanitation Data'!I148)),NA())</f>
        <v>#N/A</v>
      </c>
      <c r="AV154" s="72" t="e">
        <f ca="true">+IF(AND(ISNUMBER(OFFSET('Sanitation Data'!$I$6,0,10*ROW('Sanitation Data'!I148))),'Data Summary'!DK154="Yes"),OFFSET('Sanitation Data'!$I$6,0,10*ROW('Sanitation Data'!I148)),NA())</f>
        <v>#N/A</v>
      </c>
      <c r="AW154" s="72" t="e">
        <f ca="true">+IF(AND(ISNUMBER(OFFSET('Sanitation Data'!$I$10,0,10*ROW('Sanitation Data'!I148))),'Data Summary'!DL154="Yes"),OFFSET('Sanitation Data'!$I$10,0,10*ROW('Sanitation Data'!I148)),NA())</f>
        <v>#N/A</v>
      </c>
      <c r="AX154" s="72" t="e">
        <f ca="true">+IF(AND(ISNUMBER(OFFSET('Sanitation Data'!$I$11,0,10*ROW('Sanitation Data'!I148))),'Data Summary'!DM154="Yes"),OFFSET('Sanitation Data'!$I$11,0,10*ROW('Sanitation Data'!I148)),NA())</f>
        <v>#N/A</v>
      </c>
      <c r="AY154" s="72" t="e">
        <f ca="true">+IF(AND(ISNUMBER(OFFSET('Sanitation Data'!$I$12,0,10*ROW('Sanitation Data'!I148))),'Data Summary'!DN154="Yes"),OFFSET('Sanitation Data'!$I$12,0,10*ROW('Sanitation Data'!I148)),NA())</f>
        <v>#N/A</v>
      </c>
      <c r="AZ154" s="73" t="e">
        <f ca="true">+IF(AND(ISNUMBER(OFFSET('Hygiene Data'!$D$5,0,10*ROW('Hygiene Data'!D148))),'Data Summary'!DO154="Yes"),OFFSET('Hygiene Data'!$D$5,0,10*ROW('Hygiene Data'!D148)),NA())</f>
        <v>#N/A</v>
      </c>
      <c r="BA154" s="73" t="e">
        <f ca="true">+IF(AND(ISNUMBER(OFFSET('Hygiene Data'!$D$7,0,10*ROW('Hygiene Data'!D148))),'Data Summary'!DP154="Yes"),OFFSET('Hygiene Data'!$D$7,0,10*ROW('Hygiene Data'!D148)),NA())</f>
        <v>#N/A</v>
      </c>
      <c r="BB154" s="73" t="e">
        <f ca="true">+IF(AND(ISNUMBER(OFFSET('Hygiene Data'!$D$9,0,10*ROW('Hygiene Data'!D148))),'Data Summary'!DQ154="Yes"),OFFSET('Hygiene Data'!$D$9,0,10*ROW('Hygiene Data'!D148)),NA())</f>
        <v>#N/A</v>
      </c>
      <c r="BC154" s="73" t="e">
        <f ca="true">+IF(AND(ISNUMBER(OFFSET('Hygiene Data'!$E$5,0,10*ROW('Hygiene Data'!E148))),'Data Summary'!DR154="Yes"),OFFSET('Hygiene Data'!$E$5,0,10*ROW('Hygiene Data'!E148)),NA())</f>
        <v>#N/A</v>
      </c>
      <c r="BD154" s="73" t="e">
        <f ca="true">+IF(AND(ISNUMBER(OFFSET('Hygiene Data'!$E$7,0,10*ROW('Hygiene Data'!E148))),'Data Summary'!DS154="Yes"),OFFSET('Hygiene Data'!$E$7,0,10*ROW('Hygiene Data'!E148)),NA())</f>
        <v>#N/A</v>
      </c>
      <c r="BE154" s="73" t="e">
        <f ca="true">+IF(AND(ISNUMBER(OFFSET('Hygiene Data'!$E$9,0,10*ROW('Hygiene Data'!E148))),'Data Summary'!DT154="Yes"),OFFSET('Hygiene Data'!$E$9,0,10*ROW('Hygiene Data'!E148)),NA())</f>
        <v>#N/A</v>
      </c>
      <c r="BF154" s="73" t="e">
        <f ca="true">+IF(AND(ISNUMBER(OFFSET('Hygiene Data'!$F$5,0,10*ROW('Hygiene Data'!F148))),'Data Summary'!DU154="Yes"),OFFSET('Hygiene Data'!$F$5,0,10*ROW('Hygiene Data'!F148)),NA())</f>
        <v>#N/A</v>
      </c>
      <c r="BG154" s="73" t="e">
        <f ca="true">+IF(AND(ISNUMBER(OFFSET('Hygiene Data'!$F$7,0,10*ROW('Hygiene Data'!F148))),'Data Summary'!DV154="Yes"),OFFSET('Hygiene Data'!$F$7,0,10*ROW('Hygiene Data'!F148)),NA())</f>
        <v>#N/A</v>
      </c>
      <c r="BH154" s="73" t="e">
        <f ca="true">+IF(AND(ISNUMBER(OFFSET('Hygiene Data'!$F$9,0,10*ROW('Hygiene Data'!F148))),'Data Summary'!DW154="Yes"),OFFSET('Hygiene Data'!$F$9,0,10*ROW('Hygiene Data'!F148)),NA())</f>
        <v>#N/A</v>
      </c>
      <c r="BI154" s="73" t="e">
        <f ca="true">+IF(AND(ISNUMBER(OFFSET('Hygiene Data'!$G$5,0,10*ROW('Hygiene Data'!G148))),'Data Summary'!DX154="Yes"),OFFSET('Hygiene Data'!$G$5,0,10*ROW('Hygiene Data'!G148)),NA())</f>
        <v>#N/A</v>
      </c>
      <c r="BJ154" s="73" t="e">
        <f ca="true">+IF(AND(ISNUMBER(OFFSET('Hygiene Data'!$G$7,0,10*ROW('Hygiene Data'!G148))),'Data Summary'!DY154="Yes"),OFFSET('Hygiene Data'!$G$7,0,10*ROW('Hygiene Data'!G148)),NA())</f>
        <v>#N/A</v>
      </c>
      <c r="BK154" s="73" t="e">
        <f ca="true">+IF(AND(ISNUMBER(OFFSET('Hygiene Data'!$G$9,0,10*ROW('Hygiene Data'!G148))),'Data Summary'!DZ154="Yes"),OFFSET('Hygiene Data'!$G$9,0,10*ROW('Hygiene Data'!G148)),NA())</f>
        <v>#N/A</v>
      </c>
      <c r="BL154" s="73" t="e">
        <f ca="true">+IF(AND(ISNUMBER(OFFSET('Hygiene Data'!$H$5,0,10*ROW('Hygiene Data'!H148))),'Data Summary'!EA154="Yes"),OFFSET('Hygiene Data'!$H$5,0,10*ROW('Hygiene Data'!H148)),NA())</f>
        <v>#N/A</v>
      </c>
      <c r="BM154" s="73" t="e">
        <f ca="true">+IF(AND(ISNUMBER(OFFSET('Hygiene Data'!$H$7,0,10*ROW('Hygiene Data'!H148))),'Data Summary'!EB154="Yes"),OFFSET('Hygiene Data'!$H$7,0,10*ROW('Hygiene Data'!H148)),NA())</f>
        <v>#N/A</v>
      </c>
      <c r="BN154" s="73" t="e">
        <f ca="true">+IF(AND(ISNUMBER(OFFSET('Hygiene Data'!$H$9,0,10*ROW('Hygiene Data'!H148))),'Data Summary'!EC154="Yes"),OFFSET('Hygiene Data'!$H$9,0,10*ROW('Hygiene Data'!H148)),NA())</f>
        <v>#N/A</v>
      </c>
      <c r="BO154" s="73" t="e">
        <f ca="true">+IF(AND(ISNUMBER(OFFSET('Hygiene Data'!$I$5,0,10*ROW('Hygiene Data'!I148))),'Data Summary'!ED154="Yes"),OFFSET('Hygiene Data'!$I$5,0,10*ROW('Hygiene Data'!I148)),NA())</f>
        <v>#N/A</v>
      </c>
      <c r="BP154" s="73" t="e">
        <f ca="true">+IF(AND(ISNUMBER(OFFSET('Hygiene Data'!$I$7,0,10*ROW('Hygiene Data'!I148))),'Data Summary'!EE154="Yes"),OFFSET('Hygiene Data'!$I$7,0,10*ROW('Hygiene Data'!I148)),NA())</f>
        <v>#N/A</v>
      </c>
      <c r="BQ154" s="73" t="e">
        <f ca="true">+IF(AND(ISNUMBER(OFFSET('Hygiene Data'!$I$9,0,10*ROW('Hygiene Data'!I148))),'Data Summary'!EF154="Yes"),OFFSET('Hygiene Data'!$I$9,0,10*ROW('Hygiene Data'!I148)),NA())</f>
        <v>#N/A</v>
      </c>
    </row>
    <row xmlns:x14ac="http://schemas.microsoft.com/office/spreadsheetml/2009/9/ac" r="155" x14ac:dyDescent="0.2">
      <c r="A155" s="294" t="e">
        <f ca="true">+RIGHT('Data Summary'!A155,LEN('Data Summary'!A155)-9)</f>
        <v>#VALUE!</v>
      </c>
      <c r="B155" s="28" t="str">
        <f ca="true">+IF(ISTEXT('Data Summary'!B155),'Data Summary'!B155,"")</f>
        <v/>
      </c>
      <c r="C155" s="293" t="e">
        <f ca="true">+VALUE('Data Summary'!C155)</f>
        <v>#VALUE!</v>
      </c>
      <c r="D155" s="71" t="e">
        <f ca="true">+IF(AND(ISNUMBER(OFFSET('Water Data'!$D$4,0,10*ROW('Water Data'!D149))),'Data Summary'!BS155="Yes"),100-OFFSET('Water Data'!$D$4,0,10*ROW('Water Data'!D149)),NA())</f>
        <v>#N/A</v>
      </c>
      <c r="E155" s="71" t="e">
        <f ca="true">+IF(AND(ISNUMBER(OFFSET('Water Data'!$D$6,0,10*ROW('Water Data'!D149))),'Data Summary'!BT155="Yes"),OFFSET('Water Data'!$D$6,0,10*ROW('Water Data'!D149)),NA())</f>
        <v>#N/A</v>
      </c>
      <c r="F155" s="71" t="e">
        <f ca="true">+IF(AND(ISNUMBER(OFFSET('Water Data'!$D$9,0,10*ROW('Water Data'!D149))),'Data Summary'!BU155="Yes"),OFFSET('Water Data'!$D$9,0,10*ROW('Water Data'!D149)),NA())</f>
        <v>#N/A</v>
      </c>
      <c r="G155" s="71" t="e">
        <f ca="true">+IF(AND(ISNUMBER(OFFSET('Water Data'!$E$4,0,10*ROW('Water Data'!E149))),'Data Summary'!BV155="Yes"),100-OFFSET('Water Data'!$E$4,0,10*ROW('Water Data'!E149)),NA())</f>
        <v>#N/A</v>
      </c>
      <c r="H155" s="71" t="e">
        <f ca="true">+IF(AND(ISNUMBER(OFFSET('Water Data'!$E$6,0,10*ROW('Water Data'!E149))),'Data Summary'!BW155="Yes"),OFFSET('Water Data'!$E$6,0,10*ROW('Water Data'!E149)),NA())</f>
        <v>#N/A</v>
      </c>
      <c r="I155" s="71" t="e">
        <f ca="true">+IF(AND(ISNUMBER(OFFSET('Water Data'!$E$9,0,10*ROW('Water Data'!E149))),'Data Summary'!BX155="Yes"),OFFSET('Water Data'!$E$9,0,10*ROW('Water Data'!E149)),NA())</f>
        <v>#N/A</v>
      </c>
      <c r="J155" s="71" t="e">
        <f ca="true">+IF(AND(ISNUMBER(OFFSET('Water Data'!$F$4,0,10*ROW('Water Data'!F149))),'Data Summary'!BY155="Yes"),100-OFFSET('Water Data'!$F$4,0,10*ROW('Water Data'!F149)),NA())</f>
        <v>#N/A</v>
      </c>
      <c r="K155" s="71" t="e">
        <f ca="true">+IF(AND(ISNUMBER(OFFSET('Water Data'!$F$6,0,10*ROW('Water Data'!F149))),'Data Summary'!BZ155="Yes"),OFFSET('Water Data'!$F$6,0,10*ROW('Water Data'!F149)),NA())</f>
        <v>#N/A</v>
      </c>
      <c r="L155" s="71" t="e">
        <f ca="true">+IF(AND(ISNUMBER(OFFSET('Water Data'!$F$9,0,10*ROW('Water Data'!F149))),'Data Summary'!CA155="Yes"),OFFSET('Water Data'!$F$9,0,10*ROW('Water Data'!F149)),NA())</f>
        <v>#N/A</v>
      </c>
      <c r="M155" s="71" t="e">
        <f ca="true">+IF(AND(ISNUMBER(OFFSET('Water Data'!$G$4,0,10*ROW('Water Data'!G149))),'Data Summary'!CB155="Yes"),100-OFFSET('Water Data'!$G$4,0,10*ROW('Water Data'!G149)),NA())</f>
        <v>#N/A</v>
      </c>
      <c r="N155" s="71" t="e">
        <f ca="true">+IF(AND(ISNUMBER(OFFSET('Water Data'!$G$6,0,10*ROW('Water Data'!G149))),'Data Summary'!CC155="Yes"),OFFSET('Water Data'!$G$6,0,10*ROW('Water Data'!G149)),NA())</f>
        <v>#N/A</v>
      </c>
      <c r="O155" s="71" t="e">
        <f ca="true">+IF(AND(ISNUMBER(OFFSET('Water Data'!$G$9,0,10*ROW('Water Data'!G149))),'Data Summary'!CD155="Yes"),OFFSET('Water Data'!$G$9,0,10*ROW('Water Data'!G149)),NA())</f>
        <v>#N/A</v>
      </c>
      <c r="P155" s="71" t="e">
        <f ca="true">+IF(AND(ISNUMBER(OFFSET('Water Data'!$H$4,0,10*ROW('Water Data'!H149))),'Data Summary'!CE155="Yes"),100-OFFSET('Water Data'!$H$4,0,10*ROW('Water Data'!H149)),NA())</f>
        <v>#N/A</v>
      </c>
      <c r="Q155" s="71" t="e">
        <f ca="true">+IF(AND(ISNUMBER(OFFSET('Water Data'!$H$6,0,10*ROW('Water Data'!H149))),'Data Summary'!CF155="Yes"),OFFSET('Water Data'!$H$6,0,10*ROW('Water Data'!H149)),NA())</f>
        <v>#N/A</v>
      </c>
      <c r="R155" s="71" t="e">
        <f ca="true">+IF(AND(ISNUMBER(OFFSET('Water Data'!$H$9,0,10*ROW('Water Data'!H149))),'Data Summary'!CG155="Yes"),OFFSET('Water Data'!$H$9,0,10*ROW('Water Data'!H149)),NA())</f>
        <v>#N/A</v>
      </c>
      <c r="S155" s="71" t="e">
        <f ca="true">+IF(AND(ISNUMBER(OFFSET('Water Data'!$I$4,0,10*ROW('Water Data'!I149))),'Data Summary'!CH155="Yes"),100-OFFSET('Water Data'!$I$4,0,10*ROW('Water Data'!I149)),NA())</f>
        <v>#N/A</v>
      </c>
      <c r="T155" s="71" t="e">
        <f ca="true">+IF(AND(ISNUMBER(OFFSET('Water Data'!$I$6,0,10*ROW('Water Data'!I149))),'Data Summary'!CI155="Yes"),OFFSET('Water Data'!$I$6,0,10*ROW('Water Data'!I149)),NA())</f>
        <v>#N/A</v>
      </c>
      <c r="U155" s="71" t="e">
        <f ca="true">+IF(AND(ISNUMBER(OFFSET('Water Data'!$I$9,0,10*ROW('Water Data'!I149))),'Data Summary'!CJ155="Yes"),OFFSET('Water Data'!$I$9,0,10*ROW('Water Data'!I149)),NA())</f>
        <v>#N/A</v>
      </c>
      <c r="V155" s="72" t="e">
        <f ca="true">+IF(AND(ISNUMBER(OFFSET('Sanitation Data'!$D$4,0,10*ROW('Sanitation Data'!D149))),'Data Summary'!CK155="Yes"),100-OFFSET('Sanitation Data'!$D$4,0,10*ROW('Sanitation Data'!D149)),NA())</f>
        <v>#N/A</v>
      </c>
      <c r="W155" s="72" t="e">
        <f ca="true">+IF(AND(ISNUMBER(OFFSET('Sanitation Data'!$D$6,0,10*ROW('Sanitation Data'!D149))),'Data Summary'!CL155="Yes"),OFFSET('Sanitation Data'!$D$6,0,10*ROW('Sanitation Data'!D149)),NA())</f>
        <v>#N/A</v>
      </c>
      <c r="X155" s="72" t="e">
        <f ca="true">+IF(AND(ISNUMBER(OFFSET('Sanitation Data'!$D$10,0,10*ROW('Sanitation Data'!D149))),'Data Summary'!CM155="Yes"),OFFSET('Sanitation Data'!$D$10,0,10*ROW('Sanitation Data'!D149)),NA())</f>
        <v>#N/A</v>
      </c>
      <c r="Y155" s="72" t="e">
        <f ca="true">+IF(AND(ISNUMBER(OFFSET('Sanitation Data'!$D$11,0,10*ROW('Sanitation Data'!D149))),'Data Summary'!CN155="Yes"),OFFSET('Sanitation Data'!$D$11,0,10*ROW('Sanitation Data'!D149)),NA())</f>
        <v>#N/A</v>
      </c>
      <c r="Z155" s="72" t="e">
        <f ca="true">+IF(AND(ISNUMBER(OFFSET('Sanitation Data'!$D$12,0,10*ROW('Sanitation Data'!D149))),'Data Summary'!CO155="Yes"),OFFSET('Sanitation Data'!$D$12,0,10*ROW('Sanitation Data'!D149)),NA())</f>
        <v>#N/A</v>
      </c>
      <c r="AA155" s="72" t="e">
        <f ca="true">+IF(AND(ISNUMBER(OFFSET('Sanitation Data'!$E$4,0,10*ROW('Sanitation Data'!E149))),'Data Summary'!CP155="Yes"),100-OFFSET('Sanitation Data'!$E$4,0,10*ROW('Sanitation Data'!E149)),NA())</f>
        <v>#N/A</v>
      </c>
      <c r="AB155" s="72" t="e">
        <f ca="true">+IF(AND(ISNUMBER(OFFSET('Sanitation Data'!$E$6,0,10*ROW('Sanitation Data'!E149))),'Data Summary'!CQ155="Yes"),OFFSET('Sanitation Data'!$E$6,0,10*ROW('Sanitation Data'!E149)),NA())</f>
        <v>#N/A</v>
      </c>
      <c r="AC155" s="72" t="e">
        <f ca="true">+IF(AND(ISNUMBER(OFFSET('Sanitation Data'!$E$10,0,10*ROW('Sanitation Data'!E149))),'Data Summary'!CR155="Yes"),OFFSET('Sanitation Data'!$E$10,0,10*ROW('Sanitation Data'!E149)),NA())</f>
        <v>#N/A</v>
      </c>
      <c r="AD155" s="72" t="e">
        <f ca="true">+IF(AND(ISNUMBER(OFFSET('Sanitation Data'!$E$11,0,10*ROW('Sanitation Data'!E149))),'Data Summary'!CS155="Yes"),OFFSET('Sanitation Data'!$E$11,0,10*ROW('Sanitation Data'!E149)),NA())</f>
        <v>#N/A</v>
      </c>
      <c r="AE155" s="72" t="e">
        <f ca="true">+IF(AND(ISNUMBER(OFFSET('Sanitation Data'!$E$12,0,10*ROW('Sanitation Data'!E149))),'Data Summary'!CT155="Yes"),OFFSET('Sanitation Data'!$E$12,0,10*ROW('Sanitation Data'!E149)),NA())</f>
        <v>#N/A</v>
      </c>
      <c r="AF155" s="72" t="e">
        <f ca="true">+IF(AND(ISNUMBER(OFFSET('Sanitation Data'!$F$4,0,10*ROW('Sanitation Data'!F149))),'Data Summary'!CU155="Yes"),100-OFFSET('Sanitation Data'!$F$4,0,10*ROW('Sanitation Data'!F149)),NA())</f>
        <v>#N/A</v>
      </c>
      <c r="AG155" s="72" t="e">
        <f ca="true">+IF(AND(ISNUMBER(OFFSET('Sanitation Data'!$F$6,0,10*ROW('Sanitation Data'!F149))),'Data Summary'!CV155="Yes"),OFFSET('Sanitation Data'!$F$6,0,10*ROW('Sanitation Data'!F149)),NA())</f>
        <v>#N/A</v>
      </c>
      <c r="AH155" s="72" t="e">
        <f ca="true">+IF(AND(ISNUMBER(OFFSET('Sanitation Data'!$F$10,0,10*ROW('Sanitation Data'!F149))),'Data Summary'!CW155="Yes"),OFFSET('Sanitation Data'!$F$10,0,10*ROW('Sanitation Data'!F149)),NA())</f>
        <v>#N/A</v>
      </c>
      <c r="AI155" s="72" t="e">
        <f ca="true">+IF(AND(ISNUMBER(OFFSET('Sanitation Data'!$F$11,0,10*ROW('Sanitation Data'!F149))),'Data Summary'!CX155="Yes"),OFFSET('Sanitation Data'!$F$11,0,10*ROW('Sanitation Data'!F149)),NA())</f>
        <v>#N/A</v>
      </c>
      <c r="AJ155" s="72" t="e">
        <f ca="true">+IF(AND(ISNUMBER(OFFSET('Sanitation Data'!$F$12,0,10*ROW('Sanitation Data'!F149))),'Data Summary'!CY155="Yes"),OFFSET('Sanitation Data'!$F$12,0,10*ROW('Sanitation Data'!F149)),NA())</f>
        <v>#N/A</v>
      </c>
      <c r="AK155" s="72" t="e">
        <f ca="true">+IF(AND(ISNUMBER(OFFSET('Sanitation Data'!$G$4,0,10*ROW('Sanitation Data'!G149))),'Data Summary'!CZ155="Yes"),100-OFFSET('Sanitation Data'!$G$4,0,10*ROW('Sanitation Data'!G149)),NA())</f>
        <v>#N/A</v>
      </c>
      <c r="AL155" s="72" t="e">
        <f ca="true">+IF(AND(ISNUMBER(OFFSET('Sanitation Data'!$G$6,0,10*ROW('Sanitation Data'!G149))),'Data Summary'!DA155="Yes"),OFFSET('Sanitation Data'!$G$6,0,10*ROW('Sanitation Data'!G149)),NA())</f>
        <v>#N/A</v>
      </c>
      <c r="AM155" s="72" t="e">
        <f ca="true">+IF(AND(ISNUMBER(OFFSET('Sanitation Data'!$G$10,0,10*ROW('Sanitation Data'!G149))),'Data Summary'!DB155="Yes"),OFFSET('Sanitation Data'!$G$10,0,10*ROW('Sanitation Data'!G149)),NA())</f>
        <v>#N/A</v>
      </c>
      <c r="AN155" s="72" t="e">
        <f ca="true">+IF(AND(ISNUMBER(OFFSET('Sanitation Data'!$G$11,0,10*ROW('Sanitation Data'!G149))),'Data Summary'!DC155="Yes"),OFFSET('Sanitation Data'!$G$11,0,10*ROW('Sanitation Data'!G149)),NA())</f>
        <v>#N/A</v>
      </c>
      <c r="AO155" s="72" t="e">
        <f ca="true">+IF(AND(ISNUMBER(OFFSET('Sanitation Data'!$G$12,0,10*ROW('Sanitation Data'!G149))),'Data Summary'!DD155="Yes"),OFFSET('Sanitation Data'!$G$12,0,10*ROW('Sanitation Data'!G149)),NA())</f>
        <v>#N/A</v>
      </c>
      <c r="AP155" s="72" t="e">
        <f ca="true">+IF(AND(ISNUMBER(OFFSET('Sanitation Data'!$H$4,0,10*ROW('Sanitation Data'!H149))),'Data Summary'!DE155="Yes"),100-OFFSET('Sanitation Data'!$H$4,0,10*ROW('Sanitation Data'!H149)),NA())</f>
        <v>#N/A</v>
      </c>
      <c r="AQ155" s="72" t="e">
        <f ca="true">+IF(AND(ISNUMBER(OFFSET('Sanitation Data'!$H$6,0,10*ROW('Sanitation Data'!H149))),'Data Summary'!DF155="Yes"),OFFSET('Sanitation Data'!$H$6,0,10*ROW('Sanitation Data'!H149)),NA())</f>
        <v>#N/A</v>
      </c>
      <c r="AR155" s="72" t="e">
        <f ca="true">+IF(AND(ISNUMBER(OFFSET('Sanitation Data'!$H$10,0,10*ROW('Sanitation Data'!H149))),'Data Summary'!DG155="Yes"),OFFSET('Sanitation Data'!$H$10,0,10*ROW('Sanitation Data'!H149)),NA())</f>
        <v>#N/A</v>
      </c>
      <c r="AS155" s="72" t="e">
        <f ca="true">+IF(AND(ISNUMBER(OFFSET('Sanitation Data'!$H$11,0,10*ROW('Sanitation Data'!H149))),'Data Summary'!DH155="Yes"),OFFSET('Sanitation Data'!$H$11,0,10*ROW('Sanitation Data'!H149)),NA())</f>
        <v>#N/A</v>
      </c>
      <c r="AT155" s="72" t="e">
        <f ca="true">+IF(AND(ISNUMBER(OFFSET('Sanitation Data'!$H$12,0,10*ROW('Sanitation Data'!H149))),'Data Summary'!DI155="Yes"),OFFSET('Sanitation Data'!$H$12,0,10*ROW('Sanitation Data'!H149)),NA())</f>
        <v>#N/A</v>
      </c>
      <c r="AU155" s="72" t="e">
        <f ca="true">+IF(AND(ISNUMBER(OFFSET('Sanitation Data'!$I$4,0,10*ROW('Sanitation Data'!I149))),'Data Summary'!DJ155="Yes"),100-OFFSET('Sanitation Data'!$I$4,0,10*ROW('Sanitation Data'!I149)),NA())</f>
        <v>#N/A</v>
      </c>
      <c r="AV155" s="72" t="e">
        <f ca="true">+IF(AND(ISNUMBER(OFFSET('Sanitation Data'!$I$6,0,10*ROW('Sanitation Data'!I149))),'Data Summary'!DK155="Yes"),OFFSET('Sanitation Data'!$I$6,0,10*ROW('Sanitation Data'!I149)),NA())</f>
        <v>#N/A</v>
      </c>
      <c r="AW155" s="72" t="e">
        <f ca="true">+IF(AND(ISNUMBER(OFFSET('Sanitation Data'!$I$10,0,10*ROW('Sanitation Data'!I149))),'Data Summary'!DL155="Yes"),OFFSET('Sanitation Data'!$I$10,0,10*ROW('Sanitation Data'!I149)),NA())</f>
        <v>#N/A</v>
      </c>
      <c r="AX155" s="72" t="e">
        <f ca="true">+IF(AND(ISNUMBER(OFFSET('Sanitation Data'!$I$11,0,10*ROW('Sanitation Data'!I149))),'Data Summary'!DM155="Yes"),OFFSET('Sanitation Data'!$I$11,0,10*ROW('Sanitation Data'!I149)),NA())</f>
        <v>#N/A</v>
      </c>
      <c r="AY155" s="72" t="e">
        <f ca="true">+IF(AND(ISNUMBER(OFFSET('Sanitation Data'!$I$12,0,10*ROW('Sanitation Data'!I149))),'Data Summary'!DN155="Yes"),OFFSET('Sanitation Data'!$I$12,0,10*ROW('Sanitation Data'!I149)),NA())</f>
        <v>#N/A</v>
      </c>
      <c r="AZ155" s="73" t="e">
        <f ca="true">+IF(AND(ISNUMBER(OFFSET('Hygiene Data'!$D$5,0,10*ROW('Hygiene Data'!D149))),'Data Summary'!DO155="Yes"),OFFSET('Hygiene Data'!$D$5,0,10*ROW('Hygiene Data'!D149)),NA())</f>
        <v>#N/A</v>
      </c>
      <c r="BA155" s="73" t="e">
        <f ca="true">+IF(AND(ISNUMBER(OFFSET('Hygiene Data'!$D$7,0,10*ROW('Hygiene Data'!D149))),'Data Summary'!DP155="Yes"),OFFSET('Hygiene Data'!$D$7,0,10*ROW('Hygiene Data'!D149)),NA())</f>
        <v>#N/A</v>
      </c>
      <c r="BB155" s="73" t="e">
        <f ca="true">+IF(AND(ISNUMBER(OFFSET('Hygiene Data'!$D$9,0,10*ROW('Hygiene Data'!D149))),'Data Summary'!DQ155="Yes"),OFFSET('Hygiene Data'!$D$9,0,10*ROW('Hygiene Data'!D149)),NA())</f>
        <v>#N/A</v>
      </c>
      <c r="BC155" s="73" t="e">
        <f ca="true">+IF(AND(ISNUMBER(OFFSET('Hygiene Data'!$E$5,0,10*ROW('Hygiene Data'!E149))),'Data Summary'!DR155="Yes"),OFFSET('Hygiene Data'!$E$5,0,10*ROW('Hygiene Data'!E149)),NA())</f>
        <v>#N/A</v>
      </c>
      <c r="BD155" s="73" t="e">
        <f ca="true">+IF(AND(ISNUMBER(OFFSET('Hygiene Data'!$E$7,0,10*ROW('Hygiene Data'!E149))),'Data Summary'!DS155="Yes"),OFFSET('Hygiene Data'!$E$7,0,10*ROW('Hygiene Data'!E149)),NA())</f>
        <v>#N/A</v>
      </c>
      <c r="BE155" s="73" t="e">
        <f ca="true">+IF(AND(ISNUMBER(OFFSET('Hygiene Data'!$E$9,0,10*ROW('Hygiene Data'!E149))),'Data Summary'!DT155="Yes"),OFFSET('Hygiene Data'!$E$9,0,10*ROW('Hygiene Data'!E149)),NA())</f>
        <v>#N/A</v>
      </c>
      <c r="BF155" s="73" t="e">
        <f ca="true">+IF(AND(ISNUMBER(OFFSET('Hygiene Data'!$F$5,0,10*ROW('Hygiene Data'!F149))),'Data Summary'!DU155="Yes"),OFFSET('Hygiene Data'!$F$5,0,10*ROW('Hygiene Data'!F149)),NA())</f>
        <v>#N/A</v>
      </c>
      <c r="BG155" s="73" t="e">
        <f ca="true">+IF(AND(ISNUMBER(OFFSET('Hygiene Data'!$F$7,0,10*ROW('Hygiene Data'!F149))),'Data Summary'!DV155="Yes"),OFFSET('Hygiene Data'!$F$7,0,10*ROW('Hygiene Data'!F149)),NA())</f>
        <v>#N/A</v>
      </c>
      <c r="BH155" s="73" t="e">
        <f ca="true">+IF(AND(ISNUMBER(OFFSET('Hygiene Data'!$F$9,0,10*ROW('Hygiene Data'!F149))),'Data Summary'!DW155="Yes"),OFFSET('Hygiene Data'!$F$9,0,10*ROW('Hygiene Data'!F149)),NA())</f>
        <v>#N/A</v>
      </c>
      <c r="BI155" s="73" t="e">
        <f ca="true">+IF(AND(ISNUMBER(OFFSET('Hygiene Data'!$G$5,0,10*ROW('Hygiene Data'!G149))),'Data Summary'!DX155="Yes"),OFFSET('Hygiene Data'!$G$5,0,10*ROW('Hygiene Data'!G149)),NA())</f>
        <v>#N/A</v>
      </c>
      <c r="BJ155" s="73" t="e">
        <f ca="true">+IF(AND(ISNUMBER(OFFSET('Hygiene Data'!$G$7,0,10*ROW('Hygiene Data'!G149))),'Data Summary'!DY155="Yes"),OFFSET('Hygiene Data'!$G$7,0,10*ROW('Hygiene Data'!G149)),NA())</f>
        <v>#N/A</v>
      </c>
      <c r="BK155" s="73" t="e">
        <f ca="true">+IF(AND(ISNUMBER(OFFSET('Hygiene Data'!$G$9,0,10*ROW('Hygiene Data'!G149))),'Data Summary'!DZ155="Yes"),OFFSET('Hygiene Data'!$G$9,0,10*ROW('Hygiene Data'!G149)),NA())</f>
        <v>#N/A</v>
      </c>
      <c r="BL155" s="73" t="e">
        <f ca="true">+IF(AND(ISNUMBER(OFFSET('Hygiene Data'!$H$5,0,10*ROW('Hygiene Data'!H149))),'Data Summary'!EA155="Yes"),OFFSET('Hygiene Data'!$H$5,0,10*ROW('Hygiene Data'!H149)),NA())</f>
        <v>#N/A</v>
      </c>
      <c r="BM155" s="73" t="e">
        <f ca="true">+IF(AND(ISNUMBER(OFFSET('Hygiene Data'!$H$7,0,10*ROW('Hygiene Data'!H149))),'Data Summary'!EB155="Yes"),OFFSET('Hygiene Data'!$H$7,0,10*ROW('Hygiene Data'!H149)),NA())</f>
        <v>#N/A</v>
      </c>
      <c r="BN155" s="73" t="e">
        <f ca="true">+IF(AND(ISNUMBER(OFFSET('Hygiene Data'!$H$9,0,10*ROW('Hygiene Data'!H149))),'Data Summary'!EC155="Yes"),OFFSET('Hygiene Data'!$H$9,0,10*ROW('Hygiene Data'!H149)),NA())</f>
        <v>#N/A</v>
      </c>
      <c r="BO155" s="73" t="e">
        <f ca="true">+IF(AND(ISNUMBER(OFFSET('Hygiene Data'!$I$5,0,10*ROW('Hygiene Data'!I149))),'Data Summary'!ED155="Yes"),OFFSET('Hygiene Data'!$I$5,0,10*ROW('Hygiene Data'!I149)),NA())</f>
        <v>#N/A</v>
      </c>
      <c r="BP155" s="73" t="e">
        <f ca="true">+IF(AND(ISNUMBER(OFFSET('Hygiene Data'!$I$7,0,10*ROW('Hygiene Data'!I149))),'Data Summary'!EE155="Yes"),OFFSET('Hygiene Data'!$I$7,0,10*ROW('Hygiene Data'!I149)),NA())</f>
        <v>#N/A</v>
      </c>
      <c r="BQ155" s="73" t="e">
        <f ca="true">+IF(AND(ISNUMBER(OFFSET('Hygiene Data'!$I$9,0,10*ROW('Hygiene Data'!I149))),'Data Summary'!EF155="Yes"),OFFSET('Hygiene Data'!$I$9,0,10*ROW('Hygiene Data'!I149)),NA())</f>
        <v>#N/A</v>
      </c>
    </row>
    <row xmlns:x14ac="http://schemas.microsoft.com/office/spreadsheetml/2009/9/ac" r="156" x14ac:dyDescent="0.2">
      <c r="A156" s="294" t="e">
        <f ca="true">+RIGHT('Data Summary'!A156,LEN('Data Summary'!A156)-9)</f>
        <v>#VALUE!</v>
      </c>
      <c r="B156" s="28" t="str">
        <f ca="true">+IF(ISTEXT('Data Summary'!B156),'Data Summary'!B156,"")</f>
        <v/>
      </c>
      <c r="C156" s="293" t="e">
        <f ca="true">+VALUE('Data Summary'!C156)</f>
        <v>#VALUE!</v>
      </c>
      <c r="D156" s="71" t="e">
        <f ca="true">+IF(AND(ISNUMBER(OFFSET('Water Data'!$D$4,0,10*ROW('Water Data'!D150))),'Data Summary'!BS156="Yes"),100-OFFSET('Water Data'!$D$4,0,10*ROW('Water Data'!D150)),NA())</f>
        <v>#N/A</v>
      </c>
      <c r="E156" s="71" t="e">
        <f ca="true">+IF(AND(ISNUMBER(OFFSET('Water Data'!$D$6,0,10*ROW('Water Data'!D150))),'Data Summary'!BT156="Yes"),OFFSET('Water Data'!$D$6,0,10*ROW('Water Data'!D150)),NA())</f>
        <v>#N/A</v>
      </c>
      <c r="F156" s="71" t="e">
        <f ca="true">+IF(AND(ISNUMBER(OFFSET('Water Data'!$D$9,0,10*ROW('Water Data'!D150))),'Data Summary'!BU156="Yes"),OFFSET('Water Data'!$D$9,0,10*ROW('Water Data'!D150)),NA())</f>
        <v>#N/A</v>
      </c>
      <c r="G156" s="71" t="e">
        <f ca="true">+IF(AND(ISNUMBER(OFFSET('Water Data'!$E$4,0,10*ROW('Water Data'!E150))),'Data Summary'!BV156="Yes"),100-OFFSET('Water Data'!$E$4,0,10*ROW('Water Data'!E150)),NA())</f>
        <v>#N/A</v>
      </c>
      <c r="H156" s="71" t="e">
        <f ca="true">+IF(AND(ISNUMBER(OFFSET('Water Data'!$E$6,0,10*ROW('Water Data'!E150))),'Data Summary'!BW156="Yes"),OFFSET('Water Data'!$E$6,0,10*ROW('Water Data'!E150)),NA())</f>
        <v>#N/A</v>
      </c>
      <c r="I156" s="71" t="e">
        <f ca="true">+IF(AND(ISNUMBER(OFFSET('Water Data'!$E$9,0,10*ROW('Water Data'!E150))),'Data Summary'!BX156="Yes"),OFFSET('Water Data'!$E$9,0,10*ROW('Water Data'!E150)),NA())</f>
        <v>#N/A</v>
      </c>
      <c r="J156" s="71" t="e">
        <f ca="true">+IF(AND(ISNUMBER(OFFSET('Water Data'!$F$4,0,10*ROW('Water Data'!F150))),'Data Summary'!BY156="Yes"),100-OFFSET('Water Data'!$F$4,0,10*ROW('Water Data'!F150)),NA())</f>
        <v>#N/A</v>
      </c>
      <c r="K156" s="71" t="e">
        <f ca="true">+IF(AND(ISNUMBER(OFFSET('Water Data'!$F$6,0,10*ROW('Water Data'!F150))),'Data Summary'!BZ156="Yes"),OFFSET('Water Data'!$F$6,0,10*ROW('Water Data'!F150)),NA())</f>
        <v>#N/A</v>
      </c>
      <c r="L156" s="71" t="e">
        <f ca="true">+IF(AND(ISNUMBER(OFFSET('Water Data'!$F$9,0,10*ROW('Water Data'!F150))),'Data Summary'!CA156="Yes"),OFFSET('Water Data'!$F$9,0,10*ROW('Water Data'!F150)),NA())</f>
        <v>#N/A</v>
      </c>
      <c r="M156" s="71" t="e">
        <f ca="true">+IF(AND(ISNUMBER(OFFSET('Water Data'!$G$4,0,10*ROW('Water Data'!G150))),'Data Summary'!CB156="Yes"),100-OFFSET('Water Data'!$G$4,0,10*ROW('Water Data'!G150)),NA())</f>
        <v>#N/A</v>
      </c>
      <c r="N156" s="71" t="e">
        <f ca="true">+IF(AND(ISNUMBER(OFFSET('Water Data'!$G$6,0,10*ROW('Water Data'!G150))),'Data Summary'!CC156="Yes"),OFFSET('Water Data'!$G$6,0,10*ROW('Water Data'!G150)),NA())</f>
        <v>#N/A</v>
      </c>
      <c r="O156" s="71" t="e">
        <f ca="true">+IF(AND(ISNUMBER(OFFSET('Water Data'!$G$9,0,10*ROW('Water Data'!G150))),'Data Summary'!CD156="Yes"),OFFSET('Water Data'!$G$9,0,10*ROW('Water Data'!G150)),NA())</f>
        <v>#N/A</v>
      </c>
      <c r="P156" s="71" t="e">
        <f ca="true">+IF(AND(ISNUMBER(OFFSET('Water Data'!$H$4,0,10*ROW('Water Data'!H150))),'Data Summary'!CE156="Yes"),100-OFFSET('Water Data'!$H$4,0,10*ROW('Water Data'!H150)),NA())</f>
        <v>#N/A</v>
      </c>
      <c r="Q156" s="71" t="e">
        <f ca="true">+IF(AND(ISNUMBER(OFFSET('Water Data'!$H$6,0,10*ROW('Water Data'!H150))),'Data Summary'!CF156="Yes"),OFFSET('Water Data'!$H$6,0,10*ROW('Water Data'!H150)),NA())</f>
        <v>#N/A</v>
      </c>
      <c r="R156" s="71" t="e">
        <f ca="true">+IF(AND(ISNUMBER(OFFSET('Water Data'!$H$9,0,10*ROW('Water Data'!H150))),'Data Summary'!CG156="Yes"),OFFSET('Water Data'!$H$9,0,10*ROW('Water Data'!H150)),NA())</f>
        <v>#N/A</v>
      </c>
      <c r="S156" s="71" t="e">
        <f ca="true">+IF(AND(ISNUMBER(OFFSET('Water Data'!$I$4,0,10*ROW('Water Data'!I150))),'Data Summary'!CH156="Yes"),100-OFFSET('Water Data'!$I$4,0,10*ROW('Water Data'!I150)),NA())</f>
        <v>#N/A</v>
      </c>
      <c r="T156" s="71" t="e">
        <f ca="true">+IF(AND(ISNUMBER(OFFSET('Water Data'!$I$6,0,10*ROW('Water Data'!I150))),'Data Summary'!CI156="Yes"),OFFSET('Water Data'!$I$6,0,10*ROW('Water Data'!I150)),NA())</f>
        <v>#N/A</v>
      </c>
      <c r="U156" s="71" t="e">
        <f ca="true">+IF(AND(ISNUMBER(OFFSET('Water Data'!$I$9,0,10*ROW('Water Data'!I150))),'Data Summary'!CJ156="Yes"),OFFSET('Water Data'!$I$9,0,10*ROW('Water Data'!I150)),NA())</f>
        <v>#N/A</v>
      </c>
      <c r="V156" s="72" t="e">
        <f ca="true">+IF(AND(ISNUMBER(OFFSET('Sanitation Data'!$D$4,0,10*ROW('Sanitation Data'!D150))),'Data Summary'!CK156="Yes"),100-OFFSET('Sanitation Data'!$D$4,0,10*ROW('Sanitation Data'!D150)),NA())</f>
        <v>#N/A</v>
      </c>
      <c r="W156" s="72" t="e">
        <f ca="true">+IF(AND(ISNUMBER(OFFSET('Sanitation Data'!$D$6,0,10*ROW('Sanitation Data'!D150))),'Data Summary'!CL156="Yes"),OFFSET('Sanitation Data'!$D$6,0,10*ROW('Sanitation Data'!D150)),NA())</f>
        <v>#N/A</v>
      </c>
      <c r="X156" s="72" t="e">
        <f ca="true">+IF(AND(ISNUMBER(OFFSET('Sanitation Data'!$D$10,0,10*ROW('Sanitation Data'!D150))),'Data Summary'!CM156="Yes"),OFFSET('Sanitation Data'!$D$10,0,10*ROW('Sanitation Data'!D150)),NA())</f>
        <v>#N/A</v>
      </c>
      <c r="Y156" s="72" t="e">
        <f ca="true">+IF(AND(ISNUMBER(OFFSET('Sanitation Data'!$D$11,0,10*ROW('Sanitation Data'!D150))),'Data Summary'!CN156="Yes"),OFFSET('Sanitation Data'!$D$11,0,10*ROW('Sanitation Data'!D150)),NA())</f>
        <v>#N/A</v>
      </c>
      <c r="Z156" s="72" t="e">
        <f ca="true">+IF(AND(ISNUMBER(OFFSET('Sanitation Data'!$D$12,0,10*ROW('Sanitation Data'!D150))),'Data Summary'!CO156="Yes"),OFFSET('Sanitation Data'!$D$12,0,10*ROW('Sanitation Data'!D150)),NA())</f>
        <v>#N/A</v>
      </c>
      <c r="AA156" s="72" t="e">
        <f ca="true">+IF(AND(ISNUMBER(OFFSET('Sanitation Data'!$E$4,0,10*ROW('Sanitation Data'!E150))),'Data Summary'!CP156="Yes"),100-OFFSET('Sanitation Data'!$E$4,0,10*ROW('Sanitation Data'!E150)),NA())</f>
        <v>#N/A</v>
      </c>
      <c r="AB156" s="72" t="e">
        <f ca="true">+IF(AND(ISNUMBER(OFFSET('Sanitation Data'!$E$6,0,10*ROW('Sanitation Data'!E150))),'Data Summary'!CQ156="Yes"),OFFSET('Sanitation Data'!$E$6,0,10*ROW('Sanitation Data'!E150)),NA())</f>
        <v>#N/A</v>
      </c>
      <c r="AC156" s="72" t="e">
        <f ca="true">+IF(AND(ISNUMBER(OFFSET('Sanitation Data'!$E$10,0,10*ROW('Sanitation Data'!E150))),'Data Summary'!CR156="Yes"),OFFSET('Sanitation Data'!$E$10,0,10*ROW('Sanitation Data'!E150)),NA())</f>
        <v>#N/A</v>
      </c>
      <c r="AD156" s="72" t="e">
        <f ca="true">+IF(AND(ISNUMBER(OFFSET('Sanitation Data'!$E$11,0,10*ROW('Sanitation Data'!E150))),'Data Summary'!CS156="Yes"),OFFSET('Sanitation Data'!$E$11,0,10*ROW('Sanitation Data'!E150)),NA())</f>
        <v>#N/A</v>
      </c>
      <c r="AE156" s="72" t="e">
        <f ca="true">+IF(AND(ISNUMBER(OFFSET('Sanitation Data'!$E$12,0,10*ROW('Sanitation Data'!E150))),'Data Summary'!CT156="Yes"),OFFSET('Sanitation Data'!$E$12,0,10*ROW('Sanitation Data'!E150)),NA())</f>
        <v>#N/A</v>
      </c>
      <c r="AF156" s="72" t="e">
        <f ca="true">+IF(AND(ISNUMBER(OFFSET('Sanitation Data'!$F$4,0,10*ROW('Sanitation Data'!F150))),'Data Summary'!CU156="Yes"),100-OFFSET('Sanitation Data'!$F$4,0,10*ROW('Sanitation Data'!F150)),NA())</f>
        <v>#N/A</v>
      </c>
      <c r="AG156" s="72" t="e">
        <f ca="true">+IF(AND(ISNUMBER(OFFSET('Sanitation Data'!$F$6,0,10*ROW('Sanitation Data'!F150))),'Data Summary'!CV156="Yes"),OFFSET('Sanitation Data'!$F$6,0,10*ROW('Sanitation Data'!F150)),NA())</f>
        <v>#N/A</v>
      </c>
      <c r="AH156" s="72" t="e">
        <f ca="true">+IF(AND(ISNUMBER(OFFSET('Sanitation Data'!$F$10,0,10*ROW('Sanitation Data'!F150))),'Data Summary'!CW156="Yes"),OFFSET('Sanitation Data'!$F$10,0,10*ROW('Sanitation Data'!F150)),NA())</f>
        <v>#N/A</v>
      </c>
      <c r="AI156" s="72" t="e">
        <f ca="true">+IF(AND(ISNUMBER(OFFSET('Sanitation Data'!$F$11,0,10*ROW('Sanitation Data'!F150))),'Data Summary'!CX156="Yes"),OFFSET('Sanitation Data'!$F$11,0,10*ROW('Sanitation Data'!F150)),NA())</f>
        <v>#N/A</v>
      </c>
      <c r="AJ156" s="72" t="e">
        <f ca="true">+IF(AND(ISNUMBER(OFFSET('Sanitation Data'!$F$12,0,10*ROW('Sanitation Data'!F150))),'Data Summary'!CY156="Yes"),OFFSET('Sanitation Data'!$F$12,0,10*ROW('Sanitation Data'!F150)),NA())</f>
        <v>#N/A</v>
      </c>
      <c r="AK156" s="72" t="e">
        <f ca="true">+IF(AND(ISNUMBER(OFFSET('Sanitation Data'!$G$4,0,10*ROW('Sanitation Data'!G150))),'Data Summary'!CZ156="Yes"),100-OFFSET('Sanitation Data'!$G$4,0,10*ROW('Sanitation Data'!G150)),NA())</f>
        <v>#N/A</v>
      </c>
      <c r="AL156" s="72" t="e">
        <f ca="true">+IF(AND(ISNUMBER(OFFSET('Sanitation Data'!$G$6,0,10*ROW('Sanitation Data'!G150))),'Data Summary'!DA156="Yes"),OFFSET('Sanitation Data'!$G$6,0,10*ROW('Sanitation Data'!G150)),NA())</f>
        <v>#N/A</v>
      </c>
      <c r="AM156" s="72" t="e">
        <f ca="true">+IF(AND(ISNUMBER(OFFSET('Sanitation Data'!$G$10,0,10*ROW('Sanitation Data'!G150))),'Data Summary'!DB156="Yes"),OFFSET('Sanitation Data'!$G$10,0,10*ROW('Sanitation Data'!G150)),NA())</f>
        <v>#N/A</v>
      </c>
      <c r="AN156" s="72" t="e">
        <f ca="true">+IF(AND(ISNUMBER(OFFSET('Sanitation Data'!$G$11,0,10*ROW('Sanitation Data'!G150))),'Data Summary'!DC156="Yes"),OFFSET('Sanitation Data'!$G$11,0,10*ROW('Sanitation Data'!G150)),NA())</f>
        <v>#N/A</v>
      </c>
      <c r="AO156" s="72" t="e">
        <f ca="true">+IF(AND(ISNUMBER(OFFSET('Sanitation Data'!$G$12,0,10*ROW('Sanitation Data'!G150))),'Data Summary'!DD156="Yes"),OFFSET('Sanitation Data'!$G$12,0,10*ROW('Sanitation Data'!G150)),NA())</f>
        <v>#N/A</v>
      </c>
      <c r="AP156" s="72" t="e">
        <f ca="true">+IF(AND(ISNUMBER(OFFSET('Sanitation Data'!$H$4,0,10*ROW('Sanitation Data'!H150))),'Data Summary'!DE156="Yes"),100-OFFSET('Sanitation Data'!$H$4,0,10*ROW('Sanitation Data'!H150)),NA())</f>
        <v>#N/A</v>
      </c>
      <c r="AQ156" s="72" t="e">
        <f ca="true">+IF(AND(ISNUMBER(OFFSET('Sanitation Data'!$H$6,0,10*ROW('Sanitation Data'!H150))),'Data Summary'!DF156="Yes"),OFFSET('Sanitation Data'!$H$6,0,10*ROW('Sanitation Data'!H150)),NA())</f>
        <v>#N/A</v>
      </c>
      <c r="AR156" s="72" t="e">
        <f ca="true">+IF(AND(ISNUMBER(OFFSET('Sanitation Data'!$H$10,0,10*ROW('Sanitation Data'!H150))),'Data Summary'!DG156="Yes"),OFFSET('Sanitation Data'!$H$10,0,10*ROW('Sanitation Data'!H150)),NA())</f>
        <v>#N/A</v>
      </c>
      <c r="AS156" s="72" t="e">
        <f ca="true">+IF(AND(ISNUMBER(OFFSET('Sanitation Data'!$H$11,0,10*ROW('Sanitation Data'!H150))),'Data Summary'!DH156="Yes"),OFFSET('Sanitation Data'!$H$11,0,10*ROW('Sanitation Data'!H150)),NA())</f>
        <v>#N/A</v>
      </c>
      <c r="AT156" s="72" t="e">
        <f ca="true">+IF(AND(ISNUMBER(OFFSET('Sanitation Data'!$H$12,0,10*ROW('Sanitation Data'!H150))),'Data Summary'!DI156="Yes"),OFFSET('Sanitation Data'!$H$12,0,10*ROW('Sanitation Data'!H150)),NA())</f>
        <v>#N/A</v>
      </c>
      <c r="AU156" s="72" t="e">
        <f ca="true">+IF(AND(ISNUMBER(OFFSET('Sanitation Data'!$I$4,0,10*ROW('Sanitation Data'!I150))),'Data Summary'!DJ156="Yes"),100-OFFSET('Sanitation Data'!$I$4,0,10*ROW('Sanitation Data'!I150)),NA())</f>
        <v>#N/A</v>
      </c>
      <c r="AV156" s="72" t="e">
        <f ca="true">+IF(AND(ISNUMBER(OFFSET('Sanitation Data'!$I$6,0,10*ROW('Sanitation Data'!I150))),'Data Summary'!DK156="Yes"),OFFSET('Sanitation Data'!$I$6,0,10*ROW('Sanitation Data'!I150)),NA())</f>
        <v>#N/A</v>
      </c>
      <c r="AW156" s="72" t="e">
        <f ca="true">+IF(AND(ISNUMBER(OFFSET('Sanitation Data'!$I$10,0,10*ROW('Sanitation Data'!I150))),'Data Summary'!DL156="Yes"),OFFSET('Sanitation Data'!$I$10,0,10*ROW('Sanitation Data'!I150)),NA())</f>
        <v>#N/A</v>
      </c>
      <c r="AX156" s="72" t="e">
        <f ca="true">+IF(AND(ISNUMBER(OFFSET('Sanitation Data'!$I$11,0,10*ROW('Sanitation Data'!I150))),'Data Summary'!DM156="Yes"),OFFSET('Sanitation Data'!$I$11,0,10*ROW('Sanitation Data'!I150)),NA())</f>
        <v>#N/A</v>
      </c>
      <c r="AY156" s="72" t="e">
        <f ca="true">+IF(AND(ISNUMBER(OFFSET('Sanitation Data'!$I$12,0,10*ROW('Sanitation Data'!I150))),'Data Summary'!DN156="Yes"),OFFSET('Sanitation Data'!$I$12,0,10*ROW('Sanitation Data'!I150)),NA())</f>
        <v>#N/A</v>
      </c>
      <c r="AZ156" s="73" t="e">
        <f ca="true">+IF(AND(ISNUMBER(OFFSET('Hygiene Data'!$D$5,0,10*ROW('Hygiene Data'!D150))),'Data Summary'!DO156="Yes"),OFFSET('Hygiene Data'!$D$5,0,10*ROW('Hygiene Data'!D150)),NA())</f>
        <v>#N/A</v>
      </c>
      <c r="BA156" s="73" t="e">
        <f ca="true">+IF(AND(ISNUMBER(OFFSET('Hygiene Data'!$D$7,0,10*ROW('Hygiene Data'!D150))),'Data Summary'!DP156="Yes"),OFFSET('Hygiene Data'!$D$7,0,10*ROW('Hygiene Data'!D150)),NA())</f>
        <v>#N/A</v>
      </c>
      <c r="BB156" s="73" t="e">
        <f ca="true">+IF(AND(ISNUMBER(OFFSET('Hygiene Data'!$D$9,0,10*ROW('Hygiene Data'!D150))),'Data Summary'!DQ156="Yes"),OFFSET('Hygiene Data'!$D$9,0,10*ROW('Hygiene Data'!D150)),NA())</f>
        <v>#N/A</v>
      </c>
      <c r="BC156" s="73" t="e">
        <f ca="true">+IF(AND(ISNUMBER(OFFSET('Hygiene Data'!$E$5,0,10*ROW('Hygiene Data'!E150))),'Data Summary'!DR156="Yes"),OFFSET('Hygiene Data'!$E$5,0,10*ROW('Hygiene Data'!E150)),NA())</f>
        <v>#N/A</v>
      </c>
      <c r="BD156" s="73" t="e">
        <f ca="true">+IF(AND(ISNUMBER(OFFSET('Hygiene Data'!$E$7,0,10*ROW('Hygiene Data'!E150))),'Data Summary'!DS156="Yes"),OFFSET('Hygiene Data'!$E$7,0,10*ROW('Hygiene Data'!E150)),NA())</f>
        <v>#N/A</v>
      </c>
      <c r="BE156" s="73" t="e">
        <f ca="true">+IF(AND(ISNUMBER(OFFSET('Hygiene Data'!$E$9,0,10*ROW('Hygiene Data'!E150))),'Data Summary'!DT156="Yes"),OFFSET('Hygiene Data'!$E$9,0,10*ROW('Hygiene Data'!E150)),NA())</f>
        <v>#N/A</v>
      </c>
      <c r="BF156" s="73" t="e">
        <f ca="true">+IF(AND(ISNUMBER(OFFSET('Hygiene Data'!$F$5,0,10*ROW('Hygiene Data'!F150))),'Data Summary'!DU156="Yes"),OFFSET('Hygiene Data'!$F$5,0,10*ROW('Hygiene Data'!F150)),NA())</f>
        <v>#N/A</v>
      </c>
      <c r="BG156" s="73" t="e">
        <f ca="true">+IF(AND(ISNUMBER(OFFSET('Hygiene Data'!$F$7,0,10*ROW('Hygiene Data'!F150))),'Data Summary'!DV156="Yes"),OFFSET('Hygiene Data'!$F$7,0,10*ROW('Hygiene Data'!F150)),NA())</f>
        <v>#N/A</v>
      </c>
      <c r="BH156" s="73" t="e">
        <f ca="true">+IF(AND(ISNUMBER(OFFSET('Hygiene Data'!$F$9,0,10*ROW('Hygiene Data'!F150))),'Data Summary'!DW156="Yes"),OFFSET('Hygiene Data'!$F$9,0,10*ROW('Hygiene Data'!F150)),NA())</f>
        <v>#N/A</v>
      </c>
      <c r="BI156" s="73" t="e">
        <f ca="true">+IF(AND(ISNUMBER(OFFSET('Hygiene Data'!$G$5,0,10*ROW('Hygiene Data'!G150))),'Data Summary'!DX156="Yes"),OFFSET('Hygiene Data'!$G$5,0,10*ROW('Hygiene Data'!G150)),NA())</f>
        <v>#N/A</v>
      </c>
      <c r="BJ156" s="73" t="e">
        <f ca="true">+IF(AND(ISNUMBER(OFFSET('Hygiene Data'!$G$7,0,10*ROW('Hygiene Data'!G150))),'Data Summary'!DY156="Yes"),OFFSET('Hygiene Data'!$G$7,0,10*ROW('Hygiene Data'!G150)),NA())</f>
        <v>#N/A</v>
      </c>
      <c r="BK156" s="73" t="e">
        <f ca="true">+IF(AND(ISNUMBER(OFFSET('Hygiene Data'!$G$9,0,10*ROW('Hygiene Data'!G150))),'Data Summary'!DZ156="Yes"),OFFSET('Hygiene Data'!$G$9,0,10*ROW('Hygiene Data'!G150)),NA())</f>
        <v>#N/A</v>
      </c>
      <c r="BL156" s="73" t="e">
        <f ca="true">+IF(AND(ISNUMBER(OFFSET('Hygiene Data'!$H$5,0,10*ROW('Hygiene Data'!H150))),'Data Summary'!EA156="Yes"),OFFSET('Hygiene Data'!$H$5,0,10*ROW('Hygiene Data'!H150)),NA())</f>
        <v>#N/A</v>
      </c>
      <c r="BM156" s="73" t="e">
        <f ca="true">+IF(AND(ISNUMBER(OFFSET('Hygiene Data'!$H$7,0,10*ROW('Hygiene Data'!H150))),'Data Summary'!EB156="Yes"),OFFSET('Hygiene Data'!$H$7,0,10*ROW('Hygiene Data'!H150)),NA())</f>
        <v>#N/A</v>
      </c>
      <c r="BN156" s="73" t="e">
        <f ca="true">+IF(AND(ISNUMBER(OFFSET('Hygiene Data'!$H$9,0,10*ROW('Hygiene Data'!H150))),'Data Summary'!EC156="Yes"),OFFSET('Hygiene Data'!$H$9,0,10*ROW('Hygiene Data'!H150)),NA())</f>
        <v>#N/A</v>
      </c>
      <c r="BO156" s="73" t="e">
        <f ca="true">+IF(AND(ISNUMBER(OFFSET('Hygiene Data'!$I$5,0,10*ROW('Hygiene Data'!I150))),'Data Summary'!ED156="Yes"),OFFSET('Hygiene Data'!$I$5,0,10*ROW('Hygiene Data'!I150)),NA())</f>
        <v>#N/A</v>
      </c>
      <c r="BP156" s="73" t="e">
        <f ca="true">+IF(AND(ISNUMBER(OFFSET('Hygiene Data'!$I$7,0,10*ROW('Hygiene Data'!I150))),'Data Summary'!EE156="Yes"),OFFSET('Hygiene Data'!$I$7,0,10*ROW('Hygiene Data'!I150)),NA())</f>
        <v>#N/A</v>
      </c>
      <c r="BQ156" s="73" t="e">
        <f ca="true">+IF(AND(ISNUMBER(OFFSET('Hygiene Data'!$I$9,0,10*ROW('Hygiene Data'!I150))),'Data Summary'!EF156="Yes"),OFFSET('Hygiene Data'!$I$9,0,10*ROW('Hygiene Data'!I150)),NA())</f>
        <v>#N/A</v>
      </c>
    </row>
    <row xmlns:x14ac="http://schemas.microsoft.com/office/spreadsheetml/2009/9/ac" r="157" x14ac:dyDescent="0.2">
      <c r="A157" s="294" t="e">
        <f ca="true">+RIGHT('Data Summary'!A157,LEN('Data Summary'!A157)-9)</f>
        <v>#VALUE!</v>
      </c>
      <c r="B157" s="28" t="str">
        <f ca="true">+IF(ISTEXT('Data Summary'!B157),'Data Summary'!B157,"")</f>
        <v/>
      </c>
      <c r="C157" s="293" t="e">
        <f ca="true">+VALUE('Data Summary'!C157)</f>
        <v>#VALUE!</v>
      </c>
      <c r="D157" s="71" t="e">
        <f ca="true">+IF(AND(ISNUMBER(OFFSET('Water Data'!$D$4,0,10*ROW('Water Data'!D151))),'Data Summary'!BS157="Yes"),100-OFFSET('Water Data'!$D$4,0,10*ROW('Water Data'!D151)),NA())</f>
        <v>#N/A</v>
      </c>
      <c r="E157" s="71" t="e">
        <f ca="true">+IF(AND(ISNUMBER(OFFSET('Water Data'!$D$6,0,10*ROW('Water Data'!D151))),'Data Summary'!BT157="Yes"),OFFSET('Water Data'!$D$6,0,10*ROW('Water Data'!D151)),NA())</f>
        <v>#N/A</v>
      </c>
      <c r="F157" s="71" t="e">
        <f ca="true">+IF(AND(ISNUMBER(OFFSET('Water Data'!$D$9,0,10*ROW('Water Data'!D151))),'Data Summary'!BU157="Yes"),OFFSET('Water Data'!$D$9,0,10*ROW('Water Data'!D151)),NA())</f>
        <v>#N/A</v>
      </c>
      <c r="G157" s="71" t="e">
        <f ca="true">+IF(AND(ISNUMBER(OFFSET('Water Data'!$E$4,0,10*ROW('Water Data'!E151))),'Data Summary'!BV157="Yes"),100-OFFSET('Water Data'!$E$4,0,10*ROW('Water Data'!E151)),NA())</f>
        <v>#N/A</v>
      </c>
      <c r="H157" s="71" t="e">
        <f ca="true">+IF(AND(ISNUMBER(OFFSET('Water Data'!$E$6,0,10*ROW('Water Data'!E151))),'Data Summary'!BW157="Yes"),OFFSET('Water Data'!$E$6,0,10*ROW('Water Data'!E151)),NA())</f>
        <v>#N/A</v>
      </c>
      <c r="I157" s="71" t="e">
        <f ca="true">+IF(AND(ISNUMBER(OFFSET('Water Data'!$E$9,0,10*ROW('Water Data'!E151))),'Data Summary'!BX157="Yes"),OFFSET('Water Data'!$E$9,0,10*ROW('Water Data'!E151)),NA())</f>
        <v>#N/A</v>
      </c>
      <c r="J157" s="71" t="e">
        <f ca="true">+IF(AND(ISNUMBER(OFFSET('Water Data'!$F$4,0,10*ROW('Water Data'!F151))),'Data Summary'!BY157="Yes"),100-OFFSET('Water Data'!$F$4,0,10*ROW('Water Data'!F151)),NA())</f>
        <v>#N/A</v>
      </c>
      <c r="K157" s="71" t="e">
        <f ca="true">+IF(AND(ISNUMBER(OFFSET('Water Data'!$F$6,0,10*ROW('Water Data'!F151))),'Data Summary'!BZ157="Yes"),OFFSET('Water Data'!$F$6,0,10*ROW('Water Data'!F151)),NA())</f>
        <v>#N/A</v>
      </c>
      <c r="L157" s="71" t="e">
        <f ca="true">+IF(AND(ISNUMBER(OFFSET('Water Data'!$F$9,0,10*ROW('Water Data'!F151))),'Data Summary'!CA157="Yes"),OFFSET('Water Data'!$F$9,0,10*ROW('Water Data'!F151)),NA())</f>
        <v>#N/A</v>
      </c>
      <c r="M157" s="71" t="e">
        <f ca="true">+IF(AND(ISNUMBER(OFFSET('Water Data'!$G$4,0,10*ROW('Water Data'!G151))),'Data Summary'!CB157="Yes"),100-OFFSET('Water Data'!$G$4,0,10*ROW('Water Data'!G151)),NA())</f>
        <v>#N/A</v>
      </c>
      <c r="N157" s="71" t="e">
        <f ca="true">+IF(AND(ISNUMBER(OFFSET('Water Data'!$G$6,0,10*ROW('Water Data'!G151))),'Data Summary'!CC157="Yes"),OFFSET('Water Data'!$G$6,0,10*ROW('Water Data'!G151)),NA())</f>
        <v>#N/A</v>
      </c>
      <c r="O157" s="71" t="e">
        <f ca="true">+IF(AND(ISNUMBER(OFFSET('Water Data'!$G$9,0,10*ROW('Water Data'!G151))),'Data Summary'!CD157="Yes"),OFFSET('Water Data'!$G$9,0,10*ROW('Water Data'!G151)),NA())</f>
        <v>#N/A</v>
      </c>
      <c r="P157" s="71" t="e">
        <f ca="true">+IF(AND(ISNUMBER(OFFSET('Water Data'!$H$4,0,10*ROW('Water Data'!H151))),'Data Summary'!CE157="Yes"),100-OFFSET('Water Data'!$H$4,0,10*ROW('Water Data'!H151)),NA())</f>
        <v>#N/A</v>
      </c>
      <c r="Q157" s="71" t="e">
        <f ca="true">+IF(AND(ISNUMBER(OFFSET('Water Data'!$H$6,0,10*ROW('Water Data'!H151))),'Data Summary'!CF157="Yes"),OFFSET('Water Data'!$H$6,0,10*ROW('Water Data'!H151)),NA())</f>
        <v>#N/A</v>
      </c>
      <c r="R157" s="71" t="e">
        <f ca="true">+IF(AND(ISNUMBER(OFFSET('Water Data'!$H$9,0,10*ROW('Water Data'!H151))),'Data Summary'!CG157="Yes"),OFFSET('Water Data'!$H$9,0,10*ROW('Water Data'!H151)),NA())</f>
        <v>#N/A</v>
      </c>
      <c r="S157" s="71" t="e">
        <f ca="true">+IF(AND(ISNUMBER(OFFSET('Water Data'!$I$4,0,10*ROW('Water Data'!I151))),'Data Summary'!CH157="Yes"),100-OFFSET('Water Data'!$I$4,0,10*ROW('Water Data'!I151)),NA())</f>
        <v>#N/A</v>
      </c>
      <c r="T157" s="71" t="e">
        <f ca="true">+IF(AND(ISNUMBER(OFFSET('Water Data'!$I$6,0,10*ROW('Water Data'!I151))),'Data Summary'!CI157="Yes"),OFFSET('Water Data'!$I$6,0,10*ROW('Water Data'!I151)),NA())</f>
        <v>#N/A</v>
      </c>
      <c r="U157" s="71" t="e">
        <f ca="true">+IF(AND(ISNUMBER(OFFSET('Water Data'!$I$9,0,10*ROW('Water Data'!I151))),'Data Summary'!CJ157="Yes"),OFFSET('Water Data'!$I$9,0,10*ROW('Water Data'!I151)),NA())</f>
        <v>#N/A</v>
      </c>
      <c r="V157" s="72" t="e">
        <f ca="true">+IF(AND(ISNUMBER(OFFSET('Sanitation Data'!$D$4,0,10*ROW('Sanitation Data'!D151))),'Data Summary'!CK157="Yes"),100-OFFSET('Sanitation Data'!$D$4,0,10*ROW('Sanitation Data'!D151)),NA())</f>
        <v>#N/A</v>
      </c>
      <c r="W157" s="72" t="e">
        <f ca="true">+IF(AND(ISNUMBER(OFFSET('Sanitation Data'!$D$6,0,10*ROW('Sanitation Data'!D151))),'Data Summary'!CL157="Yes"),OFFSET('Sanitation Data'!$D$6,0,10*ROW('Sanitation Data'!D151)),NA())</f>
        <v>#N/A</v>
      </c>
      <c r="X157" s="72" t="e">
        <f ca="true">+IF(AND(ISNUMBER(OFFSET('Sanitation Data'!$D$10,0,10*ROW('Sanitation Data'!D151))),'Data Summary'!CM157="Yes"),OFFSET('Sanitation Data'!$D$10,0,10*ROW('Sanitation Data'!D151)),NA())</f>
        <v>#N/A</v>
      </c>
      <c r="Y157" s="72" t="e">
        <f ca="true">+IF(AND(ISNUMBER(OFFSET('Sanitation Data'!$D$11,0,10*ROW('Sanitation Data'!D151))),'Data Summary'!CN157="Yes"),OFFSET('Sanitation Data'!$D$11,0,10*ROW('Sanitation Data'!D151)),NA())</f>
        <v>#N/A</v>
      </c>
      <c r="Z157" s="72" t="e">
        <f ca="true">+IF(AND(ISNUMBER(OFFSET('Sanitation Data'!$D$12,0,10*ROW('Sanitation Data'!D151))),'Data Summary'!CO157="Yes"),OFFSET('Sanitation Data'!$D$12,0,10*ROW('Sanitation Data'!D151)),NA())</f>
        <v>#N/A</v>
      </c>
      <c r="AA157" s="72" t="e">
        <f ca="true">+IF(AND(ISNUMBER(OFFSET('Sanitation Data'!$E$4,0,10*ROW('Sanitation Data'!E151))),'Data Summary'!CP157="Yes"),100-OFFSET('Sanitation Data'!$E$4,0,10*ROW('Sanitation Data'!E151)),NA())</f>
        <v>#N/A</v>
      </c>
      <c r="AB157" s="72" t="e">
        <f ca="true">+IF(AND(ISNUMBER(OFFSET('Sanitation Data'!$E$6,0,10*ROW('Sanitation Data'!E151))),'Data Summary'!CQ157="Yes"),OFFSET('Sanitation Data'!$E$6,0,10*ROW('Sanitation Data'!E151)),NA())</f>
        <v>#N/A</v>
      </c>
      <c r="AC157" s="72" t="e">
        <f ca="true">+IF(AND(ISNUMBER(OFFSET('Sanitation Data'!$E$10,0,10*ROW('Sanitation Data'!E151))),'Data Summary'!CR157="Yes"),OFFSET('Sanitation Data'!$E$10,0,10*ROW('Sanitation Data'!E151)),NA())</f>
        <v>#N/A</v>
      </c>
      <c r="AD157" s="72" t="e">
        <f ca="true">+IF(AND(ISNUMBER(OFFSET('Sanitation Data'!$E$11,0,10*ROW('Sanitation Data'!E151))),'Data Summary'!CS157="Yes"),OFFSET('Sanitation Data'!$E$11,0,10*ROW('Sanitation Data'!E151)),NA())</f>
        <v>#N/A</v>
      </c>
      <c r="AE157" s="72" t="e">
        <f ca="true">+IF(AND(ISNUMBER(OFFSET('Sanitation Data'!$E$12,0,10*ROW('Sanitation Data'!E151))),'Data Summary'!CT157="Yes"),OFFSET('Sanitation Data'!$E$12,0,10*ROW('Sanitation Data'!E151)),NA())</f>
        <v>#N/A</v>
      </c>
      <c r="AF157" s="72" t="e">
        <f ca="true">+IF(AND(ISNUMBER(OFFSET('Sanitation Data'!$F$4,0,10*ROW('Sanitation Data'!F151))),'Data Summary'!CU157="Yes"),100-OFFSET('Sanitation Data'!$F$4,0,10*ROW('Sanitation Data'!F151)),NA())</f>
        <v>#N/A</v>
      </c>
      <c r="AG157" s="72" t="e">
        <f ca="true">+IF(AND(ISNUMBER(OFFSET('Sanitation Data'!$F$6,0,10*ROW('Sanitation Data'!F151))),'Data Summary'!CV157="Yes"),OFFSET('Sanitation Data'!$F$6,0,10*ROW('Sanitation Data'!F151)),NA())</f>
        <v>#N/A</v>
      </c>
      <c r="AH157" s="72" t="e">
        <f ca="true">+IF(AND(ISNUMBER(OFFSET('Sanitation Data'!$F$10,0,10*ROW('Sanitation Data'!F151))),'Data Summary'!CW157="Yes"),OFFSET('Sanitation Data'!$F$10,0,10*ROW('Sanitation Data'!F151)),NA())</f>
        <v>#N/A</v>
      </c>
      <c r="AI157" s="72" t="e">
        <f ca="true">+IF(AND(ISNUMBER(OFFSET('Sanitation Data'!$F$11,0,10*ROW('Sanitation Data'!F151))),'Data Summary'!CX157="Yes"),OFFSET('Sanitation Data'!$F$11,0,10*ROW('Sanitation Data'!F151)),NA())</f>
        <v>#N/A</v>
      </c>
      <c r="AJ157" s="72" t="e">
        <f ca="true">+IF(AND(ISNUMBER(OFFSET('Sanitation Data'!$F$12,0,10*ROW('Sanitation Data'!F151))),'Data Summary'!CY157="Yes"),OFFSET('Sanitation Data'!$F$12,0,10*ROW('Sanitation Data'!F151)),NA())</f>
        <v>#N/A</v>
      </c>
      <c r="AK157" s="72" t="e">
        <f ca="true">+IF(AND(ISNUMBER(OFFSET('Sanitation Data'!$G$4,0,10*ROW('Sanitation Data'!G151))),'Data Summary'!CZ157="Yes"),100-OFFSET('Sanitation Data'!$G$4,0,10*ROW('Sanitation Data'!G151)),NA())</f>
        <v>#N/A</v>
      </c>
      <c r="AL157" s="72" t="e">
        <f ca="true">+IF(AND(ISNUMBER(OFFSET('Sanitation Data'!$G$6,0,10*ROW('Sanitation Data'!G151))),'Data Summary'!DA157="Yes"),OFFSET('Sanitation Data'!$G$6,0,10*ROW('Sanitation Data'!G151)),NA())</f>
        <v>#N/A</v>
      </c>
      <c r="AM157" s="72" t="e">
        <f ca="true">+IF(AND(ISNUMBER(OFFSET('Sanitation Data'!$G$10,0,10*ROW('Sanitation Data'!G151))),'Data Summary'!DB157="Yes"),OFFSET('Sanitation Data'!$G$10,0,10*ROW('Sanitation Data'!G151)),NA())</f>
        <v>#N/A</v>
      </c>
      <c r="AN157" s="72" t="e">
        <f ca="true">+IF(AND(ISNUMBER(OFFSET('Sanitation Data'!$G$11,0,10*ROW('Sanitation Data'!G151))),'Data Summary'!DC157="Yes"),OFFSET('Sanitation Data'!$G$11,0,10*ROW('Sanitation Data'!G151)),NA())</f>
        <v>#N/A</v>
      </c>
      <c r="AO157" s="72" t="e">
        <f ca="true">+IF(AND(ISNUMBER(OFFSET('Sanitation Data'!$G$12,0,10*ROW('Sanitation Data'!G151))),'Data Summary'!DD157="Yes"),OFFSET('Sanitation Data'!$G$12,0,10*ROW('Sanitation Data'!G151)),NA())</f>
        <v>#N/A</v>
      </c>
      <c r="AP157" s="72" t="e">
        <f ca="true">+IF(AND(ISNUMBER(OFFSET('Sanitation Data'!$H$4,0,10*ROW('Sanitation Data'!H151))),'Data Summary'!DE157="Yes"),100-OFFSET('Sanitation Data'!$H$4,0,10*ROW('Sanitation Data'!H151)),NA())</f>
        <v>#N/A</v>
      </c>
      <c r="AQ157" s="72" t="e">
        <f ca="true">+IF(AND(ISNUMBER(OFFSET('Sanitation Data'!$H$6,0,10*ROW('Sanitation Data'!H151))),'Data Summary'!DF157="Yes"),OFFSET('Sanitation Data'!$H$6,0,10*ROW('Sanitation Data'!H151)),NA())</f>
        <v>#N/A</v>
      </c>
      <c r="AR157" s="72" t="e">
        <f ca="true">+IF(AND(ISNUMBER(OFFSET('Sanitation Data'!$H$10,0,10*ROW('Sanitation Data'!H151))),'Data Summary'!DG157="Yes"),OFFSET('Sanitation Data'!$H$10,0,10*ROW('Sanitation Data'!H151)),NA())</f>
        <v>#N/A</v>
      </c>
      <c r="AS157" s="72" t="e">
        <f ca="true">+IF(AND(ISNUMBER(OFFSET('Sanitation Data'!$H$11,0,10*ROW('Sanitation Data'!H151))),'Data Summary'!DH157="Yes"),OFFSET('Sanitation Data'!$H$11,0,10*ROW('Sanitation Data'!H151)),NA())</f>
        <v>#N/A</v>
      </c>
      <c r="AT157" s="72" t="e">
        <f ca="true">+IF(AND(ISNUMBER(OFFSET('Sanitation Data'!$H$12,0,10*ROW('Sanitation Data'!H151))),'Data Summary'!DI157="Yes"),OFFSET('Sanitation Data'!$H$12,0,10*ROW('Sanitation Data'!H151)),NA())</f>
        <v>#N/A</v>
      </c>
      <c r="AU157" s="72" t="e">
        <f ca="true">+IF(AND(ISNUMBER(OFFSET('Sanitation Data'!$I$4,0,10*ROW('Sanitation Data'!I151))),'Data Summary'!DJ157="Yes"),100-OFFSET('Sanitation Data'!$I$4,0,10*ROW('Sanitation Data'!I151)),NA())</f>
        <v>#N/A</v>
      </c>
      <c r="AV157" s="72" t="e">
        <f ca="true">+IF(AND(ISNUMBER(OFFSET('Sanitation Data'!$I$6,0,10*ROW('Sanitation Data'!I151))),'Data Summary'!DK157="Yes"),OFFSET('Sanitation Data'!$I$6,0,10*ROW('Sanitation Data'!I151)),NA())</f>
        <v>#N/A</v>
      </c>
      <c r="AW157" s="72" t="e">
        <f ca="true">+IF(AND(ISNUMBER(OFFSET('Sanitation Data'!$I$10,0,10*ROW('Sanitation Data'!I151))),'Data Summary'!DL157="Yes"),OFFSET('Sanitation Data'!$I$10,0,10*ROW('Sanitation Data'!I151)),NA())</f>
        <v>#N/A</v>
      </c>
      <c r="AX157" s="72" t="e">
        <f ca="true">+IF(AND(ISNUMBER(OFFSET('Sanitation Data'!$I$11,0,10*ROW('Sanitation Data'!I151))),'Data Summary'!DM157="Yes"),OFFSET('Sanitation Data'!$I$11,0,10*ROW('Sanitation Data'!I151)),NA())</f>
        <v>#N/A</v>
      </c>
      <c r="AY157" s="72" t="e">
        <f ca="true">+IF(AND(ISNUMBER(OFFSET('Sanitation Data'!$I$12,0,10*ROW('Sanitation Data'!I151))),'Data Summary'!DN157="Yes"),OFFSET('Sanitation Data'!$I$12,0,10*ROW('Sanitation Data'!I151)),NA())</f>
        <v>#N/A</v>
      </c>
      <c r="AZ157" s="73" t="e">
        <f ca="true">+IF(AND(ISNUMBER(OFFSET('Hygiene Data'!$D$5,0,10*ROW('Hygiene Data'!D151))),'Data Summary'!DO157="Yes"),OFFSET('Hygiene Data'!$D$5,0,10*ROW('Hygiene Data'!D151)),NA())</f>
        <v>#N/A</v>
      </c>
      <c r="BA157" s="73" t="e">
        <f ca="true">+IF(AND(ISNUMBER(OFFSET('Hygiene Data'!$D$7,0,10*ROW('Hygiene Data'!D151))),'Data Summary'!DP157="Yes"),OFFSET('Hygiene Data'!$D$7,0,10*ROW('Hygiene Data'!D151)),NA())</f>
        <v>#N/A</v>
      </c>
      <c r="BB157" s="73" t="e">
        <f ca="true">+IF(AND(ISNUMBER(OFFSET('Hygiene Data'!$D$9,0,10*ROW('Hygiene Data'!D151))),'Data Summary'!DQ157="Yes"),OFFSET('Hygiene Data'!$D$9,0,10*ROW('Hygiene Data'!D151)),NA())</f>
        <v>#N/A</v>
      </c>
      <c r="BC157" s="73" t="e">
        <f ca="true">+IF(AND(ISNUMBER(OFFSET('Hygiene Data'!$E$5,0,10*ROW('Hygiene Data'!E151))),'Data Summary'!DR157="Yes"),OFFSET('Hygiene Data'!$E$5,0,10*ROW('Hygiene Data'!E151)),NA())</f>
        <v>#N/A</v>
      </c>
      <c r="BD157" s="73" t="e">
        <f ca="true">+IF(AND(ISNUMBER(OFFSET('Hygiene Data'!$E$7,0,10*ROW('Hygiene Data'!E151))),'Data Summary'!DS157="Yes"),OFFSET('Hygiene Data'!$E$7,0,10*ROW('Hygiene Data'!E151)),NA())</f>
        <v>#N/A</v>
      </c>
      <c r="BE157" s="73" t="e">
        <f ca="true">+IF(AND(ISNUMBER(OFFSET('Hygiene Data'!$E$9,0,10*ROW('Hygiene Data'!E151))),'Data Summary'!DT157="Yes"),OFFSET('Hygiene Data'!$E$9,0,10*ROW('Hygiene Data'!E151)),NA())</f>
        <v>#N/A</v>
      </c>
      <c r="BF157" s="73" t="e">
        <f ca="true">+IF(AND(ISNUMBER(OFFSET('Hygiene Data'!$F$5,0,10*ROW('Hygiene Data'!F151))),'Data Summary'!DU157="Yes"),OFFSET('Hygiene Data'!$F$5,0,10*ROW('Hygiene Data'!F151)),NA())</f>
        <v>#N/A</v>
      </c>
      <c r="BG157" s="73" t="e">
        <f ca="true">+IF(AND(ISNUMBER(OFFSET('Hygiene Data'!$F$7,0,10*ROW('Hygiene Data'!F151))),'Data Summary'!DV157="Yes"),OFFSET('Hygiene Data'!$F$7,0,10*ROW('Hygiene Data'!F151)),NA())</f>
        <v>#N/A</v>
      </c>
      <c r="BH157" s="73" t="e">
        <f ca="true">+IF(AND(ISNUMBER(OFFSET('Hygiene Data'!$F$9,0,10*ROW('Hygiene Data'!F151))),'Data Summary'!DW157="Yes"),OFFSET('Hygiene Data'!$F$9,0,10*ROW('Hygiene Data'!F151)),NA())</f>
        <v>#N/A</v>
      </c>
      <c r="BI157" s="73" t="e">
        <f ca="true">+IF(AND(ISNUMBER(OFFSET('Hygiene Data'!$G$5,0,10*ROW('Hygiene Data'!G151))),'Data Summary'!DX157="Yes"),OFFSET('Hygiene Data'!$G$5,0,10*ROW('Hygiene Data'!G151)),NA())</f>
        <v>#N/A</v>
      </c>
      <c r="BJ157" s="73" t="e">
        <f ca="true">+IF(AND(ISNUMBER(OFFSET('Hygiene Data'!$G$7,0,10*ROW('Hygiene Data'!G151))),'Data Summary'!DY157="Yes"),OFFSET('Hygiene Data'!$G$7,0,10*ROW('Hygiene Data'!G151)),NA())</f>
        <v>#N/A</v>
      </c>
      <c r="BK157" s="73" t="e">
        <f ca="true">+IF(AND(ISNUMBER(OFFSET('Hygiene Data'!$G$9,0,10*ROW('Hygiene Data'!G151))),'Data Summary'!DZ157="Yes"),OFFSET('Hygiene Data'!$G$9,0,10*ROW('Hygiene Data'!G151)),NA())</f>
        <v>#N/A</v>
      </c>
      <c r="BL157" s="73" t="e">
        <f ca="true">+IF(AND(ISNUMBER(OFFSET('Hygiene Data'!$H$5,0,10*ROW('Hygiene Data'!H151))),'Data Summary'!EA157="Yes"),OFFSET('Hygiene Data'!$H$5,0,10*ROW('Hygiene Data'!H151)),NA())</f>
        <v>#N/A</v>
      </c>
      <c r="BM157" s="73" t="e">
        <f ca="true">+IF(AND(ISNUMBER(OFFSET('Hygiene Data'!$H$7,0,10*ROW('Hygiene Data'!H151))),'Data Summary'!EB157="Yes"),OFFSET('Hygiene Data'!$H$7,0,10*ROW('Hygiene Data'!H151)),NA())</f>
        <v>#N/A</v>
      </c>
      <c r="BN157" s="73" t="e">
        <f ca="true">+IF(AND(ISNUMBER(OFFSET('Hygiene Data'!$H$9,0,10*ROW('Hygiene Data'!H151))),'Data Summary'!EC157="Yes"),OFFSET('Hygiene Data'!$H$9,0,10*ROW('Hygiene Data'!H151)),NA())</f>
        <v>#N/A</v>
      </c>
      <c r="BO157" s="73" t="e">
        <f ca="true">+IF(AND(ISNUMBER(OFFSET('Hygiene Data'!$I$5,0,10*ROW('Hygiene Data'!I151))),'Data Summary'!ED157="Yes"),OFFSET('Hygiene Data'!$I$5,0,10*ROW('Hygiene Data'!I151)),NA())</f>
        <v>#N/A</v>
      </c>
      <c r="BP157" s="73" t="e">
        <f ca="true">+IF(AND(ISNUMBER(OFFSET('Hygiene Data'!$I$7,0,10*ROW('Hygiene Data'!I151))),'Data Summary'!EE157="Yes"),OFFSET('Hygiene Data'!$I$7,0,10*ROW('Hygiene Data'!I151)),NA())</f>
        <v>#N/A</v>
      </c>
      <c r="BQ157" s="73" t="e">
        <f ca="true">+IF(AND(ISNUMBER(OFFSET('Hygiene Data'!$I$9,0,10*ROW('Hygiene Data'!I151))),'Data Summary'!EF157="Yes"),OFFSET('Hygiene Data'!$I$9,0,10*ROW('Hygiene Data'!I151)),NA())</f>
        <v>#N/A</v>
      </c>
    </row>
    <row xmlns:x14ac="http://schemas.microsoft.com/office/spreadsheetml/2009/9/ac" r="158" x14ac:dyDescent="0.2">
      <c r="A158" s="294" t="e">
        <f ca="true">+RIGHT('Data Summary'!A158,LEN('Data Summary'!A158)-9)</f>
        <v>#VALUE!</v>
      </c>
      <c r="B158" s="28" t="str">
        <f ca="true">+IF(ISTEXT('Data Summary'!B158),'Data Summary'!B158,"")</f>
        <v/>
      </c>
      <c r="C158" s="293" t="e">
        <f ca="true">+VALUE('Data Summary'!C158)</f>
        <v>#VALUE!</v>
      </c>
      <c r="D158" s="71" t="e">
        <f ca="true">+IF(AND(ISNUMBER(OFFSET('Water Data'!$D$4,0,10*ROW('Water Data'!D152))),'Data Summary'!BS158="Yes"),100-OFFSET('Water Data'!$D$4,0,10*ROW('Water Data'!D152)),NA())</f>
        <v>#N/A</v>
      </c>
      <c r="E158" s="71" t="e">
        <f ca="true">+IF(AND(ISNUMBER(OFFSET('Water Data'!$D$6,0,10*ROW('Water Data'!D152))),'Data Summary'!BT158="Yes"),OFFSET('Water Data'!$D$6,0,10*ROW('Water Data'!D152)),NA())</f>
        <v>#N/A</v>
      </c>
      <c r="F158" s="71" t="e">
        <f ca="true">+IF(AND(ISNUMBER(OFFSET('Water Data'!$D$9,0,10*ROW('Water Data'!D152))),'Data Summary'!BU158="Yes"),OFFSET('Water Data'!$D$9,0,10*ROW('Water Data'!D152)),NA())</f>
        <v>#N/A</v>
      </c>
      <c r="G158" s="71" t="e">
        <f ca="true">+IF(AND(ISNUMBER(OFFSET('Water Data'!$E$4,0,10*ROW('Water Data'!E152))),'Data Summary'!BV158="Yes"),100-OFFSET('Water Data'!$E$4,0,10*ROW('Water Data'!E152)),NA())</f>
        <v>#N/A</v>
      </c>
      <c r="H158" s="71" t="e">
        <f ca="true">+IF(AND(ISNUMBER(OFFSET('Water Data'!$E$6,0,10*ROW('Water Data'!E152))),'Data Summary'!BW158="Yes"),OFFSET('Water Data'!$E$6,0,10*ROW('Water Data'!E152)),NA())</f>
        <v>#N/A</v>
      </c>
      <c r="I158" s="71" t="e">
        <f ca="true">+IF(AND(ISNUMBER(OFFSET('Water Data'!$E$9,0,10*ROW('Water Data'!E152))),'Data Summary'!BX158="Yes"),OFFSET('Water Data'!$E$9,0,10*ROW('Water Data'!E152)),NA())</f>
        <v>#N/A</v>
      </c>
      <c r="J158" s="71" t="e">
        <f ca="true">+IF(AND(ISNUMBER(OFFSET('Water Data'!$F$4,0,10*ROW('Water Data'!F152))),'Data Summary'!BY158="Yes"),100-OFFSET('Water Data'!$F$4,0,10*ROW('Water Data'!F152)),NA())</f>
        <v>#N/A</v>
      </c>
      <c r="K158" s="71" t="e">
        <f ca="true">+IF(AND(ISNUMBER(OFFSET('Water Data'!$F$6,0,10*ROW('Water Data'!F152))),'Data Summary'!BZ158="Yes"),OFFSET('Water Data'!$F$6,0,10*ROW('Water Data'!F152)),NA())</f>
        <v>#N/A</v>
      </c>
      <c r="L158" s="71" t="e">
        <f ca="true">+IF(AND(ISNUMBER(OFFSET('Water Data'!$F$9,0,10*ROW('Water Data'!F152))),'Data Summary'!CA158="Yes"),OFFSET('Water Data'!$F$9,0,10*ROW('Water Data'!F152)),NA())</f>
        <v>#N/A</v>
      </c>
      <c r="M158" s="71" t="e">
        <f ca="true">+IF(AND(ISNUMBER(OFFSET('Water Data'!$G$4,0,10*ROW('Water Data'!G152))),'Data Summary'!CB158="Yes"),100-OFFSET('Water Data'!$G$4,0,10*ROW('Water Data'!G152)),NA())</f>
        <v>#N/A</v>
      </c>
      <c r="N158" s="71" t="e">
        <f ca="true">+IF(AND(ISNUMBER(OFFSET('Water Data'!$G$6,0,10*ROW('Water Data'!G152))),'Data Summary'!CC158="Yes"),OFFSET('Water Data'!$G$6,0,10*ROW('Water Data'!G152)),NA())</f>
        <v>#N/A</v>
      </c>
      <c r="O158" s="71" t="e">
        <f ca="true">+IF(AND(ISNUMBER(OFFSET('Water Data'!$G$9,0,10*ROW('Water Data'!G152))),'Data Summary'!CD158="Yes"),OFFSET('Water Data'!$G$9,0,10*ROW('Water Data'!G152)),NA())</f>
        <v>#N/A</v>
      </c>
      <c r="P158" s="71" t="e">
        <f ca="true">+IF(AND(ISNUMBER(OFFSET('Water Data'!$H$4,0,10*ROW('Water Data'!H152))),'Data Summary'!CE158="Yes"),100-OFFSET('Water Data'!$H$4,0,10*ROW('Water Data'!H152)),NA())</f>
        <v>#N/A</v>
      </c>
      <c r="Q158" s="71" t="e">
        <f ca="true">+IF(AND(ISNUMBER(OFFSET('Water Data'!$H$6,0,10*ROW('Water Data'!H152))),'Data Summary'!CF158="Yes"),OFFSET('Water Data'!$H$6,0,10*ROW('Water Data'!H152)),NA())</f>
        <v>#N/A</v>
      </c>
      <c r="R158" s="71" t="e">
        <f ca="true">+IF(AND(ISNUMBER(OFFSET('Water Data'!$H$9,0,10*ROW('Water Data'!H152))),'Data Summary'!CG158="Yes"),OFFSET('Water Data'!$H$9,0,10*ROW('Water Data'!H152)),NA())</f>
        <v>#N/A</v>
      </c>
      <c r="S158" s="71" t="e">
        <f ca="true">+IF(AND(ISNUMBER(OFFSET('Water Data'!$I$4,0,10*ROW('Water Data'!I152))),'Data Summary'!CH158="Yes"),100-OFFSET('Water Data'!$I$4,0,10*ROW('Water Data'!I152)),NA())</f>
        <v>#N/A</v>
      </c>
      <c r="T158" s="71" t="e">
        <f ca="true">+IF(AND(ISNUMBER(OFFSET('Water Data'!$I$6,0,10*ROW('Water Data'!I152))),'Data Summary'!CI158="Yes"),OFFSET('Water Data'!$I$6,0,10*ROW('Water Data'!I152)),NA())</f>
        <v>#N/A</v>
      </c>
      <c r="U158" s="71" t="e">
        <f ca="true">+IF(AND(ISNUMBER(OFFSET('Water Data'!$I$9,0,10*ROW('Water Data'!I152))),'Data Summary'!CJ158="Yes"),OFFSET('Water Data'!$I$9,0,10*ROW('Water Data'!I152)),NA())</f>
        <v>#N/A</v>
      </c>
      <c r="V158" s="72" t="e">
        <f ca="true">+IF(AND(ISNUMBER(OFFSET('Sanitation Data'!$D$4,0,10*ROW('Sanitation Data'!D152))),'Data Summary'!CK158="Yes"),100-OFFSET('Sanitation Data'!$D$4,0,10*ROW('Sanitation Data'!D152)),NA())</f>
        <v>#N/A</v>
      </c>
      <c r="W158" s="72" t="e">
        <f ca="true">+IF(AND(ISNUMBER(OFFSET('Sanitation Data'!$D$6,0,10*ROW('Sanitation Data'!D152))),'Data Summary'!CL158="Yes"),OFFSET('Sanitation Data'!$D$6,0,10*ROW('Sanitation Data'!D152)),NA())</f>
        <v>#N/A</v>
      </c>
      <c r="X158" s="72" t="e">
        <f ca="true">+IF(AND(ISNUMBER(OFFSET('Sanitation Data'!$D$10,0,10*ROW('Sanitation Data'!D152))),'Data Summary'!CM158="Yes"),OFFSET('Sanitation Data'!$D$10,0,10*ROW('Sanitation Data'!D152)),NA())</f>
        <v>#N/A</v>
      </c>
      <c r="Y158" s="72" t="e">
        <f ca="true">+IF(AND(ISNUMBER(OFFSET('Sanitation Data'!$D$11,0,10*ROW('Sanitation Data'!D152))),'Data Summary'!CN158="Yes"),OFFSET('Sanitation Data'!$D$11,0,10*ROW('Sanitation Data'!D152)),NA())</f>
        <v>#N/A</v>
      </c>
      <c r="Z158" s="72" t="e">
        <f ca="true">+IF(AND(ISNUMBER(OFFSET('Sanitation Data'!$D$12,0,10*ROW('Sanitation Data'!D152))),'Data Summary'!CO158="Yes"),OFFSET('Sanitation Data'!$D$12,0,10*ROW('Sanitation Data'!D152)),NA())</f>
        <v>#N/A</v>
      </c>
      <c r="AA158" s="72" t="e">
        <f ca="true">+IF(AND(ISNUMBER(OFFSET('Sanitation Data'!$E$4,0,10*ROW('Sanitation Data'!E152))),'Data Summary'!CP158="Yes"),100-OFFSET('Sanitation Data'!$E$4,0,10*ROW('Sanitation Data'!E152)),NA())</f>
        <v>#N/A</v>
      </c>
      <c r="AB158" s="72" t="e">
        <f ca="true">+IF(AND(ISNUMBER(OFFSET('Sanitation Data'!$E$6,0,10*ROW('Sanitation Data'!E152))),'Data Summary'!CQ158="Yes"),OFFSET('Sanitation Data'!$E$6,0,10*ROW('Sanitation Data'!E152)),NA())</f>
        <v>#N/A</v>
      </c>
      <c r="AC158" s="72" t="e">
        <f ca="true">+IF(AND(ISNUMBER(OFFSET('Sanitation Data'!$E$10,0,10*ROW('Sanitation Data'!E152))),'Data Summary'!CR158="Yes"),OFFSET('Sanitation Data'!$E$10,0,10*ROW('Sanitation Data'!E152)),NA())</f>
        <v>#N/A</v>
      </c>
      <c r="AD158" s="72" t="e">
        <f ca="true">+IF(AND(ISNUMBER(OFFSET('Sanitation Data'!$E$11,0,10*ROW('Sanitation Data'!E152))),'Data Summary'!CS158="Yes"),OFFSET('Sanitation Data'!$E$11,0,10*ROW('Sanitation Data'!E152)),NA())</f>
        <v>#N/A</v>
      </c>
      <c r="AE158" s="72" t="e">
        <f ca="true">+IF(AND(ISNUMBER(OFFSET('Sanitation Data'!$E$12,0,10*ROW('Sanitation Data'!E152))),'Data Summary'!CT158="Yes"),OFFSET('Sanitation Data'!$E$12,0,10*ROW('Sanitation Data'!E152)),NA())</f>
        <v>#N/A</v>
      </c>
      <c r="AF158" s="72" t="e">
        <f ca="true">+IF(AND(ISNUMBER(OFFSET('Sanitation Data'!$F$4,0,10*ROW('Sanitation Data'!F152))),'Data Summary'!CU158="Yes"),100-OFFSET('Sanitation Data'!$F$4,0,10*ROW('Sanitation Data'!F152)),NA())</f>
        <v>#N/A</v>
      </c>
      <c r="AG158" s="72" t="e">
        <f ca="true">+IF(AND(ISNUMBER(OFFSET('Sanitation Data'!$F$6,0,10*ROW('Sanitation Data'!F152))),'Data Summary'!CV158="Yes"),OFFSET('Sanitation Data'!$F$6,0,10*ROW('Sanitation Data'!F152)),NA())</f>
        <v>#N/A</v>
      </c>
      <c r="AH158" s="72" t="e">
        <f ca="true">+IF(AND(ISNUMBER(OFFSET('Sanitation Data'!$F$10,0,10*ROW('Sanitation Data'!F152))),'Data Summary'!CW158="Yes"),OFFSET('Sanitation Data'!$F$10,0,10*ROW('Sanitation Data'!F152)),NA())</f>
        <v>#N/A</v>
      </c>
      <c r="AI158" s="72" t="e">
        <f ca="true">+IF(AND(ISNUMBER(OFFSET('Sanitation Data'!$F$11,0,10*ROW('Sanitation Data'!F152))),'Data Summary'!CX158="Yes"),OFFSET('Sanitation Data'!$F$11,0,10*ROW('Sanitation Data'!F152)),NA())</f>
        <v>#N/A</v>
      </c>
      <c r="AJ158" s="72" t="e">
        <f ca="true">+IF(AND(ISNUMBER(OFFSET('Sanitation Data'!$F$12,0,10*ROW('Sanitation Data'!F152))),'Data Summary'!CY158="Yes"),OFFSET('Sanitation Data'!$F$12,0,10*ROW('Sanitation Data'!F152)),NA())</f>
        <v>#N/A</v>
      </c>
      <c r="AK158" s="72" t="e">
        <f ca="true">+IF(AND(ISNUMBER(OFFSET('Sanitation Data'!$G$4,0,10*ROW('Sanitation Data'!G152))),'Data Summary'!CZ158="Yes"),100-OFFSET('Sanitation Data'!$G$4,0,10*ROW('Sanitation Data'!G152)),NA())</f>
        <v>#N/A</v>
      </c>
      <c r="AL158" s="72" t="e">
        <f ca="true">+IF(AND(ISNUMBER(OFFSET('Sanitation Data'!$G$6,0,10*ROW('Sanitation Data'!G152))),'Data Summary'!DA158="Yes"),OFFSET('Sanitation Data'!$G$6,0,10*ROW('Sanitation Data'!G152)),NA())</f>
        <v>#N/A</v>
      </c>
      <c r="AM158" s="72" t="e">
        <f ca="true">+IF(AND(ISNUMBER(OFFSET('Sanitation Data'!$G$10,0,10*ROW('Sanitation Data'!G152))),'Data Summary'!DB158="Yes"),OFFSET('Sanitation Data'!$G$10,0,10*ROW('Sanitation Data'!G152)),NA())</f>
        <v>#N/A</v>
      </c>
      <c r="AN158" s="72" t="e">
        <f ca="true">+IF(AND(ISNUMBER(OFFSET('Sanitation Data'!$G$11,0,10*ROW('Sanitation Data'!G152))),'Data Summary'!DC158="Yes"),OFFSET('Sanitation Data'!$G$11,0,10*ROW('Sanitation Data'!G152)),NA())</f>
        <v>#N/A</v>
      </c>
      <c r="AO158" s="72" t="e">
        <f ca="true">+IF(AND(ISNUMBER(OFFSET('Sanitation Data'!$G$12,0,10*ROW('Sanitation Data'!G152))),'Data Summary'!DD158="Yes"),OFFSET('Sanitation Data'!$G$12,0,10*ROW('Sanitation Data'!G152)),NA())</f>
        <v>#N/A</v>
      </c>
      <c r="AP158" s="72" t="e">
        <f ca="true">+IF(AND(ISNUMBER(OFFSET('Sanitation Data'!$H$4,0,10*ROW('Sanitation Data'!H152))),'Data Summary'!DE158="Yes"),100-OFFSET('Sanitation Data'!$H$4,0,10*ROW('Sanitation Data'!H152)),NA())</f>
        <v>#N/A</v>
      </c>
      <c r="AQ158" s="72" t="e">
        <f ca="true">+IF(AND(ISNUMBER(OFFSET('Sanitation Data'!$H$6,0,10*ROW('Sanitation Data'!H152))),'Data Summary'!DF158="Yes"),OFFSET('Sanitation Data'!$H$6,0,10*ROW('Sanitation Data'!H152)),NA())</f>
        <v>#N/A</v>
      </c>
      <c r="AR158" s="72" t="e">
        <f ca="true">+IF(AND(ISNUMBER(OFFSET('Sanitation Data'!$H$10,0,10*ROW('Sanitation Data'!H152))),'Data Summary'!DG158="Yes"),OFFSET('Sanitation Data'!$H$10,0,10*ROW('Sanitation Data'!H152)),NA())</f>
        <v>#N/A</v>
      </c>
      <c r="AS158" s="72" t="e">
        <f ca="true">+IF(AND(ISNUMBER(OFFSET('Sanitation Data'!$H$11,0,10*ROW('Sanitation Data'!H152))),'Data Summary'!DH158="Yes"),OFFSET('Sanitation Data'!$H$11,0,10*ROW('Sanitation Data'!H152)),NA())</f>
        <v>#N/A</v>
      </c>
      <c r="AT158" s="72" t="e">
        <f ca="true">+IF(AND(ISNUMBER(OFFSET('Sanitation Data'!$H$12,0,10*ROW('Sanitation Data'!H152))),'Data Summary'!DI158="Yes"),OFFSET('Sanitation Data'!$H$12,0,10*ROW('Sanitation Data'!H152)),NA())</f>
        <v>#N/A</v>
      </c>
      <c r="AU158" s="72" t="e">
        <f ca="true">+IF(AND(ISNUMBER(OFFSET('Sanitation Data'!$I$4,0,10*ROW('Sanitation Data'!I152))),'Data Summary'!DJ158="Yes"),100-OFFSET('Sanitation Data'!$I$4,0,10*ROW('Sanitation Data'!I152)),NA())</f>
        <v>#N/A</v>
      </c>
      <c r="AV158" s="72" t="e">
        <f ca="true">+IF(AND(ISNUMBER(OFFSET('Sanitation Data'!$I$6,0,10*ROW('Sanitation Data'!I152))),'Data Summary'!DK158="Yes"),OFFSET('Sanitation Data'!$I$6,0,10*ROW('Sanitation Data'!I152)),NA())</f>
        <v>#N/A</v>
      </c>
      <c r="AW158" s="72" t="e">
        <f ca="true">+IF(AND(ISNUMBER(OFFSET('Sanitation Data'!$I$10,0,10*ROW('Sanitation Data'!I152))),'Data Summary'!DL158="Yes"),OFFSET('Sanitation Data'!$I$10,0,10*ROW('Sanitation Data'!I152)),NA())</f>
        <v>#N/A</v>
      </c>
      <c r="AX158" s="72" t="e">
        <f ca="true">+IF(AND(ISNUMBER(OFFSET('Sanitation Data'!$I$11,0,10*ROW('Sanitation Data'!I152))),'Data Summary'!DM158="Yes"),OFFSET('Sanitation Data'!$I$11,0,10*ROW('Sanitation Data'!I152)),NA())</f>
        <v>#N/A</v>
      </c>
      <c r="AY158" s="72" t="e">
        <f ca="true">+IF(AND(ISNUMBER(OFFSET('Sanitation Data'!$I$12,0,10*ROW('Sanitation Data'!I152))),'Data Summary'!DN158="Yes"),OFFSET('Sanitation Data'!$I$12,0,10*ROW('Sanitation Data'!I152)),NA())</f>
        <v>#N/A</v>
      </c>
      <c r="AZ158" s="73" t="e">
        <f ca="true">+IF(AND(ISNUMBER(OFFSET('Hygiene Data'!$D$5,0,10*ROW('Hygiene Data'!D152))),'Data Summary'!DO158="Yes"),OFFSET('Hygiene Data'!$D$5,0,10*ROW('Hygiene Data'!D152)),NA())</f>
        <v>#N/A</v>
      </c>
      <c r="BA158" s="73" t="e">
        <f ca="true">+IF(AND(ISNUMBER(OFFSET('Hygiene Data'!$D$7,0,10*ROW('Hygiene Data'!D152))),'Data Summary'!DP158="Yes"),OFFSET('Hygiene Data'!$D$7,0,10*ROW('Hygiene Data'!D152)),NA())</f>
        <v>#N/A</v>
      </c>
      <c r="BB158" s="73" t="e">
        <f ca="true">+IF(AND(ISNUMBER(OFFSET('Hygiene Data'!$D$9,0,10*ROW('Hygiene Data'!D152))),'Data Summary'!DQ158="Yes"),OFFSET('Hygiene Data'!$D$9,0,10*ROW('Hygiene Data'!D152)),NA())</f>
        <v>#N/A</v>
      </c>
      <c r="BC158" s="73" t="e">
        <f ca="true">+IF(AND(ISNUMBER(OFFSET('Hygiene Data'!$E$5,0,10*ROW('Hygiene Data'!E152))),'Data Summary'!DR158="Yes"),OFFSET('Hygiene Data'!$E$5,0,10*ROW('Hygiene Data'!E152)),NA())</f>
        <v>#N/A</v>
      </c>
      <c r="BD158" s="73" t="e">
        <f ca="true">+IF(AND(ISNUMBER(OFFSET('Hygiene Data'!$E$7,0,10*ROW('Hygiene Data'!E152))),'Data Summary'!DS158="Yes"),OFFSET('Hygiene Data'!$E$7,0,10*ROW('Hygiene Data'!E152)),NA())</f>
        <v>#N/A</v>
      </c>
      <c r="BE158" s="73" t="e">
        <f ca="true">+IF(AND(ISNUMBER(OFFSET('Hygiene Data'!$E$9,0,10*ROW('Hygiene Data'!E152))),'Data Summary'!DT158="Yes"),OFFSET('Hygiene Data'!$E$9,0,10*ROW('Hygiene Data'!E152)),NA())</f>
        <v>#N/A</v>
      </c>
      <c r="BF158" s="73" t="e">
        <f ca="true">+IF(AND(ISNUMBER(OFFSET('Hygiene Data'!$F$5,0,10*ROW('Hygiene Data'!F152))),'Data Summary'!DU158="Yes"),OFFSET('Hygiene Data'!$F$5,0,10*ROW('Hygiene Data'!F152)),NA())</f>
        <v>#N/A</v>
      </c>
      <c r="BG158" s="73" t="e">
        <f ca="true">+IF(AND(ISNUMBER(OFFSET('Hygiene Data'!$F$7,0,10*ROW('Hygiene Data'!F152))),'Data Summary'!DV158="Yes"),OFFSET('Hygiene Data'!$F$7,0,10*ROW('Hygiene Data'!F152)),NA())</f>
        <v>#N/A</v>
      </c>
      <c r="BH158" s="73" t="e">
        <f ca="true">+IF(AND(ISNUMBER(OFFSET('Hygiene Data'!$F$9,0,10*ROW('Hygiene Data'!F152))),'Data Summary'!DW158="Yes"),OFFSET('Hygiene Data'!$F$9,0,10*ROW('Hygiene Data'!F152)),NA())</f>
        <v>#N/A</v>
      </c>
      <c r="BI158" s="73" t="e">
        <f ca="true">+IF(AND(ISNUMBER(OFFSET('Hygiene Data'!$G$5,0,10*ROW('Hygiene Data'!G152))),'Data Summary'!DX158="Yes"),OFFSET('Hygiene Data'!$G$5,0,10*ROW('Hygiene Data'!G152)),NA())</f>
        <v>#N/A</v>
      </c>
      <c r="BJ158" s="73" t="e">
        <f ca="true">+IF(AND(ISNUMBER(OFFSET('Hygiene Data'!$G$7,0,10*ROW('Hygiene Data'!G152))),'Data Summary'!DY158="Yes"),OFFSET('Hygiene Data'!$G$7,0,10*ROW('Hygiene Data'!G152)),NA())</f>
        <v>#N/A</v>
      </c>
      <c r="BK158" s="73" t="e">
        <f ca="true">+IF(AND(ISNUMBER(OFFSET('Hygiene Data'!$G$9,0,10*ROW('Hygiene Data'!G152))),'Data Summary'!DZ158="Yes"),OFFSET('Hygiene Data'!$G$9,0,10*ROW('Hygiene Data'!G152)),NA())</f>
        <v>#N/A</v>
      </c>
      <c r="BL158" s="73" t="e">
        <f ca="true">+IF(AND(ISNUMBER(OFFSET('Hygiene Data'!$H$5,0,10*ROW('Hygiene Data'!H152))),'Data Summary'!EA158="Yes"),OFFSET('Hygiene Data'!$H$5,0,10*ROW('Hygiene Data'!H152)),NA())</f>
        <v>#N/A</v>
      </c>
      <c r="BM158" s="73" t="e">
        <f ca="true">+IF(AND(ISNUMBER(OFFSET('Hygiene Data'!$H$7,0,10*ROW('Hygiene Data'!H152))),'Data Summary'!EB158="Yes"),OFFSET('Hygiene Data'!$H$7,0,10*ROW('Hygiene Data'!H152)),NA())</f>
        <v>#N/A</v>
      </c>
      <c r="BN158" s="73" t="e">
        <f ca="true">+IF(AND(ISNUMBER(OFFSET('Hygiene Data'!$H$9,0,10*ROW('Hygiene Data'!H152))),'Data Summary'!EC158="Yes"),OFFSET('Hygiene Data'!$H$9,0,10*ROW('Hygiene Data'!H152)),NA())</f>
        <v>#N/A</v>
      </c>
      <c r="BO158" s="73" t="e">
        <f ca="true">+IF(AND(ISNUMBER(OFFSET('Hygiene Data'!$I$5,0,10*ROW('Hygiene Data'!I152))),'Data Summary'!ED158="Yes"),OFFSET('Hygiene Data'!$I$5,0,10*ROW('Hygiene Data'!I152)),NA())</f>
        <v>#N/A</v>
      </c>
      <c r="BP158" s="73" t="e">
        <f ca="true">+IF(AND(ISNUMBER(OFFSET('Hygiene Data'!$I$7,0,10*ROW('Hygiene Data'!I152))),'Data Summary'!EE158="Yes"),OFFSET('Hygiene Data'!$I$7,0,10*ROW('Hygiene Data'!I152)),NA())</f>
        <v>#N/A</v>
      </c>
      <c r="BQ158" s="73" t="e">
        <f ca="true">+IF(AND(ISNUMBER(OFFSET('Hygiene Data'!$I$9,0,10*ROW('Hygiene Data'!I152))),'Data Summary'!EF158="Yes"),OFFSET('Hygiene Data'!$I$9,0,10*ROW('Hygiene Data'!I152)),NA())</f>
        <v>#N/A</v>
      </c>
    </row>
    <row xmlns:x14ac="http://schemas.microsoft.com/office/spreadsheetml/2009/9/ac" r="159" x14ac:dyDescent="0.2">
      <c r="A159" s="294" t="e">
        <f ca="true">+RIGHT('Data Summary'!A159,LEN('Data Summary'!A159)-9)</f>
        <v>#VALUE!</v>
      </c>
      <c r="B159" s="28" t="str">
        <f ca="true">+IF(ISTEXT('Data Summary'!B159),'Data Summary'!B159,"")</f>
        <v/>
      </c>
      <c r="C159" s="293" t="e">
        <f ca="true">+VALUE('Data Summary'!C159)</f>
        <v>#VALUE!</v>
      </c>
      <c r="D159" s="71" t="e">
        <f ca="true">+IF(AND(ISNUMBER(OFFSET('Water Data'!$D$4,0,10*ROW('Water Data'!D153))),'Data Summary'!BS159="Yes"),100-OFFSET('Water Data'!$D$4,0,10*ROW('Water Data'!D153)),NA())</f>
        <v>#N/A</v>
      </c>
      <c r="E159" s="71" t="e">
        <f ca="true">+IF(AND(ISNUMBER(OFFSET('Water Data'!$D$6,0,10*ROW('Water Data'!D153))),'Data Summary'!BT159="Yes"),OFFSET('Water Data'!$D$6,0,10*ROW('Water Data'!D153)),NA())</f>
        <v>#N/A</v>
      </c>
      <c r="F159" s="71" t="e">
        <f ca="true">+IF(AND(ISNUMBER(OFFSET('Water Data'!$D$9,0,10*ROW('Water Data'!D153))),'Data Summary'!BU159="Yes"),OFFSET('Water Data'!$D$9,0,10*ROW('Water Data'!D153)),NA())</f>
        <v>#N/A</v>
      </c>
      <c r="G159" s="71" t="e">
        <f ca="true">+IF(AND(ISNUMBER(OFFSET('Water Data'!$E$4,0,10*ROW('Water Data'!E153))),'Data Summary'!BV159="Yes"),100-OFFSET('Water Data'!$E$4,0,10*ROW('Water Data'!E153)),NA())</f>
        <v>#N/A</v>
      </c>
      <c r="H159" s="71" t="e">
        <f ca="true">+IF(AND(ISNUMBER(OFFSET('Water Data'!$E$6,0,10*ROW('Water Data'!E153))),'Data Summary'!BW159="Yes"),OFFSET('Water Data'!$E$6,0,10*ROW('Water Data'!E153)),NA())</f>
        <v>#N/A</v>
      </c>
      <c r="I159" s="71" t="e">
        <f ca="true">+IF(AND(ISNUMBER(OFFSET('Water Data'!$E$9,0,10*ROW('Water Data'!E153))),'Data Summary'!BX159="Yes"),OFFSET('Water Data'!$E$9,0,10*ROW('Water Data'!E153)),NA())</f>
        <v>#N/A</v>
      </c>
      <c r="J159" s="71" t="e">
        <f ca="true">+IF(AND(ISNUMBER(OFFSET('Water Data'!$F$4,0,10*ROW('Water Data'!F153))),'Data Summary'!BY159="Yes"),100-OFFSET('Water Data'!$F$4,0,10*ROW('Water Data'!F153)),NA())</f>
        <v>#N/A</v>
      </c>
      <c r="K159" s="71" t="e">
        <f ca="true">+IF(AND(ISNUMBER(OFFSET('Water Data'!$F$6,0,10*ROW('Water Data'!F153))),'Data Summary'!BZ159="Yes"),OFFSET('Water Data'!$F$6,0,10*ROW('Water Data'!F153)),NA())</f>
        <v>#N/A</v>
      </c>
      <c r="L159" s="71" t="e">
        <f ca="true">+IF(AND(ISNUMBER(OFFSET('Water Data'!$F$9,0,10*ROW('Water Data'!F153))),'Data Summary'!CA159="Yes"),OFFSET('Water Data'!$F$9,0,10*ROW('Water Data'!F153)),NA())</f>
        <v>#N/A</v>
      </c>
      <c r="M159" s="71" t="e">
        <f ca="true">+IF(AND(ISNUMBER(OFFSET('Water Data'!$G$4,0,10*ROW('Water Data'!G153))),'Data Summary'!CB159="Yes"),100-OFFSET('Water Data'!$G$4,0,10*ROW('Water Data'!G153)),NA())</f>
        <v>#N/A</v>
      </c>
      <c r="N159" s="71" t="e">
        <f ca="true">+IF(AND(ISNUMBER(OFFSET('Water Data'!$G$6,0,10*ROW('Water Data'!G153))),'Data Summary'!CC159="Yes"),OFFSET('Water Data'!$G$6,0,10*ROW('Water Data'!G153)),NA())</f>
        <v>#N/A</v>
      </c>
      <c r="O159" s="71" t="e">
        <f ca="true">+IF(AND(ISNUMBER(OFFSET('Water Data'!$G$9,0,10*ROW('Water Data'!G153))),'Data Summary'!CD159="Yes"),OFFSET('Water Data'!$G$9,0,10*ROW('Water Data'!G153)),NA())</f>
        <v>#N/A</v>
      </c>
      <c r="P159" s="71" t="e">
        <f ca="true">+IF(AND(ISNUMBER(OFFSET('Water Data'!$H$4,0,10*ROW('Water Data'!H153))),'Data Summary'!CE159="Yes"),100-OFFSET('Water Data'!$H$4,0,10*ROW('Water Data'!H153)),NA())</f>
        <v>#N/A</v>
      </c>
      <c r="Q159" s="71" t="e">
        <f ca="true">+IF(AND(ISNUMBER(OFFSET('Water Data'!$H$6,0,10*ROW('Water Data'!H153))),'Data Summary'!CF159="Yes"),OFFSET('Water Data'!$H$6,0,10*ROW('Water Data'!H153)),NA())</f>
        <v>#N/A</v>
      </c>
      <c r="R159" s="71" t="e">
        <f ca="true">+IF(AND(ISNUMBER(OFFSET('Water Data'!$H$9,0,10*ROW('Water Data'!H153))),'Data Summary'!CG159="Yes"),OFFSET('Water Data'!$H$9,0,10*ROW('Water Data'!H153)),NA())</f>
        <v>#N/A</v>
      </c>
      <c r="S159" s="71" t="e">
        <f ca="true">+IF(AND(ISNUMBER(OFFSET('Water Data'!$I$4,0,10*ROW('Water Data'!I153))),'Data Summary'!CH159="Yes"),100-OFFSET('Water Data'!$I$4,0,10*ROW('Water Data'!I153)),NA())</f>
        <v>#N/A</v>
      </c>
      <c r="T159" s="71" t="e">
        <f ca="true">+IF(AND(ISNUMBER(OFFSET('Water Data'!$I$6,0,10*ROW('Water Data'!I153))),'Data Summary'!CI159="Yes"),OFFSET('Water Data'!$I$6,0,10*ROW('Water Data'!I153)),NA())</f>
        <v>#N/A</v>
      </c>
      <c r="U159" s="71" t="e">
        <f ca="true">+IF(AND(ISNUMBER(OFFSET('Water Data'!$I$9,0,10*ROW('Water Data'!I153))),'Data Summary'!CJ159="Yes"),OFFSET('Water Data'!$I$9,0,10*ROW('Water Data'!I153)),NA())</f>
        <v>#N/A</v>
      </c>
      <c r="V159" s="72" t="e">
        <f ca="true">+IF(AND(ISNUMBER(OFFSET('Sanitation Data'!$D$4,0,10*ROW('Sanitation Data'!D153))),'Data Summary'!CK159="Yes"),100-OFFSET('Sanitation Data'!$D$4,0,10*ROW('Sanitation Data'!D153)),NA())</f>
        <v>#N/A</v>
      </c>
      <c r="W159" s="72" t="e">
        <f ca="true">+IF(AND(ISNUMBER(OFFSET('Sanitation Data'!$D$6,0,10*ROW('Sanitation Data'!D153))),'Data Summary'!CL159="Yes"),OFFSET('Sanitation Data'!$D$6,0,10*ROW('Sanitation Data'!D153)),NA())</f>
        <v>#N/A</v>
      </c>
      <c r="X159" s="72" t="e">
        <f ca="true">+IF(AND(ISNUMBER(OFFSET('Sanitation Data'!$D$10,0,10*ROW('Sanitation Data'!D153))),'Data Summary'!CM159="Yes"),OFFSET('Sanitation Data'!$D$10,0,10*ROW('Sanitation Data'!D153)),NA())</f>
        <v>#N/A</v>
      </c>
      <c r="Y159" s="72" t="e">
        <f ca="true">+IF(AND(ISNUMBER(OFFSET('Sanitation Data'!$D$11,0,10*ROW('Sanitation Data'!D153))),'Data Summary'!CN159="Yes"),OFFSET('Sanitation Data'!$D$11,0,10*ROW('Sanitation Data'!D153)),NA())</f>
        <v>#N/A</v>
      </c>
      <c r="Z159" s="72" t="e">
        <f ca="true">+IF(AND(ISNUMBER(OFFSET('Sanitation Data'!$D$12,0,10*ROW('Sanitation Data'!D153))),'Data Summary'!CO159="Yes"),OFFSET('Sanitation Data'!$D$12,0,10*ROW('Sanitation Data'!D153)),NA())</f>
        <v>#N/A</v>
      </c>
      <c r="AA159" s="72" t="e">
        <f ca="true">+IF(AND(ISNUMBER(OFFSET('Sanitation Data'!$E$4,0,10*ROW('Sanitation Data'!E153))),'Data Summary'!CP159="Yes"),100-OFFSET('Sanitation Data'!$E$4,0,10*ROW('Sanitation Data'!E153)),NA())</f>
        <v>#N/A</v>
      </c>
      <c r="AB159" s="72" t="e">
        <f ca="true">+IF(AND(ISNUMBER(OFFSET('Sanitation Data'!$E$6,0,10*ROW('Sanitation Data'!E153))),'Data Summary'!CQ159="Yes"),OFFSET('Sanitation Data'!$E$6,0,10*ROW('Sanitation Data'!E153)),NA())</f>
        <v>#N/A</v>
      </c>
      <c r="AC159" s="72" t="e">
        <f ca="true">+IF(AND(ISNUMBER(OFFSET('Sanitation Data'!$E$10,0,10*ROW('Sanitation Data'!E153))),'Data Summary'!CR159="Yes"),OFFSET('Sanitation Data'!$E$10,0,10*ROW('Sanitation Data'!E153)),NA())</f>
        <v>#N/A</v>
      </c>
      <c r="AD159" s="72" t="e">
        <f ca="true">+IF(AND(ISNUMBER(OFFSET('Sanitation Data'!$E$11,0,10*ROW('Sanitation Data'!E153))),'Data Summary'!CS159="Yes"),OFFSET('Sanitation Data'!$E$11,0,10*ROW('Sanitation Data'!E153)),NA())</f>
        <v>#N/A</v>
      </c>
      <c r="AE159" s="72" t="e">
        <f ca="true">+IF(AND(ISNUMBER(OFFSET('Sanitation Data'!$E$12,0,10*ROW('Sanitation Data'!E153))),'Data Summary'!CT159="Yes"),OFFSET('Sanitation Data'!$E$12,0,10*ROW('Sanitation Data'!E153)),NA())</f>
        <v>#N/A</v>
      </c>
      <c r="AF159" s="72" t="e">
        <f ca="true">+IF(AND(ISNUMBER(OFFSET('Sanitation Data'!$F$4,0,10*ROW('Sanitation Data'!F153))),'Data Summary'!CU159="Yes"),100-OFFSET('Sanitation Data'!$F$4,0,10*ROW('Sanitation Data'!F153)),NA())</f>
        <v>#N/A</v>
      </c>
      <c r="AG159" s="72" t="e">
        <f ca="true">+IF(AND(ISNUMBER(OFFSET('Sanitation Data'!$F$6,0,10*ROW('Sanitation Data'!F153))),'Data Summary'!CV159="Yes"),OFFSET('Sanitation Data'!$F$6,0,10*ROW('Sanitation Data'!F153)),NA())</f>
        <v>#N/A</v>
      </c>
      <c r="AH159" s="72" t="e">
        <f ca="true">+IF(AND(ISNUMBER(OFFSET('Sanitation Data'!$F$10,0,10*ROW('Sanitation Data'!F153))),'Data Summary'!CW159="Yes"),OFFSET('Sanitation Data'!$F$10,0,10*ROW('Sanitation Data'!F153)),NA())</f>
        <v>#N/A</v>
      </c>
      <c r="AI159" s="72" t="e">
        <f ca="true">+IF(AND(ISNUMBER(OFFSET('Sanitation Data'!$F$11,0,10*ROW('Sanitation Data'!F153))),'Data Summary'!CX159="Yes"),OFFSET('Sanitation Data'!$F$11,0,10*ROW('Sanitation Data'!F153)),NA())</f>
        <v>#N/A</v>
      </c>
      <c r="AJ159" s="72" t="e">
        <f ca="true">+IF(AND(ISNUMBER(OFFSET('Sanitation Data'!$F$12,0,10*ROW('Sanitation Data'!F153))),'Data Summary'!CY159="Yes"),OFFSET('Sanitation Data'!$F$12,0,10*ROW('Sanitation Data'!F153)),NA())</f>
        <v>#N/A</v>
      </c>
      <c r="AK159" s="72" t="e">
        <f ca="true">+IF(AND(ISNUMBER(OFFSET('Sanitation Data'!$G$4,0,10*ROW('Sanitation Data'!G153))),'Data Summary'!CZ159="Yes"),100-OFFSET('Sanitation Data'!$G$4,0,10*ROW('Sanitation Data'!G153)),NA())</f>
        <v>#N/A</v>
      </c>
      <c r="AL159" s="72" t="e">
        <f ca="true">+IF(AND(ISNUMBER(OFFSET('Sanitation Data'!$G$6,0,10*ROW('Sanitation Data'!G153))),'Data Summary'!DA159="Yes"),OFFSET('Sanitation Data'!$G$6,0,10*ROW('Sanitation Data'!G153)),NA())</f>
        <v>#N/A</v>
      </c>
      <c r="AM159" s="72" t="e">
        <f ca="true">+IF(AND(ISNUMBER(OFFSET('Sanitation Data'!$G$10,0,10*ROW('Sanitation Data'!G153))),'Data Summary'!DB159="Yes"),OFFSET('Sanitation Data'!$G$10,0,10*ROW('Sanitation Data'!G153)),NA())</f>
        <v>#N/A</v>
      </c>
      <c r="AN159" s="72" t="e">
        <f ca="true">+IF(AND(ISNUMBER(OFFSET('Sanitation Data'!$G$11,0,10*ROW('Sanitation Data'!G153))),'Data Summary'!DC159="Yes"),OFFSET('Sanitation Data'!$G$11,0,10*ROW('Sanitation Data'!G153)),NA())</f>
        <v>#N/A</v>
      </c>
      <c r="AO159" s="72" t="e">
        <f ca="true">+IF(AND(ISNUMBER(OFFSET('Sanitation Data'!$G$12,0,10*ROW('Sanitation Data'!G153))),'Data Summary'!DD159="Yes"),OFFSET('Sanitation Data'!$G$12,0,10*ROW('Sanitation Data'!G153)),NA())</f>
        <v>#N/A</v>
      </c>
      <c r="AP159" s="72" t="e">
        <f ca="true">+IF(AND(ISNUMBER(OFFSET('Sanitation Data'!$H$4,0,10*ROW('Sanitation Data'!H153))),'Data Summary'!DE159="Yes"),100-OFFSET('Sanitation Data'!$H$4,0,10*ROW('Sanitation Data'!H153)),NA())</f>
        <v>#N/A</v>
      </c>
      <c r="AQ159" s="72" t="e">
        <f ca="true">+IF(AND(ISNUMBER(OFFSET('Sanitation Data'!$H$6,0,10*ROW('Sanitation Data'!H153))),'Data Summary'!DF159="Yes"),OFFSET('Sanitation Data'!$H$6,0,10*ROW('Sanitation Data'!H153)),NA())</f>
        <v>#N/A</v>
      </c>
      <c r="AR159" s="72" t="e">
        <f ca="true">+IF(AND(ISNUMBER(OFFSET('Sanitation Data'!$H$10,0,10*ROW('Sanitation Data'!H153))),'Data Summary'!DG159="Yes"),OFFSET('Sanitation Data'!$H$10,0,10*ROW('Sanitation Data'!H153)),NA())</f>
        <v>#N/A</v>
      </c>
      <c r="AS159" s="72" t="e">
        <f ca="true">+IF(AND(ISNUMBER(OFFSET('Sanitation Data'!$H$11,0,10*ROW('Sanitation Data'!H153))),'Data Summary'!DH159="Yes"),OFFSET('Sanitation Data'!$H$11,0,10*ROW('Sanitation Data'!H153)),NA())</f>
        <v>#N/A</v>
      </c>
      <c r="AT159" s="72" t="e">
        <f ca="true">+IF(AND(ISNUMBER(OFFSET('Sanitation Data'!$H$12,0,10*ROW('Sanitation Data'!H153))),'Data Summary'!DI159="Yes"),OFFSET('Sanitation Data'!$H$12,0,10*ROW('Sanitation Data'!H153)),NA())</f>
        <v>#N/A</v>
      </c>
      <c r="AU159" s="72" t="e">
        <f ca="true">+IF(AND(ISNUMBER(OFFSET('Sanitation Data'!$I$4,0,10*ROW('Sanitation Data'!I153))),'Data Summary'!DJ159="Yes"),100-OFFSET('Sanitation Data'!$I$4,0,10*ROW('Sanitation Data'!I153)),NA())</f>
        <v>#N/A</v>
      </c>
      <c r="AV159" s="72" t="e">
        <f ca="true">+IF(AND(ISNUMBER(OFFSET('Sanitation Data'!$I$6,0,10*ROW('Sanitation Data'!I153))),'Data Summary'!DK159="Yes"),OFFSET('Sanitation Data'!$I$6,0,10*ROW('Sanitation Data'!I153)),NA())</f>
        <v>#N/A</v>
      </c>
      <c r="AW159" s="72" t="e">
        <f ca="true">+IF(AND(ISNUMBER(OFFSET('Sanitation Data'!$I$10,0,10*ROW('Sanitation Data'!I153))),'Data Summary'!DL159="Yes"),OFFSET('Sanitation Data'!$I$10,0,10*ROW('Sanitation Data'!I153)),NA())</f>
        <v>#N/A</v>
      </c>
      <c r="AX159" s="72" t="e">
        <f ca="true">+IF(AND(ISNUMBER(OFFSET('Sanitation Data'!$I$11,0,10*ROW('Sanitation Data'!I153))),'Data Summary'!DM159="Yes"),OFFSET('Sanitation Data'!$I$11,0,10*ROW('Sanitation Data'!I153)),NA())</f>
        <v>#N/A</v>
      </c>
      <c r="AY159" s="72" t="e">
        <f ca="true">+IF(AND(ISNUMBER(OFFSET('Sanitation Data'!$I$12,0,10*ROW('Sanitation Data'!I153))),'Data Summary'!DN159="Yes"),OFFSET('Sanitation Data'!$I$12,0,10*ROW('Sanitation Data'!I153)),NA())</f>
        <v>#N/A</v>
      </c>
      <c r="AZ159" s="73" t="e">
        <f ca="true">+IF(AND(ISNUMBER(OFFSET('Hygiene Data'!$D$5,0,10*ROW('Hygiene Data'!D153))),'Data Summary'!DO159="Yes"),OFFSET('Hygiene Data'!$D$5,0,10*ROW('Hygiene Data'!D153)),NA())</f>
        <v>#N/A</v>
      </c>
      <c r="BA159" s="73" t="e">
        <f ca="true">+IF(AND(ISNUMBER(OFFSET('Hygiene Data'!$D$7,0,10*ROW('Hygiene Data'!D153))),'Data Summary'!DP159="Yes"),OFFSET('Hygiene Data'!$D$7,0,10*ROW('Hygiene Data'!D153)),NA())</f>
        <v>#N/A</v>
      </c>
      <c r="BB159" s="73" t="e">
        <f ca="true">+IF(AND(ISNUMBER(OFFSET('Hygiene Data'!$D$9,0,10*ROW('Hygiene Data'!D153))),'Data Summary'!DQ159="Yes"),OFFSET('Hygiene Data'!$D$9,0,10*ROW('Hygiene Data'!D153)),NA())</f>
        <v>#N/A</v>
      </c>
      <c r="BC159" s="73" t="e">
        <f ca="true">+IF(AND(ISNUMBER(OFFSET('Hygiene Data'!$E$5,0,10*ROW('Hygiene Data'!E153))),'Data Summary'!DR159="Yes"),OFFSET('Hygiene Data'!$E$5,0,10*ROW('Hygiene Data'!E153)),NA())</f>
        <v>#N/A</v>
      </c>
      <c r="BD159" s="73" t="e">
        <f ca="true">+IF(AND(ISNUMBER(OFFSET('Hygiene Data'!$E$7,0,10*ROW('Hygiene Data'!E153))),'Data Summary'!DS159="Yes"),OFFSET('Hygiene Data'!$E$7,0,10*ROW('Hygiene Data'!E153)),NA())</f>
        <v>#N/A</v>
      </c>
      <c r="BE159" s="73" t="e">
        <f ca="true">+IF(AND(ISNUMBER(OFFSET('Hygiene Data'!$E$9,0,10*ROW('Hygiene Data'!E153))),'Data Summary'!DT159="Yes"),OFFSET('Hygiene Data'!$E$9,0,10*ROW('Hygiene Data'!E153)),NA())</f>
        <v>#N/A</v>
      </c>
      <c r="BF159" s="73" t="e">
        <f ca="true">+IF(AND(ISNUMBER(OFFSET('Hygiene Data'!$F$5,0,10*ROW('Hygiene Data'!F153))),'Data Summary'!DU159="Yes"),OFFSET('Hygiene Data'!$F$5,0,10*ROW('Hygiene Data'!F153)),NA())</f>
        <v>#N/A</v>
      </c>
      <c r="BG159" s="73" t="e">
        <f ca="true">+IF(AND(ISNUMBER(OFFSET('Hygiene Data'!$F$7,0,10*ROW('Hygiene Data'!F153))),'Data Summary'!DV159="Yes"),OFFSET('Hygiene Data'!$F$7,0,10*ROW('Hygiene Data'!F153)),NA())</f>
        <v>#N/A</v>
      </c>
      <c r="BH159" s="73" t="e">
        <f ca="true">+IF(AND(ISNUMBER(OFFSET('Hygiene Data'!$F$9,0,10*ROW('Hygiene Data'!F153))),'Data Summary'!DW159="Yes"),OFFSET('Hygiene Data'!$F$9,0,10*ROW('Hygiene Data'!F153)),NA())</f>
        <v>#N/A</v>
      </c>
      <c r="BI159" s="73" t="e">
        <f ca="true">+IF(AND(ISNUMBER(OFFSET('Hygiene Data'!$G$5,0,10*ROW('Hygiene Data'!G153))),'Data Summary'!DX159="Yes"),OFFSET('Hygiene Data'!$G$5,0,10*ROW('Hygiene Data'!G153)),NA())</f>
        <v>#N/A</v>
      </c>
      <c r="BJ159" s="73" t="e">
        <f ca="true">+IF(AND(ISNUMBER(OFFSET('Hygiene Data'!$G$7,0,10*ROW('Hygiene Data'!G153))),'Data Summary'!DY159="Yes"),OFFSET('Hygiene Data'!$G$7,0,10*ROW('Hygiene Data'!G153)),NA())</f>
        <v>#N/A</v>
      </c>
      <c r="BK159" s="73" t="e">
        <f ca="true">+IF(AND(ISNUMBER(OFFSET('Hygiene Data'!$G$9,0,10*ROW('Hygiene Data'!G153))),'Data Summary'!DZ159="Yes"),OFFSET('Hygiene Data'!$G$9,0,10*ROW('Hygiene Data'!G153)),NA())</f>
        <v>#N/A</v>
      </c>
      <c r="BL159" s="73" t="e">
        <f ca="true">+IF(AND(ISNUMBER(OFFSET('Hygiene Data'!$H$5,0,10*ROW('Hygiene Data'!H153))),'Data Summary'!EA159="Yes"),OFFSET('Hygiene Data'!$H$5,0,10*ROW('Hygiene Data'!H153)),NA())</f>
        <v>#N/A</v>
      </c>
      <c r="BM159" s="73" t="e">
        <f ca="true">+IF(AND(ISNUMBER(OFFSET('Hygiene Data'!$H$7,0,10*ROW('Hygiene Data'!H153))),'Data Summary'!EB159="Yes"),OFFSET('Hygiene Data'!$H$7,0,10*ROW('Hygiene Data'!H153)),NA())</f>
        <v>#N/A</v>
      </c>
      <c r="BN159" s="73" t="e">
        <f ca="true">+IF(AND(ISNUMBER(OFFSET('Hygiene Data'!$H$9,0,10*ROW('Hygiene Data'!H153))),'Data Summary'!EC159="Yes"),OFFSET('Hygiene Data'!$H$9,0,10*ROW('Hygiene Data'!H153)),NA())</f>
        <v>#N/A</v>
      </c>
      <c r="BO159" s="73" t="e">
        <f ca="true">+IF(AND(ISNUMBER(OFFSET('Hygiene Data'!$I$5,0,10*ROW('Hygiene Data'!I153))),'Data Summary'!ED159="Yes"),OFFSET('Hygiene Data'!$I$5,0,10*ROW('Hygiene Data'!I153)),NA())</f>
        <v>#N/A</v>
      </c>
      <c r="BP159" s="73" t="e">
        <f ca="true">+IF(AND(ISNUMBER(OFFSET('Hygiene Data'!$I$7,0,10*ROW('Hygiene Data'!I153))),'Data Summary'!EE159="Yes"),OFFSET('Hygiene Data'!$I$7,0,10*ROW('Hygiene Data'!I153)),NA())</f>
        <v>#N/A</v>
      </c>
      <c r="BQ159" s="73" t="e">
        <f ca="true">+IF(AND(ISNUMBER(OFFSET('Hygiene Data'!$I$9,0,10*ROW('Hygiene Data'!I153))),'Data Summary'!EF159="Yes"),OFFSET('Hygiene Data'!$I$9,0,10*ROW('Hygiene Data'!I153)),NA())</f>
        <v>#N/A</v>
      </c>
    </row>
    <row xmlns:x14ac="http://schemas.microsoft.com/office/spreadsheetml/2009/9/ac" r="160" x14ac:dyDescent="0.2">
      <c r="A160" s="294" t="e">
        <f ca="true">+RIGHT('Data Summary'!A160,LEN('Data Summary'!A160)-9)</f>
        <v>#VALUE!</v>
      </c>
      <c r="B160" s="28" t="str">
        <f ca="true">+IF(ISTEXT('Data Summary'!B160),'Data Summary'!B160,"")</f>
        <v/>
      </c>
      <c r="C160" s="293" t="e">
        <f ca="true">+VALUE('Data Summary'!C160)</f>
        <v>#VALUE!</v>
      </c>
      <c r="D160" s="71" t="e">
        <f ca="true">+IF(AND(ISNUMBER(OFFSET('Water Data'!$D$4,0,10*ROW('Water Data'!D154))),'Data Summary'!BS160="Yes"),100-OFFSET('Water Data'!$D$4,0,10*ROW('Water Data'!D154)),NA())</f>
        <v>#N/A</v>
      </c>
      <c r="E160" s="71" t="e">
        <f ca="true">+IF(AND(ISNUMBER(OFFSET('Water Data'!$D$6,0,10*ROW('Water Data'!D154))),'Data Summary'!BT160="Yes"),OFFSET('Water Data'!$D$6,0,10*ROW('Water Data'!D154)),NA())</f>
        <v>#N/A</v>
      </c>
      <c r="F160" s="71" t="e">
        <f ca="true">+IF(AND(ISNUMBER(OFFSET('Water Data'!$D$9,0,10*ROW('Water Data'!D154))),'Data Summary'!BU160="Yes"),OFFSET('Water Data'!$D$9,0,10*ROW('Water Data'!D154)),NA())</f>
        <v>#N/A</v>
      </c>
      <c r="G160" s="71" t="e">
        <f ca="true">+IF(AND(ISNUMBER(OFFSET('Water Data'!$E$4,0,10*ROW('Water Data'!E154))),'Data Summary'!BV160="Yes"),100-OFFSET('Water Data'!$E$4,0,10*ROW('Water Data'!E154)),NA())</f>
        <v>#N/A</v>
      </c>
      <c r="H160" s="71" t="e">
        <f ca="true">+IF(AND(ISNUMBER(OFFSET('Water Data'!$E$6,0,10*ROW('Water Data'!E154))),'Data Summary'!BW160="Yes"),OFFSET('Water Data'!$E$6,0,10*ROW('Water Data'!E154)),NA())</f>
        <v>#N/A</v>
      </c>
      <c r="I160" s="71" t="e">
        <f ca="true">+IF(AND(ISNUMBER(OFFSET('Water Data'!$E$9,0,10*ROW('Water Data'!E154))),'Data Summary'!BX160="Yes"),OFFSET('Water Data'!$E$9,0,10*ROW('Water Data'!E154)),NA())</f>
        <v>#N/A</v>
      </c>
      <c r="J160" s="71" t="e">
        <f ca="true">+IF(AND(ISNUMBER(OFFSET('Water Data'!$F$4,0,10*ROW('Water Data'!F154))),'Data Summary'!BY160="Yes"),100-OFFSET('Water Data'!$F$4,0,10*ROW('Water Data'!F154)),NA())</f>
        <v>#N/A</v>
      </c>
      <c r="K160" s="71" t="e">
        <f ca="true">+IF(AND(ISNUMBER(OFFSET('Water Data'!$F$6,0,10*ROW('Water Data'!F154))),'Data Summary'!BZ160="Yes"),OFFSET('Water Data'!$F$6,0,10*ROW('Water Data'!F154)),NA())</f>
        <v>#N/A</v>
      </c>
      <c r="L160" s="71" t="e">
        <f ca="true">+IF(AND(ISNUMBER(OFFSET('Water Data'!$F$9,0,10*ROW('Water Data'!F154))),'Data Summary'!CA160="Yes"),OFFSET('Water Data'!$F$9,0,10*ROW('Water Data'!F154)),NA())</f>
        <v>#N/A</v>
      </c>
      <c r="M160" s="71" t="e">
        <f ca="true">+IF(AND(ISNUMBER(OFFSET('Water Data'!$G$4,0,10*ROW('Water Data'!G154))),'Data Summary'!CB160="Yes"),100-OFFSET('Water Data'!$G$4,0,10*ROW('Water Data'!G154)),NA())</f>
        <v>#N/A</v>
      </c>
      <c r="N160" s="71" t="e">
        <f ca="true">+IF(AND(ISNUMBER(OFFSET('Water Data'!$G$6,0,10*ROW('Water Data'!G154))),'Data Summary'!CC160="Yes"),OFFSET('Water Data'!$G$6,0,10*ROW('Water Data'!G154)),NA())</f>
        <v>#N/A</v>
      </c>
      <c r="O160" s="71" t="e">
        <f ca="true">+IF(AND(ISNUMBER(OFFSET('Water Data'!$G$9,0,10*ROW('Water Data'!G154))),'Data Summary'!CD160="Yes"),OFFSET('Water Data'!$G$9,0,10*ROW('Water Data'!G154)),NA())</f>
        <v>#N/A</v>
      </c>
      <c r="P160" s="71" t="e">
        <f ca="true">+IF(AND(ISNUMBER(OFFSET('Water Data'!$H$4,0,10*ROW('Water Data'!H154))),'Data Summary'!CE160="Yes"),100-OFFSET('Water Data'!$H$4,0,10*ROW('Water Data'!H154)),NA())</f>
        <v>#N/A</v>
      </c>
      <c r="Q160" s="71" t="e">
        <f ca="true">+IF(AND(ISNUMBER(OFFSET('Water Data'!$H$6,0,10*ROW('Water Data'!H154))),'Data Summary'!CF160="Yes"),OFFSET('Water Data'!$H$6,0,10*ROW('Water Data'!H154)),NA())</f>
        <v>#N/A</v>
      </c>
      <c r="R160" s="71" t="e">
        <f ca="true">+IF(AND(ISNUMBER(OFFSET('Water Data'!$H$9,0,10*ROW('Water Data'!H154))),'Data Summary'!CG160="Yes"),OFFSET('Water Data'!$H$9,0,10*ROW('Water Data'!H154)),NA())</f>
        <v>#N/A</v>
      </c>
      <c r="S160" s="71" t="e">
        <f ca="true">+IF(AND(ISNUMBER(OFFSET('Water Data'!$I$4,0,10*ROW('Water Data'!I154))),'Data Summary'!CH160="Yes"),100-OFFSET('Water Data'!$I$4,0,10*ROW('Water Data'!I154)),NA())</f>
        <v>#N/A</v>
      </c>
      <c r="T160" s="71" t="e">
        <f ca="true">+IF(AND(ISNUMBER(OFFSET('Water Data'!$I$6,0,10*ROW('Water Data'!I154))),'Data Summary'!CI160="Yes"),OFFSET('Water Data'!$I$6,0,10*ROW('Water Data'!I154)),NA())</f>
        <v>#N/A</v>
      </c>
      <c r="U160" s="71" t="e">
        <f ca="true">+IF(AND(ISNUMBER(OFFSET('Water Data'!$I$9,0,10*ROW('Water Data'!I154))),'Data Summary'!CJ160="Yes"),OFFSET('Water Data'!$I$9,0,10*ROW('Water Data'!I154)),NA())</f>
        <v>#N/A</v>
      </c>
      <c r="V160" s="72" t="e">
        <f ca="true">+IF(AND(ISNUMBER(OFFSET('Sanitation Data'!$D$4,0,10*ROW('Sanitation Data'!D154))),'Data Summary'!CK160="Yes"),100-OFFSET('Sanitation Data'!$D$4,0,10*ROW('Sanitation Data'!D154)),NA())</f>
        <v>#N/A</v>
      </c>
      <c r="W160" s="72" t="e">
        <f ca="true">+IF(AND(ISNUMBER(OFFSET('Sanitation Data'!$D$6,0,10*ROW('Sanitation Data'!D154))),'Data Summary'!CL160="Yes"),OFFSET('Sanitation Data'!$D$6,0,10*ROW('Sanitation Data'!D154)),NA())</f>
        <v>#N/A</v>
      </c>
      <c r="X160" s="72" t="e">
        <f ca="true">+IF(AND(ISNUMBER(OFFSET('Sanitation Data'!$D$10,0,10*ROW('Sanitation Data'!D154))),'Data Summary'!CM160="Yes"),OFFSET('Sanitation Data'!$D$10,0,10*ROW('Sanitation Data'!D154)),NA())</f>
        <v>#N/A</v>
      </c>
      <c r="Y160" s="72" t="e">
        <f ca="true">+IF(AND(ISNUMBER(OFFSET('Sanitation Data'!$D$11,0,10*ROW('Sanitation Data'!D154))),'Data Summary'!CN160="Yes"),OFFSET('Sanitation Data'!$D$11,0,10*ROW('Sanitation Data'!D154)),NA())</f>
        <v>#N/A</v>
      </c>
      <c r="Z160" s="72" t="e">
        <f ca="true">+IF(AND(ISNUMBER(OFFSET('Sanitation Data'!$D$12,0,10*ROW('Sanitation Data'!D154))),'Data Summary'!CO160="Yes"),OFFSET('Sanitation Data'!$D$12,0,10*ROW('Sanitation Data'!D154)),NA())</f>
        <v>#N/A</v>
      </c>
      <c r="AA160" s="72" t="e">
        <f ca="true">+IF(AND(ISNUMBER(OFFSET('Sanitation Data'!$E$4,0,10*ROW('Sanitation Data'!E154))),'Data Summary'!CP160="Yes"),100-OFFSET('Sanitation Data'!$E$4,0,10*ROW('Sanitation Data'!E154)),NA())</f>
        <v>#N/A</v>
      </c>
      <c r="AB160" s="72" t="e">
        <f ca="true">+IF(AND(ISNUMBER(OFFSET('Sanitation Data'!$E$6,0,10*ROW('Sanitation Data'!E154))),'Data Summary'!CQ160="Yes"),OFFSET('Sanitation Data'!$E$6,0,10*ROW('Sanitation Data'!E154)),NA())</f>
        <v>#N/A</v>
      </c>
      <c r="AC160" s="72" t="e">
        <f ca="true">+IF(AND(ISNUMBER(OFFSET('Sanitation Data'!$E$10,0,10*ROW('Sanitation Data'!E154))),'Data Summary'!CR160="Yes"),OFFSET('Sanitation Data'!$E$10,0,10*ROW('Sanitation Data'!E154)),NA())</f>
        <v>#N/A</v>
      </c>
      <c r="AD160" s="72" t="e">
        <f ca="true">+IF(AND(ISNUMBER(OFFSET('Sanitation Data'!$E$11,0,10*ROW('Sanitation Data'!E154))),'Data Summary'!CS160="Yes"),OFFSET('Sanitation Data'!$E$11,0,10*ROW('Sanitation Data'!E154)),NA())</f>
        <v>#N/A</v>
      </c>
      <c r="AE160" s="72" t="e">
        <f ca="true">+IF(AND(ISNUMBER(OFFSET('Sanitation Data'!$E$12,0,10*ROW('Sanitation Data'!E154))),'Data Summary'!CT160="Yes"),OFFSET('Sanitation Data'!$E$12,0,10*ROW('Sanitation Data'!E154)),NA())</f>
        <v>#N/A</v>
      </c>
      <c r="AF160" s="72" t="e">
        <f ca="true">+IF(AND(ISNUMBER(OFFSET('Sanitation Data'!$F$4,0,10*ROW('Sanitation Data'!F154))),'Data Summary'!CU160="Yes"),100-OFFSET('Sanitation Data'!$F$4,0,10*ROW('Sanitation Data'!F154)),NA())</f>
        <v>#N/A</v>
      </c>
      <c r="AG160" s="72" t="e">
        <f ca="true">+IF(AND(ISNUMBER(OFFSET('Sanitation Data'!$F$6,0,10*ROW('Sanitation Data'!F154))),'Data Summary'!CV160="Yes"),OFFSET('Sanitation Data'!$F$6,0,10*ROW('Sanitation Data'!F154)),NA())</f>
        <v>#N/A</v>
      </c>
      <c r="AH160" s="72" t="e">
        <f ca="true">+IF(AND(ISNUMBER(OFFSET('Sanitation Data'!$F$10,0,10*ROW('Sanitation Data'!F154))),'Data Summary'!CW160="Yes"),OFFSET('Sanitation Data'!$F$10,0,10*ROW('Sanitation Data'!F154)),NA())</f>
        <v>#N/A</v>
      </c>
      <c r="AI160" s="72" t="e">
        <f ca="true">+IF(AND(ISNUMBER(OFFSET('Sanitation Data'!$F$11,0,10*ROW('Sanitation Data'!F154))),'Data Summary'!CX160="Yes"),OFFSET('Sanitation Data'!$F$11,0,10*ROW('Sanitation Data'!F154)),NA())</f>
        <v>#N/A</v>
      </c>
      <c r="AJ160" s="72" t="e">
        <f ca="true">+IF(AND(ISNUMBER(OFFSET('Sanitation Data'!$F$12,0,10*ROW('Sanitation Data'!F154))),'Data Summary'!CY160="Yes"),OFFSET('Sanitation Data'!$F$12,0,10*ROW('Sanitation Data'!F154)),NA())</f>
        <v>#N/A</v>
      </c>
      <c r="AK160" s="72" t="e">
        <f ca="true">+IF(AND(ISNUMBER(OFFSET('Sanitation Data'!$G$4,0,10*ROW('Sanitation Data'!G154))),'Data Summary'!CZ160="Yes"),100-OFFSET('Sanitation Data'!$G$4,0,10*ROW('Sanitation Data'!G154)),NA())</f>
        <v>#N/A</v>
      </c>
      <c r="AL160" s="72" t="e">
        <f ca="true">+IF(AND(ISNUMBER(OFFSET('Sanitation Data'!$G$6,0,10*ROW('Sanitation Data'!G154))),'Data Summary'!DA160="Yes"),OFFSET('Sanitation Data'!$G$6,0,10*ROW('Sanitation Data'!G154)),NA())</f>
        <v>#N/A</v>
      </c>
      <c r="AM160" s="72" t="e">
        <f ca="true">+IF(AND(ISNUMBER(OFFSET('Sanitation Data'!$G$10,0,10*ROW('Sanitation Data'!G154))),'Data Summary'!DB160="Yes"),OFFSET('Sanitation Data'!$G$10,0,10*ROW('Sanitation Data'!G154)),NA())</f>
        <v>#N/A</v>
      </c>
      <c r="AN160" s="72" t="e">
        <f ca="true">+IF(AND(ISNUMBER(OFFSET('Sanitation Data'!$G$11,0,10*ROW('Sanitation Data'!G154))),'Data Summary'!DC160="Yes"),OFFSET('Sanitation Data'!$G$11,0,10*ROW('Sanitation Data'!G154)),NA())</f>
        <v>#N/A</v>
      </c>
      <c r="AO160" s="72" t="e">
        <f ca="true">+IF(AND(ISNUMBER(OFFSET('Sanitation Data'!$G$12,0,10*ROW('Sanitation Data'!G154))),'Data Summary'!DD160="Yes"),OFFSET('Sanitation Data'!$G$12,0,10*ROW('Sanitation Data'!G154)),NA())</f>
        <v>#N/A</v>
      </c>
      <c r="AP160" s="72" t="e">
        <f ca="true">+IF(AND(ISNUMBER(OFFSET('Sanitation Data'!$H$4,0,10*ROW('Sanitation Data'!H154))),'Data Summary'!DE160="Yes"),100-OFFSET('Sanitation Data'!$H$4,0,10*ROW('Sanitation Data'!H154)),NA())</f>
        <v>#N/A</v>
      </c>
      <c r="AQ160" s="72" t="e">
        <f ca="true">+IF(AND(ISNUMBER(OFFSET('Sanitation Data'!$H$6,0,10*ROW('Sanitation Data'!H154))),'Data Summary'!DF160="Yes"),OFFSET('Sanitation Data'!$H$6,0,10*ROW('Sanitation Data'!H154)),NA())</f>
        <v>#N/A</v>
      </c>
      <c r="AR160" s="72" t="e">
        <f ca="true">+IF(AND(ISNUMBER(OFFSET('Sanitation Data'!$H$10,0,10*ROW('Sanitation Data'!H154))),'Data Summary'!DG160="Yes"),OFFSET('Sanitation Data'!$H$10,0,10*ROW('Sanitation Data'!H154)),NA())</f>
        <v>#N/A</v>
      </c>
      <c r="AS160" s="72" t="e">
        <f ca="true">+IF(AND(ISNUMBER(OFFSET('Sanitation Data'!$H$11,0,10*ROW('Sanitation Data'!H154))),'Data Summary'!DH160="Yes"),OFFSET('Sanitation Data'!$H$11,0,10*ROW('Sanitation Data'!H154)),NA())</f>
        <v>#N/A</v>
      </c>
      <c r="AT160" s="72" t="e">
        <f ca="true">+IF(AND(ISNUMBER(OFFSET('Sanitation Data'!$H$12,0,10*ROW('Sanitation Data'!H154))),'Data Summary'!DI160="Yes"),OFFSET('Sanitation Data'!$H$12,0,10*ROW('Sanitation Data'!H154)),NA())</f>
        <v>#N/A</v>
      </c>
      <c r="AU160" s="72" t="e">
        <f ca="true">+IF(AND(ISNUMBER(OFFSET('Sanitation Data'!$I$4,0,10*ROW('Sanitation Data'!I154))),'Data Summary'!DJ160="Yes"),100-OFFSET('Sanitation Data'!$I$4,0,10*ROW('Sanitation Data'!I154)),NA())</f>
        <v>#N/A</v>
      </c>
      <c r="AV160" s="72" t="e">
        <f ca="true">+IF(AND(ISNUMBER(OFFSET('Sanitation Data'!$I$6,0,10*ROW('Sanitation Data'!I154))),'Data Summary'!DK160="Yes"),OFFSET('Sanitation Data'!$I$6,0,10*ROW('Sanitation Data'!I154)),NA())</f>
        <v>#N/A</v>
      </c>
      <c r="AW160" s="72" t="e">
        <f ca="true">+IF(AND(ISNUMBER(OFFSET('Sanitation Data'!$I$10,0,10*ROW('Sanitation Data'!I154))),'Data Summary'!DL160="Yes"),OFFSET('Sanitation Data'!$I$10,0,10*ROW('Sanitation Data'!I154)),NA())</f>
        <v>#N/A</v>
      </c>
      <c r="AX160" s="72" t="e">
        <f ca="true">+IF(AND(ISNUMBER(OFFSET('Sanitation Data'!$I$11,0,10*ROW('Sanitation Data'!I154))),'Data Summary'!DM160="Yes"),OFFSET('Sanitation Data'!$I$11,0,10*ROW('Sanitation Data'!I154)),NA())</f>
        <v>#N/A</v>
      </c>
      <c r="AY160" s="72" t="e">
        <f ca="true">+IF(AND(ISNUMBER(OFFSET('Sanitation Data'!$I$12,0,10*ROW('Sanitation Data'!I154))),'Data Summary'!DN160="Yes"),OFFSET('Sanitation Data'!$I$12,0,10*ROW('Sanitation Data'!I154)),NA())</f>
        <v>#N/A</v>
      </c>
      <c r="AZ160" s="73" t="e">
        <f ca="true">+IF(AND(ISNUMBER(OFFSET('Hygiene Data'!$D$5,0,10*ROW('Hygiene Data'!D154))),'Data Summary'!DO160="Yes"),OFFSET('Hygiene Data'!$D$5,0,10*ROW('Hygiene Data'!D154)),NA())</f>
        <v>#N/A</v>
      </c>
      <c r="BA160" s="73" t="e">
        <f ca="true">+IF(AND(ISNUMBER(OFFSET('Hygiene Data'!$D$7,0,10*ROW('Hygiene Data'!D154))),'Data Summary'!DP160="Yes"),OFFSET('Hygiene Data'!$D$7,0,10*ROW('Hygiene Data'!D154)),NA())</f>
        <v>#N/A</v>
      </c>
      <c r="BB160" s="73" t="e">
        <f ca="true">+IF(AND(ISNUMBER(OFFSET('Hygiene Data'!$D$9,0,10*ROW('Hygiene Data'!D154))),'Data Summary'!DQ160="Yes"),OFFSET('Hygiene Data'!$D$9,0,10*ROW('Hygiene Data'!D154)),NA())</f>
        <v>#N/A</v>
      </c>
      <c r="BC160" s="73" t="e">
        <f ca="true">+IF(AND(ISNUMBER(OFFSET('Hygiene Data'!$E$5,0,10*ROW('Hygiene Data'!E154))),'Data Summary'!DR160="Yes"),OFFSET('Hygiene Data'!$E$5,0,10*ROW('Hygiene Data'!E154)),NA())</f>
        <v>#N/A</v>
      </c>
      <c r="BD160" s="73" t="e">
        <f ca="true">+IF(AND(ISNUMBER(OFFSET('Hygiene Data'!$E$7,0,10*ROW('Hygiene Data'!E154))),'Data Summary'!DS160="Yes"),OFFSET('Hygiene Data'!$E$7,0,10*ROW('Hygiene Data'!E154)),NA())</f>
        <v>#N/A</v>
      </c>
      <c r="BE160" s="73" t="e">
        <f ca="true">+IF(AND(ISNUMBER(OFFSET('Hygiene Data'!$E$9,0,10*ROW('Hygiene Data'!E154))),'Data Summary'!DT160="Yes"),OFFSET('Hygiene Data'!$E$9,0,10*ROW('Hygiene Data'!E154)),NA())</f>
        <v>#N/A</v>
      </c>
      <c r="BF160" s="73" t="e">
        <f ca="true">+IF(AND(ISNUMBER(OFFSET('Hygiene Data'!$F$5,0,10*ROW('Hygiene Data'!F154))),'Data Summary'!DU160="Yes"),OFFSET('Hygiene Data'!$F$5,0,10*ROW('Hygiene Data'!F154)),NA())</f>
        <v>#N/A</v>
      </c>
      <c r="BG160" s="73" t="e">
        <f ca="true">+IF(AND(ISNUMBER(OFFSET('Hygiene Data'!$F$7,0,10*ROW('Hygiene Data'!F154))),'Data Summary'!DV160="Yes"),OFFSET('Hygiene Data'!$F$7,0,10*ROW('Hygiene Data'!F154)),NA())</f>
        <v>#N/A</v>
      </c>
      <c r="BH160" s="73" t="e">
        <f ca="true">+IF(AND(ISNUMBER(OFFSET('Hygiene Data'!$F$9,0,10*ROW('Hygiene Data'!F154))),'Data Summary'!DW160="Yes"),OFFSET('Hygiene Data'!$F$9,0,10*ROW('Hygiene Data'!F154)),NA())</f>
        <v>#N/A</v>
      </c>
      <c r="BI160" s="73" t="e">
        <f ca="true">+IF(AND(ISNUMBER(OFFSET('Hygiene Data'!$G$5,0,10*ROW('Hygiene Data'!G154))),'Data Summary'!DX160="Yes"),OFFSET('Hygiene Data'!$G$5,0,10*ROW('Hygiene Data'!G154)),NA())</f>
        <v>#N/A</v>
      </c>
      <c r="BJ160" s="73" t="e">
        <f ca="true">+IF(AND(ISNUMBER(OFFSET('Hygiene Data'!$G$7,0,10*ROW('Hygiene Data'!G154))),'Data Summary'!DY160="Yes"),OFFSET('Hygiene Data'!$G$7,0,10*ROW('Hygiene Data'!G154)),NA())</f>
        <v>#N/A</v>
      </c>
      <c r="BK160" s="73" t="e">
        <f ca="true">+IF(AND(ISNUMBER(OFFSET('Hygiene Data'!$G$9,0,10*ROW('Hygiene Data'!G154))),'Data Summary'!DZ160="Yes"),OFFSET('Hygiene Data'!$G$9,0,10*ROW('Hygiene Data'!G154)),NA())</f>
        <v>#N/A</v>
      </c>
      <c r="BL160" s="73" t="e">
        <f ca="true">+IF(AND(ISNUMBER(OFFSET('Hygiene Data'!$H$5,0,10*ROW('Hygiene Data'!H154))),'Data Summary'!EA160="Yes"),OFFSET('Hygiene Data'!$H$5,0,10*ROW('Hygiene Data'!H154)),NA())</f>
        <v>#N/A</v>
      </c>
      <c r="BM160" s="73" t="e">
        <f ca="true">+IF(AND(ISNUMBER(OFFSET('Hygiene Data'!$H$7,0,10*ROW('Hygiene Data'!H154))),'Data Summary'!EB160="Yes"),OFFSET('Hygiene Data'!$H$7,0,10*ROW('Hygiene Data'!H154)),NA())</f>
        <v>#N/A</v>
      </c>
      <c r="BN160" s="73" t="e">
        <f ca="true">+IF(AND(ISNUMBER(OFFSET('Hygiene Data'!$H$9,0,10*ROW('Hygiene Data'!H154))),'Data Summary'!EC160="Yes"),OFFSET('Hygiene Data'!$H$9,0,10*ROW('Hygiene Data'!H154)),NA())</f>
        <v>#N/A</v>
      </c>
      <c r="BO160" s="73" t="e">
        <f ca="true">+IF(AND(ISNUMBER(OFFSET('Hygiene Data'!$I$5,0,10*ROW('Hygiene Data'!I154))),'Data Summary'!ED160="Yes"),OFFSET('Hygiene Data'!$I$5,0,10*ROW('Hygiene Data'!I154)),NA())</f>
        <v>#N/A</v>
      </c>
      <c r="BP160" s="73" t="e">
        <f ca="true">+IF(AND(ISNUMBER(OFFSET('Hygiene Data'!$I$7,0,10*ROW('Hygiene Data'!I154))),'Data Summary'!EE160="Yes"),OFFSET('Hygiene Data'!$I$7,0,10*ROW('Hygiene Data'!I154)),NA())</f>
        <v>#N/A</v>
      </c>
      <c r="BQ160" s="73" t="e">
        <f ca="true">+IF(AND(ISNUMBER(OFFSET('Hygiene Data'!$I$9,0,10*ROW('Hygiene Data'!I154))),'Data Summary'!EF160="Yes"),OFFSET('Hygiene Data'!$I$9,0,10*ROW('Hygiene Data'!I154)),NA())</f>
        <v>#N/A</v>
      </c>
    </row>
    <row xmlns:x14ac="http://schemas.microsoft.com/office/spreadsheetml/2009/9/ac" r="161" x14ac:dyDescent="0.2">
      <c r="A161" s="294" t="e">
        <f ca="true">+RIGHT('Data Summary'!A161,LEN('Data Summary'!A161)-9)</f>
        <v>#VALUE!</v>
      </c>
      <c r="B161" s="28" t="str">
        <f ca="true">+IF(ISTEXT('Data Summary'!B161),'Data Summary'!B161,"")</f>
        <v/>
      </c>
      <c r="C161" s="293" t="e">
        <f ca="true">+VALUE('Data Summary'!C161)</f>
        <v>#VALUE!</v>
      </c>
      <c r="D161" s="71" t="e">
        <f ca="true">+IF(AND(ISNUMBER(OFFSET('Water Data'!$D$4,0,10*ROW('Water Data'!D155))),'Data Summary'!BS161="Yes"),100-OFFSET('Water Data'!$D$4,0,10*ROW('Water Data'!D155)),NA())</f>
        <v>#N/A</v>
      </c>
      <c r="E161" s="71" t="e">
        <f ca="true">+IF(AND(ISNUMBER(OFFSET('Water Data'!$D$6,0,10*ROW('Water Data'!D155))),'Data Summary'!BT161="Yes"),OFFSET('Water Data'!$D$6,0,10*ROW('Water Data'!D155)),NA())</f>
        <v>#N/A</v>
      </c>
      <c r="F161" s="71" t="e">
        <f ca="true">+IF(AND(ISNUMBER(OFFSET('Water Data'!$D$9,0,10*ROW('Water Data'!D155))),'Data Summary'!BU161="Yes"),OFFSET('Water Data'!$D$9,0,10*ROW('Water Data'!D155)),NA())</f>
        <v>#N/A</v>
      </c>
      <c r="G161" s="71" t="e">
        <f ca="true">+IF(AND(ISNUMBER(OFFSET('Water Data'!$E$4,0,10*ROW('Water Data'!E155))),'Data Summary'!BV161="Yes"),100-OFFSET('Water Data'!$E$4,0,10*ROW('Water Data'!E155)),NA())</f>
        <v>#N/A</v>
      </c>
      <c r="H161" s="71" t="e">
        <f ca="true">+IF(AND(ISNUMBER(OFFSET('Water Data'!$E$6,0,10*ROW('Water Data'!E155))),'Data Summary'!BW161="Yes"),OFFSET('Water Data'!$E$6,0,10*ROW('Water Data'!E155)),NA())</f>
        <v>#N/A</v>
      </c>
      <c r="I161" s="71" t="e">
        <f ca="true">+IF(AND(ISNUMBER(OFFSET('Water Data'!$E$9,0,10*ROW('Water Data'!E155))),'Data Summary'!BX161="Yes"),OFFSET('Water Data'!$E$9,0,10*ROW('Water Data'!E155)),NA())</f>
        <v>#N/A</v>
      </c>
      <c r="J161" s="71" t="e">
        <f ca="true">+IF(AND(ISNUMBER(OFFSET('Water Data'!$F$4,0,10*ROW('Water Data'!F155))),'Data Summary'!BY161="Yes"),100-OFFSET('Water Data'!$F$4,0,10*ROW('Water Data'!F155)),NA())</f>
        <v>#N/A</v>
      </c>
      <c r="K161" s="71" t="e">
        <f ca="true">+IF(AND(ISNUMBER(OFFSET('Water Data'!$F$6,0,10*ROW('Water Data'!F155))),'Data Summary'!BZ161="Yes"),OFFSET('Water Data'!$F$6,0,10*ROW('Water Data'!F155)),NA())</f>
        <v>#N/A</v>
      </c>
      <c r="L161" s="71" t="e">
        <f ca="true">+IF(AND(ISNUMBER(OFFSET('Water Data'!$F$9,0,10*ROW('Water Data'!F155))),'Data Summary'!CA161="Yes"),OFFSET('Water Data'!$F$9,0,10*ROW('Water Data'!F155)),NA())</f>
        <v>#N/A</v>
      </c>
      <c r="M161" s="71" t="e">
        <f ca="true">+IF(AND(ISNUMBER(OFFSET('Water Data'!$G$4,0,10*ROW('Water Data'!G155))),'Data Summary'!CB161="Yes"),100-OFFSET('Water Data'!$G$4,0,10*ROW('Water Data'!G155)),NA())</f>
        <v>#N/A</v>
      </c>
      <c r="N161" s="71" t="e">
        <f ca="true">+IF(AND(ISNUMBER(OFFSET('Water Data'!$G$6,0,10*ROW('Water Data'!G155))),'Data Summary'!CC161="Yes"),OFFSET('Water Data'!$G$6,0,10*ROW('Water Data'!G155)),NA())</f>
        <v>#N/A</v>
      </c>
      <c r="O161" s="71" t="e">
        <f ca="true">+IF(AND(ISNUMBER(OFFSET('Water Data'!$G$9,0,10*ROW('Water Data'!G155))),'Data Summary'!CD161="Yes"),OFFSET('Water Data'!$G$9,0,10*ROW('Water Data'!G155)),NA())</f>
        <v>#N/A</v>
      </c>
      <c r="P161" s="71" t="e">
        <f ca="true">+IF(AND(ISNUMBER(OFFSET('Water Data'!$H$4,0,10*ROW('Water Data'!H155))),'Data Summary'!CE161="Yes"),100-OFFSET('Water Data'!$H$4,0,10*ROW('Water Data'!H155)),NA())</f>
        <v>#N/A</v>
      </c>
      <c r="Q161" s="71" t="e">
        <f ca="true">+IF(AND(ISNUMBER(OFFSET('Water Data'!$H$6,0,10*ROW('Water Data'!H155))),'Data Summary'!CF161="Yes"),OFFSET('Water Data'!$H$6,0,10*ROW('Water Data'!H155)),NA())</f>
        <v>#N/A</v>
      </c>
      <c r="R161" s="71" t="e">
        <f ca="true">+IF(AND(ISNUMBER(OFFSET('Water Data'!$H$9,0,10*ROW('Water Data'!H155))),'Data Summary'!CG161="Yes"),OFFSET('Water Data'!$H$9,0,10*ROW('Water Data'!H155)),NA())</f>
        <v>#N/A</v>
      </c>
      <c r="S161" s="71" t="e">
        <f ca="true">+IF(AND(ISNUMBER(OFFSET('Water Data'!$I$4,0,10*ROW('Water Data'!I155))),'Data Summary'!CH161="Yes"),100-OFFSET('Water Data'!$I$4,0,10*ROW('Water Data'!I155)),NA())</f>
        <v>#N/A</v>
      </c>
      <c r="T161" s="71" t="e">
        <f ca="true">+IF(AND(ISNUMBER(OFFSET('Water Data'!$I$6,0,10*ROW('Water Data'!I155))),'Data Summary'!CI161="Yes"),OFFSET('Water Data'!$I$6,0,10*ROW('Water Data'!I155)),NA())</f>
        <v>#N/A</v>
      </c>
      <c r="U161" s="71" t="e">
        <f ca="true">+IF(AND(ISNUMBER(OFFSET('Water Data'!$I$9,0,10*ROW('Water Data'!I155))),'Data Summary'!CJ161="Yes"),OFFSET('Water Data'!$I$9,0,10*ROW('Water Data'!I155)),NA())</f>
        <v>#N/A</v>
      </c>
      <c r="V161" s="72" t="e">
        <f ca="true">+IF(AND(ISNUMBER(OFFSET('Sanitation Data'!$D$4,0,10*ROW('Sanitation Data'!D155))),'Data Summary'!CK161="Yes"),100-OFFSET('Sanitation Data'!$D$4,0,10*ROW('Sanitation Data'!D155)),NA())</f>
        <v>#N/A</v>
      </c>
      <c r="W161" s="72" t="e">
        <f ca="true">+IF(AND(ISNUMBER(OFFSET('Sanitation Data'!$D$6,0,10*ROW('Sanitation Data'!D155))),'Data Summary'!CL161="Yes"),OFFSET('Sanitation Data'!$D$6,0,10*ROW('Sanitation Data'!D155)),NA())</f>
        <v>#N/A</v>
      </c>
      <c r="X161" s="72" t="e">
        <f ca="true">+IF(AND(ISNUMBER(OFFSET('Sanitation Data'!$D$10,0,10*ROW('Sanitation Data'!D155))),'Data Summary'!CM161="Yes"),OFFSET('Sanitation Data'!$D$10,0,10*ROW('Sanitation Data'!D155)),NA())</f>
        <v>#N/A</v>
      </c>
      <c r="Y161" s="72" t="e">
        <f ca="true">+IF(AND(ISNUMBER(OFFSET('Sanitation Data'!$D$11,0,10*ROW('Sanitation Data'!D155))),'Data Summary'!CN161="Yes"),OFFSET('Sanitation Data'!$D$11,0,10*ROW('Sanitation Data'!D155)),NA())</f>
        <v>#N/A</v>
      </c>
      <c r="Z161" s="72" t="e">
        <f ca="true">+IF(AND(ISNUMBER(OFFSET('Sanitation Data'!$D$12,0,10*ROW('Sanitation Data'!D155))),'Data Summary'!CO161="Yes"),OFFSET('Sanitation Data'!$D$12,0,10*ROW('Sanitation Data'!D155)),NA())</f>
        <v>#N/A</v>
      </c>
      <c r="AA161" s="72" t="e">
        <f ca="true">+IF(AND(ISNUMBER(OFFSET('Sanitation Data'!$E$4,0,10*ROW('Sanitation Data'!E155))),'Data Summary'!CP161="Yes"),100-OFFSET('Sanitation Data'!$E$4,0,10*ROW('Sanitation Data'!E155)),NA())</f>
        <v>#N/A</v>
      </c>
      <c r="AB161" s="72" t="e">
        <f ca="true">+IF(AND(ISNUMBER(OFFSET('Sanitation Data'!$E$6,0,10*ROW('Sanitation Data'!E155))),'Data Summary'!CQ161="Yes"),OFFSET('Sanitation Data'!$E$6,0,10*ROW('Sanitation Data'!E155)),NA())</f>
        <v>#N/A</v>
      </c>
      <c r="AC161" s="72" t="e">
        <f ca="true">+IF(AND(ISNUMBER(OFFSET('Sanitation Data'!$E$10,0,10*ROW('Sanitation Data'!E155))),'Data Summary'!CR161="Yes"),OFFSET('Sanitation Data'!$E$10,0,10*ROW('Sanitation Data'!E155)),NA())</f>
        <v>#N/A</v>
      </c>
      <c r="AD161" s="72" t="e">
        <f ca="true">+IF(AND(ISNUMBER(OFFSET('Sanitation Data'!$E$11,0,10*ROW('Sanitation Data'!E155))),'Data Summary'!CS161="Yes"),OFFSET('Sanitation Data'!$E$11,0,10*ROW('Sanitation Data'!E155)),NA())</f>
        <v>#N/A</v>
      </c>
      <c r="AE161" s="72" t="e">
        <f ca="true">+IF(AND(ISNUMBER(OFFSET('Sanitation Data'!$E$12,0,10*ROW('Sanitation Data'!E155))),'Data Summary'!CT161="Yes"),OFFSET('Sanitation Data'!$E$12,0,10*ROW('Sanitation Data'!E155)),NA())</f>
        <v>#N/A</v>
      </c>
      <c r="AF161" s="72" t="e">
        <f ca="true">+IF(AND(ISNUMBER(OFFSET('Sanitation Data'!$F$4,0,10*ROW('Sanitation Data'!F155))),'Data Summary'!CU161="Yes"),100-OFFSET('Sanitation Data'!$F$4,0,10*ROW('Sanitation Data'!F155)),NA())</f>
        <v>#N/A</v>
      </c>
      <c r="AG161" s="72" t="e">
        <f ca="true">+IF(AND(ISNUMBER(OFFSET('Sanitation Data'!$F$6,0,10*ROW('Sanitation Data'!F155))),'Data Summary'!CV161="Yes"),OFFSET('Sanitation Data'!$F$6,0,10*ROW('Sanitation Data'!F155)),NA())</f>
        <v>#N/A</v>
      </c>
      <c r="AH161" s="72" t="e">
        <f ca="true">+IF(AND(ISNUMBER(OFFSET('Sanitation Data'!$F$10,0,10*ROW('Sanitation Data'!F155))),'Data Summary'!CW161="Yes"),OFFSET('Sanitation Data'!$F$10,0,10*ROW('Sanitation Data'!F155)),NA())</f>
        <v>#N/A</v>
      </c>
      <c r="AI161" s="72" t="e">
        <f ca="true">+IF(AND(ISNUMBER(OFFSET('Sanitation Data'!$F$11,0,10*ROW('Sanitation Data'!F155))),'Data Summary'!CX161="Yes"),OFFSET('Sanitation Data'!$F$11,0,10*ROW('Sanitation Data'!F155)),NA())</f>
        <v>#N/A</v>
      </c>
      <c r="AJ161" s="72" t="e">
        <f ca="true">+IF(AND(ISNUMBER(OFFSET('Sanitation Data'!$F$12,0,10*ROW('Sanitation Data'!F155))),'Data Summary'!CY161="Yes"),OFFSET('Sanitation Data'!$F$12,0,10*ROW('Sanitation Data'!F155)),NA())</f>
        <v>#N/A</v>
      </c>
      <c r="AK161" s="72" t="e">
        <f ca="true">+IF(AND(ISNUMBER(OFFSET('Sanitation Data'!$G$4,0,10*ROW('Sanitation Data'!G155))),'Data Summary'!CZ161="Yes"),100-OFFSET('Sanitation Data'!$G$4,0,10*ROW('Sanitation Data'!G155)),NA())</f>
        <v>#N/A</v>
      </c>
      <c r="AL161" s="72" t="e">
        <f ca="true">+IF(AND(ISNUMBER(OFFSET('Sanitation Data'!$G$6,0,10*ROW('Sanitation Data'!G155))),'Data Summary'!DA161="Yes"),OFFSET('Sanitation Data'!$G$6,0,10*ROW('Sanitation Data'!G155)),NA())</f>
        <v>#N/A</v>
      </c>
      <c r="AM161" s="72" t="e">
        <f ca="true">+IF(AND(ISNUMBER(OFFSET('Sanitation Data'!$G$10,0,10*ROW('Sanitation Data'!G155))),'Data Summary'!DB161="Yes"),OFFSET('Sanitation Data'!$G$10,0,10*ROW('Sanitation Data'!G155)),NA())</f>
        <v>#N/A</v>
      </c>
      <c r="AN161" s="72" t="e">
        <f ca="true">+IF(AND(ISNUMBER(OFFSET('Sanitation Data'!$G$11,0,10*ROW('Sanitation Data'!G155))),'Data Summary'!DC161="Yes"),OFFSET('Sanitation Data'!$G$11,0,10*ROW('Sanitation Data'!G155)),NA())</f>
        <v>#N/A</v>
      </c>
      <c r="AO161" s="72" t="e">
        <f ca="true">+IF(AND(ISNUMBER(OFFSET('Sanitation Data'!$G$12,0,10*ROW('Sanitation Data'!G155))),'Data Summary'!DD161="Yes"),OFFSET('Sanitation Data'!$G$12,0,10*ROW('Sanitation Data'!G155)),NA())</f>
        <v>#N/A</v>
      </c>
      <c r="AP161" s="72" t="e">
        <f ca="true">+IF(AND(ISNUMBER(OFFSET('Sanitation Data'!$H$4,0,10*ROW('Sanitation Data'!H155))),'Data Summary'!DE161="Yes"),100-OFFSET('Sanitation Data'!$H$4,0,10*ROW('Sanitation Data'!H155)),NA())</f>
        <v>#N/A</v>
      </c>
      <c r="AQ161" s="72" t="e">
        <f ca="true">+IF(AND(ISNUMBER(OFFSET('Sanitation Data'!$H$6,0,10*ROW('Sanitation Data'!H155))),'Data Summary'!DF161="Yes"),OFFSET('Sanitation Data'!$H$6,0,10*ROW('Sanitation Data'!H155)),NA())</f>
        <v>#N/A</v>
      </c>
      <c r="AR161" s="72" t="e">
        <f ca="true">+IF(AND(ISNUMBER(OFFSET('Sanitation Data'!$H$10,0,10*ROW('Sanitation Data'!H155))),'Data Summary'!DG161="Yes"),OFFSET('Sanitation Data'!$H$10,0,10*ROW('Sanitation Data'!H155)),NA())</f>
        <v>#N/A</v>
      </c>
      <c r="AS161" s="72" t="e">
        <f ca="true">+IF(AND(ISNUMBER(OFFSET('Sanitation Data'!$H$11,0,10*ROW('Sanitation Data'!H155))),'Data Summary'!DH161="Yes"),OFFSET('Sanitation Data'!$H$11,0,10*ROW('Sanitation Data'!H155)),NA())</f>
        <v>#N/A</v>
      </c>
      <c r="AT161" s="72" t="e">
        <f ca="true">+IF(AND(ISNUMBER(OFFSET('Sanitation Data'!$H$12,0,10*ROW('Sanitation Data'!H155))),'Data Summary'!DI161="Yes"),OFFSET('Sanitation Data'!$H$12,0,10*ROW('Sanitation Data'!H155)),NA())</f>
        <v>#N/A</v>
      </c>
      <c r="AU161" s="72" t="e">
        <f ca="true">+IF(AND(ISNUMBER(OFFSET('Sanitation Data'!$I$4,0,10*ROW('Sanitation Data'!I155))),'Data Summary'!DJ161="Yes"),100-OFFSET('Sanitation Data'!$I$4,0,10*ROW('Sanitation Data'!I155)),NA())</f>
        <v>#N/A</v>
      </c>
      <c r="AV161" s="72" t="e">
        <f ca="true">+IF(AND(ISNUMBER(OFFSET('Sanitation Data'!$I$6,0,10*ROW('Sanitation Data'!I155))),'Data Summary'!DK161="Yes"),OFFSET('Sanitation Data'!$I$6,0,10*ROW('Sanitation Data'!I155)),NA())</f>
        <v>#N/A</v>
      </c>
      <c r="AW161" s="72" t="e">
        <f ca="true">+IF(AND(ISNUMBER(OFFSET('Sanitation Data'!$I$10,0,10*ROW('Sanitation Data'!I155))),'Data Summary'!DL161="Yes"),OFFSET('Sanitation Data'!$I$10,0,10*ROW('Sanitation Data'!I155)),NA())</f>
        <v>#N/A</v>
      </c>
      <c r="AX161" s="72" t="e">
        <f ca="true">+IF(AND(ISNUMBER(OFFSET('Sanitation Data'!$I$11,0,10*ROW('Sanitation Data'!I155))),'Data Summary'!DM161="Yes"),OFFSET('Sanitation Data'!$I$11,0,10*ROW('Sanitation Data'!I155)),NA())</f>
        <v>#N/A</v>
      </c>
      <c r="AY161" s="72" t="e">
        <f ca="true">+IF(AND(ISNUMBER(OFFSET('Sanitation Data'!$I$12,0,10*ROW('Sanitation Data'!I155))),'Data Summary'!DN161="Yes"),OFFSET('Sanitation Data'!$I$12,0,10*ROW('Sanitation Data'!I155)),NA())</f>
        <v>#N/A</v>
      </c>
      <c r="AZ161" s="73" t="e">
        <f ca="true">+IF(AND(ISNUMBER(OFFSET('Hygiene Data'!$D$5,0,10*ROW('Hygiene Data'!D155))),'Data Summary'!DO161="Yes"),OFFSET('Hygiene Data'!$D$5,0,10*ROW('Hygiene Data'!D155)),NA())</f>
        <v>#N/A</v>
      </c>
      <c r="BA161" s="73" t="e">
        <f ca="true">+IF(AND(ISNUMBER(OFFSET('Hygiene Data'!$D$7,0,10*ROW('Hygiene Data'!D155))),'Data Summary'!DP161="Yes"),OFFSET('Hygiene Data'!$D$7,0,10*ROW('Hygiene Data'!D155)),NA())</f>
        <v>#N/A</v>
      </c>
      <c r="BB161" s="73" t="e">
        <f ca="true">+IF(AND(ISNUMBER(OFFSET('Hygiene Data'!$D$9,0,10*ROW('Hygiene Data'!D155))),'Data Summary'!DQ161="Yes"),OFFSET('Hygiene Data'!$D$9,0,10*ROW('Hygiene Data'!D155)),NA())</f>
        <v>#N/A</v>
      </c>
      <c r="BC161" s="73" t="e">
        <f ca="true">+IF(AND(ISNUMBER(OFFSET('Hygiene Data'!$E$5,0,10*ROW('Hygiene Data'!E155))),'Data Summary'!DR161="Yes"),OFFSET('Hygiene Data'!$E$5,0,10*ROW('Hygiene Data'!E155)),NA())</f>
        <v>#N/A</v>
      </c>
      <c r="BD161" s="73" t="e">
        <f ca="true">+IF(AND(ISNUMBER(OFFSET('Hygiene Data'!$E$7,0,10*ROW('Hygiene Data'!E155))),'Data Summary'!DS161="Yes"),OFFSET('Hygiene Data'!$E$7,0,10*ROW('Hygiene Data'!E155)),NA())</f>
        <v>#N/A</v>
      </c>
      <c r="BE161" s="73" t="e">
        <f ca="true">+IF(AND(ISNUMBER(OFFSET('Hygiene Data'!$E$9,0,10*ROW('Hygiene Data'!E155))),'Data Summary'!DT161="Yes"),OFFSET('Hygiene Data'!$E$9,0,10*ROW('Hygiene Data'!E155)),NA())</f>
        <v>#N/A</v>
      </c>
      <c r="BF161" s="73" t="e">
        <f ca="true">+IF(AND(ISNUMBER(OFFSET('Hygiene Data'!$F$5,0,10*ROW('Hygiene Data'!F155))),'Data Summary'!DU161="Yes"),OFFSET('Hygiene Data'!$F$5,0,10*ROW('Hygiene Data'!F155)),NA())</f>
        <v>#N/A</v>
      </c>
      <c r="BG161" s="73" t="e">
        <f ca="true">+IF(AND(ISNUMBER(OFFSET('Hygiene Data'!$F$7,0,10*ROW('Hygiene Data'!F155))),'Data Summary'!DV161="Yes"),OFFSET('Hygiene Data'!$F$7,0,10*ROW('Hygiene Data'!F155)),NA())</f>
        <v>#N/A</v>
      </c>
      <c r="BH161" s="73" t="e">
        <f ca="true">+IF(AND(ISNUMBER(OFFSET('Hygiene Data'!$F$9,0,10*ROW('Hygiene Data'!F155))),'Data Summary'!DW161="Yes"),OFFSET('Hygiene Data'!$F$9,0,10*ROW('Hygiene Data'!F155)),NA())</f>
        <v>#N/A</v>
      </c>
      <c r="BI161" s="73" t="e">
        <f ca="true">+IF(AND(ISNUMBER(OFFSET('Hygiene Data'!$G$5,0,10*ROW('Hygiene Data'!G155))),'Data Summary'!DX161="Yes"),OFFSET('Hygiene Data'!$G$5,0,10*ROW('Hygiene Data'!G155)),NA())</f>
        <v>#N/A</v>
      </c>
      <c r="BJ161" s="73" t="e">
        <f ca="true">+IF(AND(ISNUMBER(OFFSET('Hygiene Data'!$G$7,0,10*ROW('Hygiene Data'!G155))),'Data Summary'!DY161="Yes"),OFFSET('Hygiene Data'!$G$7,0,10*ROW('Hygiene Data'!G155)),NA())</f>
        <v>#N/A</v>
      </c>
      <c r="BK161" s="73" t="e">
        <f ca="true">+IF(AND(ISNUMBER(OFFSET('Hygiene Data'!$G$9,0,10*ROW('Hygiene Data'!G155))),'Data Summary'!DZ161="Yes"),OFFSET('Hygiene Data'!$G$9,0,10*ROW('Hygiene Data'!G155)),NA())</f>
        <v>#N/A</v>
      </c>
      <c r="BL161" s="73" t="e">
        <f ca="true">+IF(AND(ISNUMBER(OFFSET('Hygiene Data'!$H$5,0,10*ROW('Hygiene Data'!H155))),'Data Summary'!EA161="Yes"),OFFSET('Hygiene Data'!$H$5,0,10*ROW('Hygiene Data'!H155)),NA())</f>
        <v>#N/A</v>
      </c>
      <c r="BM161" s="73" t="e">
        <f ca="true">+IF(AND(ISNUMBER(OFFSET('Hygiene Data'!$H$7,0,10*ROW('Hygiene Data'!H155))),'Data Summary'!EB161="Yes"),OFFSET('Hygiene Data'!$H$7,0,10*ROW('Hygiene Data'!H155)),NA())</f>
        <v>#N/A</v>
      </c>
      <c r="BN161" s="73" t="e">
        <f ca="true">+IF(AND(ISNUMBER(OFFSET('Hygiene Data'!$H$9,0,10*ROW('Hygiene Data'!H155))),'Data Summary'!EC161="Yes"),OFFSET('Hygiene Data'!$H$9,0,10*ROW('Hygiene Data'!H155)),NA())</f>
        <v>#N/A</v>
      </c>
      <c r="BO161" s="73" t="e">
        <f ca="true">+IF(AND(ISNUMBER(OFFSET('Hygiene Data'!$I$5,0,10*ROW('Hygiene Data'!I155))),'Data Summary'!ED161="Yes"),OFFSET('Hygiene Data'!$I$5,0,10*ROW('Hygiene Data'!I155)),NA())</f>
        <v>#N/A</v>
      </c>
      <c r="BP161" s="73" t="e">
        <f ca="true">+IF(AND(ISNUMBER(OFFSET('Hygiene Data'!$I$7,0,10*ROW('Hygiene Data'!I155))),'Data Summary'!EE161="Yes"),OFFSET('Hygiene Data'!$I$7,0,10*ROW('Hygiene Data'!I155)),NA())</f>
        <v>#N/A</v>
      </c>
      <c r="BQ161" s="73" t="e">
        <f ca="true">+IF(AND(ISNUMBER(OFFSET('Hygiene Data'!$I$9,0,10*ROW('Hygiene Data'!I155))),'Data Summary'!EF161="Yes"),OFFSET('Hygiene Data'!$I$9,0,10*ROW('Hygiene Data'!I155)),NA())</f>
        <v>#N/A</v>
      </c>
    </row>
    <row xmlns:x14ac="http://schemas.microsoft.com/office/spreadsheetml/2009/9/ac" r="162" x14ac:dyDescent="0.2">
      <c r="A162" s="294" t="e">
        <f ca="true">+RIGHT('Data Summary'!A162,LEN('Data Summary'!A162)-9)</f>
        <v>#VALUE!</v>
      </c>
      <c r="B162" s="28" t="str">
        <f ca="true">+IF(ISTEXT('Data Summary'!B162),'Data Summary'!B162,"")</f>
        <v/>
      </c>
      <c r="C162" s="293" t="e">
        <f ca="true">+VALUE('Data Summary'!C162)</f>
        <v>#VALUE!</v>
      </c>
      <c r="D162" s="71" t="e">
        <f ca="true">+IF(AND(ISNUMBER(OFFSET('Water Data'!$D$4,0,10*ROW('Water Data'!D156))),'Data Summary'!BS162="Yes"),100-OFFSET('Water Data'!$D$4,0,10*ROW('Water Data'!D156)),NA())</f>
        <v>#N/A</v>
      </c>
      <c r="E162" s="71" t="e">
        <f ca="true">+IF(AND(ISNUMBER(OFFSET('Water Data'!$D$6,0,10*ROW('Water Data'!D156))),'Data Summary'!BT162="Yes"),OFFSET('Water Data'!$D$6,0,10*ROW('Water Data'!D156)),NA())</f>
        <v>#N/A</v>
      </c>
      <c r="F162" s="71" t="e">
        <f ca="true">+IF(AND(ISNUMBER(OFFSET('Water Data'!$D$9,0,10*ROW('Water Data'!D156))),'Data Summary'!BU162="Yes"),OFFSET('Water Data'!$D$9,0,10*ROW('Water Data'!D156)),NA())</f>
        <v>#N/A</v>
      </c>
      <c r="G162" s="71" t="e">
        <f ca="true">+IF(AND(ISNUMBER(OFFSET('Water Data'!$E$4,0,10*ROW('Water Data'!E156))),'Data Summary'!BV162="Yes"),100-OFFSET('Water Data'!$E$4,0,10*ROW('Water Data'!E156)),NA())</f>
        <v>#N/A</v>
      </c>
      <c r="H162" s="71" t="e">
        <f ca="true">+IF(AND(ISNUMBER(OFFSET('Water Data'!$E$6,0,10*ROW('Water Data'!E156))),'Data Summary'!BW162="Yes"),OFFSET('Water Data'!$E$6,0,10*ROW('Water Data'!E156)),NA())</f>
        <v>#N/A</v>
      </c>
      <c r="I162" s="71" t="e">
        <f ca="true">+IF(AND(ISNUMBER(OFFSET('Water Data'!$E$9,0,10*ROW('Water Data'!E156))),'Data Summary'!BX162="Yes"),OFFSET('Water Data'!$E$9,0,10*ROW('Water Data'!E156)),NA())</f>
        <v>#N/A</v>
      </c>
      <c r="J162" s="71" t="e">
        <f ca="true">+IF(AND(ISNUMBER(OFFSET('Water Data'!$F$4,0,10*ROW('Water Data'!F156))),'Data Summary'!BY162="Yes"),100-OFFSET('Water Data'!$F$4,0,10*ROW('Water Data'!F156)),NA())</f>
        <v>#N/A</v>
      </c>
      <c r="K162" s="71" t="e">
        <f ca="true">+IF(AND(ISNUMBER(OFFSET('Water Data'!$F$6,0,10*ROW('Water Data'!F156))),'Data Summary'!BZ162="Yes"),OFFSET('Water Data'!$F$6,0,10*ROW('Water Data'!F156)),NA())</f>
        <v>#N/A</v>
      </c>
      <c r="L162" s="71" t="e">
        <f ca="true">+IF(AND(ISNUMBER(OFFSET('Water Data'!$F$9,0,10*ROW('Water Data'!F156))),'Data Summary'!CA162="Yes"),OFFSET('Water Data'!$F$9,0,10*ROW('Water Data'!F156)),NA())</f>
        <v>#N/A</v>
      </c>
      <c r="M162" s="71" t="e">
        <f ca="true">+IF(AND(ISNUMBER(OFFSET('Water Data'!$G$4,0,10*ROW('Water Data'!G156))),'Data Summary'!CB162="Yes"),100-OFFSET('Water Data'!$G$4,0,10*ROW('Water Data'!G156)),NA())</f>
        <v>#N/A</v>
      </c>
      <c r="N162" s="71" t="e">
        <f ca="true">+IF(AND(ISNUMBER(OFFSET('Water Data'!$G$6,0,10*ROW('Water Data'!G156))),'Data Summary'!CC162="Yes"),OFFSET('Water Data'!$G$6,0,10*ROW('Water Data'!G156)),NA())</f>
        <v>#N/A</v>
      </c>
      <c r="O162" s="71" t="e">
        <f ca="true">+IF(AND(ISNUMBER(OFFSET('Water Data'!$G$9,0,10*ROW('Water Data'!G156))),'Data Summary'!CD162="Yes"),OFFSET('Water Data'!$G$9,0,10*ROW('Water Data'!G156)),NA())</f>
        <v>#N/A</v>
      </c>
      <c r="P162" s="71" t="e">
        <f ca="true">+IF(AND(ISNUMBER(OFFSET('Water Data'!$H$4,0,10*ROW('Water Data'!H156))),'Data Summary'!CE162="Yes"),100-OFFSET('Water Data'!$H$4,0,10*ROW('Water Data'!H156)),NA())</f>
        <v>#N/A</v>
      </c>
      <c r="Q162" s="71" t="e">
        <f ca="true">+IF(AND(ISNUMBER(OFFSET('Water Data'!$H$6,0,10*ROW('Water Data'!H156))),'Data Summary'!CF162="Yes"),OFFSET('Water Data'!$H$6,0,10*ROW('Water Data'!H156)),NA())</f>
        <v>#N/A</v>
      </c>
      <c r="R162" s="71" t="e">
        <f ca="true">+IF(AND(ISNUMBER(OFFSET('Water Data'!$H$9,0,10*ROW('Water Data'!H156))),'Data Summary'!CG162="Yes"),OFFSET('Water Data'!$H$9,0,10*ROW('Water Data'!H156)),NA())</f>
        <v>#N/A</v>
      </c>
      <c r="S162" s="71" t="e">
        <f ca="true">+IF(AND(ISNUMBER(OFFSET('Water Data'!$I$4,0,10*ROW('Water Data'!I156))),'Data Summary'!CH162="Yes"),100-OFFSET('Water Data'!$I$4,0,10*ROW('Water Data'!I156)),NA())</f>
        <v>#N/A</v>
      </c>
      <c r="T162" s="71" t="e">
        <f ca="true">+IF(AND(ISNUMBER(OFFSET('Water Data'!$I$6,0,10*ROW('Water Data'!I156))),'Data Summary'!CI162="Yes"),OFFSET('Water Data'!$I$6,0,10*ROW('Water Data'!I156)),NA())</f>
        <v>#N/A</v>
      </c>
      <c r="U162" s="71" t="e">
        <f ca="true">+IF(AND(ISNUMBER(OFFSET('Water Data'!$I$9,0,10*ROW('Water Data'!I156))),'Data Summary'!CJ162="Yes"),OFFSET('Water Data'!$I$9,0,10*ROW('Water Data'!I156)),NA())</f>
        <v>#N/A</v>
      </c>
      <c r="V162" s="72" t="e">
        <f ca="true">+IF(AND(ISNUMBER(OFFSET('Sanitation Data'!$D$4,0,10*ROW('Sanitation Data'!D156))),'Data Summary'!CK162="Yes"),100-OFFSET('Sanitation Data'!$D$4,0,10*ROW('Sanitation Data'!D156)),NA())</f>
        <v>#N/A</v>
      </c>
      <c r="W162" s="72" t="e">
        <f ca="true">+IF(AND(ISNUMBER(OFFSET('Sanitation Data'!$D$6,0,10*ROW('Sanitation Data'!D156))),'Data Summary'!CL162="Yes"),OFFSET('Sanitation Data'!$D$6,0,10*ROW('Sanitation Data'!D156)),NA())</f>
        <v>#N/A</v>
      </c>
      <c r="X162" s="72" t="e">
        <f ca="true">+IF(AND(ISNUMBER(OFFSET('Sanitation Data'!$D$10,0,10*ROW('Sanitation Data'!D156))),'Data Summary'!CM162="Yes"),OFFSET('Sanitation Data'!$D$10,0,10*ROW('Sanitation Data'!D156)),NA())</f>
        <v>#N/A</v>
      </c>
      <c r="Y162" s="72" t="e">
        <f ca="true">+IF(AND(ISNUMBER(OFFSET('Sanitation Data'!$D$11,0,10*ROW('Sanitation Data'!D156))),'Data Summary'!CN162="Yes"),OFFSET('Sanitation Data'!$D$11,0,10*ROW('Sanitation Data'!D156)),NA())</f>
        <v>#N/A</v>
      </c>
      <c r="Z162" s="72" t="e">
        <f ca="true">+IF(AND(ISNUMBER(OFFSET('Sanitation Data'!$D$12,0,10*ROW('Sanitation Data'!D156))),'Data Summary'!CO162="Yes"),OFFSET('Sanitation Data'!$D$12,0,10*ROW('Sanitation Data'!D156)),NA())</f>
        <v>#N/A</v>
      </c>
      <c r="AA162" s="72" t="e">
        <f ca="true">+IF(AND(ISNUMBER(OFFSET('Sanitation Data'!$E$4,0,10*ROW('Sanitation Data'!E156))),'Data Summary'!CP162="Yes"),100-OFFSET('Sanitation Data'!$E$4,0,10*ROW('Sanitation Data'!E156)),NA())</f>
        <v>#N/A</v>
      </c>
      <c r="AB162" s="72" t="e">
        <f ca="true">+IF(AND(ISNUMBER(OFFSET('Sanitation Data'!$E$6,0,10*ROW('Sanitation Data'!E156))),'Data Summary'!CQ162="Yes"),OFFSET('Sanitation Data'!$E$6,0,10*ROW('Sanitation Data'!E156)),NA())</f>
        <v>#N/A</v>
      </c>
      <c r="AC162" s="72" t="e">
        <f ca="true">+IF(AND(ISNUMBER(OFFSET('Sanitation Data'!$E$10,0,10*ROW('Sanitation Data'!E156))),'Data Summary'!CR162="Yes"),OFFSET('Sanitation Data'!$E$10,0,10*ROW('Sanitation Data'!E156)),NA())</f>
        <v>#N/A</v>
      </c>
      <c r="AD162" s="72" t="e">
        <f ca="true">+IF(AND(ISNUMBER(OFFSET('Sanitation Data'!$E$11,0,10*ROW('Sanitation Data'!E156))),'Data Summary'!CS162="Yes"),OFFSET('Sanitation Data'!$E$11,0,10*ROW('Sanitation Data'!E156)),NA())</f>
        <v>#N/A</v>
      </c>
      <c r="AE162" s="72" t="e">
        <f ca="true">+IF(AND(ISNUMBER(OFFSET('Sanitation Data'!$E$12,0,10*ROW('Sanitation Data'!E156))),'Data Summary'!CT162="Yes"),OFFSET('Sanitation Data'!$E$12,0,10*ROW('Sanitation Data'!E156)),NA())</f>
        <v>#N/A</v>
      </c>
      <c r="AF162" s="72" t="e">
        <f ca="true">+IF(AND(ISNUMBER(OFFSET('Sanitation Data'!$F$4,0,10*ROW('Sanitation Data'!F156))),'Data Summary'!CU162="Yes"),100-OFFSET('Sanitation Data'!$F$4,0,10*ROW('Sanitation Data'!F156)),NA())</f>
        <v>#N/A</v>
      </c>
      <c r="AG162" s="72" t="e">
        <f ca="true">+IF(AND(ISNUMBER(OFFSET('Sanitation Data'!$F$6,0,10*ROW('Sanitation Data'!F156))),'Data Summary'!CV162="Yes"),OFFSET('Sanitation Data'!$F$6,0,10*ROW('Sanitation Data'!F156)),NA())</f>
        <v>#N/A</v>
      </c>
      <c r="AH162" s="72" t="e">
        <f ca="true">+IF(AND(ISNUMBER(OFFSET('Sanitation Data'!$F$10,0,10*ROW('Sanitation Data'!F156))),'Data Summary'!CW162="Yes"),OFFSET('Sanitation Data'!$F$10,0,10*ROW('Sanitation Data'!F156)),NA())</f>
        <v>#N/A</v>
      </c>
      <c r="AI162" s="72" t="e">
        <f ca="true">+IF(AND(ISNUMBER(OFFSET('Sanitation Data'!$F$11,0,10*ROW('Sanitation Data'!F156))),'Data Summary'!CX162="Yes"),OFFSET('Sanitation Data'!$F$11,0,10*ROW('Sanitation Data'!F156)),NA())</f>
        <v>#N/A</v>
      </c>
      <c r="AJ162" s="72" t="e">
        <f ca="true">+IF(AND(ISNUMBER(OFFSET('Sanitation Data'!$F$12,0,10*ROW('Sanitation Data'!F156))),'Data Summary'!CY162="Yes"),OFFSET('Sanitation Data'!$F$12,0,10*ROW('Sanitation Data'!F156)),NA())</f>
        <v>#N/A</v>
      </c>
      <c r="AK162" s="72" t="e">
        <f ca="true">+IF(AND(ISNUMBER(OFFSET('Sanitation Data'!$G$4,0,10*ROW('Sanitation Data'!G156))),'Data Summary'!CZ162="Yes"),100-OFFSET('Sanitation Data'!$G$4,0,10*ROW('Sanitation Data'!G156)),NA())</f>
        <v>#N/A</v>
      </c>
      <c r="AL162" s="72" t="e">
        <f ca="true">+IF(AND(ISNUMBER(OFFSET('Sanitation Data'!$G$6,0,10*ROW('Sanitation Data'!G156))),'Data Summary'!DA162="Yes"),OFFSET('Sanitation Data'!$G$6,0,10*ROW('Sanitation Data'!G156)),NA())</f>
        <v>#N/A</v>
      </c>
      <c r="AM162" s="72" t="e">
        <f ca="true">+IF(AND(ISNUMBER(OFFSET('Sanitation Data'!$G$10,0,10*ROW('Sanitation Data'!G156))),'Data Summary'!DB162="Yes"),OFFSET('Sanitation Data'!$G$10,0,10*ROW('Sanitation Data'!G156)),NA())</f>
        <v>#N/A</v>
      </c>
      <c r="AN162" s="72" t="e">
        <f ca="true">+IF(AND(ISNUMBER(OFFSET('Sanitation Data'!$G$11,0,10*ROW('Sanitation Data'!G156))),'Data Summary'!DC162="Yes"),OFFSET('Sanitation Data'!$G$11,0,10*ROW('Sanitation Data'!G156)),NA())</f>
        <v>#N/A</v>
      </c>
      <c r="AO162" s="72" t="e">
        <f ca="true">+IF(AND(ISNUMBER(OFFSET('Sanitation Data'!$G$12,0,10*ROW('Sanitation Data'!G156))),'Data Summary'!DD162="Yes"),OFFSET('Sanitation Data'!$G$12,0,10*ROW('Sanitation Data'!G156)),NA())</f>
        <v>#N/A</v>
      </c>
      <c r="AP162" s="72" t="e">
        <f ca="true">+IF(AND(ISNUMBER(OFFSET('Sanitation Data'!$H$4,0,10*ROW('Sanitation Data'!H156))),'Data Summary'!DE162="Yes"),100-OFFSET('Sanitation Data'!$H$4,0,10*ROW('Sanitation Data'!H156)),NA())</f>
        <v>#N/A</v>
      </c>
      <c r="AQ162" s="72" t="e">
        <f ca="true">+IF(AND(ISNUMBER(OFFSET('Sanitation Data'!$H$6,0,10*ROW('Sanitation Data'!H156))),'Data Summary'!DF162="Yes"),OFFSET('Sanitation Data'!$H$6,0,10*ROW('Sanitation Data'!H156)),NA())</f>
        <v>#N/A</v>
      </c>
      <c r="AR162" s="72" t="e">
        <f ca="true">+IF(AND(ISNUMBER(OFFSET('Sanitation Data'!$H$10,0,10*ROW('Sanitation Data'!H156))),'Data Summary'!DG162="Yes"),OFFSET('Sanitation Data'!$H$10,0,10*ROW('Sanitation Data'!H156)),NA())</f>
        <v>#N/A</v>
      </c>
      <c r="AS162" s="72" t="e">
        <f ca="true">+IF(AND(ISNUMBER(OFFSET('Sanitation Data'!$H$11,0,10*ROW('Sanitation Data'!H156))),'Data Summary'!DH162="Yes"),OFFSET('Sanitation Data'!$H$11,0,10*ROW('Sanitation Data'!H156)),NA())</f>
        <v>#N/A</v>
      </c>
      <c r="AT162" s="72" t="e">
        <f ca="true">+IF(AND(ISNUMBER(OFFSET('Sanitation Data'!$H$12,0,10*ROW('Sanitation Data'!H156))),'Data Summary'!DI162="Yes"),OFFSET('Sanitation Data'!$H$12,0,10*ROW('Sanitation Data'!H156)),NA())</f>
        <v>#N/A</v>
      </c>
      <c r="AU162" s="72" t="e">
        <f ca="true">+IF(AND(ISNUMBER(OFFSET('Sanitation Data'!$I$4,0,10*ROW('Sanitation Data'!I156))),'Data Summary'!DJ162="Yes"),100-OFFSET('Sanitation Data'!$I$4,0,10*ROW('Sanitation Data'!I156)),NA())</f>
        <v>#N/A</v>
      </c>
      <c r="AV162" s="72" t="e">
        <f ca="true">+IF(AND(ISNUMBER(OFFSET('Sanitation Data'!$I$6,0,10*ROW('Sanitation Data'!I156))),'Data Summary'!DK162="Yes"),OFFSET('Sanitation Data'!$I$6,0,10*ROW('Sanitation Data'!I156)),NA())</f>
        <v>#N/A</v>
      </c>
      <c r="AW162" s="72" t="e">
        <f ca="true">+IF(AND(ISNUMBER(OFFSET('Sanitation Data'!$I$10,0,10*ROW('Sanitation Data'!I156))),'Data Summary'!DL162="Yes"),OFFSET('Sanitation Data'!$I$10,0,10*ROW('Sanitation Data'!I156)),NA())</f>
        <v>#N/A</v>
      </c>
      <c r="AX162" s="72" t="e">
        <f ca="true">+IF(AND(ISNUMBER(OFFSET('Sanitation Data'!$I$11,0,10*ROW('Sanitation Data'!I156))),'Data Summary'!DM162="Yes"),OFFSET('Sanitation Data'!$I$11,0,10*ROW('Sanitation Data'!I156)),NA())</f>
        <v>#N/A</v>
      </c>
      <c r="AY162" s="72" t="e">
        <f ca="true">+IF(AND(ISNUMBER(OFFSET('Sanitation Data'!$I$12,0,10*ROW('Sanitation Data'!I156))),'Data Summary'!DN162="Yes"),OFFSET('Sanitation Data'!$I$12,0,10*ROW('Sanitation Data'!I156)),NA())</f>
        <v>#N/A</v>
      </c>
      <c r="AZ162" s="73" t="e">
        <f ca="true">+IF(AND(ISNUMBER(OFFSET('Hygiene Data'!$D$5,0,10*ROW('Hygiene Data'!D156))),'Data Summary'!DO162="Yes"),OFFSET('Hygiene Data'!$D$5,0,10*ROW('Hygiene Data'!D156)),NA())</f>
        <v>#N/A</v>
      </c>
      <c r="BA162" s="73" t="e">
        <f ca="true">+IF(AND(ISNUMBER(OFFSET('Hygiene Data'!$D$7,0,10*ROW('Hygiene Data'!D156))),'Data Summary'!DP162="Yes"),OFFSET('Hygiene Data'!$D$7,0,10*ROW('Hygiene Data'!D156)),NA())</f>
        <v>#N/A</v>
      </c>
      <c r="BB162" s="73" t="e">
        <f ca="true">+IF(AND(ISNUMBER(OFFSET('Hygiene Data'!$D$9,0,10*ROW('Hygiene Data'!D156))),'Data Summary'!DQ162="Yes"),OFFSET('Hygiene Data'!$D$9,0,10*ROW('Hygiene Data'!D156)),NA())</f>
        <v>#N/A</v>
      </c>
      <c r="BC162" s="73" t="e">
        <f ca="true">+IF(AND(ISNUMBER(OFFSET('Hygiene Data'!$E$5,0,10*ROW('Hygiene Data'!E156))),'Data Summary'!DR162="Yes"),OFFSET('Hygiene Data'!$E$5,0,10*ROW('Hygiene Data'!E156)),NA())</f>
        <v>#N/A</v>
      </c>
      <c r="BD162" s="73" t="e">
        <f ca="true">+IF(AND(ISNUMBER(OFFSET('Hygiene Data'!$E$7,0,10*ROW('Hygiene Data'!E156))),'Data Summary'!DS162="Yes"),OFFSET('Hygiene Data'!$E$7,0,10*ROW('Hygiene Data'!E156)),NA())</f>
        <v>#N/A</v>
      </c>
      <c r="BE162" s="73" t="e">
        <f ca="true">+IF(AND(ISNUMBER(OFFSET('Hygiene Data'!$E$9,0,10*ROW('Hygiene Data'!E156))),'Data Summary'!DT162="Yes"),OFFSET('Hygiene Data'!$E$9,0,10*ROW('Hygiene Data'!E156)),NA())</f>
        <v>#N/A</v>
      </c>
      <c r="BF162" s="73" t="e">
        <f ca="true">+IF(AND(ISNUMBER(OFFSET('Hygiene Data'!$F$5,0,10*ROW('Hygiene Data'!F156))),'Data Summary'!DU162="Yes"),OFFSET('Hygiene Data'!$F$5,0,10*ROW('Hygiene Data'!F156)),NA())</f>
        <v>#N/A</v>
      </c>
      <c r="BG162" s="73" t="e">
        <f ca="true">+IF(AND(ISNUMBER(OFFSET('Hygiene Data'!$F$7,0,10*ROW('Hygiene Data'!F156))),'Data Summary'!DV162="Yes"),OFFSET('Hygiene Data'!$F$7,0,10*ROW('Hygiene Data'!F156)),NA())</f>
        <v>#N/A</v>
      </c>
      <c r="BH162" s="73" t="e">
        <f ca="true">+IF(AND(ISNUMBER(OFFSET('Hygiene Data'!$F$9,0,10*ROW('Hygiene Data'!F156))),'Data Summary'!DW162="Yes"),OFFSET('Hygiene Data'!$F$9,0,10*ROW('Hygiene Data'!F156)),NA())</f>
        <v>#N/A</v>
      </c>
      <c r="BI162" s="73" t="e">
        <f ca="true">+IF(AND(ISNUMBER(OFFSET('Hygiene Data'!$G$5,0,10*ROW('Hygiene Data'!G156))),'Data Summary'!DX162="Yes"),OFFSET('Hygiene Data'!$G$5,0,10*ROW('Hygiene Data'!G156)),NA())</f>
        <v>#N/A</v>
      </c>
      <c r="BJ162" s="73" t="e">
        <f ca="true">+IF(AND(ISNUMBER(OFFSET('Hygiene Data'!$G$7,0,10*ROW('Hygiene Data'!G156))),'Data Summary'!DY162="Yes"),OFFSET('Hygiene Data'!$G$7,0,10*ROW('Hygiene Data'!G156)),NA())</f>
        <v>#N/A</v>
      </c>
      <c r="BK162" s="73" t="e">
        <f ca="true">+IF(AND(ISNUMBER(OFFSET('Hygiene Data'!$G$9,0,10*ROW('Hygiene Data'!G156))),'Data Summary'!DZ162="Yes"),OFFSET('Hygiene Data'!$G$9,0,10*ROW('Hygiene Data'!G156)),NA())</f>
        <v>#N/A</v>
      </c>
      <c r="BL162" s="73" t="e">
        <f ca="true">+IF(AND(ISNUMBER(OFFSET('Hygiene Data'!$H$5,0,10*ROW('Hygiene Data'!H156))),'Data Summary'!EA162="Yes"),OFFSET('Hygiene Data'!$H$5,0,10*ROW('Hygiene Data'!H156)),NA())</f>
        <v>#N/A</v>
      </c>
      <c r="BM162" s="73" t="e">
        <f ca="true">+IF(AND(ISNUMBER(OFFSET('Hygiene Data'!$H$7,0,10*ROW('Hygiene Data'!H156))),'Data Summary'!EB162="Yes"),OFFSET('Hygiene Data'!$H$7,0,10*ROW('Hygiene Data'!H156)),NA())</f>
        <v>#N/A</v>
      </c>
      <c r="BN162" s="73" t="e">
        <f ca="true">+IF(AND(ISNUMBER(OFFSET('Hygiene Data'!$H$9,0,10*ROW('Hygiene Data'!H156))),'Data Summary'!EC162="Yes"),OFFSET('Hygiene Data'!$H$9,0,10*ROW('Hygiene Data'!H156)),NA())</f>
        <v>#N/A</v>
      </c>
      <c r="BO162" s="73" t="e">
        <f ca="true">+IF(AND(ISNUMBER(OFFSET('Hygiene Data'!$I$5,0,10*ROW('Hygiene Data'!I156))),'Data Summary'!ED162="Yes"),OFFSET('Hygiene Data'!$I$5,0,10*ROW('Hygiene Data'!I156)),NA())</f>
        <v>#N/A</v>
      </c>
      <c r="BP162" s="73" t="e">
        <f ca="true">+IF(AND(ISNUMBER(OFFSET('Hygiene Data'!$I$7,0,10*ROW('Hygiene Data'!I156))),'Data Summary'!EE162="Yes"),OFFSET('Hygiene Data'!$I$7,0,10*ROW('Hygiene Data'!I156)),NA())</f>
        <v>#N/A</v>
      </c>
      <c r="BQ162" s="73" t="e">
        <f ca="true">+IF(AND(ISNUMBER(OFFSET('Hygiene Data'!$I$9,0,10*ROW('Hygiene Data'!I156))),'Data Summary'!EF162="Yes"),OFFSET('Hygiene Data'!$I$9,0,10*ROW('Hygiene Data'!I156)),NA())</f>
        <v>#N/A</v>
      </c>
    </row>
    <row xmlns:x14ac="http://schemas.microsoft.com/office/spreadsheetml/2009/9/ac" r="163" x14ac:dyDescent="0.2">
      <c r="A163" s="294" t="e">
        <f ca="true">+RIGHT('Data Summary'!A163,LEN('Data Summary'!A163)-9)</f>
        <v>#VALUE!</v>
      </c>
      <c r="B163" s="28" t="str">
        <f ca="true">+IF(ISTEXT('Data Summary'!B163),'Data Summary'!B163,"")</f>
        <v/>
      </c>
      <c r="C163" s="293" t="e">
        <f ca="true">+VALUE('Data Summary'!C163)</f>
        <v>#VALUE!</v>
      </c>
      <c r="D163" s="71" t="e">
        <f ca="true">+IF(AND(ISNUMBER(OFFSET('Water Data'!$D$4,0,10*ROW('Water Data'!D157))),'Data Summary'!BS163="Yes"),100-OFFSET('Water Data'!$D$4,0,10*ROW('Water Data'!D157)),NA())</f>
        <v>#N/A</v>
      </c>
      <c r="E163" s="71" t="e">
        <f ca="true">+IF(AND(ISNUMBER(OFFSET('Water Data'!$D$6,0,10*ROW('Water Data'!D157))),'Data Summary'!BT163="Yes"),OFFSET('Water Data'!$D$6,0,10*ROW('Water Data'!D157)),NA())</f>
        <v>#N/A</v>
      </c>
      <c r="F163" s="71" t="e">
        <f ca="true">+IF(AND(ISNUMBER(OFFSET('Water Data'!$D$9,0,10*ROW('Water Data'!D157))),'Data Summary'!BU163="Yes"),OFFSET('Water Data'!$D$9,0,10*ROW('Water Data'!D157)),NA())</f>
        <v>#N/A</v>
      </c>
      <c r="G163" s="71" t="e">
        <f ca="true">+IF(AND(ISNUMBER(OFFSET('Water Data'!$E$4,0,10*ROW('Water Data'!E157))),'Data Summary'!BV163="Yes"),100-OFFSET('Water Data'!$E$4,0,10*ROW('Water Data'!E157)),NA())</f>
        <v>#N/A</v>
      </c>
      <c r="H163" s="71" t="e">
        <f ca="true">+IF(AND(ISNUMBER(OFFSET('Water Data'!$E$6,0,10*ROW('Water Data'!E157))),'Data Summary'!BW163="Yes"),OFFSET('Water Data'!$E$6,0,10*ROW('Water Data'!E157)),NA())</f>
        <v>#N/A</v>
      </c>
      <c r="I163" s="71" t="e">
        <f ca="true">+IF(AND(ISNUMBER(OFFSET('Water Data'!$E$9,0,10*ROW('Water Data'!E157))),'Data Summary'!BX163="Yes"),OFFSET('Water Data'!$E$9,0,10*ROW('Water Data'!E157)),NA())</f>
        <v>#N/A</v>
      </c>
      <c r="J163" s="71" t="e">
        <f ca="true">+IF(AND(ISNUMBER(OFFSET('Water Data'!$F$4,0,10*ROW('Water Data'!F157))),'Data Summary'!BY163="Yes"),100-OFFSET('Water Data'!$F$4,0,10*ROW('Water Data'!F157)),NA())</f>
        <v>#N/A</v>
      </c>
      <c r="K163" s="71" t="e">
        <f ca="true">+IF(AND(ISNUMBER(OFFSET('Water Data'!$F$6,0,10*ROW('Water Data'!F157))),'Data Summary'!BZ163="Yes"),OFFSET('Water Data'!$F$6,0,10*ROW('Water Data'!F157)),NA())</f>
        <v>#N/A</v>
      </c>
      <c r="L163" s="71" t="e">
        <f ca="true">+IF(AND(ISNUMBER(OFFSET('Water Data'!$F$9,0,10*ROW('Water Data'!F157))),'Data Summary'!CA163="Yes"),OFFSET('Water Data'!$F$9,0,10*ROW('Water Data'!F157)),NA())</f>
        <v>#N/A</v>
      </c>
      <c r="M163" s="71" t="e">
        <f ca="true">+IF(AND(ISNUMBER(OFFSET('Water Data'!$G$4,0,10*ROW('Water Data'!G157))),'Data Summary'!CB163="Yes"),100-OFFSET('Water Data'!$G$4,0,10*ROW('Water Data'!G157)),NA())</f>
        <v>#N/A</v>
      </c>
      <c r="N163" s="71" t="e">
        <f ca="true">+IF(AND(ISNUMBER(OFFSET('Water Data'!$G$6,0,10*ROW('Water Data'!G157))),'Data Summary'!CC163="Yes"),OFFSET('Water Data'!$G$6,0,10*ROW('Water Data'!G157)),NA())</f>
        <v>#N/A</v>
      </c>
      <c r="O163" s="71" t="e">
        <f ca="true">+IF(AND(ISNUMBER(OFFSET('Water Data'!$G$9,0,10*ROW('Water Data'!G157))),'Data Summary'!CD163="Yes"),OFFSET('Water Data'!$G$9,0,10*ROW('Water Data'!G157)),NA())</f>
        <v>#N/A</v>
      </c>
      <c r="P163" s="71" t="e">
        <f ca="true">+IF(AND(ISNUMBER(OFFSET('Water Data'!$H$4,0,10*ROW('Water Data'!H157))),'Data Summary'!CE163="Yes"),100-OFFSET('Water Data'!$H$4,0,10*ROW('Water Data'!H157)),NA())</f>
        <v>#N/A</v>
      </c>
      <c r="Q163" s="71" t="e">
        <f ca="true">+IF(AND(ISNUMBER(OFFSET('Water Data'!$H$6,0,10*ROW('Water Data'!H157))),'Data Summary'!CF163="Yes"),OFFSET('Water Data'!$H$6,0,10*ROW('Water Data'!H157)),NA())</f>
        <v>#N/A</v>
      </c>
      <c r="R163" s="71" t="e">
        <f ca="true">+IF(AND(ISNUMBER(OFFSET('Water Data'!$H$9,0,10*ROW('Water Data'!H157))),'Data Summary'!CG163="Yes"),OFFSET('Water Data'!$H$9,0,10*ROW('Water Data'!H157)),NA())</f>
        <v>#N/A</v>
      </c>
      <c r="S163" s="71" t="e">
        <f ca="true">+IF(AND(ISNUMBER(OFFSET('Water Data'!$I$4,0,10*ROW('Water Data'!I157))),'Data Summary'!CH163="Yes"),100-OFFSET('Water Data'!$I$4,0,10*ROW('Water Data'!I157)),NA())</f>
        <v>#N/A</v>
      </c>
      <c r="T163" s="71" t="e">
        <f ca="true">+IF(AND(ISNUMBER(OFFSET('Water Data'!$I$6,0,10*ROW('Water Data'!I157))),'Data Summary'!CI163="Yes"),OFFSET('Water Data'!$I$6,0,10*ROW('Water Data'!I157)),NA())</f>
        <v>#N/A</v>
      </c>
      <c r="U163" s="71" t="e">
        <f ca="true">+IF(AND(ISNUMBER(OFFSET('Water Data'!$I$9,0,10*ROW('Water Data'!I157))),'Data Summary'!CJ163="Yes"),OFFSET('Water Data'!$I$9,0,10*ROW('Water Data'!I157)),NA())</f>
        <v>#N/A</v>
      </c>
      <c r="V163" s="72" t="e">
        <f ca="true">+IF(AND(ISNUMBER(OFFSET('Sanitation Data'!$D$4,0,10*ROW('Sanitation Data'!D157))),'Data Summary'!CK163="Yes"),100-OFFSET('Sanitation Data'!$D$4,0,10*ROW('Sanitation Data'!D157)),NA())</f>
        <v>#N/A</v>
      </c>
      <c r="W163" s="72" t="e">
        <f ca="true">+IF(AND(ISNUMBER(OFFSET('Sanitation Data'!$D$6,0,10*ROW('Sanitation Data'!D157))),'Data Summary'!CL163="Yes"),OFFSET('Sanitation Data'!$D$6,0,10*ROW('Sanitation Data'!D157)),NA())</f>
        <v>#N/A</v>
      </c>
      <c r="X163" s="72" t="e">
        <f ca="true">+IF(AND(ISNUMBER(OFFSET('Sanitation Data'!$D$10,0,10*ROW('Sanitation Data'!D157))),'Data Summary'!CM163="Yes"),OFFSET('Sanitation Data'!$D$10,0,10*ROW('Sanitation Data'!D157)),NA())</f>
        <v>#N/A</v>
      </c>
      <c r="Y163" s="72" t="e">
        <f ca="true">+IF(AND(ISNUMBER(OFFSET('Sanitation Data'!$D$11,0,10*ROW('Sanitation Data'!D157))),'Data Summary'!CN163="Yes"),OFFSET('Sanitation Data'!$D$11,0,10*ROW('Sanitation Data'!D157)),NA())</f>
        <v>#N/A</v>
      </c>
      <c r="Z163" s="72" t="e">
        <f ca="true">+IF(AND(ISNUMBER(OFFSET('Sanitation Data'!$D$12,0,10*ROW('Sanitation Data'!D157))),'Data Summary'!CO163="Yes"),OFFSET('Sanitation Data'!$D$12,0,10*ROW('Sanitation Data'!D157)),NA())</f>
        <v>#N/A</v>
      </c>
      <c r="AA163" s="72" t="e">
        <f ca="true">+IF(AND(ISNUMBER(OFFSET('Sanitation Data'!$E$4,0,10*ROW('Sanitation Data'!E157))),'Data Summary'!CP163="Yes"),100-OFFSET('Sanitation Data'!$E$4,0,10*ROW('Sanitation Data'!E157)),NA())</f>
        <v>#N/A</v>
      </c>
      <c r="AB163" s="72" t="e">
        <f ca="true">+IF(AND(ISNUMBER(OFFSET('Sanitation Data'!$E$6,0,10*ROW('Sanitation Data'!E157))),'Data Summary'!CQ163="Yes"),OFFSET('Sanitation Data'!$E$6,0,10*ROW('Sanitation Data'!E157)),NA())</f>
        <v>#N/A</v>
      </c>
      <c r="AC163" s="72" t="e">
        <f ca="true">+IF(AND(ISNUMBER(OFFSET('Sanitation Data'!$E$10,0,10*ROW('Sanitation Data'!E157))),'Data Summary'!CR163="Yes"),OFFSET('Sanitation Data'!$E$10,0,10*ROW('Sanitation Data'!E157)),NA())</f>
        <v>#N/A</v>
      </c>
      <c r="AD163" s="72" t="e">
        <f ca="true">+IF(AND(ISNUMBER(OFFSET('Sanitation Data'!$E$11,0,10*ROW('Sanitation Data'!E157))),'Data Summary'!CS163="Yes"),OFFSET('Sanitation Data'!$E$11,0,10*ROW('Sanitation Data'!E157)),NA())</f>
        <v>#N/A</v>
      </c>
      <c r="AE163" s="72" t="e">
        <f ca="true">+IF(AND(ISNUMBER(OFFSET('Sanitation Data'!$E$12,0,10*ROW('Sanitation Data'!E157))),'Data Summary'!CT163="Yes"),OFFSET('Sanitation Data'!$E$12,0,10*ROW('Sanitation Data'!E157)),NA())</f>
        <v>#N/A</v>
      </c>
      <c r="AF163" s="72" t="e">
        <f ca="true">+IF(AND(ISNUMBER(OFFSET('Sanitation Data'!$F$4,0,10*ROW('Sanitation Data'!F157))),'Data Summary'!CU163="Yes"),100-OFFSET('Sanitation Data'!$F$4,0,10*ROW('Sanitation Data'!F157)),NA())</f>
        <v>#N/A</v>
      </c>
      <c r="AG163" s="72" t="e">
        <f ca="true">+IF(AND(ISNUMBER(OFFSET('Sanitation Data'!$F$6,0,10*ROW('Sanitation Data'!F157))),'Data Summary'!CV163="Yes"),OFFSET('Sanitation Data'!$F$6,0,10*ROW('Sanitation Data'!F157)),NA())</f>
        <v>#N/A</v>
      </c>
      <c r="AH163" s="72" t="e">
        <f ca="true">+IF(AND(ISNUMBER(OFFSET('Sanitation Data'!$F$10,0,10*ROW('Sanitation Data'!F157))),'Data Summary'!CW163="Yes"),OFFSET('Sanitation Data'!$F$10,0,10*ROW('Sanitation Data'!F157)),NA())</f>
        <v>#N/A</v>
      </c>
      <c r="AI163" s="72" t="e">
        <f ca="true">+IF(AND(ISNUMBER(OFFSET('Sanitation Data'!$F$11,0,10*ROW('Sanitation Data'!F157))),'Data Summary'!CX163="Yes"),OFFSET('Sanitation Data'!$F$11,0,10*ROW('Sanitation Data'!F157)),NA())</f>
        <v>#N/A</v>
      </c>
      <c r="AJ163" s="72" t="e">
        <f ca="true">+IF(AND(ISNUMBER(OFFSET('Sanitation Data'!$F$12,0,10*ROW('Sanitation Data'!F157))),'Data Summary'!CY163="Yes"),OFFSET('Sanitation Data'!$F$12,0,10*ROW('Sanitation Data'!F157)),NA())</f>
        <v>#N/A</v>
      </c>
      <c r="AK163" s="72" t="e">
        <f ca="true">+IF(AND(ISNUMBER(OFFSET('Sanitation Data'!$G$4,0,10*ROW('Sanitation Data'!G157))),'Data Summary'!CZ163="Yes"),100-OFFSET('Sanitation Data'!$G$4,0,10*ROW('Sanitation Data'!G157)),NA())</f>
        <v>#N/A</v>
      </c>
      <c r="AL163" s="72" t="e">
        <f ca="true">+IF(AND(ISNUMBER(OFFSET('Sanitation Data'!$G$6,0,10*ROW('Sanitation Data'!G157))),'Data Summary'!DA163="Yes"),OFFSET('Sanitation Data'!$G$6,0,10*ROW('Sanitation Data'!G157)),NA())</f>
        <v>#N/A</v>
      </c>
      <c r="AM163" s="72" t="e">
        <f ca="true">+IF(AND(ISNUMBER(OFFSET('Sanitation Data'!$G$10,0,10*ROW('Sanitation Data'!G157))),'Data Summary'!DB163="Yes"),OFFSET('Sanitation Data'!$G$10,0,10*ROW('Sanitation Data'!G157)),NA())</f>
        <v>#N/A</v>
      </c>
      <c r="AN163" s="72" t="e">
        <f ca="true">+IF(AND(ISNUMBER(OFFSET('Sanitation Data'!$G$11,0,10*ROW('Sanitation Data'!G157))),'Data Summary'!DC163="Yes"),OFFSET('Sanitation Data'!$G$11,0,10*ROW('Sanitation Data'!G157)),NA())</f>
        <v>#N/A</v>
      </c>
      <c r="AO163" s="72" t="e">
        <f ca="true">+IF(AND(ISNUMBER(OFFSET('Sanitation Data'!$G$12,0,10*ROW('Sanitation Data'!G157))),'Data Summary'!DD163="Yes"),OFFSET('Sanitation Data'!$G$12,0,10*ROW('Sanitation Data'!G157)),NA())</f>
        <v>#N/A</v>
      </c>
      <c r="AP163" s="72" t="e">
        <f ca="true">+IF(AND(ISNUMBER(OFFSET('Sanitation Data'!$H$4,0,10*ROW('Sanitation Data'!H157))),'Data Summary'!DE163="Yes"),100-OFFSET('Sanitation Data'!$H$4,0,10*ROW('Sanitation Data'!H157)),NA())</f>
        <v>#N/A</v>
      </c>
      <c r="AQ163" s="72" t="e">
        <f ca="true">+IF(AND(ISNUMBER(OFFSET('Sanitation Data'!$H$6,0,10*ROW('Sanitation Data'!H157))),'Data Summary'!DF163="Yes"),OFFSET('Sanitation Data'!$H$6,0,10*ROW('Sanitation Data'!H157)),NA())</f>
        <v>#N/A</v>
      </c>
      <c r="AR163" s="72" t="e">
        <f ca="true">+IF(AND(ISNUMBER(OFFSET('Sanitation Data'!$H$10,0,10*ROW('Sanitation Data'!H157))),'Data Summary'!DG163="Yes"),OFFSET('Sanitation Data'!$H$10,0,10*ROW('Sanitation Data'!H157)),NA())</f>
        <v>#N/A</v>
      </c>
      <c r="AS163" s="72" t="e">
        <f ca="true">+IF(AND(ISNUMBER(OFFSET('Sanitation Data'!$H$11,0,10*ROW('Sanitation Data'!H157))),'Data Summary'!DH163="Yes"),OFFSET('Sanitation Data'!$H$11,0,10*ROW('Sanitation Data'!H157)),NA())</f>
        <v>#N/A</v>
      </c>
      <c r="AT163" s="72" t="e">
        <f ca="true">+IF(AND(ISNUMBER(OFFSET('Sanitation Data'!$H$12,0,10*ROW('Sanitation Data'!H157))),'Data Summary'!DI163="Yes"),OFFSET('Sanitation Data'!$H$12,0,10*ROW('Sanitation Data'!H157)),NA())</f>
        <v>#N/A</v>
      </c>
      <c r="AU163" s="72" t="e">
        <f ca="true">+IF(AND(ISNUMBER(OFFSET('Sanitation Data'!$I$4,0,10*ROW('Sanitation Data'!I157))),'Data Summary'!DJ163="Yes"),100-OFFSET('Sanitation Data'!$I$4,0,10*ROW('Sanitation Data'!I157)),NA())</f>
        <v>#N/A</v>
      </c>
      <c r="AV163" s="72" t="e">
        <f ca="true">+IF(AND(ISNUMBER(OFFSET('Sanitation Data'!$I$6,0,10*ROW('Sanitation Data'!I157))),'Data Summary'!DK163="Yes"),OFFSET('Sanitation Data'!$I$6,0,10*ROW('Sanitation Data'!I157)),NA())</f>
        <v>#N/A</v>
      </c>
      <c r="AW163" s="72" t="e">
        <f ca="true">+IF(AND(ISNUMBER(OFFSET('Sanitation Data'!$I$10,0,10*ROW('Sanitation Data'!I157))),'Data Summary'!DL163="Yes"),OFFSET('Sanitation Data'!$I$10,0,10*ROW('Sanitation Data'!I157)),NA())</f>
        <v>#N/A</v>
      </c>
      <c r="AX163" s="72" t="e">
        <f ca="true">+IF(AND(ISNUMBER(OFFSET('Sanitation Data'!$I$11,0,10*ROW('Sanitation Data'!I157))),'Data Summary'!DM163="Yes"),OFFSET('Sanitation Data'!$I$11,0,10*ROW('Sanitation Data'!I157)),NA())</f>
        <v>#N/A</v>
      </c>
      <c r="AY163" s="72" t="e">
        <f ca="true">+IF(AND(ISNUMBER(OFFSET('Sanitation Data'!$I$12,0,10*ROW('Sanitation Data'!I157))),'Data Summary'!DN163="Yes"),OFFSET('Sanitation Data'!$I$12,0,10*ROW('Sanitation Data'!I157)),NA())</f>
        <v>#N/A</v>
      </c>
      <c r="AZ163" s="73" t="e">
        <f ca="true">+IF(AND(ISNUMBER(OFFSET('Hygiene Data'!$D$5,0,10*ROW('Hygiene Data'!D157))),'Data Summary'!DO163="Yes"),OFFSET('Hygiene Data'!$D$5,0,10*ROW('Hygiene Data'!D157)),NA())</f>
        <v>#N/A</v>
      </c>
      <c r="BA163" s="73" t="e">
        <f ca="true">+IF(AND(ISNUMBER(OFFSET('Hygiene Data'!$D$7,0,10*ROW('Hygiene Data'!D157))),'Data Summary'!DP163="Yes"),OFFSET('Hygiene Data'!$D$7,0,10*ROW('Hygiene Data'!D157)),NA())</f>
        <v>#N/A</v>
      </c>
      <c r="BB163" s="73" t="e">
        <f ca="true">+IF(AND(ISNUMBER(OFFSET('Hygiene Data'!$D$9,0,10*ROW('Hygiene Data'!D157))),'Data Summary'!DQ163="Yes"),OFFSET('Hygiene Data'!$D$9,0,10*ROW('Hygiene Data'!D157)),NA())</f>
        <v>#N/A</v>
      </c>
      <c r="BC163" s="73" t="e">
        <f ca="true">+IF(AND(ISNUMBER(OFFSET('Hygiene Data'!$E$5,0,10*ROW('Hygiene Data'!E157))),'Data Summary'!DR163="Yes"),OFFSET('Hygiene Data'!$E$5,0,10*ROW('Hygiene Data'!E157)),NA())</f>
        <v>#N/A</v>
      </c>
      <c r="BD163" s="73" t="e">
        <f ca="true">+IF(AND(ISNUMBER(OFFSET('Hygiene Data'!$E$7,0,10*ROW('Hygiene Data'!E157))),'Data Summary'!DS163="Yes"),OFFSET('Hygiene Data'!$E$7,0,10*ROW('Hygiene Data'!E157)),NA())</f>
        <v>#N/A</v>
      </c>
      <c r="BE163" s="73" t="e">
        <f ca="true">+IF(AND(ISNUMBER(OFFSET('Hygiene Data'!$E$9,0,10*ROW('Hygiene Data'!E157))),'Data Summary'!DT163="Yes"),OFFSET('Hygiene Data'!$E$9,0,10*ROW('Hygiene Data'!E157)),NA())</f>
        <v>#N/A</v>
      </c>
      <c r="BF163" s="73" t="e">
        <f ca="true">+IF(AND(ISNUMBER(OFFSET('Hygiene Data'!$F$5,0,10*ROW('Hygiene Data'!F157))),'Data Summary'!DU163="Yes"),OFFSET('Hygiene Data'!$F$5,0,10*ROW('Hygiene Data'!F157)),NA())</f>
        <v>#N/A</v>
      </c>
      <c r="BG163" s="73" t="e">
        <f ca="true">+IF(AND(ISNUMBER(OFFSET('Hygiene Data'!$F$7,0,10*ROW('Hygiene Data'!F157))),'Data Summary'!DV163="Yes"),OFFSET('Hygiene Data'!$F$7,0,10*ROW('Hygiene Data'!F157)),NA())</f>
        <v>#N/A</v>
      </c>
      <c r="BH163" s="73" t="e">
        <f ca="true">+IF(AND(ISNUMBER(OFFSET('Hygiene Data'!$F$9,0,10*ROW('Hygiene Data'!F157))),'Data Summary'!DW163="Yes"),OFFSET('Hygiene Data'!$F$9,0,10*ROW('Hygiene Data'!F157)),NA())</f>
        <v>#N/A</v>
      </c>
      <c r="BI163" s="73" t="e">
        <f ca="true">+IF(AND(ISNUMBER(OFFSET('Hygiene Data'!$G$5,0,10*ROW('Hygiene Data'!G157))),'Data Summary'!DX163="Yes"),OFFSET('Hygiene Data'!$G$5,0,10*ROW('Hygiene Data'!G157)),NA())</f>
        <v>#N/A</v>
      </c>
      <c r="BJ163" s="73" t="e">
        <f ca="true">+IF(AND(ISNUMBER(OFFSET('Hygiene Data'!$G$7,0,10*ROW('Hygiene Data'!G157))),'Data Summary'!DY163="Yes"),OFFSET('Hygiene Data'!$G$7,0,10*ROW('Hygiene Data'!G157)),NA())</f>
        <v>#N/A</v>
      </c>
      <c r="BK163" s="73" t="e">
        <f ca="true">+IF(AND(ISNUMBER(OFFSET('Hygiene Data'!$G$9,0,10*ROW('Hygiene Data'!G157))),'Data Summary'!DZ163="Yes"),OFFSET('Hygiene Data'!$G$9,0,10*ROW('Hygiene Data'!G157)),NA())</f>
        <v>#N/A</v>
      </c>
      <c r="BL163" s="73" t="e">
        <f ca="true">+IF(AND(ISNUMBER(OFFSET('Hygiene Data'!$H$5,0,10*ROW('Hygiene Data'!H157))),'Data Summary'!EA163="Yes"),OFFSET('Hygiene Data'!$H$5,0,10*ROW('Hygiene Data'!H157)),NA())</f>
        <v>#N/A</v>
      </c>
      <c r="BM163" s="73" t="e">
        <f ca="true">+IF(AND(ISNUMBER(OFFSET('Hygiene Data'!$H$7,0,10*ROW('Hygiene Data'!H157))),'Data Summary'!EB163="Yes"),OFFSET('Hygiene Data'!$H$7,0,10*ROW('Hygiene Data'!H157)),NA())</f>
        <v>#N/A</v>
      </c>
      <c r="BN163" s="73" t="e">
        <f ca="true">+IF(AND(ISNUMBER(OFFSET('Hygiene Data'!$H$9,0,10*ROW('Hygiene Data'!H157))),'Data Summary'!EC163="Yes"),OFFSET('Hygiene Data'!$H$9,0,10*ROW('Hygiene Data'!H157)),NA())</f>
        <v>#N/A</v>
      </c>
      <c r="BO163" s="73" t="e">
        <f ca="true">+IF(AND(ISNUMBER(OFFSET('Hygiene Data'!$I$5,0,10*ROW('Hygiene Data'!I157))),'Data Summary'!ED163="Yes"),OFFSET('Hygiene Data'!$I$5,0,10*ROW('Hygiene Data'!I157)),NA())</f>
        <v>#N/A</v>
      </c>
      <c r="BP163" s="73" t="e">
        <f ca="true">+IF(AND(ISNUMBER(OFFSET('Hygiene Data'!$I$7,0,10*ROW('Hygiene Data'!I157))),'Data Summary'!EE163="Yes"),OFFSET('Hygiene Data'!$I$7,0,10*ROW('Hygiene Data'!I157)),NA())</f>
        <v>#N/A</v>
      </c>
      <c r="BQ163" s="73" t="e">
        <f ca="true">+IF(AND(ISNUMBER(OFFSET('Hygiene Data'!$I$9,0,10*ROW('Hygiene Data'!I157))),'Data Summary'!EF163="Yes"),OFFSET('Hygiene Data'!$I$9,0,10*ROW('Hygiene Data'!I157)),NA())</f>
        <v>#N/A</v>
      </c>
    </row>
    <row xmlns:x14ac="http://schemas.microsoft.com/office/spreadsheetml/2009/9/ac" r="164" x14ac:dyDescent="0.2">
      <c r="A164" s="294" t="e">
        <f ca="true">+RIGHT('Data Summary'!A164,LEN('Data Summary'!A164)-9)</f>
        <v>#VALUE!</v>
      </c>
      <c r="B164" s="28" t="str">
        <f ca="true">+IF(ISTEXT('Data Summary'!B164),'Data Summary'!B164,"")</f>
        <v/>
      </c>
      <c r="C164" s="293" t="e">
        <f ca="true">+VALUE('Data Summary'!C164)</f>
        <v>#VALUE!</v>
      </c>
      <c r="D164" s="71" t="e">
        <f ca="true">+IF(AND(ISNUMBER(OFFSET('Water Data'!$D$4,0,10*ROW('Water Data'!D158))),'Data Summary'!BS164="Yes"),100-OFFSET('Water Data'!$D$4,0,10*ROW('Water Data'!D158)),NA())</f>
        <v>#N/A</v>
      </c>
      <c r="E164" s="71" t="e">
        <f ca="true">+IF(AND(ISNUMBER(OFFSET('Water Data'!$D$6,0,10*ROW('Water Data'!D158))),'Data Summary'!BT164="Yes"),OFFSET('Water Data'!$D$6,0,10*ROW('Water Data'!D158)),NA())</f>
        <v>#N/A</v>
      </c>
      <c r="F164" s="71" t="e">
        <f ca="true">+IF(AND(ISNUMBER(OFFSET('Water Data'!$D$9,0,10*ROW('Water Data'!D158))),'Data Summary'!BU164="Yes"),OFFSET('Water Data'!$D$9,0,10*ROW('Water Data'!D158)),NA())</f>
        <v>#N/A</v>
      </c>
      <c r="G164" s="71" t="e">
        <f ca="true">+IF(AND(ISNUMBER(OFFSET('Water Data'!$E$4,0,10*ROW('Water Data'!E158))),'Data Summary'!BV164="Yes"),100-OFFSET('Water Data'!$E$4,0,10*ROW('Water Data'!E158)),NA())</f>
        <v>#N/A</v>
      </c>
      <c r="H164" s="71" t="e">
        <f ca="true">+IF(AND(ISNUMBER(OFFSET('Water Data'!$E$6,0,10*ROW('Water Data'!E158))),'Data Summary'!BW164="Yes"),OFFSET('Water Data'!$E$6,0,10*ROW('Water Data'!E158)),NA())</f>
        <v>#N/A</v>
      </c>
      <c r="I164" s="71" t="e">
        <f ca="true">+IF(AND(ISNUMBER(OFFSET('Water Data'!$E$9,0,10*ROW('Water Data'!E158))),'Data Summary'!BX164="Yes"),OFFSET('Water Data'!$E$9,0,10*ROW('Water Data'!E158)),NA())</f>
        <v>#N/A</v>
      </c>
      <c r="J164" s="71" t="e">
        <f ca="true">+IF(AND(ISNUMBER(OFFSET('Water Data'!$F$4,0,10*ROW('Water Data'!F158))),'Data Summary'!BY164="Yes"),100-OFFSET('Water Data'!$F$4,0,10*ROW('Water Data'!F158)),NA())</f>
        <v>#N/A</v>
      </c>
      <c r="K164" s="71" t="e">
        <f ca="true">+IF(AND(ISNUMBER(OFFSET('Water Data'!$F$6,0,10*ROW('Water Data'!F158))),'Data Summary'!BZ164="Yes"),OFFSET('Water Data'!$F$6,0,10*ROW('Water Data'!F158)),NA())</f>
        <v>#N/A</v>
      </c>
      <c r="L164" s="71" t="e">
        <f ca="true">+IF(AND(ISNUMBER(OFFSET('Water Data'!$F$9,0,10*ROW('Water Data'!F158))),'Data Summary'!CA164="Yes"),OFFSET('Water Data'!$F$9,0,10*ROW('Water Data'!F158)),NA())</f>
        <v>#N/A</v>
      </c>
      <c r="M164" s="71" t="e">
        <f ca="true">+IF(AND(ISNUMBER(OFFSET('Water Data'!$G$4,0,10*ROW('Water Data'!G158))),'Data Summary'!CB164="Yes"),100-OFFSET('Water Data'!$G$4,0,10*ROW('Water Data'!G158)),NA())</f>
        <v>#N/A</v>
      </c>
      <c r="N164" s="71" t="e">
        <f ca="true">+IF(AND(ISNUMBER(OFFSET('Water Data'!$G$6,0,10*ROW('Water Data'!G158))),'Data Summary'!CC164="Yes"),OFFSET('Water Data'!$G$6,0,10*ROW('Water Data'!G158)),NA())</f>
        <v>#N/A</v>
      </c>
      <c r="O164" s="71" t="e">
        <f ca="true">+IF(AND(ISNUMBER(OFFSET('Water Data'!$G$9,0,10*ROW('Water Data'!G158))),'Data Summary'!CD164="Yes"),OFFSET('Water Data'!$G$9,0,10*ROW('Water Data'!G158)),NA())</f>
        <v>#N/A</v>
      </c>
      <c r="P164" s="71" t="e">
        <f ca="true">+IF(AND(ISNUMBER(OFFSET('Water Data'!$H$4,0,10*ROW('Water Data'!H158))),'Data Summary'!CE164="Yes"),100-OFFSET('Water Data'!$H$4,0,10*ROW('Water Data'!H158)),NA())</f>
        <v>#N/A</v>
      </c>
      <c r="Q164" s="71" t="e">
        <f ca="true">+IF(AND(ISNUMBER(OFFSET('Water Data'!$H$6,0,10*ROW('Water Data'!H158))),'Data Summary'!CF164="Yes"),OFFSET('Water Data'!$H$6,0,10*ROW('Water Data'!H158)),NA())</f>
        <v>#N/A</v>
      </c>
      <c r="R164" s="71" t="e">
        <f ca="true">+IF(AND(ISNUMBER(OFFSET('Water Data'!$H$9,0,10*ROW('Water Data'!H158))),'Data Summary'!CG164="Yes"),OFFSET('Water Data'!$H$9,0,10*ROW('Water Data'!H158)),NA())</f>
        <v>#N/A</v>
      </c>
      <c r="S164" s="71" t="e">
        <f ca="true">+IF(AND(ISNUMBER(OFFSET('Water Data'!$I$4,0,10*ROW('Water Data'!I158))),'Data Summary'!CH164="Yes"),100-OFFSET('Water Data'!$I$4,0,10*ROW('Water Data'!I158)),NA())</f>
        <v>#N/A</v>
      </c>
      <c r="T164" s="71" t="e">
        <f ca="true">+IF(AND(ISNUMBER(OFFSET('Water Data'!$I$6,0,10*ROW('Water Data'!I158))),'Data Summary'!CI164="Yes"),OFFSET('Water Data'!$I$6,0,10*ROW('Water Data'!I158)),NA())</f>
        <v>#N/A</v>
      </c>
      <c r="U164" s="71" t="e">
        <f ca="true">+IF(AND(ISNUMBER(OFFSET('Water Data'!$I$9,0,10*ROW('Water Data'!I158))),'Data Summary'!CJ164="Yes"),OFFSET('Water Data'!$I$9,0,10*ROW('Water Data'!I158)),NA())</f>
        <v>#N/A</v>
      </c>
      <c r="V164" s="72" t="e">
        <f ca="true">+IF(AND(ISNUMBER(OFFSET('Sanitation Data'!$D$4,0,10*ROW('Sanitation Data'!D158))),'Data Summary'!CK164="Yes"),100-OFFSET('Sanitation Data'!$D$4,0,10*ROW('Sanitation Data'!D158)),NA())</f>
        <v>#N/A</v>
      </c>
      <c r="W164" s="72" t="e">
        <f ca="true">+IF(AND(ISNUMBER(OFFSET('Sanitation Data'!$D$6,0,10*ROW('Sanitation Data'!D158))),'Data Summary'!CL164="Yes"),OFFSET('Sanitation Data'!$D$6,0,10*ROW('Sanitation Data'!D158)),NA())</f>
        <v>#N/A</v>
      </c>
      <c r="X164" s="72" t="e">
        <f ca="true">+IF(AND(ISNUMBER(OFFSET('Sanitation Data'!$D$10,0,10*ROW('Sanitation Data'!D158))),'Data Summary'!CM164="Yes"),OFFSET('Sanitation Data'!$D$10,0,10*ROW('Sanitation Data'!D158)),NA())</f>
        <v>#N/A</v>
      </c>
      <c r="Y164" s="72" t="e">
        <f ca="true">+IF(AND(ISNUMBER(OFFSET('Sanitation Data'!$D$11,0,10*ROW('Sanitation Data'!D158))),'Data Summary'!CN164="Yes"),OFFSET('Sanitation Data'!$D$11,0,10*ROW('Sanitation Data'!D158)),NA())</f>
        <v>#N/A</v>
      </c>
      <c r="Z164" s="72" t="e">
        <f ca="true">+IF(AND(ISNUMBER(OFFSET('Sanitation Data'!$D$12,0,10*ROW('Sanitation Data'!D158))),'Data Summary'!CO164="Yes"),OFFSET('Sanitation Data'!$D$12,0,10*ROW('Sanitation Data'!D158)),NA())</f>
        <v>#N/A</v>
      </c>
      <c r="AA164" s="72" t="e">
        <f ca="true">+IF(AND(ISNUMBER(OFFSET('Sanitation Data'!$E$4,0,10*ROW('Sanitation Data'!E158))),'Data Summary'!CP164="Yes"),100-OFFSET('Sanitation Data'!$E$4,0,10*ROW('Sanitation Data'!E158)),NA())</f>
        <v>#N/A</v>
      </c>
      <c r="AB164" s="72" t="e">
        <f ca="true">+IF(AND(ISNUMBER(OFFSET('Sanitation Data'!$E$6,0,10*ROW('Sanitation Data'!E158))),'Data Summary'!CQ164="Yes"),OFFSET('Sanitation Data'!$E$6,0,10*ROW('Sanitation Data'!E158)),NA())</f>
        <v>#N/A</v>
      </c>
      <c r="AC164" s="72" t="e">
        <f ca="true">+IF(AND(ISNUMBER(OFFSET('Sanitation Data'!$E$10,0,10*ROW('Sanitation Data'!E158))),'Data Summary'!CR164="Yes"),OFFSET('Sanitation Data'!$E$10,0,10*ROW('Sanitation Data'!E158)),NA())</f>
        <v>#N/A</v>
      </c>
      <c r="AD164" s="72" t="e">
        <f ca="true">+IF(AND(ISNUMBER(OFFSET('Sanitation Data'!$E$11,0,10*ROW('Sanitation Data'!E158))),'Data Summary'!CS164="Yes"),OFFSET('Sanitation Data'!$E$11,0,10*ROW('Sanitation Data'!E158)),NA())</f>
        <v>#N/A</v>
      </c>
      <c r="AE164" s="72" t="e">
        <f ca="true">+IF(AND(ISNUMBER(OFFSET('Sanitation Data'!$E$12,0,10*ROW('Sanitation Data'!E158))),'Data Summary'!CT164="Yes"),OFFSET('Sanitation Data'!$E$12,0,10*ROW('Sanitation Data'!E158)),NA())</f>
        <v>#N/A</v>
      </c>
      <c r="AF164" s="72" t="e">
        <f ca="true">+IF(AND(ISNUMBER(OFFSET('Sanitation Data'!$F$4,0,10*ROW('Sanitation Data'!F158))),'Data Summary'!CU164="Yes"),100-OFFSET('Sanitation Data'!$F$4,0,10*ROW('Sanitation Data'!F158)),NA())</f>
        <v>#N/A</v>
      </c>
      <c r="AG164" s="72" t="e">
        <f ca="true">+IF(AND(ISNUMBER(OFFSET('Sanitation Data'!$F$6,0,10*ROW('Sanitation Data'!F158))),'Data Summary'!CV164="Yes"),OFFSET('Sanitation Data'!$F$6,0,10*ROW('Sanitation Data'!F158)),NA())</f>
        <v>#N/A</v>
      </c>
      <c r="AH164" s="72" t="e">
        <f ca="true">+IF(AND(ISNUMBER(OFFSET('Sanitation Data'!$F$10,0,10*ROW('Sanitation Data'!F158))),'Data Summary'!CW164="Yes"),OFFSET('Sanitation Data'!$F$10,0,10*ROW('Sanitation Data'!F158)),NA())</f>
        <v>#N/A</v>
      </c>
      <c r="AI164" s="72" t="e">
        <f ca="true">+IF(AND(ISNUMBER(OFFSET('Sanitation Data'!$F$11,0,10*ROW('Sanitation Data'!F158))),'Data Summary'!CX164="Yes"),OFFSET('Sanitation Data'!$F$11,0,10*ROW('Sanitation Data'!F158)),NA())</f>
        <v>#N/A</v>
      </c>
      <c r="AJ164" s="72" t="e">
        <f ca="true">+IF(AND(ISNUMBER(OFFSET('Sanitation Data'!$F$12,0,10*ROW('Sanitation Data'!F158))),'Data Summary'!CY164="Yes"),OFFSET('Sanitation Data'!$F$12,0,10*ROW('Sanitation Data'!F158)),NA())</f>
        <v>#N/A</v>
      </c>
      <c r="AK164" s="72" t="e">
        <f ca="true">+IF(AND(ISNUMBER(OFFSET('Sanitation Data'!$G$4,0,10*ROW('Sanitation Data'!G158))),'Data Summary'!CZ164="Yes"),100-OFFSET('Sanitation Data'!$G$4,0,10*ROW('Sanitation Data'!G158)),NA())</f>
        <v>#N/A</v>
      </c>
      <c r="AL164" s="72" t="e">
        <f ca="true">+IF(AND(ISNUMBER(OFFSET('Sanitation Data'!$G$6,0,10*ROW('Sanitation Data'!G158))),'Data Summary'!DA164="Yes"),OFFSET('Sanitation Data'!$G$6,0,10*ROW('Sanitation Data'!G158)),NA())</f>
        <v>#N/A</v>
      </c>
      <c r="AM164" s="72" t="e">
        <f ca="true">+IF(AND(ISNUMBER(OFFSET('Sanitation Data'!$G$10,0,10*ROW('Sanitation Data'!G158))),'Data Summary'!DB164="Yes"),OFFSET('Sanitation Data'!$G$10,0,10*ROW('Sanitation Data'!G158)),NA())</f>
        <v>#N/A</v>
      </c>
      <c r="AN164" s="72" t="e">
        <f ca="true">+IF(AND(ISNUMBER(OFFSET('Sanitation Data'!$G$11,0,10*ROW('Sanitation Data'!G158))),'Data Summary'!DC164="Yes"),OFFSET('Sanitation Data'!$G$11,0,10*ROW('Sanitation Data'!G158)),NA())</f>
        <v>#N/A</v>
      </c>
      <c r="AO164" s="72" t="e">
        <f ca="true">+IF(AND(ISNUMBER(OFFSET('Sanitation Data'!$G$12,0,10*ROW('Sanitation Data'!G158))),'Data Summary'!DD164="Yes"),OFFSET('Sanitation Data'!$G$12,0,10*ROW('Sanitation Data'!G158)),NA())</f>
        <v>#N/A</v>
      </c>
      <c r="AP164" s="72" t="e">
        <f ca="true">+IF(AND(ISNUMBER(OFFSET('Sanitation Data'!$H$4,0,10*ROW('Sanitation Data'!H158))),'Data Summary'!DE164="Yes"),100-OFFSET('Sanitation Data'!$H$4,0,10*ROW('Sanitation Data'!H158)),NA())</f>
        <v>#N/A</v>
      </c>
      <c r="AQ164" s="72" t="e">
        <f ca="true">+IF(AND(ISNUMBER(OFFSET('Sanitation Data'!$H$6,0,10*ROW('Sanitation Data'!H158))),'Data Summary'!DF164="Yes"),OFFSET('Sanitation Data'!$H$6,0,10*ROW('Sanitation Data'!H158)),NA())</f>
        <v>#N/A</v>
      </c>
      <c r="AR164" s="72" t="e">
        <f ca="true">+IF(AND(ISNUMBER(OFFSET('Sanitation Data'!$H$10,0,10*ROW('Sanitation Data'!H158))),'Data Summary'!DG164="Yes"),OFFSET('Sanitation Data'!$H$10,0,10*ROW('Sanitation Data'!H158)),NA())</f>
        <v>#N/A</v>
      </c>
      <c r="AS164" s="72" t="e">
        <f ca="true">+IF(AND(ISNUMBER(OFFSET('Sanitation Data'!$H$11,0,10*ROW('Sanitation Data'!H158))),'Data Summary'!DH164="Yes"),OFFSET('Sanitation Data'!$H$11,0,10*ROW('Sanitation Data'!H158)),NA())</f>
        <v>#N/A</v>
      </c>
      <c r="AT164" s="72" t="e">
        <f ca="true">+IF(AND(ISNUMBER(OFFSET('Sanitation Data'!$H$12,0,10*ROW('Sanitation Data'!H158))),'Data Summary'!DI164="Yes"),OFFSET('Sanitation Data'!$H$12,0,10*ROW('Sanitation Data'!H158)),NA())</f>
        <v>#N/A</v>
      </c>
      <c r="AU164" s="72" t="e">
        <f ca="true">+IF(AND(ISNUMBER(OFFSET('Sanitation Data'!$I$4,0,10*ROW('Sanitation Data'!I158))),'Data Summary'!DJ164="Yes"),100-OFFSET('Sanitation Data'!$I$4,0,10*ROW('Sanitation Data'!I158)),NA())</f>
        <v>#N/A</v>
      </c>
      <c r="AV164" s="72" t="e">
        <f ca="true">+IF(AND(ISNUMBER(OFFSET('Sanitation Data'!$I$6,0,10*ROW('Sanitation Data'!I158))),'Data Summary'!DK164="Yes"),OFFSET('Sanitation Data'!$I$6,0,10*ROW('Sanitation Data'!I158)),NA())</f>
        <v>#N/A</v>
      </c>
      <c r="AW164" s="72" t="e">
        <f ca="true">+IF(AND(ISNUMBER(OFFSET('Sanitation Data'!$I$10,0,10*ROW('Sanitation Data'!I158))),'Data Summary'!DL164="Yes"),OFFSET('Sanitation Data'!$I$10,0,10*ROW('Sanitation Data'!I158)),NA())</f>
        <v>#N/A</v>
      </c>
      <c r="AX164" s="72" t="e">
        <f ca="true">+IF(AND(ISNUMBER(OFFSET('Sanitation Data'!$I$11,0,10*ROW('Sanitation Data'!I158))),'Data Summary'!DM164="Yes"),OFFSET('Sanitation Data'!$I$11,0,10*ROW('Sanitation Data'!I158)),NA())</f>
        <v>#N/A</v>
      </c>
      <c r="AY164" s="72" t="e">
        <f ca="true">+IF(AND(ISNUMBER(OFFSET('Sanitation Data'!$I$12,0,10*ROW('Sanitation Data'!I158))),'Data Summary'!DN164="Yes"),OFFSET('Sanitation Data'!$I$12,0,10*ROW('Sanitation Data'!I158)),NA())</f>
        <v>#N/A</v>
      </c>
      <c r="AZ164" s="73" t="e">
        <f ca="true">+IF(AND(ISNUMBER(OFFSET('Hygiene Data'!$D$5,0,10*ROW('Hygiene Data'!D158))),'Data Summary'!DO164="Yes"),OFFSET('Hygiene Data'!$D$5,0,10*ROW('Hygiene Data'!D158)),NA())</f>
        <v>#N/A</v>
      </c>
      <c r="BA164" s="73" t="e">
        <f ca="true">+IF(AND(ISNUMBER(OFFSET('Hygiene Data'!$D$7,0,10*ROW('Hygiene Data'!D158))),'Data Summary'!DP164="Yes"),OFFSET('Hygiene Data'!$D$7,0,10*ROW('Hygiene Data'!D158)),NA())</f>
        <v>#N/A</v>
      </c>
      <c r="BB164" s="73" t="e">
        <f ca="true">+IF(AND(ISNUMBER(OFFSET('Hygiene Data'!$D$9,0,10*ROW('Hygiene Data'!D158))),'Data Summary'!DQ164="Yes"),OFFSET('Hygiene Data'!$D$9,0,10*ROW('Hygiene Data'!D158)),NA())</f>
        <v>#N/A</v>
      </c>
      <c r="BC164" s="73" t="e">
        <f ca="true">+IF(AND(ISNUMBER(OFFSET('Hygiene Data'!$E$5,0,10*ROW('Hygiene Data'!E158))),'Data Summary'!DR164="Yes"),OFFSET('Hygiene Data'!$E$5,0,10*ROW('Hygiene Data'!E158)),NA())</f>
        <v>#N/A</v>
      </c>
      <c r="BD164" s="73" t="e">
        <f ca="true">+IF(AND(ISNUMBER(OFFSET('Hygiene Data'!$E$7,0,10*ROW('Hygiene Data'!E158))),'Data Summary'!DS164="Yes"),OFFSET('Hygiene Data'!$E$7,0,10*ROW('Hygiene Data'!E158)),NA())</f>
        <v>#N/A</v>
      </c>
      <c r="BE164" s="73" t="e">
        <f ca="true">+IF(AND(ISNUMBER(OFFSET('Hygiene Data'!$E$9,0,10*ROW('Hygiene Data'!E158))),'Data Summary'!DT164="Yes"),OFFSET('Hygiene Data'!$E$9,0,10*ROW('Hygiene Data'!E158)),NA())</f>
        <v>#N/A</v>
      </c>
      <c r="BF164" s="73" t="e">
        <f ca="true">+IF(AND(ISNUMBER(OFFSET('Hygiene Data'!$F$5,0,10*ROW('Hygiene Data'!F158))),'Data Summary'!DU164="Yes"),OFFSET('Hygiene Data'!$F$5,0,10*ROW('Hygiene Data'!F158)),NA())</f>
        <v>#N/A</v>
      </c>
      <c r="BG164" s="73" t="e">
        <f ca="true">+IF(AND(ISNUMBER(OFFSET('Hygiene Data'!$F$7,0,10*ROW('Hygiene Data'!F158))),'Data Summary'!DV164="Yes"),OFFSET('Hygiene Data'!$F$7,0,10*ROW('Hygiene Data'!F158)),NA())</f>
        <v>#N/A</v>
      </c>
      <c r="BH164" s="73" t="e">
        <f ca="true">+IF(AND(ISNUMBER(OFFSET('Hygiene Data'!$F$9,0,10*ROW('Hygiene Data'!F158))),'Data Summary'!DW164="Yes"),OFFSET('Hygiene Data'!$F$9,0,10*ROW('Hygiene Data'!F158)),NA())</f>
        <v>#N/A</v>
      </c>
      <c r="BI164" s="73" t="e">
        <f ca="true">+IF(AND(ISNUMBER(OFFSET('Hygiene Data'!$G$5,0,10*ROW('Hygiene Data'!G158))),'Data Summary'!DX164="Yes"),OFFSET('Hygiene Data'!$G$5,0,10*ROW('Hygiene Data'!G158)),NA())</f>
        <v>#N/A</v>
      </c>
      <c r="BJ164" s="73" t="e">
        <f ca="true">+IF(AND(ISNUMBER(OFFSET('Hygiene Data'!$G$7,0,10*ROW('Hygiene Data'!G158))),'Data Summary'!DY164="Yes"),OFFSET('Hygiene Data'!$G$7,0,10*ROW('Hygiene Data'!G158)),NA())</f>
        <v>#N/A</v>
      </c>
      <c r="BK164" s="73" t="e">
        <f ca="true">+IF(AND(ISNUMBER(OFFSET('Hygiene Data'!$G$9,0,10*ROW('Hygiene Data'!G158))),'Data Summary'!DZ164="Yes"),OFFSET('Hygiene Data'!$G$9,0,10*ROW('Hygiene Data'!G158)),NA())</f>
        <v>#N/A</v>
      </c>
      <c r="BL164" s="73" t="e">
        <f ca="true">+IF(AND(ISNUMBER(OFFSET('Hygiene Data'!$H$5,0,10*ROW('Hygiene Data'!H158))),'Data Summary'!EA164="Yes"),OFFSET('Hygiene Data'!$H$5,0,10*ROW('Hygiene Data'!H158)),NA())</f>
        <v>#N/A</v>
      </c>
      <c r="BM164" s="73" t="e">
        <f ca="true">+IF(AND(ISNUMBER(OFFSET('Hygiene Data'!$H$7,0,10*ROW('Hygiene Data'!H158))),'Data Summary'!EB164="Yes"),OFFSET('Hygiene Data'!$H$7,0,10*ROW('Hygiene Data'!H158)),NA())</f>
        <v>#N/A</v>
      </c>
      <c r="BN164" s="73" t="e">
        <f ca="true">+IF(AND(ISNUMBER(OFFSET('Hygiene Data'!$H$9,0,10*ROW('Hygiene Data'!H158))),'Data Summary'!EC164="Yes"),OFFSET('Hygiene Data'!$H$9,0,10*ROW('Hygiene Data'!H158)),NA())</f>
        <v>#N/A</v>
      </c>
      <c r="BO164" s="73" t="e">
        <f ca="true">+IF(AND(ISNUMBER(OFFSET('Hygiene Data'!$I$5,0,10*ROW('Hygiene Data'!I158))),'Data Summary'!ED164="Yes"),OFFSET('Hygiene Data'!$I$5,0,10*ROW('Hygiene Data'!I158)),NA())</f>
        <v>#N/A</v>
      </c>
      <c r="BP164" s="73" t="e">
        <f ca="true">+IF(AND(ISNUMBER(OFFSET('Hygiene Data'!$I$7,0,10*ROW('Hygiene Data'!I158))),'Data Summary'!EE164="Yes"),OFFSET('Hygiene Data'!$I$7,0,10*ROW('Hygiene Data'!I158)),NA())</f>
        <v>#N/A</v>
      </c>
      <c r="BQ164" s="73" t="e">
        <f ca="true">+IF(AND(ISNUMBER(OFFSET('Hygiene Data'!$I$9,0,10*ROW('Hygiene Data'!I158))),'Data Summary'!EF164="Yes"),OFFSET('Hygiene Data'!$I$9,0,10*ROW('Hygiene Data'!I158)),NA())</f>
        <v>#N/A</v>
      </c>
    </row>
    <row xmlns:x14ac="http://schemas.microsoft.com/office/spreadsheetml/2009/9/ac" r="165" x14ac:dyDescent="0.2">
      <c r="A165" s="294" t="e">
        <f ca="true">+RIGHT('Data Summary'!A165,LEN('Data Summary'!A165)-9)</f>
        <v>#VALUE!</v>
      </c>
      <c r="B165" s="28" t="str">
        <f ca="true">+IF(ISTEXT('Data Summary'!B165),'Data Summary'!B165,"")</f>
        <v/>
      </c>
      <c r="C165" s="293" t="e">
        <f ca="true">+VALUE('Data Summary'!C165)</f>
        <v>#VALUE!</v>
      </c>
      <c r="D165" s="71" t="e">
        <f ca="true">+IF(AND(ISNUMBER(OFFSET('Water Data'!$D$4,0,10*ROW('Water Data'!D159))),'Data Summary'!BS165="Yes"),100-OFFSET('Water Data'!$D$4,0,10*ROW('Water Data'!D159)),NA())</f>
        <v>#N/A</v>
      </c>
      <c r="E165" s="71" t="e">
        <f ca="true">+IF(AND(ISNUMBER(OFFSET('Water Data'!$D$6,0,10*ROW('Water Data'!D159))),'Data Summary'!BT165="Yes"),OFFSET('Water Data'!$D$6,0,10*ROW('Water Data'!D159)),NA())</f>
        <v>#N/A</v>
      </c>
      <c r="F165" s="71" t="e">
        <f ca="true">+IF(AND(ISNUMBER(OFFSET('Water Data'!$D$9,0,10*ROW('Water Data'!D159))),'Data Summary'!BU165="Yes"),OFFSET('Water Data'!$D$9,0,10*ROW('Water Data'!D159)),NA())</f>
        <v>#N/A</v>
      </c>
      <c r="G165" s="71" t="e">
        <f ca="true">+IF(AND(ISNUMBER(OFFSET('Water Data'!$E$4,0,10*ROW('Water Data'!E159))),'Data Summary'!BV165="Yes"),100-OFFSET('Water Data'!$E$4,0,10*ROW('Water Data'!E159)),NA())</f>
        <v>#N/A</v>
      </c>
      <c r="H165" s="71" t="e">
        <f ca="true">+IF(AND(ISNUMBER(OFFSET('Water Data'!$E$6,0,10*ROW('Water Data'!E159))),'Data Summary'!BW165="Yes"),OFFSET('Water Data'!$E$6,0,10*ROW('Water Data'!E159)),NA())</f>
        <v>#N/A</v>
      </c>
      <c r="I165" s="71" t="e">
        <f ca="true">+IF(AND(ISNUMBER(OFFSET('Water Data'!$E$9,0,10*ROW('Water Data'!E159))),'Data Summary'!BX165="Yes"),OFFSET('Water Data'!$E$9,0,10*ROW('Water Data'!E159)),NA())</f>
        <v>#N/A</v>
      </c>
      <c r="J165" s="71" t="e">
        <f ca="true">+IF(AND(ISNUMBER(OFFSET('Water Data'!$F$4,0,10*ROW('Water Data'!F159))),'Data Summary'!BY165="Yes"),100-OFFSET('Water Data'!$F$4,0,10*ROW('Water Data'!F159)),NA())</f>
        <v>#N/A</v>
      </c>
      <c r="K165" s="71" t="e">
        <f ca="true">+IF(AND(ISNUMBER(OFFSET('Water Data'!$F$6,0,10*ROW('Water Data'!F159))),'Data Summary'!BZ165="Yes"),OFFSET('Water Data'!$F$6,0,10*ROW('Water Data'!F159)),NA())</f>
        <v>#N/A</v>
      </c>
      <c r="L165" s="71" t="e">
        <f ca="true">+IF(AND(ISNUMBER(OFFSET('Water Data'!$F$9,0,10*ROW('Water Data'!F159))),'Data Summary'!CA165="Yes"),OFFSET('Water Data'!$F$9,0,10*ROW('Water Data'!F159)),NA())</f>
        <v>#N/A</v>
      </c>
      <c r="M165" s="71" t="e">
        <f ca="true">+IF(AND(ISNUMBER(OFFSET('Water Data'!$G$4,0,10*ROW('Water Data'!G159))),'Data Summary'!CB165="Yes"),100-OFFSET('Water Data'!$G$4,0,10*ROW('Water Data'!G159)),NA())</f>
        <v>#N/A</v>
      </c>
      <c r="N165" s="71" t="e">
        <f ca="true">+IF(AND(ISNUMBER(OFFSET('Water Data'!$G$6,0,10*ROW('Water Data'!G159))),'Data Summary'!CC165="Yes"),OFFSET('Water Data'!$G$6,0,10*ROW('Water Data'!G159)),NA())</f>
        <v>#N/A</v>
      </c>
      <c r="O165" s="71" t="e">
        <f ca="true">+IF(AND(ISNUMBER(OFFSET('Water Data'!$G$9,0,10*ROW('Water Data'!G159))),'Data Summary'!CD165="Yes"),OFFSET('Water Data'!$G$9,0,10*ROW('Water Data'!G159)),NA())</f>
        <v>#N/A</v>
      </c>
      <c r="P165" s="71" t="e">
        <f ca="true">+IF(AND(ISNUMBER(OFFSET('Water Data'!$H$4,0,10*ROW('Water Data'!H159))),'Data Summary'!CE165="Yes"),100-OFFSET('Water Data'!$H$4,0,10*ROW('Water Data'!H159)),NA())</f>
        <v>#N/A</v>
      </c>
      <c r="Q165" s="71" t="e">
        <f ca="true">+IF(AND(ISNUMBER(OFFSET('Water Data'!$H$6,0,10*ROW('Water Data'!H159))),'Data Summary'!CF165="Yes"),OFFSET('Water Data'!$H$6,0,10*ROW('Water Data'!H159)),NA())</f>
        <v>#N/A</v>
      </c>
      <c r="R165" s="71" t="e">
        <f ca="true">+IF(AND(ISNUMBER(OFFSET('Water Data'!$H$9,0,10*ROW('Water Data'!H159))),'Data Summary'!CG165="Yes"),OFFSET('Water Data'!$H$9,0,10*ROW('Water Data'!H159)),NA())</f>
        <v>#N/A</v>
      </c>
      <c r="S165" s="71" t="e">
        <f ca="true">+IF(AND(ISNUMBER(OFFSET('Water Data'!$I$4,0,10*ROW('Water Data'!I159))),'Data Summary'!CH165="Yes"),100-OFFSET('Water Data'!$I$4,0,10*ROW('Water Data'!I159)),NA())</f>
        <v>#N/A</v>
      </c>
      <c r="T165" s="71" t="e">
        <f ca="true">+IF(AND(ISNUMBER(OFFSET('Water Data'!$I$6,0,10*ROW('Water Data'!I159))),'Data Summary'!CI165="Yes"),OFFSET('Water Data'!$I$6,0,10*ROW('Water Data'!I159)),NA())</f>
        <v>#N/A</v>
      </c>
      <c r="U165" s="71" t="e">
        <f ca="true">+IF(AND(ISNUMBER(OFFSET('Water Data'!$I$9,0,10*ROW('Water Data'!I159))),'Data Summary'!CJ165="Yes"),OFFSET('Water Data'!$I$9,0,10*ROW('Water Data'!I159)),NA())</f>
        <v>#N/A</v>
      </c>
      <c r="V165" s="72" t="e">
        <f ca="true">+IF(AND(ISNUMBER(OFFSET('Sanitation Data'!$D$4,0,10*ROW('Sanitation Data'!D159))),'Data Summary'!CK165="Yes"),100-OFFSET('Sanitation Data'!$D$4,0,10*ROW('Sanitation Data'!D159)),NA())</f>
        <v>#N/A</v>
      </c>
      <c r="W165" s="72" t="e">
        <f ca="true">+IF(AND(ISNUMBER(OFFSET('Sanitation Data'!$D$6,0,10*ROW('Sanitation Data'!D159))),'Data Summary'!CL165="Yes"),OFFSET('Sanitation Data'!$D$6,0,10*ROW('Sanitation Data'!D159)),NA())</f>
        <v>#N/A</v>
      </c>
      <c r="X165" s="72" t="e">
        <f ca="true">+IF(AND(ISNUMBER(OFFSET('Sanitation Data'!$D$10,0,10*ROW('Sanitation Data'!D159))),'Data Summary'!CM165="Yes"),OFFSET('Sanitation Data'!$D$10,0,10*ROW('Sanitation Data'!D159)),NA())</f>
        <v>#N/A</v>
      </c>
      <c r="Y165" s="72" t="e">
        <f ca="true">+IF(AND(ISNUMBER(OFFSET('Sanitation Data'!$D$11,0,10*ROW('Sanitation Data'!D159))),'Data Summary'!CN165="Yes"),OFFSET('Sanitation Data'!$D$11,0,10*ROW('Sanitation Data'!D159)),NA())</f>
        <v>#N/A</v>
      </c>
      <c r="Z165" s="72" t="e">
        <f ca="true">+IF(AND(ISNUMBER(OFFSET('Sanitation Data'!$D$12,0,10*ROW('Sanitation Data'!D159))),'Data Summary'!CO165="Yes"),OFFSET('Sanitation Data'!$D$12,0,10*ROW('Sanitation Data'!D159)),NA())</f>
        <v>#N/A</v>
      </c>
      <c r="AA165" s="72" t="e">
        <f ca="true">+IF(AND(ISNUMBER(OFFSET('Sanitation Data'!$E$4,0,10*ROW('Sanitation Data'!E159))),'Data Summary'!CP165="Yes"),100-OFFSET('Sanitation Data'!$E$4,0,10*ROW('Sanitation Data'!E159)),NA())</f>
        <v>#N/A</v>
      </c>
      <c r="AB165" s="72" t="e">
        <f ca="true">+IF(AND(ISNUMBER(OFFSET('Sanitation Data'!$E$6,0,10*ROW('Sanitation Data'!E159))),'Data Summary'!CQ165="Yes"),OFFSET('Sanitation Data'!$E$6,0,10*ROW('Sanitation Data'!E159)),NA())</f>
        <v>#N/A</v>
      </c>
      <c r="AC165" s="72" t="e">
        <f ca="true">+IF(AND(ISNUMBER(OFFSET('Sanitation Data'!$E$10,0,10*ROW('Sanitation Data'!E159))),'Data Summary'!CR165="Yes"),OFFSET('Sanitation Data'!$E$10,0,10*ROW('Sanitation Data'!E159)),NA())</f>
        <v>#N/A</v>
      </c>
      <c r="AD165" s="72" t="e">
        <f ca="true">+IF(AND(ISNUMBER(OFFSET('Sanitation Data'!$E$11,0,10*ROW('Sanitation Data'!E159))),'Data Summary'!CS165="Yes"),OFFSET('Sanitation Data'!$E$11,0,10*ROW('Sanitation Data'!E159)),NA())</f>
        <v>#N/A</v>
      </c>
      <c r="AE165" s="72" t="e">
        <f ca="true">+IF(AND(ISNUMBER(OFFSET('Sanitation Data'!$E$12,0,10*ROW('Sanitation Data'!E159))),'Data Summary'!CT165="Yes"),OFFSET('Sanitation Data'!$E$12,0,10*ROW('Sanitation Data'!E159)),NA())</f>
        <v>#N/A</v>
      </c>
      <c r="AF165" s="72" t="e">
        <f ca="true">+IF(AND(ISNUMBER(OFFSET('Sanitation Data'!$F$4,0,10*ROW('Sanitation Data'!F159))),'Data Summary'!CU165="Yes"),100-OFFSET('Sanitation Data'!$F$4,0,10*ROW('Sanitation Data'!F159)),NA())</f>
        <v>#N/A</v>
      </c>
      <c r="AG165" s="72" t="e">
        <f ca="true">+IF(AND(ISNUMBER(OFFSET('Sanitation Data'!$F$6,0,10*ROW('Sanitation Data'!F159))),'Data Summary'!CV165="Yes"),OFFSET('Sanitation Data'!$F$6,0,10*ROW('Sanitation Data'!F159)),NA())</f>
        <v>#N/A</v>
      </c>
      <c r="AH165" s="72" t="e">
        <f ca="true">+IF(AND(ISNUMBER(OFFSET('Sanitation Data'!$F$10,0,10*ROW('Sanitation Data'!F159))),'Data Summary'!CW165="Yes"),OFFSET('Sanitation Data'!$F$10,0,10*ROW('Sanitation Data'!F159)),NA())</f>
        <v>#N/A</v>
      </c>
      <c r="AI165" s="72" t="e">
        <f ca="true">+IF(AND(ISNUMBER(OFFSET('Sanitation Data'!$F$11,0,10*ROW('Sanitation Data'!F159))),'Data Summary'!CX165="Yes"),OFFSET('Sanitation Data'!$F$11,0,10*ROW('Sanitation Data'!F159)),NA())</f>
        <v>#N/A</v>
      </c>
      <c r="AJ165" s="72" t="e">
        <f ca="true">+IF(AND(ISNUMBER(OFFSET('Sanitation Data'!$F$12,0,10*ROW('Sanitation Data'!F159))),'Data Summary'!CY165="Yes"),OFFSET('Sanitation Data'!$F$12,0,10*ROW('Sanitation Data'!F159)),NA())</f>
        <v>#N/A</v>
      </c>
      <c r="AK165" s="72" t="e">
        <f ca="true">+IF(AND(ISNUMBER(OFFSET('Sanitation Data'!$G$4,0,10*ROW('Sanitation Data'!G159))),'Data Summary'!CZ165="Yes"),100-OFFSET('Sanitation Data'!$G$4,0,10*ROW('Sanitation Data'!G159)),NA())</f>
        <v>#N/A</v>
      </c>
      <c r="AL165" s="72" t="e">
        <f ca="true">+IF(AND(ISNUMBER(OFFSET('Sanitation Data'!$G$6,0,10*ROW('Sanitation Data'!G159))),'Data Summary'!DA165="Yes"),OFFSET('Sanitation Data'!$G$6,0,10*ROW('Sanitation Data'!G159)),NA())</f>
        <v>#N/A</v>
      </c>
      <c r="AM165" s="72" t="e">
        <f ca="true">+IF(AND(ISNUMBER(OFFSET('Sanitation Data'!$G$10,0,10*ROW('Sanitation Data'!G159))),'Data Summary'!DB165="Yes"),OFFSET('Sanitation Data'!$G$10,0,10*ROW('Sanitation Data'!G159)),NA())</f>
        <v>#N/A</v>
      </c>
      <c r="AN165" s="72" t="e">
        <f ca="true">+IF(AND(ISNUMBER(OFFSET('Sanitation Data'!$G$11,0,10*ROW('Sanitation Data'!G159))),'Data Summary'!DC165="Yes"),OFFSET('Sanitation Data'!$G$11,0,10*ROW('Sanitation Data'!G159)),NA())</f>
        <v>#N/A</v>
      </c>
      <c r="AO165" s="72" t="e">
        <f ca="true">+IF(AND(ISNUMBER(OFFSET('Sanitation Data'!$G$12,0,10*ROW('Sanitation Data'!G159))),'Data Summary'!DD165="Yes"),OFFSET('Sanitation Data'!$G$12,0,10*ROW('Sanitation Data'!G159)),NA())</f>
        <v>#N/A</v>
      </c>
      <c r="AP165" s="72" t="e">
        <f ca="true">+IF(AND(ISNUMBER(OFFSET('Sanitation Data'!$H$4,0,10*ROW('Sanitation Data'!H159))),'Data Summary'!DE165="Yes"),100-OFFSET('Sanitation Data'!$H$4,0,10*ROW('Sanitation Data'!H159)),NA())</f>
        <v>#N/A</v>
      </c>
      <c r="AQ165" s="72" t="e">
        <f ca="true">+IF(AND(ISNUMBER(OFFSET('Sanitation Data'!$H$6,0,10*ROW('Sanitation Data'!H159))),'Data Summary'!DF165="Yes"),OFFSET('Sanitation Data'!$H$6,0,10*ROW('Sanitation Data'!H159)),NA())</f>
        <v>#N/A</v>
      </c>
      <c r="AR165" s="72" t="e">
        <f ca="true">+IF(AND(ISNUMBER(OFFSET('Sanitation Data'!$H$10,0,10*ROW('Sanitation Data'!H159))),'Data Summary'!DG165="Yes"),OFFSET('Sanitation Data'!$H$10,0,10*ROW('Sanitation Data'!H159)),NA())</f>
        <v>#N/A</v>
      </c>
      <c r="AS165" s="72" t="e">
        <f ca="true">+IF(AND(ISNUMBER(OFFSET('Sanitation Data'!$H$11,0,10*ROW('Sanitation Data'!H159))),'Data Summary'!DH165="Yes"),OFFSET('Sanitation Data'!$H$11,0,10*ROW('Sanitation Data'!H159)),NA())</f>
        <v>#N/A</v>
      </c>
      <c r="AT165" s="72" t="e">
        <f ca="true">+IF(AND(ISNUMBER(OFFSET('Sanitation Data'!$H$12,0,10*ROW('Sanitation Data'!H159))),'Data Summary'!DI165="Yes"),OFFSET('Sanitation Data'!$H$12,0,10*ROW('Sanitation Data'!H159)),NA())</f>
        <v>#N/A</v>
      </c>
      <c r="AU165" s="72" t="e">
        <f ca="true">+IF(AND(ISNUMBER(OFFSET('Sanitation Data'!$I$4,0,10*ROW('Sanitation Data'!I159))),'Data Summary'!DJ165="Yes"),100-OFFSET('Sanitation Data'!$I$4,0,10*ROW('Sanitation Data'!I159)),NA())</f>
        <v>#N/A</v>
      </c>
      <c r="AV165" s="72" t="e">
        <f ca="true">+IF(AND(ISNUMBER(OFFSET('Sanitation Data'!$I$6,0,10*ROW('Sanitation Data'!I159))),'Data Summary'!DK165="Yes"),OFFSET('Sanitation Data'!$I$6,0,10*ROW('Sanitation Data'!I159)),NA())</f>
        <v>#N/A</v>
      </c>
      <c r="AW165" s="72" t="e">
        <f ca="true">+IF(AND(ISNUMBER(OFFSET('Sanitation Data'!$I$10,0,10*ROW('Sanitation Data'!I159))),'Data Summary'!DL165="Yes"),OFFSET('Sanitation Data'!$I$10,0,10*ROW('Sanitation Data'!I159)),NA())</f>
        <v>#N/A</v>
      </c>
      <c r="AX165" s="72" t="e">
        <f ca="true">+IF(AND(ISNUMBER(OFFSET('Sanitation Data'!$I$11,0,10*ROW('Sanitation Data'!I159))),'Data Summary'!DM165="Yes"),OFFSET('Sanitation Data'!$I$11,0,10*ROW('Sanitation Data'!I159)),NA())</f>
        <v>#N/A</v>
      </c>
      <c r="AY165" s="72" t="e">
        <f ca="true">+IF(AND(ISNUMBER(OFFSET('Sanitation Data'!$I$12,0,10*ROW('Sanitation Data'!I159))),'Data Summary'!DN165="Yes"),OFFSET('Sanitation Data'!$I$12,0,10*ROW('Sanitation Data'!I159)),NA())</f>
        <v>#N/A</v>
      </c>
      <c r="AZ165" s="73" t="e">
        <f ca="true">+IF(AND(ISNUMBER(OFFSET('Hygiene Data'!$D$5,0,10*ROW('Hygiene Data'!D159))),'Data Summary'!DO165="Yes"),OFFSET('Hygiene Data'!$D$5,0,10*ROW('Hygiene Data'!D159)),NA())</f>
        <v>#N/A</v>
      </c>
      <c r="BA165" s="73" t="e">
        <f ca="true">+IF(AND(ISNUMBER(OFFSET('Hygiene Data'!$D$7,0,10*ROW('Hygiene Data'!D159))),'Data Summary'!DP165="Yes"),OFFSET('Hygiene Data'!$D$7,0,10*ROW('Hygiene Data'!D159)),NA())</f>
        <v>#N/A</v>
      </c>
      <c r="BB165" s="73" t="e">
        <f ca="true">+IF(AND(ISNUMBER(OFFSET('Hygiene Data'!$D$9,0,10*ROW('Hygiene Data'!D159))),'Data Summary'!DQ165="Yes"),OFFSET('Hygiene Data'!$D$9,0,10*ROW('Hygiene Data'!D159)),NA())</f>
        <v>#N/A</v>
      </c>
      <c r="BC165" s="73" t="e">
        <f ca="true">+IF(AND(ISNUMBER(OFFSET('Hygiene Data'!$E$5,0,10*ROW('Hygiene Data'!E159))),'Data Summary'!DR165="Yes"),OFFSET('Hygiene Data'!$E$5,0,10*ROW('Hygiene Data'!E159)),NA())</f>
        <v>#N/A</v>
      </c>
      <c r="BD165" s="73" t="e">
        <f ca="true">+IF(AND(ISNUMBER(OFFSET('Hygiene Data'!$E$7,0,10*ROW('Hygiene Data'!E159))),'Data Summary'!DS165="Yes"),OFFSET('Hygiene Data'!$E$7,0,10*ROW('Hygiene Data'!E159)),NA())</f>
        <v>#N/A</v>
      </c>
      <c r="BE165" s="73" t="e">
        <f ca="true">+IF(AND(ISNUMBER(OFFSET('Hygiene Data'!$E$9,0,10*ROW('Hygiene Data'!E159))),'Data Summary'!DT165="Yes"),OFFSET('Hygiene Data'!$E$9,0,10*ROW('Hygiene Data'!E159)),NA())</f>
        <v>#N/A</v>
      </c>
      <c r="BF165" s="73" t="e">
        <f ca="true">+IF(AND(ISNUMBER(OFFSET('Hygiene Data'!$F$5,0,10*ROW('Hygiene Data'!F159))),'Data Summary'!DU165="Yes"),OFFSET('Hygiene Data'!$F$5,0,10*ROW('Hygiene Data'!F159)),NA())</f>
        <v>#N/A</v>
      </c>
      <c r="BG165" s="73" t="e">
        <f ca="true">+IF(AND(ISNUMBER(OFFSET('Hygiene Data'!$F$7,0,10*ROW('Hygiene Data'!F159))),'Data Summary'!DV165="Yes"),OFFSET('Hygiene Data'!$F$7,0,10*ROW('Hygiene Data'!F159)),NA())</f>
        <v>#N/A</v>
      </c>
      <c r="BH165" s="73" t="e">
        <f ca="true">+IF(AND(ISNUMBER(OFFSET('Hygiene Data'!$F$9,0,10*ROW('Hygiene Data'!F159))),'Data Summary'!DW165="Yes"),OFFSET('Hygiene Data'!$F$9,0,10*ROW('Hygiene Data'!F159)),NA())</f>
        <v>#N/A</v>
      </c>
      <c r="BI165" s="73" t="e">
        <f ca="true">+IF(AND(ISNUMBER(OFFSET('Hygiene Data'!$G$5,0,10*ROW('Hygiene Data'!G159))),'Data Summary'!DX165="Yes"),OFFSET('Hygiene Data'!$G$5,0,10*ROW('Hygiene Data'!G159)),NA())</f>
        <v>#N/A</v>
      </c>
      <c r="BJ165" s="73" t="e">
        <f ca="true">+IF(AND(ISNUMBER(OFFSET('Hygiene Data'!$G$7,0,10*ROW('Hygiene Data'!G159))),'Data Summary'!DY165="Yes"),OFFSET('Hygiene Data'!$G$7,0,10*ROW('Hygiene Data'!G159)),NA())</f>
        <v>#N/A</v>
      </c>
      <c r="BK165" s="73" t="e">
        <f ca="true">+IF(AND(ISNUMBER(OFFSET('Hygiene Data'!$G$9,0,10*ROW('Hygiene Data'!G159))),'Data Summary'!DZ165="Yes"),OFFSET('Hygiene Data'!$G$9,0,10*ROW('Hygiene Data'!G159)),NA())</f>
        <v>#N/A</v>
      </c>
      <c r="BL165" s="73" t="e">
        <f ca="true">+IF(AND(ISNUMBER(OFFSET('Hygiene Data'!$H$5,0,10*ROW('Hygiene Data'!H159))),'Data Summary'!EA165="Yes"),OFFSET('Hygiene Data'!$H$5,0,10*ROW('Hygiene Data'!H159)),NA())</f>
        <v>#N/A</v>
      </c>
      <c r="BM165" s="73" t="e">
        <f ca="true">+IF(AND(ISNUMBER(OFFSET('Hygiene Data'!$H$7,0,10*ROW('Hygiene Data'!H159))),'Data Summary'!EB165="Yes"),OFFSET('Hygiene Data'!$H$7,0,10*ROW('Hygiene Data'!H159)),NA())</f>
        <v>#N/A</v>
      </c>
      <c r="BN165" s="73" t="e">
        <f ca="true">+IF(AND(ISNUMBER(OFFSET('Hygiene Data'!$H$9,0,10*ROW('Hygiene Data'!H159))),'Data Summary'!EC165="Yes"),OFFSET('Hygiene Data'!$H$9,0,10*ROW('Hygiene Data'!H159)),NA())</f>
        <v>#N/A</v>
      </c>
      <c r="BO165" s="73" t="e">
        <f ca="true">+IF(AND(ISNUMBER(OFFSET('Hygiene Data'!$I$5,0,10*ROW('Hygiene Data'!I159))),'Data Summary'!ED165="Yes"),OFFSET('Hygiene Data'!$I$5,0,10*ROW('Hygiene Data'!I159)),NA())</f>
        <v>#N/A</v>
      </c>
      <c r="BP165" s="73" t="e">
        <f ca="true">+IF(AND(ISNUMBER(OFFSET('Hygiene Data'!$I$7,0,10*ROW('Hygiene Data'!I159))),'Data Summary'!EE165="Yes"),OFFSET('Hygiene Data'!$I$7,0,10*ROW('Hygiene Data'!I159)),NA())</f>
        <v>#N/A</v>
      </c>
      <c r="BQ165" s="73" t="e">
        <f ca="true">+IF(AND(ISNUMBER(OFFSET('Hygiene Data'!$I$9,0,10*ROW('Hygiene Data'!I159))),'Data Summary'!EF165="Yes"),OFFSET('Hygiene Data'!$I$9,0,10*ROW('Hygiene Data'!I159)),NA())</f>
        <v>#N/A</v>
      </c>
    </row>
    <row xmlns:x14ac="http://schemas.microsoft.com/office/spreadsheetml/2009/9/ac" r="166" x14ac:dyDescent="0.2">
      <c r="A166" s="294" t="e">
        <f ca="true">+RIGHT('Data Summary'!A166,LEN('Data Summary'!A166)-9)</f>
        <v>#VALUE!</v>
      </c>
      <c r="B166" s="28" t="str">
        <f ca="true">+IF(ISTEXT('Data Summary'!B166),'Data Summary'!B166,"")</f>
        <v/>
      </c>
      <c r="C166" s="293" t="e">
        <f ca="true">+VALUE('Data Summary'!C166)</f>
        <v>#VALUE!</v>
      </c>
      <c r="D166" s="71" t="e">
        <f ca="true">+IF(AND(ISNUMBER(OFFSET('Water Data'!$D$4,0,10*ROW('Water Data'!D160))),'Data Summary'!BS166="Yes"),100-OFFSET('Water Data'!$D$4,0,10*ROW('Water Data'!D160)),NA())</f>
        <v>#N/A</v>
      </c>
      <c r="E166" s="71" t="e">
        <f ca="true">+IF(AND(ISNUMBER(OFFSET('Water Data'!$D$6,0,10*ROW('Water Data'!D160))),'Data Summary'!BT166="Yes"),OFFSET('Water Data'!$D$6,0,10*ROW('Water Data'!D160)),NA())</f>
        <v>#N/A</v>
      </c>
      <c r="F166" s="71" t="e">
        <f ca="true">+IF(AND(ISNUMBER(OFFSET('Water Data'!$D$9,0,10*ROW('Water Data'!D160))),'Data Summary'!BU166="Yes"),OFFSET('Water Data'!$D$9,0,10*ROW('Water Data'!D160)),NA())</f>
        <v>#N/A</v>
      </c>
      <c r="G166" s="71" t="e">
        <f ca="true">+IF(AND(ISNUMBER(OFFSET('Water Data'!$E$4,0,10*ROW('Water Data'!E160))),'Data Summary'!BV166="Yes"),100-OFFSET('Water Data'!$E$4,0,10*ROW('Water Data'!E160)),NA())</f>
        <v>#N/A</v>
      </c>
      <c r="H166" s="71" t="e">
        <f ca="true">+IF(AND(ISNUMBER(OFFSET('Water Data'!$E$6,0,10*ROW('Water Data'!E160))),'Data Summary'!BW166="Yes"),OFFSET('Water Data'!$E$6,0,10*ROW('Water Data'!E160)),NA())</f>
        <v>#N/A</v>
      </c>
      <c r="I166" s="71" t="e">
        <f ca="true">+IF(AND(ISNUMBER(OFFSET('Water Data'!$E$9,0,10*ROW('Water Data'!E160))),'Data Summary'!BX166="Yes"),OFFSET('Water Data'!$E$9,0,10*ROW('Water Data'!E160)),NA())</f>
        <v>#N/A</v>
      </c>
      <c r="J166" s="71" t="e">
        <f ca="true">+IF(AND(ISNUMBER(OFFSET('Water Data'!$F$4,0,10*ROW('Water Data'!F160))),'Data Summary'!BY166="Yes"),100-OFFSET('Water Data'!$F$4,0,10*ROW('Water Data'!F160)),NA())</f>
        <v>#N/A</v>
      </c>
      <c r="K166" s="71" t="e">
        <f ca="true">+IF(AND(ISNUMBER(OFFSET('Water Data'!$F$6,0,10*ROW('Water Data'!F160))),'Data Summary'!BZ166="Yes"),OFFSET('Water Data'!$F$6,0,10*ROW('Water Data'!F160)),NA())</f>
        <v>#N/A</v>
      </c>
      <c r="L166" s="71" t="e">
        <f ca="true">+IF(AND(ISNUMBER(OFFSET('Water Data'!$F$9,0,10*ROW('Water Data'!F160))),'Data Summary'!CA166="Yes"),OFFSET('Water Data'!$F$9,0,10*ROW('Water Data'!F160)),NA())</f>
        <v>#N/A</v>
      </c>
      <c r="M166" s="71" t="e">
        <f ca="true">+IF(AND(ISNUMBER(OFFSET('Water Data'!$G$4,0,10*ROW('Water Data'!G160))),'Data Summary'!CB166="Yes"),100-OFFSET('Water Data'!$G$4,0,10*ROW('Water Data'!G160)),NA())</f>
        <v>#N/A</v>
      </c>
      <c r="N166" s="71" t="e">
        <f ca="true">+IF(AND(ISNUMBER(OFFSET('Water Data'!$G$6,0,10*ROW('Water Data'!G160))),'Data Summary'!CC166="Yes"),OFFSET('Water Data'!$G$6,0,10*ROW('Water Data'!G160)),NA())</f>
        <v>#N/A</v>
      </c>
      <c r="O166" s="71" t="e">
        <f ca="true">+IF(AND(ISNUMBER(OFFSET('Water Data'!$G$9,0,10*ROW('Water Data'!G160))),'Data Summary'!CD166="Yes"),OFFSET('Water Data'!$G$9,0,10*ROW('Water Data'!G160)),NA())</f>
        <v>#N/A</v>
      </c>
      <c r="P166" s="71" t="e">
        <f ca="true">+IF(AND(ISNUMBER(OFFSET('Water Data'!$H$4,0,10*ROW('Water Data'!H160))),'Data Summary'!CE166="Yes"),100-OFFSET('Water Data'!$H$4,0,10*ROW('Water Data'!H160)),NA())</f>
        <v>#N/A</v>
      </c>
      <c r="Q166" s="71" t="e">
        <f ca="true">+IF(AND(ISNUMBER(OFFSET('Water Data'!$H$6,0,10*ROW('Water Data'!H160))),'Data Summary'!CF166="Yes"),OFFSET('Water Data'!$H$6,0,10*ROW('Water Data'!H160)),NA())</f>
        <v>#N/A</v>
      </c>
      <c r="R166" s="71" t="e">
        <f ca="true">+IF(AND(ISNUMBER(OFFSET('Water Data'!$H$9,0,10*ROW('Water Data'!H160))),'Data Summary'!CG166="Yes"),OFFSET('Water Data'!$H$9,0,10*ROW('Water Data'!H160)),NA())</f>
        <v>#N/A</v>
      </c>
      <c r="S166" s="71" t="e">
        <f ca="true">+IF(AND(ISNUMBER(OFFSET('Water Data'!$I$4,0,10*ROW('Water Data'!I160))),'Data Summary'!CH166="Yes"),100-OFFSET('Water Data'!$I$4,0,10*ROW('Water Data'!I160)),NA())</f>
        <v>#N/A</v>
      </c>
      <c r="T166" s="71" t="e">
        <f ca="true">+IF(AND(ISNUMBER(OFFSET('Water Data'!$I$6,0,10*ROW('Water Data'!I160))),'Data Summary'!CI166="Yes"),OFFSET('Water Data'!$I$6,0,10*ROW('Water Data'!I160)),NA())</f>
        <v>#N/A</v>
      </c>
      <c r="U166" s="71" t="e">
        <f ca="true">+IF(AND(ISNUMBER(OFFSET('Water Data'!$I$9,0,10*ROW('Water Data'!I160))),'Data Summary'!CJ166="Yes"),OFFSET('Water Data'!$I$9,0,10*ROW('Water Data'!I160)),NA())</f>
        <v>#N/A</v>
      </c>
      <c r="V166" s="72" t="e">
        <f ca="true">+IF(AND(ISNUMBER(OFFSET('Sanitation Data'!$D$4,0,10*ROW('Sanitation Data'!D160))),'Data Summary'!CK166="Yes"),100-OFFSET('Sanitation Data'!$D$4,0,10*ROW('Sanitation Data'!D160)),NA())</f>
        <v>#N/A</v>
      </c>
      <c r="W166" s="72" t="e">
        <f ca="true">+IF(AND(ISNUMBER(OFFSET('Sanitation Data'!$D$6,0,10*ROW('Sanitation Data'!D160))),'Data Summary'!CL166="Yes"),OFFSET('Sanitation Data'!$D$6,0,10*ROW('Sanitation Data'!D160)),NA())</f>
        <v>#N/A</v>
      </c>
      <c r="X166" s="72" t="e">
        <f ca="true">+IF(AND(ISNUMBER(OFFSET('Sanitation Data'!$D$10,0,10*ROW('Sanitation Data'!D160))),'Data Summary'!CM166="Yes"),OFFSET('Sanitation Data'!$D$10,0,10*ROW('Sanitation Data'!D160)),NA())</f>
        <v>#N/A</v>
      </c>
      <c r="Y166" s="72" t="e">
        <f ca="true">+IF(AND(ISNUMBER(OFFSET('Sanitation Data'!$D$11,0,10*ROW('Sanitation Data'!D160))),'Data Summary'!CN166="Yes"),OFFSET('Sanitation Data'!$D$11,0,10*ROW('Sanitation Data'!D160)),NA())</f>
        <v>#N/A</v>
      </c>
      <c r="Z166" s="72" t="e">
        <f ca="true">+IF(AND(ISNUMBER(OFFSET('Sanitation Data'!$D$12,0,10*ROW('Sanitation Data'!D160))),'Data Summary'!CO166="Yes"),OFFSET('Sanitation Data'!$D$12,0,10*ROW('Sanitation Data'!D160)),NA())</f>
        <v>#N/A</v>
      </c>
      <c r="AA166" s="72" t="e">
        <f ca="true">+IF(AND(ISNUMBER(OFFSET('Sanitation Data'!$E$4,0,10*ROW('Sanitation Data'!E160))),'Data Summary'!CP166="Yes"),100-OFFSET('Sanitation Data'!$E$4,0,10*ROW('Sanitation Data'!E160)),NA())</f>
        <v>#N/A</v>
      </c>
      <c r="AB166" s="72" t="e">
        <f ca="true">+IF(AND(ISNUMBER(OFFSET('Sanitation Data'!$E$6,0,10*ROW('Sanitation Data'!E160))),'Data Summary'!CQ166="Yes"),OFFSET('Sanitation Data'!$E$6,0,10*ROW('Sanitation Data'!E160)),NA())</f>
        <v>#N/A</v>
      </c>
      <c r="AC166" s="72" t="e">
        <f ca="true">+IF(AND(ISNUMBER(OFFSET('Sanitation Data'!$E$10,0,10*ROW('Sanitation Data'!E160))),'Data Summary'!CR166="Yes"),OFFSET('Sanitation Data'!$E$10,0,10*ROW('Sanitation Data'!E160)),NA())</f>
        <v>#N/A</v>
      </c>
      <c r="AD166" s="72" t="e">
        <f ca="true">+IF(AND(ISNUMBER(OFFSET('Sanitation Data'!$E$11,0,10*ROW('Sanitation Data'!E160))),'Data Summary'!CS166="Yes"),OFFSET('Sanitation Data'!$E$11,0,10*ROW('Sanitation Data'!E160)),NA())</f>
        <v>#N/A</v>
      </c>
      <c r="AE166" s="72" t="e">
        <f ca="true">+IF(AND(ISNUMBER(OFFSET('Sanitation Data'!$E$12,0,10*ROW('Sanitation Data'!E160))),'Data Summary'!CT166="Yes"),OFFSET('Sanitation Data'!$E$12,0,10*ROW('Sanitation Data'!E160)),NA())</f>
        <v>#N/A</v>
      </c>
      <c r="AF166" s="72" t="e">
        <f ca="true">+IF(AND(ISNUMBER(OFFSET('Sanitation Data'!$F$4,0,10*ROW('Sanitation Data'!F160))),'Data Summary'!CU166="Yes"),100-OFFSET('Sanitation Data'!$F$4,0,10*ROW('Sanitation Data'!F160)),NA())</f>
        <v>#N/A</v>
      </c>
      <c r="AG166" s="72" t="e">
        <f ca="true">+IF(AND(ISNUMBER(OFFSET('Sanitation Data'!$F$6,0,10*ROW('Sanitation Data'!F160))),'Data Summary'!CV166="Yes"),OFFSET('Sanitation Data'!$F$6,0,10*ROW('Sanitation Data'!F160)),NA())</f>
        <v>#N/A</v>
      </c>
      <c r="AH166" s="72" t="e">
        <f ca="true">+IF(AND(ISNUMBER(OFFSET('Sanitation Data'!$F$10,0,10*ROW('Sanitation Data'!F160))),'Data Summary'!CW166="Yes"),OFFSET('Sanitation Data'!$F$10,0,10*ROW('Sanitation Data'!F160)),NA())</f>
        <v>#N/A</v>
      </c>
      <c r="AI166" s="72" t="e">
        <f ca="true">+IF(AND(ISNUMBER(OFFSET('Sanitation Data'!$F$11,0,10*ROW('Sanitation Data'!F160))),'Data Summary'!CX166="Yes"),OFFSET('Sanitation Data'!$F$11,0,10*ROW('Sanitation Data'!F160)),NA())</f>
        <v>#N/A</v>
      </c>
      <c r="AJ166" s="72" t="e">
        <f ca="true">+IF(AND(ISNUMBER(OFFSET('Sanitation Data'!$F$12,0,10*ROW('Sanitation Data'!F160))),'Data Summary'!CY166="Yes"),OFFSET('Sanitation Data'!$F$12,0,10*ROW('Sanitation Data'!F160)),NA())</f>
        <v>#N/A</v>
      </c>
      <c r="AK166" s="72" t="e">
        <f ca="true">+IF(AND(ISNUMBER(OFFSET('Sanitation Data'!$G$4,0,10*ROW('Sanitation Data'!G160))),'Data Summary'!CZ166="Yes"),100-OFFSET('Sanitation Data'!$G$4,0,10*ROW('Sanitation Data'!G160)),NA())</f>
        <v>#N/A</v>
      </c>
      <c r="AL166" s="72" t="e">
        <f ca="true">+IF(AND(ISNUMBER(OFFSET('Sanitation Data'!$G$6,0,10*ROW('Sanitation Data'!G160))),'Data Summary'!DA166="Yes"),OFFSET('Sanitation Data'!$G$6,0,10*ROW('Sanitation Data'!G160)),NA())</f>
        <v>#N/A</v>
      </c>
      <c r="AM166" s="72" t="e">
        <f ca="true">+IF(AND(ISNUMBER(OFFSET('Sanitation Data'!$G$10,0,10*ROW('Sanitation Data'!G160))),'Data Summary'!DB166="Yes"),OFFSET('Sanitation Data'!$G$10,0,10*ROW('Sanitation Data'!G160)),NA())</f>
        <v>#N/A</v>
      </c>
      <c r="AN166" s="72" t="e">
        <f ca="true">+IF(AND(ISNUMBER(OFFSET('Sanitation Data'!$G$11,0,10*ROW('Sanitation Data'!G160))),'Data Summary'!DC166="Yes"),OFFSET('Sanitation Data'!$G$11,0,10*ROW('Sanitation Data'!G160)),NA())</f>
        <v>#N/A</v>
      </c>
      <c r="AO166" s="72" t="e">
        <f ca="true">+IF(AND(ISNUMBER(OFFSET('Sanitation Data'!$G$12,0,10*ROW('Sanitation Data'!G160))),'Data Summary'!DD166="Yes"),OFFSET('Sanitation Data'!$G$12,0,10*ROW('Sanitation Data'!G160)),NA())</f>
        <v>#N/A</v>
      </c>
      <c r="AP166" s="72" t="e">
        <f ca="true">+IF(AND(ISNUMBER(OFFSET('Sanitation Data'!$H$4,0,10*ROW('Sanitation Data'!H160))),'Data Summary'!DE166="Yes"),100-OFFSET('Sanitation Data'!$H$4,0,10*ROW('Sanitation Data'!H160)),NA())</f>
        <v>#N/A</v>
      </c>
      <c r="AQ166" s="72" t="e">
        <f ca="true">+IF(AND(ISNUMBER(OFFSET('Sanitation Data'!$H$6,0,10*ROW('Sanitation Data'!H160))),'Data Summary'!DF166="Yes"),OFFSET('Sanitation Data'!$H$6,0,10*ROW('Sanitation Data'!H160)),NA())</f>
        <v>#N/A</v>
      </c>
      <c r="AR166" s="72" t="e">
        <f ca="true">+IF(AND(ISNUMBER(OFFSET('Sanitation Data'!$H$10,0,10*ROW('Sanitation Data'!H160))),'Data Summary'!DG166="Yes"),OFFSET('Sanitation Data'!$H$10,0,10*ROW('Sanitation Data'!H160)),NA())</f>
        <v>#N/A</v>
      </c>
      <c r="AS166" s="72" t="e">
        <f ca="true">+IF(AND(ISNUMBER(OFFSET('Sanitation Data'!$H$11,0,10*ROW('Sanitation Data'!H160))),'Data Summary'!DH166="Yes"),OFFSET('Sanitation Data'!$H$11,0,10*ROW('Sanitation Data'!H160)),NA())</f>
        <v>#N/A</v>
      </c>
      <c r="AT166" s="72" t="e">
        <f ca="true">+IF(AND(ISNUMBER(OFFSET('Sanitation Data'!$H$12,0,10*ROW('Sanitation Data'!H160))),'Data Summary'!DI166="Yes"),OFFSET('Sanitation Data'!$H$12,0,10*ROW('Sanitation Data'!H160)),NA())</f>
        <v>#N/A</v>
      </c>
      <c r="AU166" s="72" t="e">
        <f ca="true">+IF(AND(ISNUMBER(OFFSET('Sanitation Data'!$I$4,0,10*ROW('Sanitation Data'!I160))),'Data Summary'!DJ166="Yes"),100-OFFSET('Sanitation Data'!$I$4,0,10*ROW('Sanitation Data'!I160)),NA())</f>
        <v>#N/A</v>
      </c>
      <c r="AV166" s="72" t="e">
        <f ca="true">+IF(AND(ISNUMBER(OFFSET('Sanitation Data'!$I$6,0,10*ROW('Sanitation Data'!I160))),'Data Summary'!DK166="Yes"),OFFSET('Sanitation Data'!$I$6,0,10*ROW('Sanitation Data'!I160)),NA())</f>
        <v>#N/A</v>
      </c>
      <c r="AW166" s="72" t="e">
        <f ca="true">+IF(AND(ISNUMBER(OFFSET('Sanitation Data'!$I$10,0,10*ROW('Sanitation Data'!I160))),'Data Summary'!DL166="Yes"),OFFSET('Sanitation Data'!$I$10,0,10*ROW('Sanitation Data'!I160)),NA())</f>
        <v>#N/A</v>
      </c>
      <c r="AX166" s="72" t="e">
        <f ca="true">+IF(AND(ISNUMBER(OFFSET('Sanitation Data'!$I$11,0,10*ROW('Sanitation Data'!I160))),'Data Summary'!DM166="Yes"),OFFSET('Sanitation Data'!$I$11,0,10*ROW('Sanitation Data'!I160)),NA())</f>
        <v>#N/A</v>
      </c>
      <c r="AY166" s="72" t="e">
        <f ca="true">+IF(AND(ISNUMBER(OFFSET('Sanitation Data'!$I$12,0,10*ROW('Sanitation Data'!I160))),'Data Summary'!DN166="Yes"),OFFSET('Sanitation Data'!$I$12,0,10*ROW('Sanitation Data'!I160)),NA())</f>
        <v>#N/A</v>
      </c>
      <c r="AZ166" s="73" t="e">
        <f ca="true">+IF(AND(ISNUMBER(OFFSET('Hygiene Data'!$D$5,0,10*ROW('Hygiene Data'!D160))),'Data Summary'!DO166="Yes"),OFFSET('Hygiene Data'!$D$5,0,10*ROW('Hygiene Data'!D160)),NA())</f>
        <v>#N/A</v>
      </c>
      <c r="BA166" s="73" t="e">
        <f ca="true">+IF(AND(ISNUMBER(OFFSET('Hygiene Data'!$D$7,0,10*ROW('Hygiene Data'!D160))),'Data Summary'!DP166="Yes"),OFFSET('Hygiene Data'!$D$7,0,10*ROW('Hygiene Data'!D160)),NA())</f>
        <v>#N/A</v>
      </c>
      <c r="BB166" s="73" t="e">
        <f ca="true">+IF(AND(ISNUMBER(OFFSET('Hygiene Data'!$D$9,0,10*ROW('Hygiene Data'!D160))),'Data Summary'!DQ166="Yes"),OFFSET('Hygiene Data'!$D$9,0,10*ROW('Hygiene Data'!D160)),NA())</f>
        <v>#N/A</v>
      </c>
      <c r="BC166" s="73" t="e">
        <f ca="true">+IF(AND(ISNUMBER(OFFSET('Hygiene Data'!$E$5,0,10*ROW('Hygiene Data'!E160))),'Data Summary'!DR166="Yes"),OFFSET('Hygiene Data'!$E$5,0,10*ROW('Hygiene Data'!E160)),NA())</f>
        <v>#N/A</v>
      </c>
      <c r="BD166" s="73" t="e">
        <f ca="true">+IF(AND(ISNUMBER(OFFSET('Hygiene Data'!$E$7,0,10*ROW('Hygiene Data'!E160))),'Data Summary'!DS166="Yes"),OFFSET('Hygiene Data'!$E$7,0,10*ROW('Hygiene Data'!E160)),NA())</f>
        <v>#N/A</v>
      </c>
      <c r="BE166" s="73" t="e">
        <f ca="true">+IF(AND(ISNUMBER(OFFSET('Hygiene Data'!$E$9,0,10*ROW('Hygiene Data'!E160))),'Data Summary'!DT166="Yes"),OFFSET('Hygiene Data'!$E$9,0,10*ROW('Hygiene Data'!E160)),NA())</f>
        <v>#N/A</v>
      </c>
      <c r="BF166" s="73" t="e">
        <f ca="true">+IF(AND(ISNUMBER(OFFSET('Hygiene Data'!$F$5,0,10*ROW('Hygiene Data'!F160))),'Data Summary'!DU166="Yes"),OFFSET('Hygiene Data'!$F$5,0,10*ROW('Hygiene Data'!F160)),NA())</f>
        <v>#N/A</v>
      </c>
      <c r="BG166" s="73" t="e">
        <f ca="true">+IF(AND(ISNUMBER(OFFSET('Hygiene Data'!$F$7,0,10*ROW('Hygiene Data'!F160))),'Data Summary'!DV166="Yes"),OFFSET('Hygiene Data'!$F$7,0,10*ROW('Hygiene Data'!F160)),NA())</f>
        <v>#N/A</v>
      </c>
      <c r="BH166" s="73" t="e">
        <f ca="true">+IF(AND(ISNUMBER(OFFSET('Hygiene Data'!$F$9,0,10*ROW('Hygiene Data'!F160))),'Data Summary'!DW166="Yes"),OFFSET('Hygiene Data'!$F$9,0,10*ROW('Hygiene Data'!F160)),NA())</f>
        <v>#N/A</v>
      </c>
      <c r="BI166" s="73" t="e">
        <f ca="true">+IF(AND(ISNUMBER(OFFSET('Hygiene Data'!$G$5,0,10*ROW('Hygiene Data'!G160))),'Data Summary'!DX166="Yes"),OFFSET('Hygiene Data'!$G$5,0,10*ROW('Hygiene Data'!G160)),NA())</f>
        <v>#N/A</v>
      </c>
      <c r="BJ166" s="73" t="e">
        <f ca="true">+IF(AND(ISNUMBER(OFFSET('Hygiene Data'!$G$7,0,10*ROW('Hygiene Data'!G160))),'Data Summary'!DY166="Yes"),OFFSET('Hygiene Data'!$G$7,0,10*ROW('Hygiene Data'!G160)),NA())</f>
        <v>#N/A</v>
      </c>
      <c r="BK166" s="73" t="e">
        <f ca="true">+IF(AND(ISNUMBER(OFFSET('Hygiene Data'!$G$9,0,10*ROW('Hygiene Data'!G160))),'Data Summary'!DZ166="Yes"),OFFSET('Hygiene Data'!$G$9,0,10*ROW('Hygiene Data'!G160)),NA())</f>
        <v>#N/A</v>
      </c>
      <c r="BL166" s="73" t="e">
        <f ca="true">+IF(AND(ISNUMBER(OFFSET('Hygiene Data'!$H$5,0,10*ROW('Hygiene Data'!H160))),'Data Summary'!EA166="Yes"),OFFSET('Hygiene Data'!$H$5,0,10*ROW('Hygiene Data'!H160)),NA())</f>
        <v>#N/A</v>
      </c>
      <c r="BM166" s="73" t="e">
        <f ca="true">+IF(AND(ISNUMBER(OFFSET('Hygiene Data'!$H$7,0,10*ROW('Hygiene Data'!H160))),'Data Summary'!EB166="Yes"),OFFSET('Hygiene Data'!$H$7,0,10*ROW('Hygiene Data'!H160)),NA())</f>
        <v>#N/A</v>
      </c>
      <c r="BN166" s="73" t="e">
        <f ca="true">+IF(AND(ISNUMBER(OFFSET('Hygiene Data'!$H$9,0,10*ROW('Hygiene Data'!H160))),'Data Summary'!EC166="Yes"),OFFSET('Hygiene Data'!$H$9,0,10*ROW('Hygiene Data'!H160)),NA())</f>
        <v>#N/A</v>
      </c>
      <c r="BO166" s="73" t="e">
        <f ca="true">+IF(AND(ISNUMBER(OFFSET('Hygiene Data'!$I$5,0,10*ROW('Hygiene Data'!I160))),'Data Summary'!ED166="Yes"),OFFSET('Hygiene Data'!$I$5,0,10*ROW('Hygiene Data'!I160)),NA())</f>
        <v>#N/A</v>
      </c>
      <c r="BP166" s="73" t="e">
        <f ca="true">+IF(AND(ISNUMBER(OFFSET('Hygiene Data'!$I$7,0,10*ROW('Hygiene Data'!I160))),'Data Summary'!EE166="Yes"),OFFSET('Hygiene Data'!$I$7,0,10*ROW('Hygiene Data'!I160)),NA())</f>
        <v>#N/A</v>
      </c>
      <c r="BQ166" s="73" t="e">
        <f ca="true">+IF(AND(ISNUMBER(OFFSET('Hygiene Data'!$I$9,0,10*ROW('Hygiene Data'!I160))),'Data Summary'!EF166="Yes"),OFFSET('Hygiene Data'!$I$9,0,10*ROW('Hygiene Data'!I160)),NA())</f>
        <v>#N/A</v>
      </c>
    </row>
    <row xmlns:x14ac="http://schemas.microsoft.com/office/spreadsheetml/2009/9/ac" r="167" x14ac:dyDescent="0.2">
      <c r="A167" s="294" t="e">
        <f ca="true">+RIGHT('Data Summary'!A167,LEN('Data Summary'!A167)-9)</f>
        <v>#VALUE!</v>
      </c>
      <c r="B167" s="28" t="str">
        <f ca="true">+IF(ISTEXT('Data Summary'!B167),'Data Summary'!B167,"")</f>
        <v/>
      </c>
      <c r="C167" s="293" t="e">
        <f ca="true">+VALUE('Data Summary'!C167)</f>
        <v>#VALUE!</v>
      </c>
      <c r="D167" s="71" t="e">
        <f ca="true">+IF(AND(ISNUMBER(OFFSET('Water Data'!$D$4,0,10*ROW('Water Data'!D161))),'Data Summary'!BS167="Yes"),100-OFFSET('Water Data'!$D$4,0,10*ROW('Water Data'!D161)),NA())</f>
        <v>#N/A</v>
      </c>
      <c r="E167" s="71" t="e">
        <f ca="true">+IF(AND(ISNUMBER(OFFSET('Water Data'!$D$6,0,10*ROW('Water Data'!D161))),'Data Summary'!BT167="Yes"),OFFSET('Water Data'!$D$6,0,10*ROW('Water Data'!D161)),NA())</f>
        <v>#N/A</v>
      </c>
      <c r="F167" s="71" t="e">
        <f ca="true">+IF(AND(ISNUMBER(OFFSET('Water Data'!$D$9,0,10*ROW('Water Data'!D161))),'Data Summary'!BU167="Yes"),OFFSET('Water Data'!$D$9,0,10*ROW('Water Data'!D161)),NA())</f>
        <v>#N/A</v>
      </c>
      <c r="G167" s="71" t="e">
        <f ca="true">+IF(AND(ISNUMBER(OFFSET('Water Data'!$E$4,0,10*ROW('Water Data'!E161))),'Data Summary'!BV167="Yes"),100-OFFSET('Water Data'!$E$4,0,10*ROW('Water Data'!E161)),NA())</f>
        <v>#N/A</v>
      </c>
      <c r="H167" s="71" t="e">
        <f ca="true">+IF(AND(ISNUMBER(OFFSET('Water Data'!$E$6,0,10*ROW('Water Data'!E161))),'Data Summary'!BW167="Yes"),OFFSET('Water Data'!$E$6,0,10*ROW('Water Data'!E161)),NA())</f>
        <v>#N/A</v>
      </c>
      <c r="I167" s="71" t="e">
        <f ca="true">+IF(AND(ISNUMBER(OFFSET('Water Data'!$E$9,0,10*ROW('Water Data'!E161))),'Data Summary'!BX167="Yes"),OFFSET('Water Data'!$E$9,0,10*ROW('Water Data'!E161)),NA())</f>
        <v>#N/A</v>
      </c>
      <c r="J167" s="71" t="e">
        <f ca="true">+IF(AND(ISNUMBER(OFFSET('Water Data'!$F$4,0,10*ROW('Water Data'!F161))),'Data Summary'!BY167="Yes"),100-OFFSET('Water Data'!$F$4,0,10*ROW('Water Data'!F161)),NA())</f>
        <v>#N/A</v>
      </c>
      <c r="K167" s="71" t="e">
        <f ca="true">+IF(AND(ISNUMBER(OFFSET('Water Data'!$F$6,0,10*ROW('Water Data'!F161))),'Data Summary'!BZ167="Yes"),OFFSET('Water Data'!$F$6,0,10*ROW('Water Data'!F161)),NA())</f>
        <v>#N/A</v>
      </c>
      <c r="L167" s="71" t="e">
        <f ca="true">+IF(AND(ISNUMBER(OFFSET('Water Data'!$F$9,0,10*ROW('Water Data'!F161))),'Data Summary'!CA167="Yes"),OFFSET('Water Data'!$F$9,0,10*ROW('Water Data'!F161)),NA())</f>
        <v>#N/A</v>
      </c>
      <c r="M167" s="71" t="e">
        <f ca="true">+IF(AND(ISNUMBER(OFFSET('Water Data'!$G$4,0,10*ROW('Water Data'!G161))),'Data Summary'!CB167="Yes"),100-OFFSET('Water Data'!$G$4,0,10*ROW('Water Data'!G161)),NA())</f>
        <v>#N/A</v>
      </c>
      <c r="N167" s="71" t="e">
        <f ca="true">+IF(AND(ISNUMBER(OFFSET('Water Data'!$G$6,0,10*ROW('Water Data'!G161))),'Data Summary'!CC167="Yes"),OFFSET('Water Data'!$G$6,0,10*ROW('Water Data'!G161)),NA())</f>
        <v>#N/A</v>
      </c>
      <c r="O167" s="71" t="e">
        <f ca="true">+IF(AND(ISNUMBER(OFFSET('Water Data'!$G$9,0,10*ROW('Water Data'!G161))),'Data Summary'!CD167="Yes"),OFFSET('Water Data'!$G$9,0,10*ROW('Water Data'!G161)),NA())</f>
        <v>#N/A</v>
      </c>
      <c r="P167" s="71" t="e">
        <f ca="true">+IF(AND(ISNUMBER(OFFSET('Water Data'!$H$4,0,10*ROW('Water Data'!H161))),'Data Summary'!CE167="Yes"),100-OFFSET('Water Data'!$H$4,0,10*ROW('Water Data'!H161)),NA())</f>
        <v>#N/A</v>
      </c>
      <c r="Q167" s="71" t="e">
        <f ca="true">+IF(AND(ISNUMBER(OFFSET('Water Data'!$H$6,0,10*ROW('Water Data'!H161))),'Data Summary'!CF167="Yes"),OFFSET('Water Data'!$H$6,0,10*ROW('Water Data'!H161)),NA())</f>
        <v>#N/A</v>
      </c>
      <c r="R167" s="71" t="e">
        <f ca="true">+IF(AND(ISNUMBER(OFFSET('Water Data'!$H$9,0,10*ROW('Water Data'!H161))),'Data Summary'!CG167="Yes"),OFFSET('Water Data'!$H$9,0,10*ROW('Water Data'!H161)),NA())</f>
        <v>#N/A</v>
      </c>
      <c r="S167" s="71" t="e">
        <f ca="true">+IF(AND(ISNUMBER(OFFSET('Water Data'!$I$4,0,10*ROW('Water Data'!I161))),'Data Summary'!CH167="Yes"),100-OFFSET('Water Data'!$I$4,0,10*ROW('Water Data'!I161)),NA())</f>
        <v>#N/A</v>
      </c>
      <c r="T167" s="71" t="e">
        <f ca="true">+IF(AND(ISNUMBER(OFFSET('Water Data'!$I$6,0,10*ROW('Water Data'!I161))),'Data Summary'!CI167="Yes"),OFFSET('Water Data'!$I$6,0,10*ROW('Water Data'!I161)),NA())</f>
        <v>#N/A</v>
      </c>
      <c r="U167" s="71" t="e">
        <f ca="true">+IF(AND(ISNUMBER(OFFSET('Water Data'!$I$9,0,10*ROW('Water Data'!I161))),'Data Summary'!CJ167="Yes"),OFFSET('Water Data'!$I$9,0,10*ROW('Water Data'!I161)),NA())</f>
        <v>#N/A</v>
      </c>
      <c r="V167" s="72" t="e">
        <f ca="true">+IF(AND(ISNUMBER(OFFSET('Sanitation Data'!$D$4,0,10*ROW('Sanitation Data'!D161))),'Data Summary'!CK167="Yes"),100-OFFSET('Sanitation Data'!$D$4,0,10*ROW('Sanitation Data'!D161)),NA())</f>
        <v>#N/A</v>
      </c>
      <c r="W167" s="72" t="e">
        <f ca="true">+IF(AND(ISNUMBER(OFFSET('Sanitation Data'!$D$6,0,10*ROW('Sanitation Data'!D161))),'Data Summary'!CL167="Yes"),OFFSET('Sanitation Data'!$D$6,0,10*ROW('Sanitation Data'!D161)),NA())</f>
        <v>#N/A</v>
      </c>
      <c r="X167" s="72" t="e">
        <f ca="true">+IF(AND(ISNUMBER(OFFSET('Sanitation Data'!$D$10,0,10*ROW('Sanitation Data'!D161))),'Data Summary'!CM167="Yes"),OFFSET('Sanitation Data'!$D$10,0,10*ROW('Sanitation Data'!D161)),NA())</f>
        <v>#N/A</v>
      </c>
      <c r="Y167" s="72" t="e">
        <f ca="true">+IF(AND(ISNUMBER(OFFSET('Sanitation Data'!$D$11,0,10*ROW('Sanitation Data'!D161))),'Data Summary'!CN167="Yes"),OFFSET('Sanitation Data'!$D$11,0,10*ROW('Sanitation Data'!D161)),NA())</f>
        <v>#N/A</v>
      </c>
      <c r="Z167" s="72" t="e">
        <f ca="true">+IF(AND(ISNUMBER(OFFSET('Sanitation Data'!$D$12,0,10*ROW('Sanitation Data'!D161))),'Data Summary'!CO167="Yes"),OFFSET('Sanitation Data'!$D$12,0,10*ROW('Sanitation Data'!D161)),NA())</f>
        <v>#N/A</v>
      </c>
      <c r="AA167" s="72" t="e">
        <f ca="true">+IF(AND(ISNUMBER(OFFSET('Sanitation Data'!$E$4,0,10*ROW('Sanitation Data'!E161))),'Data Summary'!CP167="Yes"),100-OFFSET('Sanitation Data'!$E$4,0,10*ROW('Sanitation Data'!E161)),NA())</f>
        <v>#N/A</v>
      </c>
      <c r="AB167" s="72" t="e">
        <f ca="true">+IF(AND(ISNUMBER(OFFSET('Sanitation Data'!$E$6,0,10*ROW('Sanitation Data'!E161))),'Data Summary'!CQ167="Yes"),OFFSET('Sanitation Data'!$E$6,0,10*ROW('Sanitation Data'!E161)),NA())</f>
        <v>#N/A</v>
      </c>
      <c r="AC167" s="72" t="e">
        <f ca="true">+IF(AND(ISNUMBER(OFFSET('Sanitation Data'!$E$10,0,10*ROW('Sanitation Data'!E161))),'Data Summary'!CR167="Yes"),OFFSET('Sanitation Data'!$E$10,0,10*ROW('Sanitation Data'!E161)),NA())</f>
        <v>#N/A</v>
      </c>
      <c r="AD167" s="72" t="e">
        <f ca="true">+IF(AND(ISNUMBER(OFFSET('Sanitation Data'!$E$11,0,10*ROW('Sanitation Data'!E161))),'Data Summary'!CS167="Yes"),OFFSET('Sanitation Data'!$E$11,0,10*ROW('Sanitation Data'!E161)),NA())</f>
        <v>#N/A</v>
      </c>
      <c r="AE167" s="72" t="e">
        <f ca="true">+IF(AND(ISNUMBER(OFFSET('Sanitation Data'!$E$12,0,10*ROW('Sanitation Data'!E161))),'Data Summary'!CT167="Yes"),OFFSET('Sanitation Data'!$E$12,0,10*ROW('Sanitation Data'!E161)),NA())</f>
        <v>#N/A</v>
      </c>
      <c r="AF167" s="72" t="e">
        <f ca="true">+IF(AND(ISNUMBER(OFFSET('Sanitation Data'!$F$4,0,10*ROW('Sanitation Data'!F161))),'Data Summary'!CU167="Yes"),100-OFFSET('Sanitation Data'!$F$4,0,10*ROW('Sanitation Data'!F161)),NA())</f>
        <v>#N/A</v>
      </c>
      <c r="AG167" s="72" t="e">
        <f ca="true">+IF(AND(ISNUMBER(OFFSET('Sanitation Data'!$F$6,0,10*ROW('Sanitation Data'!F161))),'Data Summary'!CV167="Yes"),OFFSET('Sanitation Data'!$F$6,0,10*ROW('Sanitation Data'!F161)),NA())</f>
        <v>#N/A</v>
      </c>
      <c r="AH167" s="72" t="e">
        <f ca="true">+IF(AND(ISNUMBER(OFFSET('Sanitation Data'!$F$10,0,10*ROW('Sanitation Data'!F161))),'Data Summary'!CW167="Yes"),OFFSET('Sanitation Data'!$F$10,0,10*ROW('Sanitation Data'!F161)),NA())</f>
        <v>#N/A</v>
      </c>
      <c r="AI167" s="72" t="e">
        <f ca="true">+IF(AND(ISNUMBER(OFFSET('Sanitation Data'!$F$11,0,10*ROW('Sanitation Data'!F161))),'Data Summary'!CX167="Yes"),OFFSET('Sanitation Data'!$F$11,0,10*ROW('Sanitation Data'!F161)),NA())</f>
        <v>#N/A</v>
      </c>
      <c r="AJ167" s="72" t="e">
        <f ca="true">+IF(AND(ISNUMBER(OFFSET('Sanitation Data'!$F$12,0,10*ROW('Sanitation Data'!F161))),'Data Summary'!CY167="Yes"),OFFSET('Sanitation Data'!$F$12,0,10*ROW('Sanitation Data'!F161)),NA())</f>
        <v>#N/A</v>
      </c>
      <c r="AK167" s="72" t="e">
        <f ca="true">+IF(AND(ISNUMBER(OFFSET('Sanitation Data'!$G$4,0,10*ROW('Sanitation Data'!G161))),'Data Summary'!CZ167="Yes"),100-OFFSET('Sanitation Data'!$G$4,0,10*ROW('Sanitation Data'!G161)),NA())</f>
        <v>#N/A</v>
      </c>
      <c r="AL167" s="72" t="e">
        <f ca="true">+IF(AND(ISNUMBER(OFFSET('Sanitation Data'!$G$6,0,10*ROW('Sanitation Data'!G161))),'Data Summary'!DA167="Yes"),OFFSET('Sanitation Data'!$G$6,0,10*ROW('Sanitation Data'!G161)),NA())</f>
        <v>#N/A</v>
      </c>
      <c r="AM167" s="72" t="e">
        <f ca="true">+IF(AND(ISNUMBER(OFFSET('Sanitation Data'!$G$10,0,10*ROW('Sanitation Data'!G161))),'Data Summary'!DB167="Yes"),OFFSET('Sanitation Data'!$G$10,0,10*ROW('Sanitation Data'!G161)),NA())</f>
        <v>#N/A</v>
      </c>
      <c r="AN167" s="72" t="e">
        <f ca="true">+IF(AND(ISNUMBER(OFFSET('Sanitation Data'!$G$11,0,10*ROW('Sanitation Data'!G161))),'Data Summary'!DC167="Yes"),OFFSET('Sanitation Data'!$G$11,0,10*ROW('Sanitation Data'!G161)),NA())</f>
        <v>#N/A</v>
      </c>
      <c r="AO167" s="72" t="e">
        <f ca="true">+IF(AND(ISNUMBER(OFFSET('Sanitation Data'!$G$12,0,10*ROW('Sanitation Data'!G161))),'Data Summary'!DD167="Yes"),OFFSET('Sanitation Data'!$G$12,0,10*ROW('Sanitation Data'!G161)),NA())</f>
        <v>#N/A</v>
      </c>
      <c r="AP167" s="72" t="e">
        <f ca="true">+IF(AND(ISNUMBER(OFFSET('Sanitation Data'!$H$4,0,10*ROW('Sanitation Data'!H161))),'Data Summary'!DE167="Yes"),100-OFFSET('Sanitation Data'!$H$4,0,10*ROW('Sanitation Data'!H161)),NA())</f>
        <v>#N/A</v>
      </c>
      <c r="AQ167" s="72" t="e">
        <f ca="true">+IF(AND(ISNUMBER(OFFSET('Sanitation Data'!$H$6,0,10*ROW('Sanitation Data'!H161))),'Data Summary'!DF167="Yes"),OFFSET('Sanitation Data'!$H$6,0,10*ROW('Sanitation Data'!H161)),NA())</f>
        <v>#N/A</v>
      </c>
      <c r="AR167" s="72" t="e">
        <f ca="true">+IF(AND(ISNUMBER(OFFSET('Sanitation Data'!$H$10,0,10*ROW('Sanitation Data'!H161))),'Data Summary'!DG167="Yes"),OFFSET('Sanitation Data'!$H$10,0,10*ROW('Sanitation Data'!H161)),NA())</f>
        <v>#N/A</v>
      </c>
      <c r="AS167" s="72" t="e">
        <f ca="true">+IF(AND(ISNUMBER(OFFSET('Sanitation Data'!$H$11,0,10*ROW('Sanitation Data'!H161))),'Data Summary'!DH167="Yes"),OFFSET('Sanitation Data'!$H$11,0,10*ROW('Sanitation Data'!H161)),NA())</f>
        <v>#N/A</v>
      </c>
      <c r="AT167" s="72" t="e">
        <f ca="true">+IF(AND(ISNUMBER(OFFSET('Sanitation Data'!$H$12,0,10*ROW('Sanitation Data'!H161))),'Data Summary'!DI167="Yes"),OFFSET('Sanitation Data'!$H$12,0,10*ROW('Sanitation Data'!H161)),NA())</f>
        <v>#N/A</v>
      </c>
      <c r="AU167" s="72" t="e">
        <f ca="true">+IF(AND(ISNUMBER(OFFSET('Sanitation Data'!$I$4,0,10*ROW('Sanitation Data'!I161))),'Data Summary'!DJ167="Yes"),100-OFFSET('Sanitation Data'!$I$4,0,10*ROW('Sanitation Data'!I161)),NA())</f>
        <v>#N/A</v>
      </c>
      <c r="AV167" s="72" t="e">
        <f ca="true">+IF(AND(ISNUMBER(OFFSET('Sanitation Data'!$I$6,0,10*ROW('Sanitation Data'!I161))),'Data Summary'!DK167="Yes"),OFFSET('Sanitation Data'!$I$6,0,10*ROW('Sanitation Data'!I161)),NA())</f>
        <v>#N/A</v>
      </c>
      <c r="AW167" s="72" t="e">
        <f ca="true">+IF(AND(ISNUMBER(OFFSET('Sanitation Data'!$I$10,0,10*ROW('Sanitation Data'!I161))),'Data Summary'!DL167="Yes"),OFFSET('Sanitation Data'!$I$10,0,10*ROW('Sanitation Data'!I161)),NA())</f>
        <v>#N/A</v>
      </c>
      <c r="AX167" s="72" t="e">
        <f ca="true">+IF(AND(ISNUMBER(OFFSET('Sanitation Data'!$I$11,0,10*ROW('Sanitation Data'!I161))),'Data Summary'!DM167="Yes"),OFFSET('Sanitation Data'!$I$11,0,10*ROW('Sanitation Data'!I161)),NA())</f>
        <v>#N/A</v>
      </c>
      <c r="AY167" s="72" t="e">
        <f ca="true">+IF(AND(ISNUMBER(OFFSET('Sanitation Data'!$I$12,0,10*ROW('Sanitation Data'!I161))),'Data Summary'!DN167="Yes"),OFFSET('Sanitation Data'!$I$12,0,10*ROW('Sanitation Data'!I161)),NA())</f>
        <v>#N/A</v>
      </c>
      <c r="AZ167" s="73" t="e">
        <f ca="true">+IF(AND(ISNUMBER(OFFSET('Hygiene Data'!$D$5,0,10*ROW('Hygiene Data'!D161))),'Data Summary'!DO167="Yes"),OFFSET('Hygiene Data'!$D$5,0,10*ROW('Hygiene Data'!D161)),NA())</f>
        <v>#N/A</v>
      </c>
      <c r="BA167" s="73" t="e">
        <f ca="true">+IF(AND(ISNUMBER(OFFSET('Hygiene Data'!$D$7,0,10*ROW('Hygiene Data'!D161))),'Data Summary'!DP167="Yes"),OFFSET('Hygiene Data'!$D$7,0,10*ROW('Hygiene Data'!D161)),NA())</f>
        <v>#N/A</v>
      </c>
      <c r="BB167" s="73" t="e">
        <f ca="true">+IF(AND(ISNUMBER(OFFSET('Hygiene Data'!$D$9,0,10*ROW('Hygiene Data'!D161))),'Data Summary'!DQ167="Yes"),OFFSET('Hygiene Data'!$D$9,0,10*ROW('Hygiene Data'!D161)),NA())</f>
        <v>#N/A</v>
      </c>
      <c r="BC167" s="73" t="e">
        <f ca="true">+IF(AND(ISNUMBER(OFFSET('Hygiene Data'!$E$5,0,10*ROW('Hygiene Data'!E161))),'Data Summary'!DR167="Yes"),OFFSET('Hygiene Data'!$E$5,0,10*ROW('Hygiene Data'!E161)),NA())</f>
        <v>#N/A</v>
      </c>
      <c r="BD167" s="73" t="e">
        <f ca="true">+IF(AND(ISNUMBER(OFFSET('Hygiene Data'!$E$7,0,10*ROW('Hygiene Data'!E161))),'Data Summary'!DS167="Yes"),OFFSET('Hygiene Data'!$E$7,0,10*ROW('Hygiene Data'!E161)),NA())</f>
        <v>#N/A</v>
      </c>
      <c r="BE167" s="73" t="e">
        <f ca="true">+IF(AND(ISNUMBER(OFFSET('Hygiene Data'!$E$9,0,10*ROW('Hygiene Data'!E161))),'Data Summary'!DT167="Yes"),OFFSET('Hygiene Data'!$E$9,0,10*ROW('Hygiene Data'!E161)),NA())</f>
        <v>#N/A</v>
      </c>
      <c r="BF167" s="73" t="e">
        <f ca="true">+IF(AND(ISNUMBER(OFFSET('Hygiene Data'!$F$5,0,10*ROW('Hygiene Data'!F161))),'Data Summary'!DU167="Yes"),OFFSET('Hygiene Data'!$F$5,0,10*ROW('Hygiene Data'!F161)),NA())</f>
        <v>#N/A</v>
      </c>
      <c r="BG167" s="73" t="e">
        <f ca="true">+IF(AND(ISNUMBER(OFFSET('Hygiene Data'!$F$7,0,10*ROW('Hygiene Data'!F161))),'Data Summary'!DV167="Yes"),OFFSET('Hygiene Data'!$F$7,0,10*ROW('Hygiene Data'!F161)),NA())</f>
        <v>#N/A</v>
      </c>
      <c r="BH167" s="73" t="e">
        <f ca="true">+IF(AND(ISNUMBER(OFFSET('Hygiene Data'!$F$9,0,10*ROW('Hygiene Data'!F161))),'Data Summary'!DW167="Yes"),OFFSET('Hygiene Data'!$F$9,0,10*ROW('Hygiene Data'!F161)),NA())</f>
        <v>#N/A</v>
      </c>
      <c r="BI167" s="73" t="e">
        <f ca="true">+IF(AND(ISNUMBER(OFFSET('Hygiene Data'!$G$5,0,10*ROW('Hygiene Data'!G161))),'Data Summary'!DX167="Yes"),OFFSET('Hygiene Data'!$G$5,0,10*ROW('Hygiene Data'!G161)),NA())</f>
        <v>#N/A</v>
      </c>
      <c r="BJ167" s="73" t="e">
        <f ca="true">+IF(AND(ISNUMBER(OFFSET('Hygiene Data'!$G$7,0,10*ROW('Hygiene Data'!G161))),'Data Summary'!DY167="Yes"),OFFSET('Hygiene Data'!$G$7,0,10*ROW('Hygiene Data'!G161)),NA())</f>
        <v>#N/A</v>
      </c>
      <c r="BK167" s="73" t="e">
        <f ca="true">+IF(AND(ISNUMBER(OFFSET('Hygiene Data'!$G$9,0,10*ROW('Hygiene Data'!G161))),'Data Summary'!DZ167="Yes"),OFFSET('Hygiene Data'!$G$9,0,10*ROW('Hygiene Data'!G161)),NA())</f>
        <v>#N/A</v>
      </c>
      <c r="BL167" s="73" t="e">
        <f ca="true">+IF(AND(ISNUMBER(OFFSET('Hygiene Data'!$H$5,0,10*ROW('Hygiene Data'!H161))),'Data Summary'!EA167="Yes"),OFFSET('Hygiene Data'!$H$5,0,10*ROW('Hygiene Data'!H161)),NA())</f>
        <v>#N/A</v>
      </c>
      <c r="BM167" s="73" t="e">
        <f ca="true">+IF(AND(ISNUMBER(OFFSET('Hygiene Data'!$H$7,0,10*ROW('Hygiene Data'!H161))),'Data Summary'!EB167="Yes"),OFFSET('Hygiene Data'!$H$7,0,10*ROW('Hygiene Data'!H161)),NA())</f>
        <v>#N/A</v>
      </c>
      <c r="BN167" s="73" t="e">
        <f ca="true">+IF(AND(ISNUMBER(OFFSET('Hygiene Data'!$H$9,0,10*ROW('Hygiene Data'!H161))),'Data Summary'!EC167="Yes"),OFFSET('Hygiene Data'!$H$9,0,10*ROW('Hygiene Data'!H161)),NA())</f>
        <v>#N/A</v>
      </c>
      <c r="BO167" s="73" t="e">
        <f ca="true">+IF(AND(ISNUMBER(OFFSET('Hygiene Data'!$I$5,0,10*ROW('Hygiene Data'!I161))),'Data Summary'!ED167="Yes"),OFFSET('Hygiene Data'!$I$5,0,10*ROW('Hygiene Data'!I161)),NA())</f>
        <v>#N/A</v>
      </c>
      <c r="BP167" s="73" t="e">
        <f ca="true">+IF(AND(ISNUMBER(OFFSET('Hygiene Data'!$I$7,0,10*ROW('Hygiene Data'!I161))),'Data Summary'!EE167="Yes"),OFFSET('Hygiene Data'!$I$7,0,10*ROW('Hygiene Data'!I161)),NA())</f>
        <v>#N/A</v>
      </c>
      <c r="BQ167" s="73" t="e">
        <f ca="true">+IF(AND(ISNUMBER(OFFSET('Hygiene Data'!$I$9,0,10*ROW('Hygiene Data'!I161))),'Data Summary'!EF167="Yes"),OFFSET('Hygiene Data'!$I$9,0,10*ROW('Hygiene Data'!I161)),NA())</f>
        <v>#N/A</v>
      </c>
    </row>
    <row xmlns:x14ac="http://schemas.microsoft.com/office/spreadsheetml/2009/9/ac" r="168" x14ac:dyDescent="0.2">
      <c r="A168" s="294" t="e">
        <f ca="true">+RIGHT('Data Summary'!A168,LEN('Data Summary'!A168)-9)</f>
        <v>#VALUE!</v>
      </c>
      <c r="B168" s="28" t="str">
        <f ca="true">+IF(ISTEXT('Data Summary'!B168),'Data Summary'!B168,"")</f>
        <v/>
      </c>
      <c r="C168" s="293" t="e">
        <f ca="true">+VALUE('Data Summary'!C168)</f>
        <v>#VALUE!</v>
      </c>
      <c r="D168" s="71" t="e">
        <f ca="true">+IF(AND(ISNUMBER(OFFSET('Water Data'!$D$4,0,10*ROW('Water Data'!D162))),'Data Summary'!BS168="Yes"),100-OFFSET('Water Data'!$D$4,0,10*ROW('Water Data'!D162)),NA())</f>
        <v>#N/A</v>
      </c>
      <c r="E168" s="71" t="e">
        <f ca="true">+IF(AND(ISNUMBER(OFFSET('Water Data'!$D$6,0,10*ROW('Water Data'!D162))),'Data Summary'!BT168="Yes"),OFFSET('Water Data'!$D$6,0,10*ROW('Water Data'!D162)),NA())</f>
        <v>#N/A</v>
      </c>
      <c r="F168" s="71" t="e">
        <f ca="true">+IF(AND(ISNUMBER(OFFSET('Water Data'!$D$9,0,10*ROW('Water Data'!D162))),'Data Summary'!BU168="Yes"),OFFSET('Water Data'!$D$9,0,10*ROW('Water Data'!D162)),NA())</f>
        <v>#N/A</v>
      </c>
      <c r="G168" s="71" t="e">
        <f ca="true">+IF(AND(ISNUMBER(OFFSET('Water Data'!$E$4,0,10*ROW('Water Data'!E162))),'Data Summary'!BV168="Yes"),100-OFFSET('Water Data'!$E$4,0,10*ROW('Water Data'!E162)),NA())</f>
        <v>#N/A</v>
      </c>
      <c r="H168" s="71" t="e">
        <f ca="true">+IF(AND(ISNUMBER(OFFSET('Water Data'!$E$6,0,10*ROW('Water Data'!E162))),'Data Summary'!BW168="Yes"),OFFSET('Water Data'!$E$6,0,10*ROW('Water Data'!E162)),NA())</f>
        <v>#N/A</v>
      </c>
      <c r="I168" s="71" t="e">
        <f ca="true">+IF(AND(ISNUMBER(OFFSET('Water Data'!$E$9,0,10*ROW('Water Data'!E162))),'Data Summary'!BX168="Yes"),OFFSET('Water Data'!$E$9,0,10*ROW('Water Data'!E162)),NA())</f>
        <v>#N/A</v>
      </c>
      <c r="J168" s="71" t="e">
        <f ca="true">+IF(AND(ISNUMBER(OFFSET('Water Data'!$F$4,0,10*ROW('Water Data'!F162))),'Data Summary'!BY168="Yes"),100-OFFSET('Water Data'!$F$4,0,10*ROW('Water Data'!F162)),NA())</f>
        <v>#N/A</v>
      </c>
      <c r="K168" s="71" t="e">
        <f ca="true">+IF(AND(ISNUMBER(OFFSET('Water Data'!$F$6,0,10*ROW('Water Data'!F162))),'Data Summary'!BZ168="Yes"),OFFSET('Water Data'!$F$6,0,10*ROW('Water Data'!F162)),NA())</f>
        <v>#N/A</v>
      </c>
      <c r="L168" s="71" t="e">
        <f ca="true">+IF(AND(ISNUMBER(OFFSET('Water Data'!$F$9,0,10*ROW('Water Data'!F162))),'Data Summary'!CA168="Yes"),OFFSET('Water Data'!$F$9,0,10*ROW('Water Data'!F162)),NA())</f>
        <v>#N/A</v>
      </c>
      <c r="M168" s="71" t="e">
        <f ca="true">+IF(AND(ISNUMBER(OFFSET('Water Data'!$G$4,0,10*ROW('Water Data'!G162))),'Data Summary'!CB168="Yes"),100-OFFSET('Water Data'!$G$4,0,10*ROW('Water Data'!G162)),NA())</f>
        <v>#N/A</v>
      </c>
      <c r="N168" s="71" t="e">
        <f ca="true">+IF(AND(ISNUMBER(OFFSET('Water Data'!$G$6,0,10*ROW('Water Data'!G162))),'Data Summary'!CC168="Yes"),OFFSET('Water Data'!$G$6,0,10*ROW('Water Data'!G162)),NA())</f>
        <v>#N/A</v>
      </c>
      <c r="O168" s="71" t="e">
        <f ca="true">+IF(AND(ISNUMBER(OFFSET('Water Data'!$G$9,0,10*ROW('Water Data'!G162))),'Data Summary'!CD168="Yes"),OFFSET('Water Data'!$G$9,0,10*ROW('Water Data'!G162)),NA())</f>
        <v>#N/A</v>
      </c>
      <c r="P168" s="71" t="e">
        <f ca="true">+IF(AND(ISNUMBER(OFFSET('Water Data'!$H$4,0,10*ROW('Water Data'!H162))),'Data Summary'!CE168="Yes"),100-OFFSET('Water Data'!$H$4,0,10*ROW('Water Data'!H162)),NA())</f>
        <v>#N/A</v>
      </c>
      <c r="Q168" s="71" t="e">
        <f ca="true">+IF(AND(ISNUMBER(OFFSET('Water Data'!$H$6,0,10*ROW('Water Data'!H162))),'Data Summary'!CF168="Yes"),OFFSET('Water Data'!$H$6,0,10*ROW('Water Data'!H162)),NA())</f>
        <v>#N/A</v>
      </c>
      <c r="R168" s="71" t="e">
        <f ca="true">+IF(AND(ISNUMBER(OFFSET('Water Data'!$H$9,0,10*ROW('Water Data'!H162))),'Data Summary'!CG168="Yes"),OFFSET('Water Data'!$H$9,0,10*ROW('Water Data'!H162)),NA())</f>
        <v>#N/A</v>
      </c>
      <c r="S168" s="71" t="e">
        <f ca="true">+IF(AND(ISNUMBER(OFFSET('Water Data'!$I$4,0,10*ROW('Water Data'!I162))),'Data Summary'!CH168="Yes"),100-OFFSET('Water Data'!$I$4,0,10*ROW('Water Data'!I162)),NA())</f>
        <v>#N/A</v>
      </c>
      <c r="T168" s="71" t="e">
        <f ca="true">+IF(AND(ISNUMBER(OFFSET('Water Data'!$I$6,0,10*ROW('Water Data'!I162))),'Data Summary'!CI168="Yes"),OFFSET('Water Data'!$I$6,0,10*ROW('Water Data'!I162)),NA())</f>
        <v>#N/A</v>
      </c>
      <c r="U168" s="71" t="e">
        <f ca="true">+IF(AND(ISNUMBER(OFFSET('Water Data'!$I$9,0,10*ROW('Water Data'!I162))),'Data Summary'!CJ168="Yes"),OFFSET('Water Data'!$I$9,0,10*ROW('Water Data'!I162)),NA())</f>
        <v>#N/A</v>
      </c>
      <c r="V168" s="72" t="e">
        <f ca="true">+IF(AND(ISNUMBER(OFFSET('Sanitation Data'!$D$4,0,10*ROW('Sanitation Data'!D162))),'Data Summary'!CK168="Yes"),100-OFFSET('Sanitation Data'!$D$4,0,10*ROW('Sanitation Data'!D162)),NA())</f>
        <v>#N/A</v>
      </c>
      <c r="W168" s="72" t="e">
        <f ca="true">+IF(AND(ISNUMBER(OFFSET('Sanitation Data'!$D$6,0,10*ROW('Sanitation Data'!D162))),'Data Summary'!CL168="Yes"),OFFSET('Sanitation Data'!$D$6,0,10*ROW('Sanitation Data'!D162)),NA())</f>
        <v>#N/A</v>
      </c>
      <c r="X168" s="72" t="e">
        <f ca="true">+IF(AND(ISNUMBER(OFFSET('Sanitation Data'!$D$10,0,10*ROW('Sanitation Data'!D162))),'Data Summary'!CM168="Yes"),OFFSET('Sanitation Data'!$D$10,0,10*ROW('Sanitation Data'!D162)),NA())</f>
        <v>#N/A</v>
      </c>
      <c r="Y168" s="72" t="e">
        <f ca="true">+IF(AND(ISNUMBER(OFFSET('Sanitation Data'!$D$11,0,10*ROW('Sanitation Data'!D162))),'Data Summary'!CN168="Yes"),OFFSET('Sanitation Data'!$D$11,0,10*ROW('Sanitation Data'!D162)),NA())</f>
        <v>#N/A</v>
      </c>
      <c r="Z168" s="72" t="e">
        <f ca="true">+IF(AND(ISNUMBER(OFFSET('Sanitation Data'!$D$12,0,10*ROW('Sanitation Data'!D162))),'Data Summary'!CO168="Yes"),OFFSET('Sanitation Data'!$D$12,0,10*ROW('Sanitation Data'!D162)),NA())</f>
        <v>#N/A</v>
      </c>
      <c r="AA168" s="72" t="e">
        <f ca="true">+IF(AND(ISNUMBER(OFFSET('Sanitation Data'!$E$4,0,10*ROW('Sanitation Data'!E162))),'Data Summary'!CP168="Yes"),100-OFFSET('Sanitation Data'!$E$4,0,10*ROW('Sanitation Data'!E162)),NA())</f>
        <v>#N/A</v>
      </c>
      <c r="AB168" s="72" t="e">
        <f ca="true">+IF(AND(ISNUMBER(OFFSET('Sanitation Data'!$E$6,0,10*ROW('Sanitation Data'!E162))),'Data Summary'!CQ168="Yes"),OFFSET('Sanitation Data'!$E$6,0,10*ROW('Sanitation Data'!E162)),NA())</f>
        <v>#N/A</v>
      </c>
      <c r="AC168" s="72" t="e">
        <f ca="true">+IF(AND(ISNUMBER(OFFSET('Sanitation Data'!$E$10,0,10*ROW('Sanitation Data'!E162))),'Data Summary'!CR168="Yes"),OFFSET('Sanitation Data'!$E$10,0,10*ROW('Sanitation Data'!E162)),NA())</f>
        <v>#N/A</v>
      </c>
      <c r="AD168" s="72" t="e">
        <f ca="true">+IF(AND(ISNUMBER(OFFSET('Sanitation Data'!$E$11,0,10*ROW('Sanitation Data'!E162))),'Data Summary'!CS168="Yes"),OFFSET('Sanitation Data'!$E$11,0,10*ROW('Sanitation Data'!E162)),NA())</f>
        <v>#N/A</v>
      </c>
      <c r="AE168" s="72" t="e">
        <f ca="true">+IF(AND(ISNUMBER(OFFSET('Sanitation Data'!$E$12,0,10*ROW('Sanitation Data'!E162))),'Data Summary'!CT168="Yes"),OFFSET('Sanitation Data'!$E$12,0,10*ROW('Sanitation Data'!E162)),NA())</f>
        <v>#N/A</v>
      </c>
      <c r="AF168" s="72" t="e">
        <f ca="true">+IF(AND(ISNUMBER(OFFSET('Sanitation Data'!$F$4,0,10*ROW('Sanitation Data'!F162))),'Data Summary'!CU168="Yes"),100-OFFSET('Sanitation Data'!$F$4,0,10*ROW('Sanitation Data'!F162)),NA())</f>
        <v>#N/A</v>
      </c>
      <c r="AG168" s="72" t="e">
        <f ca="true">+IF(AND(ISNUMBER(OFFSET('Sanitation Data'!$F$6,0,10*ROW('Sanitation Data'!F162))),'Data Summary'!CV168="Yes"),OFFSET('Sanitation Data'!$F$6,0,10*ROW('Sanitation Data'!F162)),NA())</f>
        <v>#N/A</v>
      </c>
      <c r="AH168" s="72" t="e">
        <f ca="true">+IF(AND(ISNUMBER(OFFSET('Sanitation Data'!$F$10,0,10*ROW('Sanitation Data'!F162))),'Data Summary'!CW168="Yes"),OFFSET('Sanitation Data'!$F$10,0,10*ROW('Sanitation Data'!F162)),NA())</f>
        <v>#N/A</v>
      </c>
      <c r="AI168" s="72" t="e">
        <f ca="true">+IF(AND(ISNUMBER(OFFSET('Sanitation Data'!$F$11,0,10*ROW('Sanitation Data'!F162))),'Data Summary'!CX168="Yes"),OFFSET('Sanitation Data'!$F$11,0,10*ROW('Sanitation Data'!F162)),NA())</f>
        <v>#N/A</v>
      </c>
      <c r="AJ168" s="72" t="e">
        <f ca="true">+IF(AND(ISNUMBER(OFFSET('Sanitation Data'!$F$12,0,10*ROW('Sanitation Data'!F162))),'Data Summary'!CY168="Yes"),OFFSET('Sanitation Data'!$F$12,0,10*ROW('Sanitation Data'!F162)),NA())</f>
        <v>#N/A</v>
      </c>
      <c r="AK168" s="72" t="e">
        <f ca="true">+IF(AND(ISNUMBER(OFFSET('Sanitation Data'!$G$4,0,10*ROW('Sanitation Data'!G162))),'Data Summary'!CZ168="Yes"),100-OFFSET('Sanitation Data'!$G$4,0,10*ROW('Sanitation Data'!G162)),NA())</f>
        <v>#N/A</v>
      </c>
      <c r="AL168" s="72" t="e">
        <f ca="true">+IF(AND(ISNUMBER(OFFSET('Sanitation Data'!$G$6,0,10*ROW('Sanitation Data'!G162))),'Data Summary'!DA168="Yes"),OFFSET('Sanitation Data'!$G$6,0,10*ROW('Sanitation Data'!G162)),NA())</f>
        <v>#N/A</v>
      </c>
      <c r="AM168" s="72" t="e">
        <f ca="true">+IF(AND(ISNUMBER(OFFSET('Sanitation Data'!$G$10,0,10*ROW('Sanitation Data'!G162))),'Data Summary'!DB168="Yes"),OFFSET('Sanitation Data'!$G$10,0,10*ROW('Sanitation Data'!G162)),NA())</f>
        <v>#N/A</v>
      </c>
      <c r="AN168" s="72" t="e">
        <f ca="true">+IF(AND(ISNUMBER(OFFSET('Sanitation Data'!$G$11,0,10*ROW('Sanitation Data'!G162))),'Data Summary'!DC168="Yes"),OFFSET('Sanitation Data'!$G$11,0,10*ROW('Sanitation Data'!G162)),NA())</f>
        <v>#N/A</v>
      </c>
      <c r="AO168" s="72" t="e">
        <f ca="true">+IF(AND(ISNUMBER(OFFSET('Sanitation Data'!$G$12,0,10*ROW('Sanitation Data'!G162))),'Data Summary'!DD168="Yes"),OFFSET('Sanitation Data'!$G$12,0,10*ROW('Sanitation Data'!G162)),NA())</f>
        <v>#N/A</v>
      </c>
      <c r="AP168" s="72" t="e">
        <f ca="true">+IF(AND(ISNUMBER(OFFSET('Sanitation Data'!$H$4,0,10*ROW('Sanitation Data'!H162))),'Data Summary'!DE168="Yes"),100-OFFSET('Sanitation Data'!$H$4,0,10*ROW('Sanitation Data'!H162)),NA())</f>
        <v>#N/A</v>
      </c>
      <c r="AQ168" s="72" t="e">
        <f ca="true">+IF(AND(ISNUMBER(OFFSET('Sanitation Data'!$H$6,0,10*ROW('Sanitation Data'!H162))),'Data Summary'!DF168="Yes"),OFFSET('Sanitation Data'!$H$6,0,10*ROW('Sanitation Data'!H162)),NA())</f>
        <v>#N/A</v>
      </c>
      <c r="AR168" s="72" t="e">
        <f ca="true">+IF(AND(ISNUMBER(OFFSET('Sanitation Data'!$H$10,0,10*ROW('Sanitation Data'!H162))),'Data Summary'!DG168="Yes"),OFFSET('Sanitation Data'!$H$10,0,10*ROW('Sanitation Data'!H162)),NA())</f>
        <v>#N/A</v>
      </c>
      <c r="AS168" s="72" t="e">
        <f ca="true">+IF(AND(ISNUMBER(OFFSET('Sanitation Data'!$H$11,0,10*ROW('Sanitation Data'!H162))),'Data Summary'!DH168="Yes"),OFFSET('Sanitation Data'!$H$11,0,10*ROW('Sanitation Data'!H162)),NA())</f>
        <v>#N/A</v>
      </c>
      <c r="AT168" s="72" t="e">
        <f ca="true">+IF(AND(ISNUMBER(OFFSET('Sanitation Data'!$H$12,0,10*ROW('Sanitation Data'!H162))),'Data Summary'!DI168="Yes"),OFFSET('Sanitation Data'!$H$12,0,10*ROW('Sanitation Data'!H162)),NA())</f>
        <v>#N/A</v>
      </c>
      <c r="AU168" s="72" t="e">
        <f ca="true">+IF(AND(ISNUMBER(OFFSET('Sanitation Data'!$I$4,0,10*ROW('Sanitation Data'!I162))),'Data Summary'!DJ168="Yes"),100-OFFSET('Sanitation Data'!$I$4,0,10*ROW('Sanitation Data'!I162)),NA())</f>
        <v>#N/A</v>
      </c>
      <c r="AV168" s="72" t="e">
        <f ca="true">+IF(AND(ISNUMBER(OFFSET('Sanitation Data'!$I$6,0,10*ROW('Sanitation Data'!I162))),'Data Summary'!DK168="Yes"),OFFSET('Sanitation Data'!$I$6,0,10*ROW('Sanitation Data'!I162)),NA())</f>
        <v>#N/A</v>
      </c>
      <c r="AW168" s="72" t="e">
        <f ca="true">+IF(AND(ISNUMBER(OFFSET('Sanitation Data'!$I$10,0,10*ROW('Sanitation Data'!I162))),'Data Summary'!DL168="Yes"),OFFSET('Sanitation Data'!$I$10,0,10*ROW('Sanitation Data'!I162)),NA())</f>
        <v>#N/A</v>
      </c>
      <c r="AX168" s="72" t="e">
        <f ca="true">+IF(AND(ISNUMBER(OFFSET('Sanitation Data'!$I$11,0,10*ROW('Sanitation Data'!I162))),'Data Summary'!DM168="Yes"),OFFSET('Sanitation Data'!$I$11,0,10*ROW('Sanitation Data'!I162)),NA())</f>
        <v>#N/A</v>
      </c>
      <c r="AY168" s="72" t="e">
        <f ca="true">+IF(AND(ISNUMBER(OFFSET('Sanitation Data'!$I$12,0,10*ROW('Sanitation Data'!I162))),'Data Summary'!DN168="Yes"),OFFSET('Sanitation Data'!$I$12,0,10*ROW('Sanitation Data'!I162)),NA())</f>
        <v>#N/A</v>
      </c>
      <c r="AZ168" s="73" t="e">
        <f ca="true">+IF(AND(ISNUMBER(OFFSET('Hygiene Data'!$D$5,0,10*ROW('Hygiene Data'!D162))),'Data Summary'!DO168="Yes"),OFFSET('Hygiene Data'!$D$5,0,10*ROW('Hygiene Data'!D162)),NA())</f>
        <v>#N/A</v>
      </c>
      <c r="BA168" s="73" t="e">
        <f ca="true">+IF(AND(ISNUMBER(OFFSET('Hygiene Data'!$D$7,0,10*ROW('Hygiene Data'!D162))),'Data Summary'!DP168="Yes"),OFFSET('Hygiene Data'!$D$7,0,10*ROW('Hygiene Data'!D162)),NA())</f>
        <v>#N/A</v>
      </c>
      <c r="BB168" s="73" t="e">
        <f ca="true">+IF(AND(ISNUMBER(OFFSET('Hygiene Data'!$D$9,0,10*ROW('Hygiene Data'!D162))),'Data Summary'!DQ168="Yes"),OFFSET('Hygiene Data'!$D$9,0,10*ROW('Hygiene Data'!D162)),NA())</f>
        <v>#N/A</v>
      </c>
      <c r="BC168" s="73" t="e">
        <f ca="true">+IF(AND(ISNUMBER(OFFSET('Hygiene Data'!$E$5,0,10*ROW('Hygiene Data'!E162))),'Data Summary'!DR168="Yes"),OFFSET('Hygiene Data'!$E$5,0,10*ROW('Hygiene Data'!E162)),NA())</f>
        <v>#N/A</v>
      </c>
      <c r="BD168" s="73" t="e">
        <f ca="true">+IF(AND(ISNUMBER(OFFSET('Hygiene Data'!$E$7,0,10*ROW('Hygiene Data'!E162))),'Data Summary'!DS168="Yes"),OFFSET('Hygiene Data'!$E$7,0,10*ROW('Hygiene Data'!E162)),NA())</f>
        <v>#N/A</v>
      </c>
      <c r="BE168" s="73" t="e">
        <f ca="true">+IF(AND(ISNUMBER(OFFSET('Hygiene Data'!$E$9,0,10*ROW('Hygiene Data'!E162))),'Data Summary'!DT168="Yes"),OFFSET('Hygiene Data'!$E$9,0,10*ROW('Hygiene Data'!E162)),NA())</f>
        <v>#N/A</v>
      </c>
      <c r="BF168" s="73" t="e">
        <f ca="true">+IF(AND(ISNUMBER(OFFSET('Hygiene Data'!$F$5,0,10*ROW('Hygiene Data'!F162))),'Data Summary'!DU168="Yes"),OFFSET('Hygiene Data'!$F$5,0,10*ROW('Hygiene Data'!F162)),NA())</f>
        <v>#N/A</v>
      </c>
      <c r="BG168" s="73" t="e">
        <f ca="true">+IF(AND(ISNUMBER(OFFSET('Hygiene Data'!$F$7,0,10*ROW('Hygiene Data'!F162))),'Data Summary'!DV168="Yes"),OFFSET('Hygiene Data'!$F$7,0,10*ROW('Hygiene Data'!F162)),NA())</f>
        <v>#N/A</v>
      </c>
      <c r="BH168" s="73" t="e">
        <f ca="true">+IF(AND(ISNUMBER(OFFSET('Hygiene Data'!$F$9,0,10*ROW('Hygiene Data'!F162))),'Data Summary'!DW168="Yes"),OFFSET('Hygiene Data'!$F$9,0,10*ROW('Hygiene Data'!F162)),NA())</f>
        <v>#N/A</v>
      </c>
      <c r="BI168" s="73" t="e">
        <f ca="true">+IF(AND(ISNUMBER(OFFSET('Hygiene Data'!$G$5,0,10*ROW('Hygiene Data'!G162))),'Data Summary'!DX168="Yes"),OFFSET('Hygiene Data'!$G$5,0,10*ROW('Hygiene Data'!G162)),NA())</f>
        <v>#N/A</v>
      </c>
      <c r="BJ168" s="73" t="e">
        <f ca="true">+IF(AND(ISNUMBER(OFFSET('Hygiene Data'!$G$7,0,10*ROW('Hygiene Data'!G162))),'Data Summary'!DY168="Yes"),OFFSET('Hygiene Data'!$G$7,0,10*ROW('Hygiene Data'!G162)),NA())</f>
        <v>#N/A</v>
      </c>
      <c r="BK168" s="73" t="e">
        <f ca="true">+IF(AND(ISNUMBER(OFFSET('Hygiene Data'!$G$9,0,10*ROW('Hygiene Data'!G162))),'Data Summary'!DZ168="Yes"),OFFSET('Hygiene Data'!$G$9,0,10*ROW('Hygiene Data'!G162)),NA())</f>
        <v>#N/A</v>
      </c>
      <c r="BL168" s="73" t="e">
        <f ca="true">+IF(AND(ISNUMBER(OFFSET('Hygiene Data'!$H$5,0,10*ROW('Hygiene Data'!H162))),'Data Summary'!EA168="Yes"),OFFSET('Hygiene Data'!$H$5,0,10*ROW('Hygiene Data'!H162)),NA())</f>
        <v>#N/A</v>
      </c>
      <c r="BM168" s="73" t="e">
        <f ca="true">+IF(AND(ISNUMBER(OFFSET('Hygiene Data'!$H$7,0,10*ROW('Hygiene Data'!H162))),'Data Summary'!EB168="Yes"),OFFSET('Hygiene Data'!$H$7,0,10*ROW('Hygiene Data'!H162)),NA())</f>
        <v>#N/A</v>
      </c>
      <c r="BN168" s="73" t="e">
        <f ca="true">+IF(AND(ISNUMBER(OFFSET('Hygiene Data'!$H$9,0,10*ROW('Hygiene Data'!H162))),'Data Summary'!EC168="Yes"),OFFSET('Hygiene Data'!$H$9,0,10*ROW('Hygiene Data'!H162)),NA())</f>
        <v>#N/A</v>
      </c>
      <c r="BO168" s="73" t="e">
        <f ca="true">+IF(AND(ISNUMBER(OFFSET('Hygiene Data'!$I$5,0,10*ROW('Hygiene Data'!I162))),'Data Summary'!ED168="Yes"),OFFSET('Hygiene Data'!$I$5,0,10*ROW('Hygiene Data'!I162)),NA())</f>
        <v>#N/A</v>
      </c>
      <c r="BP168" s="73" t="e">
        <f ca="true">+IF(AND(ISNUMBER(OFFSET('Hygiene Data'!$I$7,0,10*ROW('Hygiene Data'!I162))),'Data Summary'!EE168="Yes"),OFFSET('Hygiene Data'!$I$7,0,10*ROW('Hygiene Data'!I162)),NA())</f>
        <v>#N/A</v>
      </c>
      <c r="BQ168" s="73" t="e">
        <f ca="true">+IF(AND(ISNUMBER(OFFSET('Hygiene Data'!$I$9,0,10*ROW('Hygiene Data'!I162))),'Data Summary'!EF168="Yes"),OFFSET('Hygiene Data'!$I$9,0,10*ROW('Hygiene Data'!I162)),NA())</f>
        <v>#N/A</v>
      </c>
    </row>
    <row xmlns:x14ac="http://schemas.microsoft.com/office/spreadsheetml/2009/9/ac" r="169" x14ac:dyDescent="0.2">
      <c r="A169" s="294" t="e">
        <f ca="true">+RIGHT('Data Summary'!A169,LEN('Data Summary'!A169)-9)</f>
        <v>#VALUE!</v>
      </c>
      <c r="B169" s="28" t="str">
        <f ca="true">+IF(ISTEXT('Data Summary'!B169),'Data Summary'!B169,"")</f>
        <v/>
      </c>
      <c r="C169" s="293" t="e">
        <f ca="true">+VALUE('Data Summary'!C169)</f>
        <v>#VALUE!</v>
      </c>
      <c r="D169" s="71" t="e">
        <f ca="true">+IF(AND(ISNUMBER(OFFSET('Water Data'!$D$4,0,10*ROW('Water Data'!D163))),'Data Summary'!BS169="Yes"),100-OFFSET('Water Data'!$D$4,0,10*ROW('Water Data'!D163)),NA())</f>
        <v>#N/A</v>
      </c>
      <c r="E169" s="71" t="e">
        <f ca="true">+IF(AND(ISNUMBER(OFFSET('Water Data'!$D$6,0,10*ROW('Water Data'!D163))),'Data Summary'!BT169="Yes"),OFFSET('Water Data'!$D$6,0,10*ROW('Water Data'!D163)),NA())</f>
        <v>#N/A</v>
      </c>
      <c r="F169" s="71" t="e">
        <f ca="true">+IF(AND(ISNUMBER(OFFSET('Water Data'!$D$9,0,10*ROW('Water Data'!D163))),'Data Summary'!BU169="Yes"),OFFSET('Water Data'!$D$9,0,10*ROW('Water Data'!D163)),NA())</f>
        <v>#N/A</v>
      </c>
      <c r="G169" s="71" t="e">
        <f ca="true">+IF(AND(ISNUMBER(OFFSET('Water Data'!$E$4,0,10*ROW('Water Data'!E163))),'Data Summary'!BV169="Yes"),100-OFFSET('Water Data'!$E$4,0,10*ROW('Water Data'!E163)),NA())</f>
        <v>#N/A</v>
      </c>
      <c r="H169" s="71" t="e">
        <f ca="true">+IF(AND(ISNUMBER(OFFSET('Water Data'!$E$6,0,10*ROW('Water Data'!E163))),'Data Summary'!BW169="Yes"),OFFSET('Water Data'!$E$6,0,10*ROW('Water Data'!E163)),NA())</f>
        <v>#N/A</v>
      </c>
      <c r="I169" s="71" t="e">
        <f ca="true">+IF(AND(ISNUMBER(OFFSET('Water Data'!$E$9,0,10*ROW('Water Data'!E163))),'Data Summary'!BX169="Yes"),OFFSET('Water Data'!$E$9,0,10*ROW('Water Data'!E163)),NA())</f>
        <v>#N/A</v>
      </c>
      <c r="J169" s="71" t="e">
        <f ca="true">+IF(AND(ISNUMBER(OFFSET('Water Data'!$F$4,0,10*ROW('Water Data'!F163))),'Data Summary'!BY169="Yes"),100-OFFSET('Water Data'!$F$4,0,10*ROW('Water Data'!F163)),NA())</f>
        <v>#N/A</v>
      </c>
      <c r="K169" s="71" t="e">
        <f ca="true">+IF(AND(ISNUMBER(OFFSET('Water Data'!$F$6,0,10*ROW('Water Data'!F163))),'Data Summary'!BZ169="Yes"),OFFSET('Water Data'!$F$6,0,10*ROW('Water Data'!F163)),NA())</f>
        <v>#N/A</v>
      </c>
      <c r="L169" s="71" t="e">
        <f ca="true">+IF(AND(ISNUMBER(OFFSET('Water Data'!$F$9,0,10*ROW('Water Data'!F163))),'Data Summary'!CA169="Yes"),OFFSET('Water Data'!$F$9,0,10*ROW('Water Data'!F163)),NA())</f>
        <v>#N/A</v>
      </c>
      <c r="M169" s="71" t="e">
        <f ca="true">+IF(AND(ISNUMBER(OFFSET('Water Data'!$G$4,0,10*ROW('Water Data'!G163))),'Data Summary'!CB169="Yes"),100-OFFSET('Water Data'!$G$4,0,10*ROW('Water Data'!G163)),NA())</f>
        <v>#N/A</v>
      </c>
      <c r="N169" s="71" t="e">
        <f ca="true">+IF(AND(ISNUMBER(OFFSET('Water Data'!$G$6,0,10*ROW('Water Data'!G163))),'Data Summary'!CC169="Yes"),OFFSET('Water Data'!$G$6,0,10*ROW('Water Data'!G163)),NA())</f>
        <v>#N/A</v>
      </c>
      <c r="O169" s="71" t="e">
        <f ca="true">+IF(AND(ISNUMBER(OFFSET('Water Data'!$G$9,0,10*ROW('Water Data'!G163))),'Data Summary'!CD169="Yes"),OFFSET('Water Data'!$G$9,0,10*ROW('Water Data'!G163)),NA())</f>
        <v>#N/A</v>
      </c>
      <c r="P169" s="71" t="e">
        <f ca="true">+IF(AND(ISNUMBER(OFFSET('Water Data'!$H$4,0,10*ROW('Water Data'!H163))),'Data Summary'!CE169="Yes"),100-OFFSET('Water Data'!$H$4,0,10*ROW('Water Data'!H163)),NA())</f>
        <v>#N/A</v>
      </c>
      <c r="Q169" s="71" t="e">
        <f ca="true">+IF(AND(ISNUMBER(OFFSET('Water Data'!$H$6,0,10*ROW('Water Data'!H163))),'Data Summary'!CF169="Yes"),OFFSET('Water Data'!$H$6,0,10*ROW('Water Data'!H163)),NA())</f>
        <v>#N/A</v>
      </c>
      <c r="R169" s="71" t="e">
        <f ca="true">+IF(AND(ISNUMBER(OFFSET('Water Data'!$H$9,0,10*ROW('Water Data'!H163))),'Data Summary'!CG169="Yes"),OFFSET('Water Data'!$H$9,0,10*ROW('Water Data'!H163)),NA())</f>
        <v>#N/A</v>
      </c>
      <c r="S169" s="71" t="e">
        <f ca="true">+IF(AND(ISNUMBER(OFFSET('Water Data'!$I$4,0,10*ROW('Water Data'!I163))),'Data Summary'!CH169="Yes"),100-OFFSET('Water Data'!$I$4,0,10*ROW('Water Data'!I163)),NA())</f>
        <v>#N/A</v>
      </c>
      <c r="T169" s="71" t="e">
        <f ca="true">+IF(AND(ISNUMBER(OFFSET('Water Data'!$I$6,0,10*ROW('Water Data'!I163))),'Data Summary'!CI169="Yes"),OFFSET('Water Data'!$I$6,0,10*ROW('Water Data'!I163)),NA())</f>
        <v>#N/A</v>
      </c>
      <c r="U169" s="71" t="e">
        <f ca="true">+IF(AND(ISNUMBER(OFFSET('Water Data'!$I$9,0,10*ROW('Water Data'!I163))),'Data Summary'!CJ169="Yes"),OFFSET('Water Data'!$I$9,0,10*ROW('Water Data'!I163)),NA())</f>
        <v>#N/A</v>
      </c>
      <c r="V169" s="72" t="e">
        <f ca="true">+IF(AND(ISNUMBER(OFFSET('Sanitation Data'!$D$4,0,10*ROW('Sanitation Data'!D163))),'Data Summary'!CK169="Yes"),100-OFFSET('Sanitation Data'!$D$4,0,10*ROW('Sanitation Data'!D163)),NA())</f>
        <v>#N/A</v>
      </c>
      <c r="W169" s="72" t="e">
        <f ca="true">+IF(AND(ISNUMBER(OFFSET('Sanitation Data'!$D$6,0,10*ROW('Sanitation Data'!D163))),'Data Summary'!CL169="Yes"),OFFSET('Sanitation Data'!$D$6,0,10*ROW('Sanitation Data'!D163)),NA())</f>
        <v>#N/A</v>
      </c>
      <c r="X169" s="72" t="e">
        <f ca="true">+IF(AND(ISNUMBER(OFFSET('Sanitation Data'!$D$10,0,10*ROW('Sanitation Data'!D163))),'Data Summary'!CM169="Yes"),OFFSET('Sanitation Data'!$D$10,0,10*ROW('Sanitation Data'!D163)),NA())</f>
        <v>#N/A</v>
      </c>
      <c r="Y169" s="72" t="e">
        <f ca="true">+IF(AND(ISNUMBER(OFFSET('Sanitation Data'!$D$11,0,10*ROW('Sanitation Data'!D163))),'Data Summary'!CN169="Yes"),OFFSET('Sanitation Data'!$D$11,0,10*ROW('Sanitation Data'!D163)),NA())</f>
        <v>#N/A</v>
      </c>
      <c r="Z169" s="72" t="e">
        <f ca="true">+IF(AND(ISNUMBER(OFFSET('Sanitation Data'!$D$12,0,10*ROW('Sanitation Data'!D163))),'Data Summary'!CO169="Yes"),OFFSET('Sanitation Data'!$D$12,0,10*ROW('Sanitation Data'!D163)),NA())</f>
        <v>#N/A</v>
      </c>
      <c r="AA169" s="72" t="e">
        <f ca="true">+IF(AND(ISNUMBER(OFFSET('Sanitation Data'!$E$4,0,10*ROW('Sanitation Data'!E163))),'Data Summary'!CP169="Yes"),100-OFFSET('Sanitation Data'!$E$4,0,10*ROW('Sanitation Data'!E163)),NA())</f>
        <v>#N/A</v>
      </c>
      <c r="AB169" s="72" t="e">
        <f ca="true">+IF(AND(ISNUMBER(OFFSET('Sanitation Data'!$E$6,0,10*ROW('Sanitation Data'!E163))),'Data Summary'!CQ169="Yes"),OFFSET('Sanitation Data'!$E$6,0,10*ROW('Sanitation Data'!E163)),NA())</f>
        <v>#N/A</v>
      </c>
      <c r="AC169" s="72" t="e">
        <f ca="true">+IF(AND(ISNUMBER(OFFSET('Sanitation Data'!$E$10,0,10*ROW('Sanitation Data'!E163))),'Data Summary'!CR169="Yes"),OFFSET('Sanitation Data'!$E$10,0,10*ROW('Sanitation Data'!E163)),NA())</f>
        <v>#N/A</v>
      </c>
      <c r="AD169" s="72" t="e">
        <f ca="true">+IF(AND(ISNUMBER(OFFSET('Sanitation Data'!$E$11,0,10*ROW('Sanitation Data'!E163))),'Data Summary'!CS169="Yes"),OFFSET('Sanitation Data'!$E$11,0,10*ROW('Sanitation Data'!E163)),NA())</f>
        <v>#N/A</v>
      </c>
      <c r="AE169" s="72" t="e">
        <f ca="true">+IF(AND(ISNUMBER(OFFSET('Sanitation Data'!$E$12,0,10*ROW('Sanitation Data'!E163))),'Data Summary'!CT169="Yes"),OFFSET('Sanitation Data'!$E$12,0,10*ROW('Sanitation Data'!E163)),NA())</f>
        <v>#N/A</v>
      </c>
      <c r="AF169" s="72" t="e">
        <f ca="true">+IF(AND(ISNUMBER(OFFSET('Sanitation Data'!$F$4,0,10*ROW('Sanitation Data'!F163))),'Data Summary'!CU169="Yes"),100-OFFSET('Sanitation Data'!$F$4,0,10*ROW('Sanitation Data'!F163)),NA())</f>
        <v>#N/A</v>
      </c>
      <c r="AG169" s="72" t="e">
        <f ca="true">+IF(AND(ISNUMBER(OFFSET('Sanitation Data'!$F$6,0,10*ROW('Sanitation Data'!F163))),'Data Summary'!CV169="Yes"),OFFSET('Sanitation Data'!$F$6,0,10*ROW('Sanitation Data'!F163)),NA())</f>
        <v>#N/A</v>
      </c>
      <c r="AH169" s="72" t="e">
        <f ca="true">+IF(AND(ISNUMBER(OFFSET('Sanitation Data'!$F$10,0,10*ROW('Sanitation Data'!F163))),'Data Summary'!CW169="Yes"),OFFSET('Sanitation Data'!$F$10,0,10*ROW('Sanitation Data'!F163)),NA())</f>
        <v>#N/A</v>
      </c>
      <c r="AI169" s="72" t="e">
        <f ca="true">+IF(AND(ISNUMBER(OFFSET('Sanitation Data'!$F$11,0,10*ROW('Sanitation Data'!F163))),'Data Summary'!CX169="Yes"),OFFSET('Sanitation Data'!$F$11,0,10*ROW('Sanitation Data'!F163)),NA())</f>
        <v>#N/A</v>
      </c>
      <c r="AJ169" s="72" t="e">
        <f ca="true">+IF(AND(ISNUMBER(OFFSET('Sanitation Data'!$F$12,0,10*ROW('Sanitation Data'!F163))),'Data Summary'!CY169="Yes"),OFFSET('Sanitation Data'!$F$12,0,10*ROW('Sanitation Data'!F163)),NA())</f>
        <v>#N/A</v>
      </c>
      <c r="AK169" s="72" t="e">
        <f ca="true">+IF(AND(ISNUMBER(OFFSET('Sanitation Data'!$G$4,0,10*ROW('Sanitation Data'!G163))),'Data Summary'!CZ169="Yes"),100-OFFSET('Sanitation Data'!$G$4,0,10*ROW('Sanitation Data'!G163)),NA())</f>
        <v>#N/A</v>
      </c>
      <c r="AL169" s="72" t="e">
        <f ca="true">+IF(AND(ISNUMBER(OFFSET('Sanitation Data'!$G$6,0,10*ROW('Sanitation Data'!G163))),'Data Summary'!DA169="Yes"),OFFSET('Sanitation Data'!$G$6,0,10*ROW('Sanitation Data'!G163)),NA())</f>
        <v>#N/A</v>
      </c>
      <c r="AM169" s="72" t="e">
        <f ca="true">+IF(AND(ISNUMBER(OFFSET('Sanitation Data'!$G$10,0,10*ROW('Sanitation Data'!G163))),'Data Summary'!DB169="Yes"),OFFSET('Sanitation Data'!$G$10,0,10*ROW('Sanitation Data'!G163)),NA())</f>
        <v>#N/A</v>
      </c>
      <c r="AN169" s="72" t="e">
        <f ca="true">+IF(AND(ISNUMBER(OFFSET('Sanitation Data'!$G$11,0,10*ROW('Sanitation Data'!G163))),'Data Summary'!DC169="Yes"),OFFSET('Sanitation Data'!$G$11,0,10*ROW('Sanitation Data'!G163)),NA())</f>
        <v>#N/A</v>
      </c>
      <c r="AO169" s="72" t="e">
        <f ca="true">+IF(AND(ISNUMBER(OFFSET('Sanitation Data'!$G$12,0,10*ROW('Sanitation Data'!G163))),'Data Summary'!DD169="Yes"),OFFSET('Sanitation Data'!$G$12,0,10*ROW('Sanitation Data'!G163)),NA())</f>
        <v>#N/A</v>
      </c>
      <c r="AP169" s="72" t="e">
        <f ca="true">+IF(AND(ISNUMBER(OFFSET('Sanitation Data'!$H$4,0,10*ROW('Sanitation Data'!H163))),'Data Summary'!DE169="Yes"),100-OFFSET('Sanitation Data'!$H$4,0,10*ROW('Sanitation Data'!H163)),NA())</f>
        <v>#N/A</v>
      </c>
      <c r="AQ169" s="72" t="e">
        <f ca="true">+IF(AND(ISNUMBER(OFFSET('Sanitation Data'!$H$6,0,10*ROW('Sanitation Data'!H163))),'Data Summary'!DF169="Yes"),OFFSET('Sanitation Data'!$H$6,0,10*ROW('Sanitation Data'!H163)),NA())</f>
        <v>#N/A</v>
      </c>
      <c r="AR169" s="72" t="e">
        <f ca="true">+IF(AND(ISNUMBER(OFFSET('Sanitation Data'!$H$10,0,10*ROW('Sanitation Data'!H163))),'Data Summary'!DG169="Yes"),OFFSET('Sanitation Data'!$H$10,0,10*ROW('Sanitation Data'!H163)),NA())</f>
        <v>#N/A</v>
      </c>
      <c r="AS169" s="72" t="e">
        <f ca="true">+IF(AND(ISNUMBER(OFFSET('Sanitation Data'!$H$11,0,10*ROW('Sanitation Data'!H163))),'Data Summary'!DH169="Yes"),OFFSET('Sanitation Data'!$H$11,0,10*ROW('Sanitation Data'!H163)),NA())</f>
        <v>#N/A</v>
      </c>
      <c r="AT169" s="72" t="e">
        <f ca="true">+IF(AND(ISNUMBER(OFFSET('Sanitation Data'!$H$12,0,10*ROW('Sanitation Data'!H163))),'Data Summary'!DI169="Yes"),OFFSET('Sanitation Data'!$H$12,0,10*ROW('Sanitation Data'!H163)),NA())</f>
        <v>#N/A</v>
      </c>
      <c r="AU169" s="72" t="e">
        <f ca="true">+IF(AND(ISNUMBER(OFFSET('Sanitation Data'!$I$4,0,10*ROW('Sanitation Data'!I163))),'Data Summary'!DJ169="Yes"),100-OFFSET('Sanitation Data'!$I$4,0,10*ROW('Sanitation Data'!I163)),NA())</f>
        <v>#N/A</v>
      </c>
      <c r="AV169" s="72" t="e">
        <f ca="true">+IF(AND(ISNUMBER(OFFSET('Sanitation Data'!$I$6,0,10*ROW('Sanitation Data'!I163))),'Data Summary'!DK169="Yes"),OFFSET('Sanitation Data'!$I$6,0,10*ROW('Sanitation Data'!I163)),NA())</f>
        <v>#N/A</v>
      </c>
      <c r="AW169" s="72" t="e">
        <f ca="true">+IF(AND(ISNUMBER(OFFSET('Sanitation Data'!$I$10,0,10*ROW('Sanitation Data'!I163))),'Data Summary'!DL169="Yes"),OFFSET('Sanitation Data'!$I$10,0,10*ROW('Sanitation Data'!I163)),NA())</f>
        <v>#N/A</v>
      </c>
      <c r="AX169" s="72" t="e">
        <f ca="true">+IF(AND(ISNUMBER(OFFSET('Sanitation Data'!$I$11,0,10*ROW('Sanitation Data'!I163))),'Data Summary'!DM169="Yes"),OFFSET('Sanitation Data'!$I$11,0,10*ROW('Sanitation Data'!I163)),NA())</f>
        <v>#N/A</v>
      </c>
      <c r="AY169" s="72" t="e">
        <f ca="true">+IF(AND(ISNUMBER(OFFSET('Sanitation Data'!$I$12,0,10*ROW('Sanitation Data'!I163))),'Data Summary'!DN169="Yes"),OFFSET('Sanitation Data'!$I$12,0,10*ROW('Sanitation Data'!I163)),NA())</f>
        <v>#N/A</v>
      </c>
      <c r="AZ169" s="73" t="e">
        <f ca="true">+IF(AND(ISNUMBER(OFFSET('Hygiene Data'!$D$5,0,10*ROW('Hygiene Data'!D163))),'Data Summary'!DO169="Yes"),OFFSET('Hygiene Data'!$D$5,0,10*ROW('Hygiene Data'!D163)),NA())</f>
        <v>#N/A</v>
      </c>
      <c r="BA169" s="73" t="e">
        <f ca="true">+IF(AND(ISNUMBER(OFFSET('Hygiene Data'!$D$7,0,10*ROW('Hygiene Data'!D163))),'Data Summary'!DP169="Yes"),OFFSET('Hygiene Data'!$D$7,0,10*ROW('Hygiene Data'!D163)),NA())</f>
        <v>#N/A</v>
      </c>
      <c r="BB169" s="73" t="e">
        <f ca="true">+IF(AND(ISNUMBER(OFFSET('Hygiene Data'!$D$9,0,10*ROW('Hygiene Data'!D163))),'Data Summary'!DQ169="Yes"),OFFSET('Hygiene Data'!$D$9,0,10*ROW('Hygiene Data'!D163)),NA())</f>
        <v>#N/A</v>
      </c>
      <c r="BC169" s="73" t="e">
        <f ca="true">+IF(AND(ISNUMBER(OFFSET('Hygiene Data'!$E$5,0,10*ROW('Hygiene Data'!E163))),'Data Summary'!DR169="Yes"),OFFSET('Hygiene Data'!$E$5,0,10*ROW('Hygiene Data'!E163)),NA())</f>
        <v>#N/A</v>
      </c>
      <c r="BD169" s="73" t="e">
        <f ca="true">+IF(AND(ISNUMBER(OFFSET('Hygiene Data'!$E$7,0,10*ROW('Hygiene Data'!E163))),'Data Summary'!DS169="Yes"),OFFSET('Hygiene Data'!$E$7,0,10*ROW('Hygiene Data'!E163)),NA())</f>
        <v>#N/A</v>
      </c>
      <c r="BE169" s="73" t="e">
        <f ca="true">+IF(AND(ISNUMBER(OFFSET('Hygiene Data'!$E$9,0,10*ROW('Hygiene Data'!E163))),'Data Summary'!DT169="Yes"),OFFSET('Hygiene Data'!$E$9,0,10*ROW('Hygiene Data'!E163)),NA())</f>
        <v>#N/A</v>
      </c>
      <c r="BF169" s="73" t="e">
        <f ca="true">+IF(AND(ISNUMBER(OFFSET('Hygiene Data'!$F$5,0,10*ROW('Hygiene Data'!F163))),'Data Summary'!DU169="Yes"),OFFSET('Hygiene Data'!$F$5,0,10*ROW('Hygiene Data'!F163)),NA())</f>
        <v>#N/A</v>
      </c>
      <c r="BG169" s="73" t="e">
        <f ca="true">+IF(AND(ISNUMBER(OFFSET('Hygiene Data'!$F$7,0,10*ROW('Hygiene Data'!F163))),'Data Summary'!DV169="Yes"),OFFSET('Hygiene Data'!$F$7,0,10*ROW('Hygiene Data'!F163)),NA())</f>
        <v>#N/A</v>
      </c>
      <c r="BH169" s="73" t="e">
        <f ca="true">+IF(AND(ISNUMBER(OFFSET('Hygiene Data'!$F$9,0,10*ROW('Hygiene Data'!F163))),'Data Summary'!DW169="Yes"),OFFSET('Hygiene Data'!$F$9,0,10*ROW('Hygiene Data'!F163)),NA())</f>
        <v>#N/A</v>
      </c>
      <c r="BI169" s="73" t="e">
        <f ca="true">+IF(AND(ISNUMBER(OFFSET('Hygiene Data'!$G$5,0,10*ROW('Hygiene Data'!G163))),'Data Summary'!DX169="Yes"),OFFSET('Hygiene Data'!$G$5,0,10*ROW('Hygiene Data'!G163)),NA())</f>
        <v>#N/A</v>
      </c>
      <c r="BJ169" s="73" t="e">
        <f ca="true">+IF(AND(ISNUMBER(OFFSET('Hygiene Data'!$G$7,0,10*ROW('Hygiene Data'!G163))),'Data Summary'!DY169="Yes"),OFFSET('Hygiene Data'!$G$7,0,10*ROW('Hygiene Data'!G163)),NA())</f>
        <v>#N/A</v>
      </c>
      <c r="BK169" s="73" t="e">
        <f ca="true">+IF(AND(ISNUMBER(OFFSET('Hygiene Data'!$G$9,0,10*ROW('Hygiene Data'!G163))),'Data Summary'!DZ169="Yes"),OFFSET('Hygiene Data'!$G$9,0,10*ROW('Hygiene Data'!G163)),NA())</f>
        <v>#N/A</v>
      </c>
      <c r="BL169" s="73" t="e">
        <f ca="true">+IF(AND(ISNUMBER(OFFSET('Hygiene Data'!$H$5,0,10*ROW('Hygiene Data'!H163))),'Data Summary'!EA169="Yes"),OFFSET('Hygiene Data'!$H$5,0,10*ROW('Hygiene Data'!H163)),NA())</f>
        <v>#N/A</v>
      </c>
      <c r="BM169" s="73" t="e">
        <f ca="true">+IF(AND(ISNUMBER(OFFSET('Hygiene Data'!$H$7,0,10*ROW('Hygiene Data'!H163))),'Data Summary'!EB169="Yes"),OFFSET('Hygiene Data'!$H$7,0,10*ROW('Hygiene Data'!H163)),NA())</f>
        <v>#N/A</v>
      </c>
      <c r="BN169" s="73" t="e">
        <f ca="true">+IF(AND(ISNUMBER(OFFSET('Hygiene Data'!$H$9,0,10*ROW('Hygiene Data'!H163))),'Data Summary'!EC169="Yes"),OFFSET('Hygiene Data'!$H$9,0,10*ROW('Hygiene Data'!H163)),NA())</f>
        <v>#N/A</v>
      </c>
      <c r="BO169" s="73" t="e">
        <f ca="true">+IF(AND(ISNUMBER(OFFSET('Hygiene Data'!$I$5,0,10*ROW('Hygiene Data'!I163))),'Data Summary'!ED169="Yes"),OFFSET('Hygiene Data'!$I$5,0,10*ROW('Hygiene Data'!I163)),NA())</f>
        <v>#N/A</v>
      </c>
      <c r="BP169" s="73" t="e">
        <f ca="true">+IF(AND(ISNUMBER(OFFSET('Hygiene Data'!$I$7,0,10*ROW('Hygiene Data'!I163))),'Data Summary'!EE169="Yes"),OFFSET('Hygiene Data'!$I$7,0,10*ROW('Hygiene Data'!I163)),NA())</f>
        <v>#N/A</v>
      </c>
      <c r="BQ169" s="73" t="e">
        <f ca="true">+IF(AND(ISNUMBER(OFFSET('Hygiene Data'!$I$9,0,10*ROW('Hygiene Data'!I163))),'Data Summary'!EF169="Yes"),OFFSET('Hygiene Data'!$I$9,0,10*ROW('Hygiene Data'!I163)),NA())</f>
        <v>#N/A</v>
      </c>
    </row>
    <row xmlns:x14ac="http://schemas.microsoft.com/office/spreadsheetml/2009/9/ac" r="170" x14ac:dyDescent="0.2">
      <c r="A170" s="294" t="e">
        <f ca="true">+RIGHT('Data Summary'!A170,LEN('Data Summary'!A170)-9)</f>
        <v>#VALUE!</v>
      </c>
      <c r="B170" s="28" t="str">
        <f ca="true">+IF(ISTEXT('Data Summary'!B170),'Data Summary'!B170,"")</f>
        <v/>
      </c>
      <c r="C170" s="293" t="e">
        <f ca="true">+VALUE('Data Summary'!C170)</f>
        <v>#VALUE!</v>
      </c>
      <c r="D170" s="71" t="e">
        <f ca="true">+IF(AND(ISNUMBER(OFFSET('Water Data'!$D$4,0,10*ROW('Water Data'!D164))),'Data Summary'!BS170="Yes"),100-OFFSET('Water Data'!$D$4,0,10*ROW('Water Data'!D164)),NA())</f>
        <v>#N/A</v>
      </c>
      <c r="E170" s="71" t="e">
        <f ca="true">+IF(AND(ISNUMBER(OFFSET('Water Data'!$D$6,0,10*ROW('Water Data'!D164))),'Data Summary'!BT170="Yes"),OFFSET('Water Data'!$D$6,0,10*ROW('Water Data'!D164)),NA())</f>
        <v>#N/A</v>
      </c>
      <c r="F170" s="71" t="e">
        <f ca="true">+IF(AND(ISNUMBER(OFFSET('Water Data'!$D$9,0,10*ROW('Water Data'!D164))),'Data Summary'!BU170="Yes"),OFFSET('Water Data'!$D$9,0,10*ROW('Water Data'!D164)),NA())</f>
        <v>#N/A</v>
      </c>
      <c r="G170" s="71" t="e">
        <f ca="true">+IF(AND(ISNUMBER(OFFSET('Water Data'!$E$4,0,10*ROW('Water Data'!E164))),'Data Summary'!BV170="Yes"),100-OFFSET('Water Data'!$E$4,0,10*ROW('Water Data'!E164)),NA())</f>
        <v>#N/A</v>
      </c>
      <c r="H170" s="71" t="e">
        <f ca="true">+IF(AND(ISNUMBER(OFFSET('Water Data'!$E$6,0,10*ROW('Water Data'!E164))),'Data Summary'!BW170="Yes"),OFFSET('Water Data'!$E$6,0,10*ROW('Water Data'!E164)),NA())</f>
        <v>#N/A</v>
      </c>
      <c r="I170" s="71" t="e">
        <f ca="true">+IF(AND(ISNUMBER(OFFSET('Water Data'!$E$9,0,10*ROW('Water Data'!E164))),'Data Summary'!BX170="Yes"),OFFSET('Water Data'!$E$9,0,10*ROW('Water Data'!E164)),NA())</f>
        <v>#N/A</v>
      </c>
      <c r="J170" s="71" t="e">
        <f ca="true">+IF(AND(ISNUMBER(OFFSET('Water Data'!$F$4,0,10*ROW('Water Data'!F164))),'Data Summary'!BY170="Yes"),100-OFFSET('Water Data'!$F$4,0,10*ROW('Water Data'!F164)),NA())</f>
        <v>#N/A</v>
      </c>
      <c r="K170" s="71" t="e">
        <f ca="true">+IF(AND(ISNUMBER(OFFSET('Water Data'!$F$6,0,10*ROW('Water Data'!F164))),'Data Summary'!BZ170="Yes"),OFFSET('Water Data'!$F$6,0,10*ROW('Water Data'!F164)),NA())</f>
        <v>#N/A</v>
      </c>
      <c r="L170" s="71" t="e">
        <f ca="true">+IF(AND(ISNUMBER(OFFSET('Water Data'!$F$9,0,10*ROW('Water Data'!F164))),'Data Summary'!CA170="Yes"),OFFSET('Water Data'!$F$9,0,10*ROW('Water Data'!F164)),NA())</f>
        <v>#N/A</v>
      </c>
      <c r="M170" s="71" t="e">
        <f ca="true">+IF(AND(ISNUMBER(OFFSET('Water Data'!$G$4,0,10*ROW('Water Data'!G164))),'Data Summary'!CB170="Yes"),100-OFFSET('Water Data'!$G$4,0,10*ROW('Water Data'!G164)),NA())</f>
        <v>#N/A</v>
      </c>
      <c r="N170" s="71" t="e">
        <f ca="true">+IF(AND(ISNUMBER(OFFSET('Water Data'!$G$6,0,10*ROW('Water Data'!G164))),'Data Summary'!CC170="Yes"),OFFSET('Water Data'!$G$6,0,10*ROW('Water Data'!G164)),NA())</f>
        <v>#N/A</v>
      </c>
      <c r="O170" s="71" t="e">
        <f ca="true">+IF(AND(ISNUMBER(OFFSET('Water Data'!$G$9,0,10*ROW('Water Data'!G164))),'Data Summary'!CD170="Yes"),OFFSET('Water Data'!$G$9,0,10*ROW('Water Data'!G164)),NA())</f>
        <v>#N/A</v>
      </c>
      <c r="P170" s="71" t="e">
        <f ca="true">+IF(AND(ISNUMBER(OFFSET('Water Data'!$H$4,0,10*ROW('Water Data'!H164))),'Data Summary'!CE170="Yes"),100-OFFSET('Water Data'!$H$4,0,10*ROW('Water Data'!H164)),NA())</f>
        <v>#N/A</v>
      </c>
      <c r="Q170" s="71" t="e">
        <f ca="true">+IF(AND(ISNUMBER(OFFSET('Water Data'!$H$6,0,10*ROW('Water Data'!H164))),'Data Summary'!CF170="Yes"),OFFSET('Water Data'!$H$6,0,10*ROW('Water Data'!H164)),NA())</f>
        <v>#N/A</v>
      </c>
      <c r="R170" s="71" t="e">
        <f ca="true">+IF(AND(ISNUMBER(OFFSET('Water Data'!$H$9,0,10*ROW('Water Data'!H164))),'Data Summary'!CG170="Yes"),OFFSET('Water Data'!$H$9,0,10*ROW('Water Data'!H164)),NA())</f>
        <v>#N/A</v>
      </c>
      <c r="S170" s="71" t="e">
        <f ca="true">+IF(AND(ISNUMBER(OFFSET('Water Data'!$I$4,0,10*ROW('Water Data'!I164))),'Data Summary'!CH170="Yes"),100-OFFSET('Water Data'!$I$4,0,10*ROW('Water Data'!I164)),NA())</f>
        <v>#N/A</v>
      </c>
      <c r="T170" s="71" t="e">
        <f ca="true">+IF(AND(ISNUMBER(OFFSET('Water Data'!$I$6,0,10*ROW('Water Data'!I164))),'Data Summary'!CI170="Yes"),OFFSET('Water Data'!$I$6,0,10*ROW('Water Data'!I164)),NA())</f>
        <v>#N/A</v>
      </c>
      <c r="U170" s="71" t="e">
        <f ca="true">+IF(AND(ISNUMBER(OFFSET('Water Data'!$I$9,0,10*ROW('Water Data'!I164))),'Data Summary'!CJ170="Yes"),OFFSET('Water Data'!$I$9,0,10*ROW('Water Data'!I164)),NA())</f>
        <v>#N/A</v>
      </c>
      <c r="V170" s="72" t="e">
        <f ca="true">+IF(AND(ISNUMBER(OFFSET('Sanitation Data'!$D$4,0,10*ROW('Sanitation Data'!D164))),'Data Summary'!CK170="Yes"),100-OFFSET('Sanitation Data'!$D$4,0,10*ROW('Sanitation Data'!D164)),NA())</f>
        <v>#N/A</v>
      </c>
      <c r="W170" s="72" t="e">
        <f ca="true">+IF(AND(ISNUMBER(OFFSET('Sanitation Data'!$D$6,0,10*ROW('Sanitation Data'!D164))),'Data Summary'!CL170="Yes"),OFFSET('Sanitation Data'!$D$6,0,10*ROW('Sanitation Data'!D164)),NA())</f>
        <v>#N/A</v>
      </c>
      <c r="X170" s="72" t="e">
        <f ca="true">+IF(AND(ISNUMBER(OFFSET('Sanitation Data'!$D$10,0,10*ROW('Sanitation Data'!D164))),'Data Summary'!CM170="Yes"),OFFSET('Sanitation Data'!$D$10,0,10*ROW('Sanitation Data'!D164)),NA())</f>
        <v>#N/A</v>
      </c>
      <c r="Y170" s="72" t="e">
        <f ca="true">+IF(AND(ISNUMBER(OFFSET('Sanitation Data'!$D$11,0,10*ROW('Sanitation Data'!D164))),'Data Summary'!CN170="Yes"),OFFSET('Sanitation Data'!$D$11,0,10*ROW('Sanitation Data'!D164)),NA())</f>
        <v>#N/A</v>
      </c>
      <c r="Z170" s="72" t="e">
        <f ca="true">+IF(AND(ISNUMBER(OFFSET('Sanitation Data'!$D$12,0,10*ROW('Sanitation Data'!D164))),'Data Summary'!CO170="Yes"),OFFSET('Sanitation Data'!$D$12,0,10*ROW('Sanitation Data'!D164)),NA())</f>
        <v>#N/A</v>
      </c>
      <c r="AA170" s="72" t="e">
        <f ca="true">+IF(AND(ISNUMBER(OFFSET('Sanitation Data'!$E$4,0,10*ROW('Sanitation Data'!E164))),'Data Summary'!CP170="Yes"),100-OFFSET('Sanitation Data'!$E$4,0,10*ROW('Sanitation Data'!E164)),NA())</f>
        <v>#N/A</v>
      </c>
      <c r="AB170" s="72" t="e">
        <f ca="true">+IF(AND(ISNUMBER(OFFSET('Sanitation Data'!$E$6,0,10*ROW('Sanitation Data'!E164))),'Data Summary'!CQ170="Yes"),OFFSET('Sanitation Data'!$E$6,0,10*ROW('Sanitation Data'!E164)),NA())</f>
        <v>#N/A</v>
      </c>
      <c r="AC170" s="72" t="e">
        <f ca="true">+IF(AND(ISNUMBER(OFFSET('Sanitation Data'!$E$10,0,10*ROW('Sanitation Data'!E164))),'Data Summary'!CR170="Yes"),OFFSET('Sanitation Data'!$E$10,0,10*ROW('Sanitation Data'!E164)),NA())</f>
        <v>#N/A</v>
      </c>
      <c r="AD170" s="72" t="e">
        <f ca="true">+IF(AND(ISNUMBER(OFFSET('Sanitation Data'!$E$11,0,10*ROW('Sanitation Data'!E164))),'Data Summary'!CS170="Yes"),OFFSET('Sanitation Data'!$E$11,0,10*ROW('Sanitation Data'!E164)),NA())</f>
        <v>#N/A</v>
      </c>
      <c r="AE170" s="72" t="e">
        <f ca="true">+IF(AND(ISNUMBER(OFFSET('Sanitation Data'!$E$12,0,10*ROW('Sanitation Data'!E164))),'Data Summary'!CT170="Yes"),OFFSET('Sanitation Data'!$E$12,0,10*ROW('Sanitation Data'!E164)),NA())</f>
        <v>#N/A</v>
      </c>
      <c r="AF170" s="72" t="e">
        <f ca="true">+IF(AND(ISNUMBER(OFFSET('Sanitation Data'!$F$4,0,10*ROW('Sanitation Data'!F164))),'Data Summary'!CU170="Yes"),100-OFFSET('Sanitation Data'!$F$4,0,10*ROW('Sanitation Data'!F164)),NA())</f>
        <v>#N/A</v>
      </c>
      <c r="AG170" s="72" t="e">
        <f ca="true">+IF(AND(ISNUMBER(OFFSET('Sanitation Data'!$F$6,0,10*ROW('Sanitation Data'!F164))),'Data Summary'!CV170="Yes"),OFFSET('Sanitation Data'!$F$6,0,10*ROW('Sanitation Data'!F164)),NA())</f>
        <v>#N/A</v>
      </c>
      <c r="AH170" s="72" t="e">
        <f ca="true">+IF(AND(ISNUMBER(OFFSET('Sanitation Data'!$F$10,0,10*ROW('Sanitation Data'!F164))),'Data Summary'!CW170="Yes"),OFFSET('Sanitation Data'!$F$10,0,10*ROW('Sanitation Data'!F164)),NA())</f>
        <v>#N/A</v>
      </c>
      <c r="AI170" s="72" t="e">
        <f ca="true">+IF(AND(ISNUMBER(OFFSET('Sanitation Data'!$F$11,0,10*ROW('Sanitation Data'!F164))),'Data Summary'!CX170="Yes"),OFFSET('Sanitation Data'!$F$11,0,10*ROW('Sanitation Data'!F164)),NA())</f>
        <v>#N/A</v>
      </c>
      <c r="AJ170" s="72" t="e">
        <f ca="true">+IF(AND(ISNUMBER(OFFSET('Sanitation Data'!$F$12,0,10*ROW('Sanitation Data'!F164))),'Data Summary'!CY170="Yes"),OFFSET('Sanitation Data'!$F$12,0,10*ROW('Sanitation Data'!F164)),NA())</f>
        <v>#N/A</v>
      </c>
      <c r="AK170" s="72" t="e">
        <f ca="true">+IF(AND(ISNUMBER(OFFSET('Sanitation Data'!$G$4,0,10*ROW('Sanitation Data'!G164))),'Data Summary'!CZ170="Yes"),100-OFFSET('Sanitation Data'!$G$4,0,10*ROW('Sanitation Data'!G164)),NA())</f>
        <v>#N/A</v>
      </c>
      <c r="AL170" s="72" t="e">
        <f ca="true">+IF(AND(ISNUMBER(OFFSET('Sanitation Data'!$G$6,0,10*ROW('Sanitation Data'!G164))),'Data Summary'!DA170="Yes"),OFFSET('Sanitation Data'!$G$6,0,10*ROW('Sanitation Data'!G164)),NA())</f>
        <v>#N/A</v>
      </c>
      <c r="AM170" s="72" t="e">
        <f ca="true">+IF(AND(ISNUMBER(OFFSET('Sanitation Data'!$G$10,0,10*ROW('Sanitation Data'!G164))),'Data Summary'!DB170="Yes"),OFFSET('Sanitation Data'!$G$10,0,10*ROW('Sanitation Data'!G164)),NA())</f>
        <v>#N/A</v>
      </c>
      <c r="AN170" s="72" t="e">
        <f ca="true">+IF(AND(ISNUMBER(OFFSET('Sanitation Data'!$G$11,0,10*ROW('Sanitation Data'!G164))),'Data Summary'!DC170="Yes"),OFFSET('Sanitation Data'!$G$11,0,10*ROW('Sanitation Data'!G164)),NA())</f>
        <v>#N/A</v>
      </c>
      <c r="AO170" s="72" t="e">
        <f ca="true">+IF(AND(ISNUMBER(OFFSET('Sanitation Data'!$G$12,0,10*ROW('Sanitation Data'!G164))),'Data Summary'!DD170="Yes"),OFFSET('Sanitation Data'!$G$12,0,10*ROW('Sanitation Data'!G164)),NA())</f>
        <v>#N/A</v>
      </c>
      <c r="AP170" s="72" t="e">
        <f ca="true">+IF(AND(ISNUMBER(OFFSET('Sanitation Data'!$H$4,0,10*ROW('Sanitation Data'!H164))),'Data Summary'!DE170="Yes"),100-OFFSET('Sanitation Data'!$H$4,0,10*ROW('Sanitation Data'!H164)),NA())</f>
        <v>#N/A</v>
      </c>
      <c r="AQ170" s="72" t="e">
        <f ca="true">+IF(AND(ISNUMBER(OFFSET('Sanitation Data'!$H$6,0,10*ROW('Sanitation Data'!H164))),'Data Summary'!DF170="Yes"),OFFSET('Sanitation Data'!$H$6,0,10*ROW('Sanitation Data'!H164)),NA())</f>
        <v>#N/A</v>
      </c>
      <c r="AR170" s="72" t="e">
        <f ca="true">+IF(AND(ISNUMBER(OFFSET('Sanitation Data'!$H$10,0,10*ROW('Sanitation Data'!H164))),'Data Summary'!DG170="Yes"),OFFSET('Sanitation Data'!$H$10,0,10*ROW('Sanitation Data'!H164)),NA())</f>
        <v>#N/A</v>
      </c>
      <c r="AS170" s="72" t="e">
        <f ca="true">+IF(AND(ISNUMBER(OFFSET('Sanitation Data'!$H$11,0,10*ROW('Sanitation Data'!H164))),'Data Summary'!DH170="Yes"),OFFSET('Sanitation Data'!$H$11,0,10*ROW('Sanitation Data'!H164)),NA())</f>
        <v>#N/A</v>
      </c>
      <c r="AT170" s="72" t="e">
        <f ca="true">+IF(AND(ISNUMBER(OFFSET('Sanitation Data'!$H$12,0,10*ROW('Sanitation Data'!H164))),'Data Summary'!DI170="Yes"),OFFSET('Sanitation Data'!$H$12,0,10*ROW('Sanitation Data'!H164)),NA())</f>
        <v>#N/A</v>
      </c>
      <c r="AU170" s="72" t="e">
        <f ca="true">+IF(AND(ISNUMBER(OFFSET('Sanitation Data'!$I$4,0,10*ROW('Sanitation Data'!I164))),'Data Summary'!DJ170="Yes"),100-OFFSET('Sanitation Data'!$I$4,0,10*ROW('Sanitation Data'!I164)),NA())</f>
        <v>#N/A</v>
      </c>
      <c r="AV170" s="72" t="e">
        <f ca="true">+IF(AND(ISNUMBER(OFFSET('Sanitation Data'!$I$6,0,10*ROW('Sanitation Data'!I164))),'Data Summary'!DK170="Yes"),OFFSET('Sanitation Data'!$I$6,0,10*ROW('Sanitation Data'!I164)),NA())</f>
        <v>#N/A</v>
      </c>
      <c r="AW170" s="72" t="e">
        <f ca="true">+IF(AND(ISNUMBER(OFFSET('Sanitation Data'!$I$10,0,10*ROW('Sanitation Data'!I164))),'Data Summary'!DL170="Yes"),OFFSET('Sanitation Data'!$I$10,0,10*ROW('Sanitation Data'!I164)),NA())</f>
        <v>#N/A</v>
      </c>
      <c r="AX170" s="72" t="e">
        <f ca="true">+IF(AND(ISNUMBER(OFFSET('Sanitation Data'!$I$11,0,10*ROW('Sanitation Data'!I164))),'Data Summary'!DM170="Yes"),OFFSET('Sanitation Data'!$I$11,0,10*ROW('Sanitation Data'!I164)),NA())</f>
        <v>#N/A</v>
      </c>
      <c r="AY170" s="72" t="e">
        <f ca="true">+IF(AND(ISNUMBER(OFFSET('Sanitation Data'!$I$12,0,10*ROW('Sanitation Data'!I164))),'Data Summary'!DN170="Yes"),OFFSET('Sanitation Data'!$I$12,0,10*ROW('Sanitation Data'!I164)),NA())</f>
        <v>#N/A</v>
      </c>
      <c r="AZ170" s="73" t="e">
        <f ca="true">+IF(AND(ISNUMBER(OFFSET('Hygiene Data'!$D$5,0,10*ROW('Hygiene Data'!D164))),'Data Summary'!DO170="Yes"),OFFSET('Hygiene Data'!$D$5,0,10*ROW('Hygiene Data'!D164)),NA())</f>
        <v>#N/A</v>
      </c>
      <c r="BA170" s="73" t="e">
        <f ca="true">+IF(AND(ISNUMBER(OFFSET('Hygiene Data'!$D$7,0,10*ROW('Hygiene Data'!D164))),'Data Summary'!DP170="Yes"),OFFSET('Hygiene Data'!$D$7,0,10*ROW('Hygiene Data'!D164)),NA())</f>
        <v>#N/A</v>
      </c>
      <c r="BB170" s="73" t="e">
        <f ca="true">+IF(AND(ISNUMBER(OFFSET('Hygiene Data'!$D$9,0,10*ROW('Hygiene Data'!D164))),'Data Summary'!DQ170="Yes"),OFFSET('Hygiene Data'!$D$9,0,10*ROW('Hygiene Data'!D164)),NA())</f>
        <v>#N/A</v>
      </c>
      <c r="BC170" s="73" t="e">
        <f ca="true">+IF(AND(ISNUMBER(OFFSET('Hygiene Data'!$E$5,0,10*ROW('Hygiene Data'!E164))),'Data Summary'!DR170="Yes"),OFFSET('Hygiene Data'!$E$5,0,10*ROW('Hygiene Data'!E164)),NA())</f>
        <v>#N/A</v>
      </c>
      <c r="BD170" s="73" t="e">
        <f ca="true">+IF(AND(ISNUMBER(OFFSET('Hygiene Data'!$E$7,0,10*ROW('Hygiene Data'!E164))),'Data Summary'!DS170="Yes"),OFFSET('Hygiene Data'!$E$7,0,10*ROW('Hygiene Data'!E164)),NA())</f>
        <v>#N/A</v>
      </c>
      <c r="BE170" s="73" t="e">
        <f ca="true">+IF(AND(ISNUMBER(OFFSET('Hygiene Data'!$E$9,0,10*ROW('Hygiene Data'!E164))),'Data Summary'!DT170="Yes"),OFFSET('Hygiene Data'!$E$9,0,10*ROW('Hygiene Data'!E164)),NA())</f>
        <v>#N/A</v>
      </c>
      <c r="BF170" s="73" t="e">
        <f ca="true">+IF(AND(ISNUMBER(OFFSET('Hygiene Data'!$F$5,0,10*ROW('Hygiene Data'!F164))),'Data Summary'!DU170="Yes"),OFFSET('Hygiene Data'!$F$5,0,10*ROW('Hygiene Data'!F164)),NA())</f>
        <v>#N/A</v>
      </c>
      <c r="BG170" s="73" t="e">
        <f ca="true">+IF(AND(ISNUMBER(OFFSET('Hygiene Data'!$F$7,0,10*ROW('Hygiene Data'!F164))),'Data Summary'!DV170="Yes"),OFFSET('Hygiene Data'!$F$7,0,10*ROW('Hygiene Data'!F164)),NA())</f>
        <v>#N/A</v>
      </c>
      <c r="BH170" s="73" t="e">
        <f ca="true">+IF(AND(ISNUMBER(OFFSET('Hygiene Data'!$F$9,0,10*ROW('Hygiene Data'!F164))),'Data Summary'!DW170="Yes"),OFFSET('Hygiene Data'!$F$9,0,10*ROW('Hygiene Data'!F164)),NA())</f>
        <v>#N/A</v>
      </c>
      <c r="BI170" s="73" t="e">
        <f ca="true">+IF(AND(ISNUMBER(OFFSET('Hygiene Data'!$G$5,0,10*ROW('Hygiene Data'!G164))),'Data Summary'!DX170="Yes"),OFFSET('Hygiene Data'!$G$5,0,10*ROW('Hygiene Data'!G164)),NA())</f>
        <v>#N/A</v>
      </c>
      <c r="BJ170" s="73" t="e">
        <f ca="true">+IF(AND(ISNUMBER(OFFSET('Hygiene Data'!$G$7,0,10*ROW('Hygiene Data'!G164))),'Data Summary'!DY170="Yes"),OFFSET('Hygiene Data'!$G$7,0,10*ROW('Hygiene Data'!G164)),NA())</f>
        <v>#N/A</v>
      </c>
      <c r="BK170" s="73" t="e">
        <f ca="true">+IF(AND(ISNUMBER(OFFSET('Hygiene Data'!$G$9,0,10*ROW('Hygiene Data'!G164))),'Data Summary'!DZ170="Yes"),OFFSET('Hygiene Data'!$G$9,0,10*ROW('Hygiene Data'!G164)),NA())</f>
        <v>#N/A</v>
      </c>
      <c r="BL170" s="73" t="e">
        <f ca="true">+IF(AND(ISNUMBER(OFFSET('Hygiene Data'!$H$5,0,10*ROW('Hygiene Data'!H164))),'Data Summary'!EA170="Yes"),OFFSET('Hygiene Data'!$H$5,0,10*ROW('Hygiene Data'!H164)),NA())</f>
        <v>#N/A</v>
      </c>
      <c r="BM170" s="73" t="e">
        <f ca="true">+IF(AND(ISNUMBER(OFFSET('Hygiene Data'!$H$7,0,10*ROW('Hygiene Data'!H164))),'Data Summary'!EB170="Yes"),OFFSET('Hygiene Data'!$H$7,0,10*ROW('Hygiene Data'!H164)),NA())</f>
        <v>#N/A</v>
      </c>
      <c r="BN170" s="73" t="e">
        <f ca="true">+IF(AND(ISNUMBER(OFFSET('Hygiene Data'!$H$9,0,10*ROW('Hygiene Data'!H164))),'Data Summary'!EC170="Yes"),OFFSET('Hygiene Data'!$H$9,0,10*ROW('Hygiene Data'!H164)),NA())</f>
        <v>#N/A</v>
      </c>
      <c r="BO170" s="73" t="e">
        <f ca="true">+IF(AND(ISNUMBER(OFFSET('Hygiene Data'!$I$5,0,10*ROW('Hygiene Data'!I164))),'Data Summary'!ED170="Yes"),OFFSET('Hygiene Data'!$I$5,0,10*ROW('Hygiene Data'!I164)),NA())</f>
        <v>#N/A</v>
      </c>
      <c r="BP170" s="73" t="e">
        <f ca="true">+IF(AND(ISNUMBER(OFFSET('Hygiene Data'!$I$7,0,10*ROW('Hygiene Data'!I164))),'Data Summary'!EE170="Yes"),OFFSET('Hygiene Data'!$I$7,0,10*ROW('Hygiene Data'!I164)),NA())</f>
        <v>#N/A</v>
      </c>
      <c r="BQ170" s="73" t="e">
        <f ca="true">+IF(AND(ISNUMBER(OFFSET('Hygiene Data'!$I$9,0,10*ROW('Hygiene Data'!I164))),'Data Summary'!EF170="Yes"),OFFSET('Hygiene Data'!$I$9,0,10*ROW('Hygiene Data'!I164)),NA())</f>
        <v>#N/A</v>
      </c>
    </row>
    <row xmlns:x14ac="http://schemas.microsoft.com/office/spreadsheetml/2009/9/ac" r="171" x14ac:dyDescent="0.2">
      <c r="A171" s="294" t="e">
        <f ca="true">+RIGHT('Data Summary'!A171,LEN('Data Summary'!A171)-9)</f>
        <v>#VALUE!</v>
      </c>
      <c r="B171" s="28" t="str">
        <f ca="true">+IF(ISTEXT('Data Summary'!B171),'Data Summary'!B171,"")</f>
        <v/>
      </c>
      <c r="C171" s="293" t="e">
        <f ca="true">+VALUE('Data Summary'!C171)</f>
        <v>#VALUE!</v>
      </c>
      <c r="D171" s="71" t="e">
        <f ca="true">+IF(AND(ISNUMBER(OFFSET('Water Data'!$D$4,0,10*ROW('Water Data'!D165))),'Data Summary'!BS171="Yes"),100-OFFSET('Water Data'!$D$4,0,10*ROW('Water Data'!D165)),NA())</f>
        <v>#N/A</v>
      </c>
      <c r="E171" s="71" t="e">
        <f ca="true">+IF(AND(ISNUMBER(OFFSET('Water Data'!$D$6,0,10*ROW('Water Data'!D165))),'Data Summary'!BT171="Yes"),OFFSET('Water Data'!$D$6,0,10*ROW('Water Data'!D165)),NA())</f>
        <v>#N/A</v>
      </c>
      <c r="F171" s="71" t="e">
        <f ca="true">+IF(AND(ISNUMBER(OFFSET('Water Data'!$D$9,0,10*ROW('Water Data'!D165))),'Data Summary'!BU171="Yes"),OFFSET('Water Data'!$D$9,0,10*ROW('Water Data'!D165)),NA())</f>
        <v>#N/A</v>
      </c>
      <c r="G171" s="71" t="e">
        <f ca="true">+IF(AND(ISNUMBER(OFFSET('Water Data'!$E$4,0,10*ROW('Water Data'!E165))),'Data Summary'!BV171="Yes"),100-OFFSET('Water Data'!$E$4,0,10*ROW('Water Data'!E165)),NA())</f>
        <v>#N/A</v>
      </c>
      <c r="H171" s="71" t="e">
        <f ca="true">+IF(AND(ISNUMBER(OFFSET('Water Data'!$E$6,0,10*ROW('Water Data'!E165))),'Data Summary'!BW171="Yes"),OFFSET('Water Data'!$E$6,0,10*ROW('Water Data'!E165)),NA())</f>
        <v>#N/A</v>
      </c>
      <c r="I171" s="71" t="e">
        <f ca="true">+IF(AND(ISNUMBER(OFFSET('Water Data'!$E$9,0,10*ROW('Water Data'!E165))),'Data Summary'!BX171="Yes"),OFFSET('Water Data'!$E$9,0,10*ROW('Water Data'!E165)),NA())</f>
        <v>#N/A</v>
      </c>
      <c r="J171" s="71" t="e">
        <f ca="true">+IF(AND(ISNUMBER(OFFSET('Water Data'!$F$4,0,10*ROW('Water Data'!F165))),'Data Summary'!BY171="Yes"),100-OFFSET('Water Data'!$F$4,0,10*ROW('Water Data'!F165)),NA())</f>
        <v>#N/A</v>
      </c>
      <c r="K171" s="71" t="e">
        <f ca="true">+IF(AND(ISNUMBER(OFFSET('Water Data'!$F$6,0,10*ROW('Water Data'!F165))),'Data Summary'!BZ171="Yes"),OFFSET('Water Data'!$F$6,0,10*ROW('Water Data'!F165)),NA())</f>
        <v>#N/A</v>
      </c>
      <c r="L171" s="71" t="e">
        <f ca="true">+IF(AND(ISNUMBER(OFFSET('Water Data'!$F$9,0,10*ROW('Water Data'!F165))),'Data Summary'!CA171="Yes"),OFFSET('Water Data'!$F$9,0,10*ROW('Water Data'!F165)),NA())</f>
        <v>#N/A</v>
      </c>
      <c r="M171" s="71" t="e">
        <f ca="true">+IF(AND(ISNUMBER(OFFSET('Water Data'!$G$4,0,10*ROW('Water Data'!G165))),'Data Summary'!CB171="Yes"),100-OFFSET('Water Data'!$G$4,0,10*ROW('Water Data'!G165)),NA())</f>
        <v>#N/A</v>
      </c>
      <c r="N171" s="71" t="e">
        <f ca="true">+IF(AND(ISNUMBER(OFFSET('Water Data'!$G$6,0,10*ROW('Water Data'!G165))),'Data Summary'!CC171="Yes"),OFFSET('Water Data'!$G$6,0,10*ROW('Water Data'!G165)),NA())</f>
        <v>#N/A</v>
      </c>
      <c r="O171" s="71" t="e">
        <f ca="true">+IF(AND(ISNUMBER(OFFSET('Water Data'!$G$9,0,10*ROW('Water Data'!G165))),'Data Summary'!CD171="Yes"),OFFSET('Water Data'!$G$9,0,10*ROW('Water Data'!G165)),NA())</f>
        <v>#N/A</v>
      </c>
      <c r="P171" s="71" t="e">
        <f ca="true">+IF(AND(ISNUMBER(OFFSET('Water Data'!$H$4,0,10*ROW('Water Data'!H165))),'Data Summary'!CE171="Yes"),100-OFFSET('Water Data'!$H$4,0,10*ROW('Water Data'!H165)),NA())</f>
        <v>#N/A</v>
      </c>
      <c r="Q171" s="71" t="e">
        <f ca="true">+IF(AND(ISNUMBER(OFFSET('Water Data'!$H$6,0,10*ROW('Water Data'!H165))),'Data Summary'!CF171="Yes"),OFFSET('Water Data'!$H$6,0,10*ROW('Water Data'!H165)),NA())</f>
        <v>#N/A</v>
      </c>
      <c r="R171" s="71" t="e">
        <f ca="true">+IF(AND(ISNUMBER(OFFSET('Water Data'!$H$9,0,10*ROW('Water Data'!H165))),'Data Summary'!CG171="Yes"),OFFSET('Water Data'!$H$9,0,10*ROW('Water Data'!H165)),NA())</f>
        <v>#N/A</v>
      </c>
      <c r="S171" s="71" t="e">
        <f ca="true">+IF(AND(ISNUMBER(OFFSET('Water Data'!$I$4,0,10*ROW('Water Data'!I165))),'Data Summary'!CH171="Yes"),100-OFFSET('Water Data'!$I$4,0,10*ROW('Water Data'!I165)),NA())</f>
        <v>#N/A</v>
      </c>
      <c r="T171" s="71" t="e">
        <f ca="true">+IF(AND(ISNUMBER(OFFSET('Water Data'!$I$6,0,10*ROW('Water Data'!I165))),'Data Summary'!CI171="Yes"),OFFSET('Water Data'!$I$6,0,10*ROW('Water Data'!I165)),NA())</f>
        <v>#N/A</v>
      </c>
      <c r="U171" s="71" t="e">
        <f ca="true">+IF(AND(ISNUMBER(OFFSET('Water Data'!$I$9,0,10*ROW('Water Data'!I165))),'Data Summary'!CJ171="Yes"),OFFSET('Water Data'!$I$9,0,10*ROW('Water Data'!I165)),NA())</f>
        <v>#N/A</v>
      </c>
      <c r="V171" s="72" t="e">
        <f ca="true">+IF(AND(ISNUMBER(OFFSET('Sanitation Data'!$D$4,0,10*ROW('Sanitation Data'!D165))),'Data Summary'!CK171="Yes"),100-OFFSET('Sanitation Data'!$D$4,0,10*ROW('Sanitation Data'!D165)),NA())</f>
        <v>#N/A</v>
      </c>
      <c r="W171" s="72" t="e">
        <f ca="true">+IF(AND(ISNUMBER(OFFSET('Sanitation Data'!$D$6,0,10*ROW('Sanitation Data'!D165))),'Data Summary'!CL171="Yes"),OFFSET('Sanitation Data'!$D$6,0,10*ROW('Sanitation Data'!D165)),NA())</f>
        <v>#N/A</v>
      </c>
      <c r="X171" s="72" t="e">
        <f ca="true">+IF(AND(ISNUMBER(OFFSET('Sanitation Data'!$D$10,0,10*ROW('Sanitation Data'!D165))),'Data Summary'!CM171="Yes"),OFFSET('Sanitation Data'!$D$10,0,10*ROW('Sanitation Data'!D165)),NA())</f>
        <v>#N/A</v>
      </c>
      <c r="Y171" s="72" t="e">
        <f ca="true">+IF(AND(ISNUMBER(OFFSET('Sanitation Data'!$D$11,0,10*ROW('Sanitation Data'!D165))),'Data Summary'!CN171="Yes"),OFFSET('Sanitation Data'!$D$11,0,10*ROW('Sanitation Data'!D165)),NA())</f>
        <v>#N/A</v>
      </c>
      <c r="Z171" s="72" t="e">
        <f ca="true">+IF(AND(ISNUMBER(OFFSET('Sanitation Data'!$D$12,0,10*ROW('Sanitation Data'!D165))),'Data Summary'!CO171="Yes"),OFFSET('Sanitation Data'!$D$12,0,10*ROW('Sanitation Data'!D165)),NA())</f>
        <v>#N/A</v>
      </c>
      <c r="AA171" s="72" t="e">
        <f ca="true">+IF(AND(ISNUMBER(OFFSET('Sanitation Data'!$E$4,0,10*ROW('Sanitation Data'!E165))),'Data Summary'!CP171="Yes"),100-OFFSET('Sanitation Data'!$E$4,0,10*ROW('Sanitation Data'!E165)),NA())</f>
        <v>#N/A</v>
      </c>
      <c r="AB171" s="72" t="e">
        <f ca="true">+IF(AND(ISNUMBER(OFFSET('Sanitation Data'!$E$6,0,10*ROW('Sanitation Data'!E165))),'Data Summary'!CQ171="Yes"),OFFSET('Sanitation Data'!$E$6,0,10*ROW('Sanitation Data'!E165)),NA())</f>
        <v>#N/A</v>
      </c>
      <c r="AC171" s="72" t="e">
        <f ca="true">+IF(AND(ISNUMBER(OFFSET('Sanitation Data'!$E$10,0,10*ROW('Sanitation Data'!E165))),'Data Summary'!CR171="Yes"),OFFSET('Sanitation Data'!$E$10,0,10*ROW('Sanitation Data'!E165)),NA())</f>
        <v>#N/A</v>
      </c>
      <c r="AD171" s="72" t="e">
        <f ca="true">+IF(AND(ISNUMBER(OFFSET('Sanitation Data'!$E$11,0,10*ROW('Sanitation Data'!E165))),'Data Summary'!CS171="Yes"),OFFSET('Sanitation Data'!$E$11,0,10*ROW('Sanitation Data'!E165)),NA())</f>
        <v>#N/A</v>
      </c>
      <c r="AE171" s="72" t="e">
        <f ca="true">+IF(AND(ISNUMBER(OFFSET('Sanitation Data'!$E$12,0,10*ROW('Sanitation Data'!E165))),'Data Summary'!CT171="Yes"),OFFSET('Sanitation Data'!$E$12,0,10*ROW('Sanitation Data'!E165)),NA())</f>
        <v>#N/A</v>
      </c>
      <c r="AF171" s="72" t="e">
        <f ca="true">+IF(AND(ISNUMBER(OFFSET('Sanitation Data'!$F$4,0,10*ROW('Sanitation Data'!F165))),'Data Summary'!CU171="Yes"),100-OFFSET('Sanitation Data'!$F$4,0,10*ROW('Sanitation Data'!F165)),NA())</f>
        <v>#N/A</v>
      </c>
      <c r="AG171" s="72" t="e">
        <f ca="true">+IF(AND(ISNUMBER(OFFSET('Sanitation Data'!$F$6,0,10*ROW('Sanitation Data'!F165))),'Data Summary'!CV171="Yes"),OFFSET('Sanitation Data'!$F$6,0,10*ROW('Sanitation Data'!F165)),NA())</f>
        <v>#N/A</v>
      </c>
      <c r="AH171" s="72" t="e">
        <f ca="true">+IF(AND(ISNUMBER(OFFSET('Sanitation Data'!$F$10,0,10*ROW('Sanitation Data'!F165))),'Data Summary'!CW171="Yes"),OFFSET('Sanitation Data'!$F$10,0,10*ROW('Sanitation Data'!F165)),NA())</f>
        <v>#N/A</v>
      </c>
      <c r="AI171" s="72" t="e">
        <f ca="true">+IF(AND(ISNUMBER(OFFSET('Sanitation Data'!$F$11,0,10*ROW('Sanitation Data'!F165))),'Data Summary'!CX171="Yes"),OFFSET('Sanitation Data'!$F$11,0,10*ROW('Sanitation Data'!F165)),NA())</f>
        <v>#N/A</v>
      </c>
      <c r="AJ171" s="72" t="e">
        <f ca="true">+IF(AND(ISNUMBER(OFFSET('Sanitation Data'!$F$12,0,10*ROW('Sanitation Data'!F165))),'Data Summary'!CY171="Yes"),OFFSET('Sanitation Data'!$F$12,0,10*ROW('Sanitation Data'!F165)),NA())</f>
        <v>#N/A</v>
      </c>
      <c r="AK171" s="72" t="e">
        <f ca="true">+IF(AND(ISNUMBER(OFFSET('Sanitation Data'!$G$4,0,10*ROW('Sanitation Data'!G165))),'Data Summary'!CZ171="Yes"),100-OFFSET('Sanitation Data'!$G$4,0,10*ROW('Sanitation Data'!G165)),NA())</f>
        <v>#N/A</v>
      </c>
      <c r="AL171" s="72" t="e">
        <f ca="true">+IF(AND(ISNUMBER(OFFSET('Sanitation Data'!$G$6,0,10*ROW('Sanitation Data'!G165))),'Data Summary'!DA171="Yes"),OFFSET('Sanitation Data'!$G$6,0,10*ROW('Sanitation Data'!G165)),NA())</f>
        <v>#N/A</v>
      </c>
      <c r="AM171" s="72" t="e">
        <f ca="true">+IF(AND(ISNUMBER(OFFSET('Sanitation Data'!$G$10,0,10*ROW('Sanitation Data'!G165))),'Data Summary'!DB171="Yes"),OFFSET('Sanitation Data'!$G$10,0,10*ROW('Sanitation Data'!G165)),NA())</f>
        <v>#N/A</v>
      </c>
      <c r="AN171" s="72" t="e">
        <f ca="true">+IF(AND(ISNUMBER(OFFSET('Sanitation Data'!$G$11,0,10*ROW('Sanitation Data'!G165))),'Data Summary'!DC171="Yes"),OFFSET('Sanitation Data'!$G$11,0,10*ROW('Sanitation Data'!G165)),NA())</f>
        <v>#N/A</v>
      </c>
      <c r="AO171" s="72" t="e">
        <f ca="true">+IF(AND(ISNUMBER(OFFSET('Sanitation Data'!$G$12,0,10*ROW('Sanitation Data'!G165))),'Data Summary'!DD171="Yes"),OFFSET('Sanitation Data'!$G$12,0,10*ROW('Sanitation Data'!G165)),NA())</f>
        <v>#N/A</v>
      </c>
      <c r="AP171" s="72" t="e">
        <f ca="true">+IF(AND(ISNUMBER(OFFSET('Sanitation Data'!$H$4,0,10*ROW('Sanitation Data'!H165))),'Data Summary'!DE171="Yes"),100-OFFSET('Sanitation Data'!$H$4,0,10*ROW('Sanitation Data'!H165)),NA())</f>
        <v>#N/A</v>
      </c>
      <c r="AQ171" s="72" t="e">
        <f ca="true">+IF(AND(ISNUMBER(OFFSET('Sanitation Data'!$H$6,0,10*ROW('Sanitation Data'!H165))),'Data Summary'!DF171="Yes"),OFFSET('Sanitation Data'!$H$6,0,10*ROW('Sanitation Data'!H165)),NA())</f>
        <v>#N/A</v>
      </c>
      <c r="AR171" s="72" t="e">
        <f ca="true">+IF(AND(ISNUMBER(OFFSET('Sanitation Data'!$H$10,0,10*ROW('Sanitation Data'!H165))),'Data Summary'!DG171="Yes"),OFFSET('Sanitation Data'!$H$10,0,10*ROW('Sanitation Data'!H165)),NA())</f>
        <v>#N/A</v>
      </c>
      <c r="AS171" s="72" t="e">
        <f ca="true">+IF(AND(ISNUMBER(OFFSET('Sanitation Data'!$H$11,0,10*ROW('Sanitation Data'!H165))),'Data Summary'!DH171="Yes"),OFFSET('Sanitation Data'!$H$11,0,10*ROW('Sanitation Data'!H165)),NA())</f>
        <v>#N/A</v>
      </c>
      <c r="AT171" s="72" t="e">
        <f ca="true">+IF(AND(ISNUMBER(OFFSET('Sanitation Data'!$H$12,0,10*ROW('Sanitation Data'!H165))),'Data Summary'!DI171="Yes"),OFFSET('Sanitation Data'!$H$12,0,10*ROW('Sanitation Data'!H165)),NA())</f>
        <v>#N/A</v>
      </c>
      <c r="AU171" s="72" t="e">
        <f ca="true">+IF(AND(ISNUMBER(OFFSET('Sanitation Data'!$I$4,0,10*ROW('Sanitation Data'!I165))),'Data Summary'!DJ171="Yes"),100-OFFSET('Sanitation Data'!$I$4,0,10*ROW('Sanitation Data'!I165)),NA())</f>
        <v>#N/A</v>
      </c>
      <c r="AV171" s="72" t="e">
        <f ca="true">+IF(AND(ISNUMBER(OFFSET('Sanitation Data'!$I$6,0,10*ROW('Sanitation Data'!I165))),'Data Summary'!DK171="Yes"),OFFSET('Sanitation Data'!$I$6,0,10*ROW('Sanitation Data'!I165)),NA())</f>
        <v>#N/A</v>
      </c>
      <c r="AW171" s="72" t="e">
        <f ca="true">+IF(AND(ISNUMBER(OFFSET('Sanitation Data'!$I$10,0,10*ROW('Sanitation Data'!I165))),'Data Summary'!DL171="Yes"),OFFSET('Sanitation Data'!$I$10,0,10*ROW('Sanitation Data'!I165)),NA())</f>
        <v>#N/A</v>
      </c>
      <c r="AX171" s="72" t="e">
        <f ca="true">+IF(AND(ISNUMBER(OFFSET('Sanitation Data'!$I$11,0,10*ROW('Sanitation Data'!I165))),'Data Summary'!DM171="Yes"),OFFSET('Sanitation Data'!$I$11,0,10*ROW('Sanitation Data'!I165)),NA())</f>
        <v>#N/A</v>
      </c>
      <c r="AY171" s="72" t="e">
        <f ca="true">+IF(AND(ISNUMBER(OFFSET('Sanitation Data'!$I$12,0,10*ROW('Sanitation Data'!I165))),'Data Summary'!DN171="Yes"),OFFSET('Sanitation Data'!$I$12,0,10*ROW('Sanitation Data'!I165)),NA())</f>
        <v>#N/A</v>
      </c>
      <c r="AZ171" s="73" t="e">
        <f ca="true">+IF(AND(ISNUMBER(OFFSET('Hygiene Data'!$D$5,0,10*ROW('Hygiene Data'!D165))),'Data Summary'!DO171="Yes"),OFFSET('Hygiene Data'!$D$5,0,10*ROW('Hygiene Data'!D165)),NA())</f>
        <v>#N/A</v>
      </c>
      <c r="BA171" s="73" t="e">
        <f ca="true">+IF(AND(ISNUMBER(OFFSET('Hygiene Data'!$D$7,0,10*ROW('Hygiene Data'!D165))),'Data Summary'!DP171="Yes"),OFFSET('Hygiene Data'!$D$7,0,10*ROW('Hygiene Data'!D165)),NA())</f>
        <v>#N/A</v>
      </c>
      <c r="BB171" s="73" t="e">
        <f ca="true">+IF(AND(ISNUMBER(OFFSET('Hygiene Data'!$D$9,0,10*ROW('Hygiene Data'!D165))),'Data Summary'!DQ171="Yes"),OFFSET('Hygiene Data'!$D$9,0,10*ROW('Hygiene Data'!D165)),NA())</f>
        <v>#N/A</v>
      </c>
      <c r="BC171" s="73" t="e">
        <f ca="true">+IF(AND(ISNUMBER(OFFSET('Hygiene Data'!$E$5,0,10*ROW('Hygiene Data'!E165))),'Data Summary'!DR171="Yes"),OFFSET('Hygiene Data'!$E$5,0,10*ROW('Hygiene Data'!E165)),NA())</f>
        <v>#N/A</v>
      </c>
      <c r="BD171" s="73" t="e">
        <f ca="true">+IF(AND(ISNUMBER(OFFSET('Hygiene Data'!$E$7,0,10*ROW('Hygiene Data'!E165))),'Data Summary'!DS171="Yes"),OFFSET('Hygiene Data'!$E$7,0,10*ROW('Hygiene Data'!E165)),NA())</f>
        <v>#N/A</v>
      </c>
      <c r="BE171" s="73" t="e">
        <f ca="true">+IF(AND(ISNUMBER(OFFSET('Hygiene Data'!$E$9,0,10*ROW('Hygiene Data'!E165))),'Data Summary'!DT171="Yes"),OFFSET('Hygiene Data'!$E$9,0,10*ROW('Hygiene Data'!E165)),NA())</f>
        <v>#N/A</v>
      </c>
      <c r="BF171" s="73" t="e">
        <f ca="true">+IF(AND(ISNUMBER(OFFSET('Hygiene Data'!$F$5,0,10*ROW('Hygiene Data'!F165))),'Data Summary'!DU171="Yes"),OFFSET('Hygiene Data'!$F$5,0,10*ROW('Hygiene Data'!F165)),NA())</f>
        <v>#N/A</v>
      </c>
      <c r="BG171" s="73" t="e">
        <f ca="true">+IF(AND(ISNUMBER(OFFSET('Hygiene Data'!$F$7,0,10*ROW('Hygiene Data'!F165))),'Data Summary'!DV171="Yes"),OFFSET('Hygiene Data'!$F$7,0,10*ROW('Hygiene Data'!F165)),NA())</f>
        <v>#N/A</v>
      </c>
      <c r="BH171" s="73" t="e">
        <f ca="true">+IF(AND(ISNUMBER(OFFSET('Hygiene Data'!$F$9,0,10*ROW('Hygiene Data'!F165))),'Data Summary'!DW171="Yes"),OFFSET('Hygiene Data'!$F$9,0,10*ROW('Hygiene Data'!F165)),NA())</f>
        <v>#N/A</v>
      </c>
      <c r="BI171" s="73" t="e">
        <f ca="true">+IF(AND(ISNUMBER(OFFSET('Hygiene Data'!$G$5,0,10*ROW('Hygiene Data'!G165))),'Data Summary'!DX171="Yes"),OFFSET('Hygiene Data'!$G$5,0,10*ROW('Hygiene Data'!G165)),NA())</f>
        <v>#N/A</v>
      </c>
      <c r="BJ171" s="73" t="e">
        <f ca="true">+IF(AND(ISNUMBER(OFFSET('Hygiene Data'!$G$7,0,10*ROW('Hygiene Data'!G165))),'Data Summary'!DY171="Yes"),OFFSET('Hygiene Data'!$G$7,0,10*ROW('Hygiene Data'!G165)),NA())</f>
        <v>#N/A</v>
      </c>
      <c r="BK171" s="73" t="e">
        <f ca="true">+IF(AND(ISNUMBER(OFFSET('Hygiene Data'!$G$9,0,10*ROW('Hygiene Data'!G165))),'Data Summary'!DZ171="Yes"),OFFSET('Hygiene Data'!$G$9,0,10*ROW('Hygiene Data'!G165)),NA())</f>
        <v>#N/A</v>
      </c>
      <c r="BL171" s="73" t="e">
        <f ca="true">+IF(AND(ISNUMBER(OFFSET('Hygiene Data'!$H$5,0,10*ROW('Hygiene Data'!H165))),'Data Summary'!EA171="Yes"),OFFSET('Hygiene Data'!$H$5,0,10*ROW('Hygiene Data'!H165)),NA())</f>
        <v>#N/A</v>
      </c>
      <c r="BM171" s="73" t="e">
        <f ca="true">+IF(AND(ISNUMBER(OFFSET('Hygiene Data'!$H$7,0,10*ROW('Hygiene Data'!H165))),'Data Summary'!EB171="Yes"),OFFSET('Hygiene Data'!$H$7,0,10*ROW('Hygiene Data'!H165)),NA())</f>
        <v>#N/A</v>
      </c>
      <c r="BN171" s="73" t="e">
        <f ca="true">+IF(AND(ISNUMBER(OFFSET('Hygiene Data'!$H$9,0,10*ROW('Hygiene Data'!H165))),'Data Summary'!EC171="Yes"),OFFSET('Hygiene Data'!$H$9,0,10*ROW('Hygiene Data'!H165)),NA())</f>
        <v>#N/A</v>
      </c>
      <c r="BO171" s="73" t="e">
        <f ca="true">+IF(AND(ISNUMBER(OFFSET('Hygiene Data'!$I$5,0,10*ROW('Hygiene Data'!I165))),'Data Summary'!ED171="Yes"),OFFSET('Hygiene Data'!$I$5,0,10*ROW('Hygiene Data'!I165)),NA())</f>
        <v>#N/A</v>
      </c>
      <c r="BP171" s="73" t="e">
        <f ca="true">+IF(AND(ISNUMBER(OFFSET('Hygiene Data'!$I$7,0,10*ROW('Hygiene Data'!I165))),'Data Summary'!EE171="Yes"),OFFSET('Hygiene Data'!$I$7,0,10*ROW('Hygiene Data'!I165)),NA())</f>
        <v>#N/A</v>
      </c>
      <c r="BQ171" s="73" t="e">
        <f ca="true">+IF(AND(ISNUMBER(OFFSET('Hygiene Data'!$I$9,0,10*ROW('Hygiene Data'!I165))),'Data Summary'!EF171="Yes"),OFFSET('Hygiene Data'!$I$9,0,10*ROW('Hygiene Data'!I165)),NA())</f>
        <v>#N/A</v>
      </c>
    </row>
    <row xmlns:x14ac="http://schemas.microsoft.com/office/spreadsheetml/2009/9/ac" r="172" x14ac:dyDescent="0.2">
      <c r="A172" s="294" t="e">
        <f ca="true">+RIGHT('Data Summary'!A172,LEN('Data Summary'!A172)-9)</f>
        <v>#VALUE!</v>
      </c>
      <c r="B172" s="28" t="str">
        <f ca="true">+IF(ISTEXT('Data Summary'!B172),'Data Summary'!B172,"")</f>
        <v/>
      </c>
      <c r="C172" s="293" t="e">
        <f ca="true">+VALUE('Data Summary'!C172)</f>
        <v>#VALUE!</v>
      </c>
      <c r="D172" s="71" t="e">
        <f ca="true">+IF(AND(ISNUMBER(OFFSET('Water Data'!$D$4,0,10*ROW('Water Data'!D166))),'Data Summary'!BS172="Yes"),100-OFFSET('Water Data'!$D$4,0,10*ROW('Water Data'!D166)),NA())</f>
        <v>#N/A</v>
      </c>
      <c r="E172" s="71" t="e">
        <f ca="true">+IF(AND(ISNUMBER(OFFSET('Water Data'!$D$6,0,10*ROW('Water Data'!D166))),'Data Summary'!BT172="Yes"),OFFSET('Water Data'!$D$6,0,10*ROW('Water Data'!D166)),NA())</f>
        <v>#N/A</v>
      </c>
      <c r="F172" s="71" t="e">
        <f ca="true">+IF(AND(ISNUMBER(OFFSET('Water Data'!$D$9,0,10*ROW('Water Data'!D166))),'Data Summary'!BU172="Yes"),OFFSET('Water Data'!$D$9,0,10*ROW('Water Data'!D166)),NA())</f>
        <v>#N/A</v>
      </c>
      <c r="G172" s="71" t="e">
        <f ca="true">+IF(AND(ISNUMBER(OFFSET('Water Data'!$E$4,0,10*ROW('Water Data'!E166))),'Data Summary'!BV172="Yes"),100-OFFSET('Water Data'!$E$4,0,10*ROW('Water Data'!E166)),NA())</f>
        <v>#N/A</v>
      </c>
      <c r="H172" s="71" t="e">
        <f ca="true">+IF(AND(ISNUMBER(OFFSET('Water Data'!$E$6,0,10*ROW('Water Data'!E166))),'Data Summary'!BW172="Yes"),OFFSET('Water Data'!$E$6,0,10*ROW('Water Data'!E166)),NA())</f>
        <v>#N/A</v>
      </c>
      <c r="I172" s="71" t="e">
        <f ca="true">+IF(AND(ISNUMBER(OFFSET('Water Data'!$E$9,0,10*ROW('Water Data'!E166))),'Data Summary'!BX172="Yes"),OFFSET('Water Data'!$E$9,0,10*ROW('Water Data'!E166)),NA())</f>
        <v>#N/A</v>
      </c>
      <c r="J172" s="71" t="e">
        <f ca="true">+IF(AND(ISNUMBER(OFFSET('Water Data'!$F$4,0,10*ROW('Water Data'!F166))),'Data Summary'!BY172="Yes"),100-OFFSET('Water Data'!$F$4,0,10*ROW('Water Data'!F166)),NA())</f>
        <v>#N/A</v>
      </c>
      <c r="K172" s="71" t="e">
        <f ca="true">+IF(AND(ISNUMBER(OFFSET('Water Data'!$F$6,0,10*ROW('Water Data'!F166))),'Data Summary'!BZ172="Yes"),OFFSET('Water Data'!$F$6,0,10*ROW('Water Data'!F166)),NA())</f>
        <v>#N/A</v>
      </c>
      <c r="L172" s="71" t="e">
        <f ca="true">+IF(AND(ISNUMBER(OFFSET('Water Data'!$F$9,0,10*ROW('Water Data'!F166))),'Data Summary'!CA172="Yes"),OFFSET('Water Data'!$F$9,0,10*ROW('Water Data'!F166)),NA())</f>
        <v>#N/A</v>
      </c>
      <c r="M172" s="71" t="e">
        <f ca="true">+IF(AND(ISNUMBER(OFFSET('Water Data'!$G$4,0,10*ROW('Water Data'!G166))),'Data Summary'!CB172="Yes"),100-OFFSET('Water Data'!$G$4,0,10*ROW('Water Data'!G166)),NA())</f>
        <v>#N/A</v>
      </c>
      <c r="N172" s="71" t="e">
        <f ca="true">+IF(AND(ISNUMBER(OFFSET('Water Data'!$G$6,0,10*ROW('Water Data'!G166))),'Data Summary'!CC172="Yes"),OFFSET('Water Data'!$G$6,0,10*ROW('Water Data'!G166)),NA())</f>
        <v>#N/A</v>
      </c>
      <c r="O172" s="71" t="e">
        <f ca="true">+IF(AND(ISNUMBER(OFFSET('Water Data'!$G$9,0,10*ROW('Water Data'!G166))),'Data Summary'!CD172="Yes"),OFFSET('Water Data'!$G$9,0,10*ROW('Water Data'!G166)),NA())</f>
        <v>#N/A</v>
      </c>
      <c r="P172" s="71" t="e">
        <f ca="true">+IF(AND(ISNUMBER(OFFSET('Water Data'!$H$4,0,10*ROW('Water Data'!H166))),'Data Summary'!CE172="Yes"),100-OFFSET('Water Data'!$H$4,0,10*ROW('Water Data'!H166)),NA())</f>
        <v>#N/A</v>
      </c>
      <c r="Q172" s="71" t="e">
        <f ca="true">+IF(AND(ISNUMBER(OFFSET('Water Data'!$H$6,0,10*ROW('Water Data'!H166))),'Data Summary'!CF172="Yes"),OFFSET('Water Data'!$H$6,0,10*ROW('Water Data'!H166)),NA())</f>
        <v>#N/A</v>
      </c>
      <c r="R172" s="71" t="e">
        <f ca="true">+IF(AND(ISNUMBER(OFFSET('Water Data'!$H$9,0,10*ROW('Water Data'!H166))),'Data Summary'!CG172="Yes"),OFFSET('Water Data'!$H$9,0,10*ROW('Water Data'!H166)),NA())</f>
        <v>#N/A</v>
      </c>
      <c r="S172" s="71" t="e">
        <f ca="true">+IF(AND(ISNUMBER(OFFSET('Water Data'!$I$4,0,10*ROW('Water Data'!I166))),'Data Summary'!CH172="Yes"),100-OFFSET('Water Data'!$I$4,0,10*ROW('Water Data'!I166)),NA())</f>
        <v>#N/A</v>
      </c>
      <c r="T172" s="71" t="e">
        <f ca="true">+IF(AND(ISNUMBER(OFFSET('Water Data'!$I$6,0,10*ROW('Water Data'!I166))),'Data Summary'!CI172="Yes"),OFFSET('Water Data'!$I$6,0,10*ROW('Water Data'!I166)),NA())</f>
        <v>#N/A</v>
      </c>
      <c r="U172" s="71" t="e">
        <f ca="true">+IF(AND(ISNUMBER(OFFSET('Water Data'!$I$9,0,10*ROW('Water Data'!I166))),'Data Summary'!CJ172="Yes"),OFFSET('Water Data'!$I$9,0,10*ROW('Water Data'!I166)),NA())</f>
        <v>#N/A</v>
      </c>
      <c r="V172" s="72" t="e">
        <f ca="true">+IF(AND(ISNUMBER(OFFSET('Sanitation Data'!$D$4,0,10*ROW('Sanitation Data'!D166))),'Data Summary'!CK172="Yes"),100-OFFSET('Sanitation Data'!$D$4,0,10*ROW('Sanitation Data'!D166)),NA())</f>
        <v>#N/A</v>
      </c>
      <c r="W172" s="72" t="e">
        <f ca="true">+IF(AND(ISNUMBER(OFFSET('Sanitation Data'!$D$6,0,10*ROW('Sanitation Data'!D166))),'Data Summary'!CL172="Yes"),OFFSET('Sanitation Data'!$D$6,0,10*ROW('Sanitation Data'!D166)),NA())</f>
        <v>#N/A</v>
      </c>
      <c r="X172" s="72" t="e">
        <f ca="true">+IF(AND(ISNUMBER(OFFSET('Sanitation Data'!$D$10,0,10*ROW('Sanitation Data'!D166))),'Data Summary'!CM172="Yes"),OFFSET('Sanitation Data'!$D$10,0,10*ROW('Sanitation Data'!D166)),NA())</f>
        <v>#N/A</v>
      </c>
      <c r="Y172" s="72" t="e">
        <f ca="true">+IF(AND(ISNUMBER(OFFSET('Sanitation Data'!$D$11,0,10*ROW('Sanitation Data'!D166))),'Data Summary'!CN172="Yes"),OFFSET('Sanitation Data'!$D$11,0,10*ROW('Sanitation Data'!D166)),NA())</f>
        <v>#N/A</v>
      </c>
      <c r="Z172" s="72" t="e">
        <f ca="true">+IF(AND(ISNUMBER(OFFSET('Sanitation Data'!$D$12,0,10*ROW('Sanitation Data'!D166))),'Data Summary'!CO172="Yes"),OFFSET('Sanitation Data'!$D$12,0,10*ROW('Sanitation Data'!D166)),NA())</f>
        <v>#N/A</v>
      </c>
      <c r="AA172" s="72" t="e">
        <f ca="true">+IF(AND(ISNUMBER(OFFSET('Sanitation Data'!$E$4,0,10*ROW('Sanitation Data'!E166))),'Data Summary'!CP172="Yes"),100-OFFSET('Sanitation Data'!$E$4,0,10*ROW('Sanitation Data'!E166)),NA())</f>
        <v>#N/A</v>
      </c>
      <c r="AB172" s="72" t="e">
        <f ca="true">+IF(AND(ISNUMBER(OFFSET('Sanitation Data'!$E$6,0,10*ROW('Sanitation Data'!E166))),'Data Summary'!CQ172="Yes"),OFFSET('Sanitation Data'!$E$6,0,10*ROW('Sanitation Data'!E166)),NA())</f>
        <v>#N/A</v>
      </c>
      <c r="AC172" s="72" t="e">
        <f ca="true">+IF(AND(ISNUMBER(OFFSET('Sanitation Data'!$E$10,0,10*ROW('Sanitation Data'!E166))),'Data Summary'!CR172="Yes"),OFFSET('Sanitation Data'!$E$10,0,10*ROW('Sanitation Data'!E166)),NA())</f>
        <v>#N/A</v>
      </c>
      <c r="AD172" s="72" t="e">
        <f ca="true">+IF(AND(ISNUMBER(OFFSET('Sanitation Data'!$E$11,0,10*ROW('Sanitation Data'!E166))),'Data Summary'!CS172="Yes"),OFFSET('Sanitation Data'!$E$11,0,10*ROW('Sanitation Data'!E166)),NA())</f>
        <v>#N/A</v>
      </c>
      <c r="AE172" s="72" t="e">
        <f ca="true">+IF(AND(ISNUMBER(OFFSET('Sanitation Data'!$E$12,0,10*ROW('Sanitation Data'!E166))),'Data Summary'!CT172="Yes"),OFFSET('Sanitation Data'!$E$12,0,10*ROW('Sanitation Data'!E166)),NA())</f>
        <v>#N/A</v>
      </c>
      <c r="AF172" s="72" t="e">
        <f ca="true">+IF(AND(ISNUMBER(OFFSET('Sanitation Data'!$F$4,0,10*ROW('Sanitation Data'!F166))),'Data Summary'!CU172="Yes"),100-OFFSET('Sanitation Data'!$F$4,0,10*ROW('Sanitation Data'!F166)),NA())</f>
        <v>#N/A</v>
      </c>
      <c r="AG172" s="72" t="e">
        <f ca="true">+IF(AND(ISNUMBER(OFFSET('Sanitation Data'!$F$6,0,10*ROW('Sanitation Data'!F166))),'Data Summary'!CV172="Yes"),OFFSET('Sanitation Data'!$F$6,0,10*ROW('Sanitation Data'!F166)),NA())</f>
        <v>#N/A</v>
      </c>
      <c r="AH172" s="72" t="e">
        <f ca="true">+IF(AND(ISNUMBER(OFFSET('Sanitation Data'!$F$10,0,10*ROW('Sanitation Data'!F166))),'Data Summary'!CW172="Yes"),OFFSET('Sanitation Data'!$F$10,0,10*ROW('Sanitation Data'!F166)),NA())</f>
        <v>#N/A</v>
      </c>
      <c r="AI172" s="72" t="e">
        <f ca="true">+IF(AND(ISNUMBER(OFFSET('Sanitation Data'!$F$11,0,10*ROW('Sanitation Data'!F166))),'Data Summary'!CX172="Yes"),OFFSET('Sanitation Data'!$F$11,0,10*ROW('Sanitation Data'!F166)),NA())</f>
        <v>#N/A</v>
      </c>
      <c r="AJ172" s="72" t="e">
        <f ca="true">+IF(AND(ISNUMBER(OFFSET('Sanitation Data'!$F$12,0,10*ROW('Sanitation Data'!F166))),'Data Summary'!CY172="Yes"),OFFSET('Sanitation Data'!$F$12,0,10*ROW('Sanitation Data'!F166)),NA())</f>
        <v>#N/A</v>
      </c>
      <c r="AK172" s="72" t="e">
        <f ca="true">+IF(AND(ISNUMBER(OFFSET('Sanitation Data'!$G$4,0,10*ROW('Sanitation Data'!G166))),'Data Summary'!CZ172="Yes"),100-OFFSET('Sanitation Data'!$G$4,0,10*ROW('Sanitation Data'!G166)),NA())</f>
        <v>#N/A</v>
      </c>
      <c r="AL172" s="72" t="e">
        <f ca="true">+IF(AND(ISNUMBER(OFFSET('Sanitation Data'!$G$6,0,10*ROW('Sanitation Data'!G166))),'Data Summary'!DA172="Yes"),OFFSET('Sanitation Data'!$G$6,0,10*ROW('Sanitation Data'!G166)),NA())</f>
        <v>#N/A</v>
      </c>
      <c r="AM172" s="72" t="e">
        <f ca="true">+IF(AND(ISNUMBER(OFFSET('Sanitation Data'!$G$10,0,10*ROW('Sanitation Data'!G166))),'Data Summary'!DB172="Yes"),OFFSET('Sanitation Data'!$G$10,0,10*ROW('Sanitation Data'!G166)),NA())</f>
        <v>#N/A</v>
      </c>
      <c r="AN172" s="72" t="e">
        <f ca="true">+IF(AND(ISNUMBER(OFFSET('Sanitation Data'!$G$11,0,10*ROW('Sanitation Data'!G166))),'Data Summary'!DC172="Yes"),OFFSET('Sanitation Data'!$G$11,0,10*ROW('Sanitation Data'!G166)),NA())</f>
        <v>#N/A</v>
      </c>
      <c r="AO172" s="72" t="e">
        <f ca="true">+IF(AND(ISNUMBER(OFFSET('Sanitation Data'!$G$12,0,10*ROW('Sanitation Data'!G166))),'Data Summary'!DD172="Yes"),OFFSET('Sanitation Data'!$G$12,0,10*ROW('Sanitation Data'!G166)),NA())</f>
        <v>#N/A</v>
      </c>
      <c r="AP172" s="72" t="e">
        <f ca="true">+IF(AND(ISNUMBER(OFFSET('Sanitation Data'!$H$4,0,10*ROW('Sanitation Data'!H166))),'Data Summary'!DE172="Yes"),100-OFFSET('Sanitation Data'!$H$4,0,10*ROW('Sanitation Data'!H166)),NA())</f>
        <v>#N/A</v>
      </c>
      <c r="AQ172" s="72" t="e">
        <f ca="true">+IF(AND(ISNUMBER(OFFSET('Sanitation Data'!$H$6,0,10*ROW('Sanitation Data'!H166))),'Data Summary'!DF172="Yes"),OFFSET('Sanitation Data'!$H$6,0,10*ROW('Sanitation Data'!H166)),NA())</f>
        <v>#N/A</v>
      </c>
      <c r="AR172" s="72" t="e">
        <f ca="true">+IF(AND(ISNUMBER(OFFSET('Sanitation Data'!$H$10,0,10*ROW('Sanitation Data'!H166))),'Data Summary'!DG172="Yes"),OFFSET('Sanitation Data'!$H$10,0,10*ROW('Sanitation Data'!H166)),NA())</f>
        <v>#N/A</v>
      </c>
      <c r="AS172" s="72" t="e">
        <f ca="true">+IF(AND(ISNUMBER(OFFSET('Sanitation Data'!$H$11,0,10*ROW('Sanitation Data'!H166))),'Data Summary'!DH172="Yes"),OFFSET('Sanitation Data'!$H$11,0,10*ROW('Sanitation Data'!H166)),NA())</f>
        <v>#N/A</v>
      </c>
      <c r="AT172" s="72" t="e">
        <f ca="true">+IF(AND(ISNUMBER(OFFSET('Sanitation Data'!$H$12,0,10*ROW('Sanitation Data'!H166))),'Data Summary'!DI172="Yes"),OFFSET('Sanitation Data'!$H$12,0,10*ROW('Sanitation Data'!H166)),NA())</f>
        <v>#N/A</v>
      </c>
      <c r="AU172" s="72" t="e">
        <f ca="true">+IF(AND(ISNUMBER(OFFSET('Sanitation Data'!$I$4,0,10*ROW('Sanitation Data'!I166))),'Data Summary'!DJ172="Yes"),100-OFFSET('Sanitation Data'!$I$4,0,10*ROW('Sanitation Data'!I166)),NA())</f>
        <v>#N/A</v>
      </c>
      <c r="AV172" s="72" t="e">
        <f ca="true">+IF(AND(ISNUMBER(OFFSET('Sanitation Data'!$I$6,0,10*ROW('Sanitation Data'!I166))),'Data Summary'!DK172="Yes"),OFFSET('Sanitation Data'!$I$6,0,10*ROW('Sanitation Data'!I166)),NA())</f>
        <v>#N/A</v>
      </c>
      <c r="AW172" s="72" t="e">
        <f ca="true">+IF(AND(ISNUMBER(OFFSET('Sanitation Data'!$I$10,0,10*ROW('Sanitation Data'!I166))),'Data Summary'!DL172="Yes"),OFFSET('Sanitation Data'!$I$10,0,10*ROW('Sanitation Data'!I166)),NA())</f>
        <v>#N/A</v>
      </c>
      <c r="AX172" s="72" t="e">
        <f ca="true">+IF(AND(ISNUMBER(OFFSET('Sanitation Data'!$I$11,0,10*ROW('Sanitation Data'!I166))),'Data Summary'!DM172="Yes"),OFFSET('Sanitation Data'!$I$11,0,10*ROW('Sanitation Data'!I166)),NA())</f>
        <v>#N/A</v>
      </c>
      <c r="AY172" s="72" t="e">
        <f ca="true">+IF(AND(ISNUMBER(OFFSET('Sanitation Data'!$I$12,0,10*ROW('Sanitation Data'!I166))),'Data Summary'!DN172="Yes"),OFFSET('Sanitation Data'!$I$12,0,10*ROW('Sanitation Data'!I166)),NA())</f>
        <v>#N/A</v>
      </c>
      <c r="AZ172" s="73" t="e">
        <f ca="true">+IF(AND(ISNUMBER(OFFSET('Hygiene Data'!$D$5,0,10*ROW('Hygiene Data'!D166))),'Data Summary'!DO172="Yes"),OFFSET('Hygiene Data'!$D$5,0,10*ROW('Hygiene Data'!D166)),NA())</f>
        <v>#N/A</v>
      </c>
      <c r="BA172" s="73" t="e">
        <f ca="true">+IF(AND(ISNUMBER(OFFSET('Hygiene Data'!$D$7,0,10*ROW('Hygiene Data'!D166))),'Data Summary'!DP172="Yes"),OFFSET('Hygiene Data'!$D$7,0,10*ROW('Hygiene Data'!D166)),NA())</f>
        <v>#N/A</v>
      </c>
      <c r="BB172" s="73" t="e">
        <f ca="true">+IF(AND(ISNUMBER(OFFSET('Hygiene Data'!$D$9,0,10*ROW('Hygiene Data'!D166))),'Data Summary'!DQ172="Yes"),OFFSET('Hygiene Data'!$D$9,0,10*ROW('Hygiene Data'!D166)),NA())</f>
        <v>#N/A</v>
      </c>
      <c r="BC172" s="73" t="e">
        <f ca="true">+IF(AND(ISNUMBER(OFFSET('Hygiene Data'!$E$5,0,10*ROW('Hygiene Data'!E166))),'Data Summary'!DR172="Yes"),OFFSET('Hygiene Data'!$E$5,0,10*ROW('Hygiene Data'!E166)),NA())</f>
        <v>#N/A</v>
      </c>
      <c r="BD172" s="73" t="e">
        <f ca="true">+IF(AND(ISNUMBER(OFFSET('Hygiene Data'!$E$7,0,10*ROW('Hygiene Data'!E166))),'Data Summary'!DS172="Yes"),OFFSET('Hygiene Data'!$E$7,0,10*ROW('Hygiene Data'!E166)),NA())</f>
        <v>#N/A</v>
      </c>
      <c r="BE172" s="73" t="e">
        <f ca="true">+IF(AND(ISNUMBER(OFFSET('Hygiene Data'!$E$9,0,10*ROW('Hygiene Data'!E166))),'Data Summary'!DT172="Yes"),OFFSET('Hygiene Data'!$E$9,0,10*ROW('Hygiene Data'!E166)),NA())</f>
        <v>#N/A</v>
      </c>
      <c r="BF172" s="73" t="e">
        <f ca="true">+IF(AND(ISNUMBER(OFFSET('Hygiene Data'!$F$5,0,10*ROW('Hygiene Data'!F166))),'Data Summary'!DU172="Yes"),OFFSET('Hygiene Data'!$F$5,0,10*ROW('Hygiene Data'!F166)),NA())</f>
        <v>#N/A</v>
      </c>
      <c r="BG172" s="73" t="e">
        <f ca="true">+IF(AND(ISNUMBER(OFFSET('Hygiene Data'!$F$7,0,10*ROW('Hygiene Data'!F166))),'Data Summary'!DV172="Yes"),OFFSET('Hygiene Data'!$F$7,0,10*ROW('Hygiene Data'!F166)),NA())</f>
        <v>#N/A</v>
      </c>
      <c r="BH172" s="73" t="e">
        <f ca="true">+IF(AND(ISNUMBER(OFFSET('Hygiene Data'!$F$9,0,10*ROW('Hygiene Data'!F166))),'Data Summary'!DW172="Yes"),OFFSET('Hygiene Data'!$F$9,0,10*ROW('Hygiene Data'!F166)),NA())</f>
        <v>#N/A</v>
      </c>
      <c r="BI172" s="73" t="e">
        <f ca="true">+IF(AND(ISNUMBER(OFFSET('Hygiene Data'!$G$5,0,10*ROW('Hygiene Data'!G166))),'Data Summary'!DX172="Yes"),OFFSET('Hygiene Data'!$G$5,0,10*ROW('Hygiene Data'!G166)),NA())</f>
        <v>#N/A</v>
      </c>
      <c r="BJ172" s="73" t="e">
        <f ca="true">+IF(AND(ISNUMBER(OFFSET('Hygiene Data'!$G$7,0,10*ROW('Hygiene Data'!G166))),'Data Summary'!DY172="Yes"),OFFSET('Hygiene Data'!$G$7,0,10*ROW('Hygiene Data'!G166)),NA())</f>
        <v>#N/A</v>
      </c>
      <c r="BK172" s="73" t="e">
        <f ca="true">+IF(AND(ISNUMBER(OFFSET('Hygiene Data'!$G$9,0,10*ROW('Hygiene Data'!G166))),'Data Summary'!DZ172="Yes"),OFFSET('Hygiene Data'!$G$9,0,10*ROW('Hygiene Data'!G166)),NA())</f>
        <v>#N/A</v>
      </c>
      <c r="BL172" s="73" t="e">
        <f ca="true">+IF(AND(ISNUMBER(OFFSET('Hygiene Data'!$H$5,0,10*ROW('Hygiene Data'!H166))),'Data Summary'!EA172="Yes"),OFFSET('Hygiene Data'!$H$5,0,10*ROW('Hygiene Data'!H166)),NA())</f>
        <v>#N/A</v>
      </c>
      <c r="BM172" s="73" t="e">
        <f ca="true">+IF(AND(ISNUMBER(OFFSET('Hygiene Data'!$H$7,0,10*ROW('Hygiene Data'!H166))),'Data Summary'!EB172="Yes"),OFFSET('Hygiene Data'!$H$7,0,10*ROW('Hygiene Data'!H166)),NA())</f>
        <v>#N/A</v>
      </c>
      <c r="BN172" s="73" t="e">
        <f ca="true">+IF(AND(ISNUMBER(OFFSET('Hygiene Data'!$H$9,0,10*ROW('Hygiene Data'!H166))),'Data Summary'!EC172="Yes"),OFFSET('Hygiene Data'!$H$9,0,10*ROW('Hygiene Data'!H166)),NA())</f>
        <v>#N/A</v>
      </c>
      <c r="BO172" s="73" t="e">
        <f ca="true">+IF(AND(ISNUMBER(OFFSET('Hygiene Data'!$I$5,0,10*ROW('Hygiene Data'!I166))),'Data Summary'!ED172="Yes"),OFFSET('Hygiene Data'!$I$5,0,10*ROW('Hygiene Data'!I166)),NA())</f>
        <v>#N/A</v>
      </c>
      <c r="BP172" s="73" t="e">
        <f ca="true">+IF(AND(ISNUMBER(OFFSET('Hygiene Data'!$I$7,0,10*ROW('Hygiene Data'!I166))),'Data Summary'!EE172="Yes"),OFFSET('Hygiene Data'!$I$7,0,10*ROW('Hygiene Data'!I166)),NA())</f>
        <v>#N/A</v>
      </c>
      <c r="BQ172" s="73" t="e">
        <f ca="true">+IF(AND(ISNUMBER(OFFSET('Hygiene Data'!$I$9,0,10*ROW('Hygiene Data'!I166))),'Data Summary'!EF172="Yes"),OFFSET('Hygiene Data'!$I$9,0,10*ROW('Hygiene Data'!I166)),NA())</f>
        <v>#N/A</v>
      </c>
    </row>
    <row xmlns:x14ac="http://schemas.microsoft.com/office/spreadsheetml/2009/9/ac" r="173" x14ac:dyDescent="0.2">
      <c r="A173" s="294" t="e">
        <f ca="true">+RIGHT('Data Summary'!A173,LEN('Data Summary'!A173)-9)</f>
        <v>#VALUE!</v>
      </c>
      <c r="B173" s="28" t="str">
        <f ca="true">+IF(ISTEXT('Data Summary'!B173),'Data Summary'!B173,"")</f>
        <v/>
      </c>
      <c r="C173" s="293" t="e">
        <f ca="true">+VALUE('Data Summary'!C173)</f>
        <v>#VALUE!</v>
      </c>
      <c r="D173" s="71" t="e">
        <f ca="true">+IF(AND(ISNUMBER(OFFSET('Water Data'!$D$4,0,10*ROW('Water Data'!D167))),'Data Summary'!BS173="Yes"),100-OFFSET('Water Data'!$D$4,0,10*ROW('Water Data'!D167)),NA())</f>
        <v>#N/A</v>
      </c>
      <c r="E173" s="71" t="e">
        <f ca="true">+IF(AND(ISNUMBER(OFFSET('Water Data'!$D$6,0,10*ROW('Water Data'!D167))),'Data Summary'!BT173="Yes"),OFFSET('Water Data'!$D$6,0,10*ROW('Water Data'!D167)),NA())</f>
        <v>#N/A</v>
      </c>
      <c r="F173" s="71" t="e">
        <f ca="true">+IF(AND(ISNUMBER(OFFSET('Water Data'!$D$9,0,10*ROW('Water Data'!D167))),'Data Summary'!BU173="Yes"),OFFSET('Water Data'!$D$9,0,10*ROW('Water Data'!D167)),NA())</f>
        <v>#N/A</v>
      </c>
      <c r="G173" s="71" t="e">
        <f ca="true">+IF(AND(ISNUMBER(OFFSET('Water Data'!$E$4,0,10*ROW('Water Data'!E167))),'Data Summary'!BV173="Yes"),100-OFFSET('Water Data'!$E$4,0,10*ROW('Water Data'!E167)),NA())</f>
        <v>#N/A</v>
      </c>
      <c r="H173" s="71" t="e">
        <f ca="true">+IF(AND(ISNUMBER(OFFSET('Water Data'!$E$6,0,10*ROW('Water Data'!E167))),'Data Summary'!BW173="Yes"),OFFSET('Water Data'!$E$6,0,10*ROW('Water Data'!E167)),NA())</f>
        <v>#N/A</v>
      </c>
      <c r="I173" s="71" t="e">
        <f ca="true">+IF(AND(ISNUMBER(OFFSET('Water Data'!$E$9,0,10*ROW('Water Data'!E167))),'Data Summary'!BX173="Yes"),OFFSET('Water Data'!$E$9,0,10*ROW('Water Data'!E167)),NA())</f>
        <v>#N/A</v>
      </c>
      <c r="J173" s="71" t="e">
        <f ca="true">+IF(AND(ISNUMBER(OFFSET('Water Data'!$F$4,0,10*ROW('Water Data'!F167))),'Data Summary'!BY173="Yes"),100-OFFSET('Water Data'!$F$4,0,10*ROW('Water Data'!F167)),NA())</f>
        <v>#N/A</v>
      </c>
      <c r="K173" s="71" t="e">
        <f ca="true">+IF(AND(ISNUMBER(OFFSET('Water Data'!$F$6,0,10*ROW('Water Data'!F167))),'Data Summary'!BZ173="Yes"),OFFSET('Water Data'!$F$6,0,10*ROW('Water Data'!F167)),NA())</f>
        <v>#N/A</v>
      </c>
      <c r="L173" s="71" t="e">
        <f ca="true">+IF(AND(ISNUMBER(OFFSET('Water Data'!$F$9,0,10*ROW('Water Data'!F167))),'Data Summary'!CA173="Yes"),OFFSET('Water Data'!$F$9,0,10*ROW('Water Data'!F167)),NA())</f>
        <v>#N/A</v>
      </c>
      <c r="M173" s="71" t="e">
        <f ca="true">+IF(AND(ISNUMBER(OFFSET('Water Data'!$G$4,0,10*ROW('Water Data'!G167))),'Data Summary'!CB173="Yes"),100-OFFSET('Water Data'!$G$4,0,10*ROW('Water Data'!G167)),NA())</f>
        <v>#N/A</v>
      </c>
      <c r="N173" s="71" t="e">
        <f ca="true">+IF(AND(ISNUMBER(OFFSET('Water Data'!$G$6,0,10*ROW('Water Data'!G167))),'Data Summary'!CC173="Yes"),OFFSET('Water Data'!$G$6,0,10*ROW('Water Data'!G167)),NA())</f>
        <v>#N/A</v>
      </c>
      <c r="O173" s="71" t="e">
        <f ca="true">+IF(AND(ISNUMBER(OFFSET('Water Data'!$G$9,0,10*ROW('Water Data'!G167))),'Data Summary'!CD173="Yes"),OFFSET('Water Data'!$G$9,0,10*ROW('Water Data'!G167)),NA())</f>
        <v>#N/A</v>
      </c>
      <c r="P173" s="71" t="e">
        <f ca="true">+IF(AND(ISNUMBER(OFFSET('Water Data'!$H$4,0,10*ROW('Water Data'!H167))),'Data Summary'!CE173="Yes"),100-OFFSET('Water Data'!$H$4,0,10*ROW('Water Data'!H167)),NA())</f>
        <v>#N/A</v>
      </c>
      <c r="Q173" s="71" t="e">
        <f ca="true">+IF(AND(ISNUMBER(OFFSET('Water Data'!$H$6,0,10*ROW('Water Data'!H167))),'Data Summary'!CF173="Yes"),OFFSET('Water Data'!$H$6,0,10*ROW('Water Data'!H167)),NA())</f>
        <v>#N/A</v>
      </c>
      <c r="R173" s="71" t="e">
        <f ca="true">+IF(AND(ISNUMBER(OFFSET('Water Data'!$H$9,0,10*ROW('Water Data'!H167))),'Data Summary'!CG173="Yes"),OFFSET('Water Data'!$H$9,0,10*ROW('Water Data'!H167)),NA())</f>
        <v>#N/A</v>
      </c>
      <c r="S173" s="71" t="e">
        <f ca="true">+IF(AND(ISNUMBER(OFFSET('Water Data'!$I$4,0,10*ROW('Water Data'!I167))),'Data Summary'!CH173="Yes"),100-OFFSET('Water Data'!$I$4,0,10*ROW('Water Data'!I167)),NA())</f>
        <v>#N/A</v>
      </c>
      <c r="T173" s="71" t="e">
        <f ca="true">+IF(AND(ISNUMBER(OFFSET('Water Data'!$I$6,0,10*ROW('Water Data'!I167))),'Data Summary'!CI173="Yes"),OFFSET('Water Data'!$I$6,0,10*ROW('Water Data'!I167)),NA())</f>
        <v>#N/A</v>
      </c>
      <c r="U173" s="71" t="e">
        <f ca="true">+IF(AND(ISNUMBER(OFFSET('Water Data'!$I$9,0,10*ROW('Water Data'!I167))),'Data Summary'!CJ173="Yes"),OFFSET('Water Data'!$I$9,0,10*ROW('Water Data'!I167)),NA())</f>
        <v>#N/A</v>
      </c>
      <c r="V173" s="72" t="e">
        <f ca="true">+IF(AND(ISNUMBER(OFFSET('Sanitation Data'!$D$4,0,10*ROW('Sanitation Data'!D167))),'Data Summary'!CK173="Yes"),100-OFFSET('Sanitation Data'!$D$4,0,10*ROW('Sanitation Data'!D167)),NA())</f>
        <v>#N/A</v>
      </c>
      <c r="W173" s="72" t="e">
        <f ca="true">+IF(AND(ISNUMBER(OFFSET('Sanitation Data'!$D$6,0,10*ROW('Sanitation Data'!D167))),'Data Summary'!CL173="Yes"),OFFSET('Sanitation Data'!$D$6,0,10*ROW('Sanitation Data'!D167)),NA())</f>
        <v>#N/A</v>
      </c>
      <c r="X173" s="72" t="e">
        <f ca="true">+IF(AND(ISNUMBER(OFFSET('Sanitation Data'!$D$10,0,10*ROW('Sanitation Data'!D167))),'Data Summary'!CM173="Yes"),OFFSET('Sanitation Data'!$D$10,0,10*ROW('Sanitation Data'!D167)),NA())</f>
        <v>#N/A</v>
      </c>
      <c r="Y173" s="72" t="e">
        <f ca="true">+IF(AND(ISNUMBER(OFFSET('Sanitation Data'!$D$11,0,10*ROW('Sanitation Data'!D167))),'Data Summary'!CN173="Yes"),OFFSET('Sanitation Data'!$D$11,0,10*ROW('Sanitation Data'!D167)),NA())</f>
        <v>#N/A</v>
      </c>
      <c r="Z173" s="72" t="e">
        <f ca="true">+IF(AND(ISNUMBER(OFFSET('Sanitation Data'!$D$12,0,10*ROW('Sanitation Data'!D167))),'Data Summary'!CO173="Yes"),OFFSET('Sanitation Data'!$D$12,0,10*ROW('Sanitation Data'!D167)),NA())</f>
        <v>#N/A</v>
      </c>
      <c r="AA173" s="72" t="e">
        <f ca="true">+IF(AND(ISNUMBER(OFFSET('Sanitation Data'!$E$4,0,10*ROW('Sanitation Data'!E167))),'Data Summary'!CP173="Yes"),100-OFFSET('Sanitation Data'!$E$4,0,10*ROW('Sanitation Data'!E167)),NA())</f>
        <v>#N/A</v>
      </c>
      <c r="AB173" s="72" t="e">
        <f ca="true">+IF(AND(ISNUMBER(OFFSET('Sanitation Data'!$E$6,0,10*ROW('Sanitation Data'!E167))),'Data Summary'!CQ173="Yes"),OFFSET('Sanitation Data'!$E$6,0,10*ROW('Sanitation Data'!E167)),NA())</f>
        <v>#N/A</v>
      </c>
      <c r="AC173" s="72" t="e">
        <f ca="true">+IF(AND(ISNUMBER(OFFSET('Sanitation Data'!$E$10,0,10*ROW('Sanitation Data'!E167))),'Data Summary'!CR173="Yes"),OFFSET('Sanitation Data'!$E$10,0,10*ROW('Sanitation Data'!E167)),NA())</f>
        <v>#N/A</v>
      </c>
      <c r="AD173" s="72" t="e">
        <f ca="true">+IF(AND(ISNUMBER(OFFSET('Sanitation Data'!$E$11,0,10*ROW('Sanitation Data'!E167))),'Data Summary'!CS173="Yes"),OFFSET('Sanitation Data'!$E$11,0,10*ROW('Sanitation Data'!E167)),NA())</f>
        <v>#N/A</v>
      </c>
      <c r="AE173" s="72" t="e">
        <f ca="true">+IF(AND(ISNUMBER(OFFSET('Sanitation Data'!$E$12,0,10*ROW('Sanitation Data'!E167))),'Data Summary'!CT173="Yes"),OFFSET('Sanitation Data'!$E$12,0,10*ROW('Sanitation Data'!E167)),NA())</f>
        <v>#N/A</v>
      </c>
      <c r="AF173" s="72" t="e">
        <f ca="true">+IF(AND(ISNUMBER(OFFSET('Sanitation Data'!$F$4,0,10*ROW('Sanitation Data'!F167))),'Data Summary'!CU173="Yes"),100-OFFSET('Sanitation Data'!$F$4,0,10*ROW('Sanitation Data'!F167)),NA())</f>
        <v>#N/A</v>
      </c>
      <c r="AG173" s="72" t="e">
        <f ca="true">+IF(AND(ISNUMBER(OFFSET('Sanitation Data'!$F$6,0,10*ROW('Sanitation Data'!F167))),'Data Summary'!CV173="Yes"),OFFSET('Sanitation Data'!$F$6,0,10*ROW('Sanitation Data'!F167)),NA())</f>
        <v>#N/A</v>
      </c>
      <c r="AH173" s="72" t="e">
        <f ca="true">+IF(AND(ISNUMBER(OFFSET('Sanitation Data'!$F$10,0,10*ROW('Sanitation Data'!F167))),'Data Summary'!CW173="Yes"),OFFSET('Sanitation Data'!$F$10,0,10*ROW('Sanitation Data'!F167)),NA())</f>
        <v>#N/A</v>
      </c>
      <c r="AI173" s="72" t="e">
        <f ca="true">+IF(AND(ISNUMBER(OFFSET('Sanitation Data'!$F$11,0,10*ROW('Sanitation Data'!F167))),'Data Summary'!CX173="Yes"),OFFSET('Sanitation Data'!$F$11,0,10*ROW('Sanitation Data'!F167)),NA())</f>
        <v>#N/A</v>
      </c>
      <c r="AJ173" s="72" t="e">
        <f ca="true">+IF(AND(ISNUMBER(OFFSET('Sanitation Data'!$F$12,0,10*ROW('Sanitation Data'!F167))),'Data Summary'!CY173="Yes"),OFFSET('Sanitation Data'!$F$12,0,10*ROW('Sanitation Data'!F167)),NA())</f>
        <v>#N/A</v>
      </c>
      <c r="AK173" s="72" t="e">
        <f ca="true">+IF(AND(ISNUMBER(OFFSET('Sanitation Data'!$G$4,0,10*ROW('Sanitation Data'!G167))),'Data Summary'!CZ173="Yes"),100-OFFSET('Sanitation Data'!$G$4,0,10*ROW('Sanitation Data'!G167)),NA())</f>
        <v>#N/A</v>
      </c>
      <c r="AL173" s="72" t="e">
        <f ca="true">+IF(AND(ISNUMBER(OFFSET('Sanitation Data'!$G$6,0,10*ROW('Sanitation Data'!G167))),'Data Summary'!DA173="Yes"),OFFSET('Sanitation Data'!$G$6,0,10*ROW('Sanitation Data'!G167)),NA())</f>
        <v>#N/A</v>
      </c>
      <c r="AM173" s="72" t="e">
        <f ca="true">+IF(AND(ISNUMBER(OFFSET('Sanitation Data'!$G$10,0,10*ROW('Sanitation Data'!G167))),'Data Summary'!DB173="Yes"),OFFSET('Sanitation Data'!$G$10,0,10*ROW('Sanitation Data'!G167)),NA())</f>
        <v>#N/A</v>
      </c>
      <c r="AN173" s="72" t="e">
        <f ca="true">+IF(AND(ISNUMBER(OFFSET('Sanitation Data'!$G$11,0,10*ROW('Sanitation Data'!G167))),'Data Summary'!DC173="Yes"),OFFSET('Sanitation Data'!$G$11,0,10*ROW('Sanitation Data'!G167)),NA())</f>
        <v>#N/A</v>
      </c>
      <c r="AO173" s="72" t="e">
        <f ca="true">+IF(AND(ISNUMBER(OFFSET('Sanitation Data'!$G$12,0,10*ROW('Sanitation Data'!G167))),'Data Summary'!DD173="Yes"),OFFSET('Sanitation Data'!$G$12,0,10*ROW('Sanitation Data'!G167)),NA())</f>
        <v>#N/A</v>
      </c>
      <c r="AP173" s="72" t="e">
        <f ca="true">+IF(AND(ISNUMBER(OFFSET('Sanitation Data'!$H$4,0,10*ROW('Sanitation Data'!H167))),'Data Summary'!DE173="Yes"),100-OFFSET('Sanitation Data'!$H$4,0,10*ROW('Sanitation Data'!H167)),NA())</f>
        <v>#N/A</v>
      </c>
      <c r="AQ173" s="72" t="e">
        <f ca="true">+IF(AND(ISNUMBER(OFFSET('Sanitation Data'!$H$6,0,10*ROW('Sanitation Data'!H167))),'Data Summary'!DF173="Yes"),OFFSET('Sanitation Data'!$H$6,0,10*ROW('Sanitation Data'!H167)),NA())</f>
        <v>#N/A</v>
      </c>
      <c r="AR173" s="72" t="e">
        <f ca="true">+IF(AND(ISNUMBER(OFFSET('Sanitation Data'!$H$10,0,10*ROW('Sanitation Data'!H167))),'Data Summary'!DG173="Yes"),OFFSET('Sanitation Data'!$H$10,0,10*ROW('Sanitation Data'!H167)),NA())</f>
        <v>#N/A</v>
      </c>
      <c r="AS173" s="72" t="e">
        <f ca="true">+IF(AND(ISNUMBER(OFFSET('Sanitation Data'!$H$11,0,10*ROW('Sanitation Data'!H167))),'Data Summary'!DH173="Yes"),OFFSET('Sanitation Data'!$H$11,0,10*ROW('Sanitation Data'!H167)),NA())</f>
        <v>#N/A</v>
      </c>
      <c r="AT173" s="72" t="e">
        <f ca="true">+IF(AND(ISNUMBER(OFFSET('Sanitation Data'!$H$12,0,10*ROW('Sanitation Data'!H167))),'Data Summary'!DI173="Yes"),OFFSET('Sanitation Data'!$H$12,0,10*ROW('Sanitation Data'!H167)),NA())</f>
        <v>#N/A</v>
      </c>
      <c r="AU173" s="72" t="e">
        <f ca="true">+IF(AND(ISNUMBER(OFFSET('Sanitation Data'!$I$4,0,10*ROW('Sanitation Data'!I167))),'Data Summary'!DJ173="Yes"),100-OFFSET('Sanitation Data'!$I$4,0,10*ROW('Sanitation Data'!I167)),NA())</f>
        <v>#N/A</v>
      </c>
      <c r="AV173" s="72" t="e">
        <f ca="true">+IF(AND(ISNUMBER(OFFSET('Sanitation Data'!$I$6,0,10*ROW('Sanitation Data'!I167))),'Data Summary'!DK173="Yes"),OFFSET('Sanitation Data'!$I$6,0,10*ROW('Sanitation Data'!I167)),NA())</f>
        <v>#N/A</v>
      </c>
      <c r="AW173" s="72" t="e">
        <f ca="true">+IF(AND(ISNUMBER(OFFSET('Sanitation Data'!$I$10,0,10*ROW('Sanitation Data'!I167))),'Data Summary'!DL173="Yes"),OFFSET('Sanitation Data'!$I$10,0,10*ROW('Sanitation Data'!I167)),NA())</f>
        <v>#N/A</v>
      </c>
      <c r="AX173" s="72" t="e">
        <f ca="true">+IF(AND(ISNUMBER(OFFSET('Sanitation Data'!$I$11,0,10*ROW('Sanitation Data'!I167))),'Data Summary'!DM173="Yes"),OFFSET('Sanitation Data'!$I$11,0,10*ROW('Sanitation Data'!I167)),NA())</f>
        <v>#N/A</v>
      </c>
      <c r="AY173" s="72" t="e">
        <f ca="true">+IF(AND(ISNUMBER(OFFSET('Sanitation Data'!$I$12,0,10*ROW('Sanitation Data'!I167))),'Data Summary'!DN173="Yes"),OFFSET('Sanitation Data'!$I$12,0,10*ROW('Sanitation Data'!I167)),NA())</f>
        <v>#N/A</v>
      </c>
      <c r="AZ173" s="73" t="e">
        <f ca="true">+IF(AND(ISNUMBER(OFFSET('Hygiene Data'!$D$5,0,10*ROW('Hygiene Data'!D167))),'Data Summary'!DO173="Yes"),OFFSET('Hygiene Data'!$D$5,0,10*ROW('Hygiene Data'!D167)),NA())</f>
        <v>#N/A</v>
      </c>
      <c r="BA173" s="73" t="e">
        <f ca="true">+IF(AND(ISNUMBER(OFFSET('Hygiene Data'!$D$7,0,10*ROW('Hygiene Data'!D167))),'Data Summary'!DP173="Yes"),OFFSET('Hygiene Data'!$D$7,0,10*ROW('Hygiene Data'!D167)),NA())</f>
        <v>#N/A</v>
      </c>
      <c r="BB173" s="73" t="e">
        <f ca="true">+IF(AND(ISNUMBER(OFFSET('Hygiene Data'!$D$9,0,10*ROW('Hygiene Data'!D167))),'Data Summary'!DQ173="Yes"),OFFSET('Hygiene Data'!$D$9,0,10*ROW('Hygiene Data'!D167)),NA())</f>
        <v>#N/A</v>
      </c>
      <c r="BC173" s="73" t="e">
        <f ca="true">+IF(AND(ISNUMBER(OFFSET('Hygiene Data'!$E$5,0,10*ROW('Hygiene Data'!E167))),'Data Summary'!DR173="Yes"),OFFSET('Hygiene Data'!$E$5,0,10*ROW('Hygiene Data'!E167)),NA())</f>
        <v>#N/A</v>
      </c>
      <c r="BD173" s="73" t="e">
        <f ca="true">+IF(AND(ISNUMBER(OFFSET('Hygiene Data'!$E$7,0,10*ROW('Hygiene Data'!E167))),'Data Summary'!DS173="Yes"),OFFSET('Hygiene Data'!$E$7,0,10*ROW('Hygiene Data'!E167)),NA())</f>
        <v>#N/A</v>
      </c>
      <c r="BE173" s="73" t="e">
        <f ca="true">+IF(AND(ISNUMBER(OFFSET('Hygiene Data'!$E$9,0,10*ROW('Hygiene Data'!E167))),'Data Summary'!DT173="Yes"),OFFSET('Hygiene Data'!$E$9,0,10*ROW('Hygiene Data'!E167)),NA())</f>
        <v>#N/A</v>
      </c>
      <c r="BF173" s="73" t="e">
        <f ca="true">+IF(AND(ISNUMBER(OFFSET('Hygiene Data'!$F$5,0,10*ROW('Hygiene Data'!F167))),'Data Summary'!DU173="Yes"),OFFSET('Hygiene Data'!$F$5,0,10*ROW('Hygiene Data'!F167)),NA())</f>
        <v>#N/A</v>
      </c>
      <c r="BG173" s="73" t="e">
        <f ca="true">+IF(AND(ISNUMBER(OFFSET('Hygiene Data'!$F$7,0,10*ROW('Hygiene Data'!F167))),'Data Summary'!DV173="Yes"),OFFSET('Hygiene Data'!$F$7,0,10*ROW('Hygiene Data'!F167)),NA())</f>
        <v>#N/A</v>
      </c>
      <c r="BH173" s="73" t="e">
        <f ca="true">+IF(AND(ISNUMBER(OFFSET('Hygiene Data'!$F$9,0,10*ROW('Hygiene Data'!F167))),'Data Summary'!DW173="Yes"),OFFSET('Hygiene Data'!$F$9,0,10*ROW('Hygiene Data'!F167)),NA())</f>
        <v>#N/A</v>
      </c>
      <c r="BI173" s="73" t="e">
        <f ca="true">+IF(AND(ISNUMBER(OFFSET('Hygiene Data'!$G$5,0,10*ROW('Hygiene Data'!G167))),'Data Summary'!DX173="Yes"),OFFSET('Hygiene Data'!$G$5,0,10*ROW('Hygiene Data'!G167)),NA())</f>
        <v>#N/A</v>
      </c>
      <c r="BJ173" s="73" t="e">
        <f ca="true">+IF(AND(ISNUMBER(OFFSET('Hygiene Data'!$G$7,0,10*ROW('Hygiene Data'!G167))),'Data Summary'!DY173="Yes"),OFFSET('Hygiene Data'!$G$7,0,10*ROW('Hygiene Data'!G167)),NA())</f>
        <v>#N/A</v>
      </c>
      <c r="BK173" s="73" t="e">
        <f ca="true">+IF(AND(ISNUMBER(OFFSET('Hygiene Data'!$G$9,0,10*ROW('Hygiene Data'!G167))),'Data Summary'!DZ173="Yes"),OFFSET('Hygiene Data'!$G$9,0,10*ROW('Hygiene Data'!G167)),NA())</f>
        <v>#N/A</v>
      </c>
      <c r="BL173" s="73" t="e">
        <f ca="true">+IF(AND(ISNUMBER(OFFSET('Hygiene Data'!$H$5,0,10*ROW('Hygiene Data'!H167))),'Data Summary'!EA173="Yes"),OFFSET('Hygiene Data'!$H$5,0,10*ROW('Hygiene Data'!H167)),NA())</f>
        <v>#N/A</v>
      </c>
      <c r="BM173" s="73" t="e">
        <f ca="true">+IF(AND(ISNUMBER(OFFSET('Hygiene Data'!$H$7,0,10*ROW('Hygiene Data'!H167))),'Data Summary'!EB173="Yes"),OFFSET('Hygiene Data'!$H$7,0,10*ROW('Hygiene Data'!H167)),NA())</f>
        <v>#N/A</v>
      </c>
      <c r="BN173" s="73" t="e">
        <f ca="true">+IF(AND(ISNUMBER(OFFSET('Hygiene Data'!$H$9,0,10*ROW('Hygiene Data'!H167))),'Data Summary'!EC173="Yes"),OFFSET('Hygiene Data'!$H$9,0,10*ROW('Hygiene Data'!H167)),NA())</f>
        <v>#N/A</v>
      </c>
      <c r="BO173" s="73" t="e">
        <f ca="true">+IF(AND(ISNUMBER(OFFSET('Hygiene Data'!$I$5,0,10*ROW('Hygiene Data'!I167))),'Data Summary'!ED173="Yes"),OFFSET('Hygiene Data'!$I$5,0,10*ROW('Hygiene Data'!I167)),NA())</f>
        <v>#N/A</v>
      </c>
      <c r="BP173" s="73" t="e">
        <f ca="true">+IF(AND(ISNUMBER(OFFSET('Hygiene Data'!$I$7,0,10*ROW('Hygiene Data'!I167))),'Data Summary'!EE173="Yes"),OFFSET('Hygiene Data'!$I$7,0,10*ROW('Hygiene Data'!I167)),NA())</f>
        <v>#N/A</v>
      </c>
      <c r="BQ173" s="73" t="e">
        <f ca="true">+IF(AND(ISNUMBER(OFFSET('Hygiene Data'!$I$9,0,10*ROW('Hygiene Data'!I167))),'Data Summary'!EF173="Yes"),OFFSET('Hygiene Data'!$I$9,0,10*ROW('Hygiene Data'!I167)),NA())</f>
        <v>#N/A</v>
      </c>
    </row>
    <row xmlns:x14ac="http://schemas.microsoft.com/office/spreadsheetml/2009/9/ac" r="174" x14ac:dyDescent="0.2">
      <c r="A174" s="294" t="e">
        <f ca="true">+RIGHT('Data Summary'!A174,LEN('Data Summary'!A174)-9)</f>
        <v>#VALUE!</v>
      </c>
      <c r="B174" s="28" t="str">
        <f ca="true">+IF(ISTEXT('Data Summary'!B174),'Data Summary'!B174,"")</f>
        <v/>
      </c>
      <c r="C174" s="293" t="e">
        <f ca="true">+VALUE('Data Summary'!C174)</f>
        <v>#VALUE!</v>
      </c>
      <c r="D174" s="71" t="e">
        <f ca="true">+IF(AND(ISNUMBER(OFFSET('Water Data'!$D$4,0,10*ROW('Water Data'!D168))),'Data Summary'!BS174="Yes"),100-OFFSET('Water Data'!$D$4,0,10*ROW('Water Data'!D168)),NA())</f>
        <v>#N/A</v>
      </c>
      <c r="E174" s="71" t="e">
        <f ca="true">+IF(AND(ISNUMBER(OFFSET('Water Data'!$D$6,0,10*ROW('Water Data'!D168))),'Data Summary'!BT174="Yes"),OFFSET('Water Data'!$D$6,0,10*ROW('Water Data'!D168)),NA())</f>
        <v>#N/A</v>
      </c>
      <c r="F174" s="71" t="e">
        <f ca="true">+IF(AND(ISNUMBER(OFFSET('Water Data'!$D$9,0,10*ROW('Water Data'!D168))),'Data Summary'!BU174="Yes"),OFFSET('Water Data'!$D$9,0,10*ROW('Water Data'!D168)),NA())</f>
        <v>#N/A</v>
      </c>
      <c r="G174" s="71" t="e">
        <f ca="true">+IF(AND(ISNUMBER(OFFSET('Water Data'!$E$4,0,10*ROW('Water Data'!E168))),'Data Summary'!BV174="Yes"),100-OFFSET('Water Data'!$E$4,0,10*ROW('Water Data'!E168)),NA())</f>
        <v>#N/A</v>
      </c>
      <c r="H174" s="71" t="e">
        <f ca="true">+IF(AND(ISNUMBER(OFFSET('Water Data'!$E$6,0,10*ROW('Water Data'!E168))),'Data Summary'!BW174="Yes"),OFFSET('Water Data'!$E$6,0,10*ROW('Water Data'!E168)),NA())</f>
        <v>#N/A</v>
      </c>
      <c r="I174" s="71" t="e">
        <f ca="true">+IF(AND(ISNUMBER(OFFSET('Water Data'!$E$9,0,10*ROW('Water Data'!E168))),'Data Summary'!BX174="Yes"),OFFSET('Water Data'!$E$9,0,10*ROW('Water Data'!E168)),NA())</f>
        <v>#N/A</v>
      </c>
      <c r="J174" s="71" t="e">
        <f ca="true">+IF(AND(ISNUMBER(OFFSET('Water Data'!$F$4,0,10*ROW('Water Data'!F168))),'Data Summary'!BY174="Yes"),100-OFFSET('Water Data'!$F$4,0,10*ROW('Water Data'!F168)),NA())</f>
        <v>#N/A</v>
      </c>
      <c r="K174" s="71" t="e">
        <f ca="true">+IF(AND(ISNUMBER(OFFSET('Water Data'!$F$6,0,10*ROW('Water Data'!F168))),'Data Summary'!BZ174="Yes"),OFFSET('Water Data'!$F$6,0,10*ROW('Water Data'!F168)),NA())</f>
        <v>#N/A</v>
      </c>
      <c r="L174" s="71" t="e">
        <f ca="true">+IF(AND(ISNUMBER(OFFSET('Water Data'!$F$9,0,10*ROW('Water Data'!F168))),'Data Summary'!CA174="Yes"),OFFSET('Water Data'!$F$9,0,10*ROW('Water Data'!F168)),NA())</f>
        <v>#N/A</v>
      </c>
      <c r="M174" s="71" t="e">
        <f ca="true">+IF(AND(ISNUMBER(OFFSET('Water Data'!$G$4,0,10*ROW('Water Data'!G168))),'Data Summary'!CB174="Yes"),100-OFFSET('Water Data'!$G$4,0,10*ROW('Water Data'!G168)),NA())</f>
        <v>#N/A</v>
      </c>
      <c r="N174" s="71" t="e">
        <f ca="true">+IF(AND(ISNUMBER(OFFSET('Water Data'!$G$6,0,10*ROW('Water Data'!G168))),'Data Summary'!CC174="Yes"),OFFSET('Water Data'!$G$6,0,10*ROW('Water Data'!G168)),NA())</f>
        <v>#N/A</v>
      </c>
      <c r="O174" s="71" t="e">
        <f ca="true">+IF(AND(ISNUMBER(OFFSET('Water Data'!$G$9,0,10*ROW('Water Data'!G168))),'Data Summary'!CD174="Yes"),OFFSET('Water Data'!$G$9,0,10*ROW('Water Data'!G168)),NA())</f>
        <v>#N/A</v>
      </c>
      <c r="P174" s="71" t="e">
        <f ca="true">+IF(AND(ISNUMBER(OFFSET('Water Data'!$H$4,0,10*ROW('Water Data'!H168))),'Data Summary'!CE174="Yes"),100-OFFSET('Water Data'!$H$4,0,10*ROW('Water Data'!H168)),NA())</f>
        <v>#N/A</v>
      </c>
      <c r="Q174" s="71" t="e">
        <f ca="true">+IF(AND(ISNUMBER(OFFSET('Water Data'!$H$6,0,10*ROW('Water Data'!H168))),'Data Summary'!CF174="Yes"),OFFSET('Water Data'!$H$6,0,10*ROW('Water Data'!H168)),NA())</f>
        <v>#N/A</v>
      </c>
      <c r="R174" s="71" t="e">
        <f ca="true">+IF(AND(ISNUMBER(OFFSET('Water Data'!$H$9,0,10*ROW('Water Data'!H168))),'Data Summary'!CG174="Yes"),OFFSET('Water Data'!$H$9,0,10*ROW('Water Data'!H168)),NA())</f>
        <v>#N/A</v>
      </c>
      <c r="S174" s="71" t="e">
        <f ca="true">+IF(AND(ISNUMBER(OFFSET('Water Data'!$I$4,0,10*ROW('Water Data'!I168))),'Data Summary'!CH174="Yes"),100-OFFSET('Water Data'!$I$4,0,10*ROW('Water Data'!I168)),NA())</f>
        <v>#N/A</v>
      </c>
      <c r="T174" s="71" t="e">
        <f ca="true">+IF(AND(ISNUMBER(OFFSET('Water Data'!$I$6,0,10*ROW('Water Data'!I168))),'Data Summary'!CI174="Yes"),OFFSET('Water Data'!$I$6,0,10*ROW('Water Data'!I168)),NA())</f>
        <v>#N/A</v>
      </c>
      <c r="U174" s="71" t="e">
        <f ca="true">+IF(AND(ISNUMBER(OFFSET('Water Data'!$I$9,0,10*ROW('Water Data'!I168))),'Data Summary'!CJ174="Yes"),OFFSET('Water Data'!$I$9,0,10*ROW('Water Data'!I168)),NA())</f>
        <v>#N/A</v>
      </c>
      <c r="V174" s="72" t="e">
        <f ca="true">+IF(AND(ISNUMBER(OFFSET('Sanitation Data'!$D$4,0,10*ROW('Sanitation Data'!D168))),'Data Summary'!CK174="Yes"),100-OFFSET('Sanitation Data'!$D$4,0,10*ROW('Sanitation Data'!D168)),NA())</f>
        <v>#N/A</v>
      </c>
      <c r="W174" s="72" t="e">
        <f ca="true">+IF(AND(ISNUMBER(OFFSET('Sanitation Data'!$D$6,0,10*ROW('Sanitation Data'!D168))),'Data Summary'!CL174="Yes"),OFFSET('Sanitation Data'!$D$6,0,10*ROW('Sanitation Data'!D168)),NA())</f>
        <v>#N/A</v>
      </c>
      <c r="X174" s="72" t="e">
        <f ca="true">+IF(AND(ISNUMBER(OFFSET('Sanitation Data'!$D$10,0,10*ROW('Sanitation Data'!D168))),'Data Summary'!CM174="Yes"),OFFSET('Sanitation Data'!$D$10,0,10*ROW('Sanitation Data'!D168)),NA())</f>
        <v>#N/A</v>
      </c>
      <c r="Y174" s="72" t="e">
        <f ca="true">+IF(AND(ISNUMBER(OFFSET('Sanitation Data'!$D$11,0,10*ROW('Sanitation Data'!D168))),'Data Summary'!CN174="Yes"),OFFSET('Sanitation Data'!$D$11,0,10*ROW('Sanitation Data'!D168)),NA())</f>
        <v>#N/A</v>
      </c>
      <c r="Z174" s="72" t="e">
        <f ca="true">+IF(AND(ISNUMBER(OFFSET('Sanitation Data'!$D$12,0,10*ROW('Sanitation Data'!D168))),'Data Summary'!CO174="Yes"),OFFSET('Sanitation Data'!$D$12,0,10*ROW('Sanitation Data'!D168)),NA())</f>
        <v>#N/A</v>
      </c>
      <c r="AA174" s="72" t="e">
        <f ca="true">+IF(AND(ISNUMBER(OFFSET('Sanitation Data'!$E$4,0,10*ROW('Sanitation Data'!E168))),'Data Summary'!CP174="Yes"),100-OFFSET('Sanitation Data'!$E$4,0,10*ROW('Sanitation Data'!E168)),NA())</f>
        <v>#N/A</v>
      </c>
      <c r="AB174" s="72" t="e">
        <f ca="true">+IF(AND(ISNUMBER(OFFSET('Sanitation Data'!$E$6,0,10*ROW('Sanitation Data'!E168))),'Data Summary'!CQ174="Yes"),OFFSET('Sanitation Data'!$E$6,0,10*ROW('Sanitation Data'!E168)),NA())</f>
        <v>#N/A</v>
      </c>
      <c r="AC174" s="72" t="e">
        <f ca="true">+IF(AND(ISNUMBER(OFFSET('Sanitation Data'!$E$10,0,10*ROW('Sanitation Data'!E168))),'Data Summary'!CR174="Yes"),OFFSET('Sanitation Data'!$E$10,0,10*ROW('Sanitation Data'!E168)),NA())</f>
        <v>#N/A</v>
      </c>
      <c r="AD174" s="72" t="e">
        <f ca="true">+IF(AND(ISNUMBER(OFFSET('Sanitation Data'!$E$11,0,10*ROW('Sanitation Data'!E168))),'Data Summary'!CS174="Yes"),OFFSET('Sanitation Data'!$E$11,0,10*ROW('Sanitation Data'!E168)),NA())</f>
        <v>#N/A</v>
      </c>
      <c r="AE174" s="72" t="e">
        <f ca="true">+IF(AND(ISNUMBER(OFFSET('Sanitation Data'!$E$12,0,10*ROW('Sanitation Data'!E168))),'Data Summary'!CT174="Yes"),OFFSET('Sanitation Data'!$E$12,0,10*ROW('Sanitation Data'!E168)),NA())</f>
        <v>#N/A</v>
      </c>
      <c r="AF174" s="72" t="e">
        <f ca="true">+IF(AND(ISNUMBER(OFFSET('Sanitation Data'!$F$4,0,10*ROW('Sanitation Data'!F168))),'Data Summary'!CU174="Yes"),100-OFFSET('Sanitation Data'!$F$4,0,10*ROW('Sanitation Data'!F168)),NA())</f>
        <v>#N/A</v>
      </c>
      <c r="AG174" s="72" t="e">
        <f ca="true">+IF(AND(ISNUMBER(OFFSET('Sanitation Data'!$F$6,0,10*ROW('Sanitation Data'!F168))),'Data Summary'!CV174="Yes"),OFFSET('Sanitation Data'!$F$6,0,10*ROW('Sanitation Data'!F168)),NA())</f>
        <v>#N/A</v>
      </c>
      <c r="AH174" s="72" t="e">
        <f ca="true">+IF(AND(ISNUMBER(OFFSET('Sanitation Data'!$F$10,0,10*ROW('Sanitation Data'!F168))),'Data Summary'!CW174="Yes"),OFFSET('Sanitation Data'!$F$10,0,10*ROW('Sanitation Data'!F168)),NA())</f>
        <v>#N/A</v>
      </c>
      <c r="AI174" s="72" t="e">
        <f ca="true">+IF(AND(ISNUMBER(OFFSET('Sanitation Data'!$F$11,0,10*ROW('Sanitation Data'!F168))),'Data Summary'!CX174="Yes"),OFFSET('Sanitation Data'!$F$11,0,10*ROW('Sanitation Data'!F168)),NA())</f>
        <v>#N/A</v>
      </c>
      <c r="AJ174" s="72" t="e">
        <f ca="true">+IF(AND(ISNUMBER(OFFSET('Sanitation Data'!$F$12,0,10*ROW('Sanitation Data'!F168))),'Data Summary'!CY174="Yes"),OFFSET('Sanitation Data'!$F$12,0,10*ROW('Sanitation Data'!F168)),NA())</f>
        <v>#N/A</v>
      </c>
      <c r="AK174" s="72" t="e">
        <f ca="true">+IF(AND(ISNUMBER(OFFSET('Sanitation Data'!$G$4,0,10*ROW('Sanitation Data'!G168))),'Data Summary'!CZ174="Yes"),100-OFFSET('Sanitation Data'!$G$4,0,10*ROW('Sanitation Data'!G168)),NA())</f>
        <v>#N/A</v>
      </c>
      <c r="AL174" s="72" t="e">
        <f ca="true">+IF(AND(ISNUMBER(OFFSET('Sanitation Data'!$G$6,0,10*ROW('Sanitation Data'!G168))),'Data Summary'!DA174="Yes"),OFFSET('Sanitation Data'!$G$6,0,10*ROW('Sanitation Data'!G168)),NA())</f>
        <v>#N/A</v>
      </c>
      <c r="AM174" s="72" t="e">
        <f ca="true">+IF(AND(ISNUMBER(OFFSET('Sanitation Data'!$G$10,0,10*ROW('Sanitation Data'!G168))),'Data Summary'!DB174="Yes"),OFFSET('Sanitation Data'!$G$10,0,10*ROW('Sanitation Data'!G168)),NA())</f>
        <v>#N/A</v>
      </c>
      <c r="AN174" s="72" t="e">
        <f ca="true">+IF(AND(ISNUMBER(OFFSET('Sanitation Data'!$G$11,0,10*ROW('Sanitation Data'!G168))),'Data Summary'!DC174="Yes"),OFFSET('Sanitation Data'!$G$11,0,10*ROW('Sanitation Data'!G168)),NA())</f>
        <v>#N/A</v>
      </c>
      <c r="AO174" s="72" t="e">
        <f ca="true">+IF(AND(ISNUMBER(OFFSET('Sanitation Data'!$G$12,0,10*ROW('Sanitation Data'!G168))),'Data Summary'!DD174="Yes"),OFFSET('Sanitation Data'!$G$12,0,10*ROW('Sanitation Data'!G168)),NA())</f>
        <v>#N/A</v>
      </c>
      <c r="AP174" s="72" t="e">
        <f ca="true">+IF(AND(ISNUMBER(OFFSET('Sanitation Data'!$H$4,0,10*ROW('Sanitation Data'!H168))),'Data Summary'!DE174="Yes"),100-OFFSET('Sanitation Data'!$H$4,0,10*ROW('Sanitation Data'!H168)),NA())</f>
        <v>#N/A</v>
      </c>
      <c r="AQ174" s="72" t="e">
        <f ca="true">+IF(AND(ISNUMBER(OFFSET('Sanitation Data'!$H$6,0,10*ROW('Sanitation Data'!H168))),'Data Summary'!DF174="Yes"),OFFSET('Sanitation Data'!$H$6,0,10*ROW('Sanitation Data'!H168)),NA())</f>
        <v>#N/A</v>
      </c>
      <c r="AR174" s="72" t="e">
        <f ca="true">+IF(AND(ISNUMBER(OFFSET('Sanitation Data'!$H$10,0,10*ROW('Sanitation Data'!H168))),'Data Summary'!DG174="Yes"),OFFSET('Sanitation Data'!$H$10,0,10*ROW('Sanitation Data'!H168)),NA())</f>
        <v>#N/A</v>
      </c>
      <c r="AS174" s="72" t="e">
        <f ca="true">+IF(AND(ISNUMBER(OFFSET('Sanitation Data'!$H$11,0,10*ROW('Sanitation Data'!H168))),'Data Summary'!DH174="Yes"),OFFSET('Sanitation Data'!$H$11,0,10*ROW('Sanitation Data'!H168)),NA())</f>
        <v>#N/A</v>
      </c>
      <c r="AT174" s="72" t="e">
        <f ca="true">+IF(AND(ISNUMBER(OFFSET('Sanitation Data'!$H$12,0,10*ROW('Sanitation Data'!H168))),'Data Summary'!DI174="Yes"),OFFSET('Sanitation Data'!$H$12,0,10*ROW('Sanitation Data'!H168)),NA())</f>
        <v>#N/A</v>
      </c>
      <c r="AU174" s="72" t="e">
        <f ca="true">+IF(AND(ISNUMBER(OFFSET('Sanitation Data'!$I$4,0,10*ROW('Sanitation Data'!I168))),'Data Summary'!DJ174="Yes"),100-OFFSET('Sanitation Data'!$I$4,0,10*ROW('Sanitation Data'!I168)),NA())</f>
        <v>#N/A</v>
      </c>
      <c r="AV174" s="72" t="e">
        <f ca="true">+IF(AND(ISNUMBER(OFFSET('Sanitation Data'!$I$6,0,10*ROW('Sanitation Data'!I168))),'Data Summary'!DK174="Yes"),OFFSET('Sanitation Data'!$I$6,0,10*ROW('Sanitation Data'!I168)),NA())</f>
        <v>#N/A</v>
      </c>
      <c r="AW174" s="72" t="e">
        <f ca="true">+IF(AND(ISNUMBER(OFFSET('Sanitation Data'!$I$10,0,10*ROW('Sanitation Data'!I168))),'Data Summary'!DL174="Yes"),OFFSET('Sanitation Data'!$I$10,0,10*ROW('Sanitation Data'!I168)),NA())</f>
        <v>#N/A</v>
      </c>
      <c r="AX174" s="72" t="e">
        <f ca="true">+IF(AND(ISNUMBER(OFFSET('Sanitation Data'!$I$11,0,10*ROW('Sanitation Data'!I168))),'Data Summary'!DM174="Yes"),OFFSET('Sanitation Data'!$I$11,0,10*ROW('Sanitation Data'!I168)),NA())</f>
        <v>#N/A</v>
      </c>
      <c r="AY174" s="72" t="e">
        <f ca="true">+IF(AND(ISNUMBER(OFFSET('Sanitation Data'!$I$12,0,10*ROW('Sanitation Data'!I168))),'Data Summary'!DN174="Yes"),OFFSET('Sanitation Data'!$I$12,0,10*ROW('Sanitation Data'!I168)),NA())</f>
        <v>#N/A</v>
      </c>
      <c r="AZ174" s="73" t="e">
        <f ca="true">+IF(AND(ISNUMBER(OFFSET('Hygiene Data'!$D$5,0,10*ROW('Hygiene Data'!D168))),'Data Summary'!DO174="Yes"),OFFSET('Hygiene Data'!$D$5,0,10*ROW('Hygiene Data'!D168)),NA())</f>
        <v>#N/A</v>
      </c>
      <c r="BA174" s="73" t="e">
        <f ca="true">+IF(AND(ISNUMBER(OFFSET('Hygiene Data'!$D$7,0,10*ROW('Hygiene Data'!D168))),'Data Summary'!DP174="Yes"),OFFSET('Hygiene Data'!$D$7,0,10*ROW('Hygiene Data'!D168)),NA())</f>
        <v>#N/A</v>
      </c>
      <c r="BB174" s="73" t="e">
        <f ca="true">+IF(AND(ISNUMBER(OFFSET('Hygiene Data'!$D$9,0,10*ROW('Hygiene Data'!D168))),'Data Summary'!DQ174="Yes"),OFFSET('Hygiene Data'!$D$9,0,10*ROW('Hygiene Data'!D168)),NA())</f>
        <v>#N/A</v>
      </c>
      <c r="BC174" s="73" t="e">
        <f ca="true">+IF(AND(ISNUMBER(OFFSET('Hygiene Data'!$E$5,0,10*ROW('Hygiene Data'!E168))),'Data Summary'!DR174="Yes"),OFFSET('Hygiene Data'!$E$5,0,10*ROW('Hygiene Data'!E168)),NA())</f>
        <v>#N/A</v>
      </c>
      <c r="BD174" s="73" t="e">
        <f ca="true">+IF(AND(ISNUMBER(OFFSET('Hygiene Data'!$E$7,0,10*ROW('Hygiene Data'!E168))),'Data Summary'!DS174="Yes"),OFFSET('Hygiene Data'!$E$7,0,10*ROW('Hygiene Data'!E168)),NA())</f>
        <v>#N/A</v>
      </c>
      <c r="BE174" s="73" t="e">
        <f ca="true">+IF(AND(ISNUMBER(OFFSET('Hygiene Data'!$E$9,0,10*ROW('Hygiene Data'!E168))),'Data Summary'!DT174="Yes"),OFFSET('Hygiene Data'!$E$9,0,10*ROW('Hygiene Data'!E168)),NA())</f>
        <v>#N/A</v>
      </c>
      <c r="BF174" s="73" t="e">
        <f ca="true">+IF(AND(ISNUMBER(OFFSET('Hygiene Data'!$F$5,0,10*ROW('Hygiene Data'!F168))),'Data Summary'!DU174="Yes"),OFFSET('Hygiene Data'!$F$5,0,10*ROW('Hygiene Data'!F168)),NA())</f>
        <v>#N/A</v>
      </c>
      <c r="BG174" s="73" t="e">
        <f ca="true">+IF(AND(ISNUMBER(OFFSET('Hygiene Data'!$F$7,0,10*ROW('Hygiene Data'!F168))),'Data Summary'!DV174="Yes"),OFFSET('Hygiene Data'!$F$7,0,10*ROW('Hygiene Data'!F168)),NA())</f>
        <v>#N/A</v>
      </c>
      <c r="BH174" s="73" t="e">
        <f ca="true">+IF(AND(ISNUMBER(OFFSET('Hygiene Data'!$F$9,0,10*ROW('Hygiene Data'!F168))),'Data Summary'!DW174="Yes"),OFFSET('Hygiene Data'!$F$9,0,10*ROW('Hygiene Data'!F168)),NA())</f>
        <v>#N/A</v>
      </c>
      <c r="BI174" s="73" t="e">
        <f ca="true">+IF(AND(ISNUMBER(OFFSET('Hygiene Data'!$G$5,0,10*ROW('Hygiene Data'!G168))),'Data Summary'!DX174="Yes"),OFFSET('Hygiene Data'!$G$5,0,10*ROW('Hygiene Data'!G168)),NA())</f>
        <v>#N/A</v>
      </c>
      <c r="BJ174" s="73" t="e">
        <f ca="true">+IF(AND(ISNUMBER(OFFSET('Hygiene Data'!$G$7,0,10*ROW('Hygiene Data'!G168))),'Data Summary'!DY174="Yes"),OFFSET('Hygiene Data'!$G$7,0,10*ROW('Hygiene Data'!G168)),NA())</f>
        <v>#N/A</v>
      </c>
      <c r="BK174" s="73" t="e">
        <f ca="true">+IF(AND(ISNUMBER(OFFSET('Hygiene Data'!$G$9,0,10*ROW('Hygiene Data'!G168))),'Data Summary'!DZ174="Yes"),OFFSET('Hygiene Data'!$G$9,0,10*ROW('Hygiene Data'!G168)),NA())</f>
        <v>#N/A</v>
      </c>
      <c r="BL174" s="73" t="e">
        <f ca="true">+IF(AND(ISNUMBER(OFFSET('Hygiene Data'!$H$5,0,10*ROW('Hygiene Data'!H168))),'Data Summary'!EA174="Yes"),OFFSET('Hygiene Data'!$H$5,0,10*ROW('Hygiene Data'!H168)),NA())</f>
        <v>#N/A</v>
      </c>
      <c r="BM174" s="73" t="e">
        <f ca="true">+IF(AND(ISNUMBER(OFFSET('Hygiene Data'!$H$7,0,10*ROW('Hygiene Data'!H168))),'Data Summary'!EB174="Yes"),OFFSET('Hygiene Data'!$H$7,0,10*ROW('Hygiene Data'!H168)),NA())</f>
        <v>#N/A</v>
      </c>
      <c r="BN174" s="73" t="e">
        <f ca="true">+IF(AND(ISNUMBER(OFFSET('Hygiene Data'!$H$9,0,10*ROW('Hygiene Data'!H168))),'Data Summary'!EC174="Yes"),OFFSET('Hygiene Data'!$H$9,0,10*ROW('Hygiene Data'!H168)),NA())</f>
        <v>#N/A</v>
      </c>
      <c r="BO174" s="73" t="e">
        <f ca="true">+IF(AND(ISNUMBER(OFFSET('Hygiene Data'!$I$5,0,10*ROW('Hygiene Data'!I168))),'Data Summary'!ED174="Yes"),OFFSET('Hygiene Data'!$I$5,0,10*ROW('Hygiene Data'!I168)),NA())</f>
        <v>#N/A</v>
      </c>
      <c r="BP174" s="73" t="e">
        <f ca="true">+IF(AND(ISNUMBER(OFFSET('Hygiene Data'!$I$7,0,10*ROW('Hygiene Data'!I168))),'Data Summary'!EE174="Yes"),OFFSET('Hygiene Data'!$I$7,0,10*ROW('Hygiene Data'!I168)),NA())</f>
        <v>#N/A</v>
      </c>
      <c r="BQ174" s="73" t="e">
        <f ca="true">+IF(AND(ISNUMBER(OFFSET('Hygiene Data'!$I$9,0,10*ROW('Hygiene Data'!I168))),'Data Summary'!EF174="Yes"),OFFSET('Hygiene Data'!$I$9,0,10*ROW('Hygiene Data'!I168)),NA())</f>
        <v>#N/A</v>
      </c>
    </row>
    <row xmlns:x14ac="http://schemas.microsoft.com/office/spreadsheetml/2009/9/ac" r="175" x14ac:dyDescent="0.2">
      <c r="A175" s="294" t="e">
        <f ca="true">+RIGHT('Data Summary'!A175,LEN('Data Summary'!A175)-9)</f>
        <v>#VALUE!</v>
      </c>
      <c r="B175" s="28" t="str">
        <f ca="true">+IF(ISTEXT('Data Summary'!B175),'Data Summary'!B175,"")</f>
        <v/>
      </c>
      <c r="C175" s="293" t="e">
        <f ca="true">+VALUE('Data Summary'!C175)</f>
        <v>#VALUE!</v>
      </c>
      <c r="D175" s="71" t="e">
        <f ca="true">+IF(AND(ISNUMBER(OFFSET('Water Data'!$D$4,0,10*ROW('Water Data'!D169))),'Data Summary'!BS175="Yes"),100-OFFSET('Water Data'!$D$4,0,10*ROW('Water Data'!D169)),NA())</f>
        <v>#N/A</v>
      </c>
      <c r="E175" s="71" t="e">
        <f ca="true">+IF(AND(ISNUMBER(OFFSET('Water Data'!$D$6,0,10*ROW('Water Data'!D169))),'Data Summary'!BT175="Yes"),OFFSET('Water Data'!$D$6,0,10*ROW('Water Data'!D169)),NA())</f>
        <v>#N/A</v>
      </c>
      <c r="F175" s="71" t="e">
        <f ca="true">+IF(AND(ISNUMBER(OFFSET('Water Data'!$D$9,0,10*ROW('Water Data'!D169))),'Data Summary'!BU175="Yes"),OFFSET('Water Data'!$D$9,0,10*ROW('Water Data'!D169)),NA())</f>
        <v>#N/A</v>
      </c>
      <c r="G175" s="71" t="e">
        <f ca="true">+IF(AND(ISNUMBER(OFFSET('Water Data'!$E$4,0,10*ROW('Water Data'!E169))),'Data Summary'!BV175="Yes"),100-OFFSET('Water Data'!$E$4,0,10*ROW('Water Data'!E169)),NA())</f>
        <v>#N/A</v>
      </c>
      <c r="H175" s="71" t="e">
        <f ca="true">+IF(AND(ISNUMBER(OFFSET('Water Data'!$E$6,0,10*ROW('Water Data'!E169))),'Data Summary'!BW175="Yes"),OFFSET('Water Data'!$E$6,0,10*ROW('Water Data'!E169)),NA())</f>
        <v>#N/A</v>
      </c>
      <c r="I175" s="71" t="e">
        <f ca="true">+IF(AND(ISNUMBER(OFFSET('Water Data'!$E$9,0,10*ROW('Water Data'!E169))),'Data Summary'!BX175="Yes"),OFFSET('Water Data'!$E$9,0,10*ROW('Water Data'!E169)),NA())</f>
        <v>#N/A</v>
      </c>
      <c r="J175" s="71" t="e">
        <f ca="true">+IF(AND(ISNUMBER(OFFSET('Water Data'!$F$4,0,10*ROW('Water Data'!F169))),'Data Summary'!BY175="Yes"),100-OFFSET('Water Data'!$F$4,0,10*ROW('Water Data'!F169)),NA())</f>
        <v>#N/A</v>
      </c>
      <c r="K175" s="71" t="e">
        <f ca="true">+IF(AND(ISNUMBER(OFFSET('Water Data'!$F$6,0,10*ROW('Water Data'!F169))),'Data Summary'!BZ175="Yes"),OFFSET('Water Data'!$F$6,0,10*ROW('Water Data'!F169)),NA())</f>
        <v>#N/A</v>
      </c>
      <c r="L175" s="71" t="e">
        <f ca="true">+IF(AND(ISNUMBER(OFFSET('Water Data'!$F$9,0,10*ROW('Water Data'!F169))),'Data Summary'!CA175="Yes"),OFFSET('Water Data'!$F$9,0,10*ROW('Water Data'!F169)),NA())</f>
        <v>#N/A</v>
      </c>
      <c r="M175" s="71" t="e">
        <f ca="true">+IF(AND(ISNUMBER(OFFSET('Water Data'!$G$4,0,10*ROW('Water Data'!G169))),'Data Summary'!CB175="Yes"),100-OFFSET('Water Data'!$G$4,0,10*ROW('Water Data'!G169)),NA())</f>
        <v>#N/A</v>
      </c>
      <c r="N175" s="71" t="e">
        <f ca="true">+IF(AND(ISNUMBER(OFFSET('Water Data'!$G$6,0,10*ROW('Water Data'!G169))),'Data Summary'!CC175="Yes"),OFFSET('Water Data'!$G$6,0,10*ROW('Water Data'!G169)),NA())</f>
        <v>#N/A</v>
      </c>
      <c r="O175" s="71" t="e">
        <f ca="true">+IF(AND(ISNUMBER(OFFSET('Water Data'!$G$9,0,10*ROW('Water Data'!G169))),'Data Summary'!CD175="Yes"),OFFSET('Water Data'!$G$9,0,10*ROW('Water Data'!G169)),NA())</f>
        <v>#N/A</v>
      </c>
      <c r="P175" s="71" t="e">
        <f ca="true">+IF(AND(ISNUMBER(OFFSET('Water Data'!$H$4,0,10*ROW('Water Data'!H169))),'Data Summary'!CE175="Yes"),100-OFFSET('Water Data'!$H$4,0,10*ROW('Water Data'!H169)),NA())</f>
        <v>#N/A</v>
      </c>
      <c r="Q175" s="71" t="e">
        <f ca="true">+IF(AND(ISNUMBER(OFFSET('Water Data'!$H$6,0,10*ROW('Water Data'!H169))),'Data Summary'!CF175="Yes"),OFFSET('Water Data'!$H$6,0,10*ROW('Water Data'!H169)),NA())</f>
        <v>#N/A</v>
      </c>
      <c r="R175" s="71" t="e">
        <f ca="true">+IF(AND(ISNUMBER(OFFSET('Water Data'!$H$9,0,10*ROW('Water Data'!H169))),'Data Summary'!CG175="Yes"),OFFSET('Water Data'!$H$9,0,10*ROW('Water Data'!H169)),NA())</f>
        <v>#N/A</v>
      </c>
      <c r="S175" s="71" t="e">
        <f ca="true">+IF(AND(ISNUMBER(OFFSET('Water Data'!$I$4,0,10*ROW('Water Data'!I169))),'Data Summary'!CH175="Yes"),100-OFFSET('Water Data'!$I$4,0,10*ROW('Water Data'!I169)),NA())</f>
        <v>#N/A</v>
      </c>
      <c r="T175" s="71" t="e">
        <f ca="true">+IF(AND(ISNUMBER(OFFSET('Water Data'!$I$6,0,10*ROW('Water Data'!I169))),'Data Summary'!CI175="Yes"),OFFSET('Water Data'!$I$6,0,10*ROW('Water Data'!I169)),NA())</f>
        <v>#N/A</v>
      </c>
      <c r="U175" s="71" t="e">
        <f ca="true">+IF(AND(ISNUMBER(OFFSET('Water Data'!$I$9,0,10*ROW('Water Data'!I169))),'Data Summary'!CJ175="Yes"),OFFSET('Water Data'!$I$9,0,10*ROW('Water Data'!I169)),NA())</f>
        <v>#N/A</v>
      </c>
      <c r="V175" s="72" t="e">
        <f ca="true">+IF(AND(ISNUMBER(OFFSET('Sanitation Data'!$D$4,0,10*ROW('Sanitation Data'!D169))),'Data Summary'!CK175="Yes"),100-OFFSET('Sanitation Data'!$D$4,0,10*ROW('Sanitation Data'!D169)),NA())</f>
        <v>#N/A</v>
      </c>
      <c r="W175" s="72" t="e">
        <f ca="true">+IF(AND(ISNUMBER(OFFSET('Sanitation Data'!$D$6,0,10*ROW('Sanitation Data'!D169))),'Data Summary'!CL175="Yes"),OFFSET('Sanitation Data'!$D$6,0,10*ROW('Sanitation Data'!D169)),NA())</f>
        <v>#N/A</v>
      </c>
      <c r="X175" s="72" t="e">
        <f ca="true">+IF(AND(ISNUMBER(OFFSET('Sanitation Data'!$D$10,0,10*ROW('Sanitation Data'!D169))),'Data Summary'!CM175="Yes"),OFFSET('Sanitation Data'!$D$10,0,10*ROW('Sanitation Data'!D169)),NA())</f>
        <v>#N/A</v>
      </c>
      <c r="Y175" s="72" t="e">
        <f ca="true">+IF(AND(ISNUMBER(OFFSET('Sanitation Data'!$D$11,0,10*ROW('Sanitation Data'!D169))),'Data Summary'!CN175="Yes"),OFFSET('Sanitation Data'!$D$11,0,10*ROW('Sanitation Data'!D169)),NA())</f>
        <v>#N/A</v>
      </c>
      <c r="Z175" s="72" t="e">
        <f ca="true">+IF(AND(ISNUMBER(OFFSET('Sanitation Data'!$D$12,0,10*ROW('Sanitation Data'!D169))),'Data Summary'!CO175="Yes"),OFFSET('Sanitation Data'!$D$12,0,10*ROW('Sanitation Data'!D169)),NA())</f>
        <v>#N/A</v>
      </c>
      <c r="AA175" s="72" t="e">
        <f ca="true">+IF(AND(ISNUMBER(OFFSET('Sanitation Data'!$E$4,0,10*ROW('Sanitation Data'!E169))),'Data Summary'!CP175="Yes"),100-OFFSET('Sanitation Data'!$E$4,0,10*ROW('Sanitation Data'!E169)),NA())</f>
        <v>#N/A</v>
      </c>
      <c r="AB175" s="72" t="e">
        <f ca="true">+IF(AND(ISNUMBER(OFFSET('Sanitation Data'!$E$6,0,10*ROW('Sanitation Data'!E169))),'Data Summary'!CQ175="Yes"),OFFSET('Sanitation Data'!$E$6,0,10*ROW('Sanitation Data'!E169)),NA())</f>
        <v>#N/A</v>
      </c>
      <c r="AC175" s="72" t="e">
        <f ca="true">+IF(AND(ISNUMBER(OFFSET('Sanitation Data'!$E$10,0,10*ROW('Sanitation Data'!E169))),'Data Summary'!CR175="Yes"),OFFSET('Sanitation Data'!$E$10,0,10*ROW('Sanitation Data'!E169)),NA())</f>
        <v>#N/A</v>
      </c>
      <c r="AD175" s="72" t="e">
        <f ca="true">+IF(AND(ISNUMBER(OFFSET('Sanitation Data'!$E$11,0,10*ROW('Sanitation Data'!E169))),'Data Summary'!CS175="Yes"),OFFSET('Sanitation Data'!$E$11,0,10*ROW('Sanitation Data'!E169)),NA())</f>
        <v>#N/A</v>
      </c>
      <c r="AE175" s="72" t="e">
        <f ca="true">+IF(AND(ISNUMBER(OFFSET('Sanitation Data'!$E$12,0,10*ROW('Sanitation Data'!E169))),'Data Summary'!CT175="Yes"),OFFSET('Sanitation Data'!$E$12,0,10*ROW('Sanitation Data'!E169)),NA())</f>
        <v>#N/A</v>
      </c>
      <c r="AF175" s="72" t="e">
        <f ca="true">+IF(AND(ISNUMBER(OFFSET('Sanitation Data'!$F$4,0,10*ROW('Sanitation Data'!F169))),'Data Summary'!CU175="Yes"),100-OFFSET('Sanitation Data'!$F$4,0,10*ROW('Sanitation Data'!F169)),NA())</f>
        <v>#N/A</v>
      </c>
      <c r="AG175" s="72" t="e">
        <f ca="true">+IF(AND(ISNUMBER(OFFSET('Sanitation Data'!$F$6,0,10*ROW('Sanitation Data'!F169))),'Data Summary'!CV175="Yes"),OFFSET('Sanitation Data'!$F$6,0,10*ROW('Sanitation Data'!F169)),NA())</f>
        <v>#N/A</v>
      </c>
      <c r="AH175" s="72" t="e">
        <f ca="true">+IF(AND(ISNUMBER(OFFSET('Sanitation Data'!$F$10,0,10*ROW('Sanitation Data'!F169))),'Data Summary'!CW175="Yes"),OFFSET('Sanitation Data'!$F$10,0,10*ROW('Sanitation Data'!F169)),NA())</f>
        <v>#N/A</v>
      </c>
      <c r="AI175" s="72" t="e">
        <f ca="true">+IF(AND(ISNUMBER(OFFSET('Sanitation Data'!$F$11,0,10*ROW('Sanitation Data'!F169))),'Data Summary'!CX175="Yes"),OFFSET('Sanitation Data'!$F$11,0,10*ROW('Sanitation Data'!F169)),NA())</f>
        <v>#N/A</v>
      </c>
      <c r="AJ175" s="72" t="e">
        <f ca="true">+IF(AND(ISNUMBER(OFFSET('Sanitation Data'!$F$12,0,10*ROW('Sanitation Data'!F169))),'Data Summary'!CY175="Yes"),OFFSET('Sanitation Data'!$F$12,0,10*ROW('Sanitation Data'!F169)),NA())</f>
        <v>#N/A</v>
      </c>
      <c r="AK175" s="72" t="e">
        <f ca="true">+IF(AND(ISNUMBER(OFFSET('Sanitation Data'!$G$4,0,10*ROW('Sanitation Data'!G169))),'Data Summary'!CZ175="Yes"),100-OFFSET('Sanitation Data'!$G$4,0,10*ROW('Sanitation Data'!G169)),NA())</f>
        <v>#N/A</v>
      </c>
      <c r="AL175" s="72" t="e">
        <f ca="true">+IF(AND(ISNUMBER(OFFSET('Sanitation Data'!$G$6,0,10*ROW('Sanitation Data'!G169))),'Data Summary'!DA175="Yes"),OFFSET('Sanitation Data'!$G$6,0,10*ROW('Sanitation Data'!G169)),NA())</f>
        <v>#N/A</v>
      </c>
      <c r="AM175" s="72" t="e">
        <f ca="true">+IF(AND(ISNUMBER(OFFSET('Sanitation Data'!$G$10,0,10*ROW('Sanitation Data'!G169))),'Data Summary'!DB175="Yes"),OFFSET('Sanitation Data'!$G$10,0,10*ROW('Sanitation Data'!G169)),NA())</f>
        <v>#N/A</v>
      </c>
      <c r="AN175" s="72" t="e">
        <f ca="true">+IF(AND(ISNUMBER(OFFSET('Sanitation Data'!$G$11,0,10*ROW('Sanitation Data'!G169))),'Data Summary'!DC175="Yes"),OFFSET('Sanitation Data'!$G$11,0,10*ROW('Sanitation Data'!G169)),NA())</f>
        <v>#N/A</v>
      </c>
      <c r="AO175" s="72" t="e">
        <f ca="true">+IF(AND(ISNUMBER(OFFSET('Sanitation Data'!$G$12,0,10*ROW('Sanitation Data'!G169))),'Data Summary'!DD175="Yes"),OFFSET('Sanitation Data'!$G$12,0,10*ROW('Sanitation Data'!G169)),NA())</f>
        <v>#N/A</v>
      </c>
      <c r="AP175" s="72" t="e">
        <f ca="true">+IF(AND(ISNUMBER(OFFSET('Sanitation Data'!$H$4,0,10*ROW('Sanitation Data'!H169))),'Data Summary'!DE175="Yes"),100-OFFSET('Sanitation Data'!$H$4,0,10*ROW('Sanitation Data'!H169)),NA())</f>
        <v>#N/A</v>
      </c>
      <c r="AQ175" s="72" t="e">
        <f ca="true">+IF(AND(ISNUMBER(OFFSET('Sanitation Data'!$H$6,0,10*ROW('Sanitation Data'!H169))),'Data Summary'!DF175="Yes"),OFFSET('Sanitation Data'!$H$6,0,10*ROW('Sanitation Data'!H169)),NA())</f>
        <v>#N/A</v>
      </c>
      <c r="AR175" s="72" t="e">
        <f ca="true">+IF(AND(ISNUMBER(OFFSET('Sanitation Data'!$H$10,0,10*ROW('Sanitation Data'!H169))),'Data Summary'!DG175="Yes"),OFFSET('Sanitation Data'!$H$10,0,10*ROW('Sanitation Data'!H169)),NA())</f>
        <v>#N/A</v>
      </c>
      <c r="AS175" s="72" t="e">
        <f ca="true">+IF(AND(ISNUMBER(OFFSET('Sanitation Data'!$H$11,0,10*ROW('Sanitation Data'!H169))),'Data Summary'!DH175="Yes"),OFFSET('Sanitation Data'!$H$11,0,10*ROW('Sanitation Data'!H169)),NA())</f>
        <v>#N/A</v>
      </c>
      <c r="AT175" s="72" t="e">
        <f ca="true">+IF(AND(ISNUMBER(OFFSET('Sanitation Data'!$H$12,0,10*ROW('Sanitation Data'!H169))),'Data Summary'!DI175="Yes"),OFFSET('Sanitation Data'!$H$12,0,10*ROW('Sanitation Data'!H169)),NA())</f>
        <v>#N/A</v>
      </c>
      <c r="AU175" s="72" t="e">
        <f ca="true">+IF(AND(ISNUMBER(OFFSET('Sanitation Data'!$I$4,0,10*ROW('Sanitation Data'!I169))),'Data Summary'!DJ175="Yes"),100-OFFSET('Sanitation Data'!$I$4,0,10*ROW('Sanitation Data'!I169)),NA())</f>
        <v>#N/A</v>
      </c>
      <c r="AV175" s="72" t="e">
        <f ca="true">+IF(AND(ISNUMBER(OFFSET('Sanitation Data'!$I$6,0,10*ROW('Sanitation Data'!I169))),'Data Summary'!DK175="Yes"),OFFSET('Sanitation Data'!$I$6,0,10*ROW('Sanitation Data'!I169)),NA())</f>
        <v>#N/A</v>
      </c>
      <c r="AW175" s="72" t="e">
        <f ca="true">+IF(AND(ISNUMBER(OFFSET('Sanitation Data'!$I$10,0,10*ROW('Sanitation Data'!I169))),'Data Summary'!DL175="Yes"),OFFSET('Sanitation Data'!$I$10,0,10*ROW('Sanitation Data'!I169)),NA())</f>
        <v>#N/A</v>
      </c>
      <c r="AX175" s="72" t="e">
        <f ca="true">+IF(AND(ISNUMBER(OFFSET('Sanitation Data'!$I$11,0,10*ROW('Sanitation Data'!I169))),'Data Summary'!DM175="Yes"),OFFSET('Sanitation Data'!$I$11,0,10*ROW('Sanitation Data'!I169)),NA())</f>
        <v>#N/A</v>
      </c>
      <c r="AY175" s="72" t="e">
        <f ca="true">+IF(AND(ISNUMBER(OFFSET('Sanitation Data'!$I$12,0,10*ROW('Sanitation Data'!I169))),'Data Summary'!DN175="Yes"),OFFSET('Sanitation Data'!$I$12,0,10*ROW('Sanitation Data'!I169)),NA())</f>
        <v>#N/A</v>
      </c>
      <c r="AZ175" s="73" t="e">
        <f ca="true">+IF(AND(ISNUMBER(OFFSET('Hygiene Data'!$D$5,0,10*ROW('Hygiene Data'!D169))),'Data Summary'!DO175="Yes"),OFFSET('Hygiene Data'!$D$5,0,10*ROW('Hygiene Data'!D169)),NA())</f>
        <v>#N/A</v>
      </c>
      <c r="BA175" s="73" t="e">
        <f ca="true">+IF(AND(ISNUMBER(OFFSET('Hygiene Data'!$D$7,0,10*ROW('Hygiene Data'!D169))),'Data Summary'!DP175="Yes"),OFFSET('Hygiene Data'!$D$7,0,10*ROW('Hygiene Data'!D169)),NA())</f>
        <v>#N/A</v>
      </c>
      <c r="BB175" s="73" t="e">
        <f ca="true">+IF(AND(ISNUMBER(OFFSET('Hygiene Data'!$D$9,0,10*ROW('Hygiene Data'!D169))),'Data Summary'!DQ175="Yes"),OFFSET('Hygiene Data'!$D$9,0,10*ROW('Hygiene Data'!D169)),NA())</f>
        <v>#N/A</v>
      </c>
      <c r="BC175" s="73" t="e">
        <f ca="true">+IF(AND(ISNUMBER(OFFSET('Hygiene Data'!$E$5,0,10*ROW('Hygiene Data'!E169))),'Data Summary'!DR175="Yes"),OFFSET('Hygiene Data'!$E$5,0,10*ROW('Hygiene Data'!E169)),NA())</f>
        <v>#N/A</v>
      </c>
      <c r="BD175" s="73" t="e">
        <f ca="true">+IF(AND(ISNUMBER(OFFSET('Hygiene Data'!$E$7,0,10*ROW('Hygiene Data'!E169))),'Data Summary'!DS175="Yes"),OFFSET('Hygiene Data'!$E$7,0,10*ROW('Hygiene Data'!E169)),NA())</f>
        <v>#N/A</v>
      </c>
      <c r="BE175" s="73" t="e">
        <f ca="true">+IF(AND(ISNUMBER(OFFSET('Hygiene Data'!$E$9,0,10*ROW('Hygiene Data'!E169))),'Data Summary'!DT175="Yes"),OFFSET('Hygiene Data'!$E$9,0,10*ROW('Hygiene Data'!E169)),NA())</f>
        <v>#N/A</v>
      </c>
      <c r="BF175" s="73" t="e">
        <f ca="true">+IF(AND(ISNUMBER(OFFSET('Hygiene Data'!$F$5,0,10*ROW('Hygiene Data'!F169))),'Data Summary'!DU175="Yes"),OFFSET('Hygiene Data'!$F$5,0,10*ROW('Hygiene Data'!F169)),NA())</f>
        <v>#N/A</v>
      </c>
      <c r="BG175" s="73" t="e">
        <f ca="true">+IF(AND(ISNUMBER(OFFSET('Hygiene Data'!$F$7,0,10*ROW('Hygiene Data'!F169))),'Data Summary'!DV175="Yes"),OFFSET('Hygiene Data'!$F$7,0,10*ROW('Hygiene Data'!F169)),NA())</f>
        <v>#N/A</v>
      </c>
      <c r="BH175" s="73" t="e">
        <f ca="true">+IF(AND(ISNUMBER(OFFSET('Hygiene Data'!$F$9,0,10*ROW('Hygiene Data'!F169))),'Data Summary'!DW175="Yes"),OFFSET('Hygiene Data'!$F$9,0,10*ROW('Hygiene Data'!F169)),NA())</f>
        <v>#N/A</v>
      </c>
      <c r="BI175" s="73" t="e">
        <f ca="true">+IF(AND(ISNUMBER(OFFSET('Hygiene Data'!$G$5,0,10*ROW('Hygiene Data'!G169))),'Data Summary'!DX175="Yes"),OFFSET('Hygiene Data'!$G$5,0,10*ROW('Hygiene Data'!G169)),NA())</f>
        <v>#N/A</v>
      </c>
      <c r="BJ175" s="73" t="e">
        <f ca="true">+IF(AND(ISNUMBER(OFFSET('Hygiene Data'!$G$7,0,10*ROW('Hygiene Data'!G169))),'Data Summary'!DY175="Yes"),OFFSET('Hygiene Data'!$G$7,0,10*ROW('Hygiene Data'!G169)),NA())</f>
        <v>#N/A</v>
      </c>
      <c r="BK175" s="73" t="e">
        <f ca="true">+IF(AND(ISNUMBER(OFFSET('Hygiene Data'!$G$9,0,10*ROW('Hygiene Data'!G169))),'Data Summary'!DZ175="Yes"),OFFSET('Hygiene Data'!$G$9,0,10*ROW('Hygiene Data'!G169)),NA())</f>
        <v>#N/A</v>
      </c>
      <c r="BL175" s="73" t="e">
        <f ca="true">+IF(AND(ISNUMBER(OFFSET('Hygiene Data'!$H$5,0,10*ROW('Hygiene Data'!H169))),'Data Summary'!EA175="Yes"),OFFSET('Hygiene Data'!$H$5,0,10*ROW('Hygiene Data'!H169)),NA())</f>
        <v>#N/A</v>
      </c>
      <c r="BM175" s="73" t="e">
        <f ca="true">+IF(AND(ISNUMBER(OFFSET('Hygiene Data'!$H$7,0,10*ROW('Hygiene Data'!H169))),'Data Summary'!EB175="Yes"),OFFSET('Hygiene Data'!$H$7,0,10*ROW('Hygiene Data'!H169)),NA())</f>
        <v>#N/A</v>
      </c>
      <c r="BN175" s="73" t="e">
        <f ca="true">+IF(AND(ISNUMBER(OFFSET('Hygiene Data'!$H$9,0,10*ROW('Hygiene Data'!H169))),'Data Summary'!EC175="Yes"),OFFSET('Hygiene Data'!$H$9,0,10*ROW('Hygiene Data'!H169)),NA())</f>
        <v>#N/A</v>
      </c>
      <c r="BO175" s="73" t="e">
        <f ca="true">+IF(AND(ISNUMBER(OFFSET('Hygiene Data'!$I$5,0,10*ROW('Hygiene Data'!I169))),'Data Summary'!ED175="Yes"),OFFSET('Hygiene Data'!$I$5,0,10*ROW('Hygiene Data'!I169)),NA())</f>
        <v>#N/A</v>
      </c>
      <c r="BP175" s="73" t="e">
        <f ca="true">+IF(AND(ISNUMBER(OFFSET('Hygiene Data'!$I$7,0,10*ROW('Hygiene Data'!I169))),'Data Summary'!EE175="Yes"),OFFSET('Hygiene Data'!$I$7,0,10*ROW('Hygiene Data'!I169)),NA())</f>
        <v>#N/A</v>
      </c>
      <c r="BQ175" s="73" t="e">
        <f ca="true">+IF(AND(ISNUMBER(OFFSET('Hygiene Data'!$I$9,0,10*ROW('Hygiene Data'!I169))),'Data Summary'!EF175="Yes"),OFFSET('Hygiene Data'!$I$9,0,10*ROW('Hygiene Data'!I169)),NA())</f>
        <v>#N/A</v>
      </c>
    </row>
    <row xmlns:x14ac="http://schemas.microsoft.com/office/spreadsheetml/2009/9/ac" r="176" x14ac:dyDescent="0.2">
      <c r="A176" s="294" t="e">
        <f ca="true">+RIGHT('Data Summary'!A176,LEN('Data Summary'!A176)-9)</f>
        <v>#VALUE!</v>
      </c>
      <c r="B176" s="28" t="str">
        <f ca="true">+IF(ISTEXT('Data Summary'!B176),'Data Summary'!B176,"")</f>
        <v/>
      </c>
      <c r="C176" s="293" t="e">
        <f ca="true">+VALUE('Data Summary'!C176)</f>
        <v>#VALUE!</v>
      </c>
      <c r="D176" s="71" t="e">
        <f ca="true">+IF(AND(ISNUMBER(OFFSET('Water Data'!$D$4,0,10*ROW('Water Data'!D170))),'Data Summary'!BS176="Yes"),100-OFFSET('Water Data'!$D$4,0,10*ROW('Water Data'!D170)),NA())</f>
        <v>#N/A</v>
      </c>
      <c r="E176" s="71" t="e">
        <f ca="true">+IF(AND(ISNUMBER(OFFSET('Water Data'!$D$6,0,10*ROW('Water Data'!D170))),'Data Summary'!BT176="Yes"),OFFSET('Water Data'!$D$6,0,10*ROW('Water Data'!D170)),NA())</f>
        <v>#N/A</v>
      </c>
      <c r="F176" s="71" t="e">
        <f ca="true">+IF(AND(ISNUMBER(OFFSET('Water Data'!$D$9,0,10*ROW('Water Data'!D170))),'Data Summary'!BU176="Yes"),OFFSET('Water Data'!$D$9,0,10*ROW('Water Data'!D170)),NA())</f>
        <v>#N/A</v>
      </c>
      <c r="G176" s="71" t="e">
        <f ca="true">+IF(AND(ISNUMBER(OFFSET('Water Data'!$E$4,0,10*ROW('Water Data'!E170))),'Data Summary'!BV176="Yes"),100-OFFSET('Water Data'!$E$4,0,10*ROW('Water Data'!E170)),NA())</f>
        <v>#N/A</v>
      </c>
      <c r="H176" s="71" t="e">
        <f ca="true">+IF(AND(ISNUMBER(OFFSET('Water Data'!$E$6,0,10*ROW('Water Data'!E170))),'Data Summary'!BW176="Yes"),OFFSET('Water Data'!$E$6,0,10*ROW('Water Data'!E170)),NA())</f>
        <v>#N/A</v>
      </c>
      <c r="I176" s="71" t="e">
        <f ca="true">+IF(AND(ISNUMBER(OFFSET('Water Data'!$E$9,0,10*ROW('Water Data'!E170))),'Data Summary'!BX176="Yes"),OFFSET('Water Data'!$E$9,0,10*ROW('Water Data'!E170)),NA())</f>
        <v>#N/A</v>
      </c>
      <c r="J176" s="71" t="e">
        <f ca="true">+IF(AND(ISNUMBER(OFFSET('Water Data'!$F$4,0,10*ROW('Water Data'!F170))),'Data Summary'!BY176="Yes"),100-OFFSET('Water Data'!$F$4,0,10*ROW('Water Data'!F170)),NA())</f>
        <v>#N/A</v>
      </c>
      <c r="K176" s="71" t="e">
        <f ca="true">+IF(AND(ISNUMBER(OFFSET('Water Data'!$F$6,0,10*ROW('Water Data'!F170))),'Data Summary'!BZ176="Yes"),OFFSET('Water Data'!$F$6,0,10*ROW('Water Data'!F170)),NA())</f>
        <v>#N/A</v>
      </c>
      <c r="L176" s="71" t="e">
        <f ca="true">+IF(AND(ISNUMBER(OFFSET('Water Data'!$F$9,0,10*ROW('Water Data'!F170))),'Data Summary'!CA176="Yes"),OFFSET('Water Data'!$F$9,0,10*ROW('Water Data'!F170)),NA())</f>
        <v>#N/A</v>
      </c>
      <c r="M176" s="71" t="e">
        <f ca="true">+IF(AND(ISNUMBER(OFFSET('Water Data'!$G$4,0,10*ROW('Water Data'!G170))),'Data Summary'!CB176="Yes"),100-OFFSET('Water Data'!$G$4,0,10*ROW('Water Data'!G170)),NA())</f>
        <v>#N/A</v>
      </c>
      <c r="N176" s="71" t="e">
        <f ca="true">+IF(AND(ISNUMBER(OFFSET('Water Data'!$G$6,0,10*ROW('Water Data'!G170))),'Data Summary'!CC176="Yes"),OFFSET('Water Data'!$G$6,0,10*ROW('Water Data'!G170)),NA())</f>
        <v>#N/A</v>
      </c>
      <c r="O176" s="71" t="e">
        <f ca="true">+IF(AND(ISNUMBER(OFFSET('Water Data'!$G$9,0,10*ROW('Water Data'!G170))),'Data Summary'!CD176="Yes"),OFFSET('Water Data'!$G$9,0,10*ROW('Water Data'!G170)),NA())</f>
        <v>#N/A</v>
      </c>
      <c r="P176" s="71" t="e">
        <f ca="true">+IF(AND(ISNUMBER(OFFSET('Water Data'!$H$4,0,10*ROW('Water Data'!H170))),'Data Summary'!CE176="Yes"),100-OFFSET('Water Data'!$H$4,0,10*ROW('Water Data'!H170)),NA())</f>
        <v>#N/A</v>
      </c>
      <c r="Q176" s="71" t="e">
        <f ca="true">+IF(AND(ISNUMBER(OFFSET('Water Data'!$H$6,0,10*ROW('Water Data'!H170))),'Data Summary'!CF176="Yes"),OFFSET('Water Data'!$H$6,0,10*ROW('Water Data'!H170)),NA())</f>
        <v>#N/A</v>
      </c>
      <c r="R176" s="71" t="e">
        <f ca="true">+IF(AND(ISNUMBER(OFFSET('Water Data'!$H$9,0,10*ROW('Water Data'!H170))),'Data Summary'!CG176="Yes"),OFFSET('Water Data'!$H$9,0,10*ROW('Water Data'!H170)),NA())</f>
        <v>#N/A</v>
      </c>
      <c r="S176" s="71" t="e">
        <f ca="true">+IF(AND(ISNUMBER(OFFSET('Water Data'!$I$4,0,10*ROW('Water Data'!I170))),'Data Summary'!CH176="Yes"),100-OFFSET('Water Data'!$I$4,0,10*ROW('Water Data'!I170)),NA())</f>
        <v>#N/A</v>
      </c>
      <c r="T176" s="71" t="e">
        <f ca="true">+IF(AND(ISNUMBER(OFFSET('Water Data'!$I$6,0,10*ROW('Water Data'!I170))),'Data Summary'!CI176="Yes"),OFFSET('Water Data'!$I$6,0,10*ROW('Water Data'!I170)),NA())</f>
        <v>#N/A</v>
      </c>
      <c r="U176" s="71" t="e">
        <f ca="true">+IF(AND(ISNUMBER(OFFSET('Water Data'!$I$9,0,10*ROW('Water Data'!I170))),'Data Summary'!CJ176="Yes"),OFFSET('Water Data'!$I$9,0,10*ROW('Water Data'!I170)),NA())</f>
        <v>#N/A</v>
      </c>
      <c r="V176" s="72" t="e">
        <f ca="true">+IF(AND(ISNUMBER(OFFSET('Sanitation Data'!$D$4,0,10*ROW('Sanitation Data'!D170))),'Data Summary'!CK176="Yes"),100-OFFSET('Sanitation Data'!$D$4,0,10*ROW('Sanitation Data'!D170)),NA())</f>
        <v>#N/A</v>
      </c>
      <c r="W176" s="72" t="e">
        <f ca="true">+IF(AND(ISNUMBER(OFFSET('Sanitation Data'!$D$6,0,10*ROW('Sanitation Data'!D170))),'Data Summary'!CL176="Yes"),OFFSET('Sanitation Data'!$D$6,0,10*ROW('Sanitation Data'!D170)),NA())</f>
        <v>#N/A</v>
      </c>
      <c r="X176" s="72" t="e">
        <f ca="true">+IF(AND(ISNUMBER(OFFSET('Sanitation Data'!$D$10,0,10*ROW('Sanitation Data'!D170))),'Data Summary'!CM176="Yes"),OFFSET('Sanitation Data'!$D$10,0,10*ROW('Sanitation Data'!D170)),NA())</f>
        <v>#N/A</v>
      </c>
      <c r="Y176" s="72" t="e">
        <f ca="true">+IF(AND(ISNUMBER(OFFSET('Sanitation Data'!$D$11,0,10*ROW('Sanitation Data'!D170))),'Data Summary'!CN176="Yes"),OFFSET('Sanitation Data'!$D$11,0,10*ROW('Sanitation Data'!D170)),NA())</f>
        <v>#N/A</v>
      </c>
      <c r="Z176" s="72" t="e">
        <f ca="true">+IF(AND(ISNUMBER(OFFSET('Sanitation Data'!$D$12,0,10*ROW('Sanitation Data'!D170))),'Data Summary'!CO176="Yes"),OFFSET('Sanitation Data'!$D$12,0,10*ROW('Sanitation Data'!D170)),NA())</f>
        <v>#N/A</v>
      </c>
      <c r="AA176" s="72" t="e">
        <f ca="true">+IF(AND(ISNUMBER(OFFSET('Sanitation Data'!$E$4,0,10*ROW('Sanitation Data'!E170))),'Data Summary'!CP176="Yes"),100-OFFSET('Sanitation Data'!$E$4,0,10*ROW('Sanitation Data'!E170)),NA())</f>
        <v>#N/A</v>
      </c>
      <c r="AB176" s="72" t="e">
        <f ca="true">+IF(AND(ISNUMBER(OFFSET('Sanitation Data'!$E$6,0,10*ROW('Sanitation Data'!E170))),'Data Summary'!CQ176="Yes"),OFFSET('Sanitation Data'!$E$6,0,10*ROW('Sanitation Data'!E170)),NA())</f>
        <v>#N/A</v>
      </c>
      <c r="AC176" s="72" t="e">
        <f ca="true">+IF(AND(ISNUMBER(OFFSET('Sanitation Data'!$E$10,0,10*ROW('Sanitation Data'!E170))),'Data Summary'!CR176="Yes"),OFFSET('Sanitation Data'!$E$10,0,10*ROW('Sanitation Data'!E170)),NA())</f>
        <v>#N/A</v>
      </c>
      <c r="AD176" s="72" t="e">
        <f ca="true">+IF(AND(ISNUMBER(OFFSET('Sanitation Data'!$E$11,0,10*ROW('Sanitation Data'!E170))),'Data Summary'!CS176="Yes"),OFFSET('Sanitation Data'!$E$11,0,10*ROW('Sanitation Data'!E170)),NA())</f>
        <v>#N/A</v>
      </c>
      <c r="AE176" s="72" t="e">
        <f ca="true">+IF(AND(ISNUMBER(OFFSET('Sanitation Data'!$E$12,0,10*ROW('Sanitation Data'!E170))),'Data Summary'!CT176="Yes"),OFFSET('Sanitation Data'!$E$12,0,10*ROW('Sanitation Data'!E170)),NA())</f>
        <v>#N/A</v>
      </c>
      <c r="AF176" s="72" t="e">
        <f ca="true">+IF(AND(ISNUMBER(OFFSET('Sanitation Data'!$F$4,0,10*ROW('Sanitation Data'!F170))),'Data Summary'!CU176="Yes"),100-OFFSET('Sanitation Data'!$F$4,0,10*ROW('Sanitation Data'!F170)),NA())</f>
        <v>#N/A</v>
      </c>
      <c r="AG176" s="72" t="e">
        <f ca="true">+IF(AND(ISNUMBER(OFFSET('Sanitation Data'!$F$6,0,10*ROW('Sanitation Data'!F170))),'Data Summary'!CV176="Yes"),OFFSET('Sanitation Data'!$F$6,0,10*ROW('Sanitation Data'!F170)),NA())</f>
        <v>#N/A</v>
      </c>
      <c r="AH176" s="72" t="e">
        <f ca="true">+IF(AND(ISNUMBER(OFFSET('Sanitation Data'!$F$10,0,10*ROW('Sanitation Data'!F170))),'Data Summary'!CW176="Yes"),OFFSET('Sanitation Data'!$F$10,0,10*ROW('Sanitation Data'!F170)),NA())</f>
        <v>#N/A</v>
      </c>
      <c r="AI176" s="72" t="e">
        <f ca="true">+IF(AND(ISNUMBER(OFFSET('Sanitation Data'!$F$11,0,10*ROW('Sanitation Data'!F170))),'Data Summary'!CX176="Yes"),OFFSET('Sanitation Data'!$F$11,0,10*ROW('Sanitation Data'!F170)),NA())</f>
        <v>#N/A</v>
      </c>
      <c r="AJ176" s="72" t="e">
        <f ca="true">+IF(AND(ISNUMBER(OFFSET('Sanitation Data'!$F$12,0,10*ROW('Sanitation Data'!F170))),'Data Summary'!CY176="Yes"),OFFSET('Sanitation Data'!$F$12,0,10*ROW('Sanitation Data'!F170)),NA())</f>
        <v>#N/A</v>
      </c>
      <c r="AK176" s="72" t="e">
        <f ca="true">+IF(AND(ISNUMBER(OFFSET('Sanitation Data'!$G$4,0,10*ROW('Sanitation Data'!G170))),'Data Summary'!CZ176="Yes"),100-OFFSET('Sanitation Data'!$G$4,0,10*ROW('Sanitation Data'!G170)),NA())</f>
        <v>#N/A</v>
      </c>
      <c r="AL176" s="72" t="e">
        <f ca="true">+IF(AND(ISNUMBER(OFFSET('Sanitation Data'!$G$6,0,10*ROW('Sanitation Data'!G170))),'Data Summary'!DA176="Yes"),OFFSET('Sanitation Data'!$G$6,0,10*ROW('Sanitation Data'!G170)),NA())</f>
        <v>#N/A</v>
      </c>
      <c r="AM176" s="72" t="e">
        <f ca="true">+IF(AND(ISNUMBER(OFFSET('Sanitation Data'!$G$10,0,10*ROW('Sanitation Data'!G170))),'Data Summary'!DB176="Yes"),OFFSET('Sanitation Data'!$G$10,0,10*ROW('Sanitation Data'!G170)),NA())</f>
        <v>#N/A</v>
      </c>
      <c r="AN176" s="72" t="e">
        <f ca="true">+IF(AND(ISNUMBER(OFFSET('Sanitation Data'!$G$11,0,10*ROW('Sanitation Data'!G170))),'Data Summary'!DC176="Yes"),OFFSET('Sanitation Data'!$G$11,0,10*ROW('Sanitation Data'!G170)),NA())</f>
        <v>#N/A</v>
      </c>
      <c r="AO176" s="72" t="e">
        <f ca="true">+IF(AND(ISNUMBER(OFFSET('Sanitation Data'!$G$12,0,10*ROW('Sanitation Data'!G170))),'Data Summary'!DD176="Yes"),OFFSET('Sanitation Data'!$G$12,0,10*ROW('Sanitation Data'!G170)),NA())</f>
        <v>#N/A</v>
      </c>
      <c r="AP176" s="72" t="e">
        <f ca="true">+IF(AND(ISNUMBER(OFFSET('Sanitation Data'!$H$4,0,10*ROW('Sanitation Data'!H170))),'Data Summary'!DE176="Yes"),100-OFFSET('Sanitation Data'!$H$4,0,10*ROW('Sanitation Data'!H170)),NA())</f>
        <v>#N/A</v>
      </c>
      <c r="AQ176" s="72" t="e">
        <f ca="true">+IF(AND(ISNUMBER(OFFSET('Sanitation Data'!$H$6,0,10*ROW('Sanitation Data'!H170))),'Data Summary'!DF176="Yes"),OFFSET('Sanitation Data'!$H$6,0,10*ROW('Sanitation Data'!H170)),NA())</f>
        <v>#N/A</v>
      </c>
      <c r="AR176" s="72" t="e">
        <f ca="true">+IF(AND(ISNUMBER(OFFSET('Sanitation Data'!$H$10,0,10*ROW('Sanitation Data'!H170))),'Data Summary'!DG176="Yes"),OFFSET('Sanitation Data'!$H$10,0,10*ROW('Sanitation Data'!H170)),NA())</f>
        <v>#N/A</v>
      </c>
      <c r="AS176" s="72" t="e">
        <f ca="true">+IF(AND(ISNUMBER(OFFSET('Sanitation Data'!$H$11,0,10*ROW('Sanitation Data'!H170))),'Data Summary'!DH176="Yes"),OFFSET('Sanitation Data'!$H$11,0,10*ROW('Sanitation Data'!H170)),NA())</f>
        <v>#N/A</v>
      </c>
      <c r="AT176" s="72" t="e">
        <f ca="true">+IF(AND(ISNUMBER(OFFSET('Sanitation Data'!$H$12,0,10*ROW('Sanitation Data'!H170))),'Data Summary'!DI176="Yes"),OFFSET('Sanitation Data'!$H$12,0,10*ROW('Sanitation Data'!H170)),NA())</f>
        <v>#N/A</v>
      </c>
      <c r="AU176" s="72" t="e">
        <f ca="true">+IF(AND(ISNUMBER(OFFSET('Sanitation Data'!$I$4,0,10*ROW('Sanitation Data'!I170))),'Data Summary'!DJ176="Yes"),100-OFFSET('Sanitation Data'!$I$4,0,10*ROW('Sanitation Data'!I170)),NA())</f>
        <v>#N/A</v>
      </c>
      <c r="AV176" s="72" t="e">
        <f ca="true">+IF(AND(ISNUMBER(OFFSET('Sanitation Data'!$I$6,0,10*ROW('Sanitation Data'!I170))),'Data Summary'!DK176="Yes"),OFFSET('Sanitation Data'!$I$6,0,10*ROW('Sanitation Data'!I170)),NA())</f>
        <v>#N/A</v>
      </c>
      <c r="AW176" s="72" t="e">
        <f ca="true">+IF(AND(ISNUMBER(OFFSET('Sanitation Data'!$I$10,0,10*ROW('Sanitation Data'!I170))),'Data Summary'!DL176="Yes"),OFFSET('Sanitation Data'!$I$10,0,10*ROW('Sanitation Data'!I170)),NA())</f>
        <v>#N/A</v>
      </c>
      <c r="AX176" s="72" t="e">
        <f ca="true">+IF(AND(ISNUMBER(OFFSET('Sanitation Data'!$I$11,0,10*ROW('Sanitation Data'!I170))),'Data Summary'!DM176="Yes"),OFFSET('Sanitation Data'!$I$11,0,10*ROW('Sanitation Data'!I170)),NA())</f>
        <v>#N/A</v>
      </c>
      <c r="AY176" s="72" t="e">
        <f ca="true">+IF(AND(ISNUMBER(OFFSET('Sanitation Data'!$I$12,0,10*ROW('Sanitation Data'!I170))),'Data Summary'!DN176="Yes"),OFFSET('Sanitation Data'!$I$12,0,10*ROW('Sanitation Data'!I170)),NA())</f>
        <v>#N/A</v>
      </c>
      <c r="AZ176" s="73" t="e">
        <f ca="true">+IF(AND(ISNUMBER(OFFSET('Hygiene Data'!$D$5,0,10*ROW('Hygiene Data'!D170))),'Data Summary'!DO176="Yes"),OFFSET('Hygiene Data'!$D$5,0,10*ROW('Hygiene Data'!D170)),NA())</f>
        <v>#N/A</v>
      </c>
      <c r="BA176" s="73" t="e">
        <f ca="true">+IF(AND(ISNUMBER(OFFSET('Hygiene Data'!$D$7,0,10*ROW('Hygiene Data'!D170))),'Data Summary'!DP176="Yes"),OFFSET('Hygiene Data'!$D$7,0,10*ROW('Hygiene Data'!D170)),NA())</f>
        <v>#N/A</v>
      </c>
      <c r="BB176" s="73" t="e">
        <f ca="true">+IF(AND(ISNUMBER(OFFSET('Hygiene Data'!$D$9,0,10*ROW('Hygiene Data'!D170))),'Data Summary'!DQ176="Yes"),OFFSET('Hygiene Data'!$D$9,0,10*ROW('Hygiene Data'!D170)),NA())</f>
        <v>#N/A</v>
      </c>
      <c r="BC176" s="73" t="e">
        <f ca="true">+IF(AND(ISNUMBER(OFFSET('Hygiene Data'!$E$5,0,10*ROW('Hygiene Data'!E170))),'Data Summary'!DR176="Yes"),OFFSET('Hygiene Data'!$E$5,0,10*ROW('Hygiene Data'!E170)),NA())</f>
        <v>#N/A</v>
      </c>
      <c r="BD176" s="73" t="e">
        <f ca="true">+IF(AND(ISNUMBER(OFFSET('Hygiene Data'!$E$7,0,10*ROW('Hygiene Data'!E170))),'Data Summary'!DS176="Yes"),OFFSET('Hygiene Data'!$E$7,0,10*ROW('Hygiene Data'!E170)),NA())</f>
        <v>#N/A</v>
      </c>
      <c r="BE176" s="73" t="e">
        <f ca="true">+IF(AND(ISNUMBER(OFFSET('Hygiene Data'!$E$9,0,10*ROW('Hygiene Data'!E170))),'Data Summary'!DT176="Yes"),OFFSET('Hygiene Data'!$E$9,0,10*ROW('Hygiene Data'!E170)),NA())</f>
        <v>#N/A</v>
      </c>
      <c r="BF176" s="73" t="e">
        <f ca="true">+IF(AND(ISNUMBER(OFFSET('Hygiene Data'!$F$5,0,10*ROW('Hygiene Data'!F170))),'Data Summary'!DU176="Yes"),OFFSET('Hygiene Data'!$F$5,0,10*ROW('Hygiene Data'!F170)),NA())</f>
        <v>#N/A</v>
      </c>
      <c r="BG176" s="73" t="e">
        <f ca="true">+IF(AND(ISNUMBER(OFFSET('Hygiene Data'!$F$7,0,10*ROW('Hygiene Data'!F170))),'Data Summary'!DV176="Yes"),OFFSET('Hygiene Data'!$F$7,0,10*ROW('Hygiene Data'!F170)),NA())</f>
        <v>#N/A</v>
      </c>
      <c r="BH176" s="73" t="e">
        <f ca="true">+IF(AND(ISNUMBER(OFFSET('Hygiene Data'!$F$9,0,10*ROW('Hygiene Data'!F170))),'Data Summary'!DW176="Yes"),OFFSET('Hygiene Data'!$F$9,0,10*ROW('Hygiene Data'!F170)),NA())</f>
        <v>#N/A</v>
      </c>
      <c r="BI176" s="73" t="e">
        <f ca="true">+IF(AND(ISNUMBER(OFFSET('Hygiene Data'!$G$5,0,10*ROW('Hygiene Data'!G170))),'Data Summary'!DX176="Yes"),OFFSET('Hygiene Data'!$G$5,0,10*ROW('Hygiene Data'!G170)),NA())</f>
        <v>#N/A</v>
      </c>
      <c r="BJ176" s="73" t="e">
        <f ca="true">+IF(AND(ISNUMBER(OFFSET('Hygiene Data'!$G$7,0,10*ROW('Hygiene Data'!G170))),'Data Summary'!DY176="Yes"),OFFSET('Hygiene Data'!$G$7,0,10*ROW('Hygiene Data'!G170)),NA())</f>
        <v>#N/A</v>
      </c>
      <c r="BK176" s="73" t="e">
        <f ca="true">+IF(AND(ISNUMBER(OFFSET('Hygiene Data'!$G$9,0,10*ROW('Hygiene Data'!G170))),'Data Summary'!DZ176="Yes"),OFFSET('Hygiene Data'!$G$9,0,10*ROW('Hygiene Data'!G170)),NA())</f>
        <v>#N/A</v>
      </c>
      <c r="BL176" s="73" t="e">
        <f ca="true">+IF(AND(ISNUMBER(OFFSET('Hygiene Data'!$H$5,0,10*ROW('Hygiene Data'!H170))),'Data Summary'!EA176="Yes"),OFFSET('Hygiene Data'!$H$5,0,10*ROW('Hygiene Data'!H170)),NA())</f>
        <v>#N/A</v>
      </c>
      <c r="BM176" s="73" t="e">
        <f ca="true">+IF(AND(ISNUMBER(OFFSET('Hygiene Data'!$H$7,0,10*ROW('Hygiene Data'!H170))),'Data Summary'!EB176="Yes"),OFFSET('Hygiene Data'!$H$7,0,10*ROW('Hygiene Data'!H170)),NA())</f>
        <v>#N/A</v>
      </c>
      <c r="BN176" s="73" t="e">
        <f ca="true">+IF(AND(ISNUMBER(OFFSET('Hygiene Data'!$H$9,0,10*ROW('Hygiene Data'!H170))),'Data Summary'!EC176="Yes"),OFFSET('Hygiene Data'!$H$9,0,10*ROW('Hygiene Data'!H170)),NA())</f>
        <v>#N/A</v>
      </c>
      <c r="BO176" s="73" t="e">
        <f ca="true">+IF(AND(ISNUMBER(OFFSET('Hygiene Data'!$I$5,0,10*ROW('Hygiene Data'!I170))),'Data Summary'!ED176="Yes"),OFFSET('Hygiene Data'!$I$5,0,10*ROW('Hygiene Data'!I170)),NA())</f>
        <v>#N/A</v>
      </c>
      <c r="BP176" s="73" t="e">
        <f ca="true">+IF(AND(ISNUMBER(OFFSET('Hygiene Data'!$I$7,0,10*ROW('Hygiene Data'!I170))),'Data Summary'!EE176="Yes"),OFFSET('Hygiene Data'!$I$7,0,10*ROW('Hygiene Data'!I170)),NA())</f>
        <v>#N/A</v>
      </c>
      <c r="BQ176" s="73" t="e">
        <f ca="true">+IF(AND(ISNUMBER(OFFSET('Hygiene Data'!$I$9,0,10*ROW('Hygiene Data'!I170))),'Data Summary'!EF176="Yes"),OFFSET('Hygiene Data'!$I$9,0,10*ROW('Hygiene Data'!I170)),NA())</f>
        <v>#N/A</v>
      </c>
    </row>
    <row xmlns:x14ac="http://schemas.microsoft.com/office/spreadsheetml/2009/9/ac" r="177" x14ac:dyDescent="0.2">
      <c r="A177" s="294" t="e">
        <f ca="true">+RIGHT('Data Summary'!A177,LEN('Data Summary'!A177)-9)</f>
        <v>#VALUE!</v>
      </c>
      <c r="B177" s="28" t="str">
        <f ca="true">+IF(ISTEXT('Data Summary'!B177),'Data Summary'!B177,"")</f>
        <v/>
      </c>
      <c r="C177" s="293" t="e">
        <f ca="true">+VALUE('Data Summary'!C177)</f>
        <v>#VALUE!</v>
      </c>
      <c r="D177" s="71" t="e">
        <f ca="true">+IF(AND(ISNUMBER(OFFSET('Water Data'!$D$4,0,10*ROW('Water Data'!D171))),'Data Summary'!BS177="Yes"),100-OFFSET('Water Data'!$D$4,0,10*ROW('Water Data'!D171)),NA())</f>
        <v>#N/A</v>
      </c>
      <c r="E177" s="71" t="e">
        <f ca="true">+IF(AND(ISNUMBER(OFFSET('Water Data'!$D$6,0,10*ROW('Water Data'!D171))),'Data Summary'!BT177="Yes"),OFFSET('Water Data'!$D$6,0,10*ROW('Water Data'!D171)),NA())</f>
        <v>#N/A</v>
      </c>
      <c r="F177" s="71" t="e">
        <f ca="true">+IF(AND(ISNUMBER(OFFSET('Water Data'!$D$9,0,10*ROW('Water Data'!D171))),'Data Summary'!BU177="Yes"),OFFSET('Water Data'!$D$9,0,10*ROW('Water Data'!D171)),NA())</f>
        <v>#N/A</v>
      </c>
      <c r="G177" s="71" t="e">
        <f ca="true">+IF(AND(ISNUMBER(OFFSET('Water Data'!$E$4,0,10*ROW('Water Data'!E171))),'Data Summary'!BV177="Yes"),100-OFFSET('Water Data'!$E$4,0,10*ROW('Water Data'!E171)),NA())</f>
        <v>#N/A</v>
      </c>
      <c r="H177" s="71" t="e">
        <f ca="true">+IF(AND(ISNUMBER(OFFSET('Water Data'!$E$6,0,10*ROW('Water Data'!E171))),'Data Summary'!BW177="Yes"),OFFSET('Water Data'!$E$6,0,10*ROW('Water Data'!E171)),NA())</f>
        <v>#N/A</v>
      </c>
      <c r="I177" s="71" t="e">
        <f ca="true">+IF(AND(ISNUMBER(OFFSET('Water Data'!$E$9,0,10*ROW('Water Data'!E171))),'Data Summary'!BX177="Yes"),OFFSET('Water Data'!$E$9,0,10*ROW('Water Data'!E171)),NA())</f>
        <v>#N/A</v>
      </c>
      <c r="J177" s="71" t="e">
        <f ca="true">+IF(AND(ISNUMBER(OFFSET('Water Data'!$F$4,0,10*ROW('Water Data'!F171))),'Data Summary'!BY177="Yes"),100-OFFSET('Water Data'!$F$4,0,10*ROW('Water Data'!F171)),NA())</f>
        <v>#N/A</v>
      </c>
      <c r="K177" s="71" t="e">
        <f ca="true">+IF(AND(ISNUMBER(OFFSET('Water Data'!$F$6,0,10*ROW('Water Data'!F171))),'Data Summary'!BZ177="Yes"),OFFSET('Water Data'!$F$6,0,10*ROW('Water Data'!F171)),NA())</f>
        <v>#N/A</v>
      </c>
      <c r="L177" s="71" t="e">
        <f ca="true">+IF(AND(ISNUMBER(OFFSET('Water Data'!$F$9,0,10*ROW('Water Data'!F171))),'Data Summary'!CA177="Yes"),OFFSET('Water Data'!$F$9,0,10*ROW('Water Data'!F171)),NA())</f>
        <v>#N/A</v>
      </c>
      <c r="M177" s="71" t="e">
        <f ca="true">+IF(AND(ISNUMBER(OFFSET('Water Data'!$G$4,0,10*ROW('Water Data'!G171))),'Data Summary'!CB177="Yes"),100-OFFSET('Water Data'!$G$4,0,10*ROW('Water Data'!G171)),NA())</f>
        <v>#N/A</v>
      </c>
      <c r="N177" s="71" t="e">
        <f ca="true">+IF(AND(ISNUMBER(OFFSET('Water Data'!$G$6,0,10*ROW('Water Data'!G171))),'Data Summary'!CC177="Yes"),OFFSET('Water Data'!$G$6,0,10*ROW('Water Data'!G171)),NA())</f>
        <v>#N/A</v>
      </c>
      <c r="O177" s="71" t="e">
        <f ca="true">+IF(AND(ISNUMBER(OFFSET('Water Data'!$G$9,0,10*ROW('Water Data'!G171))),'Data Summary'!CD177="Yes"),OFFSET('Water Data'!$G$9,0,10*ROW('Water Data'!G171)),NA())</f>
        <v>#N/A</v>
      </c>
      <c r="P177" s="71" t="e">
        <f ca="true">+IF(AND(ISNUMBER(OFFSET('Water Data'!$H$4,0,10*ROW('Water Data'!H171))),'Data Summary'!CE177="Yes"),100-OFFSET('Water Data'!$H$4,0,10*ROW('Water Data'!H171)),NA())</f>
        <v>#N/A</v>
      </c>
      <c r="Q177" s="71" t="e">
        <f ca="true">+IF(AND(ISNUMBER(OFFSET('Water Data'!$H$6,0,10*ROW('Water Data'!H171))),'Data Summary'!CF177="Yes"),OFFSET('Water Data'!$H$6,0,10*ROW('Water Data'!H171)),NA())</f>
        <v>#N/A</v>
      </c>
      <c r="R177" s="71" t="e">
        <f ca="true">+IF(AND(ISNUMBER(OFFSET('Water Data'!$H$9,0,10*ROW('Water Data'!H171))),'Data Summary'!CG177="Yes"),OFFSET('Water Data'!$H$9,0,10*ROW('Water Data'!H171)),NA())</f>
        <v>#N/A</v>
      </c>
      <c r="S177" s="71" t="e">
        <f ca="true">+IF(AND(ISNUMBER(OFFSET('Water Data'!$I$4,0,10*ROW('Water Data'!I171))),'Data Summary'!CH177="Yes"),100-OFFSET('Water Data'!$I$4,0,10*ROW('Water Data'!I171)),NA())</f>
        <v>#N/A</v>
      </c>
      <c r="T177" s="71" t="e">
        <f ca="true">+IF(AND(ISNUMBER(OFFSET('Water Data'!$I$6,0,10*ROW('Water Data'!I171))),'Data Summary'!CI177="Yes"),OFFSET('Water Data'!$I$6,0,10*ROW('Water Data'!I171)),NA())</f>
        <v>#N/A</v>
      </c>
      <c r="U177" s="71" t="e">
        <f ca="true">+IF(AND(ISNUMBER(OFFSET('Water Data'!$I$9,0,10*ROW('Water Data'!I171))),'Data Summary'!CJ177="Yes"),OFFSET('Water Data'!$I$9,0,10*ROW('Water Data'!I171)),NA())</f>
        <v>#N/A</v>
      </c>
      <c r="V177" s="72" t="e">
        <f ca="true">+IF(AND(ISNUMBER(OFFSET('Sanitation Data'!$D$4,0,10*ROW('Sanitation Data'!D171))),'Data Summary'!CK177="Yes"),100-OFFSET('Sanitation Data'!$D$4,0,10*ROW('Sanitation Data'!D171)),NA())</f>
        <v>#N/A</v>
      </c>
      <c r="W177" s="72" t="e">
        <f ca="true">+IF(AND(ISNUMBER(OFFSET('Sanitation Data'!$D$6,0,10*ROW('Sanitation Data'!D171))),'Data Summary'!CL177="Yes"),OFFSET('Sanitation Data'!$D$6,0,10*ROW('Sanitation Data'!D171)),NA())</f>
        <v>#N/A</v>
      </c>
      <c r="X177" s="72" t="e">
        <f ca="true">+IF(AND(ISNUMBER(OFFSET('Sanitation Data'!$D$10,0,10*ROW('Sanitation Data'!D171))),'Data Summary'!CM177="Yes"),OFFSET('Sanitation Data'!$D$10,0,10*ROW('Sanitation Data'!D171)),NA())</f>
        <v>#N/A</v>
      </c>
      <c r="Y177" s="72" t="e">
        <f ca="true">+IF(AND(ISNUMBER(OFFSET('Sanitation Data'!$D$11,0,10*ROW('Sanitation Data'!D171))),'Data Summary'!CN177="Yes"),OFFSET('Sanitation Data'!$D$11,0,10*ROW('Sanitation Data'!D171)),NA())</f>
        <v>#N/A</v>
      </c>
      <c r="Z177" s="72" t="e">
        <f ca="true">+IF(AND(ISNUMBER(OFFSET('Sanitation Data'!$D$12,0,10*ROW('Sanitation Data'!D171))),'Data Summary'!CO177="Yes"),OFFSET('Sanitation Data'!$D$12,0,10*ROW('Sanitation Data'!D171)),NA())</f>
        <v>#N/A</v>
      </c>
      <c r="AA177" s="72" t="e">
        <f ca="true">+IF(AND(ISNUMBER(OFFSET('Sanitation Data'!$E$4,0,10*ROW('Sanitation Data'!E171))),'Data Summary'!CP177="Yes"),100-OFFSET('Sanitation Data'!$E$4,0,10*ROW('Sanitation Data'!E171)),NA())</f>
        <v>#N/A</v>
      </c>
      <c r="AB177" s="72" t="e">
        <f ca="true">+IF(AND(ISNUMBER(OFFSET('Sanitation Data'!$E$6,0,10*ROW('Sanitation Data'!E171))),'Data Summary'!CQ177="Yes"),OFFSET('Sanitation Data'!$E$6,0,10*ROW('Sanitation Data'!E171)),NA())</f>
        <v>#N/A</v>
      </c>
      <c r="AC177" s="72" t="e">
        <f ca="true">+IF(AND(ISNUMBER(OFFSET('Sanitation Data'!$E$10,0,10*ROW('Sanitation Data'!E171))),'Data Summary'!CR177="Yes"),OFFSET('Sanitation Data'!$E$10,0,10*ROW('Sanitation Data'!E171)),NA())</f>
        <v>#N/A</v>
      </c>
      <c r="AD177" s="72" t="e">
        <f ca="true">+IF(AND(ISNUMBER(OFFSET('Sanitation Data'!$E$11,0,10*ROW('Sanitation Data'!E171))),'Data Summary'!CS177="Yes"),OFFSET('Sanitation Data'!$E$11,0,10*ROW('Sanitation Data'!E171)),NA())</f>
        <v>#N/A</v>
      </c>
      <c r="AE177" s="72" t="e">
        <f ca="true">+IF(AND(ISNUMBER(OFFSET('Sanitation Data'!$E$12,0,10*ROW('Sanitation Data'!E171))),'Data Summary'!CT177="Yes"),OFFSET('Sanitation Data'!$E$12,0,10*ROW('Sanitation Data'!E171)),NA())</f>
        <v>#N/A</v>
      </c>
      <c r="AF177" s="72" t="e">
        <f ca="true">+IF(AND(ISNUMBER(OFFSET('Sanitation Data'!$F$4,0,10*ROW('Sanitation Data'!F171))),'Data Summary'!CU177="Yes"),100-OFFSET('Sanitation Data'!$F$4,0,10*ROW('Sanitation Data'!F171)),NA())</f>
        <v>#N/A</v>
      </c>
      <c r="AG177" s="72" t="e">
        <f ca="true">+IF(AND(ISNUMBER(OFFSET('Sanitation Data'!$F$6,0,10*ROW('Sanitation Data'!F171))),'Data Summary'!CV177="Yes"),OFFSET('Sanitation Data'!$F$6,0,10*ROW('Sanitation Data'!F171)),NA())</f>
        <v>#N/A</v>
      </c>
      <c r="AH177" s="72" t="e">
        <f ca="true">+IF(AND(ISNUMBER(OFFSET('Sanitation Data'!$F$10,0,10*ROW('Sanitation Data'!F171))),'Data Summary'!CW177="Yes"),OFFSET('Sanitation Data'!$F$10,0,10*ROW('Sanitation Data'!F171)),NA())</f>
        <v>#N/A</v>
      </c>
      <c r="AI177" s="72" t="e">
        <f ca="true">+IF(AND(ISNUMBER(OFFSET('Sanitation Data'!$F$11,0,10*ROW('Sanitation Data'!F171))),'Data Summary'!CX177="Yes"),OFFSET('Sanitation Data'!$F$11,0,10*ROW('Sanitation Data'!F171)),NA())</f>
        <v>#N/A</v>
      </c>
      <c r="AJ177" s="72" t="e">
        <f ca="true">+IF(AND(ISNUMBER(OFFSET('Sanitation Data'!$F$12,0,10*ROW('Sanitation Data'!F171))),'Data Summary'!CY177="Yes"),OFFSET('Sanitation Data'!$F$12,0,10*ROW('Sanitation Data'!F171)),NA())</f>
        <v>#N/A</v>
      </c>
      <c r="AK177" s="72" t="e">
        <f ca="true">+IF(AND(ISNUMBER(OFFSET('Sanitation Data'!$G$4,0,10*ROW('Sanitation Data'!G171))),'Data Summary'!CZ177="Yes"),100-OFFSET('Sanitation Data'!$G$4,0,10*ROW('Sanitation Data'!G171)),NA())</f>
        <v>#N/A</v>
      </c>
      <c r="AL177" s="72" t="e">
        <f ca="true">+IF(AND(ISNUMBER(OFFSET('Sanitation Data'!$G$6,0,10*ROW('Sanitation Data'!G171))),'Data Summary'!DA177="Yes"),OFFSET('Sanitation Data'!$G$6,0,10*ROW('Sanitation Data'!G171)),NA())</f>
        <v>#N/A</v>
      </c>
      <c r="AM177" s="72" t="e">
        <f ca="true">+IF(AND(ISNUMBER(OFFSET('Sanitation Data'!$G$10,0,10*ROW('Sanitation Data'!G171))),'Data Summary'!DB177="Yes"),OFFSET('Sanitation Data'!$G$10,0,10*ROW('Sanitation Data'!G171)),NA())</f>
        <v>#N/A</v>
      </c>
      <c r="AN177" s="72" t="e">
        <f ca="true">+IF(AND(ISNUMBER(OFFSET('Sanitation Data'!$G$11,0,10*ROW('Sanitation Data'!G171))),'Data Summary'!DC177="Yes"),OFFSET('Sanitation Data'!$G$11,0,10*ROW('Sanitation Data'!G171)),NA())</f>
        <v>#N/A</v>
      </c>
      <c r="AO177" s="72" t="e">
        <f ca="true">+IF(AND(ISNUMBER(OFFSET('Sanitation Data'!$G$12,0,10*ROW('Sanitation Data'!G171))),'Data Summary'!DD177="Yes"),OFFSET('Sanitation Data'!$G$12,0,10*ROW('Sanitation Data'!G171)),NA())</f>
        <v>#N/A</v>
      </c>
      <c r="AP177" s="72" t="e">
        <f ca="true">+IF(AND(ISNUMBER(OFFSET('Sanitation Data'!$H$4,0,10*ROW('Sanitation Data'!H171))),'Data Summary'!DE177="Yes"),100-OFFSET('Sanitation Data'!$H$4,0,10*ROW('Sanitation Data'!H171)),NA())</f>
        <v>#N/A</v>
      </c>
      <c r="AQ177" s="72" t="e">
        <f ca="true">+IF(AND(ISNUMBER(OFFSET('Sanitation Data'!$H$6,0,10*ROW('Sanitation Data'!H171))),'Data Summary'!DF177="Yes"),OFFSET('Sanitation Data'!$H$6,0,10*ROW('Sanitation Data'!H171)),NA())</f>
        <v>#N/A</v>
      </c>
      <c r="AR177" s="72" t="e">
        <f ca="true">+IF(AND(ISNUMBER(OFFSET('Sanitation Data'!$H$10,0,10*ROW('Sanitation Data'!H171))),'Data Summary'!DG177="Yes"),OFFSET('Sanitation Data'!$H$10,0,10*ROW('Sanitation Data'!H171)),NA())</f>
        <v>#N/A</v>
      </c>
      <c r="AS177" s="72" t="e">
        <f ca="true">+IF(AND(ISNUMBER(OFFSET('Sanitation Data'!$H$11,0,10*ROW('Sanitation Data'!H171))),'Data Summary'!DH177="Yes"),OFFSET('Sanitation Data'!$H$11,0,10*ROW('Sanitation Data'!H171)),NA())</f>
        <v>#N/A</v>
      </c>
      <c r="AT177" s="72" t="e">
        <f ca="true">+IF(AND(ISNUMBER(OFFSET('Sanitation Data'!$H$12,0,10*ROW('Sanitation Data'!H171))),'Data Summary'!DI177="Yes"),OFFSET('Sanitation Data'!$H$12,0,10*ROW('Sanitation Data'!H171)),NA())</f>
        <v>#N/A</v>
      </c>
      <c r="AU177" s="72" t="e">
        <f ca="true">+IF(AND(ISNUMBER(OFFSET('Sanitation Data'!$I$4,0,10*ROW('Sanitation Data'!I171))),'Data Summary'!DJ177="Yes"),100-OFFSET('Sanitation Data'!$I$4,0,10*ROW('Sanitation Data'!I171)),NA())</f>
        <v>#N/A</v>
      </c>
      <c r="AV177" s="72" t="e">
        <f ca="true">+IF(AND(ISNUMBER(OFFSET('Sanitation Data'!$I$6,0,10*ROW('Sanitation Data'!I171))),'Data Summary'!DK177="Yes"),OFFSET('Sanitation Data'!$I$6,0,10*ROW('Sanitation Data'!I171)),NA())</f>
        <v>#N/A</v>
      </c>
      <c r="AW177" s="72" t="e">
        <f ca="true">+IF(AND(ISNUMBER(OFFSET('Sanitation Data'!$I$10,0,10*ROW('Sanitation Data'!I171))),'Data Summary'!DL177="Yes"),OFFSET('Sanitation Data'!$I$10,0,10*ROW('Sanitation Data'!I171)),NA())</f>
        <v>#N/A</v>
      </c>
      <c r="AX177" s="72" t="e">
        <f ca="true">+IF(AND(ISNUMBER(OFFSET('Sanitation Data'!$I$11,0,10*ROW('Sanitation Data'!I171))),'Data Summary'!DM177="Yes"),OFFSET('Sanitation Data'!$I$11,0,10*ROW('Sanitation Data'!I171)),NA())</f>
        <v>#N/A</v>
      </c>
      <c r="AY177" s="72" t="e">
        <f ca="true">+IF(AND(ISNUMBER(OFFSET('Sanitation Data'!$I$12,0,10*ROW('Sanitation Data'!I171))),'Data Summary'!DN177="Yes"),OFFSET('Sanitation Data'!$I$12,0,10*ROW('Sanitation Data'!I171)),NA())</f>
        <v>#N/A</v>
      </c>
      <c r="AZ177" s="73" t="e">
        <f ca="true">+IF(AND(ISNUMBER(OFFSET('Hygiene Data'!$D$5,0,10*ROW('Hygiene Data'!D171))),'Data Summary'!DO177="Yes"),OFFSET('Hygiene Data'!$D$5,0,10*ROW('Hygiene Data'!D171)),NA())</f>
        <v>#N/A</v>
      </c>
      <c r="BA177" s="73" t="e">
        <f ca="true">+IF(AND(ISNUMBER(OFFSET('Hygiene Data'!$D$7,0,10*ROW('Hygiene Data'!D171))),'Data Summary'!DP177="Yes"),OFFSET('Hygiene Data'!$D$7,0,10*ROW('Hygiene Data'!D171)),NA())</f>
        <v>#N/A</v>
      </c>
      <c r="BB177" s="73" t="e">
        <f ca="true">+IF(AND(ISNUMBER(OFFSET('Hygiene Data'!$D$9,0,10*ROW('Hygiene Data'!D171))),'Data Summary'!DQ177="Yes"),OFFSET('Hygiene Data'!$D$9,0,10*ROW('Hygiene Data'!D171)),NA())</f>
        <v>#N/A</v>
      </c>
      <c r="BC177" s="73" t="e">
        <f ca="true">+IF(AND(ISNUMBER(OFFSET('Hygiene Data'!$E$5,0,10*ROW('Hygiene Data'!E171))),'Data Summary'!DR177="Yes"),OFFSET('Hygiene Data'!$E$5,0,10*ROW('Hygiene Data'!E171)),NA())</f>
        <v>#N/A</v>
      </c>
      <c r="BD177" s="73" t="e">
        <f ca="true">+IF(AND(ISNUMBER(OFFSET('Hygiene Data'!$E$7,0,10*ROW('Hygiene Data'!E171))),'Data Summary'!DS177="Yes"),OFFSET('Hygiene Data'!$E$7,0,10*ROW('Hygiene Data'!E171)),NA())</f>
        <v>#N/A</v>
      </c>
      <c r="BE177" s="73" t="e">
        <f ca="true">+IF(AND(ISNUMBER(OFFSET('Hygiene Data'!$E$9,0,10*ROW('Hygiene Data'!E171))),'Data Summary'!DT177="Yes"),OFFSET('Hygiene Data'!$E$9,0,10*ROW('Hygiene Data'!E171)),NA())</f>
        <v>#N/A</v>
      </c>
      <c r="BF177" s="73" t="e">
        <f ca="true">+IF(AND(ISNUMBER(OFFSET('Hygiene Data'!$F$5,0,10*ROW('Hygiene Data'!F171))),'Data Summary'!DU177="Yes"),OFFSET('Hygiene Data'!$F$5,0,10*ROW('Hygiene Data'!F171)),NA())</f>
        <v>#N/A</v>
      </c>
      <c r="BG177" s="73" t="e">
        <f ca="true">+IF(AND(ISNUMBER(OFFSET('Hygiene Data'!$F$7,0,10*ROW('Hygiene Data'!F171))),'Data Summary'!DV177="Yes"),OFFSET('Hygiene Data'!$F$7,0,10*ROW('Hygiene Data'!F171)),NA())</f>
        <v>#N/A</v>
      </c>
      <c r="BH177" s="73" t="e">
        <f ca="true">+IF(AND(ISNUMBER(OFFSET('Hygiene Data'!$F$9,0,10*ROW('Hygiene Data'!F171))),'Data Summary'!DW177="Yes"),OFFSET('Hygiene Data'!$F$9,0,10*ROW('Hygiene Data'!F171)),NA())</f>
        <v>#N/A</v>
      </c>
      <c r="BI177" s="73" t="e">
        <f ca="true">+IF(AND(ISNUMBER(OFFSET('Hygiene Data'!$G$5,0,10*ROW('Hygiene Data'!G171))),'Data Summary'!DX177="Yes"),OFFSET('Hygiene Data'!$G$5,0,10*ROW('Hygiene Data'!G171)),NA())</f>
        <v>#N/A</v>
      </c>
      <c r="BJ177" s="73" t="e">
        <f ca="true">+IF(AND(ISNUMBER(OFFSET('Hygiene Data'!$G$7,0,10*ROW('Hygiene Data'!G171))),'Data Summary'!DY177="Yes"),OFFSET('Hygiene Data'!$G$7,0,10*ROW('Hygiene Data'!G171)),NA())</f>
        <v>#N/A</v>
      </c>
      <c r="BK177" s="73" t="e">
        <f ca="true">+IF(AND(ISNUMBER(OFFSET('Hygiene Data'!$G$9,0,10*ROW('Hygiene Data'!G171))),'Data Summary'!DZ177="Yes"),OFFSET('Hygiene Data'!$G$9,0,10*ROW('Hygiene Data'!G171)),NA())</f>
        <v>#N/A</v>
      </c>
      <c r="BL177" s="73" t="e">
        <f ca="true">+IF(AND(ISNUMBER(OFFSET('Hygiene Data'!$H$5,0,10*ROW('Hygiene Data'!H171))),'Data Summary'!EA177="Yes"),OFFSET('Hygiene Data'!$H$5,0,10*ROW('Hygiene Data'!H171)),NA())</f>
        <v>#N/A</v>
      </c>
      <c r="BM177" s="73" t="e">
        <f ca="true">+IF(AND(ISNUMBER(OFFSET('Hygiene Data'!$H$7,0,10*ROW('Hygiene Data'!H171))),'Data Summary'!EB177="Yes"),OFFSET('Hygiene Data'!$H$7,0,10*ROW('Hygiene Data'!H171)),NA())</f>
        <v>#N/A</v>
      </c>
      <c r="BN177" s="73" t="e">
        <f ca="true">+IF(AND(ISNUMBER(OFFSET('Hygiene Data'!$H$9,0,10*ROW('Hygiene Data'!H171))),'Data Summary'!EC177="Yes"),OFFSET('Hygiene Data'!$H$9,0,10*ROW('Hygiene Data'!H171)),NA())</f>
        <v>#N/A</v>
      </c>
      <c r="BO177" s="73" t="e">
        <f ca="true">+IF(AND(ISNUMBER(OFFSET('Hygiene Data'!$I$5,0,10*ROW('Hygiene Data'!I171))),'Data Summary'!ED177="Yes"),OFFSET('Hygiene Data'!$I$5,0,10*ROW('Hygiene Data'!I171)),NA())</f>
        <v>#N/A</v>
      </c>
      <c r="BP177" s="73" t="e">
        <f ca="true">+IF(AND(ISNUMBER(OFFSET('Hygiene Data'!$I$7,0,10*ROW('Hygiene Data'!I171))),'Data Summary'!EE177="Yes"),OFFSET('Hygiene Data'!$I$7,0,10*ROW('Hygiene Data'!I171)),NA())</f>
        <v>#N/A</v>
      </c>
      <c r="BQ177" s="73" t="e">
        <f ca="true">+IF(AND(ISNUMBER(OFFSET('Hygiene Data'!$I$9,0,10*ROW('Hygiene Data'!I171))),'Data Summary'!EF177="Yes"),OFFSET('Hygiene Data'!$I$9,0,10*ROW('Hygiene Data'!I171)),NA())</f>
        <v>#N/A</v>
      </c>
    </row>
    <row xmlns:x14ac="http://schemas.microsoft.com/office/spreadsheetml/2009/9/ac" r="178" x14ac:dyDescent="0.2">
      <c r="A178" s="294" t="e">
        <f ca="true">+RIGHT('Data Summary'!A178,LEN('Data Summary'!A178)-9)</f>
        <v>#VALUE!</v>
      </c>
      <c r="B178" s="28" t="str">
        <f ca="true">+IF(ISTEXT('Data Summary'!B178),'Data Summary'!B178,"")</f>
        <v/>
      </c>
      <c r="C178" s="293" t="e">
        <f ca="true">+VALUE('Data Summary'!C178)</f>
        <v>#VALUE!</v>
      </c>
      <c r="D178" s="71" t="e">
        <f ca="true">+IF(AND(ISNUMBER(OFFSET('Water Data'!$D$4,0,10*ROW('Water Data'!D172))),'Data Summary'!BS178="Yes"),100-OFFSET('Water Data'!$D$4,0,10*ROW('Water Data'!D172)),NA())</f>
        <v>#N/A</v>
      </c>
      <c r="E178" s="71" t="e">
        <f ca="true">+IF(AND(ISNUMBER(OFFSET('Water Data'!$D$6,0,10*ROW('Water Data'!D172))),'Data Summary'!BT178="Yes"),OFFSET('Water Data'!$D$6,0,10*ROW('Water Data'!D172)),NA())</f>
        <v>#N/A</v>
      </c>
      <c r="F178" s="71" t="e">
        <f ca="true">+IF(AND(ISNUMBER(OFFSET('Water Data'!$D$9,0,10*ROW('Water Data'!D172))),'Data Summary'!BU178="Yes"),OFFSET('Water Data'!$D$9,0,10*ROW('Water Data'!D172)),NA())</f>
        <v>#N/A</v>
      </c>
      <c r="G178" s="71" t="e">
        <f ca="true">+IF(AND(ISNUMBER(OFFSET('Water Data'!$E$4,0,10*ROW('Water Data'!E172))),'Data Summary'!BV178="Yes"),100-OFFSET('Water Data'!$E$4,0,10*ROW('Water Data'!E172)),NA())</f>
        <v>#N/A</v>
      </c>
      <c r="H178" s="71" t="e">
        <f ca="true">+IF(AND(ISNUMBER(OFFSET('Water Data'!$E$6,0,10*ROW('Water Data'!E172))),'Data Summary'!BW178="Yes"),OFFSET('Water Data'!$E$6,0,10*ROW('Water Data'!E172)),NA())</f>
        <v>#N/A</v>
      </c>
      <c r="I178" s="71" t="e">
        <f ca="true">+IF(AND(ISNUMBER(OFFSET('Water Data'!$E$9,0,10*ROW('Water Data'!E172))),'Data Summary'!BX178="Yes"),OFFSET('Water Data'!$E$9,0,10*ROW('Water Data'!E172)),NA())</f>
        <v>#N/A</v>
      </c>
      <c r="J178" s="71" t="e">
        <f ca="true">+IF(AND(ISNUMBER(OFFSET('Water Data'!$F$4,0,10*ROW('Water Data'!F172))),'Data Summary'!BY178="Yes"),100-OFFSET('Water Data'!$F$4,0,10*ROW('Water Data'!F172)),NA())</f>
        <v>#N/A</v>
      </c>
      <c r="K178" s="71" t="e">
        <f ca="true">+IF(AND(ISNUMBER(OFFSET('Water Data'!$F$6,0,10*ROW('Water Data'!F172))),'Data Summary'!BZ178="Yes"),OFFSET('Water Data'!$F$6,0,10*ROW('Water Data'!F172)),NA())</f>
        <v>#N/A</v>
      </c>
      <c r="L178" s="71" t="e">
        <f ca="true">+IF(AND(ISNUMBER(OFFSET('Water Data'!$F$9,0,10*ROW('Water Data'!F172))),'Data Summary'!CA178="Yes"),OFFSET('Water Data'!$F$9,0,10*ROW('Water Data'!F172)),NA())</f>
        <v>#N/A</v>
      </c>
      <c r="M178" s="71" t="e">
        <f ca="true">+IF(AND(ISNUMBER(OFFSET('Water Data'!$G$4,0,10*ROW('Water Data'!G172))),'Data Summary'!CB178="Yes"),100-OFFSET('Water Data'!$G$4,0,10*ROW('Water Data'!G172)),NA())</f>
        <v>#N/A</v>
      </c>
      <c r="N178" s="71" t="e">
        <f ca="true">+IF(AND(ISNUMBER(OFFSET('Water Data'!$G$6,0,10*ROW('Water Data'!G172))),'Data Summary'!CC178="Yes"),OFFSET('Water Data'!$G$6,0,10*ROW('Water Data'!G172)),NA())</f>
        <v>#N/A</v>
      </c>
      <c r="O178" s="71" t="e">
        <f ca="true">+IF(AND(ISNUMBER(OFFSET('Water Data'!$G$9,0,10*ROW('Water Data'!G172))),'Data Summary'!CD178="Yes"),OFFSET('Water Data'!$G$9,0,10*ROW('Water Data'!G172)),NA())</f>
        <v>#N/A</v>
      </c>
      <c r="P178" s="71" t="e">
        <f ca="true">+IF(AND(ISNUMBER(OFFSET('Water Data'!$H$4,0,10*ROW('Water Data'!H172))),'Data Summary'!CE178="Yes"),100-OFFSET('Water Data'!$H$4,0,10*ROW('Water Data'!H172)),NA())</f>
        <v>#N/A</v>
      </c>
      <c r="Q178" s="71" t="e">
        <f ca="true">+IF(AND(ISNUMBER(OFFSET('Water Data'!$H$6,0,10*ROW('Water Data'!H172))),'Data Summary'!CF178="Yes"),OFFSET('Water Data'!$H$6,0,10*ROW('Water Data'!H172)),NA())</f>
        <v>#N/A</v>
      </c>
      <c r="R178" s="71" t="e">
        <f ca="true">+IF(AND(ISNUMBER(OFFSET('Water Data'!$H$9,0,10*ROW('Water Data'!H172))),'Data Summary'!CG178="Yes"),OFFSET('Water Data'!$H$9,0,10*ROW('Water Data'!H172)),NA())</f>
        <v>#N/A</v>
      </c>
      <c r="S178" s="71" t="e">
        <f ca="true">+IF(AND(ISNUMBER(OFFSET('Water Data'!$I$4,0,10*ROW('Water Data'!I172))),'Data Summary'!CH178="Yes"),100-OFFSET('Water Data'!$I$4,0,10*ROW('Water Data'!I172)),NA())</f>
        <v>#N/A</v>
      </c>
      <c r="T178" s="71" t="e">
        <f ca="true">+IF(AND(ISNUMBER(OFFSET('Water Data'!$I$6,0,10*ROW('Water Data'!I172))),'Data Summary'!CI178="Yes"),OFFSET('Water Data'!$I$6,0,10*ROW('Water Data'!I172)),NA())</f>
        <v>#N/A</v>
      </c>
      <c r="U178" s="71" t="e">
        <f ca="true">+IF(AND(ISNUMBER(OFFSET('Water Data'!$I$9,0,10*ROW('Water Data'!I172))),'Data Summary'!CJ178="Yes"),OFFSET('Water Data'!$I$9,0,10*ROW('Water Data'!I172)),NA())</f>
        <v>#N/A</v>
      </c>
      <c r="V178" s="72" t="e">
        <f ca="true">+IF(AND(ISNUMBER(OFFSET('Sanitation Data'!$D$4,0,10*ROW('Sanitation Data'!D172))),'Data Summary'!CK178="Yes"),100-OFFSET('Sanitation Data'!$D$4,0,10*ROW('Sanitation Data'!D172)),NA())</f>
        <v>#N/A</v>
      </c>
      <c r="W178" s="72" t="e">
        <f ca="true">+IF(AND(ISNUMBER(OFFSET('Sanitation Data'!$D$6,0,10*ROW('Sanitation Data'!D172))),'Data Summary'!CL178="Yes"),OFFSET('Sanitation Data'!$D$6,0,10*ROW('Sanitation Data'!D172)),NA())</f>
        <v>#N/A</v>
      </c>
      <c r="X178" s="72" t="e">
        <f ca="true">+IF(AND(ISNUMBER(OFFSET('Sanitation Data'!$D$10,0,10*ROW('Sanitation Data'!D172))),'Data Summary'!CM178="Yes"),OFFSET('Sanitation Data'!$D$10,0,10*ROW('Sanitation Data'!D172)),NA())</f>
        <v>#N/A</v>
      </c>
      <c r="Y178" s="72" t="e">
        <f ca="true">+IF(AND(ISNUMBER(OFFSET('Sanitation Data'!$D$11,0,10*ROW('Sanitation Data'!D172))),'Data Summary'!CN178="Yes"),OFFSET('Sanitation Data'!$D$11,0,10*ROW('Sanitation Data'!D172)),NA())</f>
        <v>#N/A</v>
      </c>
      <c r="Z178" s="72" t="e">
        <f ca="true">+IF(AND(ISNUMBER(OFFSET('Sanitation Data'!$D$12,0,10*ROW('Sanitation Data'!D172))),'Data Summary'!CO178="Yes"),OFFSET('Sanitation Data'!$D$12,0,10*ROW('Sanitation Data'!D172)),NA())</f>
        <v>#N/A</v>
      </c>
      <c r="AA178" s="72" t="e">
        <f ca="true">+IF(AND(ISNUMBER(OFFSET('Sanitation Data'!$E$4,0,10*ROW('Sanitation Data'!E172))),'Data Summary'!CP178="Yes"),100-OFFSET('Sanitation Data'!$E$4,0,10*ROW('Sanitation Data'!E172)),NA())</f>
        <v>#N/A</v>
      </c>
      <c r="AB178" s="72" t="e">
        <f ca="true">+IF(AND(ISNUMBER(OFFSET('Sanitation Data'!$E$6,0,10*ROW('Sanitation Data'!E172))),'Data Summary'!CQ178="Yes"),OFFSET('Sanitation Data'!$E$6,0,10*ROW('Sanitation Data'!E172)),NA())</f>
        <v>#N/A</v>
      </c>
      <c r="AC178" s="72" t="e">
        <f ca="true">+IF(AND(ISNUMBER(OFFSET('Sanitation Data'!$E$10,0,10*ROW('Sanitation Data'!E172))),'Data Summary'!CR178="Yes"),OFFSET('Sanitation Data'!$E$10,0,10*ROW('Sanitation Data'!E172)),NA())</f>
        <v>#N/A</v>
      </c>
      <c r="AD178" s="72" t="e">
        <f ca="true">+IF(AND(ISNUMBER(OFFSET('Sanitation Data'!$E$11,0,10*ROW('Sanitation Data'!E172))),'Data Summary'!CS178="Yes"),OFFSET('Sanitation Data'!$E$11,0,10*ROW('Sanitation Data'!E172)),NA())</f>
        <v>#N/A</v>
      </c>
      <c r="AE178" s="72" t="e">
        <f ca="true">+IF(AND(ISNUMBER(OFFSET('Sanitation Data'!$E$12,0,10*ROW('Sanitation Data'!E172))),'Data Summary'!CT178="Yes"),OFFSET('Sanitation Data'!$E$12,0,10*ROW('Sanitation Data'!E172)),NA())</f>
        <v>#N/A</v>
      </c>
      <c r="AF178" s="72" t="e">
        <f ca="true">+IF(AND(ISNUMBER(OFFSET('Sanitation Data'!$F$4,0,10*ROW('Sanitation Data'!F172))),'Data Summary'!CU178="Yes"),100-OFFSET('Sanitation Data'!$F$4,0,10*ROW('Sanitation Data'!F172)),NA())</f>
        <v>#N/A</v>
      </c>
      <c r="AG178" s="72" t="e">
        <f ca="true">+IF(AND(ISNUMBER(OFFSET('Sanitation Data'!$F$6,0,10*ROW('Sanitation Data'!F172))),'Data Summary'!CV178="Yes"),OFFSET('Sanitation Data'!$F$6,0,10*ROW('Sanitation Data'!F172)),NA())</f>
        <v>#N/A</v>
      </c>
      <c r="AH178" s="72" t="e">
        <f ca="true">+IF(AND(ISNUMBER(OFFSET('Sanitation Data'!$F$10,0,10*ROW('Sanitation Data'!F172))),'Data Summary'!CW178="Yes"),OFFSET('Sanitation Data'!$F$10,0,10*ROW('Sanitation Data'!F172)),NA())</f>
        <v>#N/A</v>
      </c>
      <c r="AI178" s="72" t="e">
        <f ca="true">+IF(AND(ISNUMBER(OFFSET('Sanitation Data'!$F$11,0,10*ROW('Sanitation Data'!F172))),'Data Summary'!CX178="Yes"),OFFSET('Sanitation Data'!$F$11,0,10*ROW('Sanitation Data'!F172)),NA())</f>
        <v>#N/A</v>
      </c>
      <c r="AJ178" s="72" t="e">
        <f ca="true">+IF(AND(ISNUMBER(OFFSET('Sanitation Data'!$F$12,0,10*ROW('Sanitation Data'!F172))),'Data Summary'!CY178="Yes"),OFFSET('Sanitation Data'!$F$12,0,10*ROW('Sanitation Data'!F172)),NA())</f>
        <v>#N/A</v>
      </c>
      <c r="AK178" s="72" t="e">
        <f ca="true">+IF(AND(ISNUMBER(OFFSET('Sanitation Data'!$G$4,0,10*ROW('Sanitation Data'!G172))),'Data Summary'!CZ178="Yes"),100-OFFSET('Sanitation Data'!$G$4,0,10*ROW('Sanitation Data'!G172)),NA())</f>
        <v>#N/A</v>
      </c>
      <c r="AL178" s="72" t="e">
        <f ca="true">+IF(AND(ISNUMBER(OFFSET('Sanitation Data'!$G$6,0,10*ROW('Sanitation Data'!G172))),'Data Summary'!DA178="Yes"),OFFSET('Sanitation Data'!$G$6,0,10*ROW('Sanitation Data'!G172)),NA())</f>
        <v>#N/A</v>
      </c>
      <c r="AM178" s="72" t="e">
        <f ca="true">+IF(AND(ISNUMBER(OFFSET('Sanitation Data'!$G$10,0,10*ROW('Sanitation Data'!G172))),'Data Summary'!DB178="Yes"),OFFSET('Sanitation Data'!$G$10,0,10*ROW('Sanitation Data'!G172)),NA())</f>
        <v>#N/A</v>
      </c>
      <c r="AN178" s="72" t="e">
        <f ca="true">+IF(AND(ISNUMBER(OFFSET('Sanitation Data'!$G$11,0,10*ROW('Sanitation Data'!G172))),'Data Summary'!DC178="Yes"),OFFSET('Sanitation Data'!$G$11,0,10*ROW('Sanitation Data'!G172)),NA())</f>
        <v>#N/A</v>
      </c>
      <c r="AO178" s="72" t="e">
        <f ca="true">+IF(AND(ISNUMBER(OFFSET('Sanitation Data'!$G$12,0,10*ROW('Sanitation Data'!G172))),'Data Summary'!DD178="Yes"),OFFSET('Sanitation Data'!$G$12,0,10*ROW('Sanitation Data'!G172)),NA())</f>
        <v>#N/A</v>
      </c>
      <c r="AP178" s="72" t="e">
        <f ca="true">+IF(AND(ISNUMBER(OFFSET('Sanitation Data'!$H$4,0,10*ROW('Sanitation Data'!H172))),'Data Summary'!DE178="Yes"),100-OFFSET('Sanitation Data'!$H$4,0,10*ROW('Sanitation Data'!H172)),NA())</f>
        <v>#N/A</v>
      </c>
      <c r="AQ178" s="72" t="e">
        <f ca="true">+IF(AND(ISNUMBER(OFFSET('Sanitation Data'!$H$6,0,10*ROW('Sanitation Data'!H172))),'Data Summary'!DF178="Yes"),OFFSET('Sanitation Data'!$H$6,0,10*ROW('Sanitation Data'!H172)),NA())</f>
        <v>#N/A</v>
      </c>
      <c r="AR178" s="72" t="e">
        <f ca="true">+IF(AND(ISNUMBER(OFFSET('Sanitation Data'!$H$10,0,10*ROW('Sanitation Data'!H172))),'Data Summary'!DG178="Yes"),OFFSET('Sanitation Data'!$H$10,0,10*ROW('Sanitation Data'!H172)),NA())</f>
        <v>#N/A</v>
      </c>
      <c r="AS178" s="72" t="e">
        <f ca="true">+IF(AND(ISNUMBER(OFFSET('Sanitation Data'!$H$11,0,10*ROW('Sanitation Data'!H172))),'Data Summary'!DH178="Yes"),OFFSET('Sanitation Data'!$H$11,0,10*ROW('Sanitation Data'!H172)),NA())</f>
        <v>#N/A</v>
      </c>
      <c r="AT178" s="72" t="e">
        <f ca="true">+IF(AND(ISNUMBER(OFFSET('Sanitation Data'!$H$12,0,10*ROW('Sanitation Data'!H172))),'Data Summary'!DI178="Yes"),OFFSET('Sanitation Data'!$H$12,0,10*ROW('Sanitation Data'!H172)),NA())</f>
        <v>#N/A</v>
      </c>
      <c r="AU178" s="72" t="e">
        <f ca="true">+IF(AND(ISNUMBER(OFFSET('Sanitation Data'!$I$4,0,10*ROW('Sanitation Data'!I172))),'Data Summary'!DJ178="Yes"),100-OFFSET('Sanitation Data'!$I$4,0,10*ROW('Sanitation Data'!I172)),NA())</f>
        <v>#N/A</v>
      </c>
      <c r="AV178" s="72" t="e">
        <f ca="true">+IF(AND(ISNUMBER(OFFSET('Sanitation Data'!$I$6,0,10*ROW('Sanitation Data'!I172))),'Data Summary'!DK178="Yes"),OFFSET('Sanitation Data'!$I$6,0,10*ROW('Sanitation Data'!I172)),NA())</f>
        <v>#N/A</v>
      </c>
      <c r="AW178" s="72" t="e">
        <f ca="true">+IF(AND(ISNUMBER(OFFSET('Sanitation Data'!$I$10,0,10*ROW('Sanitation Data'!I172))),'Data Summary'!DL178="Yes"),OFFSET('Sanitation Data'!$I$10,0,10*ROW('Sanitation Data'!I172)),NA())</f>
        <v>#N/A</v>
      </c>
      <c r="AX178" s="72" t="e">
        <f ca="true">+IF(AND(ISNUMBER(OFFSET('Sanitation Data'!$I$11,0,10*ROW('Sanitation Data'!I172))),'Data Summary'!DM178="Yes"),OFFSET('Sanitation Data'!$I$11,0,10*ROW('Sanitation Data'!I172)),NA())</f>
        <v>#N/A</v>
      </c>
      <c r="AY178" s="72" t="e">
        <f ca="true">+IF(AND(ISNUMBER(OFFSET('Sanitation Data'!$I$12,0,10*ROW('Sanitation Data'!I172))),'Data Summary'!DN178="Yes"),OFFSET('Sanitation Data'!$I$12,0,10*ROW('Sanitation Data'!I172)),NA())</f>
        <v>#N/A</v>
      </c>
      <c r="AZ178" s="73" t="e">
        <f ca="true">+IF(AND(ISNUMBER(OFFSET('Hygiene Data'!$D$5,0,10*ROW('Hygiene Data'!D172))),'Data Summary'!DO178="Yes"),OFFSET('Hygiene Data'!$D$5,0,10*ROW('Hygiene Data'!D172)),NA())</f>
        <v>#N/A</v>
      </c>
      <c r="BA178" s="73" t="e">
        <f ca="true">+IF(AND(ISNUMBER(OFFSET('Hygiene Data'!$D$7,0,10*ROW('Hygiene Data'!D172))),'Data Summary'!DP178="Yes"),OFFSET('Hygiene Data'!$D$7,0,10*ROW('Hygiene Data'!D172)),NA())</f>
        <v>#N/A</v>
      </c>
      <c r="BB178" s="73" t="e">
        <f ca="true">+IF(AND(ISNUMBER(OFFSET('Hygiene Data'!$D$9,0,10*ROW('Hygiene Data'!D172))),'Data Summary'!DQ178="Yes"),OFFSET('Hygiene Data'!$D$9,0,10*ROW('Hygiene Data'!D172)),NA())</f>
        <v>#N/A</v>
      </c>
      <c r="BC178" s="73" t="e">
        <f ca="true">+IF(AND(ISNUMBER(OFFSET('Hygiene Data'!$E$5,0,10*ROW('Hygiene Data'!E172))),'Data Summary'!DR178="Yes"),OFFSET('Hygiene Data'!$E$5,0,10*ROW('Hygiene Data'!E172)),NA())</f>
        <v>#N/A</v>
      </c>
      <c r="BD178" s="73" t="e">
        <f ca="true">+IF(AND(ISNUMBER(OFFSET('Hygiene Data'!$E$7,0,10*ROW('Hygiene Data'!E172))),'Data Summary'!DS178="Yes"),OFFSET('Hygiene Data'!$E$7,0,10*ROW('Hygiene Data'!E172)),NA())</f>
        <v>#N/A</v>
      </c>
      <c r="BE178" s="73" t="e">
        <f ca="true">+IF(AND(ISNUMBER(OFFSET('Hygiene Data'!$E$9,0,10*ROW('Hygiene Data'!E172))),'Data Summary'!DT178="Yes"),OFFSET('Hygiene Data'!$E$9,0,10*ROW('Hygiene Data'!E172)),NA())</f>
        <v>#N/A</v>
      </c>
      <c r="BF178" s="73" t="e">
        <f ca="true">+IF(AND(ISNUMBER(OFFSET('Hygiene Data'!$F$5,0,10*ROW('Hygiene Data'!F172))),'Data Summary'!DU178="Yes"),OFFSET('Hygiene Data'!$F$5,0,10*ROW('Hygiene Data'!F172)),NA())</f>
        <v>#N/A</v>
      </c>
      <c r="BG178" s="73" t="e">
        <f ca="true">+IF(AND(ISNUMBER(OFFSET('Hygiene Data'!$F$7,0,10*ROW('Hygiene Data'!F172))),'Data Summary'!DV178="Yes"),OFFSET('Hygiene Data'!$F$7,0,10*ROW('Hygiene Data'!F172)),NA())</f>
        <v>#N/A</v>
      </c>
      <c r="BH178" s="73" t="e">
        <f ca="true">+IF(AND(ISNUMBER(OFFSET('Hygiene Data'!$F$9,0,10*ROW('Hygiene Data'!F172))),'Data Summary'!DW178="Yes"),OFFSET('Hygiene Data'!$F$9,0,10*ROW('Hygiene Data'!F172)),NA())</f>
        <v>#N/A</v>
      </c>
      <c r="BI178" s="73" t="e">
        <f ca="true">+IF(AND(ISNUMBER(OFFSET('Hygiene Data'!$G$5,0,10*ROW('Hygiene Data'!G172))),'Data Summary'!DX178="Yes"),OFFSET('Hygiene Data'!$G$5,0,10*ROW('Hygiene Data'!G172)),NA())</f>
        <v>#N/A</v>
      </c>
      <c r="BJ178" s="73" t="e">
        <f ca="true">+IF(AND(ISNUMBER(OFFSET('Hygiene Data'!$G$7,0,10*ROW('Hygiene Data'!G172))),'Data Summary'!DY178="Yes"),OFFSET('Hygiene Data'!$G$7,0,10*ROW('Hygiene Data'!G172)),NA())</f>
        <v>#N/A</v>
      </c>
      <c r="BK178" s="73" t="e">
        <f ca="true">+IF(AND(ISNUMBER(OFFSET('Hygiene Data'!$G$9,0,10*ROW('Hygiene Data'!G172))),'Data Summary'!DZ178="Yes"),OFFSET('Hygiene Data'!$G$9,0,10*ROW('Hygiene Data'!G172)),NA())</f>
        <v>#N/A</v>
      </c>
      <c r="BL178" s="73" t="e">
        <f ca="true">+IF(AND(ISNUMBER(OFFSET('Hygiene Data'!$H$5,0,10*ROW('Hygiene Data'!H172))),'Data Summary'!EA178="Yes"),OFFSET('Hygiene Data'!$H$5,0,10*ROW('Hygiene Data'!H172)),NA())</f>
        <v>#N/A</v>
      </c>
      <c r="BM178" s="73" t="e">
        <f ca="true">+IF(AND(ISNUMBER(OFFSET('Hygiene Data'!$H$7,0,10*ROW('Hygiene Data'!H172))),'Data Summary'!EB178="Yes"),OFFSET('Hygiene Data'!$H$7,0,10*ROW('Hygiene Data'!H172)),NA())</f>
        <v>#N/A</v>
      </c>
      <c r="BN178" s="73" t="e">
        <f ca="true">+IF(AND(ISNUMBER(OFFSET('Hygiene Data'!$H$9,0,10*ROW('Hygiene Data'!H172))),'Data Summary'!EC178="Yes"),OFFSET('Hygiene Data'!$H$9,0,10*ROW('Hygiene Data'!H172)),NA())</f>
        <v>#N/A</v>
      </c>
      <c r="BO178" s="73" t="e">
        <f ca="true">+IF(AND(ISNUMBER(OFFSET('Hygiene Data'!$I$5,0,10*ROW('Hygiene Data'!I172))),'Data Summary'!ED178="Yes"),OFFSET('Hygiene Data'!$I$5,0,10*ROW('Hygiene Data'!I172)),NA())</f>
        <v>#N/A</v>
      </c>
      <c r="BP178" s="73" t="e">
        <f ca="true">+IF(AND(ISNUMBER(OFFSET('Hygiene Data'!$I$7,0,10*ROW('Hygiene Data'!I172))),'Data Summary'!EE178="Yes"),OFFSET('Hygiene Data'!$I$7,0,10*ROW('Hygiene Data'!I172)),NA())</f>
        <v>#N/A</v>
      </c>
      <c r="BQ178" s="73" t="e">
        <f ca="true">+IF(AND(ISNUMBER(OFFSET('Hygiene Data'!$I$9,0,10*ROW('Hygiene Data'!I172))),'Data Summary'!EF178="Yes"),OFFSET('Hygiene Data'!$I$9,0,10*ROW('Hygiene Data'!I172)),NA())</f>
        <v>#N/A</v>
      </c>
    </row>
    <row xmlns:x14ac="http://schemas.microsoft.com/office/spreadsheetml/2009/9/ac" r="179" x14ac:dyDescent="0.2">
      <c r="A179" s="294" t="e">
        <f ca="true">+RIGHT('Data Summary'!A179,LEN('Data Summary'!A179)-9)</f>
        <v>#VALUE!</v>
      </c>
      <c r="B179" s="28" t="str">
        <f ca="true">+IF(ISTEXT('Data Summary'!B179),'Data Summary'!B179,"")</f>
        <v/>
      </c>
      <c r="C179" s="293" t="e">
        <f ca="true">+VALUE('Data Summary'!C179)</f>
        <v>#VALUE!</v>
      </c>
      <c r="D179" s="71" t="e">
        <f ca="true">+IF(AND(ISNUMBER(OFFSET('Water Data'!$D$4,0,10*ROW('Water Data'!D173))),'Data Summary'!BS179="Yes"),100-OFFSET('Water Data'!$D$4,0,10*ROW('Water Data'!D173)),NA())</f>
        <v>#N/A</v>
      </c>
      <c r="E179" s="71" t="e">
        <f ca="true">+IF(AND(ISNUMBER(OFFSET('Water Data'!$D$6,0,10*ROW('Water Data'!D173))),'Data Summary'!BT179="Yes"),OFFSET('Water Data'!$D$6,0,10*ROW('Water Data'!D173)),NA())</f>
        <v>#N/A</v>
      </c>
      <c r="F179" s="71" t="e">
        <f ca="true">+IF(AND(ISNUMBER(OFFSET('Water Data'!$D$9,0,10*ROW('Water Data'!D173))),'Data Summary'!BU179="Yes"),OFFSET('Water Data'!$D$9,0,10*ROW('Water Data'!D173)),NA())</f>
        <v>#N/A</v>
      </c>
      <c r="G179" s="71" t="e">
        <f ca="true">+IF(AND(ISNUMBER(OFFSET('Water Data'!$E$4,0,10*ROW('Water Data'!E173))),'Data Summary'!BV179="Yes"),100-OFFSET('Water Data'!$E$4,0,10*ROW('Water Data'!E173)),NA())</f>
        <v>#N/A</v>
      </c>
      <c r="H179" s="71" t="e">
        <f ca="true">+IF(AND(ISNUMBER(OFFSET('Water Data'!$E$6,0,10*ROW('Water Data'!E173))),'Data Summary'!BW179="Yes"),OFFSET('Water Data'!$E$6,0,10*ROW('Water Data'!E173)),NA())</f>
        <v>#N/A</v>
      </c>
      <c r="I179" s="71" t="e">
        <f ca="true">+IF(AND(ISNUMBER(OFFSET('Water Data'!$E$9,0,10*ROW('Water Data'!E173))),'Data Summary'!BX179="Yes"),OFFSET('Water Data'!$E$9,0,10*ROW('Water Data'!E173)),NA())</f>
        <v>#N/A</v>
      </c>
      <c r="J179" s="71" t="e">
        <f ca="true">+IF(AND(ISNUMBER(OFFSET('Water Data'!$F$4,0,10*ROW('Water Data'!F173))),'Data Summary'!BY179="Yes"),100-OFFSET('Water Data'!$F$4,0,10*ROW('Water Data'!F173)),NA())</f>
        <v>#N/A</v>
      </c>
      <c r="K179" s="71" t="e">
        <f ca="true">+IF(AND(ISNUMBER(OFFSET('Water Data'!$F$6,0,10*ROW('Water Data'!F173))),'Data Summary'!BZ179="Yes"),OFFSET('Water Data'!$F$6,0,10*ROW('Water Data'!F173)),NA())</f>
        <v>#N/A</v>
      </c>
      <c r="L179" s="71" t="e">
        <f ca="true">+IF(AND(ISNUMBER(OFFSET('Water Data'!$F$9,0,10*ROW('Water Data'!F173))),'Data Summary'!CA179="Yes"),OFFSET('Water Data'!$F$9,0,10*ROW('Water Data'!F173)),NA())</f>
        <v>#N/A</v>
      </c>
      <c r="M179" s="71" t="e">
        <f ca="true">+IF(AND(ISNUMBER(OFFSET('Water Data'!$G$4,0,10*ROW('Water Data'!G173))),'Data Summary'!CB179="Yes"),100-OFFSET('Water Data'!$G$4,0,10*ROW('Water Data'!G173)),NA())</f>
        <v>#N/A</v>
      </c>
      <c r="N179" s="71" t="e">
        <f ca="true">+IF(AND(ISNUMBER(OFFSET('Water Data'!$G$6,0,10*ROW('Water Data'!G173))),'Data Summary'!CC179="Yes"),OFFSET('Water Data'!$G$6,0,10*ROW('Water Data'!G173)),NA())</f>
        <v>#N/A</v>
      </c>
      <c r="O179" s="71" t="e">
        <f ca="true">+IF(AND(ISNUMBER(OFFSET('Water Data'!$G$9,0,10*ROW('Water Data'!G173))),'Data Summary'!CD179="Yes"),OFFSET('Water Data'!$G$9,0,10*ROW('Water Data'!G173)),NA())</f>
        <v>#N/A</v>
      </c>
      <c r="P179" s="71" t="e">
        <f ca="true">+IF(AND(ISNUMBER(OFFSET('Water Data'!$H$4,0,10*ROW('Water Data'!H173))),'Data Summary'!CE179="Yes"),100-OFFSET('Water Data'!$H$4,0,10*ROW('Water Data'!H173)),NA())</f>
        <v>#N/A</v>
      </c>
      <c r="Q179" s="71" t="e">
        <f ca="true">+IF(AND(ISNUMBER(OFFSET('Water Data'!$H$6,0,10*ROW('Water Data'!H173))),'Data Summary'!CF179="Yes"),OFFSET('Water Data'!$H$6,0,10*ROW('Water Data'!H173)),NA())</f>
        <v>#N/A</v>
      </c>
      <c r="R179" s="71" t="e">
        <f ca="true">+IF(AND(ISNUMBER(OFFSET('Water Data'!$H$9,0,10*ROW('Water Data'!H173))),'Data Summary'!CG179="Yes"),OFFSET('Water Data'!$H$9,0,10*ROW('Water Data'!H173)),NA())</f>
        <v>#N/A</v>
      </c>
      <c r="S179" s="71" t="e">
        <f ca="true">+IF(AND(ISNUMBER(OFFSET('Water Data'!$I$4,0,10*ROW('Water Data'!I173))),'Data Summary'!CH179="Yes"),100-OFFSET('Water Data'!$I$4,0,10*ROW('Water Data'!I173)),NA())</f>
        <v>#N/A</v>
      </c>
      <c r="T179" s="71" t="e">
        <f ca="true">+IF(AND(ISNUMBER(OFFSET('Water Data'!$I$6,0,10*ROW('Water Data'!I173))),'Data Summary'!CI179="Yes"),OFFSET('Water Data'!$I$6,0,10*ROW('Water Data'!I173)),NA())</f>
        <v>#N/A</v>
      </c>
      <c r="U179" s="71" t="e">
        <f ca="true">+IF(AND(ISNUMBER(OFFSET('Water Data'!$I$9,0,10*ROW('Water Data'!I173))),'Data Summary'!CJ179="Yes"),OFFSET('Water Data'!$I$9,0,10*ROW('Water Data'!I173)),NA())</f>
        <v>#N/A</v>
      </c>
      <c r="V179" s="72" t="e">
        <f ca="true">+IF(AND(ISNUMBER(OFFSET('Sanitation Data'!$D$4,0,10*ROW('Sanitation Data'!D173))),'Data Summary'!CK179="Yes"),100-OFFSET('Sanitation Data'!$D$4,0,10*ROW('Sanitation Data'!D173)),NA())</f>
        <v>#N/A</v>
      </c>
      <c r="W179" s="72" t="e">
        <f ca="true">+IF(AND(ISNUMBER(OFFSET('Sanitation Data'!$D$6,0,10*ROW('Sanitation Data'!D173))),'Data Summary'!CL179="Yes"),OFFSET('Sanitation Data'!$D$6,0,10*ROW('Sanitation Data'!D173)),NA())</f>
        <v>#N/A</v>
      </c>
      <c r="X179" s="72" t="e">
        <f ca="true">+IF(AND(ISNUMBER(OFFSET('Sanitation Data'!$D$10,0,10*ROW('Sanitation Data'!D173))),'Data Summary'!CM179="Yes"),OFFSET('Sanitation Data'!$D$10,0,10*ROW('Sanitation Data'!D173)),NA())</f>
        <v>#N/A</v>
      </c>
      <c r="Y179" s="72" t="e">
        <f ca="true">+IF(AND(ISNUMBER(OFFSET('Sanitation Data'!$D$11,0,10*ROW('Sanitation Data'!D173))),'Data Summary'!CN179="Yes"),OFFSET('Sanitation Data'!$D$11,0,10*ROW('Sanitation Data'!D173)),NA())</f>
        <v>#N/A</v>
      </c>
      <c r="Z179" s="72" t="e">
        <f ca="true">+IF(AND(ISNUMBER(OFFSET('Sanitation Data'!$D$12,0,10*ROW('Sanitation Data'!D173))),'Data Summary'!CO179="Yes"),OFFSET('Sanitation Data'!$D$12,0,10*ROW('Sanitation Data'!D173)),NA())</f>
        <v>#N/A</v>
      </c>
      <c r="AA179" s="72" t="e">
        <f ca="true">+IF(AND(ISNUMBER(OFFSET('Sanitation Data'!$E$4,0,10*ROW('Sanitation Data'!E173))),'Data Summary'!CP179="Yes"),100-OFFSET('Sanitation Data'!$E$4,0,10*ROW('Sanitation Data'!E173)),NA())</f>
        <v>#N/A</v>
      </c>
      <c r="AB179" s="72" t="e">
        <f ca="true">+IF(AND(ISNUMBER(OFFSET('Sanitation Data'!$E$6,0,10*ROW('Sanitation Data'!E173))),'Data Summary'!CQ179="Yes"),OFFSET('Sanitation Data'!$E$6,0,10*ROW('Sanitation Data'!E173)),NA())</f>
        <v>#N/A</v>
      </c>
      <c r="AC179" s="72" t="e">
        <f ca="true">+IF(AND(ISNUMBER(OFFSET('Sanitation Data'!$E$10,0,10*ROW('Sanitation Data'!E173))),'Data Summary'!CR179="Yes"),OFFSET('Sanitation Data'!$E$10,0,10*ROW('Sanitation Data'!E173)),NA())</f>
        <v>#N/A</v>
      </c>
      <c r="AD179" s="72" t="e">
        <f ca="true">+IF(AND(ISNUMBER(OFFSET('Sanitation Data'!$E$11,0,10*ROW('Sanitation Data'!E173))),'Data Summary'!CS179="Yes"),OFFSET('Sanitation Data'!$E$11,0,10*ROW('Sanitation Data'!E173)),NA())</f>
        <v>#N/A</v>
      </c>
      <c r="AE179" s="72" t="e">
        <f ca="true">+IF(AND(ISNUMBER(OFFSET('Sanitation Data'!$E$12,0,10*ROW('Sanitation Data'!E173))),'Data Summary'!CT179="Yes"),OFFSET('Sanitation Data'!$E$12,0,10*ROW('Sanitation Data'!E173)),NA())</f>
        <v>#N/A</v>
      </c>
      <c r="AF179" s="72" t="e">
        <f ca="true">+IF(AND(ISNUMBER(OFFSET('Sanitation Data'!$F$4,0,10*ROW('Sanitation Data'!F173))),'Data Summary'!CU179="Yes"),100-OFFSET('Sanitation Data'!$F$4,0,10*ROW('Sanitation Data'!F173)),NA())</f>
        <v>#N/A</v>
      </c>
      <c r="AG179" s="72" t="e">
        <f ca="true">+IF(AND(ISNUMBER(OFFSET('Sanitation Data'!$F$6,0,10*ROW('Sanitation Data'!F173))),'Data Summary'!CV179="Yes"),OFFSET('Sanitation Data'!$F$6,0,10*ROW('Sanitation Data'!F173)),NA())</f>
        <v>#N/A</v>
      </c>
      <c r="AH179" s="72" t="e">
        <f ca="true">+IF(AND(ISNUMBER(OFFSET('Sanitation Data'!$F$10,0,10*ROW('Sanitation Data'!F173))),'Data Summary'!CW179="Yes"),OFFSET('Sanitation Data'!$F$10,0,10*ROW('Sanitation Data'!F173)),NA())</f>
        <v>#N/A</v>
      </c>
      <c r="AI179" s="72" t="e">
        <f ca="true">+IF(AND(ISNUMBER(OFFSET('Sanitation Data'!$F$11,0,10*ROW('Sanitation Data'!F173))),'Data Summary'!CX179="Yes"),OFFSET('Sanitation Data'!$F$11,0,10*ROW('Sanitation Data'!F173)),NA())</f>
        <v>#N/A</v>
      </c>
      <c r="AJ179" s="72" t="e">
        <f ca="true">+IF(AND(ISNUMBER(OFFSET('Sanitation Data'!$F$12,0,10*ROW('Sanitation Data'!F173))),'Data Summary'!CY179="Yes"),OFFSET('Sanitation Data'!$F$12,0,10*ROW('Sanitation Data'!F173)),NA())</f>
        <v>#N/A</v>
      </c>
      <c r="AK179" s="72" t="e">
        <f ca="true">+IF(AND(ISNUMBER(OFFSET('Sanitation Data'!$G$4,0,10*ROW('Sanitation Data'!G173))),'Data Summary'!CZ179="Yes"),100-OFFSET('Sanitation Data'!$G$4,0,10*ROW('Sanitation Data'!G173)),NA())</f>
        <v>#N/A</v>
      </c>
      <c r="AL179" s="72" t="e">
        <f ca="true">+IF(AND(ISNUMBER(OFFSET('Sanitation Data'!$G$6,0,10*ROW('Sanitation Data'!G173))),'Data Summary'!DA179="Yes"),OFFSET('Sanitation Data'!$G$6,0,10*ROW('Sanitation Data'!G173)),NA())</f>
        <v>#N/A</v>
      </c>
      <c r="AM179" s="72" t="e">
        <f ca="true">+IF(AND(ISNUMBER(OFFSET('Sanitation Data'!$G$10,0,10*ROW('Sanitation Data'!G173))),'Data Summary'!DB179="Yes"),OFFSET('Sanitation Data'!$G$10,0,10*ROW('Sanitation Data'!G173)),NA())</f>
        <v>#N/A</v>
      </c>
      <c r="AN179" s="72" t="e">
        <f ca="true">+IF(AND(ISNUMBER(OFFSET('Sanitation Data'!$G$11,0,10*ROW('Sanitation Data'!G173))),'Data Summary'!DC179="Yes"),OFFSET('Sanitation Data'!$G$11,0,10*ROW('Sanitation Data'!G173)),NA())</f>
        <v>#N/A</v>
      </c>
      <c r="AO179" s="72" t="e">
        <f ca="true">+IF(AND(ISNUMBER(OFFSET('Sanitation Data'!$G$12,0,10*ROW('Sanitation Data'!G173))),'Data Summary'!DD179="Yes"),OFFSET('Sanitation Data'!$G$12,0,10*ROW('Sanitation Data'!G173)),NA())</f>
        <v>#N/A</v>
      </c>
      <c r="AP179" s="72" t="e">
        <f ca="true">+IF(AND(ISNUMBER(OFFSET('Sanitation Data'!$H$4,0,10*ROW('Sanitation Data'!H173))),'Data Summary'!DE179="Yes"),100-OFFSET('Sanitation Data'!$H$4,0,10*ROW('Sanitation Data'!H173)),NA())</f>
        <v>#N/A</v>
      </c>
      <c r="AQ179" s="72" t="e">
        <f ca="true">+IF(AND(ISNUMBER(OFFSET('Sanitation Data'!$H$6,0,10*ROW('Sanitation Data'!H173))),'Data Summary'!DF179="Yes"),OFFSET('Sanitation Data'!$H$6,0,10*ROW('Sanitation Data'!H173)),NA())</f>
        <v>#N/A</v>
      </c>
      <c r="AR179" s="72" t="e">
        <f ca="true">+IF(AND(ISNUMBER(OFFSET('Sanitation Data'!$H$10,0,10*ROW('Sanitation Data'!H173))),'Data Summary'!DG179="Yes"),OFFSET('Sanitation Data'!$H$10,0,10*ROW('Sanitation Data'!H173)),NA())</f>
        <v>#N/A</v>
      </c>
      <c r="AS179" s="72" t="e">
        <f ca="true">+IF(AND(ISNUMBER(OFFSET('Sanitation Data'!$H$11,0,10*ROW('Sanitation Data'!H173))),'Data Summary'!DH179="Yes"),OFFSET('Sanitation Data'!$H$11,0,10*ROW('Sanitation Data'!H173)),NA())</f>
        <v>#N/A</v>
      </c>
      <c r="AT179" s="72" t="e">
        <f ca="true">+IF(AND(ISNUMBER(OFFSET('Sanitation Data'!$H$12,0,10*ROW('Sanitation Data'!H173))),'Data Summary'!DI179="Yes"),OFFSET('Sanitation Data'!$H$12,0,10*ROW('Sanitation Data'!H173)),NA())</f>
        <v>#N/A</v>
      </c>
      <c r="AU179" s="72" t="e">
        <f ca="true">+IF(AND(ISNUMBER(OFFSET('Sanitation Data'!$I$4,0,10*ROW('Sanitation Data'!I173))),'Data Summary'!DJ179="Yes"),100-OFFSET('Sanitation Data'!$I$4,0,10*ROW('Sanitation Data'!I173)),NA())</f>
        <v>#N/A</v>
      </c>
      <c r="AV179" s="72" t="e">
        <f ca="true">+IF(AND(ISNUMBER(OFFSET('Sanitation Data'!$I$6,0,10*ROW('Sanitation Data'!I173))),'Data Summary'!DK179="Yes"),OFFSET('Sanitation Data'!$I$6,0,10*ROW('Sanitation Data'!I173)),NA())</f>
        <v>#N/A</v>
      </c>
      <c r="AW179" s="72" t="e">
        <f ca="true">+IF(AND(ISNUMBER(OFFSET('Sanitation Data'!$I$10,0,10*ROW('Sanitation Data'!I173))),'Data Summary'!DL179="Yes"),OFFSET('Sanitation Data'!$I$10,0,10*ROW('Sanitation Data'!I173)),NA())</f>
        <v>#N/A</v>
      </c>
      <c r="AX179" s="72" t="e">
        <f ca="true">+IF(AND(ISNUMBER(OFFSET('Sanitation Data'!$I$11,0,10*ROW('Sanitation Data'!I173))),'Data Summary'!DM179="Yes"),OFFSET('Sanitation Data'!$I$11,0,10*ROW('Sanitation Data'!I173)),NA())</f>
        <v>#N/A</v>
      </c>
      <c r="AY179" s="72" t="e">
        <f ca="true">+IF(AND(ISNUMBER(OFFSET('Sanitation Data'!$I$12,0,10*ROW('Sanitation Data'!I173))),'Data Summary'!DN179="Yes"),OFFSET('Sanitation Data'!$I$12,0,10*ROW('Sanitation Data'!I173)),NA())</f>
        <v>#N/A</v>
      </c>
      <c r="AZ179" s="73" t="e">
        <f ca="true">+IF(AND(ISNUMBER(OFFSET('Hygiene Data'!$D$5,0,10*ROW('Hygiene Data'!D173))),'Data Summary'!DO179="Yes"),OFFSET('Hygiene Data'!$D$5,0,10*ROW('Hygiene Data'!D173)),NA())</f>
        <v>#N/A</v>
      </c>
      <c r="BA179" s="73" t="e">
        <f ca="true">+IF(AND(ISNUMBER(OFFSET('Hygiene Data'!$D$7,0,10*ROW('Hygiene Data'!D173))),'Data Summary'!DP179="Yes"),OFFSET('Hygiene Data'!$D$7,0,10*ROW('Hygiene Data'!D173)),NA())</f>
        <v>#N/A</v>
      </c>
      <c r="BB179" s="73" t="e">
        <f ca="true">+IF(AND(ISNUMBER(OFFSET('Hygiene Data'!$D$9,0,10*ROW('Hygiene Data'!D173))),'Data Summary'!DQ179="Yes"),OFFSET('Hygiene Data'!$D$9,0,10*ROW('Hygiene Data'!D173)),NA())</f>
        <v>#N/A</v>
      </c>
      <c r="BC179" s="73" t="e">
        <f ca="true">+IF(AND(ISNUMBER(OFFSET('Hygiene Data'!$E$5,0,10*ROW('Hygiene Data'!E173))),'Data Summary'!DR179="Yes"),OFFSET('Hygiene Data'!$E$5,0,10*ROW('Hygiene Data'!E173)),NA())</f>
        <v>#N/A</v>
      </c>
      <c r="BD179" s="73" t="e">
        <f ca="true">+IF(AND(ISNUMBER(OFFSET('Hygiene Data'!$E$7,0,10*ROW('Hygiene Data'!E173))),'Data Summary'!DS179="Yes"),OFFSET('Hygiene Data'!$E$7,0,10*ROW('Hygiene Data'!E173)),NA())</f>
        <v>#N/A</v>
      </c>
      <c r="BE179" s="73" t="e">
        <f ca="true">+IF(AND(ISNUMBER(OFFSET('Hygiene Data'!$E$9,0,10*ROW('Hygiene Data'!E173))),'Data Summary'!DT179="Yes"),OFFSET('Hygiene Data'!$E$9,0,10*ROW('Hygiene Data'!E173)),NA())</f>
        <v>#N/A</v>
      </c>
      <c r="BF179" s="73" t="e">
        <f ca="true">+IF(AND(ISNUMBER(OFFSET('Hygiene Data'!$F$5,0,10*ROW('Hygiene Data'!F173))),'Data Summary'!DU179="Yes"),OFFSET('Hygiene Data'!$F$5,0,10*ROW('Hygiene Data'!F173)),NA())</f>
        <v>#N/A</v>
      </c>
      <c r="BG179" s="73" t="e">
        <f ca="true">+IF(AND(ISNUMBER(OFFSET('Hygiene Data'!$F$7,0,10*ROW('Hygiene Data'!F173))),'Data Summary'!DV179="Yes"),OFFSET('Hygiene Data'!$F$7,0,10*ROW('Hygiene Data'!F173)),NA())</f>
        <v>#N/A</v>
      </c>
      <c r="BH179" s="73" t="e">
        <f ca="true">+IF(AND(ISNUMBER(OFFSET('Hygiene Data'!$F$9,0,10*ROW('Hygiene Data'!F173))),'Data Summary'!DW179="Yes"),OFFSET('Hygiene Data'!$F$9,0,10*ROW('Hygiene Data'!F173)),NA())</f>
        <v>#N/A</v>
      </c>
      <c r="BI179" s="73" t="e">
        <f ca="true">+IF(AND(ISNUMBER(OFFSET('Hygiene Data'!$G$5,0,10*ROW('Hygiene Data'!G173))),'Data Summary'!DX179="Yes"),OFFSET('Hygiene Data'!$G$5,0,10*ROW('Hygiene Data'!G173)),NA())</f>
        <v>#N/A</v>
      </c>
      <c r="BJ179" s="73" t="e">
        <f ca="true">+IF(AND(ISNUMBER(OFFSET('Hygiene Data'!$G$7,0,10*ROW('Hygiene Data'!G173))),'Data Summary'!DY179="Yes"),OFFSET('Hygiene Data'!$G$7,0,10*ROW('Hygiene Data'!G173)),NA())</f>
        <v>#N/A</v>
      </c>
      <c r="BK179" s="73" t="e">
        <f ca="true">+IF(AND(ISNUMBER(OFFSET('Hygiene Data'!$G$9,0,10*ROW('Hygiene Data'!G173))),'Data Summary'!DZ179="Yes"),OFFSET('Hygiene Data'!$G$9,0,10*ROW('Hygiene Data'!G173)),NA())</f>
        <v>#N/A</v>
      </c>
      <c r="BL179" s="73" t="e">
        <f ca="true">+IF(AND(ISNUMBER(OFFSET('Hygiene Data'!$H$5,0,10*ROW('Hygiene Data'!H173))),'Data Summary'!EA179="Yes"),OFFSET('Hygiene Data'!$H$5,0,10*ROW('Hygiene Data'!H173)),NA())</f>
        <v>#N/A</v>
      </c>
      <c r="BM179" s="73" t="e">
        <f ca="true">+IF(AND(ISNUMBER(OFFSET('Hygiene Data'!$H$7,0,10*ROW('Hygiene Data'!H173))),'Data Summary'!EB179="Yes"),OFFSET('Hygiene Data'!$H$7,0,10*ROW('Hygiene Data'!H173)),NA())</f>
        <v>#N/A</v>
      </c>
      <c r="BN179" s="73" t="e">
        <f ca="true">+IF(AND(ISNUMBER(OFFSET('Hygiene Data'!$H$9,0,10*ROW('Hygiene Data'!H173))),'Data Summary'!EC179="Yes"),OFFSET('Hygiene Data'!$H$9,0,10*ROW('Hygiene Data'!H173)),NA())</f>
        <v>#N/A</v>
      </c>
      <c r="BO179" s="73" t="e">
        <f ca="true">+IF(AND(ISNUMBER(OFFSET('Hygiene Data'!$I$5,0,10*ROW('Hygiene Data'!I173))),'Data Summary'!ED179="Yes"),OFFSET('Hygiene Data'!$I$5,0,10*ROW('Hygiene Data'!I173)),NA())</f>
        <v>#N/A</v>
      </c>
      <c r="BP179" s="73" t="e">
        <f ca="true">+IF(AND(ISNUMBER(OFFSET('Hygiene Data'!$I$7,0,10*ROW('Hygiene Data'!I173))),'Data Summary'!EE179="Yes"),OFFSET('Hygiene Data'!$I$7,0,10*ROW('Hygiene Data'!I173)),NA())</f>
        <v>#N/A</v>
      </c>
      <c r="BQ179" s="73" t="e">
        <f ca="true">+IF(AND(ISNUMBER(OFFSET('Hygiene Data'!$I$9,0,10*ROW('Hygiene Data'!I173))),'Data Summary'!EF179="Yes"),OFFSET('Hygiene Data'!$I$9,0,10*ROW('Hygiene Data'!I173)),NA())</f>
        <v>#N/A</v>
      </c>
    </row>
    <row xmlns:x14ac="http://schemas.microsoft.com/office/spreadsheetml/2009/9/ac" r="180" x14ac:dyDescent="0.2">
      <c r="A180" s="294" t="e">
        <f ca="true">+RIGHT('Data Summary'!A180,LEN('Data Summary'!A180)-9)</f>
        <v>#VALUE!</v>
      </c>
      <c r="B180" s="28" t="str">
        <f ca="true">+IF(ISTEXT('Data Summary'!B180),'Data Summary'!B180,"")</f>
        <v/>
      </c>
      <c r="C180" s="293" t="e">
        <f ca="true">+VALUE('Data Summary'!C180)</f>
        <v>#VALUE!</v>
      </c>
      <c r="D180" s="71" t="e">
        <f ca="true">+IF(AND(ISNUMBER(OFFSET('Water Data'!$D$4,0,10*ROW('Water Data'!D174))),'Data Summary'!BS180="Yes"),100-OFFSET('Water Data'!$D$4,0,10*ROW('Water Data'!D174)),NA())</f>
        <v>#N/A</v>
      </c>
      <c r="E180" s="71" t="e">
        <f ca="true">+IF(AND(ISNUMBER(OFFSET('Water Data'!$D$6,0,10*ROW('Water Data'!D174))),'Data Summary'!BT180="Yes"),OFFSET('Water Data'!$D$6,0,10*ROW('Water Data'!D174)),NA())</f>
        <v>#N/A</v>
      </c>
      <c r="F180" s="71" t="e">
        <f ca="true">+IF(AND(ISNUMBER(OFFSET('Water Data'!$D$9,0,10*ROW('Water Data'!D174))),'Data Summary'!BU180="Yes"),OFFSET('Water Data'!$D$9,0,10*ROW('Water Data'!D174)),NA())</f>
        <v>#N/A</v>
      </c>
      <c r="G180" s="71" t="e">
        <f ca="true">+IF(AND(ISNUMBER(OFFSET('Water Data'!$E$4,0,10*ROW('Water Data'!E174))),'Data Summary'!BV180="Yes"),100-OFFSET('Water Data'!$E$4,0,10*ROW('Water Data'!E174)),NA())</f>
        <v>#N/A</v>
      </c>
      <c r="H180" s="71" t="e">
        <f ca="true">+IF(AND(ISNUMBER(OFFSET('Water Data'!$E$6,0,10*ROW('Water Data'!E174))),'Data Summary'!BW180="Yes"),OFFSET('Water Data'!$E$6,0,10*ROW('Water Data'!E174)),NA())</f>
        <v>#N/A</v>
      </c>
      <c r="I180" s="71" t="e">
        <f ca="true">+IF(AND(ISNUMBER(OFFSET('Water Data'!$E$9,0,10*ROW('Water Data'!E174))),'Data Summary'!BX180="Yes"),OFFSET('Water Data'!$E$9,0,10*ROW('Water Data'!E174)),NA())</f>
        <v>#N/A</v>
      </c>
      <c r="J180" s="71" t="e">
        <f ca="true">+IF(AND(ISNUMBER(OFFSET('Water Data'!$F$4,0,10*ROW('Water Data'!F174))),'Data Summary'!BY180="Yes"),100-OFFSET('Water Data'!$F$4,0,10*ROW('Water Data'!F174)),NA())</f>
        <v>#N/A</v>
      </c>
      <c r="K180" s="71" t="e">
        <f ca="true">+IF(AND(ISNUMBER(OFFSET('Water Data'!$F$6,0,10*ROW('Water Data'!F174))),'Data Summary'!BZ180="Yes"),OFFSET('Water Data'!$F$6,0,10*ROW('Water Data'!F174)),NA())</f>
        <v>#N/A</v>
      </c>
      <c r="L180" s="71" t="e">
        <f ca="true">+IF(AND(ISNUMBER(OFFSET('Water Data'!$F$9,0,10*ROW('Water Data'!F174))),'Data Summary'!CA180="Yes"),OFFSET('Water Data'!$F$9,0,10*ROW('Water Data'!F174)),NA())</f>
        <v>#N/A</v>
      </c>
      <c r="M180" s="71" t="e">
        <f ca="true">+IF(AND(ISNUMBER(OFFSET('Water Data'!$G$4,0,10*ROW('Water Data'!G174))),'Data Summary'!CB180="Yes"),100-OFFSET('Water Data'!$G$4,0,10*ROW('Water Data'!G174)),NA())</f>
        <v>#N/A</v>
      </c>
      <c r="N180" s="71" t="e">
        <f ca="true">+IF(AND(ISNUMBER(OFFSET('Water Data'!$G$6,0,10*ROW('Water Data'!G174))),'Data Summary'!CC180="Yes"),OFFSET('Water Data'!$G$6,0,10*ROW('Water Data'!G174)),NA())</f>
        <v>#N/A</v>
      </c>
      <c r="O180" s="71" t="e">
        <f ca="true">+IF(AND(ISNUMBER(OFFSET('Water Data'!$G$9,0,10*ROW('Water Data'!G174))),'Data Summary'!CD180="Yes"),OFFSET('Water Data'!$G$9,0,10*ROW('Water Data'!G174)),NA())</f>
        <v>#N/A</v>
      </c>
      <c r="P180" s="71" t="e">
        <f ca="true">+IF(AND(ISNUMBER(OFFSET('Water Data'!$H$4,0,10*ROW('Water Data'!H174))),'Data Summary'!CE180="Yes"),100-OFFSET('Water Data'!$H$4,0,10*ROW('Water Data'!H174)),NA())</f>
        <v>#N/A</v>
      </c>
      <c r="Q180" s="71" t="e">
        <f ca="true">+IF(AND(ISNUMBER(OFFSET('Water Data'!$H$6,0,10*ROW('Water Data'!H174))),'Data Summary'!CF180="Yes"),OFFSET('Water Data'!$H$6,0,10*ROW('Water Data'!H174)),NA())</f>
        <v>#N/A</v>
      </c>
      <c r="R180" s="71" t="e">
        <f ca="true">+IF(AND(ISNUMBER(OFFSET('Water Data'!$H$9,0,10*ROW('Water Data'!H174))),'Data Summary'!CG180="Yes"),OFFSET('Water Data'!$H$9,0,10*ROW('Water Data'!H174)),NA())</f>
        <v>#N/A</v>
      </c>
      <c r="S180" s="71" t="e">
        <f ca="true">+IF(AND(ISNUMBER(OFFSET('Water Data'!$I$4,0,10*ROW('Water Data'!I174))),'Data Summary'!CH180="Yes"),100-OFFSET('Water Data'!$I$4,0,10*ROW('Water Data'!I174)),NA())</f>
        <v>#N/A</v>
      </c>
      <c r="T180" s="71" t="e">
        <f ca="true">+IF(AND(ISNUMBER(OFFSET('Water Data'!$I$6,0,10*ROW('Water Data'!I174))),'Data Summary'!CI180="Yes"),OFFSET('Water Data'!$I$6,0,10*ROW('Water Data'!I174)),NA())</f>
        <v>#N/A</v>
      </c>
      <c r="U180" s="71" t="e">
        <f ca="true">+IF(AND(ISNUMBER(OFFSET('Water Data'!$I$9,0,10*ROW('Water Data'!I174))),'Data Summary'!CJ180="Yes"),OFFSET('Water Data'!$I$9,0,10*ROW('Water Data'!I174)),NA())</f>
        <v>#N/A</v>
      </c>
      <c r="V180" s="72" t="e">
        <f ca="true">+IF(AND(ISNUMBER(OFFSET('Sanitation Data'!$D$4,0,10*ROW('Sanitation Data'!D174))),'Data Summary'!CK180="Yes"),100-OFFSET('Sanitation Data'!$D$4,0,10*ROW('Sanitation Data'!D174)),NA())</f>
        <v>#N/A</v>
      </c>
      <c r="W180" s="72" t="e">
        <f ca="true">+IF(AND(ISNUMBER(OFFSET('Sanitation Data'!$D$6,0,10*ROW('Sanitation Data'!D174))),'Data Summary'!CL180="Yes"),OFFSET('Sanitation Data'!$D$6,0,10*ROW('Sanitation Data'!D174)),NA())</f>
        <v>#N/A</v>
      </c>
      <c r="X180" s="72" t="e">
        <f ca="true">+IF(AND(ISNUMBER(OFFSET('Sanitation Data'!$D$10,0,10*ROW('Sanitation Data'!D174))),'Data Summary'!CM180="Yes"),OFFSET('Sanitation Data'!$D$10,0,10*ROW('Sanitation Data'!D174)),NA())</f>
        <v>#N/A</v>
      </c>
      <c r="Y180" s="72" t="e">
        <f ca="true">+IF(AND(ISNUMBER(OFFSET('Sanitation Data'!$D$11,0,10*ROW('Sanitation Data'!D174))),'Data Summary'!CN180="Yes"),OFFSET('Sanitation Data'!$D$11,0,10*ROW('Sanitation Data'!D174)),NA())</f>
        <v>#N/A</v>
      </c>
      <c r="Z180" s="72" t="e">
        <f ca="true">+IF(AND(ISNUMBER(OFFSET('Sanitation Data'!$D$12,0,10*ROW('Sanitation Data'!D174))),'Data Summary'!CO180="Yes"),OFFSET('Sanitation Data'!$D$12,0,10*ROW('Sanitation Data'!D174)),NA())</f>
        <v>#N/A</v>
      </c>
      <c r="AA180" s="72" t="e">
        <f ca="true">+IF(AND(ISNUMBER(OFFSET('Sanitation Data'!$E$4,0,10*ROW('Sanitation Data'!E174))),'Data Summary'!CP180="Yes"),100-OFFSET('Sanitation Data'!$E$4,0,10*ROW('Sanitation Data'!E174)),NA())</f>
        <v>#N/A</v>
      </c>
      <c r="AB180" s="72" t="e">
        <f ca="true">+IF(AND(ISNUMBER(OFFSET('Sanitation Data'!$E$6,0,10*ROW('Sanitation Data'!E174))),'Data Summary'!CQ180="Yes"),OFFSET('Sanitation Data'!$E$6,0,10*ROW('Sanitation Data'!E174)),NA())</f>
        <v>#N/A</v>
      </c>
      <c r="AC180" s="72" t="e">
        <f ca="true">+IF(AND(ISNUMBER(OFFSET('Sanitation Data'!$E$10,0,10*ROW('Sanitation Data'!E174))),'Data Summary'!CR180="Yes"),OFFSET('Sanitation Data'!$E$10,0,10*ROW('Sanitation Data'!E174)),NA())</f>
        <v>#N/A</v>
      </c>
      <c r="AD180" s="72" t="e">
        <f ca="true">+IF(AND(ISNUMBER(OFFSET('Sanitation Data'!$E$11,0,10*ROW('Sanitation Data'!E174))),'Data Summary'!CS180="Yes"),OFFSET('Sanitation Data'!$E$11,0,10*ROW('Sanitation Data'!E174)),NA())</f>
        <v>#N/A</v>
      </c>
      <c r="AE180" s="72" t="e">
        <f ca="true">+IF(AND(ISNUMBER(OFFSET('Sanitation Data'!$E$12,0,10*ROW('Sanitation Data'!E174))),'Data Summary'!CT180="Yes"),OFFSET('Sanitation Data'!$E$12,0,10*ROW('Sanitation Data'!E174)),NA())</f>
        <v>#N/A</v>
      </c>
      <c r="AF180" s="72" t="e">
        <f ca="true">+IF(AND(ISNUMBER(OFFSET('Sanitation Data'!$F$4,0,10*ROW('Sanitation Data'!F174))),'Data Summary'!CU180="Yes"),100-OFFSET('Sanitation Data'!$F$4,0,10*ROW('Sanitation Data'!F174)),NA())</f>
        <v>#N/A</v>
      </c>
      <c r="AG180" s="72" t="e">
        <f ca="true">+IF(AND(ISNUMBER(OFFSET('Sanitation Data'!$F$6,0,10*ROW('Sanitation Data'!F174))),'Data Summary'!CV180="Yes"),OFFSET('Sanitation Data'!$F$6,0,10*ROW('Sanitation Data'!F174)),NA())</f>
        <v>#N/A</v>
      </c>
      <c r="AH180" s="72" t="e">
        <f ca="true">+IF(AND(ISNUMBER(OFFSET('Sanitation Data'!$F$10,0,10*ROW('Sanitation Data'!F174))),'Data Summary'!CW180="Yes"),OFFSET('Sanitation Data'!$F$10,0,10*ROW('Sanitation Data'!F174)),NA())</f>
        <v>#N/A</v>
      </c>
      <c r="AI180" s="72" t="e">
        <f ca="true">+IF(AND(ISNUMBER(OFFSET('Sanitation Data'!$F$11,0,10*ROW('Sanitation Data'!F174))),'Data Summary'!CX180="Yes"),OFFSET('Sanitation Data'!$F$11,0,10*ROW('Sanitation Data'!F174)),NA())</f>
        <v>#N/A</v>
      </c>
      <c r="AJ180" s="72" t="e">
        <f ca="true">+IF(AND(ISNUMBER(OFFSET('Sanitation Data'!$F$12,0,10*ROW('Sanitation Data'!F174))),'Data Summary'!CY180="Yes"),OFFSET('Sanitation Data'!$F$12,0,10*ROW('Sanitation Data'!F174)),NA())</f>
        <v>#N/A</v>
      </c>
      <c r="AK180" s="72" t="e">
        <f ca="true">+IF(AND(ISNUMBER(OFFSET('Sanitation Data'!$G$4,0,10*ROW('Sanitation Data'!G174))),'Data Summary'!CZ180="Yes"),100-OFFSET('Sanitation Data'!$G$4,0,10*ROW('Sanitation Data'!G174)),NA())</f>
        <v>#N/A</v>
      </c>
      <c r="AL180" s="72" t="e">
        <f ca="true">+IF(AND(ISNUMBER(OFFSET('Sanitation Data'!$G$6,0,10*ROW('Sanitation Data'!G174))),'Data Summary'!DA180="Yes"),OFFSET('Sanitation Data'!$G$6,0,10*ROW('Sanitation Data'!G174)),NA())</f>
        <v>#N/A</v>
      </c>
      <c r="AM180" s="72" t="e">
        <f ca="true">+IF(AND(ISNUMBER(OFFSET('Sanitation Data'!$G$10,0,10*ROW('Sanitation Data'!G174))),'Data Summary'!DB180="Yes"),OFFSET('Sanitation Data'!$G$10,0,10*ROW('Sanitation Data'!G174)),NA())</f>
        <v>#N/A</v>
      </c>
      <c r="AN180" s="72" t="e">
        <f ca="true">+IF(AND(ISNUMBER(OFFSET('Sanitation Data'!$G$11,0,10*ROW('Sanitation Data'!G174))),'Data Summary'!DC180="Yes"),OFFSET('Sanitation Data'!$G$11,0,10*ROW('Sanitation Data'!G174)),NA())</f>
        <v>#N/A</v>
      </c>
      <c r="AO180" s="72" t="e">
        <f ca="true">+IF(AND(ISNUMBER(OFFSET('Sanitation Data'!$G$12,0,10*ROW('Sanitation Data'!G174))),'Data Summary'!DD180="Yes"),OFFSET('Sanitation Data'!$G$12,0,10*ROW('Sanitation Data'!G174)),NA())</f>
        <v>#N/A</v>
      </c>
      <c r="AP180" s="72" t="e">
        <f ca="true">+IF(AND(ISNUMBER(OFFSET('Sanitation Data'!$H$4,0,10*ROW('Sanitation Data'!H174))),'Data Summary'!DE180="Yes"),100-OFFSET('Sanitation Data'!$H$4,0,10*ROW('Sanitation Data'!H174)),NA())</f>
        <v>#N/A</v>
      </c>
      <c r="AQ180" s="72" t="e">
        <f ca="true">+IF(AND(ISNUMBER(OFFSET('Sanitation Data'!$H$6,0,10*ROW('Sanitation Data'!H174))),'Data Summary'!DF180="Yes"),OFFSET('Sanitation Data'!$H$6,0,10*ROW('Sanitation Data'!H174)),NA())</f>
        <v>#N/A</v>
      </c>
      <c r="AR180" s="72" t="e">
        <f ca="true">+IF(AND(ISNUMBER(OFFSET('Sanitation Data'!$H$10,0,10*ROW('Sanitation Data'!H174))),'Data Summary'!DG180="Yes"),OFFSET('Sanitation Data'!$H$10,0,10*ROW('Sanitation Data'!H174)),NA())</f>
        <v>#N/A</v>
      </c>
      <c r="AS180" s="72" t="e">
        <f ca="true">+IF(AND(ISNUMBER(OFFSET('Sanitation Data'!$H$11,0,10*ROW('Sanitation Data'!H174))),'Data Summary'!DH180="Yes"),OFFSET('Sanitation Data'!$H$11,0,10*ROW('Sanitation Data'!H174)),NA())</f>
        <v>#N/A</v>
      </c>
      <c r="AT180" s="72" t="e">
        <f ca="true">+IF(AND(ISNUMBER(OFFSET('Sanitation Data'!$H$12,0,10*ROW('Sanitation Data'!H174))),'Data Summary'!DI180="Yes"),OFFSET('Sanitation Data'!$H$12,0,10*ROW('Sanitation Data'!H174)),NA())</f>
        <v>#N/A</v>
      </c>
      <c r="AU180" s="72" t="e">
        <f ca="true">+IF(AND(ISNUMBER(OFFSET('Sanitation Data'!$I$4,0,10*ROW('Sanitation Data'!I174))),'Data Summary'!DJ180="Yes"),100-OFFSET('Sanitation Data'!$I$4,0,10*ROW('Sanitation Data'!I174)),NA())</f>
        <v>#N/A</v>
      </c>
      <c r="AV180" s="72" t="e">
        <f ca="true">+IF(AND(ISNUMBER(OFFSET('Sanitation Data'!$I$6,0,10*ROW('Sanitation Data'!I174))),'Data Summary'!DK180="Yes"),OFFSET('Sanitation Data'!$I$6,0,10*ROW('Sanitation Data'!I174)),NA())</f>
        <v>#N/A</v>
      </c>
      <c r="AW180" s="72" t="e">
        <f ca="true">+IF(AND(ISNUMBER(OFFSET('Sanitation Data'!$I$10,0,10*ROW('Sanitation Data'!I174))),'Data Summary'!DL180="Yes"),OFFSET('Sanitation Data'!$I$10,0,10*ROW('Sanitation Data'!I174)),NA())</f>
        <v>#N/A</v>
      </c>
      <c r="AX180" s="72" t="e">
        <f ca="true">+IF(AND(ISNUMBER(OFFSET('Sanitation Data'!$I$11,0,10*ROW('Sanitation Data'!I174))),'Data Summary'!DM180="Yes"),OFFSET('Sanitation Data'!$I$11,0,10*ROW('Sanitation Data'!I174)),NA())</f>
        <v>#N/A</v>
      </c>
      <c r="AY180" s="72" t="e">
        <f ca="true">+IF(AND(ISNUMBER(OFFSET('Sanitation Data'!$I$12,0,10*ROW('Sanitation Data'!I174))),'Data Summary'!DN180="Yes"),OFFSET('Sanitation Data'!$I$12,0,10*ROW('Sanitation Data'!I174)),NA())</f>
        <v>#N/A</v>
      </c>
      <c r="AZ180" s="73" t="e">
        <f ca="true">+IF(AND(ISNUMBER(OFFSET('Hygiene Data'!$D$5,0,10*ROW('Hygiene Data'!D174))),'Data Summary'!DO180="Yes"),OFFSET('Hygiene Data'!$D$5,0,10*ROW('Hygiene Data'!D174)),NA())</f>
        <v>#N/A</v>
      </c>
      <c r="BA180" s="73" t="e">
        <f ca="true">+IF(AND(ISNUMBER(OFFSET('Hygiene Data'!$D$7,0,10*ROW('Hygiene Data'!D174))),'Data Summary'!DP180="Yes"),OFFSET('Hygiene Data'!$D$7,0,10*ROW('Hygiene Data'!D174)),NA())</f>
        <v>#N/A</v>
      </c>
      <c r="BB180" s="73" t="e">
        <f ca="true">+IF(AND(ISNUMBER(OFFSET('Hygiene Data'!$D$9,0,10*ROW('Hygiene Data'!D174))),'Data Summary'!DQ180="Yes"),OFFSET('Hygiene Data'!$D$9,0,10*ROW('Hygiene Data'!D174)),NA())</f>
        <v>#N/A</v>
      </c>
      <c r="BC180" s="73" t="e">
        <f ca="true">+IF(AND(ISNUMBER(OFFSET('Hygiene Data'!$E$5,0,10*ROW('Hygiene Data'!E174))),'Data Summary'!DR180="Yes"),OFFSET('Hygiene Data'!$E$5,0,10*ROW('Hygiene Data'!E174)),NA())</f>
        <v>#N/A</v>
      </c>
      <c r="BD180" s="73" t="e">
        <f ca="true">+IF(AND(ISNUMBER(OFFSET('Hygiene Data'!$E$7,0,10*ROW('Hygiene Data'!E174))),'Data Summary'!DS180="Yes"),OFFSET('Hygiene Data'!$E$7,0,10*ROW('Hygiene Data'!E174)),NA())</f>
        <v>#N/A</v>
      </c>
      <c r="BE180" s="73" t="e">
        <f ca="true">+IF(AND(ISNUMBER(OFFSET('Hygiene Data'!$E$9,0,10*ROW('Hygiene Data'!E174))),'Data Summary'!DT180="Yes"),OFFSET('Hygiene Data'!$E$9,0,10*ROW('Hygiene Data'!E174)),NA())</f>
        <v>#N/A</v>
      </c>
      <c r="BF180" s="73" t="e">
        <f ca="true">+IF(AND(ISNUMBER(OFFSET('Hygiene Data'!$F$5,0,10*ROW('Hygiene Data'!F174))),'Data Summary'!DU180="Yes"),OFFSET('Hygiene Data'!$F$5,0,10*ROW('Hygiene Data'!F174)),NA())</f>
        <v>#N/A</v>
      </c>
      <c r="BG180" s="73" t="e">
        <f ca="true">+IF(AND(ISNUMBER(OFFSET('Hygiene Data'!$F$7,0,10*ROW('Hygiene Data'!F174))),'Data Summary'!DV180="Yes"),OFFSET('Hygiene Data'!$F$7,0,10*ROW('Hygiene Data'!F174)),NA())</f>
        <v>#N/A</v>
      </c>
      <c r="BH180" s="73" t="e">
        <f ca="true">+IF(AND(ISNUMBER(OFFSET('Hygiene Data'!$F$9,0,10*ROW('Hygiene Data'!F174))),'Data Summary'!DW180="Yes"),OFFSET('Hygiene Data'!$F$9,0,10*ROW('Hygiene Data'!F174)),NA())</f>
        <v>#N/A</v>
      </c>
      <c r="BI180" s="73" t="e">
        <f ca="true">+IF(AND(ISNUMBER(OFFSET('Hygiene Data'!$G$5,0,10*ROW('Hygiene Data'!G174))),'Data Summary'!DX180="Yes"),OFFSET('Hygiene Data'!$G$5,0,10*ROW('Hygiene Data'!G174)),NA())</f>
        <v>#N/A</v>
      </c>
      <c r="BJ180" s="73" t="e">
        <f ca="true">+IF(AND(ISNUMBER(OFFSET('Hygiene Data'!$G$7,0,10*ROW('Hygiene Data'!G174))),'Data Summary'!DY180="Yes"),OFFSET('Hygiene Data'!$G$7,0,10*ROW('Hygiene Data'!G174)),NA())</f>
        <v>#N/A</v>
      </c>
      <c r="BK180" s="73" t="e">
        <f ca="true">+IF(AND(ISNUMBER(OFFSET('Hygiene Data'!$G$9,0,10*ROW('Hygiene Data'!G174))),'Data Summary'!DZ180="Yes"),OFFSET('Hygiene Data'!$G$9,0,10*ROW('Hygiene Data'!G174)),NA())</f>
        <v>#N/A</v>
      </c>
      <c r="BL180" s="73" t="e">
        <f ca="true">+IF(AND(ISNUMBER(OFFSET('Hygiene Data'!$H$5,0,10*ROW('Hygiene Data'!H174))),'Data Summary'!EA180="Yes"),OFFSET('Hygiene Data'!$H$5,0,10*ROW('Hygiene Data'!H174)),NA())</f>
        <v>#N/A</v>
      </c>
      <c r="BM180" s="73" t="e">
        <f ca="true">+IF(AND(ISNUMBER(OFFSET('Hygiene Data'!$H$7,0,10*ROW('Hygiene Data'!H174))),'Data Summary'!EB180="Yes"),OFFSET('Hygiene Data'!$H$7,0,10*ROW('Hygiene Data'!H174)),NA())</f>
        <v>#N/A</v>
      </c>
      <c r="BN180" s="73" t="e">
        <f ca="true">+IF(AND(ISNUMBER(OFFSET('Hygiene Data'!$H$9,0,10*ROW('Hygiene Data'!H174))),'Data Summary'!EC180="Yes"),OFFSET('Hygiene Data'!$H$9,0,10*ROW('Hygiene Data'!H174)),NA())</f>
        <v>#N/A</v>
      </c>
      <c r="BO180" s="73" t="e">
        <f ca="true">+IF(AND(ISNUMBER(OFFSET('Hygiene Data'!$I$5,0,10*ROW('Hygiene Data'!I174))),'Data Summary'!ED180="Yes"),OFFSET('Hygiene Data'!$I$5,0,10*ROW('Hygiene Data'!I174)),NA())</f>
        <v>#N/A</v>
      </c>
      <c r="BP180" s="73" t="e">
        <f ca="true">+IF(AND(ISNUMBER(OFFSET('Hygiene Data'!$I$7,0,10*ROW('Hygiene Data'!I174))),'Data Summary'!EE180="Yes"),OFFSET('Hygiene Data'!$I$7,0,10*ROW('Hygiene Data'!I174)),NA())</f>
        <v>#N/A</v>
      </c>
      <c r="BQ180" s="73" t="e">
        <f ca="true">+IF(AND(ISNUMBER(OFFSET('Hygiene Data'!$I$9,0,10*ROW('Hygiene Data'!I174))),'Data Summary'!EF180="Yes"),OFFSET('Hygiene Data'!$I$9,0,10*ROW('Hygiene Data'!I174)),NA())</f>
        <v>#N/A</v>
      </c>
    </row>
    <row xmlns:x14ac="http://schemas.microsoft.com/office/spreadsheetml/2009/9/ac" r="181" x14ac:dyDescent="0.2">
      <c r="A181" s="294" t="e">
        <f ca="true">+RIGHT('Data Summary'!A181,LEN('Data Summary'!A181)-9)</f>
        <v>#VALUE!</v>
      </c>
      <c r="B181" s="28" t="str">
        <f ca="true">+IF(ISTEXT('Data Summary'!B181),'Data Summary'!B181,"")</f>
        <v/>
      </c>
      <c r="C181" s="293" t="e">
        <f ca="true">+VALUE('Data Summary'!C181)</f>
        <v>#VALUE!</v>
      </c>
      <c r="D181" s="71" t="e">
        <f ca="true">+IF(AND(ISNUMBER(OFFSET('Water Data'!$D$4,0,10*ROW('Water Data'!D175))),'Data Summary'!BS181="Yes"),100-OFFSET('Water Data'!$D$4,0,10*ROW('Water Data'!D175)),NA())</f>
        <v>#N/A</v>
      </c>
      <c r="E181" s="71" t="e">
        <f ca="true">+IF(AND(ISNUMBER(OFFSET('Water Data'!$D$6,0,10*ROW('Water Data'!D175))),'Data Summary'!BT181="Yes"),OFFSET('Water Data'!$D$6,0,10*ROW('Water Data'!D175)),NA())</f>
        <v>#N/A</v>
      </c>
      <c r="F181" s="71" t="e">
        <f ca="true">+IF(AND(ISNUMBER(OFFSET('Water Data'!$D$9,0,10*ROW('Water Data'!D175))),'Data Summary'!BU181="Yes"),OFFSET('Water Data'!$D$9,0,10*ROW('Water Data'!D175)),NA())</f>
        <v>#N/A</v>
      </c>
      <c r="G181" s="71" t="e">
        <f ca="true">+IF(AND(ISNUMBER(OFFSET('Water Data'!$E$4,0,10*ROW('Water Data'!E175))),'Data Summary'!BV181="Yes"),100-OFFSET('Water Data'!$E$4,0,10*ROW('Water Data'!E175)),NA())</f>
        <v>#N/A</v>
      </c>
      <c r="H181" s="71" t="e">
        <f ca="true">+IF(AND(ISNUMBER(OFFSET('Water Data'!$E$6,0,10*ROW('Water Data'!E175))),'Data Summary'!BW181="Yes"),OFFSET('Water Data'!$E$6,0,10*ROW('Water Data'!E175)),NA())</f>
        <v>#N/A</v>
      </c>
      <c r="I181" s="71" t="e">
        <f ca="true">+IF(AND(ISNUMBER(OFFSET('Water Data'!$E$9,0,10*ROW('Water Data'!E175))),'Data Summary'!BX181="Yes"),OFFSET('Water Data'!$E$9,0,10*ROW('Water Data'!E175)),NA())</f>
        <v>#N/A</v>
      </c>
      <c r="J181" s="71" t="e">
        <f ca="true">+IF(AND(ISNUMBER(OFFSET('Water Data'!$F$4,0,10*ROW('Water Data'!F175))),'Data Summary'!BY181="Yes"),100-OFFSET('Water Data'!$F$4,0,10*ROW('Water Data'!F175)),NA())</f>
        <v>#N/A</v>
      </c>
      <c r="K181" s="71" t="e">
        <f ca="true">+IF(AND(ISNUMBER(OFFSET('Water Data'!$F$6,0,10*ROW('Water Data'!F175))),'Data Summary'!BZ181="Yes"),OFFSET('Water Data'!$F$6,0,10*ROW('Water Data'!F175)),NA())</f>
        <v>#N/A</v>
      </c>
      <c r="L181" s="71" t="e">
        <f ca="true">+IF(AND(ISNUMBER(OFFSET('Water Data'!$F$9,0,10*ROW('Water Data'!F175))),'Data Summary'!CA181="Yes"),OFFSET('Water Data'!$F$9,0,10*ROW('Water Data'!F175)),NA())</f>
        <v>#N/A</v>
      </c>
      <c r="M181" s="71" t="e">
        <f ca="true">+IF(AND(ISNUMBER(OFFSET('Water Data'!$G$4,0,10*ROW('Water Data'!G175))),'Data Summary'!CB181="Yes"),100-OFFSET('Water Data'!$G$4,0,10*ROW('Water Data'!G175)),NA())</f>
        <v>#N/A</v>
      </c>
      <c r="N181" s="71" t="e">
        <f ca="true">+IF(AND(ISNUMBER(OFFSET('Water Data'!$G$6,0,10*ROW('Water Data'!G175))),'Data Summary'!CC181="Yes"),OFFSET('Water Data'!$G$6,0,10*ROW('Water Data'!G175)),NA())</f>
        <v>#N/A</v>
      </c>
      <c r="O181" s="71" t="e">
        <f ca="true">+IF(AND(ISNUMBER(OFFSET('Water Data'!$G$9,0,10*ROW('Water Data'!G175))),'Data Summary'!CD181="Yes"),OFFSET('Water Data'!$G$9,0,10*ROW('Water Data'!G175)),NA())</f>
        <v>#N/A</v>
      </c>
      <c r="P181" s="71" t="e">
        <f ca="true">+IF(AND(ISNUMBER(OFFSET('Water Data'!$H$4,0,10*ROW('Water Data'!H175))),'Data Summary'!CE181="Yes"),100-OFFSET('Water Data'!$H$4,0,10*ROW('Water Data'!H175)),NA())</f>
        <v>#N/A</v>
      </c>
      <c r="Q181" s="71" t="e">
        <f ca="true">+IF(AND(ISNUMBER(OFFSET('Water Data'!$H$6,0,10*ROW('Water Data'!H175))),'Data Summary'!CF181="Yes"),OFFSET('Water Data'!$H$6,0,10*ROW('Water Data'!H175)),NA())</f>
        <v>#N/A</v>
      </c>
      <c r="R181" s="71" t="e">
        <f ca="true">+IF(AND(ISNUMBER(OFFSET('Water Data'!$H$9,0,10*ROW('Water Data'!H175))),'Data Summary'!CG181="Yes"),OFFSET('Water Data'!$H$9,0,10*ROW('Water Data'!H175)),NA())</f>
        <v>#N/A</v>
      </c>
      <c r="S181" s="71" t="e">
        <f ca="true">+IF(AND(ISNUMBER(OFFSET('Water Data'!$I$4,0,10*ROW('Water Data'!I175))),'Data Summary'!CH181="Yes"),100-OFFSET('Water Data'!$I$4,0,10*ROW('Water Data'!I175)),NA())</f>
        <v>#N/A</v>
      </c>
      <c r="T181" s="71" t="e">
        <f ca="true">+IF(AND(ISNUMBER(OFFSET('Water Data'!$I$6,0,10*ROW('Water Data'!I175))),'Data Summary'!CI181="Yes"),OFFSET('Water Data'!$I$6,0,10*ROW('Water Data'!I175)),NA())</f>
        <v>#N/A</v>
      </c>
      <c r="U181" s="71" t="e">
        <f ca="true">+IF(AND(ISNUMBER(OFFSET('Water Data'!$I$9,0,10*ROW('Water Data'!I175))),'Data Summary'!CJ181="Yes"),OFFSET('Water Data'!$I$9,0,10*ROW('Water Data'!I175)),NA())</f>
        <v>#N/A</v>
      </c>
      <c r="V181" s="72" t="e">
        <f ca="true">+IF(AND(ISNUMBER(OFFSET('Sanitation Data'!$D$4,0,10*ROW('Sanitation Data'!D175))),'Data Summary'!CK181="Yes"),100-OFFSET('Sanitation Data'!$D$4,0,10*ROW('Sanitation Data'!D175)),NA())</f>
        <v>#N/A</v>
      </c>
      <c r="W181" s="72" t="e">
        <f ca="true">+IF(AND(ISNUMBER(OFFSET('Sanitation Data'!$D$6,0,10*ROW('Sanitation Data'!D175))),'Data Summary'!CL181="Yes"),OFFSET('Sanitation Data'!$D$6,0,10*ROW('Sanitation Data'!D175)),NA())</f>
        <v>#N/A</v>
      </c>
      <c r="X181" s="72" t="e">
        <f ca="true">+IF(AND(ISNUMBER(OFFSET('Sanitation Data'!$D$10,0,10*ROW('Sanitation Data'!D175))),'Data Summary'!CM181="Yes"),OFFSET('Sanitation Data'!$D$10,0,10*ROW('Sanitation Data'!D175)),NA())</f>
        <v>#N/A</v>
      </c>
      <c r="Y181" s="72" t="e">
        <f ca="true">+IF(AND(ISNUMBER(OFFSET('Sanitation Data'!$D$11,0,10*ROW('Sanitation Data'!D175))),'Data Summary'!CN181="Yes"),OFFSET('Sanitation Data'!$D$11,0,10*ROW('Sanitation Data'!D175)),NA())</f>
        <v>#N/A</v>
      </c>
      <c r="Z181" s="72" t="e">
        <f ca="true">+IF(AND(ISNUMBER(OFFSET('Sanitation Data'!$D$12,0,10*ROW('Sanitation Data'!D175))),'Data Summary'!CO181="Yes"),OFFSET('Sanitation Data'!$D$12,0,10*ROW('Sanitation Data'!D175)),NA())</f>
        <v>#N/A</v>
      </c>
      <c r="AA181" s="72" t="e">
        <f ca="true">+IF(AND(ISNUMBER(OFFSET('Sanitation Data'!$E$4,0,10*ROW('Sanitation Data'!E175))),'Data Summary'!CP181="Yes"),100-OFFSET('Sanitation Data'!$E$4,0,10*ROW('Sanitation Data'!E175)),NA())</f>
        <v>#N/A</v>
      </c>
      <c r="AB181" s="72" t="e">
        <f ca="true">+IF(AND(ISNUMBER(OFFSET('Sanitation Data'!$E$6,0,10*ROW('Sanitation Data'!E175))),'Data Summary'!CQ181="Yes"),OFFSET('Sanitation Data'!$E$6,0,10*ROW('Sanitation Data'!E175)),NA())</f>
        <v>#N/A</v>
      </c>
      <c r="AC181" s="72" t="e">
        <f ca="true">+IF(AND(ISNUMBER(OFFSET('Sanitation Data'!$E$10,0,10*ROW('Sanitation Data'!E175))),'Data Summary'!CR181="Yes"),OFFSET('Sanitation Data'!$E$10,0,10*ROW('Sanitation Data'!E175)),NA())</f>
        <v>#N/A</v>
      </c>
      <c r="AD181" s="72" t="e">
        <f ca="true">+IF(AND(ISNUMBER(OFFSET('Sanitation Data'!$E$11,0,10*ROW('Sanitation Data'!E175))),'Data Summary'!CS181="Yes"),OFFSET('Sanitation Data'!$E$11,0,10*ROW('Sanitation Data'!E175)),NA())</f>
        <v>#N/A</v>
      </c>
      <c r="AE181" s="72" t="e">
        <f ca="true">+IF(AND(ISNUMBER(OFFSET('Sanitation Data'!$E$12,0,10*ROW('Sanitation Data'!E175))),'Data Summary'!CT181="Yes"),OFFSET('Sanitation Data'!$E$12,0,10*ROW('Sanitation Data'!E175)),NA())</f>
        <v>#N/A</v>
      </c>
      <c r="AF181" s="72" t="e">
        <f ca="true">+IF(AND(ISNUMBER(OFFSET('Sanitation Data'!$F$4,0,10*ROW('Sanitation Data'!F175))),'Data Summary'!CU181="Yes"),100-OFFSET('Sanitation Data'!$F$4,0,10*ROW('Sanitation Data'!F175)),NA())</f>
        <v>#N/A</v>
      </c>
      <c r="AG181" s="72" t="e">
        <f ca="true">+IF(AND(ISNUMBER(OFFSET('Sanitation Data'!$F$6,0,10*ROW('Sanitation Data'!F175))),'Data Summary'!CV181="Yes"),OFFSET('Sanitation Data'!$F$6,0,10*ROW('Sanitation Data'!F175)),NA())</f>
        <v>#N/A</v>
      </c>
      <c r="AH181" s="72" t="e">
        <f ca="true">+IF(AND(ISNUMBER(OFFSET('Sanitation Data'!$F$10,0,10*ROW('Sanitation Data'!F175))),'Data Summary'!CW181="Yes"),OFFSET('Sanitation Data'!$F$10,0,10*ROW('Sanitation Data'!F175)),NA())</f>
        <v>#N/A</v>
      </c>
      <c r="AI181" s="72" t="e">
        <f ca="true">+IF(AND(ISNUMBER(OFFSET('Sanitation Data'!$F$11,0,10*ROW('Sanitation Data'!F175))),'Data Summary'!CX181="Yes"),OFFSET('Sanitation Data'!$F$11,0,10*ROW('Sanitation Data'!F175)),NA())</f>
        <v>#N/A</v>
      </c>
      <c r="AJ181" s="72" t="e">
        <f ca="true">+IF(AND(ISNUMBER(OFFSET('Sanitation Data'!$F$12,0,10*ROW('Sanitation Data'!F175))),'Data Summary'!CY181="Yes"),OFFSET('Sanitation Data'!$F$12,0,10*ROW('Sanitation Data'!F175)),NA())</f>
        <v>#N/A</v>
      </c>
      <c r="AK181" s="72" t="e">
        <f ca="true">+IF(AND(ISNUMBER(OFFSET('Sanitation Data'!$G$4,0,10*ROW('Sanitation Data'!G175))),'Data Summary'!CZ181="Yes"),100-OFFSET('Sanitation Data'!$G$4,0,10*ROW('Sanitation Data'!G175)),NA())</f>
        <v>#N/A</v>
      </c>
      <c r="AL181" s="72" t="e">
        <f ca="true">+IF(AND(ISNUMBER(OFFSET('Sanitation Data'!$G$6,0,10*ROW('Sanitation Data'!G175))),'Data Summary'!DA181="Yes"),OFFSET('Sanitation Data'!$G$6,0,10*ROW('Sanitation Data'!G175)),NA())</f>
        <v>#N/A</v>
      </c>
      <c r="AM181" s="72" t="e">
        <f ca="true">+IF(AND(ISNUMBER(OFFSET('Sanitation Data'!$G$10,0,10*ROW('Sanitation Data'!G175))),'Data Summary'!DB181="Yes"),OFFSET('Sanitation Data'!$G$10,0,10*ROW('Sanitation Data'!G175)),NA())</f>
        <v>#N/A</v>
      </c>
      <c r="AN181" s="72" t="e">
        <f ca="true">+IF(AND(ISNUMBER(OFFSET('Sanitation Data'!$G$11,0,10*ROW('Sanitation Data'!G175))),'Data Summary'!DC181="Yes"),OFFSET('Sanitation Data'!$G$11,0,10*ROW('Sanitation Data'!G175)),NA())</f>
        <v>#N/A</v>
      </c>
      <c r="AO181" s="72" t="e">
        <f ca="true">+IF(AND(ISNUMBER(OFFSET('Sanitation Data'!$G$12,0,10*ROW('Sanitation Data'!G175))),'Data Summary'!DD181="Yes"),OFFSET('Sanitation Data'!$G$12,0,10*ROW('Sanitation Data'!G175)),NA())</f>
        <v>#N/A</v>
      </c>
      <c r="AP181" s="72" t="e">
        <f ca="true">+IF(AND(ISNUMBER(OFFSET('Sanitation Data'!$H$4,0,10*ROW('Sanitation Data'!H175))),'Data Summary'!DE181="Yes"),100-OFFSET('Sanitation Data'!$H$4,0,10*ROW('Sanitation Data'!H175)),NA())</f>
        <v>#N/A</v>
      </c>
      <c r="AQ181" s="72" t="e">
        <f ca="true">+IF(AND(ISNUMBER(OFFSET('Sanitation Data'!$H$6,0,10*ROW('Sanitation Data'!H175))),'Data Summary'!DF181="Yes"),OFFSET('Sanitation Data'!$H$6,0,10*ROW('Sanitation Data'!H175)),NA())</f>
        <v>#N/A</v>
      </c>
      <c r="AR181" s="72" t="e">
        <f ca="true">+IF(AND(ISNUMBER(OFFSET('Sanitation Data'!$H$10,0,10*ROW('Sanitation Data'!H175))),'Data Summary'!DG181="Yes"),OFFSET('Sanitation Data'!$H$10,0,10*ROW('Sanitation Data'!H175)),NA())</f>
        <v>#N/A</v>
      </c>
      <c r="AS181" s="72" t="e">
        <f ca="true">+IF(AND(ISNUMBER(OFFSET('Sanitation Data'!$H$11,0,10*ROW('Sanitation Data'!H175))),'Data Summary'!DH181="Yes"),OFFSET('Sanitation Data'!$H$11,0,10*ROW('Sanitation Data'!H175)),NA())</f>
        <v>#N/A</v>
      </c>
      <c r="AT181" s="72" t="e">
        <f ca="true">+IF(AND(ISNUMBER(OFFSET('Sanitation Data'!$H$12,0,10*ROW('Sanitation Data'!H175))),'Data Summary'!DI181="Yes"),OFFSET('Sanitation Data'!$H$12,0,10*ROW('Sanitation Data'!H175)),NA())</f>
        <v>#N/A</v>
      </c>
      <c r="AU181" s="72" t="e">
        <f ca="true">+IF(AND(ISNUMBER(OFFSET('Sanitation Data'!$I$4,0,10*ROW('Sanitation Data'!I175))),'Data Summary'!DJ181="Yes"),100-OFFSET('Sanitation Data'!$I$4,0,10*ROW('Sanitation Data'!I175)),NA())</f>
        <v>#N/A</v>
      </c>
      <c r="AV181" s="72" t="e">
        <f ca="true">+IF(AND(ISNUMBER(OFFSET('Sanitation Data'!$I$6,0,10*ROW('Sanitation Data'!I175))),'Data Summary'!DK181="Yes"),OFFSET('Sanitation Data'!$I$6,0,10*ROW('Sanitation Data'!I175)),NA())</f>
        <v>#N/A</v>
      </c>
      <c r="AW181" s="72" t="e">
        <f ca="true">+IF(AND(ISNUMBER(OFFSET('Sanitation Data'!$I$10,0,10*ROW('Sanitation Data'!I175))),'Data Summary'!DL181="Yes"),OFFSET('Sanitation Data'!$I$10,0,10*ROW('Sanitation Data'!I175)),NA())</f>
        <v>#N/A</v>
      </c>
      <c r="AX181" s="72" t="e">
        <f ca="true">+IF(AND(ISNUMBER(OFFSET('Sanitation Data'!$I$11,0,10*ROW('Sanitation Data'!I175))),'Data Summary'!DM181="Yes"),OFFSET('Sanitation Data'!$I$11,0,10*ROW('Sanitation Data'!I175)),NA())</f>
        <v>#N/A</v>
      </c>
      <c r="AY181" s="72" t="e">
        <f ca="true">+IF(AND(ISNUMBER(OFFSET('Sanitation Data'!$I$12,0,10*ROW('Sanitation Data'!I175))),'Data Summary'!DN181="Yes"),OFFSET('Sanitation Data'!$I$12,0,10*ROW('Sanitation Data'!I175)),NA())</f>
        <v>#N/A</v>
      </c>
      <c r="AZ181" s="73" t="e">
        <f ca="true">+IF(AND(ISNUMBER(OFFSET('Hygiene Data'!$D$5,0,10*ROW('Hygiene Data'!D175))),'Data Summary'!DO181="Yes"),OFFSET('Hygiene Data'!$D$5,0,10*ROW('Hygiene Data'!D175)),NA())</f>
        <v>#N/A</v>
      </c>
      <c r="BA181" s="73" t="e">
        <f ca="true">+IF(AND(ISNUMBER(OFFSET('Hygiene Data'!$D$7,0,10*ROW('Hygiene Data'!D175))),'Data Summary'!DP181="Yes"),OFFSET('Hygiene Data'!$D$7,0,10*ROW('Hygiene Data'!D175)),NA())</f>
        <v>#N/A</v>
      </c>
      <c r="BB181" s="73" t="e">
        <f ca="true">+IF(AND(ISNUMBER(OFFSET('Hygiene Data'!$D$9,0,10*ROW('Hygiene Data'!D175))),'Data Summary'!DQ181="Yes"),OFFSET('Hygiene Data'!$D$9,0,10*ROW('Hygiene Data'!D175)),NA())</f>
        <v>#N/A</v>
      </c>
      <c r="BC181" s="73" t="e">
        <f ca="true">+IF(AND(ISNUMBER(OFFSET('Hygiene Data'!$E$5,0,10*ROW('Hygiene Data'!E175))),'Data Summary'!DR181="Yes"),OFFSET('Hygiene Data'!$E$5,0,10*ROW('Hygiene Data'!E175)),NA())</f>
        <v>#N/A</v>
      </c>
      <c r="BD181" s="73" t="e">
        <f ca="true">+IF(AND(ISNUMBER(OFFSET('Hygiene Data'!$E$7,0,10*ROW('Hygiene Data'!E175))),'Data Summary'!DS181="Yes"),OFFSET('Hygiene Data'!$E$7,0,10*ROW('Hygiene Data'!E175)),NA())</f>
        <v>#N/A</v>
      </c>
      <c r="BE181" s="73" t="e">
        <f ca="true">+IF(AND(ISNUMBER(OFFSET('Hygiene Data'!$E$9,0,10*ROW('Hygiene Data'!E175))),'Data Summary'!DT181="Yes"),OFFSET('Hygiene Data'!$E$9,0,10*ROW('Hygiene Data'!E175)),NA())</f>
        <v>#N/A</v>
      </c>
      <c r="BF181" s="73" t="e">
        <f ca="true">+IF(AND(ISNUMBER(OFFSET('Hygiene Data'!$F$5,0,10*ROW('Hygiene Data'!F175))),'Data Summary'!DU181="Yes"),OFFSET('Hygiene Data'!$F$5,0,10*ROW('Hygiene Data'!F175)),NA())</f>
        <v>#N/A</v>
      </c>
      <c r="BG181" s="73" t="e">
        <f ca="true">+IF(AND(ISNUMBER(OFFSET('Hygiene Data'!$F$7,0,10*ROW('Hygiene Data'!F175))),'Data Summary'!DV181="Yes"),OFFSET('Hygiene Data'!$F$7,0,10*ROW('Hygiene Data'!F175)),NA())</f>
        <v>#N/A</v>
      </c>
      <c r="BH181" s="73" t="e">
        <f ca="true">+IF(AND(ISNUMBER(OFFSET('Hygiene Data'!$F$9,0,10*ROW('Hygiene Data'!F175))),'Data Summary'!DW181="Yes"),OFFSET('Hygiene Data'!$F$9,0,10*ROW('Hygiene Data'!F175)),NA())</f>
        <v>#N/A</v>
      </c>
      <c r="BI181" s="73" t="e">
        <f ca="true">+IF(AND(ISNUMBER(OFFSET('Hygiene Data'!$G$5,0,10*ROW('Hygiene Data'!G175))),'Data Summary'!DX181="Yes"),OFFSET('Hygiene Data'!$G$5,0,10*ROW('Hygiene Data'!G175)),NA())</f>
        <v>#N/A</v>
      </c>
      <c r="BJ181" s="73" t="e">
        <f ca="true">+IF(AND(ISNUMBER(OFFSET('Hygiene Data'!$G$7,0,10*ROW('Hygiene Data'!G175))),'Data Summary'!DY181="Yes"),OFFSET('Hygiene Data'!$G$7,0,10*ROW('Hygiene Data'!G175)),NA())</f>
        <v>#N/A</v>
      </c>
      <c r="BK181" s="73" t="e">
        <f ca="true">+IF(AND(ISNUMBER(OFFSET('Hygiene Data'!$G$9,0,10*ROW('Hygiene Data'!G175))),'Data Summary'!DZ181="Yes"),OFFSET('Hygiene Data'!$G$9,0,10*ROW('Hygiene Data'!G175)),NA())</f>
        <v>#N/A</v>
      </c>
      <c r="BL181" s="73" t="e">
        <f ca="true">+IF(AND(ISNUMBER(OFFSET('Hygiene Data'!$H$5,0,10*ROW('Hygiene Data'!H175))),'Data Summary'!EA181="Yes"),OFFSET('Hygiene Data'!$H$5,0,10*ROW('Hygiene Data'!H175)),NA())</f>
        <v>#N/A</v>
      </c>
      <c r="BM181" s="73" t="e">
        <f ca="true">+IF(AND(ISNUMBER(OFFSET('Hygiene Data'!$H$7,0,10*ROW('Hygiene Data'!H175))),'Data Summary'!EB181="Yes"),OFFSET('Hygiene Data'!$H$7,0,10*ROW('Hygiene Data'!H175)),NA())</f>
        <v>#N/A</v>
      </c>
      <c r="BN181" s="73" t="e">
        <f ca="true">+IF(AND(ISNUMBER(OFFSET('Hygiene Data'!$H$9,0,10*ROW('Hygiene Data'!H175))),'Data Summary'!EC181="Yes"),OFFSET('Hygiene Data'!$H$9,0,10*ROW('Hygiene Data'!H175)),NA())</f>
        <v>#N/A</v>
      </c>
      <c r="BO181" s="73" t="e">
        <f ca="true">+IF(AND(ISNUMBER(OFFSET('Hygiene Data'!$I$5,0,10*ROW('Hygiene Data'!I175))),'Data Summary'!ED181="Yes"),OFFSET('Hygiene Data'!$I$5,0,10*ROW('Hygiene Data'!I175)),NA())</f>
        <v>#N/A</v>
      </c>
      <c r="BP181" s="73" t="e">
        <f ca="true">+IF(AND(ISNUMBER(OFFSET('Hygiene Data'!$I$7,0,10*ROW('Hygiene Data'!I175))),'Data Summary'!EE181="Yes"),OFFSET('Hygiene Data'!$I$7,0,10*ROW('Hygiene Data'!I175)),NA())</f>
        <v>#N/A</v>
      </c>
      <c r="BQ181" s="73" t="e">
        <f ca="true">+IF(AND(ISNUMBER(OFFSET('Hygiene Data'!$I$9,0,10*ROW('Hygiene Data'!I175))),'Data Summary'!EF181="Yes"),OFFSET('Hygiene Data'!$I$9,0,10*ROW('Hygiene Data'!I175)),NA())</f>
        <v>#N/A</v>
      </c>
    </row>
    <row xmlns:x14ac="http://schemas.microsoft.com/office/spreadsheetml/2009/9/ac" r="182" x14ac:dyDescent="0.2">
      <c r="A182" s="294" t="e">
        <f ca="true">+RIGHT('Data Summary'!A182,LEN('Data Summary'!A182)-9)</f>
        <v>#VALUE!</v>
      </c>
      <c r="B182" s="28" t="str">
        <f ca="true">+IF(ISTEXT('Data Summary'!B182),'Data Summary'!B182,"")</f>
        <v/>
      </c>
      <c r="C182" s="293" t="e">
        <f ca="true">+VALUE('Data Summary'!C182)</f>
        <v>#VALUE!</v>
      </c>
      <c r="D182" s="71" t="e">
        <f ca="true">+IF(AND(ISNUMBER(OFFSET('Water Data'!$D$4,0,10*ROW('Water Data'!D176))),'Data Summary'!BS182="Yes"),100-OFFSET('Water Data'!$D$4,0,10*ROW('Water Data'!D176)),NA())</f>
        <v>#N/A</v>
      </c>
      <c r="E182" s="71" t="e">
        <f ca="true">+IF(AND(ISNUMBER(OFFSET('Water Data'!$D$6,0,10*ROW('Water Data'!D176))),'Data Summary'!BT182="Yes"),OFFSET('Water Data'!$D$6,0,10*ROW('Water Data'!D176)),NA())</f>
        <v>#N/A</v>
      </c>
      <c r="F182" s="71" t="e">
        <f ca="true">+IF(AND(ISNUMBER(OFFSET('Water Data'!$D$9,0,10*ROW('Water Data'!D176))),'Data Summary'!BU182="Yes"),OFFSET('Water Data'!$D$9,0,10*ROW('Water Data'!D176)),NA())</f>
        <v>#N/A</v>
      </c>
      <c r="G182" s="71" t="e">
        <f ca="true">+IF(AND(ISNUMBER(OFFSET('Water Data'!$E$4,0,10*ROW('Water Data'!E176))),'Data Summary'!BV182="Yes"),100-OFFSET('Water Data'!$E$4,0,10*ROW('Water Data'!E176)),NA())</f>
        <v>#N/A</v>
      </c>
      <c r="H182" s="71" t="e">
        <f ca="true">+IF(AND(ISNUMBER(OFFSET('Water Data'!$E$6,0,10*ROW('Water Data'!E176))),'Data Summary'!BW182="Yes"),OFFSET('Water Data'!$E$6,0,10*ROW('Water Data'!E176)),NA())</f>
        <v>#N/A</v>
      </c>
      <c r="I182" s="71" t="e">
        <f ca="true">+IF(AND(ISNUMBER(OFFSET('Water Data'!$E$9,0,10*ROW('Water Data'!E176))),'Data Summary'!BX182="Yes"),OFFSET('Water Data'!$E$9,0,10*ROW('Water Data'!E176)),NA())</f>
        <v>#N/A</v>
      </c>
      <c r="J182" s="71" t="e">
        <f ca="true">+IF(AND(ISNUMBER(OFFSET('Water Data'!$F$4,0,10*ROW('Water Data'!F176))),'Data Summary'!BY182="Yes"),100-OFFSET('Water Data'!$F$4,0,10*ROW('Water Data'!F176)),NA())</f>
        <v>#N/A</v>
      </c>
      <c r="K182" s="71" t="e">
        <f ca="true">+IF(AND(ISNUMBER(OFFSET('Water Data'!$F$6,0,10*ROW('Water Data'!F176))),'Data Summary'!BZ182="Yes"),OFFSET('Water Data'!$F$6,0,10*ROW('Water Data'!F176)),NA())</f>
        <v>#N/A</v>
      </c>
      <c r="L182" s="71" t="e">
        <f ca="true">+IF(AND(ISNUMBER(OFFSET('Water Data'!$F$9,0,10*ROW('Water Data'!F176))),'Data Summary'!CA182="Yes"),OFFSET('Water Data'!$F$9,0,10*ROW('Water Data'!F176)),NA())</f>
        <v>#N/A</v>
      </c>
      <c r="M182" s="71" t="e">
        <f ca="true">+IF(AND(ISNUMBER(OFFSET('Water Data'!$G$4,0,10*ROW('Water Data'!G176))),'Data Summary'!CB182="Yes"),100-OFFSET('Water Data'!$G$4,0,10*ROW('Water Data'!G176)),NA())</f>
        <v>#N/A</v>
      </c>
      <c r="N182" s="71" t="e">
        <f ca="true">+IF(AND(ISNUMBER(OFFSET('Water Data'!$G$6,0,10*ROW('Water Data'!G176))),'Data Summary'!CC182="Yes"),OFFSET('Water Data'!$G$6,0,10*ROW('Water Data'!G176)),NA())</f>
        <v>#N/A</v>
      </c>
      <c r="O182" s="71" t="e">
        <f ca="true">+IF(AND(ISNUMBER(OFFSET('Water Data'!$G$9,0,10*ROW('Water Data'!G176))),'Data Summary'!CD182="Yes"),OFFSET('Water Data'!$G$9,0,10*ROW('Water Data'!G176)),NA())</f>
        <v>#N/A</v>
      </c>
      <c r="P182" s="71" t="e">
        <f ca="true">+IF(AND(ISNUMBER(OFFSET('Water Data'!$H$4,0,10*ROW('Water Data'!H176))),'Data Summary'!CE182="Yes"),100-OFFSET('Water Data'!$H$4,0,10*ROW('Water Data'!H176)),NA())</f>
        <v>#N/A</v>
      </c>
      <c r="Q182" s="71" t="e">
        <f ca="true">+IF(AND(ISNUMBER(OFFSET('Water Data'!$H$6,0,10*ROW('Water Data'!H176))),'Data Summary'!CF182="Yes"),OFFSET('Water Data'!$H$6,0,10*ROW('Water Data'!H176)),NA())</f>
        <v>#N/A</v>
      </c>
      <c r="R182" s="71" t="e">
        <f ca="true">+IF(AND(ISNUMBER(OFFSET('Water Data'!$H$9,0,10*ROW('Water Data'!H176))),'Data Summary'!CG182="Yes"),OFFSET('Water Data'!$H$9,0,10*ROW('Water Data'!H176)),NA())</f>
        <v>#N/A</v>
      </c>
      <c r="S182" s="71" t="e">
        <f ca="true">+IF(AND(ISNUMBER(OFFSET('Water Data'!$I$4,0,10*ROW('Water Data'!I176))),'Data Summary'!CH182="Yes"),100-OFFSET('Water Data'!$I$4,0,10*ROW('Water Data'!I176)),NA())</f>
        <v>#N/A</v>
      </c>
      <c r="T182" s="71" t="e">
        <f ca="true">+IF(AND(ISNUMBER(OFFSET('Water Data'!$I$6,0,10*ROW('Water Data'!I176))),'Data Summary'!CI182="Yes"),OFFSET('Water Data'!$I$6,0,10*ROW('Water Data'!I176)),NA())</f>
        <v>#N/A</v>
      </c>
      <c r="U182" s="71" t="e">
        <f ca="true">+IF(AND(ISNUMBER(OFFSET('Water Data'!$I$9,0,10*ROW('Water Data'!I176))),'Data Summary'!CJ182="Yes"),OFFSET('Water Data'!$I$9,0,10*ROW('Water Data'!I176)),NA())</f>
        <v>#N/A</v>
      </c>
      <c r="V182" s="72" t="e">
        <f ca="true">+IF(AND(ISNUMBER(OFFSET('Sanitation Data'!$D$4,0,10*ROW('Sanitation Data'!D176))),'Data Summary'!CK182="Yes"),100-OFFSET('Sanitation Data'!$D$4,0,10*ROW('Sanitation Data'!D176)),NA())</f>
        <v>#N/A</v>
      </c>
      <c r="W182" s="72" t="e">
        <f ca="true">+IF(AND(ISNUMBER(OFFSET('Sanitation Data'!$D$6,0,10*ROW('Sanitation Data'!D176))),'Data Summary'!CL182="Yes"),OFFSET('Sanitation Data'!$D$6,0,10*ROW('Sanitation Data'!D176)),NA())</f>
        <v>#N/A</v>
      </c>
      <c r="X182" s="72" t="e">
        <f ca="true">+IF(AND(ISNUMBER(OFFSET('Sanitation Data'!$D$10,0,10*ROW('Sanitation Data'!D176))),'Data Summary'!CM182="Yes"),OFFSET('Sanitation Data'!$D$10,0,10*ROW('Sanitation Data'!D176)),NA())</f>
        <v>#N/A</v>
      </c>
      <c r="Y182" s="72" t="e">
        <f ca="true">+IF(AND(ISNUMBER(OFFSET('Sanitation Data'!$D$11,0,10*ROW('Sanitation Data'!D176))),'Data Summary'!CN182="Yes"),OFFSET('Sanitation Data'!$D$11,0,10*ROW('Sanitation Data'!D176)),NA())</f>
        <v>#N/A</v>
      </c>
      <c r="Z182" s="72" t="e">
        <f ca="true">+IF(AND(ISNUMBER(OFFSET('Sanitation Data'!$D$12,0,10*ROW('Sanitation Data'!D176))),'Data Summary'!CO182="Yes"),OFFSET('Sanitation Data'!$D$12,0,10*ROW('Sanitation Data'!D176)),NA())</f>
        <v>#N/A</v>
      </c>
      <c r="AA182" s="72" t="e">
        <f ca="true">+IF(AND(ISNUMBER(OFFSET('Sanitation Data'!$E$4,0,10*ROW('Sanitation Data'!E176))),'Data Summary'!CP182="Yes"),100-OFFSET('Sanitation Data'!$E$4,0,10*ROW('Sanitation Data'!E176)),NA())</f>
        <v>#N/A</v>
      </c>
      <c r="AB182" s="72" t="e">
        <f ca="true">+IF(AND(ISNUMBER(OFFSET('Sanitation Data'!$E$6,0,10*ROW('Sanitation Data'!E176))),'Data Summary'!CQ182="Yes"),OFFSET('Sanitation Data'!$E$6,0,10*ROW('Sanitation Data'!E176)),NA())</f>
        <v>#N/A</v>
      </c>
      <c r="AC182" s="72" t="e">
        <f ca="true">+IF(AND(ISNUMBER(OFFSET('Sanitation Data'!$E$10,0,10*ROW('Sanitation Data'!E176))),'Data Summary'!CR182="Yes"),OFFSET('Sanitation Data'!$E$10,0,10*ROW('Sanitation Data'!E176)),NA())</f>
        <v>#N/A</v>
      </c>
      <c r="AD182" s="72" t="e">
        <f ca="true">+IF(AND(ISNUMBER(OFFSET('Sanitation Data'!$E$11,0,10*ROW('Sanitation Data'!E176))),'Data Summary'!CS182="Yes"),OFFSET('Sanitation Data'!$E$11,0,10*ROW('Sanitation Data'!E176)),NA())</f>
        <v>#N/A</v>
      </c>
      <c r="AE182" s="72" t="e">
        <f ca="true">+IF(AND(ISNUMBER(OFFSET('Sanitation Data'!$E$12,0,10*ROW('Sanitation Data'!E176))),'Data Summary'!CT182="Yes"),OFFSET('Sanitation Data'!$E$12,0,10*ROW('Sanitation Data'!E176)),NA())</f>
        <v>#N/A</v>
      </c>
      <c r="AF182" s="72" t="e">
        <f ca="true">+IF(AND(ISNUMBER(OFFSET('Sanitation Data'!$F$4,0,10*ROW('Sanitation Data'!F176))),'Data Summary'!CU182="Yes"),100-OFFSET('Sanitation Data'!$F$4,0,10*ROW('Sanitation Data'!F176)),NA())</f>
        <v>#N/A</v>
      </c>
      <c r="AG182" s="72" t="e">
        <f ca="true">+IF(AND(ISNUMBER(OFFSET('Sanitation Data'!$F$6,0,10*ROW('Sanitation Data'!F176))),'Data Summary'!CV182="Yes"),OFFSET('Sanitation Data'!$F$6,0,10*ROW('Sanitation Data'!F176)),NA())</f>
        <v>#N/A</v>
      </c>
      <c r="AH182" s="72" t="e">
        <f ca="true">+IF(AND(ISNUMBER(OFFSET('Sanitation Data'!$F$10,0,10*ROW('Sanitation Data'!F176))),'Data Summary'!CW182="Yes"),OFFSET('Sanitation Data'!$F$10,0,10*ROW('Sanitation Data'!F176)),NA())</f>
        <v>#N/A</v>
      </c>
      <c r="AI182" s="72" t="e">
        <f ca="true">+IF(AND(ISNUMBER(OFFSET('Sanitation Data'!$F$11,0,10*ROW('Sanitation Data'!F176))),'Data Summary'!CX182="Yes"),OFFSET('Sanitation Data'!$F$11,0,10*ROW('Sanitation Data'!F176)),NA())</f>
        <v>#N/A</v>
      </c>
      <c r="AJ182" s="72" t="e">
        <f ca="true">+IF(AND(ISNUMBER(OFFSET('Sanitation Data'!$F$12,0,10*ROW('Sanitation Data'!F176))),'Data Summary'!CY182="Yes"),OFFSET('Sanitation Data'!$F$12,0,10*ROW('Sanitation Data'!F176)),NA())</f>
        <v>#N/A</v>
      </c>
      <c r="AK182" s="72" t="e">
        <f ca="true">+IF(AND(ISNUMBER(OFFSET('Sanitation Data'!$G$4,0,10*ROW('Sanitation Data'!G176))),'Data Summary'!CZ182="Yes"),100-OFFSET('Sanitation Data'!$G$4,0,10*ROW('Sanitation Data'!G176)),NA())</f>
        <v>#N/A</v>
      </c>
      <c r="AL182" s="72" t="e">
        <f ca="true">+IF(AND(ISNUMBER(OFFSET('Sanitation Data'!$G$6,0,10*ROW('Sanitation Data'!G176))),'Data Summary'!DA182="Yes"),OFFSET('Sanitation Data'!$G$6,0,10*ROW('Sanitation Data'!G176)),NA())</f>
        <v>#N/A</v>
      </c>
      <c r="AM182" s="72" t="e">
        <f ca="true">+IF(AND(ISNUMBER(OFFSET('Sanitation Data'!$G$10,0,10*ROW('Sanitation Data'!G176))),'Data Summary'!DB182="Yes"),OFFSET('Sanitation Data'!$G$10,0,10*ROW('Sanitation Data'!G176)),NA())</f>
        <v>#N/A</v>
      </c>
      <c r="AN182" s="72" t="e">
        <f ca="true">+IF(AND(ISNUMBER(OFFSET('Sanitation Data'!$G$11,0,10*ROW('Sanitation Data'!G176))),'Data Summary'!DC182="Yes"),OFFSET('Sanitation Data'!$G$11,0,10*ROW('Sanitation Data'!G176)),NA())</f>
        <v>#N/A</v>
      </c>
      <c r="AO182" s="72" t="e">
        <f ca="true">+IF(AND(ISNUMBER(OFFSET('Sanitation Data'!$G$12,0,10*ROW('Sanitation Data'!G176))),'Data Summary'!DD182="Yes"),OFFSET('Sanitation Data'!$G$12,0,10*ROW('Sanitation Data'!G176)),NA())</f>
        <v>#N/A</v>
      </c>
      <c r="AP182" s="72" t="e">
        <f ca="true">+IF(AND(ISNUMBER(OFFSET('Sanitation Data'!$H$4,0,10*ROW('Sanitation Data'!H176))),'Data Summary'!DE182="Yes"),100-OFFSET('Sanitation Data'!$H$4,0,10*ROW('Sanitation Data'!H176)),NA())</f>
        <v>#N/A</v>
      </c>
      <c r="AQ182" s="72" t="e">
        <f ca="true">+IF(AND(ISNUMBER(OFFSET('Sanitation Data'!$H$6,0,10*ROW('Sanitation Data'!H176))),'Data Summary'!DF182="Yes"),OFFSET('Sanitation Data'!$H$6,0,10*ROW('Sanitation Data'!H176)),NA())</f>
        <v>#N/A</v>
      </c>
      <c r="AR182" s="72" t="e">
        <f ca="true">+IF(AND(ISNUMBER(OFFSET('Sanitation Data'!$H$10,0,10*ROW('Sanitation Data'!H176))),'Data Summary'!DG182="Yes"),OFFSET('Sanitation Data'!$H$10,0,10*ROW('Sanitation Data'!H176)),NA())</f>
        <v>#N/A</v>
      </c>
      <c r="AS182" s="72" t="e">
        <f ca="true">+IF(AND(ISNUMBER(OFFSET('Sanitation Data'!$H$11,0,10*ROW('Sanitation Data'!H176))),'Data Summary'!DH182="Yes"),OFFSET('Sanitation Data'!$H$11,0,10*ROW('Sanitation Data'!H176)),NA())</f>
        <v>#N/A</v>
      </c>
      <c r="AT182" s="72" t="e">
        <f ca="true">+IF(AND(ISNUMBER(OFFSET('Sanitation Data'!$H$12,0,10*ROW('Sanitation Data'!H176))),'Data Summary'!DI182="Yes"),OFFSET('Sanitation Data'!$H$12,0,10*ROW('Sanitation Data'!H176)),NA())</f>
        <v>#N/A</v>
      </c>
      <c r="AU182" s="72" t="e">
        <f ca="true">+IF(AND(ISNUMBER(OFFSET('Sanitation Data'!$I$4,0,10*ROW('Sanitation Data'!I176))),'Data Summary'!DJ182="Yes"),100-OFFSET('Sanitation Data'!$I$4,0,10*ROW('Sanitation Data'!I176)),NA())</f>
        <v>#N/A</v>
      </c>
      <c r="AV182" s="72" t="e">
        <f ca="true">+IF(AND(ISNUMBER(OFFSET('Sanitation Data'!$I$6,0,10*ROW('Sanitation Data'!I176))),'Data Summary'!DK182="Yes"),OFFSET('Sanitation Data'!$I$6,0,10*ROW('Sanitation Data'!I176)),NA())</f>
        <v>#N/A</v>
      </c>
      <c r="AW182" s="72" t="e">
        <f ca="true">+IF(AND(ISNUMBER(OFFSET('Sanitation Data'!$I$10,0,10*ROW('Sanitation Data'!I176))),'Data Summary'!DL182="Yes"),OFFSET('Sanitation Data'!$I$10,0,10*ROW('Sanitation Data'!I176)),NA())</f>
        <v>#N/A</v>
      </c>
      <c r="AX182" s="72" t="e">
        <f ca="true">+IF(AND(ISNUMBER(OFFSET('Sanitation Data'!$I$11,0,10*ROW('Sanitation Data'!I176))),'Data Summary'!DM182="Yes"),OFFSET('Sanitation Data'!$I$11,0,10*ROW('Sanitation Data'!I176)),NA())</f>
        <v>#N/A</v>
      </c>
      <c r="AY182" s="72" t="e">
        <f ca="true">+IF(AND(ISNUMBER(OFFSET('Sanitation Data'!$I$12,0,10*ROW('Sanitation Data'!I176))),'Data Summary'!DN182="Yes"),OFFSET('Sanitation Data'!$I$12,0,10*ROW('Sanitation Data'!I176)),NA())</f>
        <v>#N/A</v>
      </c>
      <c r="AZ182" s="73" t="e">
        <f ca="true">+IF(AND(ISNUMBER(OFFSET('Hygiene Data'!$D$5,0,10*ROW('Hygiene Data'!D176))),'Data Summary'!DO182="Yes"),OFFSET('Hygiene Data'!$D$5,0,10*ROW('Hygiene Data'!D176)),NA())</f>
        <v>#N/A</v>
      </c>
      <c r="BA182" s="73" t="e">
        <f ca="true">+IF(AND(ISNUMBER(OFFSET('Hygiene Data'!$D$7,0,10*ROW('Hygiene Data'!D176))),'Data Summary'!DP182="Yes"),OFFSET('Hygiene Data'!$D$7,0,10*ROW('Hygiene Data'!D176)),NA())</f>
        <v>#N/A</v>
      </c>
      <c r="BB182" s="73" t="e">
        <f ca="true">+IF(AND(ISNUMBER(OFFSET('Hygiene Data'!$D$9,0,10*ROW('Hygiene Data'!D176))),'Data Summary'!DQ182="Yes"),OFFSET('Hygiene Data'!$D$9,0,10*ROW('Hygiene Data'!D176)),NA())</f>
        <v>#N/A</v>
      </c>
      <c r="BC182" s="73" t="e">
        <f ca="true">+IF(AND(ISNUMBER(OFFSET('Hygiene Data'!$E$5,0,10*ROW('Hygiene Data'!E176))),'Data Summary'!DR182="Yes"),OFFSET('Hygiene Data'!$E$5,0,10*ROW('Hygiene Data'!E176)),NA())</f>
        <v>#N/A</v>
      </c>
      <c r="BD182" s="73" t="e">
        <f ca="true">+IF(AND(ISNUMBER(OFFSET('Hygiene Data'!$E$7,0,10*ROW('Hygiene Data'!E176))),'Data Summary'!DS182="Yes"),OFFSET('Hygiene Data'!$E$7,0,10*ROW('Hygiene Data'!E176)),NA())</f>
        <v>#N/A</v>
      </c>
      <c r="BE182" s="73" t="e">
        <f ca="true">+IF(AND(ISNUMBER(OFFSET('Hygiene Data'!$E$9,0,10*ROW('Hygiene Data'!E176))),'Data Summary'!DT182="Yes"),OFFSET('Hygiene Data'!$E$9,0,10*ROW('Hygiene Data'!E176)),NA())</f>
        <v>#N/A</v>
      </c>
      <c r="BF182" s="73" t="e">
        <f ca="true">+IF(AND(ISNUMBER(OFFSET('Hygiene Data'!$F$5,0,10*ROW('Hygiene Data'!F176))),'Data Summary'!DU182="Yes"),OFFSET('Hygiene Data'!$F$5,0,10*ROW('Hygiene Data'!F176)),NA())</f>
        <v>#N/A</v>
      </c>
      <c r="BG182" s="73" t="e">
        <f ca="true">+IF(AND(ISNUMBER(OFFSET('Hygiene Data'!$F$7,0,10*ROW('Hygiene Data'!F176))),'Data Summary'!DV182="Yes"),OFFSET('Hygiene Data'!$F$7,0,10*ROW('Hygiene Data'!F176)),NA())</f>
        <v>#N/A</v>
      </c>
      <c r="BH182" s="73" t="e">
        <f ca="true">+IF(AND(ISNUMBER(OFFSET('Hygiene Data'!$F$9,0,10*ROW('Hygiene Data'!F176))),'Data Summary'!DW182="Yes"),OFFSET('Hygiene Data'!$F$9,0,10*ROW('Hygiene Data'!F176)),NA())</f>
        <v>#N/A</v>
      </c>
      <c r="BI182" s="73" t="e">
        <f ca="true">+IF(AND(ISNUMBER(OFFSET('Hygiene Data'!$G$5,0,10*ROW('Hygiene Data'!G176))),'Data Summary'!DX182="Yes"),OFFSET('Hygiene Data'!$G$5,0,10*ROW('Hygiene Data'!G176)),NA())</f>
        <v>#N/A</v>
      </c>
      <c r="BJ182" s="73" t="e">
        <f ca="true">+IF(AND(ISNUMBER(OFFSET('Hygiene Data'!$G$7,0,10*ROW('Hygiene Data'!G176))),'Data Summary'!DY182="Yes"),OFFSET('Hygiene Data'!$G$7,0,10*ROW('Hygiene Data'!G176)),NA())</f>
        <v>#N/A</v>
      </c>
      <c r="BK182" s="73" t="e">
        <f ca="true">+IF(AND(ISNUMBER(OFFSET('Hygiene Data'!$G$9,0,10*ROW('Hygiene Data'!G176))),'Data Summary'!DZ182="Yes"),OFFSET('Hygiene Data'!$G$9,0,10*ROW('Hygiene Data'!G176)),NA())</f>
        <v>#N/A</v>
      </c>
      <c r="BL182" s="73" t="e">
        <f ca="true">+IF(AND(ISNUMBER(OFFSET('Hygiene Data'!$H$5,0,10*ROW('Hygiene Data'!H176))),'Data Summary'!EA182="Yes"),OFFSET('Hygiene Data'!$H$5,0,10*ROW('Hygiene Data'!H176)),NA())</f>
        <v>#N/A</v>
      </c>
      <c r="BM182" s="73" t="e">
        <f ca="true">+IF(AND(ISNUMBER(OFFSET('Hygiene Data'!$H$7,0,10*ROW('Hygiene Data'!H176))),'Data Summary'!EB182="Yes"),OFFSET('Hygiene Data'!$H$7,0,10*ROW('Hygiene Data'!H176)),NA())</f>
        <v>#N/A</v>
      </c>
      <c r="BN182" s="73" t="e">
        <f ca="true">+IF(AND(ISNUMBER(OFFSET('Hygiene Data'!$H$9,0,10*ROW('Hygiene Data'!H176))),'Data Summary'!EC182="Yes"),OFFSET('Hygiene Data'!$H$9,0,10*ROW('Hygiene Data'!H176)),NA())</f>
        <v>#N/A</v>
      </c>
      <c r="BO182" s="73" t="e">
        <f ca="true">+IF(AND(ISNUMBER(OFFSET('Hygiene Data'!$I$5,0,10*ROW('Hygiene Data'!I176))),'Data Summary'!ED182="Yes"),OFFSET('Hygiene Data'!$I$5,0,10*ROW('Hygiene Data'!I176)),NA())</f>
        <v>#N/A</v>
      </c>
      <c r="BP182" s="73" t="e">
        <f ca="true">+IF(AND(ISNUMBER(OFFSET('Hygiene Data'!$I$7,0,10*ROW('Hygiene Data'!I176))),'Data Summary'!EE182="Yes"),OFFSET('Hygiene Data'!$I$7,0,10*ROW('Hygiene Data'!I176)),NA())</f>
        <v>#N/A</v>
      </c>
      <c r="BQ182" s="73" t="e">
        <f ca="true">+IF(AND(ISNUMBER(OFFSET('Hygiene Data'!$I$9,0,10*ROW('Hygiene Data'!I176))),'Data Summary'!EF182="Yes"),OFFSET('Hygiene Data'!$I$9,0,10*ROW('Hygiene Data'!I176)),NA())</f>
        <v>#N/A</v>
      </c>
    </row>
    <row xmlns:x14ac="http://schemas.microsoft.com/office/spreadsheetml/2009/9/ac" r="183" x14ac:dyDescent="0.2">
      <c r="A183" s="294" t="e">
        <f ca="true">+RIGHT('Data Summary'!A183,LEN('Data Summary'!A183)-9)</f>
        <v>#VALUE!</v>
      </c>
      <c r="B183" s="28" t="str">
        <f ca="true">+IF(ISTEXT('Data Summary'!B183),'Data Summary'!B183,"")</f>
        <v/>
      </c>
      <c r="C183" s="293" t="e">
        <f ca="true">+VALUE('Data Summary'!C183)</f>
        <v>#VALUE!</v>
      </c>
      <c r="D183" s="71" t="e">
        <f ca="true">+IF(AND(ISNUMBER(OFFSET('Water Data'!$D$4,0,10*ROW('Water Data'!D177))),'Data Summary'!BS183="Yes"),100-OFFSET('Water Data'!$D$4,0,10*ROW('Water Data'!D177)),NA())</f>
        <v>#N/A</v>
      </c>
      <c r="E183" s="71" t="e">
        <f ca="true">+IF(AND(ISNUMBER(OFFSET('Water Data'!$D$6,0,10*ROW('Water Data'!D177))),'Data Summary'!BT183="Yes"),OFFSET('Water Data'!$D$6,0,10*ROW('Water Data'!D177)),NA())</f>
        <v>#N/A</v>
      </c>
      <c r="F183" s="71" t="e">
        <f ca="true">+IF(AND(ISNUMBER(OFFSET('Water Data'!$D$9,0,10*ROW('Water Data'!D177))),'Data Summary'!BU183="Yes"),OFFSET('Water Data'!$D$9,0,10*ROW('Water Data'!D177)),NA())</f>
        <v>#N/A</v>
      </c>
      <c r="G183" s="71" t="e">
        <f ca="true">+IF(AND(ISNUMBER(OFFSET('Water Data'!$E$4,0,10*ROW('Water Data'!E177))),'Data Summary'!BV183="Yes"),100-OFFSET('Water Data'!$E$4,0,10*ROW('Water Data'!E177)),NA())</f>
        <v>#N/A</v>
      </c>
      <c r="H183" s="71" t="e">
        <f ca="true">+IF(AND(ISNUMBER(OFFSET('Water Data'!$E$6,0,10*ROW('Water Data'!E177))),'Data Summary'!BW183="Yes"),OFFSET('Water Data'!$E$6,0,10*ROW('Water Data'!E177)),NA())</f>
        <v>#N/A</v>
      </c>
      <c r="I183" s="71" t="e">
        <f ca="true">+IF(AND(ISNUMBER(OFFSET('Water Data'!$E$9,0,10*ROW('Water Data'!E177))),'Data Summary'!BX183="Yes"),OFFSET('Water Data'!$E$9,0,10*ROW('Water Data'!E177)),NA())</f>
        <v>#N/A</v>
      </c>
      <c r="J183" s="71" t="e">
        <f ca="true">+IF(AND(ISNUMBER(OFFSET('Water Data'!$F$4,0,10*ROW('Water Data'!F177))),'Data Summary'!BY183="Yes"),100-OFFSET('Water Data'!$F$4,0,10*ROW('Water Data'!F177)),NA())</f>
        <v>#N/A</v>
      </c>
      <c r="K183" s="71" t="e">
        <f ca="true">+IF(AND(ISNUMBER(OFFSET('Water Data'!$F$6,0,10*ROW('Water Data'!F177))),'Data Summary'!BZ183="Yes"),OFFSET('Water Data'!$F$6,0,10*ROW('Water Data'!F177)),NA())</f>
        <v>#N/A</v>
      </c>
      <c r="L183" s="71" t="e">
        <f ca="true">+IF(AND(ISNUMBER(OFFSET('Water Data'!$F$9,0,10*ROW('Water Data'!F177))),'Data Summary'!CA183="Yes"),OFFSET('Water Data'!$F$9,0,10*ROW('Water Data'!F177)),NA())</f>
        <v>#N/A</v>
      </c>
      <c r="M183" s="71" t="e">
        <f ca="true">+IF(AND(ISNUMBER(OFFSET('Water Data'!$G$4,0,10*ROW('Water Data'!G177))),'Data Summary'!CB183="Yes"),100-OFFSET('Water Data'!$G$4,0,10*ROW('Water Data'!G177)),NA())</f>
        <v>#N/A</v>
      </c>
      <c r="N183" s="71" t="e">
        <f ca="true">+IF(AND(ISNUMBER(OFFSET('Water Data'!$G$6,0,10*ROW('Water Data'!G177))),'Data Summary'!CC183="Yes"),OFFSET('Water Data'!$G$6,0,10*ROW('Water Data'!G177)),NA())</f>
        <v>#N/A</v>
      </c>
      <c r="O183" s="71" t="e">
        <f ca="true">+IF(AND(ISNUMBER(OFFSET('Water Data'!$G$9,0,10*ROW('Water Data'!G177))),'Data Summary'!CD183="Yes"),OFFSET('Water Data'!$G$9,0,10*ROW('Water Data'!G177)),NA())</f>
        <v>#N/A</v>
      </c>
      <c r="P183" s="71" t="e">
        <f ca="true">+IF(AND(ISNUMBER(OFFSET('Water Data'!$H$4,0,10*ROW('Water Data'!H177))),'Data Summary'!CE183="Yes"),100-OFFSET('Water Data'!$H$4,0,10*ROW('Water Data'!H177)),NA())</f>
        <v>#N/A</v>
      </c>
      <c r="Q183" s="71" t="e">
        <f ca="true">+IF(AND(ISNUMBER(OFFSET('Water Data'!$H$6,0,10*ROW('Water Data'!H177))),'Data Summary'!CF183="Yes"),OFFSET('Water Data'!$H$6,0,10*ROW('Water Data'!H177)),NA())</f>
        <v>#N/A</v>
      </c>
      <c r="R183" s="71" t="e">
        <f ca="true">+IF(AND(ISNUMBER(OFFSET('Water Data'!$H$9,0,10*ROW('Water Data'!H177))),'Data Summary'!CG183="Yes"),OFFSET('Water Data'!$H$9,0,10*ROW('Water Data'!H177)),NA())</f>
        <v>#N/A</v>
      </c>
      <c r="S183" s="71" t="e">
        <f ca="true">+IF(AND(ISNUMBER(OFFSET('Water Data'!$I$4,0,10*ROW('Water Data'!I177))),'Data Summary'!CH183="Yes"),100-OFFSET('Water Data'!$I$4,0,10*ROW('Water Data'!I177)),NA())</f>
        <v>#N/A</v>
      </c>
      <c r="T183" s="71" t="e">
        <f ca="true">+IF(AND(ISNUMBER(OFFSET('Water Data'!$I$6,0,10*ROW('Water Data'!I177))),'Data Summary'!CI183="Yes"),OFFSET('Water Data'!$I$6,0,10*ROW('Water Data'!I177)),NA())</f>
        <v>#N/A</v>
      </c>
      <c r="U183" s="71" t="e">
        <f ca="true">+IF(AND(ISNUMBER(OFFSET('Water Data'!$I$9,0,10*ROW('Water Data'!I177))),'Data Summary'!CJ183="Yes"),OFFSET('Water Data'!$I$9,0,10*ROW('Water Data'!I177)),NA())</f>
        <v>#N/A</v>
      </c>
      <c r="V183" s="72" t="e">
        <f ca="true">+IF(AND(ISNUMBER(OFFSET('Sanitation Data'!$D$4,0,10*ROW('Sanitation Data'!D177))),'Data Summary'!CK183="Yes"),100-OFFSET('Sanitation Data'!$D$4,0,10*ROW('Sanitation Data'!D177)),NA())</f>
        <v>#N/A</v>
      </c>
      <c r="W183" s="72" t="e">
        <f ca="true">+IF(AND(ISNUMBER(OFFSET('Sanitation Data'!$D$6,0,10*ROW('Sanitation Data'!D177))),'Data Summary'!CL183="Yes"),OFFSET('Sanitation Data'!$D$6,0,10*ROW('Sanitation Data'!D177)),NA())</f>
        <v>#N/A</v>
      </c>
      <c r="X183" s="72" t="e">
        <f ca="true">+IF(AND(ISNUMBER(OFFSET('Sanitation Data'!$D$10,0,10*ROW('Sanitation Data'!D177))),'Data Summary'!CM183="Yes"),OFFSET('Sanitation Data'!$D$10,0,10*ROW('Sanitation Data'!D177)),NA())</f>
        <v>#N/A</v>
      </c>
      <c r="Y183" s="72" t="e">
        <f ca="true">+IF(AND(ISNUMBER(OFFSET('Sanitation Data'!$D$11,0,10*ROW('Sanitation Data'!D177))),'Data Summary'!CN183="Yes"),OFFSET('Sanitation Data'!$D$11,0,10*ROW('Sanitation Data'!D177)),NA())</f>
        <v>#N/A</v>
      </c>
      <c r="Z183" s="72" t="e">
        <f ca="true">+IF(AND(ISNUMBER(OFFSET('Sanitation Data'!$D$12,0,10*ROW('Sanitation Data'!D177))),'Data Summary'!CO183="Yes"),OFFSET('Sanitation Data'!$D$12,0,10*ROW('Sanitation Data'!D177)),NA())</f>
        <v>#N/A</v>
      </c>
      <c r="AA183" s="72" t="e">
        <f ca="true">+IF(AND(ISNUMBER(OFFSET('Sanitation Data'!$E$4,0,10*ROW('Sanitation Data'!E177))),'Data Summary'!CP183="Yes"),100-OFFSET('Sanitation Data'!$E$4,0,10*ROW('Sanitation Data'!E177)),NA())</f>
        <v>#N/A</v>
      </c>
      <c r="AB183" s="72" t="e">
        <f ca="true">+IF(AND(ISNUMBER(OFFSET('Sanitation Data'!$E$6,0,10*ROW('Sanitation Data'!E177))),'Data Summary'!CQ183="Yes"),OFFSET('Sanitation Data'!$E$6,0,10*ROW('Sanitation Data'!E177)),NA())</f>
        <v>#N/A</v>
      </c>
      <c r="AC183" s="72" t="e">
        <f ca="true">+IF(AND(ISNUMBER(OFFSET('Sanitation Data'!$E$10,0,10*ROW('Sanitation Data'!E177))),'Data Summary'!CR183="Yes"),OFFSET('Sanitation Data'!$E$10,0,10*ROW('Sanitation Data'!E177)),NA())</f>
        <v>#N/A</v>
      </c>
      <c r="AD183" s="72" t="e">
        <f ca="true">+IF(AND(ISNUMBER(OFFSET('Sanitation Data'!$E$11,0,10*ROW('Sanitation Data'!E177))),'Data Summary'!CS183="Yes"),OFFSET('Sanitation Data'!$E$11,0,10*ROW('Sanitation Data'!E177)),NA())</f>
        <v>#N/A</v>
      </c>
      <c r="AE183" s="72" t="e">
        <f ca="true">+IF(AND(ISNUMBER(OFFSET('Sanitation Data'!$E$12,0,10*ROW('Sanitation Data'!E177))),'Data Summary'!CT183="Yes"),OFFSET('Sanitation Data'!$E$12,0,10*ROW('Sanitation Data'!E177)),NA())</f>
        <v>#N/A</v>
      </c>
      <c r="AF183" s="72" t="e">
        <f ca="true">+IF(AND(ISNUMBER(OFFSET('Sanitation Data'!$F$4,0,10*ROW('Sanitation Data'!F177))),'Data Summary'!CU183="Yes"),100-OFFSET('Sanitation Data'!$F$4,0,10*ROW('Sanitation Data'!F177)),NA())</f>
        <v>#N/A</v>
      </c>
      <c r="AG183" s="72" t="e">
        <f ca="true">+IF(AND(ISNUMBER(OFFSET('Sanitation Data'!$F$6,0,10*ROW('Sanitation Data'!F177))),'Data Summary'!CV183="Yes"),OFFSET('Sanitation Data'!$F$6,0,10*ROW('Sanitation Data'!F177)),NA())</f>
        <v>#N/A</v>
      </c>
      <c r="AH183" s="72" t="e">
        <f ca="true">+IF(AND(ISNUMBER(OFFSET('Sanitation Data'!$F$10,0,10*ROW('Sanitation Data'!F177))),'Data Summary'!CW183="Yes"),OFFSET('Sanitation Data'!$F$10,0,10*ROW('Sanitation Data'!F177)),NA())</f>
        <v>#N/A</v>
      </c>
      <c r="AI183" s="72" t="e">
        <f ca="true">+IF(AND(ISNUMBER(OFFSET('Sanitation Data'!$F$11,0,10*ROW('Sanitation Data'!F177))),'Data Summary'!CX183="Yes"),OFFSET('Sanitation Data'!$F$11,0,10*ROW('Sanitation Data'!F177)),NA())</f>
        <v>#N/A</v>
      </c>
      <c r="AJ183" s="72" t="e">
        <f ca="true">+IF(AND(ISNUMBER(OFFSET('Sanitation Data'!$F$12,0,10*ROW('Sanitation Data'!F177))),'Data Summary'!CY183="Yes"),OFFSET('Sanitation Data'!$F$12,0,10*ROW('Sanitation Data'!F177)),NA())</f>
        <v>#N/A</v>
      </c>
      <c r="AK183" s="72" t="e">
        <f ca="true">+IF(AND(ISNUMBER(OFFSET('Sanitation Data'!$G$4,0,10*ROW('Sanitation Data'!G177))),'Data Summary'!CZ183="Yes"),100-OFFSET('Sanitation Data'!$G$4,0,10*ROW('Sanitation Data'!G177)),NA())</f>
        <v>#N/A</v>
      </c>
      <c r="AL183" s="72" t="e">
        <f ca="true">+IF(AND(ISNUMBER(OFFSET('Sanitation Data'!$G$6,0,10*ROW('Sanitation Data'!G177))),'Data Summary'!DA183="Yes"),OFFSET('Sanitation Data'!$G$6,0,10*ROW('Sanitation Data'!G177)),NA())</f>
        <v>#N/A</v>
      </c>
      <c r="AM183" s="72" t="e">
        <f ca="true">+IF(AND(ISNUMBER(OFFSET('Sanitation Data'!$G$10,0,10*ROW('Sanitation Data'!G177))),'Data Summary'!DB183="Yes"),OFFSET('Sanitation Data'!$G$10,0,10*ROW('Sanitation Data'!G177)),NA())</f>
        <v>#N/A</v>
      </c>
      <c r="AN183" s="72" t="e">
        <f ca="true">+IF(AND(ISNUMBER(OFFSET('Sanitation Data'!$G$11,0,10*ROW('Sanitation Data'!G177))),'Data Summary'!DC183="Yes"),OFFSET('Sanitation Data'!$G$11,0,10*ROW('Sanitation Data'!G177)),NA())</f>
        <v>#N/A</v>
      </c>
      <c r="AO183" s="72" t="e">
        <f ca="true">+IF(AND(ISNUMBER(OFFSET('Sanitation Data'!$G$12,0,10*ROW('Sanitation Data'!G177))),'Data Summary'!DD183="Yes"),OFFSET('Sanitation Data'!$G$12,0,10*ROW('Sanitation Data'!G177)),NA())</f>
        <v>#N/A</v>
      </c>
      <c r="AP183" s="72" t="e">
        <f ca="true">+IF(AND(ISNUMBER(OFFSET('Sanitation Data'!$H$4,0,10*ROW('Sanitation Data'!H177))),'Data Summary'!DE183="Yes"),100-OFFSET('Sanitation Data'!$H$4,0,10*ROW('Sanitation Data'!H177)),NA())</f>
        <v>#N/A</v>
      </c>
      <c r="AQ183" s="72" t="e">
        <f ca="true">+IF(AND(ISNUMBER(OFFSET('Sanitation Data'!$H$6,0,10*ROW('Sanitation Data'!H177))),'Data Summary'!DF183="Yes"),OFFSET('Sanitation Data'!$H$6,0,10*ROW('Sanitation Data'!H177)),NA())</f>
        <v>#N/A</v>
      </c>
      <c r="AR183" s="72" t="e">
        <f ca="true">+IF(AND(ISNUMBER(OFFSET('Sanitation Data'!$H$10,0,10*ROW('Sanitation Data'!H177))),'Data Summary'!DG183="Yes"),OFFSET('Sanitation Data'!$H$10,0,10*ROW('Sanitation Data'!H177)),NA())</f>
        <v>#N/A</v>
      </c>
      <c r="AS183" s="72" t="e">
        <f ca="true">+IF(AND(ISNUMBER(OFFSET('Sanitation Data'!$H$11,0,10*ROW('Sanitation Data'!H177))),'Data Summary'!DH183="Yes"),OFFSET('Sanitation Data'!$H$11,0,10*ROW('Sanitation Data'!H177)),NA())</f>
        <v>#N/A</v>
      </c>
      <c r="AT183" s="72" t="e">
        <f ca="true">+IF(AND(ISNUMBER(OFFSET('Sanitation Data'!$H$12,0,10*ROW('Sanitation Data'!H177))),'Data Summary'!DI183="Yes"),OFFSET('Sanitation Data'!$H$12,0,10*ROW('Sanitation Data'!H177)),NA())</f>
        <v>#N/A</v>
      </c>
      <c r="AU183" s="72" t="e">
        <f ca="true">+IF(AND(ISNUMBER(OFFSET('Sanitation Data'!$I$4,0,10*ROW('Sanitation Data'!I177))),'Data Summary'!DJ183="Yes"),100-OFFSET('Sanitation Data'!$I$4,0,10*ROW('Sanitation Data'!I177)),NA())</f>
        <v>#N/A</v>
      </c>
      <c r="AV183" s="72" t="e">
        <f ca="true">+IF(AND(ISNUMBER(OFFSET('Sanitation Data'!$I$6,0,10*ROW('Sanitation Data'!I177))),'Data Summary'!DK183="Yes"),OFFSET('Sanitation Data'!$I$6,0,10*ROW('Sanitation Data'!I177)),NA())</f>
        <v>#N/A</v>
      </c>
      <c r="AW183" s="72" t="e">
        <f ca="true">+IF(AND(ISNUMBER(OFFSET('Sanitation Data'!$I$10,0,10*ROW('Sanitation Data'!I177))),'Data Summary'!DL183="Yes"),OFFSET('Sanitation Data'!$I$10,0,10*ROW('Sanitation Data'!I177)),NA())</f>
        <v>#N/A</v>
      </c>
      <c r="AX183" s="72" t="e">
        <f ca="true">+IF(AND(ISNUMBER(OFFSET('Sanitation Data'!$I$11,0,10*ROW('Sanitation Data'!I177))),'Data Summary'!DM183="Yes"),OFFSET('Sanitation Data'!$I$11,0,10*ROW('Sanitation Data'!I177)),NA())</f>
        <v>#N/A</v>
      </c>
      <c r="AY183" s="72" t="e">
        <f ca="true">+IF(AND(ISNUMBER(OFFSET('Sanitation Data'!$I$12,0,10*ROW('Sanitation Data'!I177))),'Data Summary'!DN183="Yes"),OFFSET('Sanitation Data'!$I$12,0,10*ROW('Sanitation Data'!I177)),NA())</f>
        <v>#N/A</v>
      </c>
      <c r="AZ183" s="73" t="e">
        <f ca="true">+IF(AND(ISNUMBER(OFFSET('Hygiene Data'!$D$5,0,10*ROW('Hygiene Data'!D177))),'Data Summary'!DO183="Yes"),OFFSET('Hygiene Data'!$D$5,0,10*ROW('Hygiene Data'!D177)),NA())</f>
        <v>#N/A</v>
      </c>
      <c r="BA183" s="73" t="e">
        <f ca="true">+IF(AND(ISNUMBER(OFFSET('Hygiene Data'!$D$7,0,10*ROW('Hygiene Data'!D177))),'Data Summary'!DP183="Yes"),OFFSET('Hygiene Data'!$D$7,0,10*ROW('Hygiene Data'!D177)),NA())</f>
        <v>#N/A</v>
      </c>
      <c r="BB183" s="73" t="e">
        <f ca="true">+IF(AND(ISNUMBER(OFFSET('Hygiene Data'!$D$9,0,10*ROW('Hygiene Data'!D177))),'Data Summary'!DQ183="Yes"),OFFSET('Hygiene Data'!$D$9,0,10*ROW('Hygiene Data'!D177)),NA())</f>
        <v>#N/A</v>
      </c>
      <c r="BC183" s="73" t="e">
        <f ca="true">+IF(AND(ISNUMBER(OFFSET('Hygiene Data'!$E$5,0,10*ROW('Hygiene Data'!E177))),'Data Summary'!DR183="Yes"),OFFSET('Hygiene Data'!$E$5,0,10*ROW('Hygiene Data'!E177)),NA())</f>
        <v>#N/A</v>
      </c>
      <c r="BD183" s="73" t="e">
        <f ca="true">+IF(AND(ISNUMBER(OFFSET('Hygiene Data'!$E$7,0,10*ROW('Hygiene Data'!E177))),'Data Summary'!DS183="Yes"),OFFSET('Hygiene Data'!$E$7,0,10*ROW('Hygiene Data'!E177)),NA())</f>
        <v>#N/A</v>
      </c>
      <c r="BE183" s="73" t="e">
        <f ca="true">+IF(AND(ISNUMBER(OFFSET('Hygiene Data'!$E$9,0,10*ROW('Hygiene Data'!E177))),'Data Summary'!DT183="Yes"),OFFSET('Hygiene Data'!$E$9,0,10*ROW('Hygiene Data'!E177)),NA())</f>
        <v>#N/A</v>
      </c>
      <c r="BF183" s="73" t="e">
        <f ca="true">+IF(AND(ISNUMBER(OFFSET('Hygiene Data'!$F$5,0,10*ROW('Hygiene Data'!F177))),'Data Summary'!DU183="Yes"),OFFSET('Hygiene Data'!$F$5,0,10*ROW('Hygiene Data'!F177)),NA())</f>
        <v>#N/A</v>
      </c>
      <c r="BG183" s="73" t="e">
        <f ca="true">+IF(AND(ISNUMBER(OFFSET('Hygiene Data'!$F$7,0,10*ROW('Hygiene Data'!F177))),'Data Summary'!DV183="Yes"),OFFSET('Hygiene Data'!$F$7,0,10*ROW('Hygiene Data'!F177)),NA())</f>
        <v>#N/A</v>
      </c>
      <c r="BH183" s="73" t="e">
        <f ca="true">+IF(AND(ISNUMBER(OFFSET('Hygiene Data'!$F$9,0,10*ROW('Hygiene Data'!F177))),'Data Summary'!DW183="Yes"),OFFSET('Hygiene Data'!$F$9,0,10*ROW('Hygiene Data'!F177)),NA())</f>
        <v>#N/A</v>
      </c>
      <c r="BI183" s="73" t="e">
        <f ca="true">+IF(AND(ISNUMBER(OFFSET('Hygiene Data'!$G$5,0,10*ROW('Hygiene Data'!G177))),'Data Summary'!DX183="Yes"),OFFSET('Hygiene Data'!$G$5,0,10*ROW('Hygiene Data'!G177)),NA())</f>
        <v>#N/A</v>
      </c>
      <c r="BJ183" s="73" t="e">
        <f ca="true">+IF(AND(ISNUMBER(OFFSET('Hygiene Data'!$G$7,0,10*ROW('Hygiene Data'!G177))),'Data Summary'!DY183="Yes"),OFFSET('Hygiene Data'!$G$7,0,10*ROW('Hygiene Data'!G177)),NA())</f>
        <v>#N/A</v>
      </c>
      <c r="BK183" s="73" t="e">
        <f ca="true">+IF(AND(ISNUMBER(OFFSET('Hygiene Data'!$G$9,0,10*ROW('Hygiene Data'!G177))),'Data Summary'!DZ183="Yes"),OFFSET('Hygiene Data'!$G$9,0,10*ROW('Hygiene Data'!G177)),NA())</f>
        <v>#N/A</v>
      </c>
      <c r="BL183" s="73" t="e">
        <f ca="true">+IF(AND(ISNUMBER(OFFSET('Hygiene Data'!$H$5,0,10*ROW('Hygiene Data'!H177))),'Data Summary'!EA183="Yes"),OFFSET('Hygiene Data'!$H$5,0,10*ROW('Hygiene Data'!H177)),NA())</f>
        <v>#N/A</v>
      </c>
      <c r="BM183" s="73" t="e">
        <f ca="true">+IF(AND(ISNUMBER(OFFSET('Hygiene Data'!$H$7,0,10*ROW('Hygiene Data'!H177))),'Data Summary'!EB183="Yes"),OFFSET('Hygiene Data'!$H$7,0,10*ROW('Hygiene Data'!H177)),NA())</f>
        <v>#N/A</v>
      </c>
      <c r="BN183" s="73" t="e">
        <f ca="true">+IF(AND(ISNUMBER(OFFSET('Hygiene Data'!$H$9,0,10*ROW('Hygiene Data'!H177))),'Data Summary'!EC183="Yes"),OFFSET('Hygiene Data'!$H$9,0,10*ROW('Hygiene Data'!H177)),NA())</f>
        <v>#N/A</v>
      </c>
      <c r="BO183" s="73" t="e">
        <f ca="true">+IF(AND(ISNUMBER(OFFSET('Hygiene Data'!$I$5,0,10*ROW('Hygiene Data'!I177))),'Data Summary'!ED183="Yes"),OFFSET('Hygiene Data'!$I$5,0,10*ROW('Hygiene Data'!I177)),NA())</f>
        <v>#N/A</v>
      </c>
      <c r="BP183" s="73" t="e">
        <f ca="true">+IF(AND(ISNUMBER(OFFSET('Hygiene Data'!$I$7,0,10*ROW('Hygiene Data'!I177))),'Data Summary'!EE183="Yes"),OFFSET('Hygiene Data'!$I$7,0,10*ROW('Hygiene Data'!I177)),NA())</f>
        <v>#N/A</v>
      </c>
      <c r="BQ183" s="73" t="e">
        <f ca="true">+IF(AND(ISNUMBER(OFFSET('Hygiene Data'!$I$9,0,10*ROW('Hygiene Data'!I177))),'Data Summary'!EF183="Yes"),OFFSET('Hygiene Data'!$I$9,0,10*ROW('Hygiene Data'!I177)),NA())</f>
        <v>#N/A</v>
      </c>
    </row>
    <row xmlns:x14ac="http://schemas.microsoft.com/office/spreadsheetml/2009/9/ac" r="184" x14ac:dyDescent="0.2">
      <c r="A184" s="294" t="e">
        <f ca="true">+RIGHT('Data Summary'!A184,LEN('Data Summary'!A184)-9)</f>
        <v>#VALUE!</v>
      </c>
      <c r="B184" s="28" t="str">
        <f ca="true">+IF(ISTEXT('Data Summary'!B184),'Data Summary'!B184,"")</f>
        <v/>
      </c>
      <c r="C184" s="293" t="e">
        <f ca="true">+VALUE('Data Summary'!C184)</f>
        <v>#VALUE!</v>
      </c>
      <c r="D184" s="71" t="e">
        <f ca="true">+IF(AND(ISNUMBER(OFFSET('Water Data'!$D$4,0,10*ROW('Water Data'!D178))),'Data Summary'!BS184="Yes"),100-OFFSET('Water Data'!$D$4,0,10*ROW('Water Data'!D178)),NA())</f>
        <v>#N/A</v>
      </c>
      <c r="E184" s="71" t="e">
        <f ca="true">+IF(AND(ISNUMBER(OFFSET('Water Data'!$D$6,0,10*ROW('Water Data'!D178))),'Data Summary'!BT184="Yes"),OFFSET('Water Data'!$D$6,0,10*ROW('Water Data'!D178)),NA())</f>
        <v>#N/A</v>
      </c>
      <c r="F184" s="71" t="e">
        <f ca="true">+IF(AND(ISNUMBER(OFFSET('Water Data'!$D$9,0,10*ROW('Water Data'!D178))),'Data Summary'!BU184="Yes"),OFFSET('Water Data'!$D$9,0,10*ROW('Water Data'!D178)),NA())</f>
        <v>#N/A</v>
      </c>
      <c r="G184" s="71" t="e">
        <f ca="true">+IF(AND(ISNUMBER(OFFSET('Water Data'!$E$4,0,10*ROW('Water Data'!E178))),'Data Summary'!BV184="Yes"),100-OFFSET('Water Data'!$E$4,0,10*ROW('Water Data'!E178)),NA())</f>
        <v>#N/A</v>
      </c>
      <c r="H184" s="71" t="e">
        <f ca="true">+IF(AND(ISNUMBER(OFFSET('Water Data'!$E$6,0,10*ROW('Water Data'!E178))),'Data Summary'!BW184="Yes"),OFFSET('Water Data'!$E$6,0,10*ROW('Water Data'!E178)),NA())</f>
        <v>#N/A</v>
      </c>
      <c r="I184" s="71" t="e">
        <f ca="true">+IF(AND(ISNUMBER(OFFSET('Water Data'!$E$9,0,10*ROW('Water Data'!E178))),'Data Summary'!BX184="Yes"),OFFSET('Water Data'!$E$9,0,10*ROW('Water Data'!E178)),NA())</f>
        <v>#N/A</v>
      </c>
      <c r="J184" s="71" t="e">
        <f ca="true">+IF(AND(ISNUMBER(OFFSET('Water Data'!$F$4,0,10*ROW('Water Data'!F178))),'Data Summary'!BY184="Yes"),100-OFFSET('Water Data'!$F$4,0,10*ROW('Water Data'!F178)),NA())</f>
        <v>#N/A</v>
      </c>
      <c r="K184" s="71" t="e">
        <f ca="true">+IF(AND(ISNUMBER(OFFSET('Water Data'!$F$6,0,10*ROW('Water Data'!F178))),'Data Summary'!BZ184="Yes"),OFFSET('Water Data'!$F$6,0,10*ROW('Water Data'!F178)),NA())</f>
        <v>#N/A</v>
      </c>
      <c r="L184" s="71" t="e">
        <f ca="true">+IF(AND(ISNUMBER(OFFSET('Water Data'!$F$9,0,10*ROW('Water Data'!F178))),'Data Summary'!CA184="Yes"),OFFSET('Water Data'!$F$9,0,10*ROW('Water Data'!F178)),NA())</f>
        <v>#N/A</v>
      </c>
      <c r="M184" s="71" t="e">
        <f ca="true">+IF(AND(ISNUMBER(OFFSET('Water Data'!$G$4,0,10*ROW('Water Data'!G178))),'Data Summary'!CB184="Yes"),100-OFFSET('Water Data'!$G$4,0,10*ROW('Water Data'!G178)),NA())</f>
        <v>#N/A</v>
      </c>
      <c r="N184" s="71" t="e">
        <f ca="true">+IF(AND(ISNUMBER(OFFSET('Water Data'!$G$6,0,10*ROW('Water Data'!G178))),'Data Summary'!CC184="Yes"),OFFSET('Water Data'!$G$6,0,10*ROW('Water Data'!G178)),NA())</f>
        <v>#N/A</v>
      </c>
      <c r="O184" s="71" t="e">
        <f ca="true">+IF(AND(ISNUMBER(OFFSET('Water Data'!$G$9,0,10*ROW('Water Data'!G178))),'Data Summary'!CD184="Yes"),OFFSET('Water Data'!$G$9,0,10*ROW('Water Data'!G178)),NA())</f>
        <v>#N/A</v>
      </c>
      <c r="P184" s="71" t="e">
        <f ca="true">+IF(AND(ISNUMBER(OFFSET('Water Data'!$H$4,0,10*ROW('Water Data'!H178))),'Data Summary'!CE184="Yes"),100-OFFSET('Water Data'!$H$4,0,10*ROW('Water Data'!H178)),NA())</f>
        <v>#N/A</v>
      </c>
      <c r="Q184" s="71" t="e">
        <f ca="true">+IF(AND(ISNUMBER(OFFSET('Water Data'!$H$6,0,10*ROW('Water Data'!H178))),'Data Summary'!CF184="Yes"),OFFSET('Water Data'!$H$6,0,10*ROW('Water Data'!H178)),NA())</f>
        <v>#N/A</v>
      </c>
      <c r="R184" s="71" t="e">
        <f ca="true">+IF(AND(ISNUMBER(OFFSET('Water Data'!$H$9,0,10*ROW('Water Data'!H178))),'Data Summary'!CG184="Yes"),OFFSET('Water Data'!$H$9,0,10*ROW('Water Data'!H178)),NA())</f>
        <v>#N/A</v>
      </c>
      <c r="S184" s="71" t="e">
        <f ca="true">+IF(AND(ISNUMBER(OFFSET('Water Data'!$I$4,0,10*ROW('Water Data'!I178))),'Data Summary'!CH184="Yes"),100-OFFSET('Water Data'!$I$4,0,10*ROW('Water Data'!I178)),NA())</f>
        <v>#N/A</v>
      </c>
      <c r="T184" s="71" t="e">
        <f ca="true">+IF(AND(ISNUMBER(OFFSET('Water Data'!$I$6,0,10*ROW('Water Data'!I178))),'Data Summary'!CI184="Yes"),OFFSET('Water Data'!$I$6,0,10*ROW('Water Data'!I178)),NA())</f>
        <v>#N/A</v>
      </c>
      <c r="U184" s="71" t="e">
        <f ca="true">+IF(AND(ISNUMBER(OFFSET('Water Data'!$I$9,0,10*ROW('Water Data'!I178))),'Data Summary'!CJ184="Yes"),OFFSET('Water Data'!$I$9,0,10*ROW('Water Data'!I178)),NA())</f>
        <v>#N/A</v>
      </c>
      <c r="V184" s="72" t="e">
        <f ca="true">+IF(AND(ISNUMBER(OFFSET('Sanitation Data'!$D$4,0,10*ROW('Sanitation Data'!D178))),'Data Summary'!CK184="Yes"),100-OFFSET('Sanitation Data'!$D$4,0,10*ROW('Sanitation Data'!D178)),NA())</f>
        <v>#N/A</v>
      </c>
      <c r="W184" s="72" t="e">
        <f ca="true">+IF(AND(ISNUMBER(OFFSET('Sanitation Data'!$D$6,0,10*ROW('Sanitation Data'!D178))),'Data Summary'!CL184="Yes"),OFFSET('Sanitation Data'!$D$6,0,10*ROW('Sanitation Data'!D178)),NA())</f>
        <v>#N/A</v>
      </c>
      <c r="X184" s="72" t="e">
        <f ca="true">+IF(AND(ISNUMBER(OFFSET('Sanitation Data'!$D$10,0,10*ROW('Sanitation Data'!D178))),'Data Summary'!CM184="Yes"),OFFSET('Sanitation Data'!$D$10,0,10*ROW('Sanitation Data'!D178)),NA())</f>
        <v>#N/A</v>
      </c>
      <c r="Y184" s="72" t="e">
        <f ca="true">+IF(AND(ISNUMBER(OFFSET('Sanitation Data'!$D$11,0,10*ROW('Sanitation Data'!D178))),'Data Summary'!CN184="Yes"),OFFSET('Sanitation Data'!$D$11,0,10*ROW('Sanitation Data'!D178)),NA())</f>
        <v>#N/A</v>
      </c>
      <c r="Z184" s="72" t="e">
        <f ca="true">+IF(AND(ISNUMBER(OFFSET('Sanitation Data'!$D$12,0,10*ROW('Sanitation Data'!D178))),'Data Summary'!CO184="Yes"),OFFSET('Sanitation Data'!$D$12,0,10*ROW('Sanitation Data'!D178)),NA())</f>
        <v>#N/A</v>
      </c>
      <c r="AA184" s="72" t="e">
        <f ca="true">+IF(AND(ISNUMBER(OFFSET('Sanitation Data'!$E$4,0,10*ROW('Sanitation Data'!E178))),'Data Summary'!CP184="Yes"),100-OFFSET('Sanitation Data'!$E$4,0,10*ROW('Sanitation Data'!E178)),NA())</f>
        <v>#N/A</v>
      </c>
      <c r="AB184" s="72" t="e">
        <f ca="true">+IF(AND(ISNUMBER(OFFSET('Sanitation Data'!$E$6,0,10*ROW('Sanitation Data'!E178))),'Data Summary'!CQ184="Yes"),OFFSET('Sanitation Data'!$E$6,0,10*ROW('Sanitation Data'!E178)),NA())</f>
        <v>#N/A</v>
      </c>
      <c r="AC184" s="72" t="e">
        <f ca="true">+IF(AND(ISNUMBER(OFFSET('Sanitation Data'!$E$10,0,10*ROW('Sanitation Data'!E178))),'Data Summary'!CR184="Yes"),OFFSET('Sanitation Data'!$E$10,0,10*ROW('Sanitation Data'!E178)),NA())</f>
        <v>#N/A</v>
      </c>
      <c r="AD184" s="72" t="e">
        <f ca="true">+IF(AND(ISNUMBER(OFFSET('Sanitation Data'!$E$11,0,10*ROW('Sanitation Data'!E178))),'Data Summary'!CS184="Yes"),OFFSET('Sanitation Data'!$E$11,0,10*ROW('Sanitation Data'!E178)),NA())</f>
        <v>#N/A</v>
      </c>
      <c r="AE184" s="72" t="e">
        <f ca="true">+IF(AND(ISNUMBER(OFFSET('Sanitation Data'!$E$12,0,10*ROW('Sanitation Data'!E178))),'Data Summary'!CT184="Yes"),OFFSET('Sanitation Data'!$E$12,0,10*ROW('Sanitation Data'!E178)),NA())</f>
        <v>#N/A</v>
      </c>
      <c r="AF184" s="72" t="e">
        <f ca="true">+IF(AND(ISNUMBER(OFFSET('Sanitation Data'!$F$4,0,10*ROW('Sanitation Data'!F178))),'Data Summary'!CU184="Yes"),100-OFFSET('Sanitation Data'!$F$4,0,10*ROW('Sanitation Data'!F178)),NA())</f>
        <v>#N/A</v>
      </c>
      <c r="AG184" s="72" t="e">
        <f ca="true">+IF(AND(ISNUMBER(OFFSET('Sanitation Data'!$F$6,0,10*ROW('Sanitation Data'!F178))),'Data Summary'!CV184="Yes"),OFFSET('Sanitation Data'!$F$6,0,10*ROW('Sanitation Data'!F178)),NA())</f>
        <v>#N/A</v>
      </c>
      <c r="AH184" s="72" t="e">
        <f ca="true">+IF(AND(ISNUMBER(OFFSET('Sanitation Data'!$F$10,0,10*ROW('Sanitation Data'!F178))),'Data Summary'!CW184="Yes"),OFFSET('Sanitation Data'!$F$10,0,10*ROW('Sanitation Data'!F178)),NA())</f>
        <v>#N/A</v>
      </c>
      <c r="AI184" s="72" t="e">
        <f ca="true">+IF(AND(ISNUMBER(OFFSET('Sanitation Data'!$F$11,0,10*ROW('Sanitation Data'!F178))),'Data Summary'!CX184="Yes"),OFFSET('Sanitation Data'!$F$11,0,10*ROW('Sanitation Data'!F178)),NA())</f>
        <v>#N/A</v>
      </c>
      <c r="AJ184" s="72" t="e">
        <f ca="true">+IF(AND(ISNUMBER(OFFSET('Sanitation Data'!$F$12,0,10*ROW('Sanitation Data'!F178))),'Data Summary'!CY184="Yes"),OFFSET('Sanitation Data'!$F$12,0,10*ROW('Sanitation Data'!F178)),NA())</f>
        <v>#N/A</v>
      </c>
      <c r="AK184" s="72" t="e">
        <f ca="true">+IF(AND(ISNUMBER(OFFSET('Sanitation Data'!$G$4,0,10*ROW('Sanitation Data'!G178))),'Data Summary'!CZ184="Yes"),100-OFFSET('Sanitation Data'!$G$4,0,10*ROW('Sanitation Data'!G178)),NA())</f>
        <v>#N/A</v>
      </c>
      <c r="AL184" s="72" t="e">
        <f ca="true">+IF(AND(ISNUMBER(OFFSET('Sanitation Data'!$G$6,0,10*ROW('Sanitation Data'!G178))),'Data Summary'!DA184="Yes"),OFFSET('Sanitation Data'!$G$6,0,10*ROW('Sanitation Data'!G178)),NA())</f>
        <v>#N/A</v>
      </c>
      <c r="AM184" s="72" t="e">
        <f ca="true">+IF(AND(ISNUMBER(OFFSET('Sanitation Data'!$G$10,0,10*ROW('Sanitation Data'!G178))),'Data Summary'!DB184="Yes"),OFFSET('Sanitation Data'!$G$10,0,10*ROW('Sanitation Data'!G178)),NA())</f>
        <v>#N/A</v>
      </c>
      <c r="AN184" s="72" t="e">
        <f ca="true">+IF(AND(ISNUMBER(OFFSET('Sanitation Data'!$G$11,0,10*ROW('Sanitation Data'!G178))),'Data Summary'!DC184="Yes"),OFFSET('Sanitation Data'!$G$11,0,10*ROW('Sanitation Data'!G178)),NA())</f>
        <v>#N/A</v>
      </c>
      <c r="AO184" s="72" t="e">
        <f ca="true">+IF(AND(ISNUMBER(OFFSET('Sanitation Data'!$G$12,0,10*ROW('Sanitation Data'!G178))),'Data Summary'!DD184="Yes"),OFFSET('Sanitation Data'!$G$12,0,10*ROW('Sanitation Data'!G178)),NA())</f>
        <v>#N/A</v>
      </c>
      <c r="AP184" s="72" t="e">
        <f ca="true">+IF(AND(ISNUMBER(OFFSET('Sanitation Data'!$H$4,0,10*ROW('Sanitation Data'!H178))),'Data Summary'!DE184="Yes"),100-OFFSET('Sanitation Data'!$H$4,0,10*ROW('Sanitation Data'!H178)),NA())</f>
        <v>#N/A</v>
      </c>
      <c r="AQ184" s="72" t="e">
        <f ca="true">+IF(AND(ISNUMBER(OFFSET('Sanitation Data'!$H$6,0,10*ROW('Sanitation Data'!H178))),'Data Summary'!DF184="Yes"),OFFSET('Sanitation Data'!$H$6,0,10*ROW('Sanitation Data'!H178)),NA())</f>
        <v>#N/A</v>
      </c>
      <c r="AR184" s="72" t="e">
        <f ca="true">+IF(AND(ISNUMBER(OFFSET('Sanitation Data'!$H$10,0,10*ROW('Sanitation Data'!H178))),'Data Summary'!DG184="Yes"),OFFSET('Sanitation Data'!$H$10,0,10*ROW('Sanitation Data'!H178)),NA())</f>
        <v>#N/A</v>
      </c>
      <c r="AS184" s="72" t="e">
        <f ca="true">+IF(AND(ISNUMBER(OFFSET('Sanitation Data'!$H$11,0,10*ROW('Sanitation Data'!H178))),'Data Summary'!DH184="Yes"),OFFSET('Sanitation Data'!$H$11,0,10*ROW('Sanitation Data'!H178)),NA())</f>
        <v>#N/A</v>
      </c>
      <c r="AT184" s="72" t="e">
        <f ca="true">+IF(AND(ISNUMBER(OFFSET('Sanitation Data'!$H$12,0,10*ROW('Sanitation Data'!H178))),'Data Summary'!DI184="Yes"),OFFSET('Sanitation Data'!$H$12,0,10*ROW('Sanitation Data'!H178)),NA())</f>
        <v>#N/A</v>
      </c>
      <c r="AU184" s="72" t="e">
        <f ca="true">+IF(AND(ISNUMBER(OFFSET('Sanitation Data'!$I$4,0,10*ROW('Sanitation Data'!I178))),'Data Summary'!DJ184="Yes"),100-OFFSET('Sanitation Data'!$I$4,0,10*ROW('Sanitation Data'!I178)),NA())</f>
        <v>#N/A</v>
      </c>
      <c r="AV184" s="72" t="e">
        <f ca="true">+IF(AND(ISNUMBER(OFFSET('Sanitation Data'!$I$6,0,10*ROW('Sanitation Data'!I178))),'Data Summary'!DK184="Yes"),OFFSET('Sanitation Data'!$I$6,0,10*ROW('Sanitation Data'!I178)),NA())</f>
        <v>#N/A</v>
      </c>
      <c r="AW184" s="72" t="e">
        <f ca="true">+IF(AND(ISNUMBER(OFFSET('Sanitation Data'!$I$10,0,10*ROW('Sanitation Data'!I178))),'Data Summary'!DL184="Yes"),OFFSET('Sanitation Data'!$I$10,0,10*ROW('Sanitation Data'!I178)),NA())</f>
        <v>#N/A</v>
      </c>
      <c r="AX184" s="72" t="e">
        <f ca="true">+IF(AND(ISNUMBER(OFFSET('Sanitation Data'!$I$11,0,10*ROW('Sanitation Data'!I178))),'Data Summary'!DM184="Yes"),OFFSET('Sanitation Data'!$I$11,0,10*ROW('Sanitation Data'!I178)),NA())</f>
        <v>#N/A</v>
      </c>
      <c r="AY184" s="72" t="e">
        <f ca="true">+IF(AND(ISNUMBER(OFFSET('Sanitation Data'!$I$12,0,10*ROW('Sanitation Data'!I178))),'Data Summary'!DN184="Yes"),OFFSET('Sanitation Data'!$I$12,0,10*ROW('Sanitation Data'!I178)),NA())</f>
        <v>#N/A</v>
      </c>
      <c r="AZ184" s="73" t="e">
        <f ca="true">+IF(AND(ISNUMBER(OFFSET('Hygiene Data'!$D$5,0,10*ROW('Hygiene Data'!D178))),'Data Summary'!DO184="Yes"),OFFSET('Hygiene Data'!$D$5,0,10*ROW('Hygiene Data'!D178)),NA())</f>
        <v>#N/A</v>
      </c>
      <c r="BA184" s="73" t="e">
        <f ca="true">+IF(AND(ISNUMBER(OFFSET('Hygiene Data'!$D$7,0,10*ROW('Hygiene Data'!D178))),'Data Summary'!DP184="Yes"),OFFSET('Hygiene Data'!$D$7,0,10*ROW('Hygiene Data'!D178)),NA())</f>
        <v>#N/A</v>
      </c>
      <c r="BB184" s="73" t="e">
        <f ca="true">+IF(AND(ISNUMBER(OFFSET('Hygiene Data'!$D$9,0,10*ROW('Hygiene Data'!D178))),'Data Summary'!DQ184="Yes"),OFFSET('Hygiene Data'!$D$9,0,10*ROW('Hygiene Data'!D178)),NA())</f>
        <v>#N/A</v>
      </c>
      <c r="BC184" s="73" t="e">
        <f ca="true">+IF(AND(ISNUMBER(OFFSET('Hygiene Data'!$E$5,0,10*ROW('Hygiene Data'!E178))),'Data Summary'!DR184="Yes"),OFFSET('Hygiene Data'!$E$5,0,10*ROW('Hygiene Data'!E178)),NA())</f>
        <v>#N/A</v>
      </c>
      <c r="BD184" s="73" t="e">
        <f ca="true">+IF(AND(ISNUMBER(OFFSET('Hygiene Data'!$E$7,0,10*ROW('Hygiene Data'!E178))),'Data Summary'!DS184="Yes"),OFFSET('Hygiene Data'!$E$7,0,10*ROW('Hygiene Data'!E178)),NA())</f>
        <v>#N/A</v>
      </c>
      <c r="BE184" s="73" t="e">
        <f ca="true">+IF(AND(ISNUMBER(OFFSET('Hygiene Data'!$E$9,0,10*ROW('Hygiene Data'!E178))),'Data Summary'!DT184="Yes"),OFFSET('Hygiene Data'!$E$9,0,10*ROW('Hygiene Data'!E178)),NA())</f>
        <v>#N/A</v>
      </c>
      <c r="BF184" s="73" t="e">
        <f ca="true">+IF(AND(ISNUMBER(OFFSET('Hygiene Data'!$F$5,0,10*ROW('Hygiene Data'!F178))),'Data Summary'!DU184="Yes"),OFFSET('Hygiene Data'!$F$5,0,10*ROW('Hygiene Data'!F178)),NA())</f>
        <v>#N/A</v>
      </c>
      <c r="BG184" s="73" t="e">
        <f ca="true">+IF(AND(ISNUMBER(OFFSET('Hygiene Data'!$F$7,0,10*ROW('Hygiene Data'!F178))),'Data Summary'!DV184="Yes"),OFFSET('Hygiene Data'!$F$7,0,10*ROW('Hygiene Data'!F178)),NA())</f>
        <v>#N/A</v>
      </c>
      <c r="BH184" s="73" t="e">
        <f ca="true">+IF(AND(ISNUMBER(OFFSET('Hygiene Data'!$F$9,0,10*ROW('Hygiene Data'!F178))),'Data Summary'!DW184="Yes"),OFFSET('Hygiene Data'!$F$9,0,10*ROW('Hygiene Data'!F178)),NA())</f>
        <v>#N/A</v>
      </c>
      <c r="BI184" s="73" t="e">
        <f ca="true">+IF(AND(ISNUMBER(OFFSET('Hygiene Data'!$G$5,0,10*ROW('Hygiene Data'!G178))),'Data Summary'!DX184="Yes"),OFFSET('Hygiene Data'!$G$5,0,10*ROW('Hygiene Data'!G178)),NA())</f>
        <v>#N/A</v>
      </c>
      <c r="BJ184" s="73" t="e">
        <f ca="true">+IF(AND(ISNUMBER(OFFSET('Hygiene Data'!$G$7,0,10*ROW('Hygiene Data'!G178))),'Data Summary'!DY184="Yes"),OFFSET('Hygiene Data'!$G$7,0,10*ROW('Hygiene Data'!G178)),NA())</f>
        <v>#N/A</v>
      </c>
      <c r="BK184" s="73" t="e">
        <f ca="true">+IF(AND(ISNUMBER(OFFSET('Hygiene Data'!$G$9,0,10*ROW('Hygiene Data'!G178))),'Data Summary'!DZ184="Yes"),OFFSET('Hygiene Data'!$G$9,0,10*ROW('Hygiene Data'!G178)),NA())</f>
        <v>#N/A</v>
      </c>
      <c r="BL184" s="73" t="e">
        <f ca="true">+IF(AND(ISNUMBER(OFFSET('Hygiene Data'!$H$5,0,10*ROW('Hygiene Data'!H178))),'Data Summary'!EA184="Yes"),OFFSET('Hygiene Data'!$H$5,0,10*ROW('Hygiene Data'!H178)),NA())</f>
        <v>#N/A</v>
      </c>
      <c r="BM184" s="73" t="e">
        <f ca="true">+IF(AND(ISNUMBER(OFFSET('Hygiene Data'!$H$7,0,10*ROW('Hygiene Data'!H178))),'Data Summary'!EB184="Yes"),OFFSET('Hygiene Data'!$H$7,0,10*ROW('Hygiene Data'!H178)),NA())</f>
        <v>#N/A</v>
      </c>
      <c r="BN184" s="73" t="e">
        <f ca="true">+IF(AND(ISNUMBER(OFFSET('Hygiene Data'!$H$9,0,10*ROW('Hygiene Data'!H178))),'Data Summary'!EC184="Yes"),OFFSET('Hygiene Data'!$H$9,0,10*ROW('Hygiene Data'!H178)),NA())</f>
        <v>#N/A</v>
      </c>
      <c r="BO184" s="73" t="e">
        <f ca="true">+IF(AND(ISNUMBER(OFFSET('Hygiene Data'!$I$5,0,10*ROW('Hygiene Data'!I178))),'Data Summary'!ED184="Yes"),OFFSET('Hygiene Data'!$I$5,0,10*ROW('Hygiene Data'!I178)),NA())</f>
        <v>#N/A</v>
      </c>
      <c r="BP184" s="73" t="e">
        <f ca="true">+IF(AND(ISNUMBER(OFFSET('Hygiene Data'!$I$7,0,10*ROW('Hygiene Data'!I178))),'Data Summary'!EE184="Yes"),OFFSET('Hygiene Data'!$I$7,0,10*ROW('Hygiene Data'!I178)),NA())</f>
        <v>#N/A</v>
      </c>
      <c r="BQ184" s="73" t="e">
        <f ca="true">+IF(AND(ISNUMBER(OFFSET('Hygiene Data'!$I$9,0,10*ROW('Hygiene Data'!I178))),'Data Summary'!EF184="Yes"),OFFSET('Hygiene Data'!$I$9,0,10*ROW('Hygiene Data'!I178)),NA())</f>
        <v>#N/A</v>
      </c>
    </row>
    <row xmlns:x14ac="http://schemas.microsoft.com/office/spreadsheetml/2009/9/ac" r="185" x14ac:dyDescent="0.2">
      <c r="A185" s="294" t="e">
        <f ca="true">+RIGHT('Data Summary'!A185,LEN('Data Summary'!A185)-9)</f>
        <v>#VALUE!</v>
      </c>
      <c r="B185" s="28" t="str">
        <f ca="true">+IF(ISTEXT('Data Summary'!B185),'Data Summary'!B185,"")</f>
        <v/>
      </c>
      <c r="C185" s="293" t="e">
        <f ca="true">+VALUE('Data Summary'!C185)</f>
        <v>#VALUE!</v>
      </c>
      <c r="D185" s="71" t="e">
        <f ca="true">+IF(AND(ISNUMBER(OFFSET('Water Data'!$D$4,0,10*ROW('Water Data'!D179))),'Data Summary'!BS185="Yes"),100-OFFSET('Water Data'!$D$4,0,10*ROW('Water Data'!D179)),NA())</f>
        <v>#N/A</v>
      </c>
      <c r="E185" s="71" t="e">
        <f ca="true">+IF(AND(ISNUMBER(OFFSET('Water Data'!$D$6,0,10*ROW('Water Data'!D179))),'Data Summary'!BT185="Yes"),OFFSET('Water Data'!$D$6,0,10*ROW('Water Data'!D179)),NA())</f>
        <v>#N/A</v>
      </c>
      <c r="F185" s="71" t="e">
        <f ca="true">+IF(AND(ISNUMBER(OFFSET('Water Data'!$D$9,0,10*ROW('Water Data'!D179))),'Data Summary'!BU185="Yes"),OFFSET('Water Data'!$D$9,0,10*ROW('Water Data'!D179)),NA())</f>
        <v>#N/A</v>
      </c>
      <c r="G185" s="71" t="e">
        <f ca="true">+IF(AND(ISNUMBER(OFFSET('Water Data'!$E$4,0,10*ROW('Water Data'!E179))),'Data Summary'!BV185="Yes"),100-OFFSET('Water Data'!$E$4,0,10*ROW('Water Data'!E179)),NA())</f>
        <v>#N/A</v>
      </c>
      <c r="H185" s="71" t="e">
        <f ca="true">+IF(AND(ISNUMBER(OFFSET('Water Data'!$E$6,0,10*ROW('Water Data'!E179))),'Data Summary'!BW185="Yes"),OFFSET('Water Data'!$E$6,0,10*ROW('Water Data'!E179)),NA())</f>
        <v>#N/A</v>
      </c>
      <c r="I185" s="71" t="e">
        <f ca="true">+IF(AND(ISNUMBER(OFFSET('Water Data'!$E$9,0,10*ROW('Water Data'!E179))),'Data Summary'!BX185="Yes"),OFFSET('Water Data'!$E$9,0,10*ROW('Water Data'!E179)),NA())</f>
        <v>#N/A</v>
      </c>
      <c r="J185" s="71" t="e">
        <f ca="true">+IF(AND(ISNUMBER(OFFSET('Water Data'!$F$4,0,10*ROW('Water Data'!F179))),'Data Summary'!BY185="Yes"),100-OFFSET('Water Data'!$F$4,0,10*ROW('Water Data'!F179)),NA())</f>
        <v>#N/A</v>
      </c>
      <c r="K185" s="71" t="e">
        <f ca="true">+IF(AND(ISNUMBER(OFFSET('Water Data'!$F$6,0,10*ROW('Water Data'!F179))),'Data Summary'!BZ185="Yes"),OFFSET('Water Data'!$F$6,0,10*ROW('Water Data'!F179)),NA())</f>
        <v>#N/A</v>
      </c>
      <c r="L185" s="71" t="e">
        <f ca="true">+IF(AND(ISNUMBER(OFFSET('Water Data'!$F$9,0,10*ROW('Water Data'!F179))),'Data Summary'!CA185="Yes"),OFFSET('Water Data'!$F$9,0,10*ROW('Water Data'!F179)),NA())</f>
        <v>#N/A</v>
      </c>
      <c r="M185" s="71" t="e">
        <f ca="true">+IF(AND(ISNUMBER(OFFSET('Water Data'!$G$4,0,10*ROW('Water Data'!G179))),'Data Summary'!CB185="Yes"),100-OFFSET('Water Data'!$G$4,0,10*ROW('Water Data'!G179)),NA())</f>
        <v>#N/A</v>
      </c>
      <c r="N185" s="71" t="e">
        <f ca="true">+IF(AND(ISNUMBER(OFFSET('Water Data'!$G$6,0,10*ROW('Water Data'!G179))),'Data Summary'!CC185="Yes"),OFFSET('Water Data'!$G$6,0,10*ROW('Water Data'!G179)),NA())</f>
        <v>#N/A</v>
      </c>
      <c r="O185" s="71" t="e">
        <f ca="true">+IF(AND(ISNUMBER(OFFSET('Water Data'!$G$9,0,10*ROW('Water Data'!G179))),'Data Summary'!CD185="Yes"),OFFSET('Water Data'!$G$9,0,10*ROW('Water Data'!G179)),NA())</f>
        <v>#N/A</v>
      </c>
      <c r="P185" s="71" t="e">
        <f ca="true">+IF(AND(ISNUMBER(OFFSET('Water Data'!$H$4,0,10*ROW('Water Data'!H179))),'Data Summary'!CE185="Yes"),100-OFFSET('Water Data'!$H$4,0,10*ROW('Water Data'!H179)),NA())</f>
        <v>#N/A</v>
      </c>
      <c r="Q185" s="71" t="e">
        <f ca="true">+IF(AND(ISNUMBER(OFFSET('Water Data'!$H$6,0,10*ROW('Water Data'!H179))),'Data Summary'!CF185="Yes"),OFFSET('Water Data'!$H$6,0,10*ROW('Water Data'!H179)),NA())</f>
        <v>#N/A</v>
      </c>
      <c r="R185" s="71" t="e">
        <f ca="true">+IF(AND(ISNUMBER(OFFSET('Water Data'!$H$9,0,10*ROW('Water Data'!H179))),'Data Summary'!CG185="Yes"),OFFSET('Water Data'!$H$9,0,10*ROW('Water Data'!H179)),NA())</f>
        <v>#N/A</v>
      </c>
      <c r="S185" s="71" t="e">
        <f ca="true">+IF(AND(ISNUMBER(OFFSET('Water Data'!$I$4,0,10*ROW('Water Data'!I179))),'Data Summary'!CH185="Yes"),100-OFFSET('Water Data'!$I$4,0,10*ROW('Water Data'!I179)),NA())</f>
        <v>#N/A</v>
      </c>
      <c r="T185" s="71" t="e">
        <f ca="true">+IF(AND(ISNUMBER(OFFSET('Water Data'!$I$6,0,10*ROW('Water Data'!I179))),'Data Summary'!CI185="Yes"),OFFSET('Water Data'!$I$6,0,10*ROW('Water Data'!I179)),NA())</f>
        <v>#N/A</v>
      </c>
      <c r="U185" s="71" t="e">
        <f ca="true">+IF(AND(ISNUMBER(OFFSET('Water Data'!$I$9,0,10*ROW('Water Data'!I179))),'Data Summary'!CJ185="Yes"),OFFSET('Water Data'!$I$9,0,10*ROW('Water Data'!I179)),NA())</f>
        <v>#N/A</v>
      </c>
      <c r="V185" s="72" t="e">
        <f ca="true">+IF(AND(ISNUMBER(OFFSET('Sanitation Data'!$D$4,0,10*ROW('Sanitation Data'!D179))),'Data Summary'!CK185="Yes"),100-OFFSET('Sanitation Data'!$D$4,0,10*ROW('Sanitation Data'!D179)),NA())</f>
        <v>#N/A</v>
      </c>
      <c r="W185" s="72" t="e">
        <f ca="true">+IF(AND(ISNUMBER(OFFSET('Sanitation Data'!$D$6,0,10*ROW('Sanitation Data'!D179))),'Data Summary'!CL185="Yes"),OFFSET('Sanitation Data'!$D$6,0,10*ROW('Sanitation Data'!D179)),NA())</f>
        <v>#N/A</v>
      </c>
      <c r="X185" s="72" t="e">
        <f ca="true">+IF(AND(ISNUMBER(OFFSET('Sanitation Data'!$D$10,0,10*ROW('Sanitation Data'!D179))),'Data Summary'!CM185="Yes"),OFFSET('Sanitation Data'!$D$10,0,10*ROW('Sanitation Data'!D179)),NA())</f>
        <v>#N/A</v>
      </c>
      <c r="Y185" s="72" t="e">
        <f ca="true">+IF(AND(ISNUMBER(OFFSET('Sanitation Data'!$D$11,0,10*ROW('Sanitation Data'!D179))),'Data Summary'!CN185="Yes"),OFFSET('Sanitation Data'!$D$11,0,10*ROW('Sanitation Data'!D179)),NA())</f>
        <v>#N/A</v>
      </c>
      <c r="Z185" s="72" t="e">
        <f ca="true">+IF(AND(ISNUMBER(OFFSET('Sanitation Data'!$D$12,0,10*ROW('Sanitation Data'!D179))),'Data Summary'!CO185="Yes"),OFFSET('Sanitation Data'!$D$12,0,10*ROW('Sanitation Data'!D179)),NA())</f>
        <v>#N/A</v>
      </c>
      <c r="AA185" s="72" t="e">
        <f ca="true">+IF(AND(ISNUMBER(OFFSET('Sanitation Data'!$E$4,0,10*ROW('Sanitation Data'!E179))),'Data Summary'!CP185="Yes"),100-OFFSET('Sanitation Data'!$E$4,0,10*ROW('Sanitation Data'!E179)),NA())</f>
        <v>#N/A</v>
      </c>
      <c r="AB185" s="72" t="e">
        <f ca="true">+IF(AND(ISNUMBER(OFFSET('Sanitation Data'!$E$6,0,10*ROW('Sanitation Data'!E179))),'Data Summary'!CQ185="Yes"),OFFSET('Sanitation Data'!$E$6,0,10*ROW('Sanitation Data'!E179)),NA())</f>
        <v>#N/A</v>
      </c>
      <c r="AC185" s="72" t="e">
        <f ca="true">+IF(AND(ISNUMBER(OFFSET('Sanitation Data'!$E$10,0,10*ROW('Sanitation Data'!E179))),'Data Summary'!CR185="Yes"),OFFSET('Sanitation Data'!$E$10,0,10*ROW('Sanitation Data'!E179)),NA())</f>
        <v>#N/A</v>
      </c>
      <c r="AD185" s="72" t="e">
        <f ca="true">+IF(AND(ISNUMBER(OFFSET('Sanitation Data'!$E$11,0,10*ROW('Sanitation Data'!E179))),'Data Summary'!CS185="Yes"),OFFSET('Sanitation Data'!$E$11,0,10*ROW('Sanitation Data'!E179)),NA())</f>
        <v>#N/A</v>
      </c>
      <c r="AE185" s="72" t="e">
        <f ca="true">+IF(AND(ISNUMBER(OFFSET('Sanitation Data'!$E$12,0,10*ROW('Sanitation Data'!E179))),'Data Summary'!CT185="Yes"),OFFSET('Sanitation Data'!$E$12,0,10*ROW('Sanitation Data'!E179)),NA())</f>
        <v>#N/A</v>
      </c>
      <c r="AF185" s="72" t="e">
        <f ca="true">+IF(AND(ISNUMBER(OFFSET('Sanitation Data'!$F$4,0,10*ROW('Sanitation Data'!F179))),'Data Summary'!CU185="Yes"),100-OFFSET('Sanitation Data'!$F$4,0,10*ROW('Sanitation Data'!F179)),NA())</f>
        <v>#N/A</v>
      </c>
      <c r="AG185" s="72" t="e">
        <f ca="true">+IF(AND(ISNUMBER(OFFSET('Sanitation Data'!$F$6,0,10*ROW('Sanitation Data'!F179))),'Data Summary'!CV185="Yes"),OFFSET('Sanitation Data'!$F$6,0,10*ROW('Sanitation Data'!F179)),NA())</f>
        <v>#N/A</v>
      </c>
      <c r="AH185" s="72" t="e">
        <f ca="true">+IF(AND(ISNUMBER(OFFSET('Sanitation Data'!$F$10,0,10*ROW('Sanitation Data'!F179))),'Data Summary'!CW185="Yes"),OFFSET('Sanitation Data'!$F$10,0,10*ROW('Sanitation Data'!F179)),NA())</f>
        <v>#N/A</v>
      </c>
      <c r="AI185" s="72" t="e">
        <f ca="true">+IF(AND(ISNUMBER(OFFSET('Sanitation Data'!$F$11,0,10*ROW('Sanitation Data'!F179))),'Data Summary'!CX185="Yes"),OFFSET('Sanitation Data'!$F$11,0,10*ROW('Sanitation Data'!F179)),NA())</f>
        <v>#N/A</v>
      </c>
      <c r="AJ185" s="72" t="e">
        <f ca="true">+IF(AND(ISNUMBER(OFFSET('Sanitation Data'!$F$12,0,10*ROW('Sanitation Data'!F179))),'Data Summary'!CY185="Yes"),OFFSET('Sanitation Data'!$F$12,0,10*ROW('Sanitation Data'!F179)),NA())</f>
        <v>#N/A</v>
      </c>
      <c r="AK185" s="72" t="e">
        <f ca="true">+IF(AND(ISNUMBER(OFFSET('Sanitation Data'!$G$4,0,10*ROW('Sanitation Data'!G179))),'Data Summary'!CZ185="Yes"),100-OFFSET('Sanitation Data'!$G$4,0,10*ROW('Sanitation Data'!G179)),NA())</f>
        <v>#N/A</v>
      </c>
      <c r="AL185" s="72" t="e">
        <f ca="true">+IF(AND(ISNUMBER(OFFSET('Sanitation Data'!$G$6,0,10*ROW('Sanitation Data'!G179))),'Data Summary'!DA185="Yes"),OFFSET('Sanitation Data'!$G$6,0,10*ROW('Sanitation Data'!G179)),NA())</f>
        <v>#N/A</v>
      </c>
      <c r="AM185" s="72" t="e">
        <f ca="true">+IF(AND(ISNUMBER(OFFSET('Sanitation Data'!$G$10,0,10*ROW('Sanitation Data'!G179))),'Data Summary'!DB185="Yes"),OFFSET('Sanitation Data'!$G$10,0,10*ROW('Sanitation Data'!G179)),NA())</f>
        <v>#N/A</v>
      </c>
      <c r="AN185" s="72" t="e">
        <f ca="true">+IF(AND(ISNUMBER(OFFSET('Sanitation Data'!$G$11,0,10*ROW('Sanitation Data'!G179))),'Data Summary'!DC185="Yes"),OFFSET('Sanitation Data'!$G$11,0,10*ROW('Sanitation Data'!G179)),NA())</f>
        <v>#N/A</v>
      </c>
      <c r="AO185" s="72" t="e">
        <f ca="true">+IF(AND(ISNUMBER(OFFSET('Sanitation Data'!$G$12,0,10*ROW('Sanitation Data'!G179))),'Data Summary'!DD185="Yes"),OFFSET('Sanitation Data'!$G$12,0,10*ROW('Sanitation Data'!G179)),NA())</f>
        <v>#N/A</v>
      </c>
      <c r="AP185" s="72" t="e">
        <f ca="true">+IF(AND(ISNUMBER(OFFSET('Sanitation Data'!$H$4,0,10*ROW('Sanitation Data'!H179))),'Data Summary'!DE185="Yes"),100-OFFSET('Sanitation Data'!$H$4,0,10*ROW('Sanitation Data'!H179)),NA())</f>
        <v>#N/A</v>
      </c>
      <c r="AQ185" s="72" t="e">
        <f ca="true">+IF(AND(ISNUMBER(OFFSET('Sanitation Data'!$H$6,0,10*ROW('Sanitation Data'!H179))),'Data Summary'!DF185="Yes"),OFFSET('Sanitation Data'!$H$6,0,10*ROW('Sanitation Data'!H179)),NA())</f>
        <v>#N/A</v>
      </c>
      <c r="AR185" s="72" t="e">
        <f ca="true">+IF(AND(ISNUMBER(OFFSET('Sanitation Data'!$H$10,0,10*ROW('Sanitation Data'!H179))),'Data Summary'!DG185="Yes"),OFFSET('Sanitation Data'!$H$10,0,10*ROW('Sanitation Data'!H179)),NA())</f>
        <v>#N/A</v>
      </c>
      <c r="AS185" s="72" t="e">
        <f ca="true">+IF(AND(ISNUMBER(OFFSET('Sanitation Data'!$H$11,0,10*ROW('Sanitation Data'!H179))),'Data Summary'!DH185="Yes"),OFFSET('Sanitation Data'!$H$11,0,10*ROW('Sanitation Data'!H179)),NA())</f>
        <v>#N/A</v>
      </c>
      <c r="AT185" s="72" t="e">
        <f ca="true">+IF(AND(ISNUMBER(OFFSET('Sanitation Data'!$H$12,0,10*ROW('Sanitation Data'!H179))),'Data Summary'!DI185="Yes"),OFFSET('Sanitation Data'!$H$12,0,10*ROW('Sanitation Data'!H179)),NA())</f>
        <v>#N/A</v>
      </c>
      <c r="AU185" s="72" t="e">
        <f ca="true">+IF(AND(ISNUMBER(OFFSET('Sanitation Data'!$I$4,0,10*ROW('Sanitation Data'!I179))),'Data Summary'!DJ185="Yes"),100-OFFSET('Sanitation Data'!$I$4,0,10*ROW('Sanitation Data'!I179)),NA())</f>
        <v>#N/A</v>
      </c>
      <c r="AV185" s="72" t="e">
        <f ca="true">+IF(AND(ISNUMBER(OFFSET('Sanitation Data'!$I$6,0,10*ROW('Sanitation Data'!I179))),'Data Summary'!DK185="Yes"),OFFSET('Sanitation Data'!$I$6,0,10*ROW('Sanitation Data'!I179)),NA())</f>
        <v>#N/A</v>
      </c>
      <c r="AW185" s="72" t="e">
        <f ca="true">+IF(AND(ISNUMBER(OFFSET('Sanitation Data'!$I$10,0,10*ROW('Sanitation Data'!I179))),'Data Summary'!DL185="Yes"),OFFSET('Sanitation Data'!$I$10,0,10*ROW('Sanitation Data'!I179)),NA())</f>
        <v>#N/A</v>
      </c>
      <c r="AX185" s="72" t="e">
        <f ca="true">+IF(AND(ISNUMBER(OFFSET('Sanitation Data'!$I$11,0,10*ROW('Sanitation Data'!I179))),'Data Summary'!DM185="Yes"),OFFSET('Sanitation Data'!$I$11,0,10*ROW('Sanitation Data'!I179)),NA())</f>
        <v>#N/A</v>
      </c>
      <c r="AY185" s="72" t="e">
        <f ca="true">+IF(AND(ISNUMBER(OFFSET('Sanitation Data'!$I$12,0,10*ROW('Sanitation Data'!I179))),'Data Summary'!DN185="Yes"),OFFSET('Sanitation Data'!$I$12,0,10*ROW('Sanitation Data'!I179)),NA())</f>
        <v>#N/A</v>
      </c>
      <c r="AZ185" s="73" t="e">
        <f ca="true">+IF(AND(ISNUMBER(OFFSET('Hygiene Data'!$D$5,0,10*ROW('Hygiene Data'!D179))),'Data Summary'!DO185="Yes"),OFFSET('Hygiene Data'!$D$5,0,10*ROW('Hygiene Data'!D179)),NA())</f>
        <v>#N/A</v>
      </c>
      <c r="BA185" s="73" t="e">
        <f ca="true">+IF(AND(ISNUMBER(OFFSET('Hygiene Data'!$D$7,0,10*ROW('Hygiene Data'!D179))),'Data Summary'!DP185="Yes"),OFFSET('Hygiene Data'!$D$7,0,10*ROW('Hygiene Data'!D179)),NA())</f>
        <v>#N/A</v>
      </c>
      <c r="BB185" s="73" t="e">
        <f ca="true">+IF(AND(ISNUMBER(OFFSET('Hygiene Data'!$D$9,0,10*ROW('Hygiene Data'!D179))),'Data Summary'!DQ185="Yes"),OFFSET('Hygiene Data'!$D$9,0,10*ROW('Hygiene Data'!D179)),NA())</f>
        <v>#N/A</v>
      </c>
      <c r="BC185" s="73" t="e">
        <f ca="true">+IF(AND(ISNUMBER(OFFSET('Hygiene Data'!$E$5,0,10*ROW('Hygiene Data'!E179))),'Data Summary'!DR185="Yes"),OFFSET('Hygiene Data'!$E$5,0,10*ROW('Hygiene Data'!E179)),NA())</f>
        <v>#N/A</v>
      </c>
      <c r="BD185" s="73" t="e">
        <f ca="true">+IF(AND(ISNUMBER(OFFSET('Hygiene Data'!$E$7,0,10*ROW('Hygiene Data'!E179))),'Data Summary'!DS185="Yes"),OFFSET('Hygiene Data'!$E$7,0,10*ROW('Hygiene Data'!E179)),NA())</f>
        <v>#N/A</v>
      </c>
      <c r="BE185" s="73" t="e">
        <f ca="true">+IF(AND(ISNUMBER(OFFSET('Hygiene Data'!$E$9,0,10*ROW('Hygiene Data'!E179))),'Data Summary'!DT185="Yes"),OFFSET('Hygiene Data'!$E$9,0,10*ROW('Hygiene Data'!E179)),NA())</f>
        <v>#N/A</v>
      </c>
      <c r="BF185" s="73" t="e">
        <f ca="true">+IF(AND(ISNUMBER(OFFSET('Hygiene Data'!$F$5,0,10*ROW('Hygiene Data'!F179))),'Data Summary'!DU185="Yes"),OFFSET('Hygiene Data'!$F$5,0,10*ROW('Hygiene Data'!F179)),NA())</f>
        <v>#N/A</v>
      </c>
      <c r="BG185" s="73" t="e">
        <f ca="true">+IF(AND(ISNUMBER(OFFSET('Hygiene Data'!$F$7,0,10*ROW('Hygiene Data'!F179))),'Data Summary'!DV185="Yes"),OFFSET('Hygiene Data'!$F$7,0,10*ROW('Hygiene Data'!F179)),NA())</f>
        <v>#N/A</v>
      </c>
      <c r="BH185" s="73" t="e">
        <f ca="true">+IF(AND(ISNUMBER(OFFSET('Hygiene Data'!$F$9,0,10*ROW('Hygiene Data'!F179))),'Data Summary'!DW185="Yes"),OFFSET('Hygiene Data'!$F$9,0,10*ROW('Hygiene Data'!F179)),NA())</f>
        <v>#N/A</v>
      </c>
      <c r="BI185" s="73" t="e">
        <f ca="true">+IF(AND(ISNUMBER(OFFSET('Hygiene Data'!$G$5,0,10*ROW('Hygiene Data'!G179))),'Data Summary'!DX185="Yes"),OFFSET('Hygiene Data'!$G$5,0,10*ROW('Hygiene Data'!G179)),NA())</f>
        <v>#N/A</v>
      </c>
      <c r="BJ185" s="73" t="e">
        <f ca="true">+IF(AND(ISNUMBER(OFFSET('Hygiene Data'!$G$7,0,10*ROW('Hygiene Data'!G179))),'Data Summary'!DY185="Yes"),OFFSET('Hygiene Data'!$G$7,0,10*ROW('Hygiene Data'!G179)),NA())</f>
        <v>#N/A</v>
      </c>
      <c r="BK185" s="73" t="e">
        <f ca="true">+IF(AND(ISNUMBER(OFFSET('Hygiene Data'!$G$9,0,10*ROW('Hygiene Data'!G179))),'Data Summary'!DZ185="Yes"),OFFSET('Hygiene Data'!$G$9,0,10*ROW('Hygiene Data'!G179)),NA())</f>
        <v>#N/A</v>
      </c>
      <c r="BL185" s="73" t="e">
        <f ca="true">+IF(AND(ISNUMBER(OFFSET('Hygiene Data'!$H$5,0,10*ROW('Hygiene Data'!H179))),'Data Summary'!EA185="Yes"),OFFSET('Hygiene Data'!$H$5,0,10*ROW('Hygiene Data'!H179)),NA())</f>
        <v>#N/A</v>
      </c>
      <c r="BM185" s="73" t="e">
        <f ca="true">+IF(AND(ISNUMBER(OFFSET('Hygiene Data'!$H$7,0,10*ROW('Hygiene Data'!H179))),'Data Summary'!EB185="Yes"),OFFSET('Hygiene Data'!$H$7,0,10*ROW('Hygiene Data'!H179)),NA())</f>
        <v>#N/A</v>
      </c>
      <c r="BN185" s="73" t="e">
        <f ca="true">+IF(AND(ISNUMBER(OFFSET('Hygiene Data'!$H$9,0,10*ROW('Hygiene Data'!H179))),'Data Summary'!EC185="Yes"),OFFSET('Hygiene Data'!$H$9,0,10*ROW('Hygiene Data'!H179)),NA())</f>
        <v>#N/A</v>
      </c>
      <c r="BO185" s="73" t="e">
        <f ca="true">+IF(AND(ISNUMBER(OFFSET('Hygiene Data'!$I$5,0,10*ROW('Hygiene Data'!I179))),'Data Summary'!ED185="Yes"),OFFSET('Hygiene Data'!$I$5,0,10*ROW('Hygiene Data'!I179)),NA())</f>
        <v>#N/A</v>
      </c>
      <c r="BP185" s="73" t="e">
        <f ca="true">+IF(AND(ISNUMBER(OFFSET('Hygiene Data'!$I$7,0,10*ROW('Hygiene Data'!I179))),'Data Summary'!EE185="Yes"),OFFSET('Hygiene Data'!$I$7,0,10*ROW('Hygiene Data'!I179)),NA())</f>
        <v>#N/A</v>
      </c>
      <c r="BQ185" s="73" t="e">
        <f ca="true">+IF(AND(ISNUMBER(OFFSET('Hygiene Data'!$I$9,0,10*ROW('Hygiene Data'!I179))),'Data Summary'!EF185="Yes"),OFFSET('Hygiene Data'!$I$9,0,10*ROW('Hygiene Data'!I179)),NA())</f>
        <v>#N/A</v>
      </c>
    </row>
    <row xmlns:x14ac="http://schemas.microsoft.com/office/spreadsheetml/2009/9/ac" r="186" x14ac:dyDescent="0.2">
      <c r="A186" s="294" t="e">
        <f ca="true">+RIGHT('Data Summary'!A186,LEN('Data Summary'!A186)-9)</f>
        <v>#VALUE!</v>
      </c>
      <c r="B186" s="28" t="str">
        <f ca="true">+IF(ISTEXT('Data Summary'!B186),'Data Summary'!B186,"")</f>
        <v/>
      </c>
      <c r="C186" s="293" t="e">
        <f ca="true">+VALUE('Data Summary'!C186)</f>
        <v>#VALUE!</v>
      </c>
      <c r="D186" s="71" t="e">
        <f ca="true">+IF(AND(ISNUMBER(OFFSET('Water Data'!$D$4,0,10*ROW('Water Data'!D180))),'Data Summary'!BS186="Yes"),100-OFFSET('Water Data'!$D$4,0,10*ROW('Water Data'!D180)),NA())</f>
        <v>#N/A</v>
      </c>
      <c r="E186" s="71" t="e">
        <f ca="true">+IF(AND(ISNUMBER(OFFSET('Water Data'!$D$6,0,10*ROW('Water Data'!D180))),'Data Summary'!BT186="Yes"),OFFSET('Water Data'!$D$6,0,10*ROW('Water Data'!D180)),NA())</f>
        <v>#N/A</v>
      </c>
      <c r="F186" s="71" t="e">
        <f ca="true">+IF(AND(ISNUMBER(OFFSET('Water Data'!$D$9,0,10*ROW('Water Data'!D180))),'Data Summary'!BU186="Yes"),OFFSET('Water Data'!$D$9,0,10*ROW('Water Data'!D180)),NA())</f>
        <v>#N/A</v>
      </c>
      <c r="G186" s="71" t="e">
        <f ca="true">+IF(AND(ISNUMBER(OFFSET('Water Data'!$E$4,0,10*ROW('Water Data'!E180))),'Data Summary'!BV186="Yes"),100-OFFSET('Water Data'!$E$4,0,10*ROW('Water Data'!E180)),NA())</f>
        <v>#N/A</v>
      </c>
      <c r="H186" s="71" t="e">
        <f ca="true">+IF(AND(ISNUMBER(OFFSET('Water Data'!$E$6,0,10*ROW('Water Data'!E180))),'Data Summary'!BW186="Yes"),OFFSET('Water Data'!$E$6,0,10*ROW('Water Data'!E180)),NA())</f>
        <v>#N/A</v>
      </c>
      <c r="I186" s="71" t="e">
        <f ca="true">+IF(AND(ISNUMBER(OFFSET('Water Data'!$E$9,0,10*ROW('Water Data'!E180))),'Data Summary'!BX186="Yes"),OFFSET('Water Data'!$E$9,0,10*ROW('Water Data'!E180)),NA())</f>
        <v>#N/A</v>
      </c>
      <c r="J186" s="71" t="e">
        <f ca="true">+IF(AND(ISNUMBER(OFFSET('Water Data'!$F$4,0,10*ROW('Water Data'!F180))),'Data Summary'!BY186="Yes"),100-OFFSET('Water Data'!$F$4,0,10*ROW('Water Data'!F180)),NA())</f>
        <v>#N/A</v>
      </c>
      <c r="K186" s="71" t="e">
        <f ca="true">+IF(AND(ISNUMBER(OFFSET('Water Data'!$F$6,0,10*ROW('Water Data'!F180))),'Data Summary'!BZ186="Yes"),OFFSET('Water Data'!$F$6,0,10*ROW('Water Data'!F180)),NA())</f>
        <v>#N/A</v>
      </c>
      <c r="L186" s="71" t="e">
        <f ca="true">+IF(AND(ISNUMBER(OFFSET('Water Data'!$F$9,0,10*ROW('Water Data'!F180))),'Data Summary'!CA186="Yes"),OFFSET('Water Data'!$F$9,0,10*ROW('Water Data'!F180)),NA())</f>
        <v>#N/A</v>
      </c>
      <c r="M186" s="71" t="e">
        <f ca="true">+IF(AND(ISNUMBER(OFFSET('Water Data'!$G$4,0,10*ROW('Water Data'!G180))),'Data Summary'!CB186="Yes"),100-OFFSET('Water Data'!$G$4,0,10*ROW('Water Data'!G180)),NA())</f>
        <v>#N/A</v>
      </c>
      <c r="N186" s="71" t="e">
        <f ca="true">+IF(AND(ISNUMBER(OFFSET('Water Data'!$G$6,0,10*ROW('Water Data'!G180))),'Data Summary'!CC186="Yes"),OFFSET('Water Data'!$G$6,0,10*ROW('Water Data'!G180)),NA())</f>
        <v>#N/A</v>
      </c>
      <c r="O186" s="71" t="e">
        <f ca="true">+IF(AND(ISNUMBER(OFFSET('Water Data'!$G$9,0,10*ROW('Water Data'!G180))),'Data Summary'!CD186="Yes"),OFFSET('Water Data'!$G$9,0,10*ROW('Water Data'!G180)),NA())</f>
        <v>#N/A</v>
      </c>
      <c r="P186" s="71" t="e">
        <f ca="true">+IF(AND(ISNUMBER(OFFSET('Water Data'!$H$4,0,10*ROW('Water Data'!H180))),'Data Summary'!CE186="Yes"),100-OFFSET('Water Data'!$H$4,0,10*ROW('Water Data'!H180)),NA())</f>
        <v>#N/A</v>
      </c>
      <c r="Q186" s="71" t="e">
        <f ca="true">+IF(AND(ISNUMBER(OFFSET('Water Data'!$H$6,0,10*ROW('Water Data'!H180))),'Data Summary'!CF186="Yes"),OFFSET('Water Data'!$H$6,0,10*ROW('Water Data'!H180)),NA())</f>
        <v>#N/A</v>
      </c>
      <c r="R186" s="71" t="e">
        <f ca="true">+IF(AND(ISNUMBER(OFFSET('Water Data'!$H$9,0,10*ROW('Water Data'!H180))),'Data Summary'!CG186="Yes"),OFFSET('Water Data'!$H$9,0,10*ROW('Water Data'!H180)),NA())</f>
        <v>#N/A</v>
      </c>
      <c r="S186" s="71" t="e">
        <f ca="true">+IF(AND(ISNUMBER(OFFSET('Water Data'!$I$4,0,10*ROW('Water Data'!I180))),'Data Summary'!CH186="Yes"),100-OFFSET('Water Data'!$I$4,0,10*ROW('Water Data'!I180)),NA())</f>
        <v>#N/A</v>
      </c>
      <c r="T186" s="71" t="e">
        <f ca="true">+IF(AND(ISNUMBER(OFFSET('Water Data'!$I$6,0,10*ROW('Water Data'!I180))),'Data Summary'!CI186="Yes"),OFFSET('Water Data'!$I$6,0,10*ROW('Water Data'!I180)),NA())</f>
        <v>#N/A</v>
      </c>
      <c r="U186" s="71" t="e">
        <f ca="true">+IF(AND(ISNUMBER(OFFSET('Water Data'!$I$9,0,10*ROW('Water Data'!I180))),'Data Summary'!CJ186="Yes"),OFFSET('Water Data'!$I$9,0,10*ROW('Water Data'!I180)),NA())</f>
        <v>#N/A</v>
      </c>
      <c r="V186" s="72" t="e">
        <f ca="true">+IF(AND(ISNUMBER(OFFSET('Sanitation Data'!$D$4,0,10*ROW('Sanitation Data'!D180))),'Data Summary'!CK186="Yes"),100-OFFSET('Sanitation Data'!$D$4,0,10*ROW('Sanitation Data'!D180)),NA())</f>
        <v>#N/A</v>
      </c>
      <c r="W186" s="72" t="e">
        <f ca="true">+IF(AND(ISNUMBER(OFFSET('Sanitation Data'!$D$6,0,10*ROW('Sanitation Data'!D180))),'Data Summary'!CL186="Yes"),OFFSET('Sanitation Data'!$D$6,0,10*ROW('Sanitation Data'!D180)),NA())</f>
        <v>#N/A</v>
      </c>
      <c r="X186" s="72" t="e">
        <f ca="true">+IF(AND(ISNUMBER(OFFSET('Sanitation Data'!$D$10,0,10*ROW('Sanitation Data'!D180))),'Data Summary'!CM186="Yes"),OFFSET('Sanitation Data'!$D$10,0,10*ROW('Sanitation Data'!D180)),NA())</f>
        <v>#N/A</v>
      </c>
      <c r="Y186" s="72" t="e">
        <f ca="true">+IF(AND(ISNUMBER(OFFSET('Sanitation Data'!$D$11,0,10*ROW('Sanitation Data'!D180))),'Data Summary'!CN186="Yes"),OFFSET('Sanitation Data'!$D$11,0,10*ROW('Sanitation Data'!D180)),NA())</f>
        <v>#N/A</v>
      </c>
      <c r="Z186" s="72" t="e">
        <f ca="true">+IF(AND(ISNUMBER(OFFSET('Sanitation Data'!$D$12,0,10*ROW('Sanitation Data'!D180))),'Data Summary'!CO186="Yes"),OFFSET('Sanitation Data'!$D$12,0,10*ROW('Sanitation Data'!D180)),NA())</f>
        <v>#N/A</v>
      </c>
      <c r="AA186" s="72" t="e">
        <f ca="true">+IF(AND(ISNUMBER(OFFSET('Sanitation Data'!$E$4,0,10*ROW('Sanitation Data'!E180))),'Data Summary'!CP186="Yes"),100-OFFSET('Sanitation Data'!$E$4,0,10*ROW('Sanitation Data'!E180)),NA())</f>
        <v>#N/A</v>
      </c>
      <c r="AB186" s="72" t="e">
        <f ca="true">+IF(AND(ISNUMBER(OFFSET('Sanitation Data'!$E$6,0,10*ROW('Sanitation Data'!E180))),'Data Summary'!CQ186="Yes"),OFFSET('Sanitation Data'!$E$6,0,10*ROW('Sanitation Data'!E180)),NA())</f>
        <v>#N/A</v>
      </c>
      <c r="AC186" s="72" t="e">
        <f ca="true">+IF(AND(ISNUMBER(OFFSET('Sanitation Data'!$E$10,0,10*ROW('Sanitation Data'!E180))),'Data Summary'!CR186="Yes"),OFFSET('Sanitation Data'!$E$10,0,10*ROW('Sanitation Data'!E180)),NA())</f>
        <v>#N/A</v>
      </c>
      <c r="AD186" s="72" t="e">
        <f ca="true">+IF(AND(ISNUMBER(OFFSET('Sanitation Data'!$E$11,0,10*ROW('Sanitation Data'!E180))),'Data Summary'!CS186="Yes"),OFFSET('Sanitation Data'!$E$11,0,10*ROW('Sanitation Data'!E180)),NA())</f>
        <v>#N/A</v>
      </c>
      <c r="AE186" s="72" t="e">
        <f ca="true">+IF(AND(ISNUMBER(OFFSET('Sanitation Data'!$E$12,0,10*ROW('Sanitation Data'!E180))),'Data Summary'!CT186="Yes"),OFFSET('Sanitation Data'!$E$12,0,10*ROW('Sanitation Data'!E180)),NA())</f>
        <v>#N/A</v>
      </c>
      <c r="AF186" s="72" t="e">
        <f ca="true">+IF(AND(ISNUMBER(OFFSET('Sanitation Data'!$F$4,0,10*ROW('Sanitation Data'!F180))),'Data Summary'!CU186="Yes"),100-OFFSET('Sanitation Data'!$F$4,0,10*ROW('Sanitation Data'!F180)),NA())</f>
        <v>#N/A</v>
      </c>
      <c r="AG186" s="72" t="e">
        <f ca="true">+IF(AND(ISNUMBER(OFFSET('Sanitation Data'!$F$6,0,10*ROW('Sanitation Data'!F180))),'Data Summary'!CV186="Yes"),OFFSET('Sanitation Data'!$F$6,0,10*ROW('Sanitation Data'!F180)),NA())</f>
        <v>#N/A</v>
      </c>
      <c r="AH186" s="72" t="e">
        <f ca="true">+IF(AND(ISNUMBER(OFFSET('Sanitation Data'!$F$10,0,10*ROW('Sanitation Data'!F180))),'Data Summary'!CW186="Yes"),OFFSET('Sanitation Data'!$F$10,0,10*ROW('Sanitation Data'!F180)),NA())</f>
        <v>#N/A</v>
      </c>
      <c r="AI186" s="72" t="e">
        <f ca="true">+IF(AND(ISNUMBER(OFFSET('Sanitation Data'!$F$11,0,10*ROW('Sanitation Data'!F180))),'Data Summary'!CX186="Yes"),OFFSET('Sanitation Data'!$F$11,0,10*ROW('Sanitation Data'!F180)),NA())</f>
        <v>#N/A</v>
      </c>
      <c r="AJ186" s="72" t="e">
        <f ca="true">+IF(AND(ISNUMBER(OFFSET('Sanitation Data'!$F$12,0,10*ROW('Sanitation Data'!F180))),'Data Summary'!CY186="Yes"),OFFSET('Sanitation Data'!$F$12,0,10*ROW('Sanitation Data'!F180)),NA())</f>
        <v>#N/A</v>
      </c>
      <c r="AK186" s="72" t="e">
        <f ca="true">+IF(AND(ISNUMBER(OFFSET('Sanitation Data'!$G$4,0,10*ROW('Sanitation Data'!G180))),'Data Summary'!CZ186="Yes"),100-OFFSET('Sanitation Data'!$G$4,0,10*ROW('Sanitation Data'!G180)),NA())</f>
        <v>#N/A</v>
      </c>
      <c r="AL186" s="72" t="e">
        <f ca="true">+IF(AND(ISNUMBER(OFFSET('Sanitation Data'!$G$6,0,10*ROW('Sanitation Data'!G180))),'Data Summary'!DA186="Yes"),OFFSET('Sanitation Data'!$G$6,0,10*ROW('Sanitation Data'!G180)),NA())</f>
        <v>#N/A</v>
      </c>
      <c r="AM186" s="72" t="e">
        <f ca="true">+IF(AND(ISNUMBER(OFFSET('Sanitation Data'!$G$10,0,10*ROW('Sanitation Data'!G180))),'Data Summary'!DB186="Yes"),OFFSET('Sanitation Data'!$G$10,0,10*ROW('Sanitation Data'!G180)),NA())</f>
        <v>#N/A</v>
      </c>
      <c r="AN186" s="72" t="e">
        <f ca="true">+IF(AND(ISNUMBER(OFFSET('Sanitation Data'!$G$11,0,10*ROW('Sanitation Data'!G180))),'Data Summary'!DC186="Yes"),OFFSET('Sanitation Data'!$G$11,0,10*ROW('Sanitation Data'!G180)),NA())</f>
        <v>#N/A</v>
      </c>
      <c r="AO186" s="72" t="e">
        <f ca="true">+IF(AND(ISNUMBER(OFFSET('Sanitation Data'!$G$12,0,10*ROW('Sanitation Data'!G180))),'Data Summary'!DD186="Yes"),OFFSET('Sanitation Data'!$G$12,0,10*ROW('Sanitation Data'!G180)),NA())</f>
        <v>#N/A</v>
      </c>
      <c r="AP186" s="72" t="e">
        <f ca="true">+IF(AND(ISNUMBER(OFFSET('Sanitation Data'!$H$4,0,10*ROW('Sanitation Data'!H180))),'Data Summary'!DE186="Yes"),100-OFFSET('Sanitation Data'!$H$4,0,10*ROW('Sanitation Data'!H180)),NA())</f>
        <v>#N/A</v>
      </c>
      <c r="AQ186" s="72" t="e">
        <f ca="true">+IF(AND(ISNUMBER(OFFSET('Sanitation Data'!$H$6,0,10*ROW('Sanitation Data'!H180))),'Data Summary'!DF186="Yes"),OFFSET('Sanitation Data'!$H$6,0,10*ROW('Sanitation Data'!H180)),NA())</f>
        <v>#N/A</v>
      </c>
      <c r="AR186" s="72" t="e">
        <f ca="true">+IF(AND(ISNUMBER(OFFSET('Sanitation Data'!$H$10,0,10*ROW('Sanitation Data'!H180))),'Data Summary'!DG186="Yes"),OFFSET('Sanitation Data'!$H$10,0,10*ROW('Sanitation Data'!H180)),NA())</f>
        <v>#N/A</v>
      </c>
      <c r="AS186" s="72" t="e">
        <f ca="true">+IF(AND(ISNUMBER(OFFSET('Sanitation Data'!$H$11,0,10*ROW('Sanitation Data'!H180))),'Data Summary'!DH186="Yes"),OFFSET('Sanitation Data'!$H$11,0,10*ROW('Sanitation Data'!H180)),NA())</f>
        <v>#N/A</v>
      </c>
      <c r="AT186" s="72" t="e">
        <f ca="true">+IF(AND(ISNUMBER(OFFSET('Sanitation Data'!$H$12,0,10*ROW('Sanitation Data'!H180))),'Data Summary'!DI186="Yes"),OFFSET('Sanitation Data'!$H$12,0,10*ROW('Sanitation Data'!H180)),NA())</f>
        <v>#N/A</v>
      </c>
      <c r="AU186" s="72" t="e">
        <f ca="true">+IF(AND(ISNUMBER(OFFSET('Sanitation Data'!$I$4,0,10*ROW('Sanitation Data'!I180))),'Data Summary'!DJ186="Yes"),100-OFFSET('Sanitation Data'!$I$4,0,10*ROW('Sanitation Data'!I180)),NA())</f>
        <v>#N/A</v>
      </c>
      <c r="AV186" s="72" t="e">
        <f ca="true">+IF(AND(ISNUMBER(OFFSET('Sanitation Data'!$I$6,0,10*ROW('Sanitation Data'!I180))),'Data Summary'!DK186="Yes"),OFFSET('Sanitation Data'!$I$6,0,10*ROW('Sanitation Data'!I180)),NA())</f>
        <v>#N/A</v>
      </c>
      <c r="AW186" s="72" t="e">
        <f ca="true">+IF(AND(ISNUMBER(OFFSET('Sanitation Data'!$I$10,0,10*ROW('Sanitation Data'!I180))),'Data Summary'!DL186="Yes"),OFFSET('Sanitation Data'!$I$10,0,10*ROW('Sanitation Data'!I180)),NA())</f>
        <v>#N/A</v>
      </c>
      <c r="AX186" s="72" t="e">
        <f ca="true">+IF(AND(ISNUMBER(OFFSET('Sanitation Data'!$I$11,0,10*ROW('Sanitation Data'!I180))),'Data Summary'!DM186="Yes"),OFFSET('Sanitation Data'!$I$11,0,10*ROW('Sanitation Data'!I180)),NA())</f>
        <v>#N/A</v>
      </c>
      <c r="AY186" s="72" t="e">
        <f ca="true">+IF(AND(ISNUMBER(OFFSET('Sanitation Data'!$I$12,0,10*ROW('Sanitation Data'!I180))),'Data Summary'!DN186="Yes"),OFFSET('Sanitation Data'!$I$12,0,10*ROW('Sanitation Data'!I180)),NA())</f>
        <v>#N/A</v>
      </c>
      <c r="AZ186" s="73" t="e">
        <f ca="true">+IF(AND(ISNUMBER(OFFSET('Hygiene Data'!$D$5,0,10*ROW('Hygiene Data'!D180))),'Data Summary'!DO186="Yes"),OFFSET('Hygiene Data'!$D$5,0,10*ROW('Hygiene Data'!D180)),NA())</f>
        <v>#N/A</v>
      </c>
      <c r="BA186" s="73" t="e">
        <f ca="true">+IF(AND(ISNUMBER(OFFSET('Hygiene Data'!$D$7,0,10*ROW('Hygiene Data'!D180))),'Data Summary'!DP186="Yes"),OFFSET('Hygiene Data'!$D$7,0,10*ROW('Hygiene Data'!D180)),NA())</f>
        <v>#N/A</v>
      </c>
      <c r="BB186" s="73" t="e">
        <f ca="true">+IF(AND(ISNUMBER(OFFSET('Hygiene Data'!$D$9,0,10*ROW('Hygiene Data'!D180))),'Data Summary'!DQ186="Yes"),OFFSET('Hygiene Data'!$D$9,0,10*ROW('Hygiene Data'!D180)),NA())</f>
        <v>#N/A</v>
      </c>
      <c r="BC186" s="73" t="e">
        <f ca="true">+IF(AND(ISNUMBER(OFFSET('Hygiene Data'!$E$5,0,10*ROW('Hygiene Data'!E180))),'Data Summary'!DR186="Yes"),OFFSET('Hygiene Data'!$E$5,0,10*ROW('Hygiene Data'!E180)),NA())</f>
        <v>#N/A</v>
      </c>
      <c r="BD186" s="73" t="e">
        <f ca="true">+IF(AND(ISNUMBER(OFFSET('Hygiene Data'!$E$7,0,10*ROW('Hygiene Data'!E180))),'Data Summary'!DS186="Yes"),OFFSET('Hygiene Data'!$E$7,0,10*ROW('Hygiene Data'!E180)),NA())</f>
        <v>#N/A</v>
      </c>
      <c r="BE186" s="73" t="e">
        <f ca="true">+IF(AND(ISNUMBER(OFFSET('Hygiene Data'!$E$9,0,10*ROW('Hygiene Data'!E180))),'Data Summary'!DT186="Yes"),OFFSET('Hygiene Data'!$E$9,0,10*ROW('Hygiene Data'!E180)),NA())</f>
        <v>#N/A</v>
      </c>
      <c r="BF186" s="73" t="e">
        <f ca="true">+IF(AND(ISNUMBER(OFFSET('Hygiene Data'!$F$5,0,10*ROW('Hygiene Data'!F180))),'Data Summary'!DU186="Yes"),OFFSET('Hygiene Data'!$F$5,0,10*ROW('Hygiene Data'!F180)),NA())</f>
        <v>#N/A</v>
      </c>
      <c r="BG186" s="73" t="e">
        <f ca="true">+IF(AND(ISNUMBER(OFFSET('Hygiene Data'!$F$7,0,10*ROW('Hygiene Data'!F180))),'Data Summary'!DV186="Yes"),OFFSET('Hygiene Data'!$F$7,0,10*ROW('Hygiene Data'!F180)),NA())</f>
        <v>#N/A</v>
      </c>
      <c r="BH186" s="73" t="e">
        <f ca="true">+IF(AND(ISNUMBER(OFFSET('Hygiene Data'!$F$9,0,10*ROW('Hygiene Data'!F180))),'Data Summary'!DW186="Yes"),OFFSET('Hygiene Data'!$F$9,0,10*ROW('Hygiene Data'!F180)),NA())</f>
        <v>#N/A</v>
      </c>
      <c r="BI186" s="73" t="e">
        <f ca="true">+IF(AND(ISNUMBER(OFFSET('Hygiene Data'!$G$5,0,10*ROW('Hygiene Data'!G180))),'Data Summary'!DX186="Yes"),OFFSET('Hygiene Data'!$G$5,0,10*ROW('Hygiene Data'!G180)),NA())</f>
        <v>#N/A</v>
      </c>
      <c r="BJ186" s="73" t="e">
        <f ca="true">+IF(AND(ISNUMBER(OFFSET('Hygiene Data'!$G$7,0,10*ROW('Hygiene Data'!G180))),'Data Summary'!DY186="Yes"),OFFSET('Hygiene Data'!$G$7,0,10*ROW('Hygiene Data'!G180)),NA())</f>
        <v>#N/A</v>
      </c>
      <c r="BK186" s="73" t="e">
        <f ca="true">+IF(AND(ISNUMBER(OFFSET('Hygiene Data'!$G$9,0,10*ROW('Hygiene Data'!G180))),'Data Summary'!DZ186="Yes"),OFFSET('Hygiene Data'!$G$9,0,10*ROW('Hygiene Data'!G180)),NA())</f>
        <v>#N/A</v>
      </c>
      <c r="BL186" s="73" t="e">
        <f ca="true">+IF(AND(ISNUMBER(OFFSET('Hygiene Data'!$H$5,0,10*ROW('Hygiene Data'!H180))),'Data Summary'!EA186="Yes"),OFFSET('Hygiene Data'!$H$5,0,10*ROW('Hygiene Data'!H180)),NA())</f>
        <v>#N/A</v>
      </c>
      <c r="BM186" s="73" t="e">
        <f ca="true">+IF(AND(ISNUMBER(OFFSET('Hygiene Data'!$H$7,0,10*ROW('Hygiene Data'!H180))),'Data Summary'!EB186="Yes"),OFFSET('Hygiene Data'!$H$7,0,10*ROW('Hygiene Data'!H180)),NA())</f>
        <v>#N/A</v>
      </c>
      <c r="BN186" s="73" t="e">
        <f ca="true">+IF(AND(ISNUMBER(OFFSET('Hygiene Data'!$H$9,0,10*ROW('Hygiene Data'!H180))),'Data Summary'!EC186="Yes"),OFFSET('Hygiene Data'!$H$9,0,10*ROW('Hygiene Data'!H180)),NA())</f>
        <v>#N/A</v>
      </c>
      <c r="BO186" s="73" t="e">
        <f ca="true">+IF(AND(ISNUMBER(OFFSET('Hygiene Data'!$I$5,0,10*ROW('Hygiene Data'!I180))),'Data Summary'!ED186="Yes"),OFFSET('Hygiene Data'!$I$5,0,10*ROW('Hygiene Data'!I180)),NA())</f>
        <v>#N/A</v>
      </c>
      <c r="BP186" s="73" t="e">
        <f ca="true">+IF(AND(ISNUMBER(OFFSET('Hygiene Data'!$I$7,0,10*ROW('Hygiene Data'!I180))),'Data Summary'!EE186="Yes"),OFFSET('Hygiene Data'!$I$7,0,10*ROW('Hygiene Data'!I180)),NA())</f>
        <v>#N/A</v>
      </c>
      <c r="BQ186" s="73" t="e">
        <f ca="true">+IF(AND(ISNUMBER(OFFSET('Hygiene Data'!$I$9,0,10*ROW('Hygiene Data'!I180))),'Data Summary'!EF186="Yes"),OFFSET('Hygiene Data'!$I$9,0,10*ROW('Hygiene Data'!I180)),NA())</f>
        <v>#N/A</v>
      </c>
    </row>
    <row xmlns:x14ac="http://schemas.microsoft.com/office/spreadsheetml/2009/9/ac" r="187" x14ac:dyDescent="0.2">
      <c r="A187" s="294" t="e">
        <f ca="true">+RIGHT('Data Summary'!A187,LEN('Data Summary'!A187)-9)</f>
        <v>#VALUE!</v>
      </c>
      <c r="B187" s="28" t="str">
        <f ca="true">+IF(ISTEXT('Data Summary'!B187),'Data Summary'!B187,"")</f>
        <v/>
      </c>
      <c r="C187" s="293" t="e">
        <f ca="true">+VALUE('Data Summary'!C187)</f>
        <v>#VALUE!</v>
      </c>
      <c r="D187" s="71" t="e">
        <f ca="true">+IF(AND(ISNUMBER(OFFSET('Water Data'!$D$4,0,10*ROW('Water Data'!D181))),'Data Summary'!BS187="Yes"),100-OFFSET('Water Data'!$D$4,0,10*ROW('Water Data'!D181)),NA())</f>
        <v>#N/A</v>
      </c>
      <c r="E187" s="71" t="e">
        <f ca="true">+IF(AND(ISNUMBER(OFFSET('Water Data'!$D$6,0,10*ROW('Water Data'!D181))),'Data Summary'!BT187="Yes"),OFFSET('Water Data'!$D$6,0,10*ROW('Water Data'!D181)),NA())</f>
        <v>#N/A</v>
      </c>
      <c r="F187" s="71" t="e">
        <f ca="true">+IF(AND(ISNUMBER(OFFSET('Water Data'!$D$9,0,10*ROW('Water Data'!D181))),'Data Summary'!BU187="Yes"),OFFSET('Water Data'!$D$9,0,10*ROW('Water Data'!D181)),NA())</f>
        <v>#N/A</v>
      </c>
      <c r="G187" s="71" t="e">
        <f ca="true">+IF(AND(ISNUMBER(OFFSET('Water Data'!$E$4,0,10*ROW('Water Data'!E181))),'Data Summary'!BV187="Yes"),100-OFFSET('Water Data'!$E$4,0,10*ROW('Water Data'!E181)),NA())</f>
        <v>#N/A</v>
      </c>
      <c r="H187" s="71" t="e">
        <f ca="true">+IF(AND(ISNUMBER(OFFSET('Water Data'!$E$6,0,10*ROW('Water Data'!E181))),'Data Summary'!BW187="Yes"),OFFSET('Water Data'!$E$6,0,10*ROW('Water Data'!E181)),NA())</f>
        <v>#N/A</v>
      </c>
      <c r="I187" s="71" t="e">
        <f ca="true">+IF(AND(ISNUMBER(OFFSET('Water Data'!$E$9,0,10*ROW('Water Data'!E181))),'Data Summary'!BX187="Yes"),OFFSET('Water Data'!$E$9,0,10*ROW('Water Data'!E181)),NA())</f>
        <v>#N/A</v>
      </c>
      <c r="J187" s="71" t="e">
        <f ca="true">+IF(AND(ISNUMBER(OFFSET('Water Data'!$F$4,0,10*ROW('Water Data'!F181))),'Data Summary'!BY187="Yes"),100-OFFSET('Water Data'!$F$4,0,10*ROW('Water Data'!F181)),NA())</f>
        <v>#N/A</v>
      </c>
      <c r="K187" s="71" t="e">
        <f ca="true">+IF(AND(ISNUMBER(OFFSET('Water Data'!$F$6,0,10*ROW('Water Data'!F181))),'Data Summary'!BZ187="Yes"),OFFSET('Water Data'!$F$6,0,10*ROW('Water Data'!F181)),NA())</f>
        <v>#N/A</v>
      </c>
      <c r="L187" s="71" t="e">
        <f ca="true">+IF(AND(ISNUMBER(OFFSET('Water Data'!$F$9,0,10*ROW('Water Data'!F181))),'Data Summary'!CA187="Yes"),OFFSET('Water Data'!$F$9,0,10*ROW('Water Data'!F181)),NA())</f>
        <v>#N/A</v>
      </c>
      <c r="M187" s="71" t="e">
        <f ca="true">+IF(AND(ISNUMBER(OFFSET('Water Data'!$G$4,0,10*ROW('Water Data'!G181))),'Data Summary'!CB187="Yes"),100-OFFSET('Water Data'!$G$4,0,10*ROW('Water Data'!G181)),NA())</f>
        <v>#N/A</v>
      </c>
      <c r="N187" s="71" t="e">
        <f ca="true">+IF(AND(ISNUMBER(OFFSET('Water Data'!$G$6,0,10*ROW('Water Data'!G181))),'Data Summary'!CC187="Yes"),OFFSET('Water Data'!$G$6,0,10*ROW('Water Data'!G181)),NA())</f>
        <v>#N/A</v>
      </c>
      <c r="O187" s="71" t="e">
        <f ca="true">+IF(AND(ISNUMBER(OFFSET('Water Data'!$G$9,0,10*ROW('Water Data'!G181))),'Data Summary'!CD187="Yes"),OFFSET('Water Data'!$G$9,0,10*ROW('Water Data'!G181)),NA())</f>
        <v>#N/A</v>
      </c>
      <c r="P187" s="71" t="e">
        <f ca="true">+IF(AND(ISNUMBER(OFFSET('Water Data'!$H$4,0,10*ROW('Water Data'!H181))),'Data Summary'!CE187="Yes"),100-OFFSET('Water Data'!$H$4,0,10*ROW('Water Data'!H181)),NA())</f>
        <v>#N/A</v>
      </c>
      <c r="Q187" s="71" t="e">
        <f ca="true">+IF(AND(ISNUMBER(OFFSET('Water Data'!$H$6,0,10*ROW('Water Data'!H181))),'Data Summary'!CF187="Yes"),OFFSET('Water Data'!$H$6,0,10*ROW('Water Data'!H181)),NA())</f>
        <v>#N/A</v>
      </c>
      <c r="R187" s="71" t="e">
        <f ca="true">+IF(AND(ISNUMBER(OFFSET('Water Data'!$H$9,0,10*ROW('Water Data'!H181))),'Data Summary'!CG187="Yes"),OFFSET('Water Data'!$H$9,0,10*ROW('Water Data'!H181)),NA())</f>
        <v>#N/A</v>
      </c>
      <c r="S187" s="71" t="e">
        <f ca="true">+IF(AND(ISNUMBER(OFFSET('Water Data'!$I$4,0,10*ROW('Water Data'!I181))),'Data Summary'!CH187="Yes"),100-OFFSET('Water Data'!$I$4,0,10*ROW('Water Data'!I181)),NA())</f>
        <v>#N/A</v>
      </c>
      <c r="T187" s="71" t="e">
        <f ca="true">+IF(AND(ISNUMBER(OFFSET('Water Data'!$I$6,0,10*ROW('Water Data'!I181))),'Data Summary'!CI187="Yes"),OFFSET('Water Data'!$I$6,0,10*ROW('Water Data'!I181)),NA())</f>
        <v>#N/A</v>
      </c>
      <c r="U187" s="71" t="e">
        <f ca="true">+IF(AND(ISNUMBER(OFFSET('Water Data'!$I$9,0,10*ROW('Water Data'!I181))),'Data Summary'!CJ187="Yes"),OFFSET('Water Data'!$I$9,0,10*ROW('Water Data'!I181)),NA())</f>
        <v>#N/A</v>
      </c>
      <c r="V187" s="72" t="e">
        <f ca="true">+IF(AND(ISNUMBER(OFFSET('Sanitation Data'!$D$4,0,10*ROW('Sanitation Data'!D181))),'Data Summary'!CK187="Yes"),100-OFFSET('Sanitation Data'!$D$4,0,10*ROW('Sanitation Data'!D181)),NA())</f>
        <v>#N/A</v>
      </c>
      <c r="W187" s="72" t="e">
        <f ca="true">+IF(AND(ISNUMBER(OFFSET('Sanitation Data'!$D$6,0,10*ROW('Sanitation Data'!D181))),'Data Summary'!CL187="Yes"),OFFSET('Sanitation Data'!$D$6,0,10*ROW('Sanitation Data'!D181)),NA())</f>
        <v>#N/A</v>
      </c>
      <c r="X187" s="72" t="e">
        <f ca="true">+IF(AND(ISNUMBER(OFFSET('Sanitation Data'!$D$10,0,10*ROW('Sanitation Data'!D181))),'Data Summary'!CM187="Yes"),OFFSET('Sanitation Data'!$D$10,0,10*ROW('Sanitation Data'!D181)),NA())</f>
        <v>#N/A</v>
      </c>
      <c r="Y187" s="72" t="e">
        <f ca="true">+IF(AND(ISNUMBER(OFFSET('Sanitation Data'!$D$11,0,10*ROW('Sanitation Data'!D181))),'Data Summary'!CN187="Yes"),OFFSET('Sanitation Data'!$D$11,0,10*ROW('Sanitation Data'!D181)),NA())</f>
        <v>#N/A</v>
      </c>
      <c r="Z187" s="72" t="e">
        <f ca="true">+IF(AND(ISNUMBER(OFFSET('Sanitation Data'!$D$12,0,10*ROW('Sanitation Data'!D181))),'Data Summary'!CO187="Yes"),OFFSET('Sanitation Data'!$D$12,0,10*ROW('Sanitation Data'!D181)),NA())</f>
        <v>#N/A</v>
      </c>
      <c r="AA187" s="72" t="e">
        <f ca="true">+IF(AND(ISNUMBER(OFFSET('Sanitation Data'!$E$4,0,10*ROW('Sanitation Data'!E181))),'Data Summary'!CP187="Yes"),100-OFFSET('Sanitation Data'!$E$4,0,10*ROW('Sanitation Data'!E181)),NA())</f>
        <v>#N/A</v>
      </c>
      <c r="AB187" s="72" t="e">
        <f ca="true">+IF(AND(ISNUMBER(OFFSET('Sanitation Data'!$E$6,0,10*ROW('Sanitation Data'!E181))),'Data Summary'!CQ187="Yes"),OFFSET('Sanitation Data'!$E$6,0,10*ROW('Sanitation Data'!E181)),NA())</f>
        <v>#N/A</v>
      </c>
      <c r="AC187" s="72" t="e">
        <f ca="true">+IF(AND(ISNUMBER(OFFSET('Sanitation Data'!$E$10,0,10*ROW('Sanitation Data'!E181))),'Data Summary'!CR187="Yes"),OFFSET('Sanitation Data'!$E$10,0,10*ROW('Sanitation Data'!E181)),NA())</f>
        <v>#N/A</v>
      </c>
      <c r="AD187" s="72" t="e">
        <f ca="true">+IF(AND(ISNUMBER(OFFSET('Sanitation Data'!$E$11,0,10*ROW('Sanitation Data'!E181))),'Data Summary'!CS187="Yes"),OFFSET('Sanitation Data'!$E$11,0,10*ROW('Sanitation Data'!E181)),NA())</f>
        <v>#N/A</v>
      </c>
      <c r="AE187" s="72" t="e">
        <f ca="true">+IF(AND(ISNUMBER(OFFSET('Sanitation Data'!$E$12,0,10*ROW('Sanitation Data'!E181))),'Data Summary'!CT187="Yes"),OFFSET('Sanitation Data'!$E$12,0,10*ROW('Sanitation Data'!E181)),NA())</f>
        <v>#N/A</v>
      </c>
      <c r="AF187" s="72" t="e">
        <f ca="true">+IF(AND(ISNUMBER(OFFSET('Sanitation Data'!$F$4,0,10*ROW('Sanitation Data'!F181))),'Data Summary'!CU187="Yes"),100-OFFSET('Sanitation Data'!$F$4,0,10*ROW('Sanitation Data'!F181)),NA())</f>
        <v>#N/A</v>
      </c>
      <c r="AG187" s="72" t="e">
        <f ca="true">+IF(AND(ISNUMBER(OFFSET('Sanitation Data'!$F$6,0,10*ROW('Sanitation Data'!F181))),'Data Summary'!CV187="Yes"),OFFSET('Sanitation Data'!$F$6,0,10*ROW('Sanitation Data'!F181)),NA())</f>
        <v>#N/A</v>
      </c>
      <c r="AH187" s="72" t="e">
        <f ca="true">+IF(AND(ISNUMBER(OFFSET('Sanitation Data'!$F$10,0,10*ROW('Sanitation Data'!F181))),'Data Summary'!CW187="Yes"),OFFSET('Sanitation Data'!$F$10,0,10*ROW('Sanitation Data'!F181)),NA())</f>
        <v>#N/A</v>
      </c>
      <c r="AI187" s="72" t="e">
        <f ca="true">+IF(AND(ISNUMBER(OFFSET('Sanitation Data'!$F$11,0,10*ROW('Sanitation Data'!F181))),'Data Summary'!CX187="Yes"),OFFSET('Sanitation Data'!$F$11,0,10*ROW('Sanitation Data'!F181)),NA())</f>
        <v>#N/A</v>
      </c>
      <c r="AJ187" s="72" t="e">
        <f ca="true">+IF(AND(ISNUMBER(OFFSET('Sanitation Data'!$F$12,0,10*ROW('Sanitation Data'!F181))),'Data Summary'!CY187="Yes"),OFFSET('Sanitation Data'!$F$12,0,10*ROW('Sanitation Data'!F181)),NA())</f>
        <v>#N/A</v>
      </c>
      <c r="AK187" s="72" t="e">
        <f ca="true">+IF(AND(ISNUMBER(OFFSET('Sanitation Data'!$G$4,0,10*ROW('Sanitation Data'!G181))),'Data Summary'!CZ187="Yes"),100-OFFSET('Sanitation Data'!$G$4,0,10*ROW('Sanitation Data'!G181)),NA())</f>
        <v>#N/A</v>
      </c>
      <c r="AL187" s="72" t="e">
        <f ca="true">+IF(AND(ISNUMBER(OFFSET('Sanitation Data'!$G$6,0,10*ROW('Sanitation Data'!G181))),'Data Summary'!DA187="Yes"),OFFSET('Sanitation Data'!$G$6,0,10*ROW('Sanitation Data'!G181)),NA())</f>
        <v>#N/A</v>
      </c>
      <c r="AM187" s="72" t="e">
        <f ca="true">+IF(AND(ISNUMBER(OFFSET('Sanitation Data'!$G$10,0,10*ROW('Sanitation Data'!G181))),'Data Summary'!DB187="Yes"),OFFSET('Sanitation Data'!$G$10,0,10*ROW('Sanitation Data'!G181)),NA())</f>
        <v>#N/A</v>
      </c>
      <c r="AN187" s="72" t="e">
        <f ca="true">+IF(AND(ISNUMBER(OFFSET('Sanitation Data'!$G$11,0,10*ROW('Sanitation Data'!G181))),'Data Summary'!DC187="Yes"),OFFSET('Sanitation Data'!$G$11,0,10*ROW('Sanitation Data'!G181)),NA())</f>
        <v>#N/A</v>
      </c>
      <c r="AO187" s="72" t="e">
        <f ca="true">+IF(AND(ISNUMBER(OFFSET('Sanitation Data'!$G$12,0,10*ROW('Sanitation Data'!G181))),'Data Summary'!DD187="Yes"),OFFSET('Sanitation Data'!$G$12,0,10*ROW('Sanitation Data'!G181)),NA())</f>
        <v>#N/A</v>
      </c>
      <c r="AP187" s="72" t="e">
        <f ca="true">+IF(AND(ISNUMBER(OFFSET('Sanitation Data'!$H$4,0,10*ROW('Sanitation Data'!H181))),'Data Summary'!DE187="Yes"),100-OFFSET('Sanitation Data'!$H$4,0,10*ROW('Sanitation Data'!H181)),NA())</f>
        <v>#N/A</v>
      </c>
      <c r="AQ187" s="72" t="e">
        <f ca="true">+IF(AND(ISNUMBER(OFFSET('Sanitation Data'!$H$6,0,10*ROW('Sanitation Data'!H181))),'Data Summary'!DF187="Yes"),OFFSET('Sanitation Data'!$H$6,0,10*ROW('Sanitation Data'!H181)),NA())</f>
        <v>#N/A</v>
      </c>
      <c r="AR187" s="72" t="e">
        <f ca="true">+IF(AND(ISNUMBER(OFFSET('Sanitation Data'!$H$10,0,10*ROW('Sanitation Data'!H181))),'Data Summary'!DG187="Yes"),OFFSET('Sanitation Data'!$H$10,0,10*ROW('Sanitation Data'!H181)),NA())</f>
        <v>#N/A</v>
      </c>
      <c r="AS187" s="72" t="e">
        <f ca="true">+IF(AND(ISNUMBER(OFFSET('Sanitation Data'!$H$11,0,10*ROW('Sanitation Data'!H181))),'Data Summary'!DH187="Yes"),OFFSET('Sanitation Data'!$H$11,0,10*ROW('Sanitation Data'!H181)),NA())</f>
        <v>#N/A</v>
      </c>
      <c r="AT187" s="72" t="e">
        <f ca="true">+IF(AND(ISNUMBER(OFFSET('Sanitation Data'!$H$12,0,10*ROW('Sanitation Data'!H181))),'Data Summary'!DI187="Yes"),OFFSET('Sanitation Data'!$H$12,0,10*ROW('Sanitation Data'!H181)),NA())</f>
        <v>#N/A</v>
      </c>
      <c r="AU187" s="72" t="e">
        <f ca="true">+IF(AND(ISNUMBER(OFFSET('Sanitation Data'!$I$4,0,10*ROW('Sanitation Data'!I181))),'Data Summary'!DJ187="Yes"),100-OFFSET('Sanitation Data'!$I$4,0,10*ROW('Sanitation Data'!I181)),NA())</f>
        <v>#N/A</v>
      </c>
      <c r="AV187" s="72" t="e">
        <f ca="true">+IF(AND(ISNUMBER(OFFSET('Sanitation Data'!$I$6,0,10*ROW('Sanitation Data'!I181))),'Data Summary'!DK187="Yes"),OFFSET('Sanitation Data'!$I$6,0,10*ROW('Sanitation Data'!I181)),NA())</f>
        <v>#N/A</v>
      </c>
      <c r="AW187" s="72" t="e">
        <f ca="true">+IF(AND(ISNUMBER(OFFSET('Sanitation Data'!$I$10,0,10*ROW('Sanitation Data'!I181))),'Data Summary'!DL187="Yes"),OFFSET('Sanitation Data'!$I$10,0,10*ROW('Sanitation Data'!I181)),NA())</f>
        <v>#N/A</v>
      </c>
      <c r="AX187" s="72" t="e">
        <f ca="true">+IF(AND(ISNUMBER(OFFSET('Sanitation Data'!$I$11,0,10*ROW('Sanitation Data'!I181))),'Data Summary'!DM187="Yes"),OFFSET('Sanitation Data'!$I$11,0,10*ROW('Sanitation Data'!I181)),NA())</f>
        <v>#N/A</v>
      </c>
      <c r="AY187" s="72" t="e">
        <f ca="true">+IF(AND(ISNUMBER(OFFSET('Sanitation Data'!$I$12,0,10*ROW('Sanitation Data'!I181))),'Data Summary'!DN187="Yes"),OFFSET('Sanitation Data'!$I$12,0,10*ROW('Sanitation Data'!I181)),NA())</f>
        <v>#N/A</v>
      </c>
      <c r="AZ187" s="73" t="e">
        <f ca="true">+IF(AND(ISNUMBER(OFFSET('Hygiene Data'!$D$5,0,10*ROW('Hygiene Data'!D181))),'Data Summary'!DO187="Yes"),OFFSET('Hygiene Data'!$D$5,0,10*ROW('Hygiene Data'!D181)),NA())</f>
        <v>#N/A</v>
      </c>
      <c r="BA187" s="73" t="e">
        <f ca="true">+IF(AND(ISNUMBER(OFFSET('Hygiene Data'!$D$7,0,10*ROW('Hygiene Data'!D181))),'Data Summary'!DP187="Yes"),OFFSET('Hygiene Data'!$D$7,0,10*ROW('Hygiene Data'!D181)),NA())</f>
        <v>#N/A</v>
      </c>
      <c r="BB187" s="73" t="e">
        <f ca="true">+IF(AND(ISNUMBER(OFFSET('Hygiene Data'!$D$9,0,10*ROW('Hygiene Data'!D181))),'Data Summary'!DQ187="Yes"),OFFSET('Hygiene Data'!$D$9,0,10*ROW('Hygiene Data'!D181)),NA())</f>
        <v>#N/A</v>
      </c>
      <c r="BC187" s="73" t="e">
        <f ca="true">+IF(AND(ISNUMBER(OFFSET('Hygiene Data'!$E$5,0,10*ROW('Hygiene Data'!E181))),'Data Summary'!DR187="Yes"),OFFSET('Hygiene Data'!$E$5,0,10*ROW('Hygiene Data'!E181)),NA())</f>
        <v>#N/A</v>
      </c>
      <c r="BD187" s="73" t="e">
        <f ca="true">+IF(AND(ISNUMBER(OFFSET('Hygiene Data'!$E$7,0,10*ROW('Hygiene Data'!E181))),'Data Summary'!DS187="Yes"),OFFSET('Hygiene Data'!$E$7,0,10*ROW('Hygiene Data'!E181)),NA())</f>
        <v>#N/A</v>
      </c>
      <c r="BE187" s="73" t="e">
        <f ca="true">+IF(AND(ISNUMBER(OFFSET('Hygiene Data'!$E$9,0,10*ROW('Hygiene Data'!E181))),'Data Summary'!DT187="Yes"),OFFSET('Hygiene Data'!$E$9,0,10*ROW('Hygiene Data'!E181)),NA())</f>
        <v>#N/A</v>
      </c>
      <c r="BF187" s="73" t="e">
        <f ca="true">+IF(AND(ISNUMBER(OFFSET('Hygiene Data'!$F$5,0,10*ROW('Hygiene Data'!F181))),'Data Summary'!DU187="Yes"),OFFSET('Hygiene Data'!$F$5,0,10*ROW('Hygiene Data'!F181)),NA())</f>
        <v>#N/A</v>
      </c>
      <c r="BG187" s="73" t="e">
        <f ca="true">+IF(AND(ISNUMBER(OFFSET('Hygiene Data'!$F$7,0,10*ROW('Hygiene Data'!F181))),'Data Summary'!DV187="Yes"),OFFSET('Hygiene Data'!$F$7,0,10*ROW('Hygiene Data'!F181)),NA())</f>
        <v>#N/A</v>
      </c>
      <c r="BH187" s="73" t="e">
        <f ca="true">+IF(AND(ISNUMBER(OFFSET('Hygiene Data'!$F$9,0,10*ROW('Hygiene Data'!F181))),'Data Summary'!DW187="Yes"),OFFSET('Hygiene Data'!$F$9,0,10*ROW('Hygiene Data'!F181)),NA())</f>
        <v>#N/A</v>
      </c>
      <c r="BI187" s="73" t="e">
        <f ca="true">+IF(AND(ISNUMBER(OFFSET('Hygiene Data'!$G$5,0,10*ROW('Hygiene Data'!G181))),'Data Summary'!DX187="Yes"),OFFSET('Hygiene Data'!$G$5,0,10*ROW('Hygiene Data'!G181)),NA())</f>
        <v>#N/A</v>
      </c>
      <c r="BJ187" s="73" t="e">
        <f ca="true">+IF(AND(ISNUMBER(OFFSET('Hygiene Data'!$G$7,0,10*ROW('Hygiene Data'!G181))),'Data Summary'!DY187="Yes"),OFFSET('Hygiene Data'!$G$7,0,10*ROW('Hygiene Data'!G181)),NA())</f>
        <v>#N/A</v>
      </c>
      <c r="BK187" s="73" t="e">
        <f ca="true">+IF(AND(ISNUMBER(OFFSET('Hygiene Data'!$G$9,0,10*ROW('Hygiene Data'!G181))),'Data Summary'!DZ187="Yes"),OFFSET('Hygiene Data'!$G$9,0,10*ROW('Hygiene Data'!G181)),NA())</f>
        <v>#N/A</v>
      </c>
      <c r="BL187" s="73" t="e">
        <f ca="true">+IF(AND(ISNUMBER(OFFSET('Hygiene Data'!$H$5,0,10*ROW('Hygiene Data'!H181))),'Data Summary'!EA187="Yes"),OFFSET('Hygiene Data'!$H$5,0,10*ROW('Hygiene Data'!H181)),NA())</f>
        <v>#N/A</v>
      </c>
      <c r="BM187" s="73" t="e">
        <f ca="true">+IF(AND(ISNUMBER(OFFSET('Hygiene Data'!$H$7,0,10*ROW('Hygiene Data'!H181))),'Data Summary'!EB187="Yes"),OFFSET('Hygiene Data'!$H$7,0,10*ROW('Hygiene Data'!H181)),NA())</f>
        <v>#N/A</v>
      </c>
      <c r="BN187" s="73" t="e">
        <f ca="true">+IF(AND(ISNUMBER(OFFSET('Hygiene Data'!$H$9,0,10*ROW('Hygiene Data'!H181))),'Data Summary'!EC187="Yes"),OFFSET('Hygiene Data'!$H$9,0,10*ROW('Hygiene Data'!H181)),NA())</f>
        <v>#N/A</v>
      </c>
      <c r="BO187" s="73" t="e">
        <f ca="true">+IF(AND(ISNUMBER(OFFSET('Hygiene Data'!$I$5,0,10*ROW('Hygiene Data'!I181))),'Data Summary'!ED187="Yes"),OFFSET('Hygiene Data'!$I$5,0,10*ROW('Hygiene Data'!I181)),NA())</f>
        <v>#N/A</v>
      </c>
      <c r="BP187" s="73" t="e">
        <f ca="true">+IF(AND(ISNUMBER(OFFSET('Hygiene Data'!$I$7,0,10*ROW('Hygiene Data'!I181))),'Data Summary'!EE187="Yes"),OFFSET('Hygiene Data'!$I$7,0,10*ROW('Hygiene Data'!I181)),NA())</f>
        <v>#N/A</v>
      </c>
      <c r="BQ187" s="73" t="e">
        <f ca="true">+IF(AND(ISNUMBER(OFFSET('Hygiene Data'!$I$9,0,10*ROW('Hygiene Data'!I181))),'Data Summary'!EF187="Yes"),OFFSET('Hygiene Data'!$I$9,0,10*ROW('Hygiene Data'!I181)),NA())</f>
        <v>#N/A</v>
      </c>
    </row>
    <row xmlns:x14ac="http://schemas.microsoft.com/office/spreadsheetml/2009/9/ac" r="188" x14ac:dyDescent="0.2">
      <c r="A188" s="294" t="e">
        <f ca="true">+RIGHT('Data Summary'!A188,LEN('Data Summary'!A188)-9)</f>
        <v>#VALUE!</v>
      </c>
      <c r="B188" s="28" t="str">
        <f ca="true">+IF(ISTEXT('Data Summary'!B188),'Data Summary'!B188,"")</f>
        <v/>
      </c>
      <c r="C188" s="293" t="e">
        <f ca="true">+VALUE('Data Summary'!C188)</f>
        <v>#VALUE!</v>
      </c>
      <c r="D188" s="71" t="e">
        <f ca="true">+IF(AND(ISNUMBER(OFFSET('Water Data'!$D$4,0,10*ROW('Water Data'!D182))),'Data Summary'!BS188="Yes"),100-OFFSET('Water Data'!$D$4,0,10*ROW('Water Data'!D182)),NA())</f>
        <v>#N/A</v>
      </c>
      <c r="E188" s="71" t="e">
        <f ca="true">+IF(AND(ISNUMBER(OFFSET('Water Data'!$D$6,0,10*ROW('Water Data'!D182))),'Data Summary'!BT188="Yes"),OFFSET('Water Data'!$D$6,0,10*ROW('Water Data'!D182)),NA())</f>
        <v>#N/A</v>
      </c>
      <c r="F188" s="71" t="e">
        <f ca="true">+IF(AND(ISNUMBER(OFFSET('Water Data'!$D$9,0,10*ROW('Water Data'!D182))),'Data Summary'!BU188="Yes"),OFFSET('Water Data'!$D$9,0,10*ROW('Water Data'!D182)),NA())</f>
        <v>#N/A</v>
      </c>
      <c r="G188" s="71" t="e">
        <f ca="true">+IF(AND(ISNUMBER(OFFSET('Water Data'!$E$4,0,10*ROW('Water Data'!E182))),'Data Summary'!BV188="Yes"),100-OFFSET('Water Data'!$E$4,0,10*ROW('Water Data'!E182)),NA())</f>
        <v>#N/A</v>
      </c>
      <c r="H188" s="71" t="e">
        <f ca="true">+IF(AND(ISNUMBER(OFFSET('Water Data'!$E$6,0,10*ROW('Water Data'!E182))),'Data Summary'!BW188="Yes"),OFFSET('Water Data'!$E$6,0,10*ROW('Water Data'!E182)),NA())</f>
        <v>#N/A</v>
      </c>
      <c r="I188" s="71" t="e">
        <f ca="true">+IF(AND(ISNUMBER(OFFSET('Water Data'!$E$9,0,10*ROW('Water Data'!E182))),'Data Summary'!BX188="Yes"),OFFSET('Water Data'!$E$9,0,10*ROW('Water Data'!E182)),NA())</f>
        <v>#N/A</v>
      </c>
      <c r="J188" s="71" t="e">
        <f ca="true">+IF(AND(ISNUMBER(OFFSET('Water Data'!$F$4,0,10*ROW('Water Data'!F182))),'Data Summary'!BY188="Yes"),100-OFFSET('Water Data'!$F$4,0,10*ROW('Water Data'!F182)),NA())</f>
        <v>#N/A</v>
      </c>
      <c r="K188" s="71" t="e">
        <f ca="true">+IF(AND(ISNUMBER(OFFSET('Water Data'!$F$6,0,10*ROW('Water Data'!F182))),'Data Summary'!BZ188="Yes"),OFFSET('Water Data'!$F$6,0,10*ROW('Water Data'!F182)),NA())</f>
        <v>#N/A</v>
      </c>
      <c r="L188" s="71" t="e">
        <f ca="true">+IF(AND(ISNUMBER(OFFSET('Water Data'!$F$9,0,10*ROW('Water Data'!F182))),'Data Summary'!CA188="Yes"),OFFSET('Water Data'!$F$9,0,10*ROW('Water Data'!F182)),NA())</f>
        <v>#N/A</v>
      </c>
      <c r="M188" s="71" t="e">
        <f ca="true">+IF(AND(ISNUMBER(OFFSET('Water Data'!$G$4,0,10*ROW('Water Data'!G182))),'Data Summary'!CB188="Yes"),100-OFFSET('Water Data'!$G$4,0,10*ROW('Water Data'!G182)),NA())</f>
        <v>#N/A</v>
      </c>
      <c r="N188" s="71" t="e">
        <f ca="true">+IF(AND(ISNUMBER(OFFSET('Water Data'!$G$6,0,10*ROW('Water Data'!G182))),'Data Summary'!CC188="Yes"),OFFSET('Water Data'!$G$6,0,10*ROW('Water Data'!G182)),NA())</f>
        <v>#N/A</v>
      </c>
      <c r="O188" s="71" t="e">
        <f ca="true">+IF(AND(ISNUMBER(OFFSET('Water Data'!$G$9,0,10*ROW('Water Data'!G182))),'Data Summary'!CD188="Yes"),OFFSET('Water Data'!$G$9,0,10*ROW('Water Data'!G182)),NA())</f>
        <v>#N/A</v>
      </c>
      <c r="P188" s="71" t="e">
        <f ca="true">+IF(AND(ISNUMBER(OFFSET('Water Data'!$H$4,0,10*ROW('Water Data'!H182))),'Data Summary'!CE188="Yes"),100-OFFSET('Water Data'!$H$4,0,10*ROW('Water Data'!H182)),NA())</f>
        <v>#N/A</v>
      </c>
      <c r="Q188" s="71" t="e">
        <f ca="true">+IF(AND(ISNUMBER(OFFSET('Water Data'!$H$6,0,10*ROW('Water Data'!H182))),'Data Summary'!CF188="Yes"),OFFSET('Water Data'!$H$6,0,10*ROW('Water Data'!H182)),NA())</f>
        <v>#N/A</v>
      </c>
      <c r="R188" s="71" t="e">
        <f ca="true">+IF(AND(ISNUMBER(OFFSET('Water Data'!$H$9,0,10*ROW('Water Data'!H182))),'Data Summary'!CG188="Yes"),OFFSET('Water Data'!$H$9,0,10*ROW('Water Data'!H182)),NA())</f>
        <v>#N/A</v>
      </c>
      <c r="S188" s="71" t="e">
        <f ca="true">+IF(AND(ISNUMBER(OFFSET('Water Data'!$I$4,0,10*ROW('Water Data'!I182))),'Data Summary'!CH188="Yes"),100-OFFSET('Water Data'!$I$4,0,10*ROW('Water Data'!I182)),NA())</f>
        <v>#N/A</v>
      </c>
      <c r="T188" s="71" t="e">
        <f ca="true">+IF(AND(ISNUMBER(OFFSET('Water Data'!$I$6,0,10*ROW('Water Data'!I182))),'Data Summary'!CI188="Yes"),OFFSET('Water Data'!$I$6,0,10*ROW('Water Data'!I182)),NA())</f>
        <v>#N/A</v>
      </c>
      <c r="U188" s="71" t="e">
        <f ca="true">+IF(AND(ISNUMBER(OFFSET('Water Data'!$I$9,0,10*ROW('Water Data'!I182))),'Data Summary'!CJ188="Yes"),OFFSET('Water Data'!$I$9,0,10*ROW('Water Data'!I182)),NA())</f>
        <v>#N/A</v>
      </c>
      <c r="V188" s="72" t="e">
        <f ca="true">+IF(AND(ISNUMBER(OFFSET('Sanitation Data'!$D$4,0,10*ROW('Sanitation Data'!D182))),'Data Summary'!CK188="Yes"),100-OFFSET('Sanitation Data'!$D$4,0,10*ROW('Sanitation Data'!D182)),NA())</f>
        <v>#N/A</v>
      </c>
      <c r="W188" s="72" t="e">
        <f ca="true">+IF(AND(ISNUMBER(OFFSET('Sanitation Data'!$D$6,0,10*ROW('Sanitation Data'!D182))),'Data Summary'!CL188="Yes"),OFFSET('Sanitation Data'!$D$6,0,10*ROW('Sanitation Data'!D182)),NA())</f>
        <v>#N/A</v>
      </c>
      <c r="X188" s="72" t="e">
        <f ca="true">+IF(AND(ISNUMBER(OFFSET('Sanitation Data'!$D$10,0,10*ROW('Sanitation Data'!D182))),'Data Summary'!CM188="Yes"),OFFSET('Sanitation Data'!$D$10,0,10*ROW('Sanitation Data'!D182)),NA())</f>
        <v>#N/A</v>
      </c>
      <c r="Y188" s="72" t="e">
        <f ca="true">+IF(AND(ISNUMBER(OFFSET('Sanitation Data'!$D$11,0,10*ROW('Sanitation Data'!D182))),'Data Summary'!CN188="Yes"),OFFSET('Sanitation Data'!$D$11,0,10*ROW('Sanitation Data'!D182)),NA())</f>
        <v>#N/A</v>
      </c>
      <c r="Z188" s="72" t="e">
        <f ca="true">+IF(AND(ISNUMBER(OFFSET('Sanitation Data'!$D$12,0,10*ROW('Sanitation Data'!D182))),'Data Summary'!CO188="Yes"),OFFSET('Sanitation Data'!$D$12,0,10*ROW('Sanitation Data'!D182)),NA())</f>
        <v>#N/A</v>
      </c>
      <c r="AA188" s="72" t="e">
        <f ca="true">+IF(AND(ISNUMBER(OFFSET('Sanitation Data'!$E$4,0,10*ROW('Sanitation Data'!E182))),'Data Summary'!CP188="Yes"),100-OFFSET('Sanitation Data'!$E$4,0,10*ROW('Sanitation Data'!E182)),NA())</f>
        <v>#N/A</v>
      </c>
      <c r="AB188" s="72" t="e">
        <f ca="true">+IF(AND(ISNUMBER(OFFSET('Sanitation Data'!$E$6,0,10*ROW('Sanitation Data'!E182))),'Data Summary'!CQ188="Yes"),OFFSET('Sanitation Data'!$E$6,0,10*ROW('Sanitation Data'!E182)),NA())</f>
        <v>#N/A</v>
      </c>
      <c r="AC188" s="72" t="e">
        <f ca="true">+IF(AND(ISNUMBER(OFFSET('Sanitation Data'!$E$10,0,10*ROW('Sanitation Data'!E182))),'Data Summary'!CR188="Yes"),OFFSET('Sanitation Data'!$E$10,0,10*ROW('Sanitation Data'!E182)),NA())</f>
        <v>#N/A</v>
      </c>
      <c r="AD188" s="72" t="e">
        <f ca="true">+IF(AND(ISNUMBER(OFFSET('Sanitation Data'!$E$11,0,10*ROW('Sanitation Data'!E182))),'Data Summary'!CS188="Yes"),OFFSET('Sanitation Data'!$E$11,0,10*ROW('Sanitation Data'!E182)),NA())</f>
        <v>#N/A</v>
      </c>
      <c r="AE188" s="72" t="e">
        <f ca="true">+IF(AND(ISNUMBER(OFFSET('Sanitation Data'!$E$12,0,10*ROW('Sanitation Data'!E182))),'Data Summary'!CT188="Yes"),OFFSET('Sanitation Data'!$E$12,0,10*ROW('Sanitation Data'!E182)),NA())</f>
        <v>#N/A</v>
      </c>
      <c r="AF188" s="72" t="e">
        <f ca="true">+IF(AND(ISNUMBER(OFFSET('Sanitation Data'!$F$4,0,10*ROW('Sanitation Data'!F182))),'Data Summary'!CU188="Yes"),100-OFFSET('Sanitation Data'!$F$4,0,10*ROW('Sanitation Data'!F182)),NA())</f>
        <v>#N/A</v>
      </c>
      <c r="AG188" s="72" t="e">
        <f ca="true">+IF(AND(ISNUMBER(OFFSET('Sanitation Data'!$F$6,0,10*ROW('Sanitation Data'!F182))),'Data Summary'!CV188="Yes"),OFFSET('Sanitation Data'!$F$6,0,10*ROW('Sanitation Data'!F182)),NA())</f>
        <v>#N/A</v>
      </c>
      <c r="AH188" s="72" t="e">
        <f ca="true">+IF(AND(ISNUMBER(OFFSET('Sanitation Data'!$F$10,0,10*ROW('Sanitation Data'!F182))),'Data Summary'!CW188="Yes"),OFFSET('Sanitation Data'!$F$10,0,10*ROW('Sanitation Data'!F182)),NA())</f>
        <v>#N/A</v>
      </c>
      <c r="AI188" s="72" t="e">
        <f ca="true">+IF(AND(ISNUMBER(OFFSET('Sanitation Data'!$F$11,0,10*ROW('Sanitation Data'!F182))),'Data Summary'!CX188="Yes"),OFFSET('Sanitation Data'!$F$11,0,10*ROW('Sanitation Data'!F182)),NA())</f>
        <v>#N/A</v>
      </c>
      <c r="AJ188" s="72" t="e">
        <f ca="true">+IF(AND(ISNUMBER(OFFSET('Sanitation Data'!$F$12,0,10*ROW('Sanitation Data'!F182))),'Data Summary'!CY188="Yes"),OFFSET('Sanitation Data'!$F$12,0,10*ROW('Sanitation Data'!F182)),NA())</f>
        <v>#N/A</v>
      </c>
      <c r="AK188" s="72" t="e">
        <f ca="true">+IF(AND(ISNUMBER(OFFSET('Sanitation Data'!$G$4,0,10*ROW('Sanitation Data'!G182))),'Data Summary'!CZ188="Yes"),100-OFFSET('Sanitation Data'!$G$4,0,10*ROW('Sanitation Data'!G182)),NA())</f>
        <v>#N/A</v>
      </c>
      <c r="AL188" s="72" t="e">
        <f ca="true">+IF(AND(ISNUMBER(OFFSET('Sanitation Data'!$G$6,0,10*ROW('Sanitation Data'!G182))),'Data Summary'!DA188="Yes"),OFFSET('Sanitation Data'!$G$6,0,10*ROW('Sanitation Data'!G182)),NA())</f>
        <v>#N/A</v>
      </c>
      <c r="AM188" s="72" t="e">
        <f ca="true">+IF(AND(ISNUMBER(OFFSET('Sanitation Data'!$G$10,0,10*ROW('Sanitation Data'!G182))),'Data Summary'!DB188="Yes"),OFFSET('Sanitation Data'!$G$10,0,10*ROW('Sanitation Data'!G182)),NA())</f>
        <v>#N/A</v>
      </c>
      <c r="AN188" s="72" t="e">
        <f ca="true">+IF(AND(ISNUMBER(OFFSET('Sanitation Data'!$G$11,0,10*ROW('Sanitation Data'!G182))),'Data Summary'!DC188="Yes"),OFFSET('Sanitation Data'!$G$11,0,10*ROW('Sanitation Data'!G182)),NA())</f>
        <v>#N/A</v>
      </c>
      <c r="AO188" s="72" t="e">
        <f ca="true">+IF(AND(ISNUMBER(OFFSET('Sanitation Data'!$G$12,0,10*ROW('Sanitation Data'!G182))),'Data Summary'!DD188="Yes"),OFFSET('Sanitation Data'!$G$12,0,10*ROW('Sanitation Data'!G182)),NA())</f>
        <v>#N/A</v>
      </c>
      <c r="AP188" s="72" t="e">
        <f ca="true">+IF(AND(ISNUMBER(OFFSET('Sanitation Data'!$H$4,0,10*ROW('Sanitation Data'!H182))),'Data Summary'!DE188="Yes"),100-OFFSET('Sanitation Data'!$H$4,0,10*ROW('Sanitation Data'!H182)),NA())</f>
        <v>#N/A</v>
      </c>
      <c r="AQ188" s="72" t="e">
        <f ca="true">+IF(AND(ISNUMBER(OFFSET('Sanitation Data'!$H$6,0,10*ROW('Sanitation Data'!H182))),'Data Summary'!DF188="Yes"),OFFSET('Sanitation Data'!$H$6,0,10*ROW('Sanitation Data'!H182)),NA())</f>
        <v>#N/A</v>
      </c>
      <c r="AR188" s="72" t="e">
        <f ca="true">+IF(AND(ISNUMBER(OFFSET('Sanitation Data'!$H$10,0,10*ROW('Sanitation Data'!H182))),'Data Summary'!DG188="Yes"),OFFSET('Sanitation Data'!$H$10,0,10*ROW('Sanitation Data'!H182)),NA())</f>
        <v>#N/A</v>
      </c>
      <c r="AS188" s="72" t="e">
        <f ca="true">+IF(AND(ISNUMBER(OFFSET('Sanitation Data'!$H$11,0,10*ROW('Sanitation Data'!H182))),'Data Summary'!DH188="Yes"),OFFSET('Sanitation Data'!$H$11,0,10*ROW('Sanitation Data'!H182)),NA())</f>
        <v>#N/A</v>
      </c>
      <c r="AT188" s="72" t="e">
        <f ca="true">+IF(AND(ISNUMBER(OFFSET('Sanitation Data'!$H$12,0,10*ROW('Sanitation Data'!H182))),'Data Summary'!DI188="Yes"),OFFSET('Sanitation Data'!$H$12,0,10*ROW('Sanitation Data'!H182)),NA())</f>
        <v>#N/A</v>
      </c>
      <c r="AU188" s="72" t="e">
        <f ca="true">+IF(AND(ISNUMBER(OFFSET('Sanitation Data'!$I$4,0,10*ROW('Sanitation Data'!I182))),'Data Summary'!DJ188="Yes"),100-OFFSET('Sanitation Data'!$I$4,0,10*ROW('Sanitation Data'!I182)),NA())</f>
        <v>#N/A</v>
      </c>
      <c r="AV188" s="72" t="e">
        <f ca="true">+IF(AND(ISNUMBER(OFFSET('Sanitation Data'!$I$6,0,10*ROW('Sanitation Data'!I182))),'Data Summary'!DK188="Yes"),OFFSET('Sanitation Data'!$I$6,0,10*ROW('Sanitation Data'!I182)),NA())</f>
        <v>#N/A</v>
      </c>
      <c r="AW188" s="72" t="e">
        <f ca="true">+IF(AND(ISNUMBER(OFFSET('Sanitation Data'!$I$10,0,10*ROW('Sanitation Data'!I182))),'Data Summary'!DL188="Yes"),OFFSET('Sanitation Data'!$I$10,0,10*ROW('Sanitation Data'!I182)),NA())</f>
        <v>#N/A</v>
      </c>
      <c r="AX188" s="72" t="e">
        <f ca="true">+IF(AND(ISNUMBER(OFFSET('Sanitation Data'!$I$11,0,10*ROW('Sanitation Data'!I182))),'Data Summary'!DM188="Yes"),OFFSET('Sanitation Data'!$I$11,0,10*ROW('Sanitation Data'!I182)),NA())</f>
        <v>#N/A</v>
      </c>
      <c r="AY188" s="72" t="e">
        <f ca="true">+IF(AND(ISNUMBER(OFFSET('Sanitation Data'!$I$12,0,10*ROW('Sanitation Data'!I182))),'Data Summary'!DN188="Yes"),OFFSET('Sanitation Data'!$I$12,0,10*ROW('Sanitation Data'!I182)),NA())</f>
        <v>#N/A</v>
      </c>
      <c r="AZ188" s="73" t="e">
        <f ca="true">+IF(AND(ISNUMBER(OFFSET('Hygiene Data'!$D$5,0,10*ROW('Hygiene Data'!D182))),'Data Summary'!DO188="Yes"),OFFSET('Hygiene Data'!$D$5,0,10*ROW('Hygiene Data'!D182)),NA())</f>
        <v>#N/A</v>
      </c>
      <c r="BA188" s="73" t="e">
        <f ca="true">+IF(AND(ISNUMBER(OFFSET('Hygiene Data'!$D$7,0,10*ROW('Hygiene Data'!D182))),'Data Summary'!DP188="Yes"),OFFSET('Hygiene Data'!$D$7,0,10*ROW('Hygiene Data'!D182)),NA())</f>
        <v>#N/A</v>
      </c>
      <c r="BB188" s="73" t="e">
        <f ca="true">+IF(AND(ISNUMBER(OFFSET('Hygiene Data'!$D$9,0,10*ROW('Hygiene Data'!D182))),'Data Summary'!DQ188="Yes"),OFFSET('Hygiene Data'!$D$9,0,10*ROW('Hygiene Data'!D182)),NA())</f>
        <v>#N/A</v>
      </c>
      <c r="BC188" s="73" t="e">
        <f ca="true">+IF(AND(ISNUMBER(OFFSET('Hygiene Data'!$E$5,0,10*ROW('Hygiene Data'!E182))),'Data Summary'!DR188="Yes"),OFFSET('Hygiene Data'!$E$5,0,10*ROW('Hygiene Data'!E182)),NA())</f>
        <v>#N/A</v>
      </c>
      <c r="BD188" s="73" t="e">
        <f ca="true">+IF(AND(ISNUMBER(OFFSET('Hygiene Data'!$E$7,0,10*ROW('Hygiene Data'!E182))),'Data Summary'!DS188="Yes"),OFFSET('Hygiene Data'!$E$7,0,10*ROW('Hygiene Data'!E182)),NA())</f>
        <v>#N/A</v>
      </c>
      <c r="BE188" s="73" t="e">
        <f ca="true">+IF(AND(ISNUMBER(OFFSET('Hygiene Data'!$E$9,0,10*ROW('Hygiene Data'!E182))),'Data Summary'!DT188="Yes"),OFFSET('Hygiene Data'!$E$9,0,10*ROW('Hygiene Data'!E182)),NA())</f>
        <v>#N/A</v>
      </c>
      <c r="BF188" s="73" t="e">
        <f ca="true">+IF(AND(ISNUMBER(OFFSET('Hygiene Data'!$F$5,0,10*ROW('Hygiene Data'!F182))),'Data Summary'!DU188="Yes"),OFFSET('Hygiene Data'!$F$5,0,10*ROW('Hygiene Data'!F182)),NA())</f>
        <v>#N/A</v>
      </c>
      <c r="BG188" s="73" t="e">
        <f ca="true">+IF(AND(ISNUMBER(OFFSET('Hygiene Data'!$F$7,0,10*ROW('Hygiene Data'!F182))),'Data Summary'!DV188="Yes"),OFFSET('Hygiene Data'!$F$7,0,10*ROW('Hygiene Data'!F182)),NA())</f>
        <v>#N/A</v>
      </c>
      <c r="BH188" s="73" t="e">
        <f ca="true">+IF(AND(ISNUMBER(OFFSET('Hygiene Data'!$F$9,0,10*ROW('Hygiene Data'!F182))),'Data Summary'!DW188="Yes"),OFFSET('Hygiene Data'!$F$9,0,10*ROW('Hygiene Data'!F182)),NA())</f>
        <v>#N/A</v>
      </c>
      <c r="BI188" s="73" t="e">
        <f ca="true">+IF(AND(ISNUMBER(OFFSET('Hygiene Data'!$G$5,0,10*ROW('Hygiene Data'!G182))),'Data Summary'!DX188="Yes"),OFFSET('Hygiene Data'!$G$5,0,10*ROW('Hygiene Data'!G182)),NA())</f>
        <v>#N/A</v>
      </c>
      <c r="BJ188" s="73" t="e">
        <f ca="true">+IF(AND(ISNUMBER(OFFSET('Hygiene Data'!$G$7,0,10*ROW('Hygiene Data'!G182))),'Data Summary'!DY188="Yes"),OFFSET('Hygiene Data'!$G$7,0,10*ROW('Hygiene Data'!G182)),NA())</f>
        <v>#N/A</v>
      </c>
      <c r="BK188" s="73" t="e">
        <f ca="true">+IF(AND(ISNUMBER(OFFSET('Hygiene Data'!$G$9,0,10*ROW('Hygiene Data'!G182))),'Data Summary'!DZ188="Yes"),OFFSET('Hygiene Data'!$G$9,0,10*ROW('Hygiene Data'!G182)),NA())</f>
        <v>#N/A</v>
      </c>
      <c r="BL188" s="73" t="e">
        <f ca="true">+IF(AND(ISNUMBER(OFFSET('Hygiene Data'!$H$5,0,10*ROW('Hygiene Data'!H182))),'Data Summary'!EA188="Yes"),OFFSET('Hygiene Data'!$H$5,0,10*ROW('Hygiene Data'!H182)),NA())</f>
        <v>#N/A</v>
      </c>
      <c r="BM188" s="73" t="e">
        <f ca="true">+IF(AND(ISNUMBER(OFFSET('Hygiene Data'!$H$7,0,10*ROW('Hygiene Data'!H182))),'Data Summary'!EB188="Yes"),OFFSET('Hygiene Data'!$H$7,0,10*ROW('Hygiene Data'!H182)),NA())</f>
        <v>#N/A</v>
      </c>
      <c r="BN188" s="73" t="e">
        <f ca="true">+IF(AND(ISNUMBER(OFFSET('Hygiene Data'!$H$9,0,10*ROW('Hygiene Data'!H182))),'Data Summary'!EC188="Yes"),OFFSET('Hygiene Data'!$H$9,0,10*ROW('Hygiene Data'!H182)),NA())</f>
        <v>#N/A</v>
      </c>
      <c r="BO188" s="73" t="e">
        <f ca="true">+IF(AND(ISNUMBER(OFFSET('Hygiene Data'!$I$5,0,10*ROW('Hygiene Data'!I182))),'Data Summary'!ED188="Yes"),OFFSET('Hygiene Data'!$I$5,0,10*ROW('Hygiene Data'!I182)),NA())</f>
        <v>#N/A</v>
      </c>
      <c r="BP188" s="73" t="e">
        <f ca="true">+IF(AND(ISNUMBER(OFFSET('Hygiene Data'!$I$7,0,10*ROW('Hygiene Data'!I182))),'Data Summary'!EE188="Yes"),OFFSET('Hygiene Data'!$I$7,0,10*ROW('Hygiene Data'!I182)),NA())</f>
        <v>#N/A</v>
      </c>
      <c r="BQ188" s="73" t="e">
        <f ca="true">+IF(AND(ISNUMBER(OFFSET('Hygiene Data'!$I$9,0,10*ROW('Hygiene Data'!I182))),'Data Summary'!EF188="Yes"),OFFSET('Hygiene Data'!$I$9,0,10*ROW('Hygiene Data'!I182)),NA())</f>
        <v>#N/A</v>
      </c>
    </row>
    <row xmlns:x14ac="http://schemas.microsoft.com/office/spreadsheetml/2009/9/ac" r="189" x14ac:dyDescent="0.2">
      <c r="A189" s="294" t="e">
        <f ca="true">+RIGHT('Data Summary'!A189,LEN('Data Summary'!A189)-9)</f>
        <v>#VALUE!</v>
      </c>
      <c r="B189" s="28" t="str">
        <f ca="true">+IF(ISTEXT('Data Summary'!B189),'Data Summary'!B189,"")</f>
        <v/>
      </c>
      <c r="C189" s="293" t="e">
        <f ca="true">+VALUE('Data Summary'!C189)</f>
        <v>#VALUE!</v>
      </c>
      <c r="D189" s="71" t="e">
        <f ca="true">+IF(AND(ISNUMBER(OFFSET('Water Data'!$D$4,0,10*ROW('Water Data'!D183))),'Data Summary'!BS189="Yes"),100-OFFSET('Water Data'!$D$4,0,10*ROW('Water Data'!D183)),NA())</f>
        <v>#N/A</v>
      </c>
      <c r="E189" s="71" t="e">
        <f ca="true">+IF(AND(ISNUMBER(OFFSET('Water Data'!$D$6,0,10*ROW('Water Data'!D183))),'Data Summary'!BT189="Yes"),OFFSET('Water Data'!$D$6,0,10*ROW('Water Data'!D183)),NA())</f>
        <v>#N/A</v>
      </c>
      <c r="F189" s="71" t="e">
        <f ca="true">+IF(AND(ISNUMBER(OFFSET('Water Data'!$D$9,0,10*ROW('Water Data'!D183))),'Data Summary'!BU189="Yes"),OFFSET('Water Data'!$D$9,0,10*ROW('Water Data'!D183)),NA())</f>
        <v>#N/A</v>
      </c>
      <c r="G189" s="71" t="e">
        <f ca="true">+IF(AND(ISNUMBER(OFFSET('Water Data'!$E$4,0,10*ROW('Water Data'!E183))),'Data Summary'!BV189="Yes"),100-OFFSET('Water Data'!$E$4,0,10*ROW('Water Data'!E183)),NA())</f>
        <v>#N/A</v>
      </c>
      <c r="H189" s="71" t="e">
        <f ca="true">+IF(AND(ISNUMBER(OFFSET('Water Data'!$E$6,0,10*ROW('Water Data'!E183))),'Data Summary'!BW189="Yes"),OFFSET('Water Data'!$E$6,0,10*ROW('Water Data'!E183)),NA())</f>
        <v>#N/A</v>
      </c>
      <c r="I189" s="71" t="e">
        <f ca="true">+IF(AND(ISNUMBER(OFFSET('Water Data'!$E$9,0,10*ROW('Water Data'!E183))),'Data Summary'!BX189="Yes"),OFFSET('Water Data'!$E$9,0,10*ROW('Water Data'!E183)),NA())</f>
        <v>#N/A</v>
      </c>
      <c r="J189" s="71" t="e">
        <f ca="true">+IF(AND(ISNUMBER(OFFSET('Water Data'!$F$4,0,10*ROW('Water Data'!F183))),'Data Summary'!BY189="Yes"),100-OFFSET('Water Data'!$F$4,0,10*ROW('Water Data'!F183)),NA())</f>
        <v>#N/A</v>
      </c>
      <c r="K189" s="71" t="e">
        <f ca="true">+IF(AND(ISNUMBER(OFFSET('Water Data'!$F$6,0,10*ROW('Water Data'!F183))),'Data Summary'!BZ189="Yes"),OFFSET('Water Data'!$F$6,0,10*ROW('Water Data'!F183)),NA())</f>
        <v>#N/A</v>
      </c>
      <c r="L189" s="71" t="e">
        <f ca="true">+IF(AND(ISNUMBER(OFFSET('Water Data'!$F$9,0,10*ROW('Water Data'!F183))),'Data Summary'!CA189="Yes"),OFFSET('Water Data'!$F$9,0,10*ROW('Water Data'!F183)),NA())</f>
        <v>#N/A</v>
      </c>
      <c r="M189" s="71" t="e">
        <f ca="true">+IF(AND(ISNUMBER(OFFSET('Water Data'!$G$4,0,10*ROW('Water Data'!G183))),'Data Summary'!CB189="Yes"),100-OFFSET('Water Data'!$G$4,0,10*ROW('Water Data'!G183)),NA())</f>
        <v>#N/A</v>
      </c>
      <c r="N189" s="71" t="e">
        <f ca="true">+IF(AND(ISNUMBER(OFFSET('Water Data'!$G$6,0,10*ROW('Water Data'!G183))),'Data Summary'!CC189="Yes"),OFFSET('Water Data'!$G$6,0,10*ROW('Water Data'!G183)),NA())</f>
        <v>#N/A</v>
      </c>
      <c r="O189" s="71" t="e">
        <f ca="true">+IF(AND(ISNUMBER(OFFSET('Water Data'!$G$9,0,10*ROW('Water Data'!G183))),'Data Summary'!CD189="Yes"),OFFSET('Water Data'!$G$9,0,10*ROW('Water Data'!G183)),NA())</f>
        <v>#N/A</v>
      </c>
      <c r="P189" s="71" t="e">
        <f ca="true">+IF(AND(ISNUMBER(OFFSET('Water Data'!$H$4,0,10*ROW('Water Data'!H183))),'Data Summary'!CE189="Yes"),100-OFFSET('Water Data'!$H$4,0,10*ROW('Water Data'!H183)),NA())</f>
        <v>#N/A</v>
      </c>
      <c r="Q189" s="71" t="e">
        <f ca="true">+IF(AND(ISNUMBER(OFFSET('Water Data'!$H$6,0,10*ROW('Water Data'!H183))),'Data Summary'!CF189="Yes"),OFFSET('Water Data'!$H$6,0,10*ROW('Water Data'!H183)),NA())</f>
        <v>#N/A</v>
      </c>
      <c r="R189" s="71" t="e">
        <f ca="true">+IF(AND(ISNUMBER(OFFSET('Water Data'!$H$9,0,10*ROW('Water Data'!H183))),'Data Summary'!CG189="Yes"),OFFSET('Water Data'!$H$9,0,10*ROW('Water Data'!H183)),NA())</f>
        <v>#N/A</v>
      </c>
      <c r="S189" s="71" t="e">
        <f ca="true">+IF(AND(ISNUMBER(OFFSET('Water Data'!$I$4,0,10*ROW('Water Data'!I183))),'Data Summary'!CH189="Yes"),100-OFFSET('Water Data'!$I$4,0,10*ROW('Water Data'!I183)),NA())</f>
        <v>#N/A</v>
      </c>
      <c r="T189" s="71" t="e">
        <f ca="true">+IF(AND(ISNUMBER(OFFSET('Water Data'!$I$6,0,10*ROW('Water Data'!I183))),'Data Summary'!CI189="Yes"),OFFSET('Water Data'!$I$6,0,10*ROW('Water Data'!I183)),NA())</f>
        <v>#N/A</v>
      </c>
      <c r="U189" s="71" t="e">
        <f ca="true">+IF(AND(ISNUMBER(OFFSET('Water Data'!$I$9,0,10*ROW('Water Data'!I183))),'Data Summary'!CJ189="Yes"),OFFSET('Water Data'!$I$9,0,10*ROW('Water Data'!I183)),NA())</f>
        <v>#N/A</v>
      </c>
      <c r="V189" s="72" t="e">
        <f ca="true">+IF(AND(ISNUMBER(OFFSET('Sanitation Data'!$D$4,0,10*ROW('Sanitation Data'!D183))),'Data Summary'!CK189="Yes"),100-OFFSET('Sanitation Data'!$D$4,0,10*ROW('Sanitation Data'!D183)),NA())</f>
        <v>#N/A</v>
      </c>
      <c r="W189" s="72" t="e">
        <f ca="true">+IF(AND(ISNUMBER(OFFSET('Sanitation Data'!$D$6,0,10*ROW('Sanitation Data'!D183))),'Data Summary'!CL189="Yes"),OFFSET('Sanitation Data'!$D$6,0,10*ROW('Sanitation Data'!D183)),NA())</f>
        <v>#N/A</v>
      </c>
      <c r="X189" s="72" t="e">
        <f ca="true">+IF(AND(ISNUMBER(OFFSET('Sanitation Data'!$D$10,0,10*ROW('Sanitation Data'!D183))),'Data Summary'!CM189="Yes"),OFFSET('Sanitation Data'!$D$10,0,10*ROW('Sanitation Data'!D183)),NA())</f>
        <v>#N/A</v>
      </c>
      <c r="Y189" s="72" t="e">
        <f ca="true">+IF(AND(ISNUMBER(OFFSET('Sanitation Data'!$D$11,0,10*ROW('Sanitation Data'!D183))),'Data Summary'!CN189="Yes"),OFFSET('Sanitation Data'!$D$11,0,10*ROW('Sanitation Data'!D183)),NA())</f>
        <v>#N/A</v>
      </c>
      <c r="Z189" s="72" t="e">
        <f ca="true">+IF(AND(ISNUMBER(OFFSET('Sanitation Data'!$D$12,0,10*ROW('Sanitation Data'!D183))),'Data Summary'!CO189="Yes"),OFFSET('Sanitation Data'!$D$12,0,10*ROW('Sanitation Data'!D183)),NA())</f>
        <v>#N/A</v>
      </c>
      <c r="AA189" s="72" t="e">
        <f ca="true">+IF(AND(ISNUMBER(OFFSET('Sanitation Data'!$E$4,0,10*ROW('Sanitation Data'!E183))),'Data Summary'!CP189="Yes"),100-OFFSET('Sanitation Data'!$E$4,0,10*ROW('Sanitation Data'!E183)),NA())</f>
        <v>#N/A</v>
      </c>
      <c r="AB189" s="72" t="e">
        <f ca="true">+IF(AND(ISNUMBER(OFFSET('Sanitation Data'!$E$6,0,10*ROW('Sanitation Data'!E183))),'Data Summary'!CQ189="Yes"),OFFSET('Sanitation Data'!$E$6,0,10*ROW('Sanitation Data'!E183)),NA())</f>
        <v>#N/A</v>
      </c>
      <c r="AC189" s="72" t="e">
        <f ca="true">+IF(AND(ISNUMBER(OFFSET('Sanitation Data'!$E$10,0,10*ROW('Sanitation Data'!E183))),'Data Summary'!CR189="Yes"),OFFSET('Sanitation Data'!$E$10,0,10*ROW('Sanitation Data'!E183)),NA())</f>
        <v>#N/A</v>
      </c>
      <c r="AD189" s="72" t="e">
        <f ca="true">+IF(AND(ISNUMBER(OFFSET('Sanitation Data'!$E$11,0,10*ROW('Sanitation Data'!E183))),'Data Summary'!CS189="Yes"),OFFSET('Sanitation Data'!$E$11,0,10*ROW('Sanitation Data'!E183)),NA())</f>
        <v>#N/A</v>
      </c>
      <c r="AE189" s="72" t="e">
        <f ca="true">+IF(AND(ISNUMBER(OFFSET('Sanitation Data'!$E$12,0,10*ROW('Sanitation Data'!E183))),'Data Summary'!CT189="Yes"),OFFSET('Sanitation Data'!$E$12,0,10*ROW('Sanitation Data'!E183)),NA())</f>
        <v>#N/A</v>
      </c>
      <c r="AF189" s="72" t="e">
        <f ca="true">+IF(AND(ISNUMBER(OFFSET('Sanitation Data'!$F$4,0,10*ROW('Sanitation Data'!F183))),'Data Summary'!CU189="Yes"),100-OFFSET('Sanitation Data'!$F$4,0,10*ROW('Sanitation Data'!F183)),NA())</f>
        <v>#N/A</v>
      </c>
      <c r="AG189" s="72" t="e">
        <f ca="true">+IF(AND(ISNUMBER(OFFSET('Sanitation Data'!$F$6,0,10*ROW('Sanitation Data'!F183))),'Data Summary'!CV189="Yes"),OFFSET('Sanitation Data'!$F$6,0,10*ROW('Sanitation Data'!F183)),NA())</f>
        <v>#N/A</v>
      </c>
      <c r="AH189" s="72" t="e">
        <f ca="true">+IF(AND(ISNUMBER(OFFSET('Sanitation Data'!$F$10,0,10*ROW('Sanitation Data'!F183))),'Data Summary'!CW189="Yes"),OFFSET('Sanitation Data'!$F$10,0,10*ROW('Sanitation Data'!F183)),NA())</f>
        <v>#N/A</v>
      </c>
      <c r="AI189" s="72" t="e">
        <f ca="true">+IF(AND(ISNUMBER(OFFSET('Sanitation Data'!$F$11,0,10*ROW('Sanitation Data'!F183))),'Data Summary'!CX189="Yes"),OFFSET('Sanitation Data'!$F$11,0,10*ROW('Sanitation Data'!F183)),NA())</f>
        <v>#N/A</v>
      </c>
      <c r="AJ189" s="72" t="e">
        <f ca="true">+IF(AND(ISNUMBER(OFFSET('Sanitation Data'!$F$12,0,10*ROW('Sanitation Data'!F183))),'Data Summary'!CY189="Yes"),OFFSET('Sanitation Data'!$F$12,0,10*ROW('Sanitation Data'!F183)),NA())</f>
        <v>#N/A</v>
      </c>
      <c r="AK189" s="72" t="e">
        <f ca="true">+IF(AND(ISNUMBER(OFFSET('Sanitation Data'!$G$4,0,10*ROW('Sanitation Data'!G183))),'Data Summary'!CZ189="Yes"),100-OFFSET('Sanitation Data'!$G$4,0,10*ROW('Sanitation Data'!G183)),NA())</f>
        <v>#N/A</v>
      </c>
      <c r="AL189" s="72" t="e">
        <f ca="true">+IF(AND(ISNUMBER(OFFSET('Sanitation Data'!$G$6,0,10*ROW('Sanitation Data'!G183))),'Data Summary'!DA189="Yes"),OFFSET('Sanitation Data'!$G$6,0,10*ROW('Sanitation Data'!G183)),NA())</f>
        <v>#N/A</v>
      </c>
      <c r="AM189" s="72" t="e">
        <f ca="true">+IF(AND(ISNUMBER(OFFSET('Sanitation Data'!$G$10,0,10*ROW('Sanitation Data'!G183))),'Data Summary'!DB189="Yes"),OFFSET('Sanitation Data'!$G$10,0,10*ROW('Sanitation Data'!G183)),NA())</f>
        <v>#N/A</v>
      </c>
      <c r="AN189" s="72" t="e">
        <f ca="true">+IF(AND(ISNUMBER(OFFSET('Sanitation Data'!$G$11,0,10*ROW('Sanitation Data'!G183))),'Data Summary'!DC189="Yes"),OFFSET('Sanitation Data'!$G$11,0,10*ROW('Sanitation Data'!G183)),NA())</f>
        <v>#N/A</v>
      </c>
      <c r="AO189" s="72" t="e">
        <f ca="true">+IF(AND(ISNUMBER(OFFSET('Sanitation Data'!$G$12,0,10*ROW('Sanitation Data'!G183))),'Data Summary'!DD189="Yes"),OFFSET('Sanitation Data'!$G$12,0,10*ROW('Sanitation Data'!G183)),NA())</f>
        <v>#N/A</v>
      </c>
      <c r="AP189" s="72" t="e">
        <f ca="true">+IF(AND(ISNUMBER(OFFSET('Sanitation Data'!$H$4,0,10*ROW('Sanitation Data'!H183))),'Data Summary'!DE189="Yes"),100-OFFSET('Sanitation Data'!$H$4,0,10*ROW('Sanitation Data'!H183)),NA())</f>
        <v>#N/A</v>
      </c>
      <c r="AQ189" s="72" t="e">
        <f ca="true">+IF(AND(ISNUMBER(OFFSET('Sanitation Data'!$H$6,0,10*ROW('Sanitation Data'!H183))),'Data Summary'!DF189="Yes"),OFFSET('Sanitation Data'!$H$6,0,10*ROW('Sanitation Data'!H183)),NA())</f>
        <v>#N/A</v>
      </c>
      <c r="AR189" s="72" t="e">
        <f ca="true">+IF(AND(ISNUMBER(OFFSET('Sanitation Data'!$H$10,0,10*ROW('Sanitation Data'!H183))),'Data Summary'!DG189="Yes"),OFFSET('Sanitation Data'!$H$10,0,10*ROW('Sanitation Data'!H183)),NA())</f>
        <v>#N/A</v>
      </c>
      <c r="AS189" s="72" t="e">
        <f ca="true">+IF(AND(ISNUMBER(OFFSET('Sanitation Data'!$H$11,0,10*ROW('Sanitation Data'!H183))),'Data Summary'!DH189="Yes"),OFFSET('Sanitation Data'!$H$11,0,10*ROW('Sanitation Data'!H183)),NA())</f>
        <v>#N/A</v>
      </c>
      <c r="AT189" s="72" t="e">
        <f ca="true">+IF(AND(ISNUMBER(OFFSET('Sanitation Data'!$H$12,0,10*ROW('Sanitation Data'!H183))),'Data Summary'!DI189="Yes"),OFFSET('Sanitation Data'!$H$12,0,10*ROW('Sanitation Data'!H183)),NA())</f>
        <v>#N/A</v>
      </c>
      <c r="AU189" s="72" t="e">
        <f ca="true">+IF(AND(ISNUMBER(OFFSET('Sanitation Data'!$I$4,0,10*ROW('Sanitation Data'!I183))),'Data Summary'!DJ189="Yes"),100-OFFSET('Sanitation Data'!$I$4,0,10*ROW('Sanitation Data'!I183)),NA())</f>
        <v>#N/A</v>
      </c>
      <c r="AV189" s="72" t="e">
        <f ca="true">+IF(AND(ISNUMBER(OFFSET('Sanitation Data'!$I$6,0,10*ROW('Sanitation Data'!I183))),'Data Summary'!DK189="Yes"),OFFSET('Sanitation Data'!$I$6,0,10*ROW('Sanitation Data'!I183)),NA())</f>
        <v>#N/A</v>
      </c>
      <c r="AW189" s="72" t="e">
        <f ca="true">+IF(AND(ISNUMBER(OFFSET('Sanitation Data'!$I$10,0,10*ROW('Sanitation Data'!I183))),'Data Summary'!DL189="Yes"),OFFSET('Sanitation Data'!$I$10,0,10*ROW('Sanitation Data'!I183)),NA())</f>
        <v>#N/A</v>
      </c>
      <c r="AX189" s="72" t="e">
        <f ca="true">+IF(AND(ISNUMBER(OFFSET('Sanitation Data'!$I$11,0,10*ROW('Sanitation Data'!I183))),'Data Summary'!DM189="Yes"),OFFSET('Sanitation Data'!$I$11,0,10*ROW('Sanitation Data'!I183)),NA())</f>
        <v>#N/A</v>
      </c>
      <c r="AY189" s="72" t="e">
        <f ca="true">+IF(AND(ISNUMBER(OFFSET('Sanitation Data'!$I$12,0,10*ROW('Sanitation Data'!I183))),'Data Summary'!DN189="Yes"),OFFSET('Sanitation Data'!$I$12,0,10*ROW('Sanitation Data'!I183)),NA())</f>
        <v>#N/A</v>
      </c>
      <c r="AZ189" s="73" t="e">
        <f ca="true">+IF(AND(ISNUMBER(OFFSET('Hygiene Data'!$D$5,0,10*ROW('Hygiene Data'!D183))),'Data Summary'!DO189="Yes"),OFFSET('Hygiene Data'!$D$5,0,10*ROW('Hygiene Data'!D183)),NA())</f>
        <v>#N/A</v>
      </c>
      <c r="BA189" s="73" t="e">
        <f ca="true">+IF(AND(ISNUMBER(OFFSET('Hygiene Data'!$D$7,0,10*ROW('Hygiene Data'!D183))),'Data Summary'!DP189="Yes"),OFFSET('Hygiene Data'!$D$7,0,10*ROW('Hygiene Data'!D183)),NA())</f>
        <v>#N/A</v>
      </c>
      <c r="BB189" s="73" t="e">
        <f ca="true">+IF(AND(ISNUMBER(OFFSET('Hygiene Data'!$D$9,0,10*ROW('Hygiene Data'!D183))),'Data Summary'!DQ189="Yes"),OFFSET('Hygiene Data'!$D$9,0,10*ROW('Hygiene Data'!D183)),NA())</f>
        <v>#N/A</v>
      </c>
      <c r="BC189" s="73" t="e">
        <f ca="true">+IF(AND(ISNUMBER(OFFSET('Hygiene Data'!$E$5,0,10*ROW('Hygiene Data'!E183))),'Data Summary'!DR189="Yes"),OFFSET('Hygiene Data'!$E$5,0,10*ROW('Hygiene Data'!E183)),NA())</f>
        <v>#N/A</v>
      </c>
      <c r="BD189" s="73" t="e">
        <f ca="true">+IF(AND(ISNUMBER(OFFSET('Hygiene Data'!$E$7,0,10*ROW('Hygiene Data'!E183))),'Data Summary'!DS189="Yes"),OFFSET('Hygiene Data'!$E$7,0,10*ROW('Hygiene Data'!E183)),NA())</f>
        <v>#N/A</v>
      </c>
      <c r="BE189" s="73" t="e">
        <f ca="true">+IF(AND(ISNUMBER(OFFSET('Hygiene Data'!$E$9,0,10*ROW('Hygiene Data'!E183))),'Data Summary'!DT189="Yes"),OFFSET('Hygiene Data'!$E$9,0,10*ROW('Hygiene Data'!E183)),NA())</f>
        <v>#N/A</v>
      </c>
      <c r="BF189" s="73" t="e">
        <f ca="true">+IF(AND(ISNUMBER(OFFSET('Hygiene Data'!$F$5,0,10*ROW('Hygiene Data'!F183))),'Data Summary'!DU189="Yes"),OFFSET('Hygiene Data'!$F$5,0,10*ROW('Hygiene Data'!F183)),NA())</f>
        <v>#N/A</v>
      </c>
      <c r="BG189" s="73" t="e">
        <f ca="true">+IF(AND(ISNUMBER(OFFSET('Hygiene Data'!$F$7,0,10*ROW('Hygiene Data'!F183))),'Data Summary'!DV189="Yes"),OFFSET('Hygiene Data'!$F$7,0,10*ROW('Hygiene Data'!F183)),NA())</f>
        <v>#N/A</v>
      </c>
      <c r="BH189" s="73" t="e">
        <f ca="true">+IF(AND(ISNUMBER(OFFSET('Hygiene Data'!$F$9,0,10*ROW('Hygiene Data'!F183))),'Data Summary'!DW189="Yes"),OFFSET('Hygiene Data'!$F$9,0,10*ROW('Hygiene Data'!F183)),NA())</f>
        <v>#N/A</v>
      </c>
      <c r="BI189" s="73" t="e">
        <f ca="true">+IF(AND(ISNUMBER(OFFSET('Hygiene Data'!$G$5,0,10*ROW('Hygiene Data'!G183))),'Data Summary'!DX189="Yes"),OFFSET('Hygiene Data'!$G$5,0,10*ROW('Hygiene Data'!G183)),NA())</f>
        <v>#N/A</v>
      </c>
      <c r="BJ189" s="73" t="e">
        <f ca="true">+IF(AND(ISNUMBER(OFFSET('Hygiene Data'!$G$7,0,10*ROW('Hygiene Data'!G183))),'Data Summary'!DY189="Yes"),OFFSET('Hygiene Data'!$G$7,0,10*ROW('Hygiene Data'!G183)),NA())</f>
        <v>#N/A</v>
      </c>
      <c r="BK189" s="73" t="e">
        <f ca="true">+IF(AND(ISNUMBER(OFFSET('Hygiene Data'!$G$9,0,10*ROW('Hygiene Data'!G183))),'Data Summary'!DZ189="Yes"),OFFSET('Hygiene Data'!$G$9,0,10*ROW('Hygiene Data'!G183)),NA())</f>
        <v>#N/A</v>
      </c>
      <c r="BL189" s="73" t="e">
        <f ca="true">+IF(AND(ISNUMBER(OFFSET('Hygiene Data'!$H$5,0,10*ROW('Hygiene Data'!H183))),'Data Summary'!EA189="Yes"),OFFSET('Hygiene Data'!$H$5,0,10*ROW('Hygiene Data'!H183)),NA())</f>
        <v>#N/A</v>
      </c>
      <c r="BM189" s="73" t="e">
        <f ca="true">+IF(AND(ISNUMBER(OFFSET('Hygiene Data'!$H$7,0,10*ROW('Hygiene Data'!H183))),'Data Summary'!EB189="Yes"),OFFSET('Hygiene Data'!$H$7,0,10*ROW('Hygiene Data'!H183)),NA())</f>
        <v>#N/A</v>
      </c>
      <c r="BN189" s="73" t="e">
        <f ca="true">+IF(AND(ISNUMBER(OFFSET('Hygiene Data'!$H$9,0,10*ROW('Hygiene Data'!H183))),'Data Summary'!EC189="Yes"),OFFSET('Hygiene Data'!$H$9,0,10*ROW('Hygiene Data'!H183)),NA())</f>
        <v>#N/A</v>
      </c>
      <c r="BO189" s="73" t="e">
        <f ca="true">+IF(AND(ISNUMBER(OFFSET('Hygiene Data'!$I$5,0,10*ROW('Hygiene Data'!I183))),'Data Summary'!ED189="Yes"),OFFSET('Hygiene Data'!$I$5,0,10*ROW('Hygiene Data'!I183)),NA())</f>
        <v>#N/A</v>
      </c>
      <c r="BP189" s="73" t="e">
        <f ca="true">+IF(AND(ISNUMBER(OFFSET('Hygiene Data'!$I$7,0,10*ROW('Hygiene Data'!I183))),'Data Summary'!EE189="Yes"),OFFSET('Hygiene Data'!$I$7,0,10*ROW('Hygiene Data'!I183)),NA())</f>
        <v>#N/A</v>
      </c>
      <c r="BQ189" s="73" t="e">
        <f ca="true">+IF(AND(ISNUMBER(OFFSET('Hygiene Data'!$I$9,0,10*ROW('Hygiene Data'!I183))),'Data Summary'!EF189="Yes"),OFFSET('Hygiene Data'!$I$9,0,10*ROW('Hygiene Data'!I183)),NA())</f>
        <v>#N/A</v>
      </c>
    </row>
    <row xmlns:x14ac="http://schemas.microsoft.com/office/spreadsheetml/2009/9/ac" r="190" x14ac:dyDescent="0.2">
      <c r="A190" s="294" t="e">
        <f ca="true">+RIGHT('Data Summary'!A190,LEN('Data Summary'!A190)-9)</f>
        <v>#VALUE!</v>
      </c>
      <c r="B190" s="28" t="str">
        <f ca="true">+IF(ISTEXT('Data Summary'!B190),'Data Summary'!B190,"")</f>
        <v/>
      </c>
      <c r="C190" s="293" t="e">
        <f ca="true">+VALUE('Data Summary'!C190)</f>
        <v>#VALUE!</v>
      </c>
      <c r="D190" s="71" t="e">
        <f ca="true">+IF(AND(ISNUMBER(OFFSET('Water Data'!$D$4,0,10*ROW('Water Data'!D184))),'Data Summary'!BS190="Yes"),100-OFFSET('Water Data'!$D$4,0,10*ROW('Water Data'!D184)),NA())</f>
        <v>#N/A</v>
      </c>
      <c r="E190" s="71" t="e">
        <f ca="true">+IF(AND(ISNUMBER(OFFSET('Water Data'!$D$6,0,10*ROW('Water Data'!D184))),'Data Summary'!BT190="Yes"),OFFSET('Water Data'!$D$6,0,10*ROW('Water Data'!D184)),NA())</f>
        <v>#N/A</v>
      </c>
      <c r="F190" s="71" t="e">
        <f ca="true">+IF(AND(ISNUMBER(OFFSET('Water Data'!$D$9,0,10*ROW('Water Data'!D184))),'Data Summary'!BU190="Yes"),OFFSET('Water Data'!$D$9,0,10*ROW('Water Data'!D184)),NA())</f>
        <v>#N/A</v>
      </c>
      <c r="G190" s="71" t="e">
        <f ca="true">+IF(AND(ISNUMBER(OFFSET('Water Data'!$E$4,0,10*ROW('Water Data'!E184))),'Data Summary'!BV190="Yes"),100-OFFSET('Water Data'!$E$4,0,10*ROW('Water Data'!E184)),NA())</f>
        <v>#N/A</v>
      </c>
      <c r="H190" s="71" t="e">
        <f ca="true">+IF(AND(ISNUMBER(OFFSET('Water Data'!$E$6,0,10*ROW('Water Data'!E184))),'Data Summary'!BW190="Yes"),OFFSET('Water Data'!$E$6,0,10*ROW('Water Data'!E184)),NA())</f>
        <v>#N/A</v>
      </c>
      <c r="I190" s="71" t="e">
        <f ca="true">+IF(AND(ISNUMBER(OFFSET('Water Data'!$E$9,0,10*ROW('Water Data'!E184))),'Data Summary'!BX190="Yes"),OFFSET('Water Data'!$E$9,0,10*ROW('Water Data'!E184)),NA())</f>
        <v>#N/A</v>
      </c>
      <c r="J190" s="71" t="e">
        <f ca="true">+IF(AND(ISNUMBER(OFFSET('Water Data'!$F$4,0,10*ROW('Water Data'!F184))),'Data Summary'!BY190="Yes"),100-OFFSET('Water Data'!$F$4,0,10*ROW('Water Data'!F184)),NA())</f>
        <v>#N/A</v>
      </c>
      <c r="K190" s="71" t="e">
        <f ca="true">+IF(AND(ISNUMBER(OFFSET('Water Data'!$F$6,0,10*ROW('Water Data'!F184))),'Data Summary'!BZ190="Yes"),OFFSET('Water Data'!$F$6,0,10*ROW('Water Data'!F184)),NA())</f>
        <v>#N/A</v>
      </c>
      <c r="L190" s="71" t="e">
        <f ca="true">+IF(AND(ISNUMBER(OFFSET('Water Data'!$F$9,0,10*ROW('Water Data'!F184))),'Data Summary'!CA190="Yes"),OFFSET('Water Data'!$F$9,0,10*ROW('Water Data'!F184)),NA())</f>
        <v>#N/A</v>
      </c>
      <c r="M190" s="71" t="e">
        <f ca="true">+IF(AND(ISNUMBER(OFFSET('Water Data'!$G$4,0,10*ROW('Water Data'!G184))),'Data Summary'!CB190="Yes"),100-OFFSET('Water Data'!$G$4,0,10*ROW('Water Data'!G184)),NA())</f>
        <v>#N/A</v>
      </c>
      <c r="N190" s="71" t="e">
        <f ca="true">+IF(AND(ISNUMBER(OFFSET('Water Data'!$G$6,0,10*ROW('Water Data'!G184))),'Data Summary'!CC190="Yes"),OFFSET('Water Data'!$G$6,0,10*ROW('Water Data'!G184)),NA())</f>
        <v>#N/A</v>
      </c>
      <c r="O190" s="71" t="e">
        <f ca="true">+IF(AND(ISNUMBER(OFFSET('Water Data'!$G$9,0,10*ROW('Water Data'!G184))),'Data Summary'!CD190="Yes"),OFFSET('Water Data'!$G$9,0,10*ROW('Water Data'!G184)),NA())</f>
        <v>#N/A</v>
      </c>
      <c r="P190" s="71" t="e">
        <f ca="true">+IF(AND(ISNUMBER(OFFSET('Water Data'!$H$4,0,10*ROW('Water Data'!H184))),'Data Summary'!CE190="Yes"),100-OFFSET('Water Data'!$H$4,0,10*ROW('Water Data'!H184)),NA())</f>
        <v>#N/A</v>
      </c>
      <c r="Q190" s="71" t="e">
        <f ca="true">+IF(AND(ISNUMBER(OFFSET('Water Data'!$H$6,0,10*ROW('Water Data'!H184))),'Data Summary'!CF190="Yes"),OFFSET('Water Data'!$H$6,0,10*ROW('Water Data'!H184)),NA())</f>
        <v>#N/A</v>
      </c>
      <c r="R190" s="71" t="e">
        <f ca="true">+IF(AND(ISNUMBER(OFFSET('Water Data'!$H$9,0,10*ROW('Water Data'!H184))),'Data Summary'!CG190="Yes"),OFFSET('Water Data'!$H$9,0,10*ROW('Water Data'!H184)),NA())</f>
        <v>#N/A</v>
      </c>
      <c r="S190" s="71" t="e">
        <f ca="true">+IF(AND(ISNUMBER(OFFSET('Water Data'!$I$4,0,10*ROW('Water Data'!I184))),'Data Summary'!CH190="Yes"),100-OFFSET('Water Data'!$I$4,0,10*ROW('Water Data'!I184)),NA())</f>
        <v>#N/A</v>
      </c>
      <c r="T190" s="71" t="e">
        <f ca="true">+IF(AND(ISNUMBER(OFFSET('Water Data'!$I$6,0,10*ROW('Water Data'!I184))),'Data Summary'!CI190="Yes"),OFFSET('Water Data'!$I$6,0,10*ROW('Water Data'!I184)),NA())</f>
        <v>#N/A</v>
      </c>
      <c r="U190" s="71" t="e">
        <f ca="true">+IF(AND(ISNUMBER(OFFSET('Water Data'!$I$9,0,10*ROW('Water Data'!I184))),'Data Summary'!CJ190="Yes"),OFFSET('Water Data'!$I$9,0,10*ROW('Water Data'!I184)),NA())</f>
        <v>#N/A</v>
      </c>
      <c r="V190" s="72" t="e">
        <f ca="true">+IF(AND(ISNUMBER(OFFSET('Sanitation Data'!$D$4,0,10*ROW('Sanitation Data'!D184))),'Data Summary'!CK190="Yes"),100-OFFSET('Sanitation Data'!$D$4,0,10*ROW('Sanitation Data'!D184)),NA())</f>
        <v>#N/A</v>
      </c>
      <c r="W190" s="72" t="e">
        <f ca="true">+IF(AND(ISNUMBER(OFFSET('Sanitation Data'!$D$6,0,10*ROW('Sanitation Data'!D184))),'Data Summary'!CL190="Yes"),OFFSET('Sanitation Data'!$D$6,0,10*ROW('Sanitation Data'!D184)),NA())</f>
        <v>#N/A</v>
      </c>
      <c r="X190" s="72" t="e">
        <f ca="true">+IF(AND(ISNUMBER(OFFSET('Sanitation Data'!$D$10,0,10*ROW('Sanitation Data'!D184))),'Data Summary'!CM190="Yes"),OFFSET('Sanitation Data'!$D$10,0,10*ROW('Sanitation Data'!D184)),NA())</f>
        <v>#N/A</v>
      </c>
      <c r="Y190" s="72" t="e">
        <f ca="true">+IF(AND(ISNUMBER(OFFSET('Sanitation Data'!$D$11,0,10*ROW('Sanitation Data'!D184))),'Data Summary'!CN190="Yes"),OFFSET('Sanitation Data'!$D$11,0,10*ROW('Sanitation Data'!D184)),NA())</f>
        <v>#N/A</v>
      </c>
      <c r="Z190" s="72" t="e">
        <f ca="true">+IF(AND(ISNUMBER(OFFSET('Sanitation Data'!$D$12,0,10*ROW('Sanitation Data'!D184))),'Data Summary'!CO190="Yes"),OFFSET('Sanitation Data'!$D$12,0,10*ROW('Sanitation Data'!D184)),NA())</f>
        <v>#N/A</v>
      </c>
      <c r="AA190" s="72" t="e">
        <f ca="true">+IF(AND(ISNUMBER(OFFSET('Sanitation Data'!$E$4,0,10*ROW('Sanitation Data'!E184))),'Data Summary'!CP190="Yes"),100-OFFSET('Sanitation Data'!$E$4,0,10*ROW('Sanitation Data'!E184)),NA())</f>
        <v>#N/A</v>
      </c>
      <c r="AB190" s="72" t="e">
        <f ca="true">+IF(AND(ISNUMBER(OFFSET('Sanitation Data'!$E$6,0,10*ROW('Sanitation Data'!E184))),'Data Summary'!CQ190="Yes"),OFFSET('Sanitation Data'!$E$6,0,10*ROW('Sanitation Data'!E184)),NA())</f>
        <v>#N/A</v>
      </c>
      <c r="AC190" s="72" t="e">
        <f ca="true">+IF(AND(ISNUMBER(OFFSET('Sanitation Data'!$E$10,0,10*ROW('Sanitation Data'!E184))),'Data Summary'!CR190="Yes"),OFFSET('Sanitation Data'!$E$10,0,10*ROW('Sanitation Data'!E184)),NA())</f>
        <v>#N/A</v>
      </c>
      <c r="AD190" s="72" t="e">
        <f ca="true">+IF(AND(ISNUMBER(OFFSET('Sanitation Data'!$E$11,0,10*ROW('Sanitation Data'!E184))),'Data Summary'!CS190="Yes"),OFFSET('Sanitation Data'!$E$11,0,10*ROW('Sanitation Data'!E184)),NA())</f>
        <v>#N/A</v>
      </c>
      <c r="AE190" s="72" t="e">
        <f ca="true">+IF(AND(ISNUMBER(OFFSET('Sanitation Data'!$E$12,0,10*ROW('Sanitation Data'!E184))),'Data Summary'!CT190="Yes"),OFFSET('Sanitation Data'!$E$12,0,10*ROW('Sanitation Data'!E184)),NA())</f>
        <v>#N/A</v>
      </c>
      <c r="AF190" s="72" t="e">
        <f ca="true">+IF(AND(ISNUMBER(OFFSET('Sanitation Data'!$F$4,0,10*ROW('Sanitation Data'!F184))),'Data Summary'!CU190="Yes"),100-OFFSET('Sanitation Data'!$F$4,0,10*ROW('Sanitation Data'!F184)),NA())</f>
        <v>#N/A</v>
      </c>
      <c r="AG190" s="72" t="e">
        <f ca="true">+IF(AND(ISNUMBER(OFFSET('Sanitation Data'!$F$6,0,10*ROW('Sanitation Data'!F184))),'Data Summary'!CV190="Yes"),OFFSET('Sanitation Data'!$F$6,0,10*ROW('Sanitation Data'!F184)),NA())</f>
        <v>#N/A</v>
      </c>
      <c r="AH190" s="72" t="e">
        <f ca="true">+IF(AND(ISNUMBER(OFFSET('Sanitation Data'!$F$10,0,10*ROW('Sanitation Data'!F184))),'Data Summary'!CW190="Yes"),OFFSET('Sanitation Data'!$F$10,0,10*ROW('Sanitation Data'!F184)),NA())</f>
        <v>#N/A</v>
      </c>
      <c r="AI190" s="72" t="e">
        <f ca="true">+IF(AND(ISNUMBER(OFFSET('Sanitation Data'!$F$11,0,10*ROW('Sanitation Data'!F184))),'Data Summary'!CX190="Yes"),OFFSET('Sanitation Data'!$F$11,0,10*ROW('Sanitation Data'!F184)),NA())</f>
        <v>#N/A</v>
      </c>
      <c r="AJ190" s="72" t="e">
        <f ca="true">+IF(AND(ISNUMBER(OFFSET('Sanitation Data'!$F$12,0,10*ROW('Sanitation Data'!F184))),'Data Summary'!CY190="Yes"),OFFSET('Sanitation Data'!$F$12,0,10*ROW('Sanitation Data'!F184)),NA())</f>
        <v>#N/A</v>
      </c>
      <c r="AK190" s="72" t="e">
        <f ca="true">+IF(AND(ISNUMBER(OFFSET('Sanitation Data'!$G$4,0,10*ROW('Sanitation Data'!G184))),'Data Summary'!CZ190="Yes"),100-OFFSET('Sanitation Data'!$G$4,0,10*ROW('Sanitation Data'!G184)),NA())</f>
        <v>#N/A</v>
      </c>
      <c r="AL190" s="72" t="e">
        <f ca="true">+IF(AND(ISNUMBER(OFFSET('Sanitation Data'!$G$6,0,10*ROW('Sanitation Data'!G184))),'Data Summary'!DA190="Yes"),OFFSET('Sanitation Data'!$G$6,0,10*ROW('Sanitation Data'!G184)),NA())</f>
        <v>#N/A</v>
      </c>
      <c r="AM190" s="72" t="e">
        <f ca="true">+IF(AND(ISNUMBER(OFFSET('Sanitation Data'!$G$10,0,10*ROW('Sanitation Data'!G184))),'Data Summary'!DB190="Yes"),OFFSET('Sanitation Data'!$G$10,0,10*ROW('Sanitation Data'!G184)),NA())</f>
        <v>#N/A</v>
      </c>
      <c r="AN190" s="72" t="e">
        <f ca="true">+IF(AND(ISNUMBER(OFFSET('Sanitation Data'!$G$11,0,10*ROW('Sanitation Data'!G184))),'Data Summary'!DC190="Yes"),OFFSET('Sanitation Data'!$G$11,0,10*ROW('Sanitation Data'!G184)),NA())</f>
        <v>#N/A</v>
      </c>
      <c r="AO190" s="72" t="e">
        <f ca="true">+IF(AND(ISNUMBER(OFFSET('Sanitation Data'!$G$12,0,10*ROW('Sanitation Data'!G184))),'Data Summary'!DD190="Yes"),OFFSET('Sanitation Data'!$G$12,0,10*ROW('Sanitation Data'!G184)),NA())</f>
        <v>#N/A</v>
      </c>
      <c r="AP190" s="72" t="e">
        <f ca="true">+IF(AND(ISNUMBER(OFFSET('Sanitation Data'!$H$4,0,10*ROW('Sanitation Data'!H184))),'Data Summary'!DE190="Yes"),100-OFFSET('Sanitation Data'!$H$4,0,10*ROW('Sanitation Data'!H184)),NA())</f>
        <v>#N/A</v>
      </c>
      <c r="AQ190" s="72" t="e">
        <f ca="true">+IF(AND(ISNUMBER(OFFSET('Sanitation Data'!$H$6,0,10*ROW('Sanitation Data'!H184))),'Data Summary'!DF190="Yes"),OFFSET('Sanitation Data'!$H$6,0,10*ROW('Sanitation Data'!H184)),NA())</f>
        <v>#N/A</v>
      </c>
      <c r="AR190" s="72" t="e">
        <f ca="true">+IF(AND(ISNUMBER(OFFSET('Sanitation Data'!$H$10,0,10*ROW('Sanitation Data'!H184))),'Data Summary'!DG190="Yes"),OFFSET('Sanitation Data'!$H$10,0,10*ROW('Sanitation Data'!H184)),NA())</f>
        <v>#N/A</v>
      </c>
      <c r="AS190" s="72" t="e">
        <f ca="true">+IF(AND(ISNUMBER(OFFSET('Sanitation Data'!$H$11,0,10*ROW('Sanitation Data'!H184))),'Data Summary'!DH190="Yes"),OFFSET('Sanitation Data'!$H$11,0,10*ROW('Sanitation Data'!H184)),NA())</f>
        <v>#N/A</v>
      </c>
      <c r="AT190" s="72" t="e">
        <f ca="true">+IF(AND(ISNUMBER(OFFSET('Sanitation Data'!$H$12,0,10*ROW('Sanitation Data'!H184))),'Data Summary'!DI190="Yes"),OFFSET('Sanitation Data'!$H$12,0,10*ROW('Sanitation Data'!H184)),NA())</f>
        <v>#N/A</v>
      </c>
      <c r="AU190" s="72" t="e">
        <f ca="true">+IF(AND(ISNUMBER(OFFSET('Sanitation Data'!$I$4,0,10*ROW('Sanitation Data'!I184))),'Data Summary'!DJ190="Yes"),100-OFFSET('Sanitation Data'!$I$4,0,10*ROW('Sanitation Data'!I184)),NA())</f>
        <v>#N/A</v>
      </c>
      <c r="AV190" s="72" t="e">
        <f ca="true">+IF(AND(ISNUMBER(OFFSET('Sanitation Data'!$I$6,0,10*ROW('Sanitation Data'!I184))),'Data Summary'!DK190="Yes"),OFFSET('Sanitation Data'!$I$6,0,10*ROW('Sanitation Data'!I184)),NA())</f>
        <v>#N/A</v>
      </c>
      <c r="AW190" s="72" t="e">
        <f ca="true">+IF(AND(ISNUMBER(OFFSET('Sanitation Data'!$I$10,0,10*ROW('Sanitation Data'!I184))),'Data Summary'!DL190="Yes"),OFFSET('Sanitation Data'!$I$10,0,10*ROW('Sanitation Data'!I184)),NA())</f>
        <v>#N/A</v>
      </c>
      <c r="AX190" s="72" t="e">
        <f ca="true">+IF(AND(ISNUMBER(OFFSET('Sanitation Data'!$I$11,0,10*ROW('Sanitation Data'!I184))),'Data Summary'!DM190="Yes"),OFFSET('Sanitation Data'!$I$11,0,10*ROW('Sanitation Data'!I184)),NA())</f>
        <v>#N/A</v>
      </c>
      <c r="AY190" s="72" t="e">
        <f ca="true">+IF(AND(ISNUMBER(OFFSET('Sanitation Data'!$I$12,0,10*ROW('Sanitation Data'!I184))),'Data Summary'!DN190="Yes"),OFFSET('Sanitation Data'!$I$12,0,10*ROW('Sanitation Data'!I184)),NA())</f>
        <v>#N/A</v>
      </c>
      <c r="AZ190" s="73" t="e">
        <f ca="true">+IF(AND(ISNUMBER(OFFSET('Hygiene Data'!$D$5,0,10*ROW('Hygiene Data'!D184))),'Data Summary'!DO190="Yes"),OFFSET('Hygiene Data'!$D$5,0,10*ROW('Hygiene Data'!D184)),NA())</f>
        <v>#N/A</v>
      </c>
      <c r="BA190" s="73" t="e">
        <f ca="true">+IF(AND(ISNUMBER(OFFSET('Hygiene Data'!$D$7,0,10*ROW('Hygiene Data'!D184))),'Data Summary'!DP190="Yes"),OFFSET('Hygiene Data'!$D$7,0,10*ROW('Hygiene Data'!D184)),NA())</f>
        <v>#N/A</v>
      </c>
      <c r="BB190" s="73" t="e">
        <f ca="true">+IF(AND(ISNUMBER(OFFSET('Hygiene Data'!$D$9,0,10*ROW('Hygiene Data'!D184))),'Data Summary'!DQ190="Yes"),OFFSET('Hygiene Data'!$D$9,0,10*ROW('Hygiene Data'!D184)),NA())</f>
        <v>#N/A</v>
      </c>
      <c r="BC190" s="73" t="e">
        <f ca="true">+IF(AND(ISNUMBER(OFFSET('Hygiene Data'!$E$5,0,10*ROW('Hygiene Data'!E184))),'Data Summary'!DR190="Yes"),OFFSET('Hygiene Data'!$E$5,0,10*ROW('Hygiene Data'!E184)),NA())</f>
        <v>#N/A</v>
      </c>
      <c r="BD190" s="73" t="e">
        <f ca="true">+IF(AND(ISNUMBER(OFFSET('Hygiene Data'!$E$7,0,10*ROW('Hygiene Data'!E184))),'Data Summary'!DS190="Yes"),OFFSET('Hygiene Data'!$E$7,0,10*ROW('Hygiene Data'!E184)),NA())</f>
        <v>#N/A</v>
      </c>
      <c r="BE190" s="73" t="e">
        <f ca="true">+IF(AND(ISNUMBER(OFFSET('Hygiene Data'!$E$9,0,10*ROW('Hygiene Data'!E184))),'Data Summary'!DT190="Yes"),OFFSET('Hygiene Data'!$E$9,0,10*ROW('Hygiene Data'!E184)),NA())</f>
        <v>#N/A</v>
      </c>
      <c r="BF190" s="73" t="e">
        <f ca="true">+IF(AND(ISNUMBER(OFFSET('Hygiene Data'!$F$5,0,10*ROW('Hygiene Data'!F184))),'Data Summary'!DU190="Yes"),OFFSET('Hygiene Data'!$F$5,0,10*ROW('Hygiene Data'!F184)),NA())</f>
        <v>#N/A</v>
      </c>
      <c r="BG190" s="73" t="e">
        <f ca="true">+IF(AND(ISNUMBER(OFFSET('Hygiene Data'!$F$7,0,10*ROW('Hygiene Data'!F184))),'Data Summary'!DV190="Yes"),OFFSET('Hygiene Data'!$F$7,0,10*ROW('Hygiene Data'!F184)),NA())</f>
        <v>#N/A</v>
      </c>
      <c r="BH190" s="73" t="e">
        <f ca="true">+IF(AND(ISNUMBER(OFFSET('Hygiene Data'!$F$9,0,10*ROW('Hygiene Data'!F184))),'Data Summary'!DW190="Yes"),OFFSET('Hygiene Data'!$F$9,0,10*ROW('Hygiene Data'!F184)),NA())</f>
        <v>#N/A</v>
      </c>
      <c r="BI190" s="73" t="e">
        <f ca="true">+IF(AND(ISNUMBER(OFFSET('Hygiene Data'!$G$5,0,10*ROW('Hygiene Data'!G184))),'Data Summary'!DX190="Yes"),OFFSET('Hygiene Data'!$G$5,0,10*ROW('Hygiene Data'!G184)),NA())</f>
        <v>#N/A</v>
      </c>
      <c r="BJ190" s="73" t="e">
        <f ca="true">+IF(AND(ISNUMBER(OFFSET('Hygiene Data'!$G$7,0,10*ROW('Hygiene Data'!G184))),'Data Summary'!DY190="Yes"),OFFSET('Hygiene Data'!$G$7,0,10*ROW('Hygiene Data'!G184)),NA())</f>
        <v>#N/A</v>
      </c>
      <c r="BK190" s="73" t="e">
        <f ca="true">+IF(AND(ISNUMBER(OFFSET('Hygiene Data'!$G$9,0,10*ROW('Hygiene Data'!G184))),'Data Summary'!DZ190="Yes"),OFFSET('Hygiene Data'!$G$9,0,10*ROW('Hygiene Data'!G184)),NA())</f>
        <v>#N/A</v>
      </c>
      <c r="BL190" s="73" t="e">
        <f ca="true">+IF(AND(ISNUMBER(OFFSET('Hygiene Data'!$H$5,0,10*ROW('Hygiene Data'!H184))),'Data Summary'!EA190="Yes"),OFFSET('Hygiene Data'!$H$5,0,10*ROW('Hygiene Data'!H184)),NA())</f>
        <v>#N/A</v>
      </c>
      <c r="BM190" s="73" t="e">
        <f ca="true">+IF(AND(ISNUMBER(OFFSET('Hygiene Data'!$H$7,0,10*ROW('Hygiene Data'!H184))),'Data Summary'!EB190="Yes"),OFFSET('Hygiene Data'!$H$7,0,10*ROW('Hygiene Data'!H184)),NA())</f>
        <v>#N/A</v>
      </c>
      <c r="BN190" s="73" t="e">
        <f ca="true">+IF(AND(ISNUMBER(OFFSET('Hygiene Data'!$H$9,0,10*ROW('Hygiene Data'!H184))),'Data Summary'!EC190="Yes"),OFFSET('Hygiene Data'!$H$9,0,10*ROW('Hygiene Data'!H184)),NA())</f>
        <v>#N/A</v>
      </c>
      <c r="BO190" s="73" t="e">
        <f ca="true">+IF(AND(ISNUMBER(OFFSET('Hygiene Data'!$I$5,0,10*ROW('Hygiene Data'!I184))),'Data Summary'!ED190="Yes"),OFFSET('Hygiene Data'!$I$5,0,10*ROW('Hygiene Data'!I184)),NA())</f>
        <v>#N/A</v>
      </c>
      <c r="BP190" s="73" t="e">
        <f ca="true">+IF(AND(ISNUMBER(OFFSET('Hygiene Data'!$I$7,0,10*ROW('Hygiene Data'!I184))),'Data Summary'!EE190="Yes"),OFFSET('Hygiene Data'!$I$7,0,10*ROW('Hygiene Data'!I184)),NA())</f>
        <v>#N/A</v>
      </c>
      <c r="BQ190" s="73" t="e">
        <f ca="true">+IF(AND(ISNUMBER(OFFSET('Hygiene Data'!$I$9,0,10*ROW('Hygiene Data'!I184))),'Data Summary'!EF190="Yes"),OFFSET('Hygiene Data'!$I$9,0,10*ROW('Hygiene Data'!I184)),NA())</f>
        <v>#N/A</v>
      </c>
    </row>
    <row xmlns:x14ac="http://schemas.microsoft.com/office/spreadsheetml/2009/9/ac" r="191" x14ac:dyDescent="0.2">
      <c r="A191" s="294" t="e">
        <f ca="true">+RIGHT('Data Summary'!A191,LEN('Data Summary'!A191)-9)</f>
        <v>#VALUE!</v>
      </c>
      <c r="B191" s="28" t="str">
        <f ca="true">+IF(ISTEXT('Data Summary'!B191),'Data Summary'!B191,"")</f>
        <v/>
      </c>
      <c r="C191" s="293" t="e">
        <f ca="true">+VALUE('Data Summary'!C191)</f>
        <v>#VALUE!</v>
      </c>
      <c r="D191" s="71" t="e">
        <f ca="true">+IF(AND(ISNUMBER(OFFSET('Water Data'!$D$4,0,10*ROW('Water Data'!D185))),'Data Summary'!BS191="Yes"),100-OFFSET('Water Data'!$D$4,0,10*ROW('Water Data'!D185)),NA())</f>
        <v>#N/A</v>
      </c>
      <c r="E191" s="71" t="e">
        <f ca="true">+IF(AND(ISNUMBER(OFFSET('Water Data'!$D$6,0,10*ROW('Water Data'!D185))),'Data Summary'!BT191="Yes"),OFFSET('Water Data'!$D$6,0,10*ROW('Water Data'!D185)),NA())</f>
        <v>#N/A</v>
      </c>
      <c r="F191" s="71" t="e">
        <f ca="true">+IF(AND(ISNUMBER(OFFSET('Water Data'!$D$9,0,10*ROW('Water Data'!D185))),'Data Summary'!BU191="Yes"),OFFSET('Water Data'!$D$9,0,10*ROW('Water Data'!D185)),NA())</f>
        <v>#N/A</v>
      </c>
      <c r="G191" s="71" t="e">
        <f ca="true">+IF(AND(ISNUMBER(OFFSET('Water Data'!$E$4,0,10*ROW('Water Data'!E185))),'Data Summary'!BV191="Yes"),100-OFFSET('Water Data'!$E$4,0,10*ROW('Water Data'!E185)),NA())</f>
        <v>#N/A</v>
      </c>
      <c r="H191" s="71" t="e">
        <f ca="true">+IF(AND(ISNUMBER(OFFSET('Water Data'!$E$6,0,10*ROW('Water Data'!E185))),'Data Summary'!BW191="Yes"),OFFSET('Water Data'!$E$6,0,10*ROW('Water Data'!E185)),NA())</f>
        <v>#N/A</v>
      </c>
      <c r="I191" s="71" t="e">
        <f ca="true">+IF(AND(ISNUMBER(OFFSET('Water Data'!$E$9,0,10*ROW('Water Data'!E185))),'Data Summary'!BX191="Yes"),OFFSET('Water Data'!$E$9,0,10*ROW('Water Data'!E185)),NA())</f>
        <v>#N/A</v>
      </c>
      <c r="J191" s="71" t="e">
        <f ca="true">+IF(AND(ISNUMBER(OFFSET('Water Data'!$F$4,0,10*ROW('Water Data'!F185))),'Data Summary'!BY191="Yes"),100-OFFSET('Water Data'!$F$4,0,10*ROW('Water Data'!F185)),NA())</f>
        <v>#N/A</v>
      </c>
      <c r="K191" s="71" t="e">
        <f ca="true">+IF(AND(ISNUMBER(OFFSET('Water Data'!$F$6,0,10*ROW('Water Data'!F185))),'Data Summary'!BZ191="Yes"),OFFSET('Water Data'!$F$6,0,10*ROW('Water Data'!F185)),NA())</f>
        <v>#N/A</v>
      </c>
      <c r="L191" s="71" t="e">
        <f ca="true">+IF(AND(ISNUMBER(OFFSET('Water Data'!$F$9,0,10*ROW('Water Data'!F185))),'Data Summary'!CA191="Yes"),OFFSET('Water Data'!$F$9,0,10*ROW('Water Data'!F185)),NA())</f>
        <v>#N/A</v>
      </c>
      <c r="M191" s="71" t="e">
        <f ca="true">+IF(AND(ISNUMBER(OFFSET('Water Data'!$G$4,0,10*ROW('Water Data'!G185))),'Data Summary'!CB191="Yes"),100-OFFSET('Water Data'!$G$4,0,10*ROW('Water Data'!G185)),NA())</f>
        <v>#N/A</v>
      </c>
      <c r="N191" s="71" t="e">
        <f ca="true">+IF(AND(ISNUMBER(OFFSET('Water Data'!$G$6,0,10*ROW('Water Data'!G185))),'Data Summary'!CC191="Yes"),OFFSET('Water Data'!$G$6,0,10*ROW('Water Data'!G185)),NA())</f>
        <v>#N/A</v>
      </c>
      <c r="O191" s="71" t="e">
        <f ca="true">+IF(AND(ISNUMBER(OFFSET('Water Data'!$G$9,0,10*ROW('Water Data'!G185))),'Data Summary'!CD191="Yes"),OFFSET('Water Data'!$G$9,0,10*ROW('Water Data'!G185)),NA())</f>
        <v>#N/A</v>
      </c>
      <c r="P191" s="71" t="e">
        <f ca="true">+IF(AND(ISNUMBER(OFFSET('Water Data'!$H$4,0,10*ROW('Water Data'!H185))),'Data Summary'!CE191="Yes"),100-OFFSET('Water Data'!$H$4,0,10*ROW('Water Data'!H185)),NA())</f>
        <v>#N/A</v>
      </c>
      <c r="Q191" s="71" t="e">
        <f ca="true">+IF(AND(ISNUMBER(OFFSET('Water Data'!$H$6,0,10*ROW('Water Data'!H185))),'Data Summary'!CF191="Yes"),OFFSET('Water Data'!$H$6,0,10*ROW('Water Data'!H185)),NA())</f>
        <v>#N/A</v>
      </c>
      <c r="R191" s="71" t="e">
        <f ca="true">+IF(AND(ISNUMBER(OFFSET('Water Data'!$H$9,0,10*ROW('Water Data'!H185))),'Data Summary'!CG191="Yes"),OFFSET('Water Data'!$H$9,0,10*ROW('Water Data'!H185)),NA())</f>
        <v>#N/A</v>
      </c>
      <c r="S191" s="71" t="e">
        <f ca="true">+IF(AND(ISNUMBER(OFFSET('Water Data'!$I$4,0,10*ROW('Water Data'!I185))),'Data Summary'!CH191="Yes"),100-OFFSET('Water Data'!$I$4,0,10*ROW('Water Data'!I185)),NA())</f>
        <v>#N/A</v>
      </c>
      <c r="T191" s="71" t="e">
        <f ca="true">+IF(AND(ISNUMBER(OFFSET('Water Data'!$I$6,0,10*ROW('Water Data'!I185))),'Data Summary'!CI191="Yes"),OFFSET('Water Data'!$I$6,0,10*ROW('Water Data'!I185)),NA())</f>
        <v>#N/A</v>
      </c>
      <c r="U191" s="71" t="e">
        <f ca="true">+IF(AND(ISNUMBER(OFFSET('Water Data'!$I$9,0,10*ROW('Water Data'!I185))),'Data Summary'!CJ191="Yes"),OFFSET('Water Data'!$I$9,0,10*ROW('Water Data'!I185)),NA())</f>
        <v>#N/A</v>
      </c>
      <c r="V191" s="72" t="e">
        <f ca="true">+IF(AND(ISNUMBER(OFFSET('Sanitation Data'!$D$4,0,10*ROW('Sanitation Data'!D185))),'Data Summary'!CK191="Yes"),100-OFFSET('Sanitation Data'!$D$4,0,10*ROW('Sanitation Data'!D185)),NA())</f>
        <v>#N/A</v>
      </c>
      <c r="W191" s="72" t="e">
        <f ca="true">+IF(AND(ISNUMBER(OFFSET('Sanitation Data'!$D$6,0,10*ROW('Sanitation Data'!D185))),'Data Summary'!CL191="Yes"),OFFSET('Sanitation Data'!$D$6,0,10*ROW('Sanitation Data'!D185)),NA())</f>
        <v>#N/A</v>
      </c>
      <c r="X191" s="72" t="e">
        <f ca="true">+IF(AND(ISNUMBER(OFFSET('Sanitation Data'!$D$10,0,10*ROW('Sanitation Data'!D185))),'Data Summary'!CM191="Yes"),OFFSET('Sanitation Data'!$D$10,0,10*ROW('Sanitation Data'!D185)),NA())</f>
        <v>#N/A</v>
      </c>
      <c r="Y191" s="72" t="e">
        <f ca="true">+IF(AND(ISNUMBER(OFFSET('Sanitation Data'!$D$11,0,10*ROW('Sanitation Data'!D185))),'Data Summary'!CN191="Yes"),OFFSET('Sanitation Data'!$D$11,0,10*ROW('Sanitation Data'!D185)),NA())</f>
        <v>#N/A</v>
      </c>
      <c r="Z191" s="72" t="e">
        <f ca="true">+IF(AND(ISNUMBER(OFFSET('Sanitation Data'!$D$12,0,10*ROW('Sanitation Data'!D185))),'Data Summary'!CO191="Yes"),OFFSET('Sanitation Data'!$D$12,0,10*ROW('Sanitation Data'!D185)),NA())</f>
        <v>#N/A</v>
      </c>
      <c r="AA191" s="72" t="e">
        <f ca="true">+IF(AND(ISNUMBER(OFFSET('Sanitation Data'!$E$4,0,10*ROW('Sanitation Data'!E185))),'Data Summary'!CP191="Yes"),100-OFFSET('Sanitation Data'!$E$4,0,10*ROW('Sanitation Data'!E185)),NA())</f>
        <v>#N/A</v>
      </c>
      <c r="AB191" s="72" t="e">
        <f ca="true">+IF(AND(ISNUMBER(OFFSET('Sanitation Data'!$E$6,0,10*ROW('Sanitation Data'!E185))),'Data Summary'!CQ191="Yes"),OFFSET('Sanitation Data'!$E$6,0,10*ROW('Sanitation Data'!E185)),NA())</f>
        <v>#N/A</v>
      </c>
      <c r="AC191" s="72" t="e">
        <f ca="true">+IF(AND(ISNUMBER(OFFSET('Sanitation Data'!$E$10,0,10*ROW('Sanitation Data'!E185))),'Data Summary'!CR191="Yes"),OFFSET('Sanitation Data'!$E$10,0,10*ROW('Sanitation Data'!E185)),NA())</f>
        <v>#N/A</v>
      </c>
      <c r="AD191" s="72" t="e">
        <f ca="true">+IF(AND(ISNUMBER(OFFSET('Sanitation Data'!$E$11,0,10*ROW('Sanitation Data'!E185))),'Data Summary'!CS191="Yes"),OFFSET('Sanitation Data'!$E$11,0,10*ROW('Sanitation Data'!E185)),NA())</f>
        <v>#N/A</v>
      </c>
      <c r="AE191" s="72" t="e">
        <f ca="true">+IF(AND(ISNUMBER(OFFSET('Sanitation Data'!$E$12,0,10*ROW('Sanitation Data'!E185))),'Data Summary'!CT191="Yes"),OFFSET('Sanitation Data'!$E$12,0,10*ROW('Sanitation Data'!E185)),NA())</f>
        <v>#N/A</v>
      </c>
      <c r="AF191" s="72" t="e">
        <f ca="true">+IF(AND(ISNUMBER(OFFSET('Sanitation Data'!$F$4,0,10*ROW('Sanitation Data'!F185))),'Data Summary'!CU191="Yes"),100-OFFSET('Sanitation Data'!$F$4,0,10*ROW('Sanitation Data'!F185)),NA())</f>
        <v>#N/A</v>
      </c>
      <c r="AG191" s="72" t="e">
        <f ca="true">+IF(AND(ISNUMBER(OFFSET('Sanitation Data'!$F$6,0,10*ROW('Sanitation Data'!F185))),'Data Summary'!CV191="Yes"),OFFSET('Sanitation Data'!$F$6,0,10*ROW('Sanitation Data'!F185)),NA())</f>
        <v>#N/A</v>
      </c>
      <c r="AH191" s="72" t="e">
        <f ca="true">+IF(AND(ISNUMBER(OFFSET('Sanitation Data'!$F$10,0,10*ROW('Sanitation Data'!F185))),'Data Summary'!CW191="Yes"),OFFSET('Sanitation Data'!$F$10,0,10*ROW('Sanitation Data'!F185)),NA())</f>
        <v>#N/A</v>
      </c>
      <c r="AI191" s="72" t="e">
        <f ca="true">+IF(AND(ISNUMBER(OFFSET('Sanitation Data'!$F$11,0,10*ROW('Sanitation Data'!F185))),'Data Summary'!CX191="Yes"),OFFSET('Sanitation Data'!$F$11,0,10*ROW('Sanitation Data'!F185)),NA())</f>
        <v>#N/A</v>
      </c>
      <c r="AJ191" s="72" t="e">
        <f ca="true">+IF(AND(ISNUMBER(OFFSET('Sanitation Data'!$F$12,0,10*ROW('Sanitation Data'!F185))),'Data Summary'!CY191="Yes"),OFFSET('Sanitation Data'!$F$12,0,10*ROW('Sanitation Data'!F185)),NA())</f>
        <v>#N/A</v>
      </c>
      <c r="AK191" s="72" t="e">
        <f ca="true">+IF(AND(ISNUMBER(OFFSET('Sanitation Data'!$G$4,0,10*ROW('Sanitation Data'!G185))),'Data Summary'!CZ191="Yes"),100-OFFSET('Sanitation Data'!$G$4,0,10*ROW('Sanitation Data'!G185)),NA())</f>
        <v>#N/A</v>
      </c>
      <c r="AL191" s="72" t="e">
        <f ca="true">+IF(AND(ISNUMBER(OFFSET('Sanitation Data'!$G$6,0,10*ROW('Sanitation Data'!G185))),'Data Summary'!DA191="Yes"),OFFSET('Sanitation Data'!$G$6,0,10*ROW('Sanitation Data'!G185)),NA())</f>
        <v>#N/A</v>
      </c>
      <c r="AM191" s="72" t="e">
        <f ca="true">+IF(AND(ISNUMBER(OFFSET('Sanitation Data'!$G$10,0,10*ROW('Sanitation Data'!G185))),'Data Summary'!DB191="Yes"),OFFSET('Sanitation Data'!$G$10,0,10*ROW('Sanitation Data'!G185)),NA())</f>
        <v>#N/A</v>
      </c>
      <c r="AN191" s="72" t="e">
        <f ca="true">+IF(AND(ISNUMBER(OFFSET('Sanitation Data'!$G$11,0,10*ROW('Sanitation Data'!G185))),'Data Summary'!DC191="Yes"),OFFSET('Sanitation Data'!$G$11,0,10*ROW('Sanitation Data'!G185)),NA())</f>
        <v>#N/A</v>
      </c>
      <c r="AO191" s="72" t="e">
        <f ca="true">+IF(AND(ISNUMBER(OFFSET('Sanitation Data'!$G$12,0,10*ROW('Sanitation Data'!G185))),'Data Summary'!DD191="Yes"),OFFSET('Sanitation Data'!$G$12,0,10*ROW('Sanitation Data'!G185)),NA())</f>
        <v>#N/A</v>
      </c>
      <c r="AP191" s="72" t="e">
        <f ca="true">+IF(AND(ISNUMBER(OFFSET('Sanitation Data'!$H$4,0,10*ROW('Sanitation Data'!H185))),'Data Summary'!DE191="Yes"),100-OFFSET('Sanitation Data'!$H$4,0,10*ROW('Sanitation Data'!H185)),NA())</f>
        <v>#N/A</v>
      </c>
      <c r="AQ191" s="72" t="e">
        <f ca="true">+IF(AND(ISNUMBER(OFFSET('Sanitation Data'!$H$6,0,10*ROW('Sanitation Data'!H185))),'Data Summary'!DF191="Yes"),OFFSET('Sanitation Data'!$H$6,0,10*ROW('Sanitation Data'!H185)),NA())</f>
        <v>#N/A</v>
      </c>
      <c r="AR191" s="72" t="e">
        <f ca="true">+IF(AND(ISNUMBER(OFFSET('Sanitation Data'!$H$10,0,10*ROW('Sanitation Data'!H185))),'Data Summary'!DG191="Yes"),OFFSET('Sanitation Data'!$H$10,0,10*ROW('Sanitation Data'!H185)),NA())</f>
        <v>#N/A</v>
      </c>
      <c r="AS191" s="72" t="e">
        <f ca="true">+IF(AND(ISNUMBER(OFFSET('Sanitation Data'!$H$11,0,10*ROW('Sanitation Data'!H185))),'Data Summary'!DH191="Yes"),OFFSET('Sanitation Data'!$H$11,0,10*ROW('Sanitation Data'!H185)),NA())</f>
        <v>#N/A</v>
      </c>
      <c r="AT191" s="72" t="e">
        <f ca="true">+IF(AND(ISNUMBER(OFFSET('Sanitation Data'!$H$12,0,10*ROW('Sanitation Data'!H185))),'Data Summary'!DI191="Yes"),OFFSET('Sanitation Data'!$H$12,0,10*ROW('Sanitation Data'!H185)),NA())</f>
        <v>#N/A</v>
      </c>
      <c r="AU191" s="72" t="e">
        <f ca="true">+IF(AND(ISNUMBER(OFFSET('Sanitation Data'!$I$4,0,10*ROW('Sanitation Data'!I185))),'Data Summary'!DJ191="Yes"),100-OFFSET('Sanitation Data'!$I$4,0,10*ROW('Sanitation Data'!I185)),NA())</f>
        <v>#N/A</v>
      </c>
      <c r="AV191" s="72" t="e">
        <f ca="true">+IF(AND(ISNUMBER(OFFSET('Sanitation Data'!$I$6,0,10*ROW('Sanitation Data'!I185))),'Data Summary'!DK191="Yes"),OFFSET('Sanitation Data'!$I$6,0,10*ROW('Sanitation Data'!I185)),NA())</f>
        <v>#N/A</v>
      </c>
      <c r="AW191" s="72" t="e">
        <f ca="true">+IF(AND(ISNUMBER(OFFSET('Sanitation Data'!$I$10,0,10*ROW('Sanitation Data'!I185))),'Data Summary'!DL191="Yes"),OFFSET('Sanitation Data'!$I$10,0,10*ROW('Sanitation Data'!I185)),NA())</f>
        <v>#N/A</v>
      </c>
      <c r="AX191" s="72" t="e">
        <f ca="true">+IF(AND(ISNUMBER(OFFSET('Sanitation Data'!$I$11,0,10*ROW('Sanitation Data'!I185))),'Data Summary'!DM191="Yes"),OFFSET('Sanitation Data'!$I$11,0,10*ROW('Sanitation Data'!I185)),NA())</f>
        <v>#N/A</v>
      </c>
      <c r="AY191" s="72" t="e">
        <f ca="true">+IF(AND(ISNUMBER(OFFSET('Sanitation Data'!$I$12,0,10*ROW('Sanitation Data'!I185))),'Data Summary'!DN191="Yes"),OFFSET('Sanitation Data'!$I$12,0,10*ROW('Sanitation Data'!I185)),NA())</f>
        <v>#N/A</v>
      </c>
      <c r="AZ191" s="73" t="e">
        <f ca="true">+IF(AND(ISNUMBER(OFFSET('Hygiene Data'!$D$5,0,10*ROW('Hygiene Data'!D185))),'Data Summary'!DO191="Yes"),OFFSET('Hygiene Data'!$D$5,0,10*ROW('Hygiene Data'!D185)),NA())</f>
        <v>#N/A</v>
      </c>
      <c r="BA191" s="73" t="e">
        <f ca="true">+IF(AND(ISNUMBER(OFFSET('Hygiene Data'!$D$7,0,10*ROW('Hygiene Data'!D185))),'Data Summary'!DP191="Yes"),OFFSET('Hygiene Data'!$D$7,0,10*ROW('Hygiene Data'!D185)),NA())</f>
        <v>#N/A</v>
      </c>
      <c r="BB191" s="73" t="e">
        <f ca="true">+IF(AND(ISNUMBER(OFFSET('Hygiene Data'!$D$9,0,10*ROW('Hygiene Data'!D185))),'Data Summary'!DQ191="Yes"),OFFSET('Hygiene Data'!$D$9,0,10*ROW('Hygiene Data'!D185)),NA())</f>
        <v>#N/A</v>
      </c>
      <c r="BC191" s="73" t="e">
        <f ca="true">+IF(AND(ISNUMBER(OFFSET('Hygiene Data'!$E$5,0,10*ROW('Hygiene Data'!E185))),'Data Summary'!DR191="Yes"),OFFSET('Hygiene Data'!$E$5,0,10*ROW('Hygiene Data'!E185)),NA())</f>
        <v>#N/A</v>
      </c>
      <c r="BD191" s="73" t="e">
        <f ca="true">+IF(AND(ISNUMBER(OFFSET('Hygiene Data'!$E$7,0,10*ROW('Hygiene Data'!E185))),'Data Summary'!DS191="Yes"),OFFSET('Hygiene Data'!$E$7,0,10*ROW('Hygiene Data'!E185)),NA())</f>
        <v>#N/A</v>
      </c>
      <c r="BE191" s="73" t="e">
        <f ca="true">+IF(AND(ISNUMBER(OFFSET('Hygiene Data'!$E$9,0,10*ROW('Hygiene Data'!E185))),'Data Summary'!DT191="Yes"),OFFSET('Hygiene Data'!$E$9,0,10*ROW('Hygiene Data'!E185)),NA())</f>
        <v>#N/A</v>
      </c>
      <c r="BF191" s="73" t="e">
        <f ca="true">+IF(AND(ISNUMBER(OFFSET('Hygiene Data'!$F$5,0,10*ROW('Hygiene Data'!F185))),'Data Summary'!DU191="Yes"),OFFSET('Hygiene Data'!$F$5,0,10*ROW('Hygiene Data'!F185)),NA())</f>
        <v>#N/A</v>
      </c>
      <c r="BG191" s="73" t="e">
        <f ca="true">+IF(AND(ISNUMBER(OFFSET('Hygiene Data'!$F$7,0,10*ROW('Hygiene Data'!F185))),'Data Summary'!DV191="Yes"),OFFSET('Hygiene Data'!$F$7,0,10*ROW('Hygiene Data'!F185)),NA())</f>
        <v>#N/A</v>
      </c>
      <c r="BH191" s="73" t="e">
        <f ca="true">+IF(AND(ISNUMBER(OFFSET('Hygiene Data'!$F$9,0,10*ROW('Hygiene Data'!F185))),'Data Summary'!DW191="Yes"),OFFSET('Hygiene Data'!$F$9,0,10*ROW('Hygiene Data'!F185)),NA())</f>
        <v>#N/A</v>
      </c>
      <c r="BI191" s="73" t="e">
        <f ca="true">+IF(AND(ISNUMBER(OFFSET('Hygiene Data'!$G$5,0,10*ROW('Hygiene Data'!G185))),'Data Summary'!DX191="Yes"),OFFSET('Hygiene Data'!$G$5,0,10*ROW('Hygiene Data'!G185)),NA())</f>
        <v>#N/A</v>
      </c>
      <c r="BJ191" s="73" t="e">
        <f ca="true">+IF(AND(ISNUMBER(OFFSET('Hygiene Data'!$G$7,0,10*ROW('Hygiene Data'!G185))),'Data Summary'!DY191="Yes"),OFFSET('Hygiene Data'!$G$7,0,10*ROW('Hygiene Data'!G185)),NA())</f>
        <v>#N/A</v>
      </c>
      <c r="BK191" s="73" t="e">
        <f ca="true">+IF(AND(ISNUMBER(OFFSET('Hygiene Data'!$G$9,0,10*ROW('Hygiene Data'!G185))),'Data Summary'!DZ191="Yes"),OFFSET('Hygiene Data'!$G$9,0,10*ROW('Hygiene Data'!G185)),NA())</f>
        <v>#N/A</v>
      </c>
      <c r="BL191" s="73" t="e">
        <f ca="true">+IF(AND(ISNUMBER(OFFSET('Hygiene Data'!$H$5,0,10*ROW('Hygiene Data'!H185))),'Data Summary'!EA191="Yes"),OFFSET('Hygiene Data'!$H$5,0,10*ROW('Hygiene Data'!H185)),NA())</f>
        <v>#N/A</v>
      </c>
      <c r="BM191" s="73" t="e">
        <f ca="true">+IF(AND(ISNUMBER(OFFSET('Hygiene Data'!$H$7,0,10*ROW('Hygiene Data'!H185))),'Data Summary'!EB191="Yes"),OFFSET('Hygiene Data'!$H$7,0,10*ROW('Hygiene Data'!H185)),NA())</f>
        <v>#N/A</v>
      </c>
      <c r="BN191" s="73" t="e">
        <f ca="true">+IF(AND(ISNUMBER(OFFSET('Hygiene Data'!$H$9,0,10*ROW('Hygiene Data'!H185))),'Data Summary'!EC191="Yes"),OFFSET('Hygiene Data'!$H$9,0,10*ROW('Hygiene Data'!H185)),NA())</f>
        <v>#N/A</v>
      </c>
      <c r="BO191" s="73" t="e">
        <f ca="true">+IF(AND(ISNUMBER(OFFSET('Hygiene Data'!$I$5,0,10*ROW('Hygiene Data'!I185))),'Data Summary'!ED191="Yes"),OFFSET('Hygiene Data'!$I$5,0,10*ROW('Hygiene Data'!I185)),NA())</f>
        <v>#N/A</v>
      </c>
      <c r="BP191" s="73" t="e">
        <f ca="true">+IF(AND(ISNUMBER(OFFSET('Hygiene Data'!$I$7,0,10*ROW('Hygiene Data'!I185))),'Data Summary'!EE191="Yes"),OFFSET('Hygiene Data'!$I$7,0,10*ROW('Hygiene Data'!I185)),NA())</f>
        <v>#N/A</v>
      </c>
      <c r="BQ191" s="73" t="e">
        <f ca="true">+IF(AND(ISNUMBER(OFFSET('Hygiene Data'!$I$9,0,10*ROW('Hygiene Data'!I185))),'Data Summary'!EF191="Yes"),OFFSET('Hygiene Data'!$I$9,0,10*ROW('Hygiene Data'!I185)),NA())</f>
        <v>#N/A</v>
      </c>
    </row>
    <row xmlns:x14ac="http://schemas.microsoft.com/office/spreadsheetml/2009/9/ac" r="192" x14ac:dyDescent="0.2">
      <c r="A192" s="294" t="e">
        <f ca="true">+RIGHT('Data Summary'!A192,LEN('Data Summary'!A192)-9)</f>
        <v>#VALUE!</v>
      </c>
      <c r="B192" s="28" t="str">
        <f ca="true">+IF(ISTEXT('Data Summary'!B192),'Data Summary'!B192,"")</f>
        <v/>
      </c>
      <c r="C192" s="293" t="e">
        <f ca="true">+VALUE('Data Summary'!C192)</f>
        <v>#VALUE!</v>
      </c>
      <c r="D192" s="71" t="e">
        <f ca="true">+IF(AND(ISNUMBER(OFFSET('Water Data'!$D$4,0,10*ROW('Water Data'!D186))),'Data Summary'!BS192="Yes"),100-OFFSET('Water Data'!$D$4,0,10*ROW('Water Data'!D186)),NA())</f>
        <v>#N/A</v>
      </c>
      <c r="E192" s="71" t="e">
        <f ca="true">+IF(AND(ISNUMBER(OFFSET('Water Data'!$D$6,0,10*ROW('Water Data'!D186))),'Data Summary'!BT192="Yes"),OFFSET('Water Data'!$D$6,0,10*ROW('Water Data'!D186)),NA())</f>
        <v>#N/A</v>
      </c>
      <c r="F192" s="71" t="e">
        <f ca="true">+IF(AND(ISNUMBER(OFFSET('Water Data'!$D$9,0,10*ROW('Water Data'!D186))),'Data Summary'!BU192="Yes"),OFFSET('Water Data'!$D$9,0,10*ROW('Water Data'!D186)),NA())</f>
        <v>#N/A</v>
      </c>
      <c r="G192" s="71" t="e">
        <f ca="true">+IF(AND(ISNUMBER(OFFSET('Water Data'!$E$4,0,10*ROW('Water Data'!E186))),'Data Summary'!BV192="Yes"),100-OFFSET('Water Data'!$E$4,0,10*ROW('Water Data'!E186)),NA())</f>
        <v>#N/A</v>
      </c>
      <c r="H192" s="71" t="e">
        <f ca="true">+IF(AND(ISNUMBER(OFFSET('Water Data'!$E$6,0,10*ROW('Water Data'!E186))),'Data Summary'!BW192="Yes"),OFFSET('Water Data'!$E$6,0,10*ROW('Water Data'!E186)),NA())</f>
        <v>#N/A</v>
      </c>
      <c r="I192" s="71" t="e">
        <f ca="true">+IF(AND(ISNUMBER(OFFSET('Water Data'!$E$9,0,10*ROW('Water Data'!E186))),'Data Summary'!BX192="Yes"),OFFSET('Water Data'!$E$9,0,10*ROW('Water Data'!E186)),NA())</f>
        <v>#N/A</v>
      </c>
      <c r="J192" s="71" t="e">
        <f ca="true">+IF(AND(ISNUMBER(OFFSET('Water Data'!$F$4,0,10*ROW('Water Data'!F186))),'Data Summary'!BY192="Yes"),100-OFFSET('Water Data'!$F$4,0,10*ROW('Water Data'!F186)),NA())</f>
        <v>#N/A</v>
      </c>
      <c r="K192" s="71" t="e">
        <f ca="true">+IF(AND(ISNUMBER(OFFSET('Water Data'!$F$6,0,10*ROW('Water Data'!F186))),'Data Summary'!BZ192="Yes"),OFFSET('Water Data'!$F$6,0,10*ROW('Water Data'!F186)),NA())</f>
        <v>#N/A</v>
      </c>
      <c r="L192" s="71" t="e">
        <f ca="true">+IF(AND(ISNUMBER(OFFSET('Water Data'!$F$9,0,10*ROW('Water Data'!F186))),'Data Summary'!CA192="Yes"),OFFSET('Water Data'!$F$9,0,10*ROW('Water Data'!F186)),NA())</f>
        <v>#N/A</v>
      </c>
      <c r="M192" s="71" t="e">
        <f ca="true">+IF(AND(ISNUMBER(OFFSET('Water Data'!$G$4,0,10*ROW('Water Data'!G186))),'Data Summary'!CB192="Yes"),100-OFFSET('Water Data'!$G$4,0,10*ROW('Water Data'!G186)),NA())</f>
        <v>#N/A</v>
      </c>
      <c r="N192" s="71" t="e">
        <f ca="true">+IF(AND(ISNUMBER(OFFSET('Water Data'!$G$6,0,10*ROW('Water Data'!G186))),'Data Summary'!CC192="Yes"),OFFSET('Water Data'!$G$6,0,10*ROW('Water Data'!G186)),NA())</f>
        <v>#N/A</v>
      </c>
      <c r="O192" s="71" t="e">
        <f ca="true">+IF(AND(ISNUMBER(OFFSET('Water Data'!$G$9,0,10*ROW('Water Data'!G186))),'Data Summary'!CD192="Yes"),OFFSET('Water Data'!$G$9,0,10*ROW('Water Data'!G186)),NA())</f>
        <v>#N/A</v>
      </c>
      <c r="P192" s="71" t="e">
        <f ca="true">+IF(AND(ISNUMBER(OFFSET('Water Data'!$H$4,0,10*ROW('Water Data'!H186))),'Data Summary'!CE192="Yes"),100-OFFSET('Water Data'!$H$4,0,10*ROW('Water Data'!H186)),NA())</f>
        <v>#N/A</v>
      </c>
      <c r="Q192" s="71" t="e">
        <f ca="true">+IF(AND(ISNUMBER(OFFSET('Water Data'!$H$6,0,10*ROW('Water Data'!H186))),'Data Summary'!CF192="Yes"),OFFSET('Water Data'!$H$6,0,10*ROW('Water Data'!H186)),NA())</f>
        <v>#N/A</v>
      </c>
      <c r="R192" s="71" t="e">
        <f ca="true">+IF(AND(ISNUMBER(OFFSET('Water Data'!$H$9,0,10*ROW('Water Data'!H186))),'Data Summary'!CG192="Yes"),OFFSET('Water Data'!$H$9,0,10*ROW('Water Data'!H186)),NA())</f>
        <v>#N/A</v>
      </c>
      <c r="S192" s="71" t="e">
        <f ca="true">+IF(AND(ISNUMBER(OFFSET('Water Data'!$I$4,0,10*ROW('Water Data'!I186))),'Data Summary'!CH192="Yes"),100-OFFSET('Water Data'!$I$4,0,10*ROW('Water Data'!I186)),NA())</f>
        <v>#N/A</v>
      </c>
      <c r="T192" s="71" t="e">
        <f ca="true">+IF(AND(ISNUMBER(OFFSET('Water Data'!$I$6,0,10*ROW('Water Data'!I186))),'Data Summary'!CI192="Yes"),OFFSET('Water Data'!$I$6,0,10*ROW('Water Data'!I186)),NA())</f>
        <v>#N/A</v>
      </c>
      <c r="U192" s="71" t="e">
        <f ca="true">+IF(AND(ISNUMBER(OFFSET('Water Data'!$I$9,0,10*ROW('Water Data'!I186))),'Data Summary'!CJ192="Yes"),OFFSET('Water Data'!$I$9,0,10*ROW('Water Data'!I186)),NA())</f>
        <v>#N/A</v>
      </c>
      <c r="V192" s="72" t="e">
        <f ca="true">+IF(AND(ISNUMBER(OFFSET('Sanitation Data'!$D$4,0,10*ROW('Sanitation Data'!D186))),'Data Summary'!CK192="Yes"),100-OFFSET('Sanitation Data'!$D$4,0,10*ROW('Sanitation Data'!D186)),NA())</f>
        <v>#N/A</v>
      </c>
      <c r="W192" s="72" t="e">
        <f ca="true">+IF(AND(ISNUMBER(OFFSET('Sanitation Data'!$D$6,0,10*ROW('Sanitation Data'!D186))),'Data Summary'!CL192="Yes"),OFFSET('Sanitation Data'!$D$6,0,10*ROW('Sanitation Data'!D186)),NA())</f>
        <v>#N/A</v>
      </c>
      <c r="X192" s="72" t="e">
        <f ca="true">+IF(AND(ISNUMBER(OFFSET('Sanitation Data'!$D$10,0,10*ROW('Sanitation Data'!D186))),'Data Summary'!CM192="Yes"),OFFSET('Sanitation Data'!$D$10,0,10*ROW('Sanitation Data'!D186)),NA())</f>
        <v>#N/A</v>
      </c>
      <c r="Y192" s="72" t="e">
        <f ca="true">+IF(AND(ISNUMBER(OFFSET('Sanitation Data'!$D$11,0,10*ROW('Sanitation Data'!D186))),'Data Summary'!CN192="Yes"),OFFSET('Sanitation Data'!$D$11,0,10*ROW('Sanitation Data'!D186)),NA())</f>
        <v>#N/A</v>
      </c>
      <c r="Z192" s="72" t="e">
        <f ca="true">+IF(AND(ISNUMBER(OFFSET('Sanitation Data'!$D$12,0,10*ROW('Sanitation Data'!D186))),'Data Summary'!CO192="Yes"),OFFSET('Sanitation Data'!$D$12,0,10*ROW('Sanitation Data'!D186)),NA())</f>
        <v>#N/A</v>
      </c>
      <c r="AA192" s="72" t="e">
        <f ca="true">+IF(AND(ISNUMBER(OFFSET('Sanitation Data'!$E$4,0,10*ROW('Sanitation Data'!E186))),'Data Summary'!CP192="Yes"),100-OFFSET('Sanitation Data'!$E$4,0,10*ROW('Sanitation Data'!E186)),NA())</f>
        <v>#N/A</v>
      </c>
      <c r="AB192" s="72" t="e">
        <f ca="true">+IF(AND(ISNUMBER(OFFSET('Sanitation Data'!$E$6,0,10*ROW('Sanitation Data'!E186))),'Data Summary'!CQ192="Yes"),OFFSET('Sanitation Data'!$E$6,0,10*ROW('Sanitation Data'!E186)),NA())</f>
        <v>#N/A</v>
      </c>
      <c r="AC192" s="72" t="e">
        <f ca="true">+IF(AND(ISNUMBER(OFFSET('Sanitation Data'!$E$10,0,10*ROW('Sanitation Data'!E186))),'Data Summary'!CR192="Yes"),OFFSET('Sanitation Data'!$E$10,0,10*ROW('Sanitation Data'!E186)),NA())</f>
        <v>#N/A</v>
      </c>
      <c r="AD192" s="72" t="e">
        <f ca="true">+IF(AND(ISNUMBER(OFFSET('Sanitation Data'!$E$11,0,10*ROW('Sanitation Data'!E186))),'Data Summary'!CS192="Yes"),OFFSET('Sanitation Data'!$E$11,0,10*ROW('Sanitation Data'!E186)),NA())</f>
        <v>#N/A</v>
      </c>
      <c r="AE192" s="72" t="e">
        <f ca="true">+IF(AND(ISNUMBER(OFFSET('Sanitation Data'!$E$12,0,10*ROW('Sanitation Data'!E186))),'Data Summary'!CT192="Yes"),OFFSET('Sanitation Data'!$E$12,0,10*ROW('Sanitation Data'!E186)),NA())</f>
        <v>#N/A</v>
      </c>
      <c r="AF192" s="72" t="e">
        <f ca="true">+IF(AND(ISNUMBER(OFFSET('Sanitation Data'!$F$4,0,10*ROW('Sanitation Data'!F186))),'Data Summary'!CU192="Yes"),100-OFFSET('Sanitation Data'!$F$4,0,10*ROW('Sanitation Data'!F186)),NA())</f>
        <v>#N/A</v>
      </c>
      <c r="AG192" s="72" t="e">
        <f ca="true">+IF(AND(ISNUMBER(OFFSET('Sanitation Data'!$F$6,0,10*ROW('Sanitation Data'!F186))),'Data Summary'!CV192="Yes"),OFFSET('Sanitation Data'!$F$6,0,10*ROW('Sanitation Data'!F186)),NA())</f>
        <v>#N/A</v>
      </c>
      <c r="AH192" s="72" t="e">
        <f ca="true">+IF(AND(ISNUMBER(OFFSET('Sanitation Data'!$F$10,0,10*ROW('Sanitation Data'!F186))),'Data Summary'!CW192="Yes"),OFFSET('Sanitation Data'!$F$10,0,10*ROW('Sanitation Data'!F186)),NA())</f>
        <v>#N/A</v>
      </c>
      <c r="AI192" s="72" t="e">
        <f ca="true">+IF(AND(ISNUMBER(OFFSET('Sanitation Data'!$F$11,0,10*ROW('Sanitation Data'!F186))),'Data Summary'!CX192="Yes"),OFFSET('Sanitation Data'!$F$11,0,10*ROW('Sanitation Data'!F186)),NA())</f>
        <v>#N/A</v>
      </c>
      <c r="AJ192" s="72" t="e">
        <f ca="true">+IF(AND(ISNUMBER(OFFSET('Sanitation Data'!$F$12,0,10*ROW('Sanitation Data'!F186))),'Data Summary'!CY192="Yes"),OFFSET('Sanitation Data'!$F$12,0,10*ROW('Sanitation Data'!F186)),NA())</f>
        <v>#N/A</v>
      </c>
      <c r="AK192" s="72" t="e">
        <f ca="true">+IF(AND(ISNUMBER(OFFSET('Sanitation Data'!$G$4,0,10*ROW('Sanitation Data'!G186))),'Data Summary'!CZ192="Yes"),100-OFFSET('Sanitation Data'!$G$4,0,10*ROW('Sanitation Data'!G186)),NA())</f>
        <v>#N/A</v>
      </c>
      <c r="AL192" s="72" t="e">
        <f ca="true">+IF(AND(ISNUMBER(OFFSET('Sanitation Data'!$G$6,0,10*ROW('Sanitation Data'!G186))),'Data Summary'!DA192="Yes"),OFFSET('Sanitation Data'!$G$6,0,10*ROW('Sanitation Data'!G186)),NA())</f>
        <v>#N/A</v>
      </c>
      <c r="AM192" s="72" t="e">
        <f ca="true">+IF(AND(ISNUMBER(OFFSET('Sanitation Data'!$G$10,0,10*ROW('Sanitation Data'!G186))),'Data Summary'!DB192="Yes"),OFFSET('Sanitation Data'!$G$10,0,10*ROW('Sanitation Data'!G186)),NA())</f>
        <v>#N/A</v>
      </c>
      <c r="AN192" s="72" t="e">
        <f ca="true">+IF(AND(ISNUMBER(OFFSET('Sanitation Data'!$G$11,0,10*ROW('Sanitation Data'!G186))),'Data Summary'!DC192="Yes"),OFFSET('Sanitation Data'!$G$11,0,10*ROW('Sanitation Data'!G186)),NA())</f>
        <v>#N/A</v>
      </c>
      <c r="AO192" s="72" t="e">
        <f ca="true">+IF(AND(ISNUMBER(OFFSET('Sanitation Data'!$G$12,0,10*ROW('Sanitation Data'!G186))),'Data Summary'!DD192="Yes"),OFFSET('Sanitation Data'!$G$12,0,10*ROW('Sanitation Data'!G186)),NA())</f>
        <v>#N/A</v>
      </c>
      <c r="AP192" s="72" t="e">
        <f ca="true">+IF(AND(ISNUMBER(OFFSET('Sanitation Data'!$H$4,0,10*ROW('Sanitation Data'!H186))),'Data Summary'!DE192="Yes"),100-OFFSET('Sanitation Data'!$H$4,0,10*ROW('Sanitation Data'!H186)),NA())</f>
        <v>#N/A</v>
      </c>
      <c r="AQ192" s="72" t="e">
        <f ca="true">+IF(AND(ISNUMBER(OFFSET('Sanitation Data'!$H$6,0,10*ROW('Sanitation Data'!H186))),'Data Summary'!DF192="Yes"),OFFSET('Sanitation Data'!$H$6,0,10*ROW('Sanitation Data'!H186)),NA())</f>
        <v>#N/A</v>
      </c>
      <c r="AR192" s="72" t="e">
        <f ca="true">+IF(AND(ISNUMBER(OFFSET('Sanitation Data'!$H$10,0,10*ROW('Sanitation Data'!H186))),'Data Summary'!DG192="Yes"),OFFSET('Sanitation Data'!$H$10,0,10*ROW('Sanitation Data'!H186)),NA())</f>
        <v>#N/A</v>
      </c>
      <c r="AS192" s="72" t="e">
        <f ca="true">+IF(AND(ISNUMBER(OFFSET('Sanitation Data'!$H$11,0,10*ROW('Sanitation Data'!H186))),'Data Summary'!DH192="Yes"),OFFSET('Sanitation Data'!$H$11,0,10*ROW('Sanitation Data'!H186)),NA())</f>
        <v>#N/A</v>
      </c>
      <c r="AT192" s="72" t="e">
        <f ca="true">+IF(AND(ISNUMBER(OFFSET('Sanitation Data'!$H$12,0,10*ROW('Sanitation Data'!H186))),'Data Summary'!DI192="Yes"),OFFSET('Sanitation Data'!$H$12,0,10*ROW('Sanitation Data'!H186)),NA())</f>
        <v>#N/A</v>
      </c>
      <c r="AU192" s="72" t="e">
        <f ca="true">+IF(AND(ISNUMBER(OFFSET('Sanitation Data'!$I$4,0,10*ROW('Sanitation Data'!I186))),'Data Summary'!DJ192="Yes"),100-OFFSET('Sanitation Data'!$I$4,0,10*ROW('Sanitation Data'!I186)),NA())</f>
        <v>#N/A</v>
      </c>
      <c r="AV192" s="72" t="e">
        <f ca="true">+IF(AND(ISNUMBER(OFFSET('Sanitation Data'!$I$6,0,10*ROW('Sanitation Data'!I186))),'Data Summary'!DK192="Yes"),OFFSET('Sanitation Data'!$I$6,0,10*ROW('Sanitation Data'!I186)),NA())</f>
        <v>#N/A</v>
      </c>
      <c r="AW192" s="72" t="e">
        <f ca="true">+IF(AND(ISNUMBER(OFFSET('Sanitation Data'!$I$10,0,10*ROW('Sanitation Data'!I186))),'Data Summary'!DL192="Yes"),OFFSET('Sanitation Data'!$I$10,0,10*ROW('Sanitation Data'!I186)),NA())</f>
        <v>#N/A</v>
      </c>
      <c r="AX192" s="72" t="e">
        <f ca="true">+IF(AND(ISNUMBER(OFFSET('Sanitation Data'!$I$11,0,10*ROW('Sanitation Data'!I186))),'Data Summary'!DM192="Yes"),OFFSET('Sanitation Data'!$I$11,0,10*ROW('Sanitation Data'!I186)),NA())</f>
        <v>#N/A</v>
      </c>
      <c r="AY192" s="72" t="e">
        <f ca="true">+IF(AND(ISNUMBER(OFFSET('Sanitation Data'!$I$12,0,10*ROW('Sanitation Data'!I186))),'Data Summary'!DN192="Yes"),OFFSET('Sanitation Data'!$I$12,0,10*ROW('Sanitation Data'!I186)),NA())</f>
        <v>#N/A</v>
      </c>
      <c r="AZ192" s="73" t="e">
        <f ca="true">+IF(AND(ISNUMBER(OFFSET('Hygiene Data'!$D$5,0,10*ROW('Hygiene Data'!D186))),'Data Summary'!DO192="Yes"),OFFSET('Hygiene Data'!$D$5,0,10*ROW('Hygiene Data'!D186)),NA())</f>
        <v>#N/A</v>
      </c>
      <c r="BA192" s="73" t="e">
        <f ca="true">+IF(AND(ISNUMBER(OFFSET('Hygiene Data'!$D$7,0,10*ROW('Hygiene Data'!D186))),'Data Summary'!DP192="Yes"),OFFSET('Hygiene Data'!$D$7,0,10*ROW('Hygiene Data'!D186)),NA())</f>
        <v>#N/A</v>
      </c>
      <c r="BB192" s="73" t="e">
        <f ca="true">+IF(AND(ISNUMBER(OFFSET('Hygiene Data'!$D$9,0,10*ROW('Hygiene Data'!D186))),'Data Summary'!DQ192="Yes"),OFFSET('Hygiene Data'!$D$9,0,10*ROW('Hygiene Data'!D186)),NA())</f>
        <v>#N/A</v>
      </c>
      <c r="BC192" s="73" t="e">
        <f ca="true">+IF(AND(ISNUMBER(OFFSET('Hygiene Data'!$E$5,0,10*ROW('Hygiene Data'!E186))),'Data Summary'!DR192="Yes"),OFFSET('Hygiene Data'!$E$5,0,10*ROW('Hygiene Data'!E186)),NA())</f>
        <v>#N/A</v>
      </c>
      <c r="BD192" s="73" t="e">
        <f ca="true">+IF(AND(ISNUMBER(OFFSET('Hygiene Data'!$E$7,0,10*ROW('Hygiene Data'!E186))),'Data Summary'!DS192="Yes"),OFFSET('Hygiene Data'!$E$7,0,10*ROW('Hygiene Data'!E186)),NA())</f>
        <v>#N/A</v>
      </c>
      <c r="BE192" s="73" t="e">
        <f ca="true">+IF(AND(ISNUMBER(OFFSET('Hygiene Data'!$E$9,0,10*ROW('Hygiene Data'!E186))),'Data Summary'!DT192="Yes"),OFFSET('Hygiene Data'!$E$9,0,10*ROW('Hygiene Data'!E186)),NA())</f>
        <v>#N/A</v>
      </c>
      <c r="BF192" s="73" t="e">
        <f ca="true">+IF(AND(ISNUMBER(OFFSET('Hygiene Data'!$F$5,0,10*ROW('Hygiene Data'!F186))),'Data Summary'!DU192="Yes"),OFFSET('Hygiene Data'!$F$5,0,10*ROW('Hygiene Data'!F186)),NA())</f>
        <v>#N/A</v>
      </c>
      <c r="BG192" s="73" t="e">
        <f ca="true">+IF(AND(ISNUMBER(OFFSET('Hygiene Data'!$F$7,0,10*ROW('Hygiene Data'!F186))),'Data Summary'!DV192="Yes"),OFFSET('Hygiene Data'!$F$7,0,10*ROW('Hygiene Data'!F186)),NA())</f>
        <v>#N/A</v>
      </c>
      <c r="BH192" s="73" t="e">
        <f ca="true">+IF(AND(ISNUMBER(OFFSET('Hygiene Data'!$F$9,0,10*ROW('Hygiene Data'!F186))),'Data Summary'!DW192="Yes"),OFFSET('Hygiene Data'!$F$9,0,10*ROW('Hygiene Data'!F186)),NA())</f>
        <v>#N/A</v>
      </c>
      <c r="BI192" s="73" t="e">
        <f ca="true">+IF(AND(ISNUMBER(OFFSET('Hygiene Data'!$G$5,0,10*ROW('Hygiene Data'!G186))),'Data Summary'!DX192="Yes"),OFFSET('Hygiene Data'!$G$5,0,10*ROW('Hygiene Data'!G186)),NA())</f>
        <v>#N/A</v>
      </c>
      <c r="BJ192" s="73" t="e">
        <f ca="true">+IF(AND(ISNUMBER(OFFSET('Hygiene Data'!$G$7,0,10*ROW('Hygiene Data'!G186))),'Data Summary'!DY192="Yes"),OFFSET('Hygiene Data'!$G$7,0,10*ROW('Hygiene Data'!G186)),NA())</f>
        <v>#N/A</v>
      </c>
      <c r="BK192" s="73" t="e">
        <f ca="true">+IF(AND(ISNUMBER(OFFSET('Hygiene Data'!$G$9,0,10*ROW('Hygiene Data'!G186))),'Data Summary'!DZ192="Yes"),OFFSET('Hygiene Data'!$G$9,0,10*ROW('Hygiene Data'!G186)),NA())</f>
        <v>#N/A</v>
      </c>
      <c r="BL192" s="73" t="e">
        <f ca="true">+IF(AND(ISNUMBER(OFFSET('Hygiene Data'!$H$5,0,10*ROW('Hygiene Data'!H186))),'Data Summary'!EA192="Yes"),OFFSET('Hygiene Data'!$H$5,0,10*ROW('Hygiene Data'!H186)),NA())</f>
        <v>#N/A</v>
      </c>
      <c r="BM192" s="73" t="e">
        <f ca="true">+IF(AND(ISNUMBER(OFFSET('Hygiene Data'!$H$7,0,10*ROW('Hygiene Data'!H186))),'Data Summary'!EB192="Yes"),OFFSET('Hygiene Data'!$H$7,0,10*ROW('Hygiene Data'!H186)),NA())</f>
        <v>#N/A</v>
      </c>
      <c r="BN192" s="73" t="e">
        <f ca="true">+IF(AND(ISNUMBER(OFFSET('Hygiene Data'!$H$9,0,10*ROW('Hygiene Data'!H186))),'Data Summary'!EC192="Yes"),OFFSET('Hygiene Data'!$H$9,0,10*ROW('Hygiene Data'!H186)),NA())</f>
        <v>#N/A</v>
      </c>
      <c r="BO192" s="73" t="e">
        <f ca="true">+IF(AND(ISNUMBER(OFFSET('Hygiene Data'!$I$5,0,10*ROW('Hygiene Data'!I186))),'Data Summary'!ED192="Yes"),OFFSET('Hygiene Data'!$I$5,0,10*ROW('Hygiene Data'!I186)),NA())</f>
        <v>#N/A</v>
      </c>
      <c r="BP192" s="73" t="e">
        <f ca="true">+IF(AND(ISNUMBER(OFFSET('Hygiene Data'!$I$7,0,10*ROW('Hygiene Data'!I186))),'Data Summary'!EE192="Yes"),OFFSET('Hygiene Data'!$I$7,0,10*ROW('Hygiene Data'!I186)),NA())</f>
        <v>#N/A</v>
      </c>
      <c r="BQ192" s="73" t="e">
        <f ca="true">+IF(AND(ISNUMBER(OFFSET('Hygiene Data'!$I$9,0,10*ROW('Hygiene Data'!I186))),'Data Summary'!EF192="Yes"),OFFSET('Hygiene Data'!$I$9,0,10*ROW('Hygiene Data'!I186)),NA())</f>
        <v>#N/A</v>
      </c>
    </row>
    <row xmlns:x14ac="http://schemas.microsoft.com/office/spreadsheetml/2009/9/ac" r="193" x14ac:dyDescent="0.2">
      <c r="A193" s="294" t="e">
        <f ca="true">+RIGHT('Data Summary'!A193,LEN('Data Summary'!A193)-9)</f>
        <v>#VALUE!</v>
      </c>
      <c r="B193" s="28" t="str">
        <f ca="true">+IF(ISTEXT('Data Summary'!B193),'Data Summary'!B193,"")</f>
        <v/>
      </c>
      <c r="C193" s="293" t="e">
        <f ca="true">+VALUE('Data Summary'!C193)</f>
        <v>#VALUE!</v>
      </c>
      <c r="D193" s="71" t="e">
        <f ca="true">+IF(AND(ISNUMBER(OFFSET('Water Data'!$D$4,0,10*ROW('Water Data'!D187))),'Data Summary'!BS193="Yes"),100-OFFSET('Water Data'!$D$4,0,10*ROW('Water Data'!D187)),NA())</f>
        <v>#N/A</v>
      </c>
      <c r="E193" s="71" t="e">
        <f ca="true">+IF(AND(ISNUMBER(OFFSET('Water Data'!$D$6,0,10*ROW('Water Data'!D187))),'Data Summary'!BT193="Yes"),OFFSET('Water Data'!$D$6,0,10*ROW('Water Data'!D187)),NA())</f>
        <v>#N/A</v>
      </c>
      <c r="F193" s="71" t="e">
        <f ca="true">+IF(AND(ISNUMBER(OFFSET('Water Data'!$D$9,0,10*ROW('Water Data'!D187))),'Data Summary'!BU193="Yes"),OFFSET('Water Data'!$D$9,0,10*ROW('Water Data'!D187)),NA())</f>
        <v>#N/A</v>
      </c>
      <c r="G193" s="71" t="e">
        <f ca="true">+IF(AND(ISNUMBER(OFFSET('Water Data'!$E$4,0,10*ROW('Water Data'!E187))),'Data Summary'!BV193="Yes"),100-OFFSET('Water Data'!$E$4,0,10*ROW('Water Data'!E187)),NA())</f>
        <v>#N/A</v>
      </c>
      <c r="H193" s="71" t="e">
        <f ca="true">+IF(AND(ISNUMBER(OFFSET('Water Data'!$E$6,0,10*ROW('Water Data'!E187))),'Data Summary'!BW193="Yes"),OFFSET('Water Data'!$E$6,0,10*ROW('Water Data'!E187)),NA())</f>
        <v>#N/A</v>
      </c>
      <c r="I193" s="71" t="e">
        <f ca="true">+IF(AND(ISNUMBER(OFFSET('Water Data'!$E$9,0,10*ROW('Water Data'!E187))),'Data Summary'!BX193="Yes"),OFFSET('Water Data'!$E$9,0,10*ROW('Water Data'!E187)),NA())</f>
        <v>#N/A</v>
      </c>
      <c r="J193" s="71" t="e">
        <f ca="true">+IF(AND(ISNUMBER(OFFSET('Water Data'!$F$4,0,10*ROW('Water Data'!F187))),'Data Summary'!BY193="Yes"),100-OFFSET('Water Data'!$F$4,0,10*ROW('Water Data'!F187)),NA())</f>
        <v>#N/A</v>
      </c>
      <c r="K193" s="71" t="e">
        <f ca="true">+IF(AND(ISNUMBER(OFFSET('Water Data'!$F$6,0,10*ROW('Water Data'!F187))),'Data Summary'!BZ193="Yes"),OFFSET('Water Data'!$F$6,0,10*ROW('Water Data'!F187)),NA())</f>
        <v>#N/A</v>
      </c>
      <c r="L193" s="71" t="e">
        <f ca="true">+IF(AND(ISNUMBER(OFFSET('Water Data'!$F$9,0,10*ROW('Water Data'!F187))),'Data Summary'!CA193="Yes"),OFFSET('Water Data'!$F$9,0,10*ROW('Water Data'!F187)),NA())</f>
        <v>#N/A</v>
      </c>
      <c r="M193" s="71" t="e">
        <f ca="true">+IF(AND(ISNUMBER(OFFSET('Water Data'!$G$4,0,10*ROW('Water Data'!G187))),'Data Summary'!CB193="Yes"),100-OFFSET('Water Data'!$G$4,0,10*ROW('Water Data'!G187)),NA())</f>
        <v>#N/A</v>
      </c>
      <c r="N193" s="71" t="e">
        <f ca="true">+IF(AND(ISNUMBER(OFFSET('Water Data'!$G$6,0,10*ROW('Water Data'!G187))),'Data Summary'!CC193="Yes"),OFFSET('Water Data'!$G$6,0,10*ROW('Water Data'!G187)),NA())</f>
        <v>#N/A</v>
      </c>
      <c r="O193" s="71" t="e">
        <f ca="true">+IF(AND(ISNUMBER(OFFSET('Water Data'!$G$9,0,10*ROW('Water Data'!G187))),'Data Summary'!CD193="Yes"),OFFSET('Water Data'!$G$9,0,10*ROW('Water Data'!G187)),NA())</f>
        <v>#N/A</v>
      </c>
      <c r="P193" s="71" t="e">
        <f ca="true">+IF(AND(ISNUMBER(OFFSET('Water Data'!$H$4,0,10*ROW('Water Data'!H187))),'Data Summary'!CE193="Yes"),100-OFFSET('Water Data'!$H$4,0,10*ROW('Water Data'!H187)),NA())</f>
        <v>#N/A</v>
      </c>
      <c r="Q193" s="71" t="e">
        <f ca="true">+IF(AND(ISNUMBER(OFFSET('Water Data'!$H$6,0,10*ROW('Water Data'!H187))),'Data Summary'!CF193="Yes"),OFFSET('Water Data'!$H$6,0,10*ROW('Water Data'!H187)),NA())</f>
        <v>#N/A</v>
      </c>
      <c r="R193" s="71" t="e">
        <f ca="true">+IF(AND(ISNUMBER(OFFSET('Water Data'!$H$9,0,10*ROW('Water Data'!H187))),'Data Summary'!CG193="Yes"),OFFSET('Water Data'!$H$9,0,10*ROW('Water Data'!H187)),NA())</f>
        <v>#N/A</v>
      </c>
      <c r="S193" s="71" t="e">
        <f ca="true">+IF(AND(ISNUMBER(OFFSET('Water Data'!$I$4,0,10*ROW('Water Data'!I187))),'Data Summary'!CH193="Yes"),100-OFFSET('Water Data'!$I$4,0,10*ROW('Water Data'!I187)),NA())</f>
        <v>#N/A</v>
      </c>
      <c r="T193" s="71" t="e">
        <f ca="true">+IF(AND(ISNUMBER(OFFSET('Water Data'!$I$6,0,10*ROW('Water Data'!I187))),'Data Summary'!CI193="Yes"),OFFSET('Water Data'!$I$6,0,10*ROW('Water Data'!I187)),NA())</f>
        <v>#N/A</v>
      </c>
      <c r="U193" s="71" t="e">
        <f ca="true">+IF(AND(ISNUMBER(OFFSET('Water Data'!$I$9,0,10*ROW('Water Data'!I187))),'Data Summary'!CJ193="Yes"),OFFSET('Water Data'!$I$9,0,10*ROW('Water Data'!I187)),NA())</f>
        <v>#N/A</v>
      </c>
      <c r="V193" s="72" t="e">
        <f ca="true">+IF(AND(ISNUMBER(OFFSET('Sanitation Data'!$D$4,0,10*ROW('Sanitation Data'!D187))),'Data Summary'!CK193="Yes"),100-OFFSET('Sanitation Data'!$D$4,0,10*ROW('Sanitation Data'!D187)),NA())</f>
        <v>#N/A</v>
      </c>
      <c r="W193" s="72" t="e">
        <f ca="true">+IF(AND(ISNUMBER(OFFSET('Sanitation Data'!$D$6,0,10*ROW('Sanitation Data'!D187))),'Data Summary'!CL193="Yes"),OFFSET('Sanitation Data'!$D$6,0,10*ROW('Sanitation Data'!D187)),NA())</f>
        <v>#N/A</v>
      </c>
      <c r="X193" s="72" t="e">
        <f ca="true">+IF(AND(ISNUMBER(OFFSET('Sanitation Data'!$D$10,0,10*ROW('Sanitation Data'!D187))),'Data Summary'!CM193="Yes"),OFFSET('Sanitation Data'!$D$10,0,10*ROW('Sanitation Data'!D187)),NA())</f>
        <v>#N/A</v>
      </c>
      <c r="Y193" s="72" t="e">
        <f ca="true">+IF(AND(ISNUMBER(OFFSET('Sanitation Data'!$D$11,0,10*ROW('Sanitation Data'!D187))),'Data Summary'!CN193="Yes"),OFFSET('Sanitation Data'!$D$11,0,10*ROW('Sanitation Data'!D187)),NA())</f>
        <v>#N/A</v>
      </c>
      <c r="Z193" s="72" t="e">
        <f ca="true">+IF(AND(ISNUMBER(OFFSET('Sanitation Data'!$D$12,0,10*ROW('Sanitation Data'!D187))),'Data Summary'!CO193="Yes"),OFFSET('Sanitation Data'!$D$12,0,10*ROW('Sanitation Data'!D187)),NA())</f>
        <v>#N/A</v>
      </c>
      <c r="AA193" s="72" t="e">
        <f ca="true">+IF(AND(ISNUMBER(OFFSET('Sanitation Data'!$E$4,0,10*ROW('Sanitation Data'!E187))),'Data Summary'!CP193="Yes"),100-OFFSET('Sanitation Data'!$E$4,0,10*ROW('Sanitation Data'!E187)),NA())</f>
        <v>#N/A</v>
      </c>
      <c r="AB193" s="72" t="e">
        <f ca="true">+IF(AND(ISNUMBER(OFFSET('Sanitation Data'!$E$6,0,10*ROW('Sanitation Data'!E187))),'Data Summary'!CQ193="Yes"),OFFSET('Sanitation Data'!$E$6,0,10*ROW('Sanitation Data'!E187)),NA())</f>
        <v>#N/A</v>
      </c>
      <c r="AC193" s="72" t="e">
        <f ca="true">+IF(AND(ISNUMBER(OFFSET('Sanitation Data'!$E$10,0,10*ROW('Sanitation Data'!E187))),'Data Summary'!CR193="Yes"),OFFSET('Sanitation Data'!$E$10,0,10*ROW('Sanitation Data'!E187)),NA())</f>
        <v>#N/A</v>
      </c>
      <c r="AD193" s="72" t="e">
        <f ca="true">+IF(AND(ISNUMBER(OFFSET('Sanitation Data'!$E$11,0,10*ROW('Sanitation Data'!E187))),'Data Summary'!CS193="Yes"),OFFSET('Sanitation Data'!$E$11,0,10*ROW('Sanitation Data'!E187)),NA())</f>
        <v>#N/A</v>
      </c>
      <c r="AE193" s="72" t="e">
        <f ca="true">+IF(AND(ISNUMBER(OFFSET('Sanitation Data'!$E$12,0,10*ROW('Sanitation Data'!E187))),'Data Summary'!CT193="Yes"),OFFSET('Sanitation Data'!$E$12,0,10*ROW('Sanitation Data'!E187)),NA())</f>
        <v>#N/A</v>
      </c>
      <c r="AF193" s="72" t="e">
        <f ca="true">+IF(AND(ISNUMBER(OFFSET('Sanitation Data'!$F$4,0,10*ROW('Sanitation Data'!F187))),'Data Summary'!CU193="Yes"),100-OFFSET('Sanitation Data'!$F$4,0,10*ROW('Sanitation Data'!F187)),NA())</f>
        <v>#N/A</v>
      </c>
      <c r="AG193" s="72" t="e">
        <f ca="true">+IF(AND(ISNUMBER(OFFSET('Sanitation Data'!$F$6,0,10*ROW('Sanitation Data'!F187))),'Data Summary'!CV193="Yes"),OFFSET('Sanitation Data'!$F$6,0,10*ROW('Sanitation Data'!F187)),NA())</f>
        <v>#N/A</v>
      </c>
      <c r="AH193" s="72" t="e">
        <f ca="true">+IF(AND(ISNUMBER(OFFSET('Sanitation Data'!$F$10,0,10*ROW('Sanitation Data'!F187))),'Data Summary'!CW193="Yes"),OFFSET('Sanitation Data'!$F$10,0,10*ROW('Sanitation Data'!F187)),NA())</f>
        <v>#N/A</v>
      </c>
      <c r="AI193" s="72" t="e">
        <f ca="true">+IF(AND(ISNUMBER(OFFSET('Sanitation Data'!$F$11,0,10*ROW('Sanitation Data'!F187))),'Data Summary'!CX193="Yes"),OFFSET('Sanitation Data'!$F$11,0,10*ROW('Sanitation Data'!F187)),NA())</f>
        <v>#N/A</v>
      </c>
      <c r="AJ193" s="72" t="e">
        <f ca="true">+IF(AND(ISNUMBER(OFFSET('Sanitation Data'!$F$12,0,10*ROW('Sanitation Data'!F187))),'Data Summary'!CY193="Yes"),OFFSET('Sanitation Data'!$F$12,0,10*ROW('Sanitation Data'!F187)),NA())</f>
        <v>#N/A</v>
      </c>
      <c r="AK193" s="72" t="e">
        <f ca="true">+IF(AND(ISNUMBER(OFFSET('Sanitation Data'!$G$4,0,10*ROW('Sanitation Data'!G187))),'Data Summary'!CZ193="Yes"),100-OFFSET('Sanitation Data'!$G$4,0,10*ROW('Sanitation Data'!G187)),NA())</f>
        <v>#N/A</v>
      </c>
      <c r="AL193" s="72" t="e">
        <f ca="true">+IF(AND(ISNUMBER(OFFSET('Sanitation Data'!$G$6,0,10*ROW('Sanitation Data'!G187))),'Data Summary'!DA193="Yes"),OFFSET('Sanitation Data'!$G$6,0,10*ROW('Sanitation Data'!G187)),NA())</f>
        <v>#N/A</v>
      </c>
      <c r="AM193" s="72" t="e">
        <f ca="true">+IF(AND(ISNUMBER(OFFSET('Sanitation Data'!$G$10,0,10*ROW('Sanitation Data'!G187))),'Data Summary'!DB193="Yes"),OFFSET('Sanitation Data'!$G$10,0,10*ROW('Sanitation Data'!G187)),NA())</f>
        <v>#N/A</v>
      </c>
      <c r="AN193" s="72" t="e">
        <f ca="true">+IF(AND(ISNUMBER(OFFSET('Sanitation Data'!$G$11,0,10*ROW('Sanitation Data'!G187))),'Data Summary'!DC193="Yes"),OFFSET('Sanitation Data'!$G$11,0,10*ROW('Sanitation Data'!G187)),NA())</f>
        <v>#N/A</v>
      </c>
      <c r="AO193" s="72" t="e">
        <f ca="true">+IF(AND(ISNUMBER(OFFSET('Sanitation Data'!$G$12,0,10*ROW('Sanitation Data'!G187))),'Data Summary'!DD193="Yes"),OFFSET('Sanitation Data'!$G$12,0,10*ROW('Sanitation Data'!G187)),NA())</f>
        <v>#N/A</v>
      </c>
      <c r="AP193" s="72" t="e">
        <f ca="true">+IF(AND(ISNUMBER(OFFSET('Sanitation Data'!$H$4,0,10*ROW('Sanitation Data'!H187))),'Data Summary'!DE193="Yes"),100-OFFSET('Sanitation Data'!$H$4,0,10*ROW('Sanitation Data'!H187)),NA())</f>
        <v>#N/A</v>
      </c>
      <c r="AQ193" s="72" t="e">
        <f ca="true">+IF(AND(ISNUMBER(OFFSET('Sanitation Data'!$H$6,0,10*ROW('Sanitation Data'!H187))),'Data Summary'!DF193="Yes"),OFFSET('Sanitation Data'!$H$6,0,10*ROW('Sanitation Data'!H187)),NA())</f>
        <v>#N/A</v>
      </c>
      <c r="AR193" s="72" t="e">
        <f ca="true">+IF(AND(ISNUMBER(OFFSET('Sanitation Data'!$H$10,0,10*ROW('Sanitation Data'!H187))),'Data Summary'!DG193="Yes"),OFFSET('Sanitation Data'!$H$10,0,10*ROW('Sanitation Data'!H187)),NA())</f>
        <v>#N/A</v>
      </c>
      <c r="AS193" s="72" t="e">
        <f ca="true">+IF(AND(ISNUMBER(OFFSET('Sanitation Data'!$H$11,0,10*ROW('Sanitation Data'!H187))),'Data Summary'!DH193="Yes"),OFFSET('Sanitation Data'!$H$11,0,10*ROW('Sanitation Data'!H187)),NA())</f>
        <v>#N/A</v>
      </c>
      <c r="AT193" s="72" t="e">
        <f ca="true">+IF(AND(ISNUMBER(OFFSET('Sanitation Data'!$H$12,0,10*ROW('Sanitation Data'!H187))),'Data Summary'!DI193="Yes"),OFFSET('Sanitation Data'!$H$12,0,10*ROW('Sanitation Data'!H187)),NA())</f>
        <v>#N/A</v>
      </c>
      <c r="AU193" s="72" t="e">
        <f ca="true">+IF(AND(ISNUMBER(OFFSET('Sanitation Data'!$I$4,0,10*ROW('Sanitation Data'!I187))),'Data Summary'!DJ193="Yes"),100-OFFSET('Sanitation Data'!$I$4,0,10*ROW('Sanitation Data'!I187)),NA())</f>
        <v>#N/A</v>
      </c>
      <c r="AV193" s="72" t="e">
        <f ca="true">+IF(AND(ISNUMBER(OFFSET('Sanitation Data'!$I$6,0,10*ROW('Sanitation Data'!I187))),'Data Summary'!DK193="Yes"),OFFSET('Sanitation Data'!$I$6,0,10*ROW('Sanitation Data'!I187)),NA())</f>
        <v>#N/A</v>
      </c>
      <c r="AW193" s="72" t="e">
        <f ca="true">+IF(AND(ISNUMBER(OFFSET('Sanitation Data'!$I$10,0,10*ROW('Sanitation Data'!I187))),'Data Summary'!DL193="Yes"),OFFSET('Sanitation Data'!$I$10,0,10*ROW('Sanitation Data'!I187)),NA())</f>
        <v>#N/A</v>
      </c>
      <c r="AX193" s="72" t="e">
        <f ca="true">+IF(AND(ISNUMBER(OFFSET('Sanitation Data'!$I$11,0,10*ROW('Sanitation Data'!I187))),'Data Summary'!DM193="Yes"),OFFSET('Sanitation Data'!$I$11,0,10*ROW('Sanitation Data'!I187)),NA())</f>
        <v>#N/A</v>
      </c>
      <c r="AY193" s="72" t="e">
        <f ca="true">+IF(AND(ISNUMBER(OFFSET('Sanitation Data'!$I$12,0,10*ROW('Sanitation Data'!I187))),'Data Summary'!DN193="Yes"),OFFSET('Sanitation Data'!$I$12,0,10*ROW('Sanitation Data'!I187)),NA())</f>
        <v>#N/A</v>
      </c>
      <c r="AZ193" s="73" t="e">
        <f ca="true">+IF(AND(ISNUMBER(OFFSET('Hygiene Data'!$D$5,0,10*ROW('Hygiene Data'!D187))),'Data Summary'!DO193="Yes"),OFFSET('Hygiene Data'!$D$5,0,10*ROW('Hygiene Data'!D187)),NA())</f>
        <v>#N/A</v>
      </c>
      <c r="BA193" s="73" t="e">
        <f ca="true">+IF(AND(ISNUMBER(OFFSET('Hygiene Data'!$D$7,0,10*ROW('Hygiene Data'!D187))),'Data Summary'!DP193="Yes"),OFFSET('Hygiene Data'!$D$7,0,10*ROW('Hygiene Data'!D187)),NA())</f>
        <v>#N/A</v>
      </c>
      <c r="BB193" s="73" t="e">
        <f ca="true">+IF(AND(ISNUMBER(OFFSET('Hygiene Data'!$D$9,0,10*ROW('Hygiene Data'!D187))),'Data Summary'!DQ193="Yes"),OFFSET('Hygiene Data'!$D$9,0,10*ROW('Hygiene Data'!D187)),NA())</f>
        <v>#N/A</v>
      </c>
      <c r="BC193" s="73" t="e">
        <f ca="true">+IF(AND(ISNUMBER(OFFSET('Hygiene Data'!$E$5,0,10*ROW('Hygiene Data'!E187))),'Data Summary'!DR193="Yes"),OFFSET('Hygiene Data'!$E$5,0,10*ROW('Hygiene Data'!E187)),NA())</f>
        <v>#N/A</v>
      </c>
      <c r="BD193" s="73" t="e">
        <f ca="true">+IF(AND(ISNUMBER(OFFSET('Hygiene Data'!$E$7,0,10*ROW('Hygiene Data'!E187))),'Data Summary'!DS193="Yes"),OFFSET('Hygiene Data'!$E$7,0,10*ROW('Hygiene Data'!E187)),NA())</f>
        <v>#N/A</v>
      </c>
      <c r="BE193" s="73" t="e">
        <f ca="true">+IF(AND(ISNUMBER(OFFSET('Hygiene Data'!$E$9,0,10*ROW('Hygiene Data'!E187))),'Data Summary'!DT193="Yes"),OFFSET('Hygiene Data'!$E$9,0,10*ROW('Hygiene Data'!E187)),NA())</f>
        <v>#N/A</v>
      </c>
      <c r="BF193" s="73" t="e">
        <f ca="true">+IF(AND(ISNUMBER(OFFSET('Hygiene Data'!$F$5,0,10*ROW('Hygiene Data'!F187))),'Data Summary'!DU193="Yes"),OFFSET('Hygiene Data'!$F$5,0,10*ROW('Hygiene Data'!F187)),NA())</f>
        <v>#N/A</v>
      </c>
      <c r="BG193" s="73" t="e">
        <f ca="true">+IF(AND(ISNUMBER(OFFSET('Hygiene Data'!$F$7,0,10*ROW('Hygiene Data'!F187))),'Data Summary'!DV193="Yes"),OFFSET('Hygiene Data'!$F$7,0,10*ROW('Hygiene Data'!F187)),NA())</f>
        <v>#N/A</v>
      </c>
      <c r="BH193" s="73" t="e">
        <f ca="true">+IF(AND(ISNUMBER(OFFSET('Hygiene Data'!$F$9,0,10*ROW('Hygiene Data'!F187))),'Data Summary'!DW193="Yes"),OFFSET('Hygiene Data'!$F$9,0,10*ROW('Hygiene Data'!F187)),NA())</f>
        <v>#N/A</v>
      </c>
      <c r="BI193" s="73" t="e">
        <f ca="true">+IF(AND(ISNUMBER(OFFSET('Hygiene Data'!$G$5,0,10*ROW('Hygiene Data'!G187))),'Data Summary'!DX193="Yes"),OFFSET('Hygiene Data'!$G$5,0,10*ROW('Hygiene Data'!G187)),NA())</f>
        <v>#N/A</v>
      </c>
      <c r="BJ193" s="73" t="e">
        <f ca="true">+IF(AND(ISNUMBER(OFFSET('Hygiene Data'!$G$7,0,10*ROW('Hygiene Data'!G187))),'Data Summary'!DY193="Yes"),OFFSET('Hygiene Data'!$G$7,0,10*ROW('Hygiene Data'!G187)),NA())</f>
        <v>#N/A</v>
      </c>
      <c r="BK193" s="73" t="e">
        <f ca="true">+IF(AND(ISNUMBER(OFFSET('Hygiene Data'!$G$9,0,10*ROW('Hygiene Data'!G187))),'Data Summary'!DZ193="Yes"),OFFSET('Hygiene Data'!$G$9,0,10*ROW('Hygiene Data'!G187)),NA())</f>
        <v>#N/A</v>
      </c>
      <c r="BL193" s="73" t="e">
        <f ca="true">+IF(AND(ISNUMBER(OFFSET('Hygiene Data'!$H$5,0,10*ROW('Hygiene Data'!H187))),'Data Summary'!EA193="Yes"),OFFSET('Hygiene Data'!$H$5,0,10*ROW('Hygiene Data'!H187)),NA())</f>
        <v>#N/A</v>
      </c>
      <c r="BM193" s="73" t="e">
        <f ca="true">+IF(AND(ISNUMBER(OFFSET('Hygiene Data'!$H$7,0,10*ROW('Hygiene Data'!H187))),'Data Summary'!EB193="Yes"),OFFSET('Hygiene Data'!$H$7,0,10*ROW('Hygiene Data'!H187)),NA())</f>
        <v>#N/A</v>
      </c>
      <c r="BN193" s="73" t="e">
        <f ca="true">+IF(AND(ISNUMBER(OFFSET('Hygiene Data'!$H$9,0,10*ROW('Hygiene Data'!H187))),'Data Summary'!EC193="Yes"),OFFSET('Hygiene Data'!$H$9,0,10*ROW('Hygiene Data'!H187)),NA())</f>
        <v>#N/A</v>
      </c>
      <c r="BO193" s="73" t="e">
        <f ca="true">+IF(AND(ISNUMBER(OFFSET('Hygiene Data'!$I$5,0,10*ROW('Hygiene Data'!I187))),'Data Summary'!ED193="Yes"),OFFSET('Hygiene Data'!$I$5,0,10*ROW('Hygiene Data'!I187)),NA())</f>
        <v>#N/A</v>
      </c>
      <c r="BP193" s="73" t="e">
        <f ca="true">+IF(AND(ISNUMBER(OFFSET('Hygiene Data'!$I$7,0,10*ROW('Hygiene Data'!I187))),'Data Summary'!EE193="Yes"),OFFSET('Hygiene Data'!$I$7,0,10*ROW('Hygiene Data'!I187)),NA())</f>
        <v>#N/A</v>
      </c>
      <c r="BQ193" s="73" t="e">
        <f ca="true">+IF(AND(ISNUMBER(OFFSET('Hygiene Data'!$I$9,0,10*ROW('Hygiene Data'!I187))),'Data Summary'!EF193="Yes"),OFFSET('Hygiene Data'!$I$9,0,10*ROW('Hygiene Data'!I187)),NA())</f>
        <v>#N/A</v>
      </c>
    </row>
    <row xmlns:x14ac="http://schemas.microsoft.com/office/spreadsheetml/2009/9/ac" r="194" x14ac:dyDescent="0.2">
      <c r="A194" s="294" t="e">
        <f ca="true">+RIGHT('Data Summary'!A194,LEN('Data Summary'!A194)-9)</f>
        <v>#VALUE!</v>
      </c>
      <c r="B194" s="28" t="str">
        <f ca="true">+IF(ISTEXT('Data Summary'!B194),'Data Summary'!B194,"")</f>
        <v/>
      </c>
      <c r="C194" s="293" t="e">
        <f ca="true">+VALUE('Data Summary'!C194)</f>
        <v>#VALUE!</v>
      </c>
      <c r="D194" s="71" t="e">
        <f ca="true">+IF(AND(ISNUMBER(OFFSET('Water Data'!$D$4,0,10*ROW('Water Data'!D188))),'Data Summary'!BS194="Yes"),100-OFFSET('Water Data'!$D$4,0,10*ROW('Water Data'!D188)),NA())</f>
        <v>#N/A</v>
      </c>
      <c r="E194" s="71" t="e">
        <f ca="true">+IF(AND(ISNUMBER(OFFSET('Water Data'!$D$6,0,10*ROW('Water Data'!D188))),'Data Summary'!BT194="Yes"),OFFSET('Water Data'!$D$6,0,10*ROW('Water Data'!D188)),NA())</f>
        <v>#N/A</v>
      </c>
      <c r="F194" s="71" t="e">
        <f ca="true">+IF(AND(ISNUMBER(OFFSET('Water Data'!$D$9,0,10*ROW('Water Data'!D188))),'Data Summary'!BU194="Yes"),OFFSET('Water Data'!$D$9,0,10*ROW('Water Data'!D188)),NA())</f>
        <v>#N/A</v>
      </c>
      <c r="G194" s="71" t="e">
        <f ca="true">+IF(AND(ISNUMBER(OFFSET('Water Data'!$E$4,0,10*ROW('Water Data'!E188))),'Data Summary'!BV194="Yes"),100-OFFSET('Water Data'!$E$4,0,10*ROW('Water Data'!E188)),NA())</f>
        <v>#N/A</v>
      </c>
      <c r="H194" s="71" t="e">
        <f ca="true">+IF(AND(ISNUMBER(OFFSET('Water Data'!$E$6,0,10*ROW('Water Data'!E188))),'Data Summary'!BW194="Yes"),OFFSET('Water Data'!$E$6,0,10*ROW('Water Data'!E188)),NA())</f>
        <v>#N/A</v>
      </c>
      <c r="I194" s="71" t="e">
        <f ca="true">+IF(AND(ISNUMBER(OFFSET('Water Data'!$E$9,0,10*ROW('Water Data'!E188))),'Data Summary'!BX194="Yes"),OFFSET('Water Data'!$E$9,0,10*ROW('Water Data'!E188)),NA())</f>
        <v>#N/A</v>
      </c>
      <c r="J194" s="71" t="e">
        <f ca="true">+IF(AND(ISNUMBER(OFFSET('Water Data'!$F$4,0,10*ROW('Water Data'!F188))),'Data Summary'!BY194="Yes"),100-OFFSET('Water Data'!$F$4,0,10*ROW('Water Data'!F188)),NA())</f>
        <v>#N/A</v>
      </c>
      <c r="K194" s="71" t="e">
        <f ca="true">+IF(AND(ISNUMBER(OFFSET('Water Data'!$F$6,0,10*ROW('Water Data'!F188))),'Data Summary'!BZ194="Yes"),OFFSET('Water Data'!$F$6,0,10*ROW('Water Data'!F188)),NA())</f>
        <v>#N/A</v>
      </c>
      <c r="L194" s="71" t="e">
        <f ca="true">+IF(AND(ISNUMBER(OFFSET('Water Data'!$F$9,0,10*ROW('Water Data'!F188))),'Data Summary'!CA194="Yes"),OFFSET('Water Data'!$F$9,0,10*ROW('Water Data'!F188)),NA())</f>
        <v>#N/A</v>
      </c>
      <c r="M194" s="71" t="e">
        <f ca="true">+IF(AND(ISNUMBER(OFFSET('Water Data'!$G$4,0,10*ROW('Water Data'!G188))),'Data Summary'!CB194="Yes"),100-OFFSET('Water Data'!$G$4,0,10*ROW('Water Data'!G188)),NA())</f>
        <v>#N/A</v>
      </c>
      <c r="N194" s="71" t="e">
        <f ca="true">+IF(AND(ISNUMBER(OFFSET('Water Data'!$G$6,0,10*ROW('Water Data'!G188))),'Data Summary'!CC194="Yes"),OFFSET('Water Data'!$G$6,0,10*ROW('Water Data'!G188)),NA())</f>
        <v>#N/A</v>
      </c>
      <c r="O194" s="71" t="e">
        <f ca="true">+IF(AND(ISNUMBER(OFFSET('Water Data'!$G$9,0,10*ROW('Water Data'!G188))),'Data Summary'!CD194="Yes"),OFFSET('Water Data'!$G$9,0,10*ROW('Water Data'!G188)),NA())</f>
        <v>#N/A</v>
      </c>
      <c r="P194" s="71" t="e">
        <f ca="true">+IF(AND(ISNUMBER(OFFSET('Water Data'!$H$4,0,10*ROW('Water Data'!H188))),'Data Summary'!CE194="Yes"),100-OFFSET('Water Data'!$H$4,0,10*ROW('Water Data'!H188)),NA())</f>
        <v>#N/A</v>
      </c>
      <c r="Q194" s="71" t="e">
        <f ca="true">+IF(AND(ISNUMBER(OFFSET('Water Data'!$H$6,0,10*ROW('Water Data'!H188))),'Data Summary'!CF194="Yes"),OFFSET('Water Data'!$H$6,0,10*ROW('Water Data'!H188)),NA())</f>
        <v>#N/A</v>
      </c>
      <c r="R194" s="71" t="e">
        <f ca="true">+IF(AND(ISNUMBER(OFFSET('Water Data'!$H$9,0,10*ROW('Water Data'!H188))),'Data Summary'!CG194="Yes"),OFFSET('Water Data'!$H$9,0,10*ROW('Water Data'!H188)),NA())</f>
        <v>#N/A</v>
      </c>
      <c r="S194" s="71" t="e">
        <f ca="true">+IF(AND(ISNUMBER(OFFSET('Water Data'!$I$4,0,10*ROW('Water Data'!I188))),'Data Summary'!CH194="Yes"),100-OFFSET('Water Data'!$I$4,0,10*ROW('Water Data'!I188)),NA())</f>
        <v>#N/A</v>
      </c>
      <c r="T194" s="71" t="e">
        <f ca="true">+IF(AND(ISNUMBER(OFFSET('Water Data'!$I$6,0,10*ROW('Water Data'!I188))),'Data Summary'!CI194="Yes"),OFFSET('Water Data'!$I$6,0,10*ROW('Water Data'!I188)),NA())</f>
        <v>#N/A</v>
      </c>
      <c r="U194" s="71" t="e">
        <f ca="true">+IF(AND(ISNUMBER(OFFSET('Water Data'!$I$9,0,10*ROW('Water Data'!I188))),'Data Summary'!CJ194="Yes"),OFFSET('Water Data'!$I$9,0,10*ROW('Water Data'!I188)),NA())</f>
        <v>#N/A</v>
      </c>
      <c r="V194" s="72" t="e">
        <f ca="true">+IF(AND(ISNUMBER(OFFSET('Sanitation Data'!$D$4,0,10*ROW('Sanitation Data'!D188))),'Data Summary'!CK194="Yes"),100-OFFSET('Sanitation Data'!$D$4,0,10*ROW('Sanitation Data'!D188)),NA())</f>
        <v>#N/A</v>
      </c>
      <c r="W194" s="72" t="e">
        <f ca="true">+IF(AND(ISNUMBER(OFFSET('Sanitation Data'!$D$6,0,10*ROW('Sanitation Data'!D188))),'Data Summary'!CL194="Yes"),OFFSET('Sanitation Data'!$D$6,0,10*ROW('Sanitation Data'!D188)),NA())</f>
        <v>#N/A</v>
      </c>
      <c r="X194" s="72" t="e">
        <f ca="true">+IF(AND(ISNUMBER(OFFSET('Sanitation Data'!$D$10,0,10*ROW('Sanitation Data'!D188))),'Data Summary'!CM194="Yes"),OFFSET('Sanitation Data'!$D$10,0,10*ROW('Sanitation Data'!D188)),NA())</f>
        <v>#N/A</v>
      </c>
      <c r="Y194" s="72" t="e">
        <f ca="true">+IF(AND(ISNUMBER(OFFSET('Sanitation Data'!$D$11,0,10*ROW('Sanitation Data'!D188))),'Data Summary'!CN194="Yes"),OFFSET('Sanitation Data'!$D$11,0,10*ROW('Sanitation Data'!D188)),NA())</f>
        <v>#N/A</v>
      </c>
      <c r="Z194" s="72" t="e">
        <f ca="true">+IF(AND(ISNUMBER(OFFSET('Sanitation Data'!$D$12,0,10*ROW('Sanitation Data'!D188))),'Data Summary'!CO194="Yes"),OFFSET('Sanitation Data'!$D$12,0,10*ROW('Sanitation Data'!D188)),NA())</f>
        <v>#N/A</v>
      </c>
      <c r="AA194" s="72" t="e">
        <f ca="true">+IF(AND(ISNUMBER(OFFSET('Sanitation Data'!$E$4,0,10*ROW('Sanitation Data'!E188))),'Data Summary'!CP194="Yes"),100-OFFSET('Sanitation Data'!$E$4,0,10*ROW('Sanitation Data'!E188)),NA())</f>
        <v>#N/A</v>
      </c>
      <c r="AB194" s="72" t="e">
        <f ca="true">+IF(AND(ISNUMBER(OFFSET('Sanitation Data'!$E$6,0,10*ROW('Sanitation Data'!E188))),'Data Summary'!CQ194="Yes"),OFFSET('Sanitation Data'!$E$6,0,10*ROW('Sanitation Data'!E188)),NA())</f>
        <v>#N/A</v>
      </c>
      <c r="AC194" s="72" t="e">
        <f ca="true">+IF(AND(ISNUMBER(OFFSET('Sanitation Data'!$E$10,0,10*ROW('Sanitation Data'!E188))),'Data Summary'!CR194="Yes"),OFFSET('Sanitation Data'!$E$10,0,10*ROW('Sanitation Data'!E188)),NA())</f>
        <v>#N/A</v>
      </c>
      <c r="AD194" s="72" t="e">
        <f ca="true">+IF(AND(ISNUMBER(OFFSET('Sanitation Data'!$E$11,0,10*ROW('Sanitation Data'!E188))),'Data Summary'!CS194="Yes"),OFFSET('Sanitation Data'!$E$11,0,10*ROW('Sanitation Data'!E188)),NA())</f>
        <v>#N/A</v>
      </c>
      <c r="AE194" s="72" t="e">
        <f ca="true">+IF(AND(ISNUMBER(OFFSET('Sanitation Data'!$E$12,0,10*ROW('Sanitation Data'!E188))),'Data Summary'!CT194="Yes"),OFFSET('Sanitation Data'!$E$12,0,10*ROW('Sanitation Data'!E188)),NA())</f>
        <v>#N/A</v>
      </c>
      <c r="AF194" s="72" t="e">
        <f ca="true">+IF(AND(ISNUMBER(OFFSET('Sanitation Data'!$F$4,0,10*ROW('Sanitation Data'!F188))),'Data Summary'!CU194="Yes"),100-OFFSET('Sanitation Data'!$F$4,0,10*ROW('Sanitation Data'!F188)),NA())</f>
        <v>#N/A</v>
      </c>
      <c r="AG194" s="72" t="e">
        <f ca="true">+IF(AND(ISNUMBER(OFFSET('Sanitation Data'!$F$6,0,10*ROW('Sanitation Data'!F188))),'Data Summary'!CV194="Yes"),OFFSET('Sanitation Data'!$F$6,0,10*ROW('Sanitation Data'!F188)),NA())</f>
        <v>#N/A</v>
      </c>
      <c r="AH194" s="72" t="e">
        <f ca="true">+IF(AND(ISNUMBER(OFFSET('Sanitation Data'!$F$10,0,10*ROW('Sanitation Data'!F188))),'Data Summary'!CW194="Yes"),OFFSET('Sanitation Data'!$F$10,0,10*ROW('Sanitation Data'!F188)),NA())</f>
        <v>#N/A</v>
      </c>
      <c r="AI194" s="72" t="e">
        <f ca="true">+IF(AND(ISNUMBER(OFFSET('Sanitation Data'!$F$11,0,10*ROW('Sanitation Data'!F188))),'Data Summary'!CX194="Yes"),OFFSET('Sanitation Data'!$F$11,0,10*ROW('Sanitation Data'!F188)),NA())</f>
        <v>#N/A</v>
      </c>
      <c r="AJ194" s="72" t="e">
        <f ca="true">+IF(AND(ISNUMBER(OFFSET('Sanitation Data'!$F$12,0,10*ROW('Sanitation Data'!F188))),'Data Summary'!CY194="Yes"),OFFSET('Sanitation Data'!$F$12,0,10*ROW('Sanitation Data'!F188)),NA())</f>
        <v>#N/A</v>
      </c>
      <c r="AK194" s="72" t="e">
        <f ca="true">+IF(AND(ISNUMBER(OFFSET('Sanitation Data'!$G$4,0,10*ROW('Sanitation Data'!G188))),'Data Summary'!CZ194="Yes"),100-OFFSET('Sanitation Data'!$G$4,0,10*ROW('Sanitation Data'!G188)),NA())</f>
        <v>#N/A</v>
      </c>
      <c r="AL194" s="72" t="e">
        <f ca="true">+IF(AND(ISNUMBER(OFFSET('Sanitation Data'!$G$6,0,10*ROW('Sanitation Data'!G188))),'Data Summary'!DA194="Yes"),OFFSET('Sanitation Data'!$G$6,0,10*ROW('Sanitation Data'!G188)),NA())</f>
        <v>#N/A</v>
      </c>
      <c r="AM194" s="72" t="e">
        <f ca="true">+IF(AND(ISNUMBER(OFFSET('Sanitation Data'!$G$10,0,10*ROW('Sanitation Data'!G188))),'Data Summary'!DB194="Yes"),OFFSET('Sanitation Data'!$G$10,0,10*ROW('Sanitation Data'!G188)),NA())</f>
        <v>#N/A</v>
      </c>
      <c r="AN194" s="72" t="e">
        <f ca="true">+IF(AND(ISNUMBER(OFFSET('Sanitation Data'!$G$11,0,10*ROW('Sanitation Data'!G188))),'Data Summary'!DC194="Yes"),OFFSET('Sanitation Data'!$G$11,0,10*ROW('Sanitation Data'!G188)),NA())</f>
        <v>#N/A</v>
      </c>
      <c r="AO194" s="72" t="e">
        <f ca="true">+IF(AND(ISNUMBER(OFFSET('Sanitation Data'!$G$12,0,10*ROW('Sanitation Data'!G188))),'Data Summary'!DD194="Yes"),OFFSET('Sanitation Data'!$G$12,0,10*ROW('Sanitation Data'!G188)),NA())</f>
        <v>#N/A</v>
      </c>
      <c r="AP194" s="72" t="e">
        <f ca="true">+IF(AND(ISNUMBER(OFFSET('Sanitation Data'!$H$4,0,10*ROW('Sanitation Data'!H188))),'Data Summary'!DE194="Yes"),100-OFFSET('Sanitation Data'!$H$4,0,10*ROW('Sanitation Data'!H188)),NA())</f>
        <v>#N/A</v>
      </c>
      <c r="AQ194" s="72" t="e">
        <f ca="true">+IF(AND(ISNUMBER(OFFSET('Sanitation Data'!$H$6,0,10*ROW('Sanitation Data'!H188))),'Data Summary'!DF194="Yes"),OFFSET('Sanitation Data'!$H$6,0,10*ROW('Sanitation Data'!H188)),NA())</f>
        <v>#N/A</v>
      </c>
      <c r="AR194" s="72" t="e">
        <f ca="true">+IF(AND(ISNUMBER(OFFSET('Sanitation Data'!$H$10,0,10*ROW('Sanitation Data'!H188))),'Data Summary'!DG194="Yes"),OFFSET('Sanitation Data'!$H$10,0,10*ROW('Sanitation Data'!H188)),NA())</f>
        <v>#N/A</v>
      </c>
      <c r="AS194" s="72" t="e">
        <f ca="true">+IF(AND(ISNUMBER(OFFSET('Sanitation Data'!$H$11,0,10*ROW('Sanitation Data'!H188))),'Data Summary'!DH194="Yes"),OFFSET('Sanitation Data'!$H$11,0,10*ROW('Sanitation Data'!H188)),NA())</f>
        <v>#N/A</v>
      </c>
      <c r="AT194" s="72" t="e">
        <f ca="true">+IF(AND(ISNUMBER(OFFSET('Sanitation Data'!$H$12,0,10*ROW('Sanitation Data'!H188))),'Data Summary'!DI194="Yes"),OFFSET('Sanitation Data'!$H$12,0,10*ROW('Sanitation Data'!H188)),NA())</f>
        <v>#N/A</v>
      </c>
      <c r="AU194" s="72" t="e">
        <f ca="true">+IF(AND(ISNUMBER(OFFSET('Sanitation Data'!$I$4,0,10*ROW('Sanitation Data'!I188))),'Data Summary'!DJ194="Yes"),100-OFFSET('Sanitation Data'!$I$4,0,10*ROW('Sanitation Data'!I188)),NA())</f>
        <v>#N/A</v>
      </c>
      <c r="AV194" s="72" t="e">
        <f ca="true">+IF(AND(ISNUMBER(OFFSET('Sanitation Data'!$I$6,0,10*ROW('Sanitation Data'!I188))),'Data Summary'!DK194="Yes"),OFFSET('Sanitation Data'!$I$6,0,10*ROW('Sanitation Data'!I188)),NA())</f>
        <v>#N/A</v>
      </c>
      <c r="AW194" s="72" t="e">
        <f ca="true">+IF(AND(ISNUMBER(OFFSET('Sanitation Data'!$I$10,0,10*ROW('Sanitation Data'!I188))),'Data Summary'!DL194="Yes"),OFFSET('Sanitation Data'!$I$10,0,10*ROW('Sanitation Data'!I188)),NA())</f>
        <v>#N/A</v>
      </c>
      <c r="AX194" s="72" t="e">
        <f ca="true">+IF(AND(ISNUMBER(OFFSET('Sanitation Data'!$I$11,0,10*ROW('Sanitation Data'!I188))),'Data Summary'!DM194="Yes"),OFFSET('Sanitation Data'!$I$11,0,10*ROW('Sanitation Data'!I188)),NA())</f>
        <v>#N/A</v>
      </c>
      <c r="AY194" s="72" t="e">
        <f ca="true">+IF(AND(ISNUMBER(OFFSET('Sanitation Data'!$I$12,0,10*ROW('Sanitation Data'!I188))),'Data Summary'!DN194="Yes"),OFFSET('Sanitation Data'!$I$12,0,10*ROW('Sanitation Data'!I188)),NA())</f>
        <v>#N/A</v>
      </c>
      <c r="AZ194" s="73" t="e">
        <f ca="true">+IF(AND(ISNUMBER(OFFSET('Hygiene Data'!$D$5,0,10*ROW('Hygiene Data'!D188))),'Data Summary'!DO194="Yes"),OFFSET('Hygiene Data'!$D$5,0,10*ROW('Hygiene Data'!D188)),NA())</f>
        <v>#N/A</v>
      </c>
      <c r="BA194" s="73" t="e">
        <f ca="true">+IF(AND(ISNUMBER(OFFSET('Hygiene Data'!$D$7,0,10*ROW('Hygiene Data'!D188))),'Data Summary'!DP194="Yes"),OFFSET('Hygiene Data'!$D$7,0,10*ROW('Hygiene Data'!D188)),NA())</f>
        <v>#N/A</v>
      </c>
      <c r="BB194" s="73" t="e">
        <f ca="true">+IF(AND(ISNUMBER(OFFSET('Hygiene Data'!$D$9,0,10*ROW('Hygiene Data'!D188))),'Data Summary'!DQ194="Yes"),OFFSET('Hygiene Data'!$D$9,0,10*ROW('Hygiene Data'!D188)),NA())</f>
        <v>#N/A</v>
      </c>
      <c r="BC194" s="73" t="e">
        <f ca="true">+IF(AND(ISNUMBER(OFFSET('Hygiene Data'!$E$5,0,10*ROW('Hygiene Data'!E188))),'Data Summary'!DR194="Yes"),OFFSET('Hygiene Data'!$E$5,0,10*ROW('Hygiene Data'!E188)),NA())</f>
        <v>#N/A</v>
      </c>
      <c r="BD194" s="73" t="e">
        <f ca="true">+IF(AND(ISNUMBER(OFFSET('Hygiene Data'!$E$7,0,10*ROW('Hygiene Data'!E188))),'Data Summary'!DS194="Yes"),OFFSET('Hygiene Data'!$E$7,0,10*ROW('Hygiene Data'!E188)),NA())</f>
        <v>#N/A</v>
      </c>
      <c r="BE194" s="73" t="e">
        <f ca="true">+IF(AND(ISNUMBER(OFFSET('Hygiene Data'!$E$9,0,10*ROW('Hygiene Data'!E188))),'Data Summary'!DT194="Yes"),OFFSET('Hygiene Data'!$E$9,0,10*ROW('Hygiene Data'!E188)),NA())</f>
        <v>#N/A</v>
      </c>
      <c r="BF194" s="73" t="e">
        <f ca="true">+IF(AND(ISNUMBER(OFFSET('Hygiene Data'!$F$5,0,10*ROW('Hygiene Data'!F188))),'Data Summary'!DU194="Yes"),OFFSET('Hygiene Data'!$F$5,0,10*ROW('Hygiene Data'!F188)),NA())</f>
        <v>#N/A</v>
      </c>
      <c r="BG194" s="73" t="e">
        <f ca="true">+IF(AND(ISNUMBER(OFFSET('Hygiene Data'!$F$7,0,10*ROW('Hygiene Data'!F188))),'Data Summary'!DV194="Yes"),OFFSET('Hygiene Data'!$F$7,0,10*ROW('Hygiene Data'!F188)),NA())</f>
        <v>#N/A</v>
      </c>
      <c r="BH194" s="73" t="e">
        <f ca="true">+IF(AND(ISNUMBER(OFFSET('Hygiene Data'!$F$9,0,10*ROW('Hygiene Data'!F188))),'Data Summary'!DW194="Yes"),OFFSET('Hygiene Data'!$F$9,0,10*ROW('Hygiene Data'!F188)),NA())</f>
        <v>#N/A</v>
      </c>
      <c r="BI194" s="73" t="e">
        <f ca="true">+IF(AND(ISNUMBER(OFFSET('Hygiene Data'!$G$5,0,10*ROW('Hygiene Data'!G188))),'Data Summary'!DX194="Yes"),OFFSET('Hygiene Data'!$G$5,0,10*ROW('Hygiene Data'!G188)),NA())</f>
        <v>#N/A</v>
      </c>
      <c r="BJ194" s="73" t="e">
        <f ca="true">+IF(AND(ISNUMBER(OFFSET('Hygiene Data'!$G$7,0,10*ROW('Hygiene Data'!G188))),'Data Summary'!DY194="Yes"),OFFSET('Hygiene Data'!$G$7,0,10*ROW('Hygiene Data'!G188)),NA())</f>
        <v>#N/A</v>
      </c>
      <c r="BK194" s="73" t="e">
        <f ca="true">+IF(AND(ISNUMBER(OFFSET('Hygiene Data'!$G$9,0,10*ROW('Hygiene Data'!G188))),'Data Summary'!DZ194="Yes"),OFFSET('Hygiene Data'!$G$9,0,10*ROW('Hygiene Data'!G188)),NA())</f>
        <v>#N/A</v>
      </c>
      <c r="BL194" s="73" t="e">
        <f ca="true">+IF(AND(ISNUMBER(OFFSET('Hygiene Data'!$H$5,0,10*ROW('Hygiene Data'!H188))),'Data Summary'!EA194="Yes"),OFFSET('Hygiene Data'!$H$5,0,10*ROW('Hygiene Data'!H188)),NA())</f>
        <v>#N/A</v>
      </c>
      <c r="BM194" s="73" t="e">
        <f ca="true">+IF(AND(ISNUMBER(OFFSET('Hygiene Data'!$H$7,0,10*ROW('Hygiene Data'!H188))),'Data Summary'!EB194="Yes"),OFFSET('Hygiene Data'!$H$7,0,10*ROW('Hygiene Data'!H188)),NA())</f>
        <v>#N/A</v>
      </c>
      <c r="BN194" s="73" t="e">
        <f ca="true">+IF(AND(ISNUMBER(OFFSET('Hygiene Data'!$H$9,0,10*ROW('Hygiene Data'!H188))),'Data Summary'!EC194="Yes"),OFFSET('Hygiene Data'!$H$9,0,10*ROW('Hygiene Data'!H188)),NA())</f>
        <v>#N/A</v>
      </c>
      <c r="BO194" s="73" t="e">
        <f ca="true">+IF(AND(ISNUMBER(OFFSET('Hygiene Data'!$I$5,0,10*ROW('Hygiene Data'!I188))),'Data Summary'!ED194="Yes"),OFFSET('Hygiene Data'!$I$5,0,10*ROW('Hygiene Data'!I188)),NA())</f>
        <v>#N/A</v>
      </c>
      <c r="BP194" s="73" t="e">
        <f ca="true">+IF(AND(ISNUMBER(OFFSET('Hygiene Data'!$I$7,0,10*ROW('Hygiene Data'!I188))),'Data Summary'!EE194="Yes"),OFFSET('Hygiene Data'!$I$7,0,10*ROW('Hygiene Data'!I188)),NA())</f>
        <v>#N/A</v>
      </c>
      <c r="BQ194" s="73" t="e">
        <f ca="true">+IF(AND(ISNUMBER(OFFSET('Hygiene Data'!$I$9,0,10*ROW('Hygiene Data'!I188))),'Data Summary'!EF194="Yes"),OFFSET('Hygiene Data'!$I$9,0,10*ROW('Hygiene Data'!I188)),NA())</f>
        <v>#N/A</v>
      </c>
    </row>
    <row xmlns:x14ac="http://schemas.microsoft.com/office/spreadsheetml/2009/9/ac" r="195" x14ac:dyDescent="0.2">
      <c r="A195" s="294" t="e">
        <f ca="true">+RIGHT('Data Summary'!A195,LEN('Data Summary'!A195)-9)</f>
        <v>#VALUE!</v>
      </c>
      <c r="B195" s="28" t="str">
        <f ca="true">+IF(ISTEXT('Data Summary'!B195),'Data Summary'!B195,"")</f>
        <v/>
      </c>
      <c r="C195" s="293" t="e">
        <f ca="true">+VALUE('Data Summary'!C195)</f>
        <v>#VALUE!</v>
      </c>
      <c r="D195" s="71" t="e">
        <f ca="true">+IF(AND(ISNUMBER(OFFSET('Water Data'!$D$4,0,10*ROW('Water Data'!D189))),'Data Summary'!BS195="Yes"),100-OFFSET('Water Data'!$D$4,0,10*ROW('Water Data'!D189)),NA())</f>
        <v>#N/A</v>
      </c>
      <c r="E195" s="71" t="e">
        <f ca="true">+IF(AND(ISNUMBER(OFFSET('Water Data'!$D$6,0,10*ROW('Water Data'!D189))),'Data Summary'!BT195="Yes"),OFFSET('Water Data'!$D$6,0,10*ROW('Water Data'!D189)),NA())</f>
        <v>#N/A</v>
      </c>
      <c r="F195" s="71" t="e">
        <f ca="true">+IF(AND(ISNUMBER(OFFSET('Water Data'!$D$9,0,10*ROW('Water Data'!D189))),'Data Summary'!BU195="Yes"),OFFSET('Water Data'!$D$9,0,10*ROW('Water Data'!D189)),NA())</f>
        <v>#N/A</v>
      </c>
      <c r="G195" s="71" t="e">
        <f ca="true">+IF(AND(ISNUMBER(OFFSET('Water Data'!$E$4,0,10*ROW('Water Data'!E189))),'Data Summary'!BV195="Yes"),100-OFFSET('Water Data'!$E$4,0,10*ROW('Water Data'!E189)),NA())</f>
        <v>#N/A</v>
      </c>
      <c r="H195" s="71" t="e">
        <f ca="true">+IF(AND(ISNUMBER(OFFSET('Water Data'!$E$6,0,10*ROW('Water Data'!E189))),'Data Summary'!BW195="Yes"),OFFSET('Water Data'!$E$6,0,10*ROW('Water Data'!E189)),NA())</f>
        <v>#N/A</v>
      </c>
      <c r="I195" s="71" t="e">
        <f ca="true">+IF(AND(ISNUMBER(OFFSET('Water Data'!$E$9,0,10*ROW('Water Data'!E189))),'Data Summary'!BX195="Yes"),OFFSET('Water Data'!$E$9,0,10*ROW('Water Data'!E189)),NA())</f>
        <v>#N/A</v>
      </c>
      <c r="J195" s="71" t="e">
        <f ca="true">+IF(AND(ISNUMBER(OFFSET('Water Data'!$F$4,0,10*ROW('Water Data'!F189))),'Data Summary'!BY195="Yes"),100-OFFSET('Water Data'!$F$4,0,10*ROW('Water Data'!F189)),NA())</f>
        <v>#N/A</v>
      </c>
      <c r="K195" s="71" t="e">
        <f ca="true">+IF(AND(ISNUMBER(OFFSET('Water Data'!$F$6,0,10*ROW('Water Data'!F189))),'Data Summary'!BZ195="Yes"),OFFSET('Water Data'!$F$6,0,10*ROW('Water Data'!F189)),NA())</f>
        <v>#N/A</v>
      </c>
      <c r="L195" s="71" t="e">
        <f ca="true">+IF(AND(ISNUMBER(OFFSET('Water Data'!$F$9,0,10*ROW('Water Data'!F189))),'Data Summary'!CA195="Yes"),OFFSET('Water Data'!$F$9,0,10*ROW('Water Data'!F189)),NA())</f>
        <v>#N/A</v>
      </c>
      <c r="M195" s="71" t="e">
        <f ca="true">+IF(AND(ISNUMBER(OFFSET('Water Data'!$G$4,0,10*ROW('Water Data'!G189))),'Data Summary'!CB195="Yes"),100-OFFSET('Water Data'!$G$4,0,10*ROW('Water Data'!G189)),NA())</f>
        <v>#N/A</v>
      </c>
      <c r="N195" s="71" t="e">
        <f ca="true">+IF(AND(ISNUMBER(OFFSET('Water Data'!$G$6,0,10*ROW('Water Data'!G189))),'Data Summary'!CC195="Yes"),OFFSET('Water Data'!$G$6,0,10*ROW('Water Data'!G189)),NA())</f>
        <v>#N/A</v>
      </c>
      <c r="O195" s="71" t="e">
        <f ca="true">+IF(AND(ISNUMBER(OFFSET('Water Data'!$G$9,0,10*ROW('Water Data'!G189))),'Data Summary'!CD195="Yes"),OFFSET('Water Data'!$G$9,0,10*ROW('Water Data'!G189)),NA())</f>
        <v>#N/A</v>
      </c>
      <c r="P195" s="71" t="e">
        <f ca="true">+IF(AND(ISNUMBER(OFFSET('Water Data'!$H$4,0,10*ROW('Water Data'!H189))),'Data Summary'!CE195="Yes"),100-OFFSET('Water Data'!$H$4,0,10*ROW('Water Data'!H189)),NA())</f>
        <v>#N/A</v>
      </c>
      <c r="Q195" s="71" t="e">
        <f ca="true">+IF(AND(ISNUMBER(OFFSET('Water Data'!$H$6,0,10*ROW('Water Data'!H189))),'Data Summary'!CF195="Yes"),OFFSET('Water Data'!$H$6,0,10*ROW('Water Data'!H189)),NA())</f>
        <v>#N/A</v>
      </c>
      <c r="R195" s="71" t="e">
        <f ca="true">+IF(AND(ISNUMBER(OFFSET('Water Data'!$H$9,0,10*ROW('Water Data'!H189))),'Data Summary'!CG195="Yes"),OFFSET('Water Data'!$H$9,0,10*ROW('Water Data'!H189)),NA())</f>
        <v>#N/A</v>
      </c>
      <c r="S195" s="71" t="e">
        <f ca="true">+IF(AND(ISNUMBER(OFFSET('Water Data'!$I$4,0,10*ROW('Water Data'!I189))),'Data Summary'!CH195="Yes"),100-OFFSET('Water Data'!$I$4,0,10*ROW('Water Data'!I189)),NA())</f>
        <v>#N/A</v>
      </c>
      <c r="T195" s="71" t="e">
        <f ca="true">+IF(AND(ISNUMBER(OFFSET('Water Data'!$I$6,0,10*ROW('Water Data'!I189))),'Data Summary'!CI195="Yes"),OFFSET('Water Data'!$I$6,0,10*ROW('Water Data'!I189)),NA())</f>
        <v>#N/A</v>
      </c>
      <c r="U195" s="71" t="e">
        <f ca="true">+IF(AND(ISNUMBER(OFFSET('Water Data'!$I$9,0,10*ROW('Water Data'!I189))),'Data Summary'!CJ195="Yes"),OFFSET('Water Data'!$I$9,0,10*ROW('Water Data'!I189)),NA())</f>
        <v>#N/A</v>
      </c>
      <c r="V195" s="72" t="e">
        <f ca="true">+IF(AND(ISNUMBER(OFFSET('Sanitation Data'!$D$4,0,10*ROW('Sanitation Data'!D189))),'Data Summary'!CK195="Yes"),100-OFFSET('Sanitation Data'!$D$4,0,10*ROW('Sanitation Data'!D189)),NA())</f>
        <v>#N/A</v>
      </c>
      <c r="W195" s="72" t="e">
        <f ca="true">+IF(AND(ISNUMBER(OFFSET('Sanitation Data'!$D$6,0,10*ROW('Sanitation Data'!D189))),'Data Summary'!CL195="Yes"),OFFSET('Sanitation Data'!$D$6,0,10*ROW('Sanitation Data'!D189)),NA())</f>
        <v>#N/A</v>
      </c>
      <c r="X195" s="72" t="e">
        <f ca="true">+IF(AND(ISNUMBER(OFFSET('Sanitation Data'!$D$10,0,10*ROW('Sanitation Data'!D189))),'Data Summary'!CM195="Yes"),OFFSET('Sanitation Data'!$D$10,0,10*ROW('Sanitation Data'!D189)),NA())</f>
        <v>#N/A</v>
      </c>
      <c r="Y195" s="72" t="e">
        <f ca="true">+IF(AND(ISNUMBER(OFFSET('Sanitation Data'!$D$11,0,10*ROW('Sanitation Data'!D189))),'Data Summary'!CN195="Yes"),OFFSET('Sanitation Data'!$D$11,0,10*ROW('Sanitation Data'!D189)),NA())</f>
        <v>#N/A</v>
      </c>
      <c r="Z195" s="72" t="e">
        <f ca="true">+IF(AND(ISNUMBER(OFFSET('Sanitation Data'!$D$12,0,10*ROW('Sanitation Data'!D189))),'Data Summary'!CO195="Yes"),OFFSET('Sanitation Data'!$D$12,0,10*ROW('Sanitation Data'!D189)),NA())</f>
        <v>#N/A</v>
      </c>
      <c r="AA195" s="72" t="e">
        <f ca="true">+IF(AND(ISNUMBER(OFFSET('Sanitation Data'!$E$4,0,10*ROW('Sanitation Data'!E189))),'Data Summary'!CP195="Yes"),100-OFFSET('Sanitation Data'!$E$4,0,10*ROW('Sanitation Data'!E189)),NA())</f>
        <v>#N/A</v>
      </c>
      <c r="AB195" s="72" t="e">
        <f ca="true">+IF(AND(ISNUMBER(OFFSET('Sanitation Data'!$E$6,0,10*ROW('Sanitation Data'!E189))),'Data Summary'!CQ195="Yes"),OFFSET('Sanitation Data'!$E$6,0,10*ROW('Sanitation Data'!E189)),NA())</f>
        <v>#N/A</v>
      </c>
      <c r="AC195" s="72" t="e">
        <f ca="true">+IF(AND(ISNUMBER(OFFSET('Sanitation Data'!$E$10,0,10*ROW('Sanitation Data'!E189))),'Data Summary'!CR195="Yes"),OFFSET('Sanitation Data'!$E$10,0,10*ROW('Sanitation Data'!E189)),NA())</f>
        <v>#N/A</v>
      </c>
      <c r="AD195" s="72" t="e">
        <f ca="true">+IF(AND(ISNUMBER(OFFSET('Sanitation Data'!$E$11,0,10*ROW('Sanitation Data'!E189))),'Data Summary'!CS195="Yes"),OFFSET('Sanitation Data'!$E$11,0,10*ROW('Sanitation Data'!E189)),NA())</f>
        <v>#N/A</v>
      </c>
      <c r="AE195" s="72" t="e">
        <f ca="true">+IF(AND(ISNUMBER(OFFSET('Sanitation Data'!$E$12,0,10*ROW('Sanitation Data'!E189))),'Data Summary'!CT195="Yes"),OFFSET('Sanitation Data'!$E$12,0,10*ROW('Sanitation Data'!E189)),NA())</f>
        <v>#N/A</v>
      </c>
      <c r="AF195" s="72" t="e">
        <f ca="true">+IF(AND(ISNUMBER(OFFSET('Sanitation Data'!$F$4,0,10*ROW('Sanitation Data'!F189))),'Data Summary'!CU195="Yes"),100-OFFSET('Sanitation Data'!$F$4,0,10*ROW('Sanitation Data'!F189)),NA())</f>
        <v>#N/A</v>
      </c>
      <c r="AG195" s="72" t="e">
        <f ca="true">+IF(AND(ISNUMBER(OFFSET('Sanitation Data'!$F$6,0,10*ROW('Sanitation Data'!F189))),'Data Summary'!CV195="Yes"),OFFSET('Sanitation Data'!$F$6,0,10*ROW('Sanitation Data'!F189)),NA())</f>
        <v>#N/A</v>
      </c>
      <c r="AH195" s="72" t="e">
        <f ca="true">+IF(AND(ISNUMBER(OFFSET('Sanitation Data'!$F$10,0,10*ROW('Sanitation Data'!F189))),'Data Summary'!CW195="Yes"),OFFSET('Sanitation Data'!$F$10,0,10*ROW('Sanitation Data'!F189)),NA())</f>
        <v>#N/A</v>
      </c>
      <c r="AI195" s="72" t="e">
        <f ca="true">+IF(AND(ISNUMBER(OFFSET('Sanitation Data'!$F$11,0,10*ROW('Sanitation Data'!F189))),'Data Summary'!CX195="Yes"),OFFSET('Sanitation Data'!$F$11,0,10*ROW('Sanitation Data'!F189)),NA())</f>
        <v>#N/A</v>
      </c>
      <c r="AJ195" s="72" t="e">
        <f ca="true">+IF(AND(ISNUMBER(OFFSET('Sanitation Data'!$F$12,0,10*ROW('Sanitation Data'!F189))),'Data Summary'!CY195="Yes"),OFFSET('Sanitation Data'!$F$12,0,10*ROW('Sanitation Data'!F189)),NA())</f>
        <v>#N/A</v>
      </c>
      <c r="AK195" s="72" t="e">
        <f ca="true">+IF(AND(ISNUMBER(OFFSET('Sanitation Data'!$G$4,0,10*ROW('Sanitation Data'!G189))),'Data Summary'!CZ195="Yes"),100-OFFSET('Sanitation Data'!$G$4,0,10*ROW('Sanitation Data'!G189)),NA())</f>
        <v>#N/A</v>
      </c>
      <c r="AL195" s="72" t="e">
        <f ca="true">+IF(AND(ISNUMBER(OFFSET('Sanitation Data'!$G$6,0,10*ROW('Sanitation Data'!G189))),'Data Summary'!DA195="Yes"),OFFSET('Sanitation Data'!$G$6,0,10*ROW('Sanitation Data'!G189)),NA())</f>
        <v>#N/A</v>
      </c>
      <c r="AM195" s="72" t="e">
        <f ca="true">+IF(AND(ISNUMBER(OFFSET('Sanitation Data'!$G$10,0,10*ROW('Sanitation Data'!G189))),'Data Summary'!DB195="Yes"),OFFSET('Sanitation Data'!$G$10,0,10*ROW('Sanitation Data'!G189)),NA())</f>
        <v>#N/A</v>
      </c>
      <c r="AN195" s="72" t="e">
        <f ca="true">+IF(AND(ISNUMBER(OFFSET('Sanitation Data'!$G$11,0,10*ROW('Sanitation Data'!G189))),'Data Summary'!DC195="Yes"),OFFSET('Sanitation Data'!$G$11,0,10*ROW('Sanitation Data'!G189)),NA())</f>
        <v>#N/A</v>
      </c>
      <c r="AO195" s="72" t="e">
        <f ca="true">+IF(AND(ISNUMBER(OFFSET('Sanitation Data'!$G$12,0,10*ROW('Sanitation Data'!G189))),'Data Summary'!DD195="Yes"),OFFSET('Sanitation Data'!$G$12,0,10*ROW('Sanitation Data'!G189)),NA())</f>
        <v>#N/A</v>
      </c>
      <c r="AP195" s="72" t="e">
        <f ca="true">+IF(AND(ISNUMBER(OFFSET('Sanitation Data'!$H$4,0,10*ROW('Sanitation Data'!H189))),'Data Summary'!DE195="Yes"),100-OFFSET('Sanitation Data'!$H$4,0,10*ROW('Sanitation Data'!H189)),NA())</f>
        <v>#N/A</v>
      </c>
      <c r="AQ195" s="72" t="e">
        <f ca="true">+IF(AND(ISNUMBER(OFFSET('Sanitation Data'!$H$6,0,10*ROW('Sanitation Data'!H189))),'Data Summary'!DF195="Yes"),OFFSET('Sanitation Data'!$H$6,0,10*ROW('Sanitation Data'!H189)),NA())</f>
        <v>#N/A</v>
      </c>
      <c r="AR195" s="72" t="e">
        <f ca="true">+IF(AND(ISNUMBER(OFFSET('Sanitation Data'!$H$10,0,10*ROW('Sanitation Data'!H189))),'Data Summary'!DG195="Yes"),OFFSET('Sanitation Data'!$H$10,0,10*ROW('Sanitation Data'!H189)),NA())</f>
        <v>#N/A</v>
      </c>
      <c r="AS195" s="72" t="e">
        <f ca="true">+IF(AND(ISNUMBER(OFFSET('Sanitation Data'!$H$11,0,10*ROW('Sanitation Data'!H189))),'Data Summary'!DH195="Yes"),OFFSET('Sanitation Data'!$H$11,0,10*ROW('Sanitation Data'!H189)),NA())</f>
        <v>#N/A</v>
      </c>
      <c r="AT195" s="72" t="e">
        <f ca="true">+IF(AND(ISNUMBER(OFFSET('Sanitation Data'!$H$12,0,10*ROW('Sanitation Data'!H189))),'Data Summary'!DI195="Yes"),OFFSET('Sanitation Data'!$H$12,0,10*ROW('Sanitation Data'!H189)),NA())</f>
        <v>#N/A</v>
      </c>
      <c r="AU195" s="72" t="e">
        <f ca="true">+IF(AND(ISNUMBER(OFFSET('Sanitation Data'!$I$4,0,10*ROW('Sanitation Data'!I189))),'Data Summary'!DJ195="Yes"),100-OFFSET('Sanitation Data'!$I$4,0,10*ROW('Sanitation Data'!I189)),NA())</f>
        <v>#N/A</v>
      </c>
      <c r="AV195" s="72" t="e">
        <f ca="true">+IF(AND(ISNUMBER(OFFSET('Sanitation Data'!$I$6,0,10*ROW('Sanitation Data'!I189))),'Data Summary'!DK195="Yes"),OFFSET('Sanitation Data'!$I$6,0,10*ROW('Sanitation Data'!I189)),NA())</f>
        <v>#N/A</v>
      </c>
      <c r="AW195" s="72" t="e">
        <f ca="true">+IF(AND(ISNUMBER(OFFSET('Sanitation Data'!$I$10,0,10*ROW('Sanitation Data'!I189))),'Data Summary'!DL195="Yes"),OFFSET('Sanitation Data'!$I$10,0,10*ROW('Sanitation Data'!I189)),NA())</f>
        <v>#N/A</v>
      </c>
      <c r="AX195" s="72" t="e">
        <f ca="true">+IF(AND(ISNUMBER(OFFSET('Sanitation Data'!$I$11,0,10*ROW('Sanitation Data'!I189))),'Data Summary'!DM195="Yes"),OFFSET('Sanitation Data'!$I$11,0,10*ROW('Sanitation Data'!I189)),NA())</f>
        <v>#N/A</v>
      </c>
      <c r="AY195" s="72" t="e">
        <f ca="true">+IF(AND(ISNUMBER(OFFSET('Sanitation Data'!$I$12,0,10*ROW('Sanitation Data'!I189))),'Data Summary'!DN195="Yes"),OFFSET('Sanitation Data'!$I$12,0,10*ROW('Sanitation Data'!I189)),NA())</f>
        <v>#N/A</v>
      </c>
      <c r="AZ195" s="73" t="e">
        <f ca="true">+IF(AND(ISNUMBER(OFFSET('Hygiene Data'!$D$5,0,10*ROW('Hygiene Data'!D189))),'Data Summary'!DO195="Yes"),OFFSET('Hygiene Data'!$D$5,0,10*ROW('Hygiene Data'!D189)),NA())</f>
        <v>#N/A</v>
      </c>
      <c r="BA195" s="73" t="e">
        <f ca="true">+IF(AND(ISNUMBER(OFFSET('Hygiene Data'!$D$7,0,10*ROW('Hygiene Data'!D189))),'Data Summary'!DP195="Yes"),OFFSET('Hygiene Data'!$D$7,0,10*ROW('Hygiene Data'!D189)),NA())</f>
        <v>#N/A</v>
      </c>
      <c r="BB195" s="73" t="e">
        <f ca="true">+IF(AND(ISNUMBER(OFFSET('Hygiene Data'!$D$9,0,10*ROW('Hygiene Data'!D189))),'Data Summary'!DQ195="Yes"),OFFSET('Hygiene Data'!$D$9,0,10*ROW('Hygiene Data'!D189)),NA())</f>
        <v>#N/A</v>
      </c>
      <c r="BC195" s="73" t="e">
        <f ca="true">+IF(AND(ISNUMBER(OFFSET('Hygiene Data'!$E$5,0,10*ROW('Hygiene Data'!E189))),'Data Summary'!DR195="Yes"),OFFSET('Hygiene Data'!$E$5,0,10*ROW('Hygiene Data'!E189)),NA())</f>
        <v>#N/A</v>
      </c>
      <c r="BD195" s="73" t="e">
        <f ca="true">+IF(AND(ISNUMBER(OFFSET('Hygiene Data'!$E$7,0,10*ROW('Hygiene Data'!E189))),'Data Summary'!DS195="Yes"),OFFSET('Hygiene Data'!$E$7,0,10*ROW('Hygiene Data'!E189)),NA())</f>
        <v>#N/A</v>
      </c>
      <c r="BE195" s="73" t="e">
        <f ca="true">+IF(AND(ISNUMBER(OFFSET('Hygiene Data'!$E$9,0,10*ROW('Hygiene Data'!E189))),'Data Summary'!DT195="Yes"),OFFSET('Hygiene Data'!$E$9,0,10*ROW('Hygiene Data'!E189)),NA())</f>
        <v>#N/A</v>
      </c>
      <c r="BF195" s="73" t="e">
        <f ca="true">+IF(AND(ISNUMBER(OFFSET('Hygiene Data'!$F$5,0,10*ROW('Hygiene Data'!F189))),'Data Summary'!DU195="Yes"),OFFSET('Hygiene Data'!$F$5,0,10*ROW('Hygiene Data'!F189)),NA())</f>
        <v>#N/A</v>
      </c>
      <c r="BG195" s="73" t="e">
        <f ca="true">+IF(AND(ISNUMBER(OFFSET('Hygiene Data'!$F$7,0,10*ROW('Hygiene Data'!F189))),'Data Summary'!DV195="Yes"),OFFSET('Hygiene Data'!$F$7,0,10*ROW('Hygiene Data'!F189)),NA())</f>
        <v>#N/A</v>
      </c>
      <c r="BH195" s="73" t="e">
        <f ca="true">+IF(AND(ISNUMBER(OFFSET('Hygiene Data'!$F$9,0,10*ROW('Hygiene Data'!F189))),'Data Summary'!DW195="Yes"),OFFSET('Hygiene Data'!$F$9,0,10*ROW('Hygiene Data'!F189)),NA())</f>
        <v>#N/A</v>
      </c>
      <c r="BI195" s="73" t="e">
        <f ca="true">+IF(AND(ISNUMBER(OFFSET('Hygiene Data'!$G$5,0,10*ROW('Hygiene Data'!G189))),'Data Summary'!DX195="Yes"),OFFSET('Hygiene Data'!$G$5,0,10*ROW('Hygiene Data'!G189)),NA())</f>
        <v>#N/A</v>
      </c>
      <c r="BJ195" s="73" t="e">
        <f ca="true">+IF(AND(ISNUMBER(OFFSET('Hygiene Data'!$G$7,0,10*ROW('Hygiene Data'!G189))),'Data Summary'!DY195="Yes"),OFFSET('Hygiene Data'!$G$7,0,10*ROW('Hygiene Data'!G189)),NA())</f>
        <v>#N/A</v>
      </c>
      <c r="BK195" s="73" t="e">
        <f ca="true">+IF(AND(ISNUMBER(OFFSET('Hygiene Data'!$G$9,0,10*ROW('Hygiene Data'!G189))),'Data Summary'!DZ195="Yes"),OFFSET('Hygiene Data'!$G$9,0,10*ROW('Hygiene Data'!G189)),NA())</f>
        <v>#N/A</v>
      </c>
      <c r="BL195" s="73" t="e">
        <f ca="true">+IF(AND(ISNUMBER(OFFSET('Hygiene Data'!$H$5,0,10*ROW('Hygiene Data'!H189))),'Data Summary'!EA195="Yes"),OFFSET('Hygiene Data'!$H$5,0,10*ROW('Hygiene Data'!H189)),NA())</f>
        <v>#N/A</v>
      </c>
      <c r="BM195" s="73" t="e">
        <f ca="true">+IF(AND(ISNUMBER(OFFSET('Hygiene Data'!$H$7,0,10*ROW('Hygiene Data'!H189))),'Data Summary'!EB195="Yes"),OFFSET('Hygiene Data'!$H$7,0,10*ROW('Hygiene Data'!H189)),NA())</f>
        <v>#N/A</v>
      </c>
      <c r="BN195" s="73" t="e">
        <f ca="true">+IF(AND(ISNUMBER(OFFSET('Hygiene Data'!$H$9,0,10*ROW('Hygiene Data'!H189))),'Data Summary'!EC195="Yes"),OFFSET('Hygiene Data'!$H$9,0,10*ROW('Hygiene Data'!H189)),NA())</f>
        <v>#N/A</v>
      </c>
      <c r="BO195" s="73" t="e">
        <f ca="true">+IF(AND(ISNUMBER(OFFSET('Hygiene Data'!$I$5,0,10*ROW('Hygiene Data'!I189))),'Data Summary'!ED195="Yes"),OFFSET('Hygiene Data'!$I$5,0,10*ROW('Hygiene Data'!I189)),NA())</f>
        <v>#N/A</v>
      </c>
      <c r="BP195" s="73" t="e">
        <f ca="true">+IF(AND(ISNUMBER(OFFSET('Hygiene Data'!$I$7,0,10*ROW('Hygiene Data'!I189))),'Data Summary'!EE195="Yes"),OFFSET('Hygiene Data'!$I$7,0,10*ROW('Hygiene Data'!I189)),NA())</f>
        <v>#N/A</v>
      </c>
      <c r="BQ195" s="73" t="e">
        <f ca="true">+IF(AND(ISNUMBER(OFFSET('Hygiene Data'!$I$9,0,10*ROW('Hygiene Data'!I189))),'Data Summary'!EF195="Yes"),OFFSET('Hygiene Data'!$I$9,0,10*ROW('Hygiene Data'!I189)),NA())</f>
        <v>#N/A</v>
      </c>
    </row>
    <row xmlns:x14ac="http://schemas.microsoft.com/office/spreadsheetml/2009/9/ac" r="196" x14ac:dyDescent="0.2">
      <c r="A196" s="294" t="e">
        <f ca="true">+RIGHT('Data Summary'!A196,LEN('Data Summary'!A196)-9)</f>
        <v>#VALUE!</v>
      </c>
      <c r="B196" s="28" t="str">
        <f ca="true">+IF(ISTEXT('Data Summary'!B196),'Data Summary'!B196,"")</f>
        <v/>
      </c>
      <c r="C196" s="293" t="e">
        <f ca="true">+VALUE('Data Summary'!C196)</f>
        <v>#VALUE!</v>
      </c>
      <c r="D196" s="71" t="e">
        <f ca="true">+IF(AND(ISNUMBER(OFFSET('Water Data'!$D$4,0,10*ROW('Water Data'!D190))),'Data Summary'!BS196="Yes"),100-OFFSET('Water Data'!$D$4,0,10*ROW('Water Data'!D190)),NA())</f>
        <v>#N/A</v>
      </c>
      <c r="E196" s="71" t="e">
        <f ca="true">+IF(AND(ISNUMBER(OFFSET('Water Data'!$D$6,0,10*ROW('Water Data'!D190))),'Data Summary'!BT196="Yes"),OFFSET('Water Data'!$D$6,0,10*ROW('Water Data'!D190)),NA())</f>
        <v>#N/A</v>
      </c>
      <c r="F196" s="71" t="e">
        <f ca="true">+IF(AND(ISNUMBER(OFFSET('Water Data'!$D$9,0,10*ROW('Water Data'!D190))),'Data Summary'!BU196="Yes"),OFFSET('Water Data'!$D$9,0,10*ROW('Water Data'!D190)),NA())</f>
        <v>#N/A</v>
      </c>
      <c r="G196" s="71" t="e">
        <f ca="true">+IF(AND(ISNUMBER(OFFSET('Water Data'!$E$4,0,10*ROW('Water Data'!E190))),'Data Summary'!BV196="Yes"),100-OFFSET('Water Data'!$E$4,0,10*ROW('Water Data'!E190)),NA())</f>
        <v>#N/A</v>
      </c>
      <c r="H196" s="71" t="e">
        <f ca="true">+IF(AND(ISNUMBER(OFFSET('Water Data'!$E$6,0,10*ROW('Water Data'!E190))),'Data Summary'!BW196="Yes"),OFFSET('Water Data'!$E$6,0,10*ROW('Water Data'!E190)),NA())</f>
        <v>#N/A</v>
      </c>
      <c r="I196" s="71" t="e">
        <f ca="true">+IF(AND(ISNUMBER(OFFSET('Water Data'!$E$9,0,10*ROW('Water Data'!E190))),'Data Summary'!BX196="Yes"),OFFSET('Water Data'!$E$9,0,10*ROW('Water Data'!E190)),NA())</f>
        <v>#N/A</v>
      </c>
      <c r="J196" s="71" t="e">
        <f ca="true">+IF(AND(ISNUMBER(OFFSET('Water Data'!$F$4,0,10*ROW('Water Data'!F190))),'Data Summary'!BY196="Yes"),100-OFFSET('Water Data'!$F$4,0,10*ROW('Water Data'!F190)),NA())</f>
        <v>#N/A</v>
      </c>
      <c r="K196" s="71" t="e">
        <f ca="true">+IF(AND(ISNUMBER(OFFSET('Water Data'!$F$6,0,10*ROW('Water Data'!F190))),'Data Summary'!BZ196="Yes"),OFFSET('Water Data'!$F$6,0,10*ROW('Water Data'!F190)),NA())</f>
        <v>#N/A</v>
      </c>
      <c r="L196" s="71" t="e">
        <f ca="true">+IF(AND(ISNUMBER(OFFSET('Water Data'!$F$9,0,10*ROW('Water Data'!F190))),'Data Summary'!CA196="Yes"),OFFSET('Water Data'!$F$9,0,10*ROW('Water Data'!F190)),NA())</f>
        <v>#N/A</v>
      </c>
      <c r="M196" s="71" t="e">
        <f ca="true">+IF(AND(ISNUMBER(OFFSET('Water Data'!$G$4,0,10*ROW('Water Data'!G190))),'Data Summary'!CB196="Yes"),100-OFFSET('Water Data'!$G$4,0,10*ROW('Water Data'!G190)),NA())</f>
        <v>#N/A</v>
      </c>
      <c r="N196" s="71" t="e">
        <f ca="true">+IF(AND(ISNUMBER(OFFSET('Water Data'!$G$6,0,10*ROW('Water Data'!G190))),'Data Summary'!CC196="Yes"),OFFSET('Water Data'!$G$6,0,10*ROW('Water Data'!G190)),NA())</f>
        <v>#N/A</v>
      </c>
      <c r="O196" s="71" t="e">
        <f ca="true">+IF(AND(ISNUMBER(OFFSET('Water Data'!$G$9,0,10*ROW('Water Data'!G190))),'Data Summary'!CD196="Yes"),OFFSET('Water Data'!$G$9,0,10*ROW('Water Data'!G190)),NA())</f>
        <v>#N/A</v>
      </c>
      <c r="P196" s="71" t="e">
        <f ca="true">+IF(AND(ISNUMBER(OFFSET('Water Data'!$H$4,0,10*ROW('Water Data'!H190))),'Data Summary'!CE196="Yes"),100-OFFSET('Water Data'!$H$4,0,10*ROW('Water Data'!H190)),NA())</f>
        <v>#N/A</v>
      </c>
      <c r="Q196" s="71" t="e">
        <f ca="true">+IF(AND(ISNUMBER(OFFSET('Water Data'!$H$6,0,10*ROW('Water Data'!H190))),'Data Summary'!CF196="Yes"),OFFSET('Water Data'!$H$6,0,10*ROW('Water Data'!H190)),NA())</f>
        <v>#N/A</v>
      </c>
      <c r="R196" s="71" t="e">
        <f ca="true">+IF(AND(ISNUMBER(OFFSET('Water Data'!$H$9,0,10*ROW('Water Data'!H190))),'Data Summary'!CG196="Yes"),OFFSET('Water Data'!$H$9,0,10*ROW('Water Data'!H190)),NA())</f>
        <v>#N/A</v>
      </c>
      <c r="S196" s="71" t="e">
        <f ca="true">+IF(AND(ISNUMBER(OFFSET('Water Data'!$I$4,0,10*ROW('Water Data'!I190))),'Data Summary'!CH196="Yes"),100-OFFSET('Water Data'!$I$4,0,10*ROW('Water Data'!I190)),NA())</f>
        <v>#N/A</v>
      </c>
      <c r="T196" s="71" t="e">
        <f ca="true">+IF(AND(ISNUMBER(OFFSET('Water Data'!$I$6,0,10*ROW('Water Data'!I190))),'Data Summary'!CI196="Yes"),OFFSET('Water Data'!$I$6,0,10*ROW('Water Data'!I190)),NA())</f>
        <v>#N/A</v>
      </c>
      <c r="U196" s="71" t="e">
        <f ca="true">+IF(AND(ISNUMBER(OFFSET('Water Data'!$I$9,0,10*ROW('Water Data'!I190))),'Data Summary'!CJ196="Yes"),OFFSET('Water Data'!$I$9,0,10*ROW('Water Data'!I190)),NA())</f>
        <v>#N/A</v>
      </c>
      <c r="V196" s="72" t="e">
        <f ca="true">+IF(AND(ISNUMBER(OFFSET('Sanitation Data'!$D$4,0,10*ROW('Sanitation Data'!D190))),'Data Summary'!CK196="Yes"),100-OFFSET('Sanitation Data'!$D$4,0,10*ROW('Sanitation Data'!D190)),NA())</f>
        <v>#N/A</v>
      </c>
      <c r="W196" s="72" t="e">
        <f ca="true">+IF(AND(ISNUMBER(OFFSET('Sanitation Data'!$D$6,0,10*ROW('Sanitation Data'!D190))),'Data Summary'!CL196="Yes"),OFFSET('Sanitation Data'!$D$6,0,10*ROW('Sanitation Data'!D190)),NA())</f>
        <v>#N/A</v>
      </c>
      <c r="X196" s="72" t="e">
        <f ca="true">+IF(AND(ISNUMBER(OFFSET('Sanitation Data'!$D$10,0,10*ROW('Sanitation Data'!D190))),'Data Summary'!CM196="Yes"),OFFSET('Sanitation Data'!$D$10,0,10*ROW('Sanitation Data'!D190)),NA())</f>
        <v>#N/A</v>
      </c>
      <c r="Y196" s="72" t="e">
        <f ca="true">+IF(AND(ISNUMBER(OFFSET('Sanitation Data'!$D$11,0,10*ROW('Sanitation Data'!D190))),'Data Summary'!CN196="Yes"),OFFSET('Sanitation Data'!$D$11,0,10*ROW('Sanitation Data'!D190)),NA())</f>
        <v>#N/A</v>
      </c>
      <c r="Z196" s="72" t="e">
        <f ca="true">+IF(AND(ISNUMBER(OFFSET('Sanitation Data'!$D$12,0,10*ROW('Sanitation Data'!D190))),'Data Summary'!CO196="Yes"),OFFSET('Sanitation Data'!$D$12,0,10*ROW('Sanitation Data'!D190)),NA())</f>
        <v>#N/A</v>
      </c>
      <c r="AA196" s="72" t="e">
        <f ca="true">+IF(AND(ISNUMBER(OFFSET('Sanitation Data'!$E$4,0,10*ROW('Sanitation Data'!E190))),'Data Summary'!CP196="Yes"),100-OFFSET('Sanitation Data'!$E$4,0,10*ROW('Sanitation Data'!E190)),NA())</f>
        <v>#N/A</v>
      </c>
      <c r="AB196" s="72" t="e">
        <f ca="true">+IF(AND(ISNUMBER(OFFSET('Sanitation Data'!$E$6,0,10*ROW('Sanitation Data'!E190))),'Data Summary'!CQ196="Yes"),OFFSET('Sanitation Data'!$E$6,0,10*ROW('Sanitation Data'!E190)),NA())</f>
        <v>#N/A</v>
      </c>
      <c r="AC196" s="72" t="e">
        <f ca="true">+IF(AND(ISNUMBER(OFFSET('Sanitation Data'!$E$10,0,10*ROW('Sanitation Data'!E190))),'Data Summary'!CR196="Yes"),OFFSET('Sanitation Data'!$E$10,0,10*ROW('Sanitation Data'!E190)),NA())</f>
        <v>#N/A</v>
      </c>
      <c r="AD196" s="72" t="e">
        <f ca="true">+IF(AND(ISNUMBER(OFFSET('Sanitation Data'!$E$11,0,10*ROW('Sanitation Data'!E190))),'Data Summary'!CS196="Yes"),OFFSET('Sanitation Data'!$E$11,0,10*ROW('Sanitation Data'!E190)),NA())</f>
        <v>#N/A</v>
      </c>
      <c r="AE196" s="72" t="e">
        <f ca="true">+IF(AND(ISNUMBER(OFFSET('Sanitation Data'!$E$12,0,10*ROW('Sanitation Data'!E190))),'Data Summary'!CT196="Yes"),OFFSET('Sanitation Data'!$E$12,0,10*ROW('Sanitation Data'!E190)),NA())</f>
        <v>#N/A</v>
      </c>
      <c r="AF196" s="72" t="e">
        <f ca="true">+IF(AND(ISNUMBER(OFFSET('Sanitation Data'!$F$4,0,10*ROW('Sanitation Data'!F190))),'Data Summary'!CU196="Yes"),100-OFFSET('Sanitation Data'!$F$4,0,10*ROW('Sanitation Data'!F190)),NA())</f>
        <v>#N/A</v>
      </c>
      <c r="AG196" s="72" t="e">
        <f ca="true">+IF(AND(ISNUMBER(OFFSET('Sanitation Data'!$F$6,0,10*ROW('Sanitation Data'!F190))),'Data Summary'!CV196="Yes"),OFFSET('Sanitation Data'!$F$6,0,10*ROW('Sanitation Data'!F190)),NA())</f>
        <v>#N/A</v>
      </c>
      <c r="AH196" s="72" t="e">
        <f ca="true">+IF(AND(ISNUMBER(OFFSET('Sanitation Data'!$F$10,0,10*ROW('Sanitation Data'!F190))),'Data Summary'!CW196="Yes"),OFFSET('Sanitation Data'!$F$10,0,10*ROW('Sanitation Data'!F190)),NA())</f>
        <v>#N/A</v>
      </c>
      <c r="AI196" s="72" t="e">
        <f ca="true">+IF(AND(ISNUMBER(OFFSET('Sanitation Data'!$F$11,0,10*ROW('Sanitation Data'!F190))),'Data Summary'!CX196="Yes"),OFFSET('Sanitation Data'!$F$11,0,10*ROW('Sanitation Data'!F190)),NA())</f>
        <v>#N/A</v>
      </c>
      <c r="AJ196" s="72" t="e">
        <f ca="true">+IF(AND(ISNUMBER(OFFSET('Sanitation Data'!$F$12,0,10*ROW('Sanitation Data'!F190))),'Data Summary'!CY196="Yes"),OFFSET('Sanitation Data'!$F$12,0,10*ROW('Sanitation Data'!F190)),NA())</f>
        <v>#N/A</v>
      </c>
      <c r="AK196" s="72" t="e">
        <f ca="true">+IF(AND(ISNUMBER(OFFSET('Sanitation Data'!$G$4,0,10*ROW('Sanitation Data'!G190))),'Data Summary'!CZ196="Yes"),100-OFFSET('Sanitation Data'!$G$4,0,10*ROW('Sanitation Data'!G190)),NA())</f>
        <v>#N/A</v>
      </c>
      <c r="AL196" s="72" t="e">
        <f ca="true">+IF(AND(ISNUMBER(OFFSET('Sanitation Data'!$G$6,0,10*ROW('Sanitation Data'!G190))),'Data Summary'!DA196="Yes"),OFFSET('Sanitation Data'!$G$6,0,10*ROW('Sanitation Data'!G190)),NA())</f>
        <v>#N/A</v>
      </c>
      <c r="AM196" s="72" t="e">
        <f ca="true">+IF(AND(ISNUMBER(OFFSET('Sanitation Data'!$G$10,0,10*ROW('Sanitation Data'!G190))),'Data Summary'!DB196="Yes"),OFFSET('Sanitation Data'!$G$10,0,10*ROW('Sanitation Data'!G190)),NA())</f>
        <v>#N/A</v>
      </c>
      <c r="AN196" s="72" t="e">
        <f ca="true">+IF(AND(ISNUMBER(OFFSET('Sanitation Data'!$G$11,0,10*ROW('Sanitation Data'!G190))),'Data Summary'!DC196="Yes"),OFFSET('Sanitation Data'!$G$11,0,10*ROW('Sanitation Data'!G190)),NA())</f>
        <v>#N/A</v>
      </c>
      <c r="AO196" s="72" t="e">
        <f ca="true">+IF(AND(ISNUMBER(OFFSET('Sanitation Data'!$G$12,0,10*ROW('Sanitation Data'!G190))),'Data Summary'!DD196="Yes"),OFFSET('Sanitation Data'!$G$12,0,10*ROW('Sanitation Data'!G190)),NA())</f>
        <v>#N/A</v>
      </c>
      <c r="AP196" s="72" t="e">
        <f ca="true">+IF(AND(ISNUMBER(OFFSET('Sanitation Data'!$H$4,0,10*ROW('Sanitation Data'!H190))),'Data Summary'!DE196="Yes"),100-OFFSET('Sanitation Data'!$H$4,0,10*ROW('Sanitation Data'!H190)),NA())</f>
        <v>#N/A</v>
      </c>
      <c r="AQ196" s="72" t="e">
        <f ca="true">+IF(AND(ISNUMBER(OFFSET('Sanitation Data'!$H$6,0,10*ROW('Sanitation Data'!H190))),'Data Summary'!DF196="Yes"),OFFSET('Sanitation Data'!$H$6,0,10*ROW('Sanitation Data'!H190)),NA())</f>
        <v>#N/A</v>
      </c>
      <c r="AR196" s="72" t="e">
        <f ca="true">+IF(AND(ISNUMBER(OFFSET('Sanitation Data'!$H$10,0,10*ROW('Sanitation Data'!H190))),'Data Summary'!DG196="Yes"),OFFSET('Sanitation Data'!$H$10,0,10*ROW('Sanitation Data'!H190)),NA())</f>
        <v>#N/A</v>
      </c>
      <c r="AS196" s="72" t="e">
        <f ca="true">+IF(AND(ISNUMBER(OFFSET('Sanitation Data'!$H$11,0,10*ROW('Sanitation Data'!H190))),'Data Summary'!DH196="Yes"),OFFSET('Sanitation Data'!$H$11,0,10*ROW('Sanitation Data'!H190)),NA())</f>
        <v>#N/A</v>
      </c>
      <c r="AT196" s="72" t="e">
        <f ca="true">+IF(AND(ISNUMBER(OFFSET('Sanitation Data'!$H$12,0,10*ROW('Sanitation Data'!H190))),'Data Summary'!DI196="Yes"),OFFSET('Sanitation Data'!$H$12,0,10*ROW('Sanitation Data'!H190)),NA())</f>
        <v>#N/A</v>
      </c>
      <c r="AU196" s="72" t="e">
        <f ca="true">+IF(AND(ISNUMBER(OFFSET('Sanitation Data'!$I$4,0,10*ROW('Sanitation Data'!I190))),'Data Summary'!DJ196="Yes"),100-OFFSET('Sanitation Data'!$I$4,0,10*ROW('Sanitation Data'!I190)),NA())</f>
        <v>#N/A</v>
      </c>
      <c r="AV196" s="72" t="e">
        <f ca="true">+IF(AND(ISNUMBER(OFFSET('Sanitation Data'!$I$6,0,10*ROW('Sanitation Data'!I190))),'Data Summary'!DK196="Yes"),OFFSET('Sanitation Data'!$I$6,0,10*ROW('Sanitation Data'!I190)),NA())</f>
        <v>#N/A</v>
      </c>
      <c r="AW196" s="72" t="e">
        <f ca="true">+IF(AND(ISNUMBER(OFFSET('Sanitation Data'!$I$10,0,10*ROW('Sanitation Data'!I190))),'Data Summary'!DL196="Yes"),OFFSET('Sanitation Data'!$I$10,0,10*ROW('Sanitation Data'!I190)),NA())</f>
        <v>#N/A</v>
      </c>
      <c r="AX196" s="72" t="e">
        <f ca="true">+IF(AND(ISNUMBER(OFFSET('Sanitation Data'!$I$11,0,10*ROW('Sanitation Data'!I190))),'Data Summary'!DM196="Yes"),OFFSET('Sanitation Data'!$I$11,0,10*ROW('Sanitation Data'!I190)),NA())</f>
        <v>#N/A</v>
      </c>
      <c r="AY196" s="72" t="e">
        <f ca="true">+IF(AND(ISNUMBER(OFFSET('Sanitation Data'!$I$12,0,10*ROW('Sanitation Data'!I190))),'Data Summary'!DN196="Yes"),OFFSET('Sanitation Data'!$I$12,0,10*ROW('Sanitation Data'!I190)),NA())</f>
        <v>#N/A</v>
      </c>
      <c r="AZ196" s="73" t="e">
        <f ca="true">+IF(AND(ISNUMBER(OFFSET('Hygiene Data'!$D$5,0,10*ROW('Hygiene Data'!D190))),'Data Summary'!DO196="Yes"),OFFSET('Hygiene Data'!$D$5,0,10*ROW('Hygiene Data'!D190)),NA())</f>
        <v>#N/A</v>
      </c>
      <c r="BA196" s="73" t="e">
        <f ca="true">+IF(AND(ISNUMBER(OFFSET('Hygiene Data'!$D$7,0,10*ROW('Hygiene Data'!D190))),'Data Summary'!DP196="Yes"),OFFSET('Hygiene Data'!$D$7,0,10*ROW('Hygiene Data'!D190)),NA())</f>
        <v>#N/A</v>
      </c>
      <c r="BB196" s="73" t="e">
        <f ca="true">+IF(AND(ISNUMBER(OFFSET('Hygiene Data'!$D$9,0,10*ROW('Hygiene Data'!D190))),'Data Summary'!DQ196="Yes"),OFFSET('Hygiene Data'!$D$9,0,10*ROW('Hygiene Data'!D190)),NA())</f>
        <v>#N/A</v>
      </c>
      <c r="BC196" s="73" t="e">
        <f ca="true">+IF(AND(ISNUMBER(OFFSET('Hygiene Data'!$E$5,0,10*ROW('Hygiene Data'!E190))),'Data Summary'!DR196="Yes"),OFFSET('Hygiene Data'!$E$5,0,10*ROW('Hygiene Data'!E190)),NA())</f>
        <v>#N/A</v>
      </c>
      <c r="BD196" s="73" t="e">
        <f ca="true">+IF(AND(ISNUMBER(OFFSET('Hygiene Data'!$E$7,0,10*ROW('Hygiene Data'!E190))),'Data Summary'!DS196="Yes"),OFFSET('Hygiene Data'!$E$7,0,10*ROW('Hygiene Data'!E190)),NA())</f>
        <v>#N/A</v>
      </c>
      <c r="BE196" s="73" t="e">
        <f ca="true">+IF(AND(ISNUMBER(OFFSET('Hygiene Data'!$E$9,0,10*ROW('Hygiene Data'!E190))),'Data Summary'!DT196="Yes"),OFFSET('Hygiene Data'!$E$9,0,10*ROW('Hygiene Data'!E190)),NA())</f>
        <v>#N/A</v>
      </c>
      <c r="BF196" s="73" t="e">
        <f ca="true">+IF(AND(ISNUMBER(OFFSET('Hygiene Data'!$F$5,0,10*ROW('Hygiene Data'!F190))),'Data Summary'!DU196="Yes"),OFFSET('Hygiene Data'!$F$5,0,10*ROW('Hygiene Data'!F190)),NA())</f>
        <v>#N/A</v>
      </c>
      <c r="BG196" s="73" t="e">
        <f ca="true">+IF(AND(ISNUMBER(OFFSET('Hygiene Data'!$F$7,0,10*ROW('Hygiene Data'!F190))),'Data Summary'!DV196="Yes"),OFFSET('Hygiene Data'!$F$7,0,10*ROW('Hygiene Data'!F190)),NA())</f>
        <v>#N/A</v>
      </c>
      <c r="BH196" s="73" t="e">
        <f ca="true">+IF(AND(ISNUMBER(OFFSET('Hygiene Data'!$F$9,0,10*ROW('Hygiene Data'!F190))),'Data Summary'!DW196="Yes"),OFFSET('Hygiene Data'!$F$9,0,10*ROW('Hygiene Data'!F190)),NA())</f>
        <v>#N/A</v>
      </c>
      <c r="BI196" s="73" t="e">
        <f ca="true">+IF(AND(ISNUMBER(OFFSET('Hygiene Data'!$G$5,0,10*ROW('Hygiene Data'!G190))),'Data Summary'!DX196="Yes"),OFFSET('Hygiene Data'!$G$5,0,10*ROW('Hygiene Data'!G190)),NA())</f>
        <v>#N/A</v>
      </c>
      <c r="BJ196" s="73" t="e">
        <f ca="true">+IF(AND(ISNUMBER(OFFSET('Hygiene Data'!$G$7,0,10*ROW('Hygiene Data'!G190))),'Data Summary'!DY196="Yes"),OFFSET('Hygiene Data'!$G$7,0,10*ROW('Hygiene Data'!G190)),NA())</f>
        <v>#N/A</v>
      </c>
      <c r="BK196" s="73" t="e">
        <f ca="true">+IF(AND(ISNUMBER(OFFSET('Hygiene Data'!$G$9,0,10*ROW('Hygiene Data'!G190))),'Data Summary'!DZ196="Yes"),OFFSET('Hygiene Data'!$G$9,0,10*ROW('Hygiene Data'!G190)),NA())</f>
        <v>#N/A</v>
      </c>
      <c r="BL196" s="73" t="e">
        <f ca="true">+IF(AND(ISNUMBER(OFFSET('Hygiene Data'!$H$5,0,10*ROW('Hygiene Data'!H190))),'Data Summary'!EA196="Yes"),OFFSET('Hygiene Data'!$H$5,0,10*ROW('Hygiene Data'!H190)),NA())</f>
        <v>#N/A</v>
      </c>
      <c r="BM196" s="73" t="e">
        <f ca="true">+IF(AND(ISNUMBER(OFFSET('Hygiene Data'!$H$7,0,10*ROW('Hygiene Data'!H190))),'Data Summary'!EB196="Yes"),OFFSET('Hygiene Data'!$H$7,0,10*ROW('Hygiene Data'!H190)),NA())</f>
        <v>#N/A</v>
      </c>
      <c r="BN196" s="73" t="e">
        <f ca="true">+IF(AND(ISNUMBER(OFFSET('Hygiene Data'!$H$9,0,10*ROW('Hygiene Data'!H190))),'Data Summary'!EC196="Yes"),OFFSET('Hygiene Data'!$H$9,0,10*ROW('Hygiene Data'!H190)),NA())</f>
        <v>#N/A</v>
      </c>
      <c r="BO196" s="73" t="e">
        <f ca="true">+IF(AND(ISNUMBER(OFFSET('Hygiene Data'!$I$5,0,10*ROW('Hygiene Data'!I190))),'Data Summary'!ED196="Yes"),OFFSET('Hygiene Data'!$I$5,0,10*ROW('Hygiene Data'!I190)),NA())</f>
        <v>#N/A</v>
      </c>
      <c r="BP196" s="73" t="e">
        <f ca="true">+IF(AND(ISNUMBER(OFFSET('Hygiene Data'!$I$7,0,10*ROW('Hygiene Data'!I190))),'Data Summary'!EE196="Yes"),OFFSET('Hygiene Data'!$I$7,0,10*ROW('Hygiene Data'!I190)),NA())</f>
        <v>#N/A</v>
      </c>
      <c r="BQ196" s="73" t="e">
        <f ca="true">+IF(AND(ISNUMBER(OFFSET('Hygiene Data'!$I$9,0,10*ROW('Hygiene Data'!I190))),'Data Summary'!EF196="Yes"),OFFSET('Hygiene Data'!$I$9,0,10*ROW('Hygiene Data'!I190)),NA())</f>
        <v>#N/A</v>
      </c>
    </row>
    <row xmlns:x14ac="http://schemas.microsoft.com/office/spreadsheetml/2009/9/ac" r="197" x14ac:dyDescent="0.2">
      <c r="A197" s="294" t="e">
        <f ca="true">+RIGHT('Data Summary'!A197,LEN('Data Summary'!A197)-9)</f>
        <v>#VALUE!</v>
      </c>
      <c r="B197" s="28" t="str">
        <f ca="true">+IF(ISTEXT('Data Summary'!B197),'Data Summary'!B197,"")</f>
        <v/>
      </c>
      <c r="C197" s="293" t="e">
        <f ca="true">+VALUE('Data Summary'!C197)</f>
        <v>#VALUE!</v>
      </c>
      <c r="D197" s="71" t="e">
        <f ca="true">+IF(AND(ISNUMBER(OFFSET('Water Data'!$D$4,0,10*ROW('Water Data'!D191))),'Data Summary'!BS197="Yes"),100-OFFSET('Water Data'!$D$4,0,10*ROW('Water Data'!D191)),NA())</f>
        <v>#N/A</v>
      </c>
      <c r="E197" s="71" t="e">
        <f ca="true">+IF(AND(ISNUMBER(OFFSET('Water Data'!$D$6,0,10*ROW('Water Data'!D191))),'Data Summary'!BT197="Yes"),OFFSET('Water Data'!$D$6,0,10*ROW('Water Data'!D191)),NA())</f>
        <v>#N/A</v>
      </c>
      <c r="F197" s="71" t="e">
        <f ca="true">+IF(AND(ISNUMBER(OFFSET('Water Data'!$D$9,0,10*ROW('Water Data'!D191))),'Data Summary'!BU197="Yes"),OFFSET('Water Data'!$D$9,0,10*ROW('Water Data'!D191)),NA())</f>
        <v>#N/A</v>
      </c>
      <c r="G197" s="71" t="e">
        <f ca="true">+IF(AND(ISNUMBER(OFFSET('Water Data'!$E$4,0,10*ROW('Water Data'!E191))),'Data Summary'!BV197="Yes"),100-OFFSET('Water Data'!$E$4,0,10*ROW('Water Data'!E191)),NA())</f>
        <v>#N/A</v>
      </c>
      <c r="H197" s="71" t="e">
        <f ca="true">+IF(AND(ISNUMBER(OFFSET('Water Data'!$E$6,0,10*ROW('Water Data'!E191))),'Data Summary'!BW197="Yes"),OFFSET('Water Data'!$E$6,0,10*ROW('Water Data'!E191)),NA())</f>
        <v>#N/A</v>
      </c>
      <c r="I197" s="71" t="e">
        <f ca="true">+IF(AND(ISNUMBER(OFFSET('Water Data'!$E$9,0,10*ROW('Water Data'!E191))),'Data Summary'!BX197="Yes"),OFFSET('Water Data'!$E$9,0,10*ROW('Water Data'!E191)),NA())</f>
        <v>#N/A</v>
      </c>
      <c r="J197" s="71" t="e">
        <f ca="true">+IF(AND(ISNUMBER(OFFSET('Water Data'!$F$4,0,10*ROW('Water Data'!F191))),'Data Summary'!BY197="Yes"),100-OFFSET('Water Data'!$F$4,0,10*ROW('Water Data'!F191)),NA())</f>
        <v>#N/A</v>
      </c>
      <c r="K197" s="71" t="e">
        <f ca="true">+IF(AND(ISNUMBER(OFFSET('Water Data'!$F$6,0,10*ROW('Water Data'!F191))),'Data Summary'!BZ197="Yes"),OFFSET('Water Data'!$F$6,0,10*ROW('Water Data'!F191)),NA())</f>
        <v>#N/A</v>
      </c>
      <c r="L197" s="71" t="e">
        <f ca="true">+IF(AND(ISNUMBER(OFFSET('Water Data'!$F$9,0,10*ROW('Water Data'!F191))),'Data Summary'!CA197="Yes"),OFFSET('Water Data'!$F$9,0,10*ROW('Water Data'!F191)),NA())</f>
        <v>#N/A</v>
      </c>
      <c r="M197" s="71" t="e">
        <f ca="true">+IF(AND(ISNUMBER(OFFSET('Water Data'!$G$4,0,10*ROW('Water Data'!G191))),'Data Summary'!CB197="Yes"),100-OFFSET('Water Data'!$G$4,0,10*ROW('Water Data'!G191)),NA())</f>
        <v>#N/A</v>
      </c>
      <c r="N197" s="71" t="e">
        <f ca="true">+IF(AND(ISNUMBER(OFFSET('Water Data'!$G$6,0,10*ROW('Water Data'!G191))),'Data Summary'!CC197="Yes"),OFFSET('Water Data'!$G$6,0,10*ROW('Water Data'!G191)),NA())</f>
        <v>#N/A</v>
      </c>
      <c r="O197" s="71" t="e">
        <f ca="true">+IF(AND(ISNUMBER(OFFSET('Water Data'!$G$9,0,10*ROW('Water Data'!G191))),'Data Summary'!CD197="Yes"),OFFSET('Water Data'!$G$9,0,10*ROW('Water Data'!G191)),NA())</f>
        <v>#N/A</v>
      </c>
      <c r="P197" s="71" t="e">
        <f ca="true">+IF(AND(ISNUMBER(OFFSET('Water Data'!$H$4,0,10*ROW('Water Data'!H191))),'Data Summary'!CE197="Yes"),100-OFFSET('Water Data'!$H$4,0,10*ROW('Water Data'!H191)),NA())</f>
        <v>#N/A</v>
      </c>
      <c r="Q197" s="71" t="e">
        <f ca="true">+IF(AND(ISNUMBER(OFFSET('Water Data'!$H$6,0,10*ROW('Water Data'!H191))),'Data Summary'!CF197="Yes"),OFFSET('Water Data'!$H$6,0,10*ROW('Water Data'!H191)),NA())</f>
        <v>#N/A</v>
      </c>
      <c r="R197" s="71" t="e">
        <f ca="true">+IF(AND(ISNUMBER(OFFSET('Water Data'!$H$9,0,10*ROW('Water Data'!H191))),'Data Summary'!CG197="Yes"),OFFSET('Water Data'!$H$9,0,10*ROW('Water Data'!H191)),NA())</f>
        <v>#N/A</v>
      </c>
      <c r="S197" s="71" t="e">
        <f ca="true">+IF(AND(ISNUMBER(OFFSET('Water Data'!$I$4,0,10*ROW('Water Data'!I191))),'Data Summary'!CH197="Yes"),100-OFFSET('Water Data'!$I$4,0,10*ROW('Water Data'!I191)),NA())</f>
        <v>#N/A</v>
      </c>
      <c r="T197" s="71" t="e">
        <f ca="true">+IF(AND(ISNUMBER(OFFSET('Water Data'!$I$6,0,10*ROW('Water Data'!I191))),'Data Summary'!CI197="Yes"),OFFSET('Water Data'!$I$6,0,10*ROW('Water Data'!I191)),NA())</f>
        <v>#N/A</v>
      </c>
      <c r="U197" s="71" t="e">
        <f ca="true">+IF(AND(ISNUMBER(OFFSET('Water Data'!$I$9,0,10*ROW('Water Data'!I191))),'Data Summary'!CJ197="Yes"),OFFSET('Water Data'!$I$9,0,10*ROW('Water Data'!I191)),NA())</f>
        <v>#N/A</v>
      </c>
      <c r="V197" s="72" t="e">
        <f ca="true">+IF(AND(ISNUMBER(OFFSET('Sanitation Data'!$D$4,0,10*ROW('Sanitation Data'!D191))),'Data Summary'!CK197="Yes"),100-OFFSET('Sanitation Data'!$D$4,0,10*ROW('Sanitation Data'!D191)),NA())</f>
        <v>#N/A</v>
      </c>
      <c r="W197" s="72" t="e">
        <f ca="true">+IF(AND(ISNUMBER(OFFSET('Sanitation Data'!$D$6,0,10*ROW('Sanitation Data'!D191))),'Data Summary'!CL197="Yes"),OFFSET('Sanitation Data'!$D$6,0,10*ROW('Sanitation Data'!D191)),NA())</f>
        <v>#N/A</v>
      </c>
      <c r="X197" s="72" t="e">
        <f ca="true">+IF(AND(ISNUMBER(OFFSET('Sanitation Data'!$D$10,0,10*ROW('Sanitation Data'!D191))),'Data Summary'!CM197="Yes"),OFFSET('Sanitation Data'!$D$10,0,10*ROW('Sanitation Data'!D191)),NA())</f>
        <v>#N/A</v>
      </c>
      <c r="Y197" s="72" t="e">
        <f ca="true">+IF(AND(ISNUMBER(OFFSET('Sanitation Data'!$D$11,0,10*ROW('Sanitation Data'!D191))),'Data Summary'!CN197="Yes"),OFFSET('Sanitation Data'!$D$11,0,10*ROW('Sanitation Data'!D191)),NA())</f>
        <v>#N/A</v>
      </c>
      <c r="Z197" s="72" t="e">
        <f ca="true">+IF(AND(ISNUMBER(OFFSET('Sanitation Data'!$D$12,0,10*ROW('Sanitation Data'!D191))),'Data Summary'!CO197="Yes"),OFFSET('Sanitation Data'!$D$12,0,10*ROW('Sanitation Data'!D191)),NA())</f>
        <v>#N/A</v>
      </c>
      <c r="AA197" s="72" t="e">
        <f ca="true">+IF(AND(ISNUMBER(OFFSET('Sanitation Data'!$E$4,0,10*ROW('Sanitation Data'!E191))),'Data Summary'!CP197="Yes"),100-OFFSET('Sanitation Data'!$E$4,0,10*ROW('Sanitation Data'!E191)),NA())</f>
        <v>#N/A</v>
      </c>
      <c r="AB197" s="72" t="e">
        <f ca="true">+IF(AND(ISNUMBER(OFFSET('Sanitation Data'!$E$6,0,10*ROW('Sanitation Data'!E191))),'Data Summary'!CQ197="Yes"),OFFSET('Sanitation Data'!$E$6,0,10*ROW('Sanitation Data'!E191)),NA())</f>
        <v>#N/A</v>
      </c>
      <c r="AC197" s="72" t="e">
        <f ca="true">+IF(AND(ISNUMBER(OFFSET('Sanitation Data'!$E$10,0,10*ROW('Sanitation Data'!E191))),'Data Summary'!CR197="Yes"),OFFSET('Sanitation Data'!$E$10,0,10*ROW('Sanitation Data'!E191)),NA())</f>
        <v>#N/A</v>
      </c>
      <c r="AD197" s="72" t="e">
        <f ca="true">+IF(AND(ISNUMBER(OFFSET('Sanitation Data'!$E$11,0,10*ROW('Sanitation Data'!E191))),'Data Summary'!CS197="Yes"),OFFSET('Sanitation Data'!$E$11,0,10*ROW('Sanitation Data'!E191)),NA())</f>
        <v>#N/A</v>
      </c>
      <c r="AE197" s="72" t="e">
        <f ca="true">+IF(AND(ISNUMBER(OFFSET('Sanitation Data'!$E$12,0,10*ROW('Sanitation Data'!E191))),'Data Summary'!CT197="Yes"),OFFSET('Sanitation Data'!$E$12,0,10*ROW('Sanitation Data'!E191)),NA())</f>
        <v>#N/A</v>
      </c>
      <c r="AF197" s="72" t="e">
        <f ca="true">+IF(AND(ISNUMBER(OFFSET('Sanitation Data'!$F$4,0,10*ROW('Sanitation Data'!F191))),'Data Summary'!CU197="Yes"),100-OFFSET('Sanitation Data'!$F$4,0,10*ROW('Sanitation Data'!F191)),NA())</f>
        <v>#N/A</v>
      </c>
      <c r="AG197" s="72" t="e">
        <f ca="true">+IF(AND(ISNUMBER(OFFSET('Sanitation Data'!$F$6,0,10*ROW('Sanitation Data'!F191))),'Data Summary'!CV197="Yes"),OFFSET('Sanitation Data'!$F$6,0,10*ROW('Sanitation Data'!F191)),NA())</f>
        <v>#N/A</v>
      </c>
      <c r="AH197" s="72" t="e">
        <f ca="true">+IF(AND(ISNUMBER(OFFSET('Sanitation Data'!$F$10,0,10*ROW('Sanitation Data'!F191))),'Data Summary'!CW197="Yes"),OFFSET('Sanitation Data'!$F$10,0,10*ROW('Sanitation Data'!F191)),NA())</f>
        <v>#N/A</v>
      </c>
      <c r="AI197" s="72" t="e">
        <f ca="true">+IF(AND(ISNUMBER(OFFSET('Sanitation Data'!$F$11,0,10*ROW('Sanitation Data'!F191))),'Data Summary'!CX197="Yes"),OFFSET('Sanitation Data'!$F$11,0,10*ROW('Sanitation Data'!F191)),NA())</f>
        <v>#N/A</v>
      </c>
      <c r="AJ197" s="72" t="e">
        <f ca="true">+IF(AND(ISNUMBER(OFFSET('Sanitation Data'!$F$12,0,10*ROW('Sanitation Data'!F191))),'Data Summary'!CY197="Yes"),OFFSET('Sanitation Data'!$F$12,0,10*ROW('Sanitation Data'!F191)),NA())</f>
        <v>#N/A</v>
      </c>
      <c r="AK197" s="72" t="e">
        <f ca="true">+IF(AND(ISNUMBER(OFFSET('Sanitation Data'!$G$4,0,10*ROW('Sanitation Data'!G191))),'Data Summary'!CZ197="Yes"),100-OFFSET('Sanitation Data'!$G$4,0,10*ROW('Sanitation Data'!G191)),NA())</f>
        <v>#N/A</v>
      </c>
      <c r="AL197" s="72" t="e">
        <f ca="true">+IF(AND(ISNUMBER(OFFSET('Sanitation Data'!$G$6,0,10*ROW('Sanitation Data'!G191))),'Data Summary'!DA197="Yes"),OFFSET('Sanitation Data'!$G$6,0,10*ROW('Sanitation Data'!G191)),NA())</f>
        <v>#N/A</v>
      </c>
      <c r="AM197" s="72" t="e">
        <f ca="true">+IF(AND(ISNUMBER(OFFSET('Sanitation Data'!$G$10,0,10*ROW('Sanitation Data'!G191))),'Data Summary'!DB197="Yes"),OFFSET('Sanitation Data'!$G$10,0,10*ROW('Sanitation Data'!G191)),NA())</f>
        <v>#N/A</v>
      </c>
      <c r="AN197" s="72" t="e">
        <f ca="true">+IF(AND(ISNUMBER(OFFSET('Sanitation Data'!$G$11,0,10*ROW('Sanitation Data'!G191))),'Data Summary'!DC197="Yes"),OFFSET('Sanitation Data'!$G$11,0,10*ROW('Sanitation Data'!G191)),NA())</f>
        <v>#N/A</v>
      </c>
      <c r="AO197" s="72" t="e">
        <f ca="true">+IF(AND(ISNUMBER(OFFSET('Sanitation Data'!$G$12,0,10*ROW('Sanitation Data'!G191))),'Data Summary'!DD197="Yes"),OFFSET('Sanitation Data'!$G$12,0,10*ROW('Sanitation Data'!G191)),NA())</f>
        <v>#N/A</v>
      </c>
      <c r="AP197" s="72" t="e">
        <f ca="true">+IF(AND(ISNUMBER(OFFSET('Sanitation Data'!$H$4,0,10*ROW('Sanitation Data'!H191))),'Data Summary'!DE197="Yes"),100-OFFSET('Sanitation Data'!$H$4,0,10*ROW('Sanitation Data'!H191)),NA())</f>
        <v>#N/A</v>
      </c>
      <c r="AQ197" s="72" t="e">
        <f ca="true">+IF(AND(ISNUMBER(OFFSET('Sanitation Data'!$H$6,0,10*ROW('Sanitation Data'!H191))),'Data Summary'!DF197="Yes"),OFFSET('Sanitation Data'!$H$6,0,10*ROW('Sanitation Data'!H191)),NA())</f>
        <v>#N/A</v>
      </c>
      <c r="AR197" s="72" t="e">
        <f ca="true">+IF(AND(ISNUMBER(OFFSET('Sanitation Data'!$H$10,0,10*ROW('Sanitation Data'!H191))),'Data Summary'!DG197="Yes"),OFFSET('Sanitation Data'!$H$10,0,10*ROW('Sanitation Data'!H191)),NA())</f>
        <v>#N/A</v>
      </c>
      <c r="AS197" s="72" t="e">
        <f ca="true">+IF(AND(ISNUMBER(OFFSET('Sanitation Data'!$H$11,0,10*ROW('Sanitation Data'!H191))),'Data Summary'!DH197="Yes"),OFFSET('Sanitation Data'!$H$11,0,10*ROW('Sanitation Data'!H191)),NA())</f>
        <v>#N/A</v>
      </c>
      <c r="AT197" s="72" t="e">
        <f ca="true">+IF(AND(ISNUMBER(OFFSET('Sanitation Data'!$H$12,0,10*ROW('Sanitation Data'!H191))),'Data Summary'!DI197="Yes"),OFFSET('Sanitation Data'!$H$12,0,10*ROW('Sanitation Data'!H191)),NA())</f>
        <v>#N/A</v>
      </c>
      <c r="AU197" s="72" t="e">
        <f ca="true">+IF(AND(ISNUMBER(OFFSET('Sanitation Data'!$I$4,0,10*ROW('Sanitation Data'!I191))),'Data Summary'!DJ197="Yes"),100-OFFSET('Sanitation Data'!$I$4,0,10*ROW('Sanitation Data'!I191)),NA())</f>
        <v>#N/A</v>
      </c>
      <c r="AV197" s="72" t="e">
        <f ca="true">+IF(AND(ISNUMBER(OFFSET('Sanitation Data'!$I$6,0,10*ROW('Sanitation Data'!I191))),'Data Summary'!DK197="Yes"),OFFSET('Sanitation Data'!$I$6,0,10*ROW('Sanitation Data'!I191)),NA())</f>
        <v>#N/A</v>
      </c>
      <c r="AW197" s="72" t="e">
        <f ca="true">+IF(AND(ISNUMBER(OFFSET('Sanitation Data'!$I$10,0,10*ROW('Sanitation Data'!I191))),'Data Summary'!DL197="Yes"),OFFSET('Sanitation Data'!$I$10,0,10*ROW('Sanitation Data'!I191)),NA())</f>
        <v>#N/A</v>
      </c>
      <c r="AX197" s="72" t="e">
        <f ca="true">+IF(AND(ISNUMBER(OFFSET('Sanitation Data'!$I$11,0,10*ROW('Sanitation Data'!I191))),'Data Summary'!DM197="Yes"),OFFSET('Sanitation Data'!$I$11,0,10*ROW('Sanitation Data'!I191)),NA())</f>
        <v>#N/A</v>
      </c>
      <c r="AY197" s="72" t="e">
        <f ca="true">+IF(AND(ISNUMBER(OFFSET('Sanitation Data'!$I$12,0,10*ROW('Sanitation Data'!I191))),'Data Summary'!DN197="Yes"),OFFSET('Sanitation Data'!$I$12,0,10*ROW('Sanitation Data'!I191)),NA())</f>
        <v>#N/A</v>
      </c>
      <c r="AZ197" s="73" t="e">
        <f ca="true">+IF(AND(ISNUMBER(OFFSET('Hygiene Data'!$D$5,0,10*ROW('Hygiene Data'!D191))),'Data Summary'!DO197="Yes"),OFFSET('Hygiene Data'!$D$5,0,10*ROW('Hygiene Data'!D191)),NA())</f>
        <v>#N/A</v>
      </c>
      <c r="BA197" s="73" t="e">
        <f ca="true">+IF(AND(ISNUMBER(OFFSET('Hygiene Data'!$D$7,0,10*ROW('Hygiene Data'!D191))),'Data Summary'!DP197="Yes"),OFFSET('Hygiene Data'!$D$7,0,10*ROW('Hygiene Data'!D191)),NA())</f>
        <v>#N/A</v>
      </c>
      <c r="BB197" s="73" t="e">
        <f ca="true">+IF(AND(ISNUMBER(OFFSET('Hygiene Data'!$D$9,0,10*ROW('Hygiene Data'!D191))),'Data Summary'!DQ197="Yes"),OFFSET('Hygiene Data'!$D$9,0,10*ROW('Hygiene Data'!D191)),NA())</f>
        <v>#N/A</v>
      </c>
      <c r="BC197" s="73" t="e">
        <f ca="true">+IF(AND(ISNUMBER(OFFSET('Hygiene Data'!$E$5,0,10*ROW('Hygiene Data'!E191))),'Data Summary'!DR197="Yes"),OFFSET('Hygiene Data'!$E$5,0,10*ROW('Hygiene Data'!E191)),NA())</f>
        <v>#N/A</v>
      </c>
      <c r="BD197" s="73" t="e">
        <f ca="true">+IF(AND(ISNUMBER(OFFSET('Hygiene Data'!$E$7,0,10*ROW('Hygiene Data'!E191))),'Data Summary'!DS197="Yes"),OFFSET('Hygiene Data'!$E$7,0,10*ROW('Hygiene Data'!E191)),NA())</f>
        <v>#N/A</v>
      </c>
      <c r="BE197" s="73" t="e">
        <f ca="true">+IF(AND(ISNUMBER(OFFSET('Hygiene Data'!$E$9,0,10*ROW('Hygiene Data'!E191))),'Data Summary'!DT197="Yes"),OFFSET('Hygiene Data'!$E$9,0,10*ROW('Hygiene Data'!E191)),NA())</f>
        <v>#N/A</v>
      </c>
      <c r="BF197" s="73" t="e">
        <f ca="true">+IF(AND(ISNUMBER(OFFSET('Hygiene Data'!$F$5,0,10*ROW('Hygiene Data'!F191))),'Data Summary'!DU197="Yes"),OFFSET('Hygiene Data'!$F$5,0,10*ROW('Hygiene Data'!F191)),NA())</f>
        <v>#N/A</v>
      </c>
      <c r="BG197" s="73" t="e">
        <f ca="true">+IF(AND(ISNUMBER(OFFSET('Hygiene Data'!$F$7,0,10*ROW('Hygiene Data'!F191))),'Data Summary'!DV197="Yes"),OFFSET('Hygiene Data'!$F$7,0,10*ROW('Hygiene Data'!F191)),NA())</f>
        <v>#N/A</v>
      </c>
      <c r="BH197" s="73" t="e">
        <f ca="true">+IF(AND(ISNUMBER(OFFSET('Hygiene Data'!$F$9,0,10*ROW('Hygiene Data'!F191))),'Data Summary'!DW197="Yes"),OFFSET('Hygiene Data'!$F$9,0,10*ROW('Hygiene Data'!F191)),NA())</f>
        <v>#N/A</v>
      </c>
      <c r="BI197" s="73" t="e">
        <f ca="true">+IF(AND(ISNUMBER(OFFSET('Hygiene Data'!$G$5,0,10*ROW('Hygiene Data'!G191))),'Data Summary'!DX197="Yes"),OFFSET('Hygiene Data'!$G$5,0,10*ROW('Hygiene Data'!G191)),NA())</f>
        <v>#N/A</v>
      </c>
      <c r="BJ197" s="73" t="e">
        <f ca="true">+IF(AND(ISNUMBER(OFFSET('Hygiene Data'!$G$7,0,10*ROW('Hygiene Data'!G191))),'Data Summary'!DY197="Yes"),OFFSET('Hygiene Data'!$G$7,0,10*ROW('Hygiene Data'!G191)),NA())</f>
        <v>#N/A</v>
      </c>
      <c r="BK197" s="73" t="e">
        <f ca="true">+IF(AND(ISNUMBER(OFFSET('Hygiene Data'!$G$9,0,10*ROW('Hygiene Data'!G191))),'Data Summary'!DZ197="Yes"),OFFSET('Hygiene Data'!$G$9,0,10*ROW('Hygiene Data'!G191)),NA())</f>
        <v>#N/A</v>
      </c>
      <c r="BL197" s="73" t="e">
        <f ca="true">+IF(AND(ISNUMBER(OFFSET('Hygiene Data'!$H$5,0,10*ROW('Hygiene Data'!H191))),'Data Summary'!EA197="Yes"),OFFSET('Hygiene Data'!$H$5,0,10*ROW('Hygiene Data'!H191)),NA())</f>
        <v>#N/A</v>
      </c>
      <c r="BM197" s="73" t="e">
        <f ca="true">+IF(AND(ISNUMBER(OFFSET('Hygiene Data'!$H$7,0,10*ROW('Hygiene Data'!H191))),'Data Summary'!EB197="Yes"),OFFSET('Hygiene Data'!$H$7,0,10*ROW('Hygiene Data'!H191)),NA())</f>
        <v>#N/A</v>
      </c>
      <c r="BN197" s="73" t="e">
        <f ca="true">+IF(AND(ISNUMBER(OFFSET('Hygiene Data'!$H$9,0,10*ROW('Hygiene Data'!H191))),'Data Summary'!EC197="Yes"),OFFSET('Hygiene Data'!$H$9,0,10*ROW('Hygiene Data'!H191)),NA())</f>
        <v>#N/A</v>
      </c>
      <c r="BO197" s="73" t="e">
        <f ca="true">+IF(AND(ISNUMBER(OFFSET('Hygiene Data'!$I$5,0,10*ROW('Hygiene Data'!I191))),'Data Summary'!ED197="Yes"),OFFSET('Hygiene Data'!$I$5,0,10*ROW('Hygiene Data'!I191)),NA())</f>
        <v>#N/A</v>
      </c>
      <c r="BP197" s="73" t="e">
        <f ca="true">+IF(AND(ISNUMBER(OFFSET('Hygiene Data'!$I$7,0,10*ROW('Hygiene Data'!I191))),'Data Summary'!EE197="Yes"),OFFSET('Hygiene Data'!$I$7,0,10*ROW('Hygiene Data'!I191)),NA())</f>
        <v>#N/A</v>
      </c>
      <c r="BQ197" s="73" t="e">
        <f ca="true">+IF(AND(ISNUMBER(OFFSET('Hygiene Data'!$I$9,0,10*ROW('Hygiene Data'!I191))),'Data Summary'!EF197="Yes"),OFFSET('Hygiene Data'!$I$9,0,10*ROW('Hygiene Data'!I191)),NA())</f>
        <v>#N/A</v>
      </c>
    </row>
    <row xmlns:x14ac="http://schemas.microsoft.com/office/spreadsheetml/2009/9/ac" r="198" x14ac:dyDescent="0.2">
      <c r="A198" s="294" t="e">
        <f ca="true">+RIGHT('Data Summary'!A198,LEN('Data Summary'!A198)-9)</f>
        <v>#VALUE!</v>
      </c>
      <c r="B198" s="28" t="str">
        <f ca="true">+IF(ISTEXT('Data Summary'!B198),'Data Summary'!B198,"")</f>
        <v/>
      </c>
      <c r="C198" s="293" t="e">
        <f ca="true">+VALUE('Data Summary'!C198)</f>
        <v>#VALUE!</v>
      </c>
      <c r="D198" s="71" t="e">
        <f ca="true">+IF(AND(ISNUMBER(OFFSET('Water Data'!$D$4,0,10*ROW('Water Data'!D192))),'Data Summary'!BS198="Yes"),100-OFFSET('Water Data'!$D$4,0,10*ROW('Water Data'!D192)),NA())</f>
        <v>#N/A</v>
      </c>
      <c r="E198" s="71" t="e">
        <f ca="true">+IF(AND(ISNUMBER(OFFSET('Water Data'!$D$6,0,10*ROW('Water Data'!D192))),'Data Summary'!BT198="Yes"),OFFSET('Water Data'!$D$6,0,10*ROW('Water Data'!D192)),NA())</f>
        <v>#N/A</v>
      </c>
      <c r="F198" s="71" t="e">
        <f ca="true">+IF(AND(ISNUMBER(OFFSET('Water Data'!$D$9,0,10*ROW('Water Data'!D192))),'Data Summary'!BU198="Yes"),OFFSET('Water Data'!$D$9,0,10*ROW('Water Data'!D192)),NA())</f>
        <v>#N/A</v>
      </c>
      <c r="G198" s="71" t="e">
        <f ca="true">+IF(AND(ISNUMBER(OFFSET('Water Data'!$E$4,0,10*ROW('Water Data'!E192))),'Data Summary'!BV198="Yes"),100-OFFSET('Water Data'!$E$4,0,10*ROW('Water Data'!E192)),NA())</f>
        <v>#N/A</v>
      </c>
      <c r="H198" s="71" t="e">
        <f ca="true">+IF(AND(ISNUMBER(OFFSET('Water Data'!$E$6,0,10*ROW('Water Data'!E192))),'Data Summary'!BW198="Yes"),OFFSET('Water Data'!$E$6,0,10*ROW('Water Data'!E192)),NA())</f>
        <v>#N/A</v>
      </c>
      <c r="I198" s="71" t="e">
        <f ca="true">+IF(AND(ISNUMBER(OFFSET('Water Data'!$E$9,0,10*ROW('Water Data'!E192))),'Data Summary'!BX198="Yes"),OFFSET('Water Data'!$E$9,0,10*ROW('Water Data'!E192)),NA())</f>
        <v>#N/A</v>
      </c>
      <c r="J198" s="71" t="e">
        <f ca="true">+IF(AND(ISNUMBER(OFFSET('Water Data'!$F$4,0,10*ROW('Water Data'!F192))),'Data Summary'!BY198="Yes"),100-OFFSET('Water Data'!$F$4,0,10*ROW('Water Data'!F192)),NA())</f>
        <v>#N/A</v>
      </c>
      <c r="K198" s="71" t="e">
        <f ca="true">+IF(AND(ISNUMBER(OFFSET('Water Data'!$F$6,0,10*ROW('Water Data'!F192))),'Data Summary'!BZ198="Yes"),OFFSET('Water Data'!$F$6,0,10*ROW('Water Data'!F192)),NA())</f>
        <v>#N/A</v>
      </c>
      <c r="L198" s="71" t="e">
        <f ca="true">+IF(AND(ISNUMBER(OFFSET('Water Data'!$F$9,0,10*ROW('Water Data'!F192))),'Data Summary'!CA198="Yes"),OFFSET('Water Data'!$F$9,0,10*ROW('Water Data'!F192)),NA())</f>
        <v>#N/A</v>
      </c>
      <c r="M198" s="71" t="e">
        <f ca="true">+IF(AND(ISNUMBER(OFFSET('Water Data'!$G$4,0,10*ROW('Water Data'!G192))),'Data Summary'!CB198="Yes"),100-OFFSET('Water Data'!$G$4,0,10*ROW('Water Data'!G192)),NA())</f>
        <v>#N/A</v>
      </c>
      <c r="N198" s="71" t="e">
        <f ca="true">+IF(AND(ISNUMBER(OFFSET('Water Data'!$G$6,0,10*ROW('Water Data'!G192))),'Data Summary'!CC198="Yes"),OFFSET('Water Data'!$G$6,0,10*ROW('Water Data'!G192)),NA())</f>
        <v>#N/A</v>
      </c>
      <c r="O198" s="71" t="e">
        <f ca="true">+IF(AND(ISNUMBER(OFFSET('Water Data'!$G$9,0,10*ROW('Water Data'!G192))),'Data Summary'!CD198="Yes"),OFFSET('Water Data'!$G$9,0,10*ROW('Water Data'!G192)),NA())</f>
        <v>#N/A</v>
      </c>
      <c r="P198" s="71" t="e">
        <f ca="true">+IF(AND(ISNUMBER(OFFSET('Water Data'!$H$4,0,10*ROW('Water Data'!H192))),'Data Summary'!CE198="Yes"),100-OFFSET('Water Data'!$H$4,0,10*ROW('Water Data'!H192)),NA())</f>
        <v>#N/A</v>
      </c>
      <c r="Q198" s="71" t="e">
        <f ca="true">+IF(AND(ISNUMBER(OFFSET('Water Data'!$H$6,0,10*ROW('Water Data'!H192))),'Data Summary'!CF198="Yes"),OFFSET('Water Data'!$H$6,0,10*ROW('Water Data'!H192)),NA())</f>
        <v>#N/A</v>
      </c>
      <c r="R198" s="71" t="e">
        <f ca="true">+IF(AND(ISNUMBER(OFFSET('Water Data'!$H$9,0,10*ROW('Water Data'!H192))),'Data Summary'!CG198="Yes"),OFFSET('Water Data'!$H$9,0,10*ROW('Water Data'!H192)),NA())</f>
        <v>#N/A</v>
      </c>
      <c r="S198" s="71" t="e">
        <f ca="true">+IF(AND(ISNUMBER(OFFSET('Water Data'!$I$4,0,10*ROW('Water Data'!I192))),'Data Summary'!CH198="Yes"),100-OFFSET('Water Data'!$I$4,0,10*ROW('Water Data'!I192)),NA())</f>
        <v>#N/A</v>
      </c>
      <c r="T198" s="71" t="e">
        <f ca="true">+IF(AND(ISNUMBER(OFFSET('Water Data'!$I$6,0,10*ROW('Water Data'!I192))),'Data Summary'!CI198="Yes"),OFFSET('Water Data'!$I$6,0,10*ROW('Water Data'!I192)),NA())</f>
        <v>#N/A</v>
      </c>
      <c r="U198" s="71" t="e">
        <f ca="true">+IF(AND(ISNUMBER(OFFSET('Water Data'!$I$9,0,10*ROW('Water Data'!I192))),'Data Summary'!CJ198="Yes"),OFFSET('Water Data'!$I$9,0,10*ROW('Water Data'!I192)),NA())</f>
        <v>#N/A</v>
      </c>
      <c r="V198" s="72" t="e">
        <f ca="true">+IF(AND(ISNUMBER(OFFSET('Sanitation Data'!$D$4,0,10*ROW('Sanitation Data'!D192))),'Data Summary'!CK198="Yes"),100-OFFSET('Sanitation Data'!$D$4,0,10*ROW('Sanitation Data'!D192)),NA())</f>
        <v>#N/A</v>
      </c>
      <c r="W198" s="72" t="e">
        <f ca="true">+IF(AND(ISNUMBER(OFFSET('Sanitation Data'!$D$6,0,10*ROW('Sanitation Data'!D192))),'Data Summary'!CL198="Yes"),OFFSET('Sanitation Data'!$D$6,0,10*ROW('Sanitation Data'!D192)),NA())</f>
        <v>#N/A</v>
      </c>
      <c r="X198" s="72" t="e">
        <f ca="true">+IF(AND(ISNUMBER(OFFSET('Sanitation Data'!$D$10,0,10*ROW('Sanitation Data'!D192))),'Data Summary'!CM198="Yes"),OFFSET('Sanitation Data'!$D$10,0,10*ROW('Sanitation Data'!D192)),NA())</f>
        <v>#N/A</v>
      </c>
      <c r="Y198" s="72" t="e">
        <f ca="true">+IF(AND(ISNUMBER(OFFSET('Sanitation Data'!$D$11,0,10*ROW('Sanitation Data'!D192))),'Data Summary'!CN198="Yes"),OFFSET('Sanitation Data'!$D$11,0,10*ROW('Sanitation Data'!D192)),NA())</f>
        <v>#N/A</v>
      </c>
      <c r="Z198" s="72" t="e">
        <f ca="true">+IF(AND(ISNUMBER(OFFSET('Sanitation Data'!$D$12,0,10*ROW('Sanitation Data'!D192))),'Data Summary'!CO198="Yes"),OFFSET('Sanitation Data'!$D$12,0,10*ROW('Sanitation Data'!D192)),NA())</f>
        <v>#N/A</v>
      </c>
      <c r="AA198" s="72" t="e">
        <f ca="true">+IF(AND(ISNUMBER(OFFSET('Sanitation Data'!$E$4,0,10*ROW('Sanitation Data'!E192))),'Data Summary'!CP198="Yes"),100-OFFSET('Sanitation Data'!$E$4,0,10*ROW('Sanitation Data'!E192)),NA())</f>
        <v>#N/A</v>
      </c>
      <c r="AB198" s="72" t="e">
        <f ca="true">+IF(AND(ISNUMBER(OFFSET('Sanitation Data'!$E$6,0,10*ROW('Sanitation Data'!E192))),'Data Summary'!CQ198="Yes"),OFFSET('Sanitation Data'!$E$6,0,10*ROW('Sanitation Data'!E192)),NA())</f>
        <v>#N/A</v>
      </c>
      <c r="AC198" s="72" t="e">
        <f ca="true">+IF(AND(ISNUMBER(OFFSET('Sanitation Data'!$E$10,0,10*ROW('Sanitation Data'!E192))),'Data Summary'!CR198="Yes"),OFFSET('Sanitation Data'!$E$10,0,10*ROW('Sanitation Data'!E192)),NA())</f>
        <v>#N/A</v>
      </c>
      <c r="AD198" s="72" t="e">
        <f ca="true">+IF(AND(ISNUMBER(OFFSET('Sanitation Data'!$E$11,0,10*ROW('Sanitation Data'!E192))),'Data Summary'!CS198="Yes"),OFFSET('Sanitation Data'!$E$11,0,10*ROW('Sanitation Data'!E192)),NA())</f>
        <v>#N/A</v>
      </c>
      <c r="AE198" s="72" t="e">
        <f ca="true">+IF(AND(ISNUMBER(OFFSET('Sanitation Data'!$E$12,0,10*ROW('Sanitation Data'!E192))),'Data Summary'!CT198="Yes"),OFFSET('Sanitation Data'!$E$12,0,10*ROW('Sanitation Data'!E192)),NA())</f>
        <v>#N/A</v>
      </c>
      <c r="AF198" s="72" t="e">
        <f ca="true">+IF(AND(ISNUMBER(OFFSET('Sanitation Data'!$F$4,0,10*ROW('Sanitation Data'!F192))),'Data Summary'!CU198="Yes"),100-OFFSET('Sanitation Data'!$F$4,0,10*ROW('Sanitation Data'!F192)),NA())</f>
        <v>#N/A</v>
      </c>
      <c r="AG198" s="72" t="e">
        <f ca="true">+IF(AND(ISNUMBER(OFFSET('Sanitation Data'!$F$6,0,10*ROW('Sanitation Data'!F192))),'Data Summary'!CV198="Yes"),OFFSET('Sanitation Data'!$F$6,0,10*ROW('Sanitation Data'!F192)),NA())</f>
        <v>#N/A</v>
      </c>
      <c r="AH198" s="72" t="e">
        <f ca="true">+IF(AND(ISNUMBER(OFFSET('Sanitation Data'!$F$10,0,10*ROW('Sanitation Data'!F192))),'Data Summary'!CW198="Yes"),OFFSET('Sanitation Data'!$F$10,0,10*ROW('Sanitation Data'!F192)),NA())</f>
        <v>#N/A</v>
      </c>
      <c r="AI198" s="72" t="e">
        <f ca="true">+IF(AND(ISNUMBER(OFFSET('Sanitation Data'!$F$11,0,10*ROW('Sanitation Data'!F192))),'Data Summary'!CX198="Yes"),OFFSET('Sanitation Data'!$F$11,0,10*ROW('Sanitation Data'!F192)),NA())</f>
        <v>#N/A</v>
      </c>
      <c r="AJ198" s="72" t="e">
        <f ca="true">+IF(AND(ISNUMBER(OFFSET('Sanitation Data'!$F$12,0,10*ROW('Sanitation Data'!F192))),'Data Summary'!CY198="Yes"),OFFSET('Sanitation Data'!$F$12,0,10*ROW('Sanitation Data'!F192)),NA())</f>
        <v>#N/A</v>
      </c>
      <c r="AK198" s="72" t="e">
        <f ca="true">+IF(AND(ISNUMBER(OFFSET('Sanitation Data'!$G$4,0,10*ROW('Sanitation Data'!G192))),'Data Summary'!CZ198="Yes"),100-OFFSET('Sanitation Data'!$G$4,0,10*ROW('Sanitation Data'!G192)),NA())</f>
        <v>#N/A</v>
      </c>
      <c r="AL198" s="72" t="e">
        <f ca="true">+IF(AND(ISNUMBER(OFFSET('Sanitation Data'!$G$6,0,10*ROW('Sanitation Data'!G192))),'Data Summary'!DA198="Yes"),OFFSET('Sanitation Data'!$G$6,0,10*ROW('Sanitation Data'!G192)),NA())</f>
        <v>#N/A</v>
      </c>
      <c r="AM198" s="72" t="e">
        <f ca="true">+IF(AND(ISNUMBER(OFFSET('Sanitation Data'!$G$10,0,10*ROW('Sanitation Data'!G192))),'Data Summary'!DB198="Yes"),OFFSET('Sanitation Data'!$G$10,0,10*ROW('Sanitation Data'!G192)),NA())</f>
        <v>#N/A</v>
      </c>
      <c r="AN198" s="72" t="e">
        <f ca="true">+IF(AND(ISNUMBER(OFFSET('Sanitation Data'!$G$11,0,10*ROW('Sanitation Data'!G192))),'Data Summary'!DC198="Yes"),OFFSET('Sanitation Data'!$G$11,0,10*ROW('Sanitation Data'!G192)),NA())</f>
        <v>#N/A</v>
      </c>
      <c r="AO198" s="72" t="e">
        <f ca="true">+IF(AND(ISNUMBER(OFFSET('Sanitation Data'!$G$12,0,10*ROW('Sanitation Data'!G192))),'Data Summary'!DD198="Yes"),OFFSET('Sanitation Data'!$G$12,0,10*ROW('Sanitation Data'!G192)),NA())</f>
        <v>#N/A</v>
      </c>
      <c r="AP198" s="72" t="e">
        <f ca="true">+IF(AND(ISNUMBER(OFFSET('Sanitation Data'!$H$4,0,10*ROW('Sanitation Data'!H192))),'Data Summary'!DE198="Yes"),100-OFFSET('Sanitation Data'!$H$4,0,10*ROW('Sanitation Data'!H192)),NA())</f>
        <v>#N/A</v>
      </c>
      <c r="AQ198" s="72" t="e">
        <f ca="true">+IF(AND(ISNUMBER(OFFSET('Sanitation Data'!$H$6,0,10*ROW('Sanitation Data'!H192))),'Data Summary'!DF198="Yes"),OFFSET('Sanitation Data'!$H$6,0,10*ROW('Sanitation Data'!H192)),NA())</f>
        <v>#N/A</v>
      </c>
      <c r="AR198" s="72" t="e">
        <f ca="true">+IF(AND(ISNUMBER(OFFSET('Sanitation Data'!$H$10,0,10*ROW('Sanitation Data'!H192))),'Data Summary'!DG198="Yes"),OFFSET('Sanitation Data'!$H$10,0,10*ROW('Sanitation Data'!H192)),NA())</f>
        <v>#N/A</v>
      </c>
      <c r="AS198" s="72" t="e">
        <f ca="true">+IF(AND(ISNUMBER(OFFSET('Sanitation Data'!$H$11,0,10*ROW('Sanitation Data'!H192))),'Data Summary'!DH198="Yes"),OFFSET('Sanitation Data'!$H$11,0,10*ROW('Sanitation Data'!H192)),NA())</f>
        <v>#N/A</v>
      </c>
      <c r="AT198" s="72" t="e">
        <f ca="true">+IF(AND(ISNUMBER(OFFSET('Sanitation Data'!$H$12,0,10*ROW('Sanitation Data'!H192))),'Data Summary'!DI198="Yes"),OFFSET('Sanitation Data'!$H$12,0,10*ROW('Sanitation Data'!H192)),NA())</f>
        <v>#N/A</v>
      </c>
      <c r="AU198" s="72" t="e">
        <f ca="true">+IF(AND(ISNUMBER(OFFSET('Sanitation Data'!$I$4,0,10*ROW('Sanitation Data'!I192))),'Data Summary'!DJ198="Yes"),100-OFFSET('Sanitation Data'!$I$4,0,10*ROW('Sanitation Data'!I192)),NA())</f>
        <v>#N/A</v>
      </c>
      <c r="AV198" s="72" t="e">
        <f ca="true">+IF(AND(ISNUMBER(OFFSET('Sanitation Data'!$I$6,0,10*ROW('Sanitation Data'!I192))),'Data Summary'!DK198="Yes"),OFFSET('Sanitation Data'!$I$6,0,10*ROW('Sanitation Data'!I192)),NA())</f>
        <v>#N/A</v>
      </c>
      <c r="AW198" s="72" t="e">
        <f ca="true">+IF(AND(ISNUMBER(OFFSET('Sanitation Data'!$I$10,0,10*ROW('Sanitation Data'!I192))),'Data Summary'!DL198="Yes"),OFFSET('Sanitation Data'!$I$10,0,10*ROW('Sanitation Data'!I192)),NA())</f>
        <v>#N/A</v>
      </c>
      <c r="AX198" s="72" t="e">
        <f ca="true">+IF(AND(ISNUMBER(OFFSET('Sanitation Data'!$I$11,0,10*ROW('Sanitation Data'!I192))),'Data Summary'!DM198="Yes"),OFFSET('Sanitation Data'!$I$11,0,10*ROW('Sanitation Data'!I192)),NA())</f>
        <v>#N/A</v>
      </c>
      <c r="AY198" s="72" t="e">
        <f ca="true">+IF(AND(ISNUMBER(OFFSET('Sanitation Data'!$I$12,0,10*ROW('Sanitation Data'!I192))),'Data Summary'!DN198="Yes"),OFFSET('Sanitation Data'!$I$12,0,10*ROW('Sanitation Data'!I192)),NA())</f>
        <v>#N/A</v>
      </c>
      <c r="AZ198" s="73" t="e">
        <f ca="true">+IF(AND(ISNUMBER(OFFSET('Hygiene Data'!$D$5,0,10*ROW('Hygiene Data'!D192))),'Data Summary'!DO198="Yes"),OFFSET('Hygiene Data'!$D$5,0,10*ROW('Hygiene Data'!D192)),NA())</f>
        <v>#N/A</v>
      </c>
      <c r="BA198" s="73" t="e">
        <f ca="true">+IF(AND(ISNUMBER(OFFSET('Hygiene Data'!$D$7,0,10*ROW('Hygiene Data'!D192))),'Data Summary'!DP198="Yes"),OFFSET('Hygiene Data'!$D$7,0,10*ROW('Hygiene Data'!D192)),NA())</f>
        <v>#N/A</v>
      </c>
      <c r="BB198" s="73" t="e">
        <f ca="true">+IF(AND(ISNUMBER(OFFSET('Hygiene Data'!$D$9,0,10*ROW('Hygiene Data'!D192))),'Data Summary'!DQ198="Yes"),OFFSET('Hygiene Data'!$D$9,0,10*ROW('Hygiene Data'!D192)),NA())</f>
        <v>#N/A</v>
      </c>
      <c r="BC198" s="73" t="e">
        <f ca="true">+IF(AND(ISNUMBER(OFFSET('Hygiene Data'!$E$5,0,10*ROW('Hygiene Data'!E192))),'Data Summary'!DR198="Yes"),OFFSET('Hygiene Data'!$E$5,0,10*ROW('Hygiene Data'!E192)),NA())</f>
        <v>#N/A</v>
      </c>
      <c r="BD198" s="73" t="e">
        <f ca="true">+IF(AND(ISNUMBER(OFFSET('Hygiene Data'!$E$7,0,10*ROW('Hygiene Data'!E192))),'Data Summary'!DS198="Yes"),OFFSET('Hygiene Data'!$E$7,0,10*ROW('Hygiene Data'!E192)),NA())</f>
        <v>#N/A</v>
      </c>
      <c r="BE198" s="73" t="e">
        <f ca="true">+IF(AND(ISNUMBER(OFFSET('Hygiene Data'!$E$9,0,10*ROW('Hygiene Data'!E192))),'Data Summary'!DT198="Yes"),OFFSET('Hygiene Data'!$E$9,0,10*ROW('Hygiene Data'!E192)),NA())</f>
        <v>#N/A</v>
      </c>
      <c r="BF198" s="73" t="e">
        <f ca="true">+IF(AND(ISNUMBER(OFFSET('Hygiene Data'!$F$5,0,10*ROW('Hygiene Data'!F192))),'Data Summary'!DU198="Yes"),OFFSET('Hygiene Data'!$F$5,0,10*ROW('Hygiene Data'!F192)),NA())</f>
        <v>#N/A</v>
      </c>
      <c r="BG198" s="73" t="e">
        <f ca="true">+IF(AND(ISNUMBER(OFFSET('Hygiene Data'!$F$7,0,10*ROW('Hygiene Data'!F192))),'Data Summary'!DV198="Yes"),OFFSET('Hygiene Data'!$F$7,0,10*ROW('Hygiene Data'!F192)),NA())</f>
        <v>#N/A</v>
      </c>
      <c r="BH198" s="73" t="e">
        <f ca="true">+IF(AND(ISNUMBER(OFFSET('Hygiene Data'!$F$9,0,10*ROW('Hygiene Data'!F192))),'Data Summary'!DW198="Yes"),OFFSET('Hygiene Data'!$F$9,0,10*ROW('Hygiene Data'!F192)),NA())</f>
        <v>#N/A</v>
      </c>
      <c r="BI198" s="73" t="e">
        <f ca="true">+IF(AND(ISNUMBER(OFFSET('Hygiene Data'!$G$5,0,10*ROW('Hygiene Data'!G192))),'Data Summary'!DX198="Yes"),OFFSET('Hygiene Data'!$G$5,0,10*ROW('Hygiene Data'!G192)),NA())</f>
        <v>#N/A</v>
      </c>
      <c r="BJ198" s="73" t="e">
        <f ca="true">+IF(AND(ISNUMBER(OFFSET('Hygiene Data'!$G$7,0,10*ROW('Hygiene Data'!G192))),'Data Summary'!DY198="Yes"),OFFSET('Hygiene Data'!$G$7,0,10*ROW('Hygiene Data'!G192)),NA())</f>
        <v>#N/A</v>
      </c>
      <c r="BK198" s="73" t="e">
        <f ca="true">+IF(AND(ISNUMBER(OFFSET('Hygiene Data'!$G$9,0,10*ROW('Hygiene Data'!G192))),'Data Summary'!DZ198="Yes"),OFFSET('Hygiene Data'!$G$9,0,10*ROW('Hygiene Data'!G192)),NA())</f>
        <v>#N/A</v>
      </c>
      <c r="BL198" s="73" t="e">
        <f ca="true">+IF(AND(ISNUMBER(OFFSET('Hygiene Data'!$H$5,0,10*ROW('Hygiene Data'!H192))),'Data Summary'!EA198="Yes"),OFFSET('Hygiene Data'!$H$5,0,10*ROW('Hygiene Data'!H192)),NA())</f>
        <v>#N/A</v>
      </c>
      <c r="BM198" s="73" t="e">
        <f ca="true">+IF(AND(ISNUMBER(OFFSET('Hygiene Data'!$H$7,0,10*ROW('Hygiene Data'!H192))),'Data Summary'!EB198="Yes"),OFFSET('Hygiene Data'!$H$7,0,10*ROW('Hygiene Data'!H192)),NA())</f>
        <v>#N/A</v>
      </c>
      <c r="BN198" s="73" t="e">
        <f ca="true">+IF(AND(ISNUMBER(OFFSET('Hygiene Data'!$H$9,0,10*ROW('Hygiene Data'!H192))),'Data Summary'!EC198="Yes"),OFFSET('Hygiene Data'!$H$9,0,10*ROW('Hygiene Data'!H192)),NA())</f>
        <v>#N/A</v>
      </c>
      <c r="BO198" s="73" t="e">
        <f ca="true">+IF(AND(ISNUMBER(OFFSET('Hygiene Data'!$I$5,0,10*ROW('Hygiene Data'!I192))),'Data Summary'!ED198="Yes"),OFFSET('Hygiene Data'!$I$5,0,10*ROW('Hygiene Data'!I192)),NA())</f>
        <v>#N/A</v>
      </c>
      <c r="BP198" s="73" t="e">
        <f ca="true">+IF(AND(ISNUMBER(OFFSET('Hygiene Data'!$I$7,0,10*ROW('Hygiene Data'!I192))),'Data Summary'!EE198="Yes"),OFFSET('Hygiene Data'!$I$7,0,10*ROW('Hygiene Data'!I192)),NA())</f>
        <v>#N/A</v>
      </c>
      <c r="BQ198" s="73" t="e">
        <f ca="true">+IF(AND(ISNUMBER(OFFSET('Hygiene Data'!$I$9,0,10*ROW('Hygiene Data'!I192))),'Data Summary'!EF198="Yes"),OFFSET('Hygiene Data'!$I$9,0,10*ROW('Hygiene Data'!I192)),NA())</f>
        <v>#N/A</v>
      </c>
    </row>
    <row xmlns:x14ac="http://schemas.microsoft.com/office/spreadsheetml/2009/9/ac" r="199" x14ac:dyDescent="0.2">
      <c r="A199" s="294" t="e">
        <f ca="true">+RIGHT('Data Summary'!A199,LEN('Data Summary'!A199)-9)</f>
        <v>#VALUE!</v>
      </c>
      <c r="B199" s="28" t="str">
        <f ca="true">+IF(ISTEXT('Data Summary'!B199),'Data Summary'!B199,"")</f>
        <v/>
      </c>
      <c r="C199" s="293" t="e">
        <f ca="true">+VALUE('Data Summary'!C199)</f>
        <v>#VALUE!</v>
      </c>
      <c r="D199" s="71" t="e">
        <f ca="true">+IF(AND(ISNUMBER(OFFSET('Water Data'!$D$4,0,10*ROW('Water Data'!D193))),'Data Summary'!BS199="Yes"),100-OFFSET('Water Data'!$D$4,0,10*ROW('Water Data'!D193)),NA())</f>
        <v>#N/A</v>
      </c>
      <c r="E199" s="71" t="e">
        <f ca="true">+IF(AND(ISNUMBER(OFFSET('Water Data'!$D$6,0,10*ROW('Water Data'!D193))),'Data Summary'!BT199="Yes"),OFFSET('Water Data'!$D$6,0,10*ROW('Water Data'!D193)),NA())</f>
        <v>#N/A</v>
      </c>
      <c r="F199" s="71" t="e">
        <f ca="true">+IF(AND(ISNUMBER(OFFSET('Water Data'!$D$9,0,10*ROW('Water Data'!D193))),'Data Summary'!BU199="Yes"),OFFSET('Water Data'!$D$9,0,10*ROW('Water Data'!D193)),NA())</f>
        <v>#N/A</v>
      </c>
      <c r="G199" s="71" t="e">
        <f ca="true">+IF(AND(ISNUMBER(OFFSET('Water Data'!$E$4,0,10*ROW('Water Data'!E193))),'Data Summary'!BV199="Yes"),100-OFFSET('Water Data'!$E$4,0,10*ROW('Water Data'!E193)),NA())</f>
        <v>#N/A</v>
      </c>
      <c r="H199" s="71" t="e">
        <f ca="true">+IF(AND(ISNUMBER(OFFSET('Water Data'!$E$6,0,10*ROW('Water Data'!E193))),'Data Summary'!BW199="Yes"),OFFSET('Water Data'!$E$6,0,10*ROW('Water Data'!E193)),NA())</f>
        <v>#N/A</v>
      </c>
      <c r="I199" s="71" t="e">
        <f ca="true">+IF(AND(ISNUMBER(OFFSET('Water Data'!$E$9,0,10*ROW('Water Data'!E193))),'Data Summary'!BX199="Yes"),OFFSET('Water Data'!$E$9,0,10*ROW('Water Data'!E193)),NA())</f>
        <v>#N/A</v>
      </c>
      <c r="J199" s="71" t="e">
        <f ca="true">+IF(AND(ISNUMBER(OFFSET('Water Data'!$F$4,0,10*ROW('Water Data'!F193))),'Data Summary'!BY199="Yes"),100-OFFSET('Water Data'!$F$4,0,10*ROW('Water Data'!F193)),NA())</f>
        <v>#N/A</v>
      </c>
      <c r="K199" s="71" t="e">
        <f ca="true">+IF(AND(ISNUMBER(OFFSET('Water Data'!$F$6,0,10*ROW('Water Data'!F193))),'Data Summary'!BZ199="Yes"),OFFSET('Water Data'!$F$6,0,10*ROW('Water Data'!F193)),NA())</f>
        <v>#N/A</v>
      </c>
      <c r="L199" s="71" t="e">
        <f ca="true">+IF(AND(ISNUMBER(OFFSET('Water Data'!$F$9,0,10*ROW('Water Data'!F193))),'Data Summary'!CA199="Yes"),OFFSET('Water Data'!$F$9,0,10*ROW('Water Data'!F193)),NA())</f>
        <v>#N/A</v>
      </c>
      <c r="M199" s="71" t="e">
        <f ca="true">+IF(AND(ISNUMBER(OFFSET('Water Data'!$G$4,0,10*ROW('Water Data'!G193))),'Data Summary'!CB199="Yes"),100-OFFSET('Water Data'!$G$4,0,10*ROW('Water Data'!G193)),NA())</f>
        <v>#N/A</v>
      </c>
      <c r="N199" s="71" t="e">
        <f ca="true">+IF(AND(ISNUMBER(OFFSET('Water Data'!$G$6,0,10*ROW('Water Data'!G193))),'Data Summary'!CC199="Yes"),OFFSET('Water Data'!$G$6,0,10*ROW('Water Data'!G193)),NA())</f>
        <v>#N/A</v>
      </c>
      <c r="O199" s="71" t="e">
        <f ca="true">+IF(AND(ISNUMBER(OFFSET('Water Data'!$G$9,0,10*ROW('Water Data'!G193))),'Data Summary'!CD199="Yes"),OFFSET('Water Data'!$G$9,0,10*ROW('Water Data'!G193)),NA())</f>
        <v>#N/A</v>
      </c>
      <c r="P199" s="71" t="e">
        <f ca="true">+IF(AND(ISNUMBER(OFFSET('Water Data'!$H$4,0,10*ROW('Water Data'!H193))),'Data Summary'!CE199="Yes"),100-OFFSET('Water Data'!$H$4,0,10*ROW('Water Data'!H193)),NA())</f>
        <v>#N/A</v>
      </c>
      <c r="Q199" s="71" t="e">
        <f ca="true">+IF(AND(ISNUMBER(OFFSET('Water Data'!$H$6,0,10*ROW('Water Data'!H193))),'Data Summary'!CF199="Yes"),OFFSET('Water Data'!$H$6,0,10*ROW('Water Data'!H193)),NA())</f>
        <v>#N/A</v>
      </c>
      <c r="R199" s="71" t="e">
        <f ca="true">+IF(AND(ISNUMBER(OFFSET('Water Data'!$H$9,0,10*ROW('Water Data'!H193))),'Data Summary'!CG199="Yes"),OFFSET('Water Data'!$H$9,0,10*ROW('Water Data'!H193)),NA())</f>
        <v>#N/A</v>
      </c>
      <c r="S199" s="71" t="e">
        <f ca="true">+IF(AND(ISNUMBER(OFFSET('Water Data'!$I$4,0,10*ROW('Water Data'!I193))),'Data Summary'!CH199="Yes"),100-OFFSET('Water Data'!$I$4,0,10*ROW('Water Data'!I193)),NA())</f>
        <v>#N/A</v>
      </c>
      <c r="T199" s="71" t="e">
        <f ca="true">+IF(AND(ISNUMBER(OFFSET('Water Data'!$I$6,0,10*ROW('Water Data'!I193))),'Data Summary'!CI199="Yes"),OFFSET('Water Data'!$I$6,0,10*ROW('Water Data'!I193)),NA())</f>
        <v>#N/A</v>
      </c>
      <c r="U199" s="71" t="e">
        <f ca="true">+IF(AND(ISNUMBER(OFFSET('Water Data'!$I$9,0,10*ROW('Water Data'!I193))),'Data Summary'!CJ199="Yes"),OFFSET('Water Data'!$I$9,0,10*ROW('Water Data'!I193)),NA())</f>
        <v>#N/A</v>
      </c>
      <c r="V199" s="72" t="e">
        <f ca="true">+IF(AND(ISNUMBER(OFFSET('Sanitation Data'!$D$4,0,10*ROW('Sanitation Data'!D193))),'Data Summary'!CK199="Yes"),100-OFFSET('Sanitation Data'!$D$4,0,10*ROW('Sanitation Data'!D193)),NA())</f>
        <v>#N/A</v>
      </c>
      <c r="W199" s="72" t="e">
        <f ca="true">+IF(AND(ISNUMBER(OFFSET('Sanitation Data'!$D$6,0,10*ROW('Sanitation Data'!D193))),'Data Summary'!CL199="Yes"),OFFSET('Sanitation Data'!$D$6,0,10*ROW('Sanitation Data'!D193)),NA())</f>
        <v>#N/A</v>
      </c>
      <c r="X199" s="72" t="e">
        <f ca="true">+IF(AND(ISNUMBER(OFFSET('Sanitation Data'!$D$10,0,10*ROW('Sanitation Data'!D193))),'Data Summary'!CM199="Yes"),OFFSET('Sanitation Data'!$D$10,0,10*ROW('Sanitation Data'!D193)),NA())</f>
        <v>#N/A</v>
      </c>
      <c r="Y199" s="72" t="e">
        <f ca="true">+IF(AND(ISNUMBER(OFFSET('Sanitation Data'!$D$11,0,10*ROW('Sanitation Data'!D193))),'Data Summary'!CN199="Yes"),OFFSET('Sanitation Data'!$D$11,0,10*ROW('Sanitation Data'!D193)),NA())</f>
        <v>#N/A</v>
      </c>
      <c r="Z199" s="72" t="e">
        <f ca="true">+IF(AND(ISNUMBER(OFFSET('Sanitation Data'!$D$12,0,10*ROW('Sanitation Data'!D193))),'Data Summary'!CO199="Yes"),OFFSET('Sanitation Data'!$D$12,0,10*ROW('Sanitation Data'!D193)),NA())</f>
        <v>#N/A</v>
      </c>
      <c r="AA199" s="72" t="e">
        <f ca="true">+IF(AND(ISNUMBER(OFFSET('Sanitation Data'!$E$4,0,10*ROW('Sanitation Data'!E193))),'Data Summary'!CP199="Yes"),100-OFFSET('Sanitation Data'!$E$4,0,10*ROW('Sanitation Data'!E193)),NA())</f>
        <v>#N/A</v>
      </c>
      <c r="AB199" s="72" t="e">
        <f ca="true">+IF(AND(ISNUMBER(OFFSET('Sanitation Data'!$E$6,0,10*ROW('Sanitation Data'!E193))),'Data Summary'!CQ199="Yes"),OFFSET('Sanitation Data'!$E$6,0,10*ROW('Sanitation Data'!E193)),NA())</f>
        <v>#N/A</v>
      </c>
      <c r="AC199" s="72" t="e">
        <f ca="true">+IF(AND(ISNUMBER(OFFSET('Sanitation Data'!$E$10,0,10*ROW('Sanitation Data'!E193))),'Data Summary'!CR199="Yes"),OFFSET('Sanitation Data'!$E$10,0,10*ROW('Sanitation Data'!E193)),NA())</f>
        <v>#N/A</v>
      </c>
      <c r="AD199" s="72" t="e">
        <f ca="true">+IF(AND(ISNUMBER(OFFSET('Sanitation Data'!$E$11,0,10*ROW('Sanitation Data'!E193))),'Data Summary'!CS199="Yes"),OFFSET('Sanitation Data'!$E$11,0,10*ROW('Sanitation Data'!E193)),NA())</f>
        <v>#N/A</v>
      </c>
      <c r="AE199" s="72" t="e">
        <f ca="true">+IF(AND(ISNUMBER(OFFSET('Sanitation Data'!$E$12,0,10*ROW('Sanitation Data'!E193))),'Data Summary'!CT199="Yes"),OFFSET('Sanitation Data'!$E$12,0,10*ROW('Sanitation Data'!E193)),NA())</f>
        <v>#N/A</v>
      </c>
      <c r="AF199" s="72" t="e">
        <f ca="true">+IF(AND(ISNUMBER(OFFSET('Sanitation Data'!$F$4,0,10*ROW('Sanitation Data'!F193))),'Data Summary'!CU199="Yes"),100-OFFSET('Sanitation Data'!$F$4,0,10*ROW('Sanitation Data'!F193)),NA())</f>
        <v>#N/A</v>
      </c>
      <c r="AG199" s="72" t="e">
        <f ca="true">+IF(AND(ISNUMBER(OFFSET('Sanitation Data'!$F$6,0,10*ROW('Sanitation Data'!F193))),'Data Summary'!CV199="Yes"),OFFSET('Sanitation Data'!$F$6,0,10*ROW('Sanitation Data'!F193)),NA())</f>
        <v>#N/A</v>
      </c>
      <c r="AH199" s="72" t="e">
        <f ca="true">+IF(AND(ISNUMBER(OFFSET('Sanitation Data'!$F$10,0,10*ROW('Sanitation Data'!F193))),'Data Summary'!CW199="Yes"),OFFSET('Sanitation Data'!$F$10,0,10*ROW('Sanitation Data'!F193)),NA())</f>
        <v>#N/A</v>
      </c>
      <c r="AI199" s="72" t="e">
        <f ca="true">+IF(AND(ISNUMBER(OFFSET('Sanitation Data'!$F$11,0,10*ROW('Sanitation Data'!F193))),'Data Summary'!CX199="Yes"),OFFSET('Sanitation Data'!$F$11,0,10*ROW('Sanitation Data'!F193)),NA())</f>
        <v>#N/A</v>
      </c>
      <c r="AJ199" s="72" t="e">
        <f ca="true">+IF(AND(ISNUMBER(OFFSET('Sanitation Data'!$F$12,0,10*ROW('Sanitation Data'!F193))),'Data Summary'!CY199="Yes"),OFFSET('Sanitation Data'!$F$12,0,10*ROW('Sanitation Data'!F193)),NA())</f>
        <v>#N/A</v>
      </c>
      <c r="AK199" s="72" t="e">
        <f ca="true">+IF(AND(ISNUMBER(OFFSET('Sanitation Data'!$G$4,0,10*ROW('Sanitation Data'!G193))),'Data Summary'!CZ199="Yes"),100-OFFSET('Sanitation Data'!$G$4,0,10*ROW('Sanitation Data'!G193)),NA())</f>
        <v>#N/A</v>
      </c>
      <c r="AL199" s="72" t="e">
        <f ca="true">+IF(AND(ISNUMBER(OFFSET('Sanitation Data'!$G$6,0,10*ROW('Sanitation Data'!G193))),'Data Summary'!DA199="Yes"),OFFSET('Sanitation Data'!$G$6,0,10*ROW('Sanitation Data'!G193)),NA())</f>
        <v>#N/A</v>
      </c>
      <c r="AM199" s="72" t="e">
        <f ca="true">+IF(AND(ISNUMBER(OFFSET('Sanitation Data'!$G$10,0,10*ROW('Sanitation Data'!G193))),'Data Summary'!DB199="Yes"),OFFSET('Sanitation Data'!$G$10,0,10*ROW('Sanitation Data'!G193)),NA())</f>
        <v>#N/A</v>
      </c>
      <c r="AN199" s="72" t="e">
        <f ca="true">+IF(AND(ISNUMBER(OFFSET('Sanitation Data'!$G$11,0,10*ROW('Sanitation Data'!G193))),'Data Summary'!DC199="Yes"),OFFSET('Sanitation Data'!$G$11,0,10*ROW('Sanitation Data'!G193)),NA())</f>
        <v>#N/A</v>
      </c>
      <c r="AO199" s="72" t="e">
        <f ca="true">+IF(AND(ISNUMBER(OFFSET('Sanitation Data'!$G$12,0,10*ROW('Sanitation Data'!G193))),'Data Summary'!DD199="Yes"),OFFSET('Sanitation Data'!$G$12,0,10*ROW('Sanitation Data'!G193)),NA())</f>
        <v>#N/A</v>
      </c>
      <c r="AP199" s="72" t="e">
        <f ca="true">+IF(AND(ISNUMBER(OFFSET('Sanitation Data'!$H$4,0,10*ROW('Sanitation Data'!H193))),'Data Summary'!DE199="Yes"),100-OFFSET('Sanitation Data'!$H$4,0,10*ROW('Sanitation Data'!H193)),NA())</f>
        <v>#N/A</v>
      </c>
      <c r="AQ199" s="72" t="e">
        <f ca="true">+IF(AND(ISNUMBER(OFFSET('Sanitation Data'!$H$6,0,10*ROW('Sanitation Data'!H193))),'Data Summary'!DF199="Yes"),OFFSET('Sanitation Data'!$H$6,0,10*ROW('Sanitation Data'!H193)),NA())</f>
        <v>#N/A</v>
      </c>
      <c r="AR199" s="72" t="e">
        <f ca="true">+IF(AND(ISNUMBER(OFFSET('Sanitation Data'!$H$10,0,10*ROW('Sanitation Data'!H193))),'Data Summary'!DG199="Yes"),OFFSET('Sanitation Data'!$H$10,0,10*ROW('Sanitation Data'!H193)),NA())</f>
        <v>#N/A</v>
      </c>
      <c r="AS199" s="72" t="e">
        <f ca="true">+IF(AND(ISNUMBER(OFFSET('Sanitation Data'!$H$11,0,10*ROW('Sanitation Data'!H193))),'Data Summary'!DH199="Yes"),OFFSET('Sanitation Data'!$H$11,0,10*ROW('Sanitation Data'!H193)),NA())</f>
        <v>#N/A</v>
      </c>
      <c r="AT199" s="72" t="e">
        <f ca="true">+IF(AND(ISNUMBER(OFFSET('Sanitation Data'!$H$12,0,10*ROW('Sanitation Data'!H193))),'Data Summary'!DI199="Yes"),OFFSET('Sanitation Data'!$H$12,0,10*ROW('Sanitation Data'!H193)),NA())</f>
        <v>#N/A</v>
      </c>
      <c r="AU199" s="72" t="e">
        <f ca="true">+IF(AND(ISNUMBER(OFFSET('Sanitation Data'!$I$4,0,10*ROW('Sanitation Data'!I193))),'Data Summary'!DJ199="Yes"),100-OFFSET('Sanitation Data'!$I$4,0,10*ROW('Sanitation Data'!I193)),NA())</f>
        <v>#N/A</v>
      </c>
      <c r="AV199" s="72" t="e">
        <f ca="true">+IF(AND(ISNUMBER(OFFSET('Sanitation Data'!$I$6,0,10*ROW('Sanitation Data'!I193))),'Data Summary'!DK199="Yes"),OFFSET('Sanitation Data'!$I$6,0,10*ROW('Sanitation Data'!I193)),NA())</f>
        <v>#N/A</v>
      </c>
      <c r="AW199" s="72" t="e">
        <f ca="true">+IF(AND(ISNUMBER(OFFSET('Sanitation Data'!$I$10,0,10*ROW('Sanitation Data'!I193))),'Data Summary'!DL199="Yes"),OFFSET('Sanitation Data'!$I$10,0,10*ROW('Sanitation Data'!I193)),NA())</f>
        <v>#N/A</v>
      </c>
      <c r="AX199" s="72" t="e">
        <f ca="true">+IF(AND(ISNUMBER(OFFSET('Sanitation Data'!$I$11,0,10*ROW('Sanitation Data'!I193))),'Data Summary'!DM199="Yes"),OFFSET('Sanitation Data'!$I$11,0,10*ROW('Sanitation Data'!I193)),NA())</f>
        <v>#N/A</v>
      </c>
      <c r="AY199" s="72" t="e">
        <f ca="true">+IF(AND(ISNUMBER(OFFSET('Sanitation Data'!$I$12,0,10*ROW('Sanitation Data'!I193))),'Data Summary'!DN199="Yes"),OFFSET('Sanitation Data'!$I$12,0,10*ROW('Sanitation Data'!I193)),NA())</f>
        <v>#N/A</v>
      </c>
      <c r="AZ199" s="73" t="e">
        <f ca="true">+IF(AND(ISNUMBER(OFFSET('Hygiene Data'!$D$5,0,10*ROW('Hygiene Data'!D193))),'Data Summary'!DO199="Yes"),OFFSET('Hygiene Data'!$D$5,0,10*ROW('Hygiene Data'!D193)),NA())</f>
        <v>#N/A</v>
      </c>
      <c r="BA199" s="73" t="e">
        <f ca="true">+IF(AND(ISNUMBER(OFFSET('Hygiene Data'!$D$7,0,10*ROW('Hygiene Data'!D193))),'Data Summary'!DP199="Yes"),OFFSET('Hygiene Data'!$D$7,0,10*ROW('Hygiene Data'!D193)),NA())</f>
        <v>#N/A</v>
      </c>
      <c r="BB199" s="73" t="e">
        <f ca="true">+IF(AND(ISNUMBER(OFFSET('Hygiene Data'!$D$9,0,10*ROW('Hygiene Data'!D193))),'Data Summary'!DQ199="Yes"),OFFSET('Hygiene Data'!$D$9,0,10*ROW('Hygiene Data'!D193)),NA())</f>
        <v>#N/A</v>
      </c>
      <c r="BC199" s="73" t="e">
        <f ca="true">+IF(AND(ISNUMBER(OFFSET('Hygiene Data'!$E$5,0,10*ROW('Hygiene Data'!E193))),'Data Summary'!DR199="Yes"),OFFSET('Hygiene Data'!$E$5,0,10*ROW('Hygiene Data'!E193)),NA())</f>
        <v>#N/A</v>
      </c>
      <c r="BD199" s="73" t="e">
        <f ca="true">+IF(AND(ISNUMBER(OFFSET('Hygiene Data'!$E$7,0,10*ROW('Hygiene Data'!E193))),'Data Summary'!DS199="Yes"),OFFSET('Hygiene Data'!$E$7,0,10*ROW('Hygiene Data'!E193)),NA())</f>
        <v>#N/A</v>
      </c>
      <c r="BE199" s="73" t="e">
        <f ca="true">+IF(AND(ISNUMBER(OFFSET('Hygiene Data'!$E$9,0,10*ROW('Hygiene Data'!E193))),'Data Summary'!DT199="Yes"),OFFSET('Hygiene Data'!$E$9,0,10*ROW('Hygiene Data'!E193)),NA())</f>
        <v>#N/A</v>
      </c>
      <c r="BF199" s="73" t="e">
        <f ca="true">+IF(AND(ISNUMBER(OFFSET('Hygiene Data'!$F$5,0,10*ROW('Hygiene Data'!F193))),'Data Summary'!DU199="Yes"),OFFSET('Hygiene Data'!$F$5,0,10*ROW('Hygiene Data'!F193)),NA())</f>
        <v>#N/A</v>
      </c>
      <c r="BG199" s="73" t="e">
        <f ca="true">+IF(AND(ISNUMBER(OFFSET('Hygiene Data'!$F$7,0,10*ROW('Hygiene Data'!F193))),'Data Summary'!DV199="Yes"),OFFSET('Hygiene Data'!$F$7,0,10*ROW('Hygiene Data'!F193)),NA())</f>
        <v>#N/A</v>
      </c>
      <c r="BH199" s="73" t="e">
        <f ca="true">+IF(AND(ISNUMBER(OFFSET('Hygiene Data'!$F$9,0,10*ROW('Hygiene Data'!F193))),'Data Summary'!DW199="Yes"),OFFSET('Hygiene Data'!$F$9,0,10*ROW('Hygiene Data'!F193)),NA())</f>
        <v>#N/A</v>
      </c>
      <c r="BI199" s="73" t="e">
        <f ca="true">+IF(AND(ISNUMBER(OFFSET('Hygiene Data'!$G$5,0,10*ROW('Hygiene Data'!G193))),'Data Summary'!DX199="Yes"),OFFSET('Hygiene Data'!$G$5,0,10*ROW('Hygiene Data'!G193)),NA())</f>
        <v>#N/A</v>
      </c>
      <c r="BJ199" s="73" t="e">
        <f ca="true">+IF(AND(ISNUMBER(OFFSET('Hygiene Data'!$G$7,0,10*ROW('Hygiene Data'!G193))),'Data Summary'!DY199="Yes"),OFFSET('Hygiene Data'!$G$7,0,10*ROW('Hygiene Data'!G193)),NA())</f>
        <v>#N/A</v>
      </c>
      <c r="BK199" s="73" t="e">
        <f ca="true">+IF(AND(ISNUMBER(OFFSET('Hygiene Data'!$G$9,0,10*ROW('Hygiene Data'!G193))),'Data Summary'!DZ199="Yes"),OFFSET('Hygiene Data'!$G$9,0,10*ROW('Hygiene Data'!G193)),NA())</f>
        <v>#N/A</v>
      </c>
      <c r="BL199" s="73" t="e">
        <f ca="true">+IF(AND(ISNUMBER(OFFSET('Hygiene Data'!$H$5,0,10*ROW('Hygiene Data'!H193))),'Data Summary'!EA199="Yes"),OFFSET('Hygiene Data'!$H$5,0,10*ROW('Hygiene Data'!H193)),NA())</f>
        <v>#N/A</v>
      </c>
      <c r="BM199" s="73" t="e">
        <f ca="true">+IF(AND(ISNUMBER(OFFSET('Hygiene Data'!$H$7,0,10*ROW('Hygiene Data'!H193))),'Data Summary'!EB199="Yes"),OFFSET('Hygiene Data'!$H$7,0,10*ROW('Hygiene Data'!H193)),NA())</f>
        <v>#N/A</v>
      </c>
      <c r="BN199" s="73" t="e">
        <f ca="true">+IF(AND(ISNUMBER(OFFSET('Hygiene Data'!$H$9,0,10*ROW('Hygiene Data'!H193))),'Data Summary'!EC199="Yes"),OFFSET('Hygiene Data'!$H$9,0,10*ROW('Hygiene Data'!H193)),NA())</f>
        <v>#N/A</v>
      </c>
      <c r="BO199" s="73" t="e">
        <f ca="true">+IF(AND(ISNUMBER(OFFSET('Hygiene Data'!$I$5,0,10*ROW('Hygiene Data'!I193))),'Data Summary'!ED199="Yes"),OFFSET('Hygiene Data'!$I$5,0,10*ROW('Hygiene Data'!I193)),NA())</f>
        <v>#N/A</v>
      </c>
      <c r="BP199" s="73" t="e">
        <f ca="true">+IF(AND(ISNUMBER(OFFSET('Hygiene Data'!$I$7,0,10*ROW('Hygiene Data'!I193))),'Data Summary'!EE199="Yes"),OFFSET('Hygiene Data'!$I$7,0,10*ROW('Hygiene Data'!I193)),NA())</f>
        <v>#N/A</v>
      </c>
      <c r="BQ199" s="73" t="e">
        <f ca="true">+IF(AND(ISNUMBER(OFFSET('Hygiene Data'!$I$9,0,10*ROW('Hygiene Data'!I193))),'Data Summary'!EF199="Yes"),OFFSET('Hygiene Data'!$I$9,0,10*ROW('Hygiene Data'!I193)),NA())</f>
        <v>#N/A</v>
      </c>
    </row>
    <row xmlns:x14ac="http://schemas.microsoft.com/office/spreadsheetml/2009/9/ac" r="200" x14ac:dyDescent="0.2">
      <c r="A200" s="294" t="e">
        <f ca="true">+RIGHT('Data Summary'!A200,LEN('Data Summary'!A200)-9)</f>
        <v>#VALUE!</v>
      </c>
      <c r="B200" s="28" t="str">
        <f ca="true">+IF(ISTEXT('Data Summary'!B200),'Data Summary'!B200,"")</f>
        <v/>
      </c>
      <c r="C200" s="293" t="e">
        <f ca="true">+VALUE('Data Summary'!C200)</f>
        <v>#VALUE!</v>
      </c>
      <c r="D200" s="71" t="e">
        <f ca="true">+IF(AND(ISNUMBER(OFFSET('Water Data'!$D$4,0,10*ROW('Water Data'!D194))),'Data Summary'!BS200="Yes"),100-OFFSET('Water Data'!$D$4,0,10*ROW('Water Data'!D194)),NA())</f>
        <v>#N/A</v>
      </c>
      <c r="E200" s="71" t="e">
        <f ca="true">+IF(AND(ISNUMBER(OFFSET('Water Data'!$D$6,0,10*ROW('Water Data'!D194))),'Data Summary'!BT200="Yes"),OFFSET('Water Data'!$D$6,0,10*ROW('Water Data'!D194)),NA())</f>
        <v>#N/A</v>
      </c>
      <c r="F200" s="71" t="e">
        <f ca="true">+IF(AND(ISNUMBER(OFFSET('Water Data'!$D$9,0,10*ROW('Water Data'!D194))),'Data Summary'!BU200="Yes"),OFFSET('Water Data'!$D$9,0,10*ROW('Water Data'!D194)),NA())</f>
        <v>#N/A</v>
      </c>
      <c r="G200" s="71" t="e">
        <f ca="true">+IF(AND(ISNUMBER(OFFSET('Water Data'!$E$4,0,10*ROW('Water Data'!E194))),'Data Summary'!BV200="Yes"),100-OFFSET('Water Data'!$E$4,0,10*ROW('Water Data'!E194)),NA())</f>
        <v>#N/A</v>
      </c>
      <c r="H200" s="71" t="e">
        <f ca="true">+IF(AND(ISNUMBER(OFFSET('Water Data'!$E$6,0,10*ROW('Water Data'!E194))),'Data Summary'!BW200="Yes"),OFFSET('Water Data'!$E$6,0,10*ROW('Water Data'!E194)),NA())</f>
        <v>#N/A</v>
      </c>
      <c r="I200" s="71" t="e">
        <f ca="true">+IF(AND(ISNUMBER(OFFSET('Water Data'!$E$9,0,10*ROW('Water Data'!E194))),'Data Summary'!BX200="Yes"),OFFSET('Water Data'!$E$9,0,10*ROW('Water Data'!E194)),NA())</f>
        <v>#N/A</v>
      </c>
      <c r="J200" s="71" t="e">
        <f ca="true">+IF(AND(ISNUMBER(OFFSET('Water Data'!$F$4,0,10*ROW('Water Data'!F194))),'Data Summary'!BY200="Yes"),100-OFFSET('Water Data'!$F$4,0,10*ROW('Water Data'!F194)),NA())</f>
        <v>#N/A</v>
      </c>
      <c r="K200" s="71" t="e">
        <f ca="true">+IF(AND(ISNUMBER(OFFSET('Water Data'!$F$6,0,10*ROW('Water Data'!F194))),'Data Summary'!BZ200="Yes"),OFFSET('Water Data'!$F$6,0,10*ROW('Water Data'!F194)),NA())</f>
        <v>#N/A</v>
      </c>
      <c r="L200" s="71" t="e">
        <f ca="true">+IF(AND(ISNUMBER(OFFSET('Water Data'!$F$9,0,10*ROW('Water Data'!F194))),'Data Summary'!CA200="Yes"),OFFSET('Water Data'!$F$9,0,10*ROW('Water Data'!F194)),NA())</f>
        <v>#N/A</v>
      </c>
      <c r="M200" s="71" t="e">
        <f ca="true">+IF(AND(ISNUMBER(OFFSET('Water Data'!$G$4,0,10*ROW('Water Data'!G194))),'Data Summary'!CB200="Yes"),100-OFFSET('Water Data'!$G$4,0,10*ROW('Water Data'!G194)),NA())</f>
        <v>#N/A</v>
      </c>
      <c r="N200" s="71" t="e">
        <f ca="true">+IF(AND(ISNUMBER(OFFSET('Water Data'!$G$6,0,10*ROW('Water Data'!G194))),'Data Summary'!CC200="Yes"),OFFSET('Water Data'!$G$6,0,10*ROW('Water Data'!G194)),NA())</f>
        <v>#N/A</v>
      </c>
      <c r="O200" s="71" t="e">
        <f ca="true">+IF(AND(ISNUMBER(OFFSET('Water Data'!$G$9,0,10*ROW('Water Data'!G194))),'Data Summary'!CD200="Yes"),OFFSET('Water Data'!$G$9,0,10*ROW('Water Data'!G194)),NA())</f>
        <v>#N/A</v>
      </c>
      <c r="P200" s="71" t="e">
        <f ca="true">+IF(AND(ISNUMBER(OFFSET('Water Data'!$H$4,0,10*ROW('Water Data'!H194))),'Data Summary'!CE200="Yes"),100-OFFSET('Water Data'!$H$4,0,10*ROW('Water Data'!H194)),NA())</f>
        <v>#N/A</v>
      </c>
      <c r="Q200" s="71" t="e">
        <f ca="true">+IF(AND(ISNUMBER(OFFSET('Water Data'!$H$6,0,10*ROW('Water Data'!H194))),'Data Summary'!CF200="Yes"),OFFSET('Water Data'!$H$6,0,10*ROW('Water Data'!H194)),NA())</f>
        <v>#N/A</v>
      </c>
      <c r="R200" s="71" t="e">
        <f ca="true">+IF(AND(ISNUMBER(OFFSET('Water Data'!$H$9,0,10*ROW('Water Data'!H194))),'Data Summary'!CG200="Yes"),OFFSET('Water Data'!$H$9,0,10*ROW('Water Data'!H194)),NA())</f>
        <v>#N/A</v>
      </c>
      <c r="S200" s="71" t="e">
        <f ca="true">+IF(AND(ISNUMBER(OFFSET('Water Data'!$I$4,0,10*ROW('Water Data'!I194))),'Data Summary'!CH200="Yes"),100-OFFSET('Water Data'!$I$4,0,10*ROW('Water Data'!I194)),NA())</f>
        <v>#N/A</v>
      </c>
      <c r="T200" s="71" t="e">
        <f ca="true">+IF(AND(ISNUMBER(OFFSET('Water Data'!$I$6,0,10*ROW('Water Data'!I194))),'Data Summary'!CI200="Yes"),OFFSET('Water Data'!$I$6,0,10*ROW('Water Data'!I194)),NA())</f>
        <v>#N/A</v>
      </c>
      <c r="U200" s="71" t="e">
        <f ca="true">+IF(AND(ISNUMBER(OFFSET('Water Data'!$I$9,0,10*ROW('Water Data'!I194))),'Data Summary'!CJ200="Yes"),OFFSET('Water Data'!$I$9,0,10*ROW('Water Data'!I194)),NA())</f>
        <v>#N/A</v>
      </c>
      <c r="V200" s="72" t="e">
        <f ca="true">+IF(AND(ISNUMBER(OFFSET('Sanitation Data'!$D$4,0,10*ROW('Sanitation Data'!D194))),'Data Summary'!CK200="Yes"),100-OFFSET('Sanitation Data'!$D$4,0,10*ROW('Sanitation Data'!D194)),NA())</f>
        <v>#N/A</v>
      </c>
      <c r="W200" s="72" t="e">
        <f ca="true">+IF(AND(ISNUMBER(OFFSET('Sanitation Data'!$D$6,0,10*ROW('Sanitation Data'!D194))),'Data Summary'!CL200="Yes"),OFFSET('Sanitation Data'!$D$6,0,10*ROW('Sanitation Data'!D194)),NA())</f>
        <v>#N/A</v>
      </c>
      <c r="X200" s="72" t="e">
        <f ca="true">+IF(AND(ISNUMBER(OFFSET('Sanitation Data'!$D$10,0,10*ROW('Sanitation Data'!D194))),'Data Summary'!CM200="Yes"),OFFSET('Sanitation Data'!$D$10,0,10*ROW('Sanitation Data'!D194)),NA())</f>
        <v>#N/A</v>
      </c>
      <c r="Y200" s="72" t="e">
        <f ca="true">+IF(AND(ISNUMBER(OFFSET('Sanitation Data'!$D$11,0,10*ROW('Sanitation Data'!D194))),'Data Summary'!CN200="Yes"),OFFSET('Sanitation Data'!$D$11,0,10*ROW('Sanitation Data'!D194)),NA())</f>
        <v>#N/A</v>
      </c>
      <c r="Z200" s="72" t="e">
        <f ca="true">+IF(AND(ISNUMBER(OFFSET('Sanitation Data'!$D$12,0,10*ROW('Sanitation Data'!D194))),'Data Summary'!CO200="Yes"),OFFSET('Sanitation Data'!$D$12,0,10*ROW('Sanitation Data'!D194)),NA())</f>
        <v>#N/A</v>
      </c>
      <c r="AA200" s="72" t="e">
        <f ca="true">+IF(AND(ISNUMBER(OFFSET('Sanitation Data'!$E$4,0,10*ROW('Sanitation Data'!E194))),'Data Summary'!CP200="Yes"),100-OFFSET('Sanitation Data'!$E$4,0,10*ROW('Sanitation Data'!E194)),NA())</f>
        <v>#N/A</v>
      </c>
      <c r="AB200" s="72" t="e">
        <f ca="true">+IF(AND(ISNUMBER(OFFSET('Sanitation Data'!$E$6,0,10*ROW('Sanitation Data'!E194))),'Data Summary'!CQ200="Yes"),OFFSET('Sanitation Data'!$E$6,0,10*ROW('Sanitation Data'!E194)),NA())</f>
        <v>#N/A</v>
      </c>
      <c r="AC200" s="72" t="e">
        <f ca="true">+IF(AND(ISNUMBER(OFFSET('Sanitation Data'!$E$10,0,10*ROW('Sanitation Data'!E194))),'Data Summary'!CR200="Yes"),OFFSET('Sanitation Data'!$E$10,0,10*ROW('Sanitation Data'!E194)),NA())</f>
        <v>#N/A</v>
      </c>
      <c r="AD200" s="72" t="e">
        <f ca="true">+IF(AND(ISNUMBER(OFFSET('Sanitation Data'!$E$11,0,10*ROW('Sanitation Data'!E194))),'Data Summary'!CS200="Yes"),OFFSET('Sanitation Data'!$E$11,0,10*ROW('Sanitation Data'!E194)),NA())</f>
        <v>#N/A</v>
      </c>
      <c r="AE200" s="72" t="e">
        <f ca="true">+IF(AND(ISNUMBER(OFFSET('Sanitation Data'!$E$12,0,10*ROW('Sanitation Data'!E194))),'Data Summary'!CT200="Yes"),OFFSET('Sanitation Data'!$E$12,0,10*ROW('Sanitation Data'!E194)),NA())</f>
        <v>#N/A</v>
      </c>
      <c r="AF200" s="72" t="e">
        <f ca="true">+IF(AND(ISNUMBER(OFFSET('Sanitation Data'!$F$4,0,10*ROW('Sanitation Data'!F194))),'Data Summary'!CU200="Yes"),100-OFFSET('Sanitation Data'!$F$4,0,10*ROW('Sanitation Data'!F194)),NA())</f>
        <v>#N/A</v>
      </c>
      <c r="AG200" s="72" t="e">
        <f ca="true">+IF(AND(ISNUMBER(OFFSET('Sanitation Data'!$F$6,0,10*ROW('Sanitation Data'!F194))),'Data Summary'!CV200="Yes"),OFFSET('Sanitation Data'!$F$6,0,10*ROW('Sanitation Data'!F194)),NA())</f>
        <v>#N/A</v>
      </c>
      <c r="AH200" s="72" t="e">
        <f ca="true">+IF(AND(ISNUMBER(OFFSET('Sanitation Data'!$F$10,0,10*ROW('Sanitation Data'!F194))),'Data Summary'!CW200="Yes"),OFFSET('Sanitation Data'!$F$10,0,10*ROW('Sanitation Data'!F194)),NA())</f>
        <v>#N/A</v>
      </c>
      <c r="AI200" s="72" t="e">
        <f ca="true">+IF(AND(ISNUMBER(OFFSET('Sanitation Data'!$F$11,0,10*ROW('Sanitation Data'!F194))),'Data Summary'!CX200="Yes"),OFFSET('Sanitation Data'!$F$11,0,10*ROW('Sanitation Data'!F194)),NA())</f>
        <v>#N/A</v>
      </c>
      <c r="AJ200" s="72" t="e">
        <f ca="true">+IF(AND(ISNUMBER(OFFSET('Sanitation Data'!$F$12,0,10*ROW('Sanitation Data'!F194))),'Data Summary'!CY200="Yes"),OFFSET('Sanitation Data'!$F$12,0,10*ROW('Sanitation Data'!F194)),NA())</f>
        <v>#N/A</v>
      </c>
      <c r="AK200" s="72" t="e">
        <f ca="true">+IF(AND(ISNUMBER(OFFSET('Sanitation Data'!$G$4,0,10*ROW('Sanitation Data'!G194))),'Data Summary'!CZ200="Yes"),100-OFFSET('Sanitation Data'!$G$4,0,10*ROW('Sanitation Data'!G194)),NA())</f>
        <v>#N/A</v>
      </c>
      <c r="AL200" s="72" t="e">
        <f ca="true">+IF(AND(ISNUMBER(OFFSET('Sanitation Data'!$G$6,0,10*ROW('Sanitation Data'!G194))),'Data Summary'!DA200="Yes"),OFFSET('Sanitation Data'!$G$6,0,10*ROW('Sanitation Data'!G194)),NA())</f>
        <v>#N/A</v>
      </c>
      <c r="AM200" s="72" t="e">
        <f ca="true">+IF(AND(ISNUMBER(OFFSET('Sanitation Data'!$G$10,0,10*ROW('Sanitation Data'!G194))),'Data Summary'!DB200="Yes"),OFFSET('Sanitation Data'!$G$10,0,10*ROW('Sanitation Data'!G194)),NA())</f>
        <v>#N/A</v>
      </c>
      <c r="AN200" s="72" t="e">
        <f ca="true">+IF(AND(ISNUMBER(OFFSET('Sanitation Data'!$G$11,0,10*ROW('Sanitation Data'!G194))),'Data Summary'!DC200="Yes"),OFFSET('Sanitation Data'!$G$11,0,10*ROW('Sanitation Data'!G194)),NA())</f>
        <v>#N/A</v>
      </c>
      <c r="AO200" s="72" t="e">
        <f ca="true">+IF(AND(ISNUMBER(OFFSET('Sanitation Data'!$G$12,0,10*ROW('Sanitation Data'!G194))),'Data Summary'!DD200="Yes"),OFFSET('Sanitation Data'!$G$12,0,10*ROW('Sanitation Data'!G194)),NA())</f>
        <v>#N/A</v>
      </c>
      <c r="AP200" s="72" t="e">
        <f ca="true">+IF(AND(ISNUMBER(OFFSET('Sanitation Data'!$H$4,0,10*ROW('Sanitation Data'!H194))),'Data Summary'!DE200="Yes"),100-OFFSET('Sanitation Data'!$H$4,0,10*ROW('Sanitation Data'!H194)),NA())</f>
        <v>#N/A</v>
      </c>
      <c r="AQ200" s="72" t="e">
        <f ca="true">+IF(AND(ISNUMBER(OFFSET('Sanitation Data'!$H$6,0,10*ROW('Sanitation Data'!H194))),'Data Summary'!DF200="Yes"),OFFSET('Sanitation Data'!$H$6,0,10*ROW('Sanitation Data'!H194)),NA())</f>
        <v>#N/A</v>
      </c>
      <c r="AR200" s="72" t="e">
        <f ca="true">+IF(AND(ISNUMBER(OFFSET('Sanitation Data'!$H$10,0,10*ROW('Sanitation Data'!H194))),'Data Summary'!DG200="Yes"),OFFSET('Sanitation Data'!$H$10,0,10*ROW('Sanitation Data'!H194)),NA())</f>
        <v>#N/A</v>
      </c>
      <c r="AS200" s="72" t="e">
        <f ca="true">+IF(AND(ISNUMBER(OFFSET('Sanitation Data'!$H$11,0,10*ROW('Sanitation Data'!H194))),'Data Summary'!DH200="Yes"),OFFSET('Sanitation Data'!$H$11,0,10*ROW('Sanitation Data'!H194)),NA())</f>
        <v>#N/A</v>
      </c>
      <c r="AT200" s="72" t="e">
        <f ca="true">+IF(AND(ISNUMBER(OFFSET('Sanitation Data'!$H$12,0,10*ROW('Sanitation Data'!H194))),'Data Summary'!DI200="Yes"),OFFSET('Sanitation Data'!$H$12,0,10*ROW('Sanitation Data'!H194)),NA())</f>
        <v>#N/A</v>
      </c>
      <c r="AU200" s="72" t="e">
        <f ca="true">+IF(AND(ISNUMBER(OFFSET('Sanitation Data'!$I$4,0,10*ROW('Sanitation Data'!I194))),'Data Summary'!DJ200="Yes"),100-OFFSET('Sanitation Data'!$I$4,0,10*ROW('Sanitation Data'!I194)),NA())</f>
        <v>#N/A</v>
      </c>
      <c r="AV200" s="72" t="e">
        <f ca="true">+IF(AND(ISNUMBER(OFFSET('Sanitation Data'!$I$6,0,10*ROW('Sanitation Data'!I194))),'Data Summary'!DK200="Yes"),OFFSET('Sanitation Data'!$I$6,0,10*ROW('Sanitation Data'!I194)),NA())</f>
        <v>#N/A</v>
      </c>
      <c r="AW200" s="72" t="e">
        <f ca="true">+IF(AND(ISNUMBER(OFFSET('Sanitation Data'!$I$10,0,10*ROW('Sanitation Data'!I194))),'Data Summary'!DL200="Yes"),OFFSET('Sanitation Data'!$I$10,0,10*ROW('Sanitation Data'!I194)),NA())</f>
        <v>#N/A</v>
      </c>
      <c r="AX200" s="72" t="e">
        <f ca="true">+IF(AND(ISNUMBER(OFFSET('Sanitation Data'!$I$11,0,10*ROW('Sanitation Data'!I194))),'Data Summary'!DM200="Yes"),OFFSET('Sanitation Data'!$I$11,0,10*ROW('Sanitation Data'!I194)),NA())</f>
        <v>#N/A</v>
      </c>
      <c r="AY200" s="72" t="e">
        <f ca="true">+IF(AND(ISNUMBER(OFFSET('Sanitation Data'!$I$12,0,10*ROW('Sanitation Data'!I194))),'Data Summary'!DN200="Yes"),OFFSET('Sanitation Data'!$I$12,0,10*ROW('Sanitation Data'!I194)),NA())</f>
        <v>#N/A</v>
      </c>
      <c r="AZ200" s="73" t="e">
        <f ca="true">+IF(AND(ISNUMBER(OFFSET('Hygiene Data'!$D$5,0,10*ROW('Hygiene Data'!D194))),'Data Summary'!DO200="Yes"),OFFSET('Hygiene Data'!$D$5,0,10*ROW('Hygiene Data'!D194)),NA())</f>
        <v>#N/A</v>
      </c>
      <c r="BA200" s="73" t="e">
        <f ca="true">+IF(AND(ISNUMBER(OFFSET('Hygiene Data'!$D$7,0,10*ROW('Hygiene Data'!D194))),'Data Summary'!DP200="Yes"),OFFSET('Hygiene Data'!$D$7,0,10*ROW('Hygiene Data'!D194)),NA())</f>
        <v>#N/A</v>
      </c>
      <c r="BB200" s="73" t="e">
        <f ca="true">+IF(AND(ISNUMBER(OFFSET('Hygiene Data'!$D$9,0,10*ROW('Hygiene Data'!D194))),'Data Summary'!DQ200="Yes"),OFFSET('Hygiene Data'!$D$9,0,10*ROW('Hygiene Data'!D194)),NA())</f>
        <v>#N/A</v>
      </c>
      <c r="BC200" s="73" t="e">
        <f ca="true">+IF(AND(ISNUMBER(OFFSET('Hygiene Data'!$E$5,0,10*ROW('Hygiene Data'!E194))),'Data Summary'!DR200="Yes"),OFFSET('Hygiene Data'!$E$5,0,10*ROW('Hygiene Data'!E194)),NA())</f>
        <v>#N/A</v>
      </c>
      <c r="BD200" s="73" t="e">
        <f ca="true">+IF(AND(ISNUMBER(OFFSET('Hygiene Data'!$E$7,0,10*ROW('Hygiene Data'!E194))),'Data Summary'!DS200="Yes"),OFFSET('Hygiene Data'!$E$7,0,10*ROW('Hygiene Data'!E194)),NA())</f>
        <v>#N/A</v>
      </c>
      <c r="BE200" s="73" t="e">
        <f ca="true">+IF(AND(ISNUMBER(OFFSET('Hygiene Data'!$E$9,0,10*ROW('Hygiene Data'!E194))),'Data Summary'!DT200="Yes"),OFFSET('Hygiene Data'!$E$9,0,10*ROW('Hygiene Data'!E194)),NA())</f>
        <v>#N/A</v>
      </c>
      <c r="BF200" s="73" t="e">
        <f ca="true">+IF(AND(ISNUMBER(OFFSET('Hygiene Data'!$F$5,0,10*ROW('Hygiene Data'!F194))),'Data Summary'!DU200="Yes"),OFFSET('Hygiene Data'!$F$5,0,10*ROW('Hygiene Data'!F194)),NA())</f>
        <v>#N/A</v>
      </c>
      <c r="BG200" s="73" t="e">
        <f ca="true">+IF(AND(ISNUMBER(OFFSET('Hygiene Data'!$F$7,0,10*ROW('Hygiene Data'!F194))),'Data Summary'!DV200="Yes"),OFFSET('Hygiene Data'!$F$7,0,10*ROW('Hygiene Data'!F194)),NA())</f>
        <v>#N/A</v>
      </c>
      <c r="BH200" s="73" t="e">
        <f ca="true">+IF(AND(ISNUMBER(OFFSET('Hygiene Data'!$F$9,0,10*ROW('Hygiene Data'!F194))),'Data Summary'!DW200="Yes"),OFFSET('Hygiene Data'!$F$9,0,10*ROW('Hygiene Data'!F194)),NA())</f>
        <v>#N/A</v>
      </c>
      <c r="BI200" s="73" t="e">
        <f ca="true">+IF(AND(ISNUMBER(OFFSET('Hygiene Data'!$G$5,0,10*ROW('Hygiene Data'!G194))),'Data Summary'!DX200="Yes"),OFFSET('Hygiene Data'!$G$5,0,10*ROW('Hygiene Data'!G194)),NA())</f>
        <v>#N/A</v>
      </c>
      <c r="BJ200" s="73" t="e">
        <f ca="true">+IF(AND(ISNUMBER(OFFSET('Hygiene Data'!$G$7,0,10*ROW('Hygiene Data'!G194))),'Data Summary'!DY200="Yes"),OFFSET('Hygiene Data'!$G$7,0,10*ROW('Hygiene Data'!G194)),NA())</f>
        <v>#N/A</v>
      </c>
      <c r="BK200" s="73" t="e">
        <f ca="true">+IF(AND(ISNUMBER(OFFSET('Hygiene Data'!$G$9,0,10*ROW('Hygiene Data'!G194))),'Data Summary'!DZ200="Yes"),OFFSET('Hygiene Data'!$G$9,0,10*ROW('Hygiene Data'!G194)),NA())</f>
        <v>#N/A</v>
      </c>
      <c r="BL200" s="73" t="e">
        <f ca="true">+IF(AND(ISNUMBER(OFFSET('Hygiene Data'!$H$5,0,10*ROW('Hygiene Data'!H194))),'Data Summary'!EA200="Yes"),OFFSET('Hygiene Data'!$H$5,0,10*ROW('Hygiene Data'!H194)),NA())</f>
        <v>#N/A</v>
      </c>
      <c r="BM200" s="73" t="e">
        <f ca="true">+IF(AND(ISNUMBER(OFFSET('Hygiene Data'!$H$7,0,10*ROW('Hygiene Data'!H194))),'Data Summary'!EB200="Yes"),OFFSET('Hygiene Data'!$H$7,0,10*ROW('Hygiene Data'!H194)),NA())</f>
        <v>#N/A</v>
      </c>
      <c r="BN200" s="73" t="e">
        <f ca="true">+IF(AND(ISNUMBER(OFFSET('Hygiene Data'!$H$9,0,10*ROW('Hygiene Data'!H194))),'Data Summary'!EC200="Yes"),OFFSET('Hygiene Data'!$H$9,0,10*ROW('Hygiene Data'!H194)),NA())</f>
        <v>#N/A</v>
      </c>
      <c r="BO200" s="73" t="e">
        <f ca="true">+IF(AND(ISNUMBER(OFFSET('Hygiene Data'!$I$5,0,10*ROW('Hygiene Data'!I194))),'Data Summary'!ED200="Yes"),OFFSET('Hygiene Data'!$I$5,0,10*ROW('Hygiene Data'!I194)),NA())</f>
        <v>#N/A</v>
      </c>
      <c r="BP200" s="73" t="e">
        <f ca="true">+IF(AND(ISNUMBER(OFFSET('Hygiene Data'!$I$7,0,10*ROW('Hygiene Data'!I194))),'Data Summary'!EE200="Yes"),OFFSET('Hygiene Data'!$I$7,0,10*ROW('Hygiene Data'!I194)),NA())</f>
        <v>#N/A</v>
      </c>
      <c r="BQ200" s="73" t="e">
        <f ca="true">+IF(AND(ISNUMBER(OFFSET('Hygiene Data'!$I$9,0,10*ROW('Hygiene Data'!I194))),'Data Summary'!EF200="Yes"),OFFSET('Hygiene Data'!$I$9,0,10*ROW('Hygiene Data'!I194)),NA())</f>
        <v>#N/A</v>
      </c>
    </row>
    <row xmlns:x14ac="http://schemas.microsoft.com/office/spreadsheetml/2009/9/ac" r="201" x14ac:dyDescent="0.2">
      <c r="A201" s="294" t="e">
        <f ca="true">+RIGHT('Data Summary'!A201,LEN('Data Summary'!A201)-9)</f>
        <v>#VALUE!</v>
      </c>
      <c r="B201" s="28" t="str">
        <f ca="true">+IF(ISTEXT('Data Summary'!B201),'Data Summary'!B201,"")</f>
        <v/>
      </c>
      <c r="C201" s="293" t="e">
        <f ca="true">+VALUE('Data Summary'!C201)</f>
        <v>#VALUE!</v>
      </c>
      <c r="D201" s="71" t="e">
        <f ca="true">+IF(AND(ISNUMBER(OFFSET('Water Data'!$D$4,0,10*ROW('Water Data'!D195))),'Data Summary'!BS201="Yes"),100-OFFSET('Water Data'!$D$4,0,10*ROW('Water Data'!D195)),NA())</f>
        <v>#N/A</v>
      </c>
      <c r="E201" s="71" t="e">
        <f ca="true">+IF(AND(ISNUMBER(OFFSET('Water Data'!$D$6,0,10*ROW('Water Data'!D195))),'Data Summary'!BT201="Yes"),OFFSET('Water Data'!$D$6,0,10*ROW('Water Data'!D195)),NA())</f>
        <v>#N/A</v>
      </c>
      <c r="F201" s="71" t="e">
        <f ca="true">+IF(AND(ISNUMBER(OFFSET('Water Data'!$D$9,0,10*ROW('Water Data'!D195))),'Data Summary'!BU201="Yes"),OFFSET('Water Data'!$D$9,0,10*ROW('Water Data'!D195)),NA())</f>
        <v>#N/A</v>
      </c>
      <c r="G201" s="71" t="e">
        <f ca="true">+IF(AND(ISNUMBER(OFFSET('Water Data'!$E$4,0,10*ROW('Water Data'!E195))),'Data Summary'!BV201="Yes"),100-OFFSET('Water Data'!$E$4,0,10*ROW('Water Data'!E195)),NA())</f>
        <v>#N/A</v>
      </c>
      <c r="H201" s="71" t="e">
        <f ca="true">+IF(AND(ISNUMBER(OFFSET('Water Data'!$E$6,0,10*ROW('Water Data'!E195))),'Data Summary'!BW201="Yes"),OFFSET('Water Data'!$E$6,0,10*ROW('Water Data'!E195)),NA())</f>
        <v>#N/A</v>
      </c>
      <c r="I201" s="71" t="e">
        <f ca="true">+IF(AND(ISNUMBER(OFFSET('Water Data'!$E$9,0,10*ROW('Water Data'!E195))),'Data Summary'!BX201="Yes"),OFFSET('Water Data'!$E$9,0,10*ROW('Water Data'!E195)),NA())</f>
        <v>#N/A</v>
      </c>
      <c r="J201" s="71" t="e">
        <f ca="true">+IF(AND(ISNUMBER(OFFSET('Water Data'!$F$4,0,10*ROW('Water Data'!F195))),'Data Summary'!BY201="Yes"),100-OFFSET('Water Data'!$F$4,0,10*ROW('Water Data'!F195)),NA())</f>
        <v>#N/A</v>
      </c>
      <c r="K201" s="71" t="e">
        <f ca="true">+IF(AND(ISNUMBER(OFFSET('Water Data'!$F$6,0,10*ROW('Water Data'!F195))),'Data Summary'!BZ201="Yes"),OFFSET('Water Data'!$F$6,0,10*ROW('Water Data'!F195)),NA())</f>
        <v>#N/A</v>
      </c>
      <c r="L201" s="71" t="e">
        <f ca="true">+IF(AND(ISNUMBER(OFFSET('Water Data'!$F$9,0,10*ROW('Water Data'!F195))),'Data Summary'!CA201="Yes"),OFFSET('Water Data'!$F$9,0,10*ROW('Water Data'!F195)),NA())</f>
        <v>#N/A</v>
      </c>
      <c r="M201" s="71" t="e">
        <f ca="true">+IF(AND(ISNUMBER(OFFSET('Water Data'!$G$4,0,10*ROW('Water Data'!G195))),'Data Summary'!CB201="Yes"),100-OFFSET('Water Data'!$G$4,0,10*ROW('Water Data'!G195)),NA())</f>
        <v>#N/A</v>
      </c>
      <c r="N201" s="71" t="e">
        <f ca="true">+IF(AND(ISNUMBER(OFFSET('Water Data'!$G$6,0,10*ROW('Water Data'!G195))),'Data Summary'!CC201="Yes"),OFFSET('Water Data'!$G$6,0,10*ROW('Water Data'!G195)),NA())</f>
        <v>#N/A</v>
      </c>
      <c r="O201" s="71" t="e">
        <f ca="true">+IF(AND(ISNUMBER(OFFSET('Water Data'!$G$9,0,10*ROW('Water Data'!G195))),'Data Summary'!CD201="Yes"),OFFSET('Water Data'!$G$9,0,10*ROW('Water Data'!G195)),NA())</f>
        <v>#N/A</v>
      </c>
      <c r="P201" s="71" t="e">
        <f ca="true">+IF(AND(ISNUMBER(OFFSET('Water Data'!$H$4,0,10*ROW('Water Data'!H195))),'Data Summary'!CE201="Yes"),100-OFFSET('Water Data'!$H$4,0,10*ROW('Water Data'!H195)),NA())</f>
        <v>#N/A</v>
      </c>
      <c r="Q201" s="71" t="e">
        <f ca="true">+IF(AND(ISNUMBER(OFFSET('Water Data'!$H$6,0,10*ROW('Water Data'!H195))),'Data Summary'!CF201="Yes"),OFFSET('Water Data'!$H$6,0,10*ROW('Water Data'!H195)),NA())</f>
        <v>#N/A</v>
      </c>
      <c r="R201" s="71" t="e">
        <f ca="true">+IF(AND(ISNUMBER(OFFSET('Water Data'!$H$9,0,10*ROW('Water Data'!H195))),'Data Summary'!CG201="Yes"),OFFSET('Water Data'!$H$9,0,10*ROW('Water Data'!H195)),NA())</f>
        <v>#N/A</v>
      </c>
      <c r="S201" s="71" t="e">
        <f ca="true">+IF(AND(ISNUMBER(OFFSET('Water Data'!$I$4,0,10*ROW('Water Data'!I195))),'Data Summary'!CH201="Yes"),100-OFFSET('Water Data'!$I$4,0,10*ROW('Water Data'!I195)),NA())</f>
        <v>#N/A</v>
      </c>
      <c r="T201" s="71" t="e">
        <f ca="true">+IF(AND(ISNUMBER(OFFSET('Water Data'!$I$6,0,10*ROW('Water Data'!I195))),'Data Summary'!CI201="Yes"),OFFSET('Water Data'!$I$6,0,10*ROW('Water Data'!I195)),NA())</f>
        <v>#N/A</v>
      </c>
      <c r="U201" s="71" t="e">
        <f ca="true">+IF(AND(ISNUMBER(OFFSET('Water Data'!$I$9,0,10*ROW('Water Data'!I195))),'Data Summary'!CJ201="Yes"),OFFSET('Water Data'!$I$9,0,10*ROW('Water Data'!I195)),NA())</f>
        <v>#N/A</v>
      </c>
      <c r="V201" s="72" t="e">
        <f ca="true">+IF(AND(ISNUMBER(OFFSET('Sanitation Data'!$D$4,0,10*ROW('Sanitation Data'!D195))),'Data Summary'!CK201="Yes"),100-OFFSET('Sanitation Data'!$D$4,0,10*ROW('Sanitation Data'!D195)),NA())</f>
        <v>#N/A</v>
      </c>
      <c r="W201" s="72" t="e">
        <f ca="true">+IF(AND(ISNUMBER(OFFSET('Sanitation Data'!$D$6,0,10*ROW('Sanitation Data'!D195))),'Data Summary'!CL201="Yes"),OFFSET('Sanitation Data'!$D$6,0,10*ROW('Sanitation Data'!D195)),NA())</f>
        <v>#N/A</v>
      </c>
      <c r="X201" s="72" t="e">
        <f ca="true">+IF(AND(ISNUMBER(OFFSET('Sanitation Data'!$D$10,0,10*ROW('Sanitation Data'!D195))),'Data Summary'!CM201="Yes"),OFFSET('Sanitation Data'!$D$10,0,10*ROW('Sanitation Data'!D195)),NA())</f>
        <v>#N/A</v>
      </c>
      <c r="Y201" s="72" t="e">
        <f ca="true">+IF(AND(ISNUMBER(OFFSET('Sanitation Data'!$D$11,0,10*ROW('Sanitation Data'!D195))),'Data Summary'!CN201="Yes"),OFFSET('Sanitation Data'!$D$11,0,10*ROW('Sanitation Data'!D195)),NA())</f>
        <v>#N/A</v>
      </c>
      <c r="Z201" s="72" t="e">
        <f ca="true">+IF(AND(ISNUMBER(OFFSET('Sanitation Data'!$D$12,0,10*ROW('Sanitation Data'!D195))),'Data Summary'!CO201="Yes"),OFFSET('Sanitation Data'!$D$12,0,10*ROW('Sanitation Data'!D195)),NA())</f>
        <v>#N/A</v>
      </c>
      <c r="AA201" s="72" t="e">
        <f ca="true">+IF(AND(ISNUMBER(OFFSET('Sanitation Data'!$E$4,0,10*ROW('Sanitation Data'!E195))),'Data Summary'!CP201="Yes"),100-OFFSET('Sanitation Data'!$E$4,0,10*ROW('Sanitation Data'!E195)),NA())</f>
        <v>#N/A</v>
      </c>
      <c r="AB201" s="72" t="e">
        <f ca="true">+IF(AND(ISNUMBER(OFFSET('Sanitation Data'!$E$6,0,10*ROW('Sanitation Data'!E195))),'Data Summary'!CQ201="Yes"),OFFSET('Sanitation Data'!$E$6,0,10*ROW('Sanitation Data'!E195)),NA())</f>
        <v>#N/A</v>
      </c>
      <c r="AC201" s="72" t="e">
        <f ca="true">+IF(AND(ISNUMBER(OFFSET('Sanitation Data'!$E$10,0,10*ROW('Sanitation Data'!E195))),'Data Summary'!CR201="Yes"),OFFSET('Sanitation Data'!$E$10,0,10*ROW('Sanitation Data'!E195)),NA())</f>
        <v>#N/A</v>
      </c>
      <c r="AD201" s="72" t="e">
        <f ca="true">+IF(AND(ISNUMBER(OFFSET('Sanitation Data'!$E$11,0,10*ROW('Sanitation Data'!E195))),'Data Summary'!CS201="Yes"),OFFSET('Sanitation Data'!$E$11,0,10*ROW('Sanitation Data'!E195)),NA())</f>
        <v>#N/A</v>
      </c>
      <c r="AE201" s="72" t="e">
        <f ca="true">+IF(AND(ISNUMBER(OFFSET('Sanitation Data'!$E$12,0,10*ROW('Sanitation Data'!E195))),'Data Summary'!CT201="Yes"),OFFSET('Sanitation Data'!$E$12,0,10*ROW('Sanitation Data'!E195)),NA())</f>
        <v>#N/A</v>
      </c>
      <c r="AF201" s="72" t="e">
        <f ca="true">+IF(AND(ISNUMBER(OFFSET('Sanitation Data'!$F$4,0,10*ROW('Sanitation Data'!F195))),'Data Summary'!CU201="Yes"),100-OFFSET('Sanitation Data'!$F$4,0,10*ROW('Sanitation Data'!F195)),NA())</f>
        <v>#N/A</v>
      </c>
      <c r="AG201" s="72" t="e">
        <f ca="true">+IF(AND(ISNUMBER(OFFSET('Sanitation Data'!$F$6,0,10*ROW('Sanitation Data'!F195))),'Data Summary'!CV201="Yes"),OFFSET('Sanitation Data'!$F$6,0,10*ROW('Sanitation Data'!F195)),NA())</f>
        <v>#N/A</v>
      </c>
      <c r="AH201" s="72" t="e">
        <f ca="true">+IF(AND(ISNUMBER(OFFSET('Sanitation Data'!$F$10,0,10*ROW('Sanitation Data'!F195))),'Data Summary'!CW201="Yes"),OFFSET('Sanitation Data'!$F$10,0,10*ROW('Sanitation Data'!F195)),NA())</f>
        <v>#N/A</v>
      </c>
      <c r="AI201" s="72" t="e">
        <f ca="true">+IF(AND(ISNUMBER(OFFSET('Sanitation Data'!$F$11,0,10*ROW('Sanitation Data'!F195))),'Data Summary'!CX201="Yes"),OFFSET('Sanitation Data'!$F$11,0,10*ROW('Sanitation Data'!F195)),NA())</f>
        <v>#N/A</v>
      </c>
      <c r="AJ201" s="72" t="e">
        <f ca="true">+IF(AND(ISNUMBER(OFFSET('Sanitation Data'!$F$12,0,10*ROW('Sanitation Data'!F195))),'Data Summary'!CY201="Yes"),OFFSET('Sanitation Data'!$F$12,0,10*ROW('Sanitation Data'!F195)),NA())</f>
        <v>#N/A</v>
      </c>
      <c r="AK201" s="72" t="e">
        <f ca="true">+IF(AND(ISNUMBER(OFFSET('Sanitation Data'!$G$4,0,10*ROW('Sanitation Data'!G195))),'Data Summary'!CZ201="Yes"),100-OFFSET('Sanitation Data'!$G$4,0,10*ROW('Sanitation Data'!G195)),NA())</f>
        <v>#N/A</v>
      </c>
      <c r="AL201" s="72" t="e">
        <f ca="true">+IF(AND(ISNUMBER(OFFSET('Sanitation Data'!$G$6,0,10*ROW('Sanitation Data'!G195))),'Data Summary'!DA201="Yes"),OFFSET('Sanitation Data'!$G$6,0,10*ROW('Sanitation Data'!G195)),NA())</f>
        <v>#N/A</v>
      </c>
      <c r="AM201" s="72" t="e">
        <f ca="true">+IF(AND(ISNUMBER(OFFSET('Sanitation Data'!$G$10,0,10*ROW('Sanitation Data'!G195))),'Data Summary'!DB201="Yes"),OFFSET('Sanitation Data'!$G$10,0,10*ROW('Sanitation Data'!G195)),NA())</f>
        <v>#N/A</v>
      </c>
      <c r="AN201" s="72" t="e">
        <f ca="true">+IF(AND(ISNUMBER(OFFSET('Sanitation Data'!$G$11,0,10*ROW('Sanitation Data'!G195))),'Data Summary'!DC201="Yes"),OFFSET('Sanitation Data'!$G$11,0,10*ROW('Sanitation Data'!G195)),NA())</f>
        <v>#N/A</v>
      </c>
      <c r="AO201" s="72" t="e">
        <f ca="true">+IF(AND(ISNUMBER(OFFSET('Sanitation Data'!$G$12,0,10*ROW('Sanitation Data'!G195))),'Data Summary'!DD201="Yes"),OFFSET('Sanitation Data'!$G$12,0,10*ROW('Sanitation Data'!G195)),NA())</f>
        <v>#N/A</v>
      </c>
      <c r="AP201" s="72" t="e">
        <f ca="true">+IF(AND(ISNUMBER(OFFSET('Sanitation Data'!$H$4,0,10*ROW('Sanitation Data'!H195))),'Data Summary'!DE201="Yes"),100-OFFSET('Sanitation Data'!$H$4,0,10*ROW('Sanitation Data'!H195)),NA())</f>
        <v>#N/A</v>
      </c>
      <c r="AQ201" s="72" t="e">
        <f ca="true">+IF(AND(ISNUMBER(OFFSET('Sanitation Data'!$H$6,0,10*ROW('Sanitation Data'!H195))),'Data Summary'!DF201="Yes"),OFFSET('Sanitation Data'!$H$6,0,10*ROW('Sanitation Data'!H195)),NA())</f>
        <v>#N/A</v>
      </c>
      <c r="AR201" s="72" t="e">
        <f ca="true">+IF(AND(ISNUMBER(OFFSET('Sanitation Data'!$H$10,0,10*ROW('Sanitation Data'!H195))),'Data Summary'!DG201="Yes"),OFFSET('Sanitation Data'!$H$10,0,10*ROW('Sanitation Data'!H195)),NA())</f>
        <v>#N/A</v>
      </c>
      <c r="AS201" s="72" t="e">
        <f ca="true">+IF(AND(ISNUMBER(OFFSET('Sanitation Data'!$H$11,0,10*ROW('Sanitation Data'!H195))),'Data Summary'!DH201="Yes"),OFFSET('Sanitation Data'!$H$11,0,10*ROW('Sanitation Data'!H195)),NA())</f>
        <v>#N/A</v>
      </c>
      <c r="AT201" s="72" t="e">
        <f ca="true">+IF(AND(ISNUMBER(OFFSET('Sanitation Data'!$H$12,0,10*ROW('Sanitation Data'!H195))),'Data Summary'!DI201="Yes"),OFFSET('Sanitation Data'!$H$12,0,10*ROW('Sanitation Data'!H195)),NA())</f>
        <v>#N/A</v>
      </c>
      <c r="AU201" s="72" t="e">
        <f ca="true">+IF(AND(ISNUMBER(OFFSET('Sanitation Data'!$I$4,0,10*ROW('Sanitation Data'!I195))),'Data Summary'!DJ201="Yes"),100-OFFSET('Sanitation Data'!$I$4,0,10*ROW('Sanitation Data'!I195)),NA())</f>
        <v>#N/A</v>
      </c>
      <c r="AV201" s="72" t="e">
        <f ca="true">+IF(AND(ISNUMBER(OFFSET('Sanitation Data'!$I$6,0,10*ROW('Sanitation Data'!I195))),'Data Summary'!DK201="Yes"),OFFSET('Sanitation Data'!$I$6,0,10*ROW('Sanitation Data'!I195)),NA())</f>
        <v>#N/A</v>
      </c>
      <c r="AW201" s="72" t="e">
        <f ca="true">+IF(AND(ISNUMBER(OFFSET('Sanitation Data'!$I$10,0,10*ROW('Sanitation Data'!I195))),'Data Summary'!DL201="Yes"),OFFSET('Sanitation Data'!$I$10,0,10*ROW('Sanitation Data'!I195)),NA())</f>
        <v>#N/A</v>
      </c>
      <c r="AX201" s="72" t="e">
        <f ca="true">+IF(AND(ISNUMBER(OFFSET('Sanitation Data'!$I$11,0,10*ROW('Sanitation Data'!I195))),'Data Summary'!DM201="Yes"),OFFSET('Sanitation Data'!$I$11,0,10*ROW('Sanitation Data'!I195)),NA())</f>
        <v>#N/A</v>
      </c>
      <c r="AY201" s="72" t="e">
        <f ca="true">+IF(AND(ISNUMBER(OFFSET('Sanitation Data'!$I$12,0,10*ROW('Sanitation Data'!I195))),'Data Summary'!DN201="Yes"),OFFSET('Sanitation Data'!$I$12,0,10*ROW('Sanitation Data'!I195)),NA())</f>
        <v>#N/A</v>
      </c>
      <c r="AZ201" s="73" t="e">
        <f ca="true">+IF(AND(ISNUMBER(OFFSET('Hygiene Data'!$D$5,0,10*ROW('Hygiene Data'!D195))),'Data Summary'!DO201="Yes"),OFFSET('Hygiene Data'!$D$5,0,10*ROW('Hygiene Data'!D195)),NA())</f>
        <v>#N/A</v>
      </c>
      <c r="BA201" s="73" t="e">
        <f ca="true">+IF(AND(ISNUMBER(OFFSET('Hygiene Data'!$D$7,0,10*ROW('Hygiene Data'!D195))),'Data Summary'!DP201="Yes"),OFFSET('Hygiene Data'!$D$7,0,10*ROW('Hygiene Data'!D195)),NA())</f>
        <v>#N/A</v>
      </c>
      <c r="BB201" s="73" t="e">
        <f ca="true">+IF(AND(ISNUMBER(OFFSET('Hygiene Data'!$D$9,0,10*ROW('Hygiene Data'!D195))),'Data Summary'!DQ201="Yes"),OFFSET('Hygiene Data'!$D$9,0,10*ROW('Hygiene Data'!D195)),NA())</f>
        <v>#N/A</v>
      </c>
      <c r="BC201" s="73" t="e">
        <f ca="true">+IF(AND(ISNUMBER(OFFSET('Hygiene Data'!$E$5,0,10*ROW('Hygiene Data'!E195))),'Data Summary'!DR201="Yes"),OFFSET('Hygiene Data'!$E$5,0,10*ROW('Hygiene Data'!E195)),NA())</f>
        <v>#N/A</v>
      </c>
      <c r="BD201" s="73" t="e">
        <f ca="true">+IF(AND(ISNUMBER(OFFSET('Hygiene Data'!$E$7,0,10*ROW('Hygiene Data'!E195))),'Data Summary'!DS201="Yes"),OFFSET('Hygiene Data'!$E$7,0,10*ROW('Hygiene Data'!E195)),NA())</f>
        <v>#N/A</v>
      </c>
      <c r="BE201" s="73" t="e">
        <f ca="true">+IF(AND(ISNUMBER(OFFSET('Hygiene Data'!$E$9,0,10*ROW('Hygiene Data'!E195))),'Data Summary'!DT201="Yes"),OFFSET('Hygiene Data'!$E$9,0,10*ROW('Hygiene Data'!E195)),NA())</f>
        <v>#N/A</v>
      </c>
      <c r="BF201" s="73" t="e">
        <f ca="true">+IF(AND(ISNUMBER(OFFSET('Hygiene Data'!$F$5,0,10*ROW('Hygiene Data'!F195))),'Data Summary'!DU201="Yes"),OFFSET('Hygiene Data'!$F$5,0,10*ROW('Hygiene Data'!F195)),NA())</f>
        <v>#N/A</v>
      </c>
      <c r="BG201" s="73" t="e">
        <f ca="true">+IF(AND(ISNUMBER(OFFSET('Hygiene Data'!$F$7,0,10*ROW('Hygiene Data'!F195))),'Data Summary'!DV201="Yes"),OFFSET('Hygiene Data'!$F$7,0,10*ROW('Hygiene Data'!F195)),NA())</f>
        <v>#N/A</v>
      </c>
      <c r="BH201" s="73" t="e">
        <f ca="true">+IF(AND(ISNUMBER(OFFSET('Hygiene Data'!$F$9,0,10*ROW('Hygiene Data'!F195))),'Data Summary'!DW201="Yes"),OFFSET('Hygiene Data'!$F$9,0,10*ROW('Hygiene Data'!F195)),NA())</f>
        <v>#N/A</v>
      </c>
      <c r="BI201" s="73" t="e">
        <f ca="true">+IF(AND(ISNUMBER(OFFSET('Hygiene Data'!$G$5,0,10*ROW('Hygiene Data'!G195))),'Data Summary'!DX201="Yes"),OFFSET('Hygiene Data'!$G$5,0,10*ROW('Hygiene Data'!G195)),NA())</f>
        <v>#N/A</v>
      </c>
      <c r="BJ201" s="73" t="e">
        <f ca="true">+IF(AND(ISNUMBER(OFFSET('Hygiene Data'!$G$7,0,10*ROW('Hygiene Data'!G195))),'Data Summary'!DY201="Yes"),OFFSET('Hygiene Data'!$G$7,0,10*ROW('Hygiene Data'!G195)),NA())</f>
        <v>#N/A</v>
      </c>
      <c r="BK201" s="73" t="e">
        <f ca="true">+IF(AND(ISNUMBER(OFFSET('Hygiene Data'!$G$9,0,10*ROW('Hygiene Data'!G195))),'Data Summary'!DZ201="Yes"),OFFSET('Hygiene Data'!$G$9,0,10*ROW('Hygiene Data'!G195)),NA())</f>
        <v>#N/A</v>
      </c>
      <c r="BL201" s="73" t="e">
        <f ca="true">+IF(AND(ISNUMBER(OFFSET('Hygiene Data'!$H$5,0,10*ROW('Hygiene Data'!H195))),'Data Summary'!EA201="Yes"),OFFSET('Hygiene Data'!$H$5,0,10*ROW('Hygiene Data'!H195)),NA())</f>
        <v>#N/A</v>
      </c>
      <c r="BM201" s="73" t="e">
        <f ca="true">+IF(AND(ISNUMBER(OFFSET('Hygiene Data'!$H$7,0,10*ROW('Hygiene Data'!H195))),'Data Summary'!EB201="Yes"),OFFSET('Hygiene Data'!$H$7,0,10*ROW('Hygiene Data'!H195)),NA())</f>
        <v>#N/A</v>
      </c>
      <c r="BN201" s="73" t="e">
        <f ca="true">+IF(AND(ISNUMBER(OFFSET('Hygiene Data'!$H$9,0,10*ROW('Hygiene Data'!H195))),'Data Summary'!EC201="Yes"),OFFSET('Hygiene Data'!$H$9,0,10*ROW('Hygiene Data'!H195)),NA())</f>
        <v>#N/A</v>
      </c>
      <c r="BO201" s="73" t="e">
        <f ca="true">+IF(AND(ISNUMBER(OFFSET('Hygiene Data'!$I$5,0,10*ROW('Hygiene Data'!I195))),'Data Summary'!ED201="Yes"),OFFSET('Hygiene Data'!$I$5,0,10*ROW('Hygiene Data'!I195)),NA())</f>
        <v>#N/A</v>
      </c>
      <c r="BP201" s="73" t="e">
        <f ca="true">+IF(AND(ISNUMBER(OFFSET('Hygiene Data'!$I$7,0,10*ROW('Hygiene Data'!I195))),'Data Summary'!EE201="Yes"),OFFSET('Hygiene Data'!$I$7,0,10*ROW('Hygiene Data'!I195)),NA())</f>
        <v>#N/A</v>
      </c>
      <c r="BQ201" s="73" t="e">
        <f ca="true">+IF(AND(ISNUMBER(OFFSET('Hygiene Data'!$I$9,0,10*ROW('Hygiene Data'!I195))),'Data Summary'!EF201="Yes"),OFFSET('Hygiene Data'!$I$9,0,10*ROW('Hygiene Data'!I195)),NA())</f>
        <v>#N/A</v>
      </c>
    </row>
    <row xmlns:x14ac="http://schemas.microsoft.com/office/spreadsheetml/2009/9/ac" r="202" x14ac:dyDescent="0.2">
      <c r="A202" s="294" t="e">
        <f ca="true">+RIGHT('Data Summary'!A202,LEN('Data Summary'!A202)-9)</f>
        <v>#VALUE!</v>
      </c>
      <c r="B202" s="28" t="str">
        <f ca="true">+IF(ISTEXT('Data Summary'!B202),'Data Summary'!B202,"")</f>
        <v/>
      </c>
      <c r="C202" s="293" t="e">
        <f ca="true">+VALUE('Data Summary'!C202)</f>
        <v>#VALUE!</v>
      </c>
      <c r="D202" s="71" t="e">
        <f ca="true">+IF(AND(ISNUMBER(OFFSET('Water Data'!$D$4,0,10*ROW('Water Data'!D196))),'Data Summary'!BS202="Yes"),100-OFFSET('Water Data'!$D$4,0,10*ROW('Water Data'!D196)),NA())</f>
        <v>#N/A</v>
      </c>
      <c r="E202" s="71" t="e">
        <f ca="true">+IF(AND(ISNUMBER(OFFSET('Water Data'!$D$6,0,10*ROW('Water Data'!D196))),'Data Summary'!BT202="Yes"),OFFSET('Water Data'!$D$6,0,10*ROW('Water Data'!D196)),NA())</f>
        <v>#N/A</v>
      </c>
      <c r="F202" s="71" t="e">
        <f ca="true">+IF(AND(ISNUMBER(OFFSET('Water Data'!$D$9,0,10*ROW('Water Data'!D196))),'Data Summary'!BU202="Yes"),OFFSET('Water Data'!$D$9,0,10*ROW('Water Data'!D196)),NA())</f>
        <v>#N/A</v>
      </c>
      <c r="G202" s="71" t="e">
        <f ca="true">+IF(AND(ISNUMBER(OFFSET('Water Data'!$E$4,0,10*ROW('Water Data'!E196))),'Data Summary'!BV202="Yes"),100-OFFSET('Water Data'!$E$4,0,10*ROW('Water Data'!E196)),NA())</f>
        <v>#N/A</v>
      </c>
      <c r="H202" s="71" t="e">
        <f ca="true">+IF(AND(ISNUMBER(OFFSET('Water Data'!$E$6,0,10*ROW('Water Data'!E196))),'Data Summary'!BW202="Yes"),OFFSET('Water Data'!$E$6,0,10*ROW('Water Data'!E196)),NA())</f>
        <v>#N/A</v>
      </c>
      <c r="I202" s="71" t="e">
        <f ca="true">+IF(AND(ISNUMBER(OFFSET('Water Data'!$E$9,0,10*ROW('Water Data'!E196))),'Data Summary'!BX202="Yes"),OFFSET('Water Data'!$E$9,0,10*ROW('Water Data'!E196)),NA())</f>
        <v>#N/A</v>
      </c>
      <c r="J202" s="71" t="e">
        <f ca="true">+IF(AND(ISNUMBER(OFFSET('Water Data'!$F$4,0,10*ROW('Water Data'!F196))),'Data Summary'!BY202="Yes"),100-OFFSET('Water Data'!$F$4,0,10*ROW('Water Data'!F196)),NA())</f>
        <v>#N/A</v>
      </c>
      <c r="K202" s="71" t="e">
        <f ca="true">+IF(AND(ISNUMBER(OFFSET('Water Data'!$F$6,0,10*ROW('Water Data'!F196))),'Data Summary'!BZ202="Yes"),OFFSET('Water Data'!$F$6,0,10*ROW('Water Data'!F196)),NA())</f>
        <v>#N/A</v>
      </c>
      <c r="L202" s="71" t="e">
        <f ca="true">+IF(AND(ISNUMBER(OFFSET('Water Data'!$F$9,0,10*ROW('Water Data'!F196))),'Data Summary'!CA202="Yes"),OFFSET('Water Data'!$F$9,0,10*ROW('Water Data'!F196)),NA())</f>
        <v>#N/A</v>
      </c>
      <c r="M202" s="71" t="e">
        <f ca="true">+IF(AND(ISNUMBER(OFFSET('Water Data'!$G$4,0,10*ROW('Water Data'!G196))),'Data Summary'!CB202="Yes"),100-OFFSET('Water Data'!$G$4,0,10*ROW('Water Data'!G196)),NA())</f>
        <v>#N/A</v>
      </c>
      <c r="N202" s="71" t="e">
        <f ca="true">+IF(AND(ISNUMBER(OFFSET('Water Data'!$G$6,0,10*ROW('Water Data'!G196))),'Data Summary'!CC202="Yes"),OFFSET('Water Data'!$G$6,0,10*ROW('Water Data'!G196)),NA())</f>
        <v>#N/A</v>
      </c>
      <c r="O202" s="71" t="e">
        <f ca="true">+IF(AND(ISNUMBER(OFFSET('Water Data'!$G$9,0,10*ROW('Water Data'!G196))),'Data Summary'!CD202="Yes"),OFFSET('Water Data'!$G$9,0,10*ROW('Water Data'!G196)),NA())</f>
        <v>#N/A</v>
      </c>
      <c r="P202" s="71" t="e">
        <f ca="true">+IF(AND(ISNUMBER(OFFSET('Water Data'!$H$4,0,10*ROW('Water Data'!H196))),'Data Summary'!CE202="Yes"),100-OFFSET('Water Data'!$H$4,0,10*ROW('Water Data'!H196)),NA())</f>
        <v>#N/A</v>
      </c>
      <c r="Q202" s="71" t="e">
        <f ca="true">+IF(AND(ISNUMBER(OFFSET('Water Data'!$H$6,0,10*ROW('Water Data'!H196))),'Data Summary'!CF202="Yes"),OFFSET('Water Data'!$H$6,0,10*ROW('Water Data'!H196)),NA())</f>
        <v>#N/A</v>
      </c>
      <c r="R202" s="71" t="e">
        <f ca="true">+IF(AND(ISNUMBER(OFFSET('Water Data'!$H$9,0,10*ROW('Water Data'!H196))),'Data Summary'!CG202="Yes"),OFFSET('Water Data'!$H$9,0,10*ROW('Water Data'!H196)),NA())</f>
        <v>#N/A</v>
      </c>
      <c r="S202" s="71" t="e">
        <f ca="true">+IF(AND(ISNUMBER(OFFSET('Water Data'!$I$4,0,10*ROW('Water Data'!I196))),'Data Summary'!CH202="Yes"),100-OFFSET('Water Data'!$I$4,0,10*ROW('Water Data'!I196)),NA())</f>
        <v>#N/A</v>
      </c>
      <c r="T202" s="71" t="e">
        <f ca="true">+IF(AND(ISNUMBER(OFFSET('Water Data'!$I$6,0,10*ROW('Water Data'!I196))),'Data Summary'!CI202="Yes"),OFFSET('Water Data'!$I$6,0,10*ROW('Water Data'!I196)),NA())</f>
        <v>#N/A</v>
      </c>
      <c r="U202" s="71" t="e">
        <f ca="true">+IF(AND(ISNUMBER(OFFSET('Water Data'!$I$9,0,10*ROW('Water Data'!I196))),'Data Summary'!CJ202="Yes"),OFFSET('Water Data'!$I$9,0,10*ROW('Water Data'!I196)),NA())</f>
        <v>#N/A</v>
      </c>
      <c r="V202" s="72" t="e">
        <f ca="true">+IF(AND(ISNUMBER(OFFSET('Sanitation Data'!$D$4,0,10*ROW('Sanitation Data'!D196))),'Data Summary'!CK202="Yes"),100-OFFSET('Sanitation Data'!$D$4,0,10*ROW('Sanitation Data'!D196)),NA())</f>
        <v>#N/A</v>
      </c>
      <c r="W202" s="72" t="e">
        <f ca="true">+IF(AND(ISNUMBER(OFFSET('Sanitation Data'!$D$6,0,10*ROW('Sanitation Data'!D196))),'Data Summary'!CL202="Yes"),OFFSET('Sanitation Data'!$D$6,0,10*ROW('Sanitation Data'!D196)),NA())</f>
        <v>#N/A</v>
      </c>
      <c r="X202" s="72" t="e">
        <f ca="true">+IF(AND(ISNUMBER(OFFSET('Sanitation Data'!$D$10,0,10*ROW('Sanitation Data'!D196))),'Data Summary'!CM202="Yes"),OFFSET('Sanitation Data'!$D$10,0,10*ROW('Sanitation Data'!D196)),NA())</f>
        <v>#N/A</v>
      </c>
      <c r="Y202" s="72" t="e">
        <f ca="true">+IF(AND(ISNUMBER(OFFSET('Sanitation Data'!$D$11,0,10*ROW('Sanitation Data'!D196))),'Data Summary'!CN202="Yes"),OFFSET('Sanitation Data'!$D$11,0,10*ROW('Sanitation Data'!D196)),NA())</f>
        <v>#N/A</v>
      </c>
      <c r="Z202" s="72" t="e">
        <f ca="true">+IF(AND(ISNUMBER(OFFSET('Sanitation Data'!$D$12,0,10*ROW('Sanitation Data'!D196))),'Data Summary'!CO202="Yes"),OFFSET('Sanitation Data'!$D$12,0,10*ROW('Sanitation Data'!D196)),NA())</f>
        <v>#N/A</v>
      </c>
      <c r="AA202" s="72" t="e">
        <f ca="true">+IF(AND(ISNUMBER(OFFSET('Sanitation Data'!$E$4,0,10*ROW('Sanitation Data'!E196))),'Data Summary'!CP202="Yes"),100-OFFSET('Sanitation Data'!$E$4,0,10*ROW('Sanitation Data'!E196)),NA())</f>
        <v>#N/A</v>
      </c>
      <c r="AB202" s="72" t="e">
        <f ca="true">+IF(AND(ISNUMBER(OFFSET('Sanitation Data'!$E$6,0,10*ROW('Sanitation Data'!E196))),'Data Summary'!CQ202="Yes"),OFFSET('Sanitation Data'!$E$6,0,10*ROW('Sanitation Data'!E196)),NA())</f>
        <v>#N/A</v>
      </c>
      <c r="AC202" s="72" t="e">
        <f ca="true">+IF(AND(ISNUMBER(OFFSET('Sanitation Data'!$E$10,0,10*ROW('Sanitation Data'!E196))),'Data Summary'!CR202="Yes"),OFFSET('Sanitation Data'!$E$10,0,10*ROW('Sanitation Data'!E196)),NA())</f>
        <v>#N/A</v>
      </c>
      <c r="AD202" s="72" t="e">
        <f ca="true">+IF(AND(ISNUMBER(OFFSET('Sanitation Data'!$E$11,0,10*ROW('Sanitation Data'!E196))),'Data Summary'!CS202="Yes"),OFFSET('Sanitation Data'!$E$11,0,10*ROW('Sanitation Data'!E196)),NA())</f>
        <v>#N/A</v>
      </c>
      <c r="AE202" s="72" t="e">
        <f ca="true">+IF(AND(ISNUMBER(OFFSET('Sanitation Data'!$E$12,0,10*ROW('Sanitation Data'!E196))),'Data Summary'!CT202="Yes"),OFFSET('Sanitation Data'!$E$12,0,10*ROW('Sanitation Data'!E196)),NA())</f>
        <v>#N/A</v>
      </c>
      <c r="AF202" s="72" t="e">
        <f ca="true">+IF(AND(ISNUMBER(OFFSET('Sanitation Data'!$F$4,0,10*ROW('Sanitation Data'!F196))),'Data Summary'!CU202="Yes"),100-OFFSET('Sanitation Data'!$F$4,0,10*ROW('Sanitation Data'!F196)),NA())</f>
        <v>#N/A</v>
      </c>
      <c r="AG202" s="72" t="e">
        <f ca="true">+IF(AND(ISNUMBER(OFFSET('Sanitation Data'!$F$6,0,10*ROW('Sanitation Data'!F196))),'Data Summary'!CV202="Yes"),OFFSET('Sanitation Data'!$F$6,0,10*ROW('Sanitation Data'!F196)),NA())</f>
        <v>#N/A</v>
      </c>
      <c r="AH202" s="72" t="e">
        <f ca="true">+IF(AND(ISNUMBER(OFFSET('Sanitation Data'!$F$10,0,10*ROW('Sanitation Data'!F196))),'Data Summary'!CW202="Yes"),OFFSET('Sanitation Data'!$F$10,0,10*ROW('Sanitation Data'!F196)),NA())</f>
        <v>#N/A</v>
      </c>
      <c r="AI202" s="72" t="e">
        <f ca="true">+IF(AND(ISNUMBER(OFFSET('Sanitation Data'!$F$11,0,10*ROW('Sanitation Data'!F196))),'Data Summary'!CX202="Yes"),OFFSET('Sanitation Data'!$F$11,0,10*ROW('Sanitation Data'!F196)),NA())</f>
        <v>#N/A</v>
      </c>
      <c r="AJ202" s="72" t="e">
        <f ca="true">+IF(AND(ISNUMBER(OFFSET('Sanitation Data'!$F$12,0,10*ROW('Sanitation Data'!F196))),'Data Summary'!CY202="Yes"),OFFSET('Sanitation Data'!$F$12,0,10*ROW('Sanitation Data'!F196)),NA())</f>
        <v>#N/A</v>
      </c>
      <c r="AK202" s="72" t="e">
        <f ca="true">+IF(AND(ISNUMBER(OFFSET('Sanitation Data'!$G$4,0,10*ROW('Sanitation Data'!G196))),'Data Summary'!CZ202="Yes"),100-OFFSET('Sanitation Data'!$G$4,0,10*ROW('Sanitation Data'!G196)),NA())</f>
        <v>#N/A</v>
      </c>
      <c r="AL202" s="72" t="e">
        <f ca="true">+IF(AND(ISNUMBER(OFFSET('Sanitation Data'!$G$6,0,10*ROW('Sanitation Data'!G196))),'Data Summary'!DA202="Yes"),OFFSET('Sanitation Data'!$G$6,0,10*ROW('Sanitation Data'!G196)),NA())</f>
        <v>#N/A</v>
      </c>
      <c r="AM202" s="72" t="e">
        <f ca="true">+IF(AND(ISNUMBER(OFFSET('Sanitation Data'!$G$10,0,10*ROW('Sanitation Data'!G196))),'Data Summary'!DB202="Yes"),OFFSET('Sanitation Data'!$G$10,0,10*ROW('Sanitation Data'!G196)),NA())</f>
        <v>#N/A</v>
      </c>
      <c r="AN202" s="72" t="e">
        <f ca="true">+IF(AND(ISNUMBER(OFFSET('Sanitation Data'!$G$11,0,10*ROW('Sanitation Data'!G196))),'Data Summary'!DC202="Yes"),OFFSET('Sanitation Data'!$G$11,0,10*ROW('Sanitation Data'!G196)),NA())</f>
        <v>#N/A</v>
      </c>
      <c r="AO202" s="72" t="e">
        <f ca="true">+IF(AND(ISNUMBER(OFFSET('Sanitation Data'!$G$12,0,10*ROW('Sanitation Data'!G196))),'Data Summary'!DD202="Yes"),OFFSET('Sanitation Data'!$G$12,0,10*ROW('Sanitation Data'!G196)),NA())</f>
        <v>#N/A</v>
      </c>
      <c r="AP202" s="72" t="e">
        <f ca="true">+IF(AND(ISNUMBER(OFFSET('Sanitation Data'!$H$4,0,10*ROW('Sanitation Data'!H196))),'Data Summary'!DE202="Yes"),100-OFFSET('Sanitation Data'!$H$4,0,10*ROW('Sanitation Data'!H196)),NA())</f>
        <v>#N/A</v>
      </c>
      <c r="AQ202" s="72" t="e">
        <f ca="true">+IF(AND(ISNUMBER(OFFSET('Sanitation Data'!$H$6,0,10*ROW('Sanitation Data'!H196))),'Data Summary'!DF202="Yes"),OFFSET('Sanitation Data'!$H$6,0,10*ROW('Sanitation Data'!H196)),NA())</f>
        <v>#N/A</v>
      </c>
      <c r="AR202" s="72" t="e">
        <f ca="true">+IF(AND(ISNUMBER(OFFSET('Sanitation Data'!$H$10,0,10*ROW('Sanitation Data'!H196))),'Data Summary'!DG202="Yes"),OFFSET('Sanitation Data'!$H$10,0,10*ROW('Sanitation Data'!H196)),NA())</f>
        <v>#N/A</v>
      </c>
      <c r="AS202" s="72" t="e">
        <f ca="true">+IF(AND(ISNUMBER(OFFSET('Sanitation Data'!$H$11,0,10*ROW('Sanitation Data'!H196))),'Data Summary'!DH202="Yes"),OFFSET('Sanitation Data'!$H$11,0,10*ROW('Sanitation Data'!H196)),NA())</f>
        <v>#N/A</v>
      </c>
      <c r="AT202" s="72" t="e">
        <f ca="true">+IF(AND(ISNUMBER(OFFSET('Sanitation Data'!$H$12,0,10*ROW('Sanitation Data'!H196))),'Data Summary'!DI202="Yes"),OFFSET('Sanitation Data'!$H$12,0,10*ROW('Sanitation Data'!H196)),NA())</f>
        <v>#N/A</v>
      </c>
      <c r="AU202" s="72" t="e">
        <f ca="true">+IF(AND(ISNUMBER(OFFSET('Sanitation Data'!$I$4,0,10*ROW('Sanitation Data'!I196))),'Data Summary'!DJ202="Yes"),100-OFFSET('Sanitation Data'!$I$4,0,10*ROW('Sanitation Data'!I196)),NA())</f>
        <v>#N/A</v>
      </c>
      <c r="AV202" s="72" t="e">
        <f ca="true">+IF(AND(ISNUMBER(OFFSET('Sanitation Data'!$I$6,0,10*ROW('Sanitation Data'!I196))),'Data Summary'!DK202="Yes"),OFFSET('Sanitation Data'!$I$6,0,10*ROW('Sanitation Data'!I196)),NA())</f>
        <v>#N/A</v>
      </c>
      <c r="AW202" s="72" t="e">
        <f ca="true">+IF(AND(ISNUMBER(OFFSET('Sanitation Data'!$I$10,0,10*ROW('Sanitation Data'!I196))),'Data Summary'!DL202="Yes"),OFFSET('Sanitation Data'!$I$10,0,10*ROW('Sanitation Data'!I196)),NA())</f>
        <v>#N/A</v>
      </c>
      <c r="AX202" s="72" t="e">
        <f ca="true">+IF(AND(ISNUMBER(OFFSET('Sanitation Data'!$I$11,0,10*ROW('Sanitation Data'!I196))),'Data Summary'!DM202="Yes"),OFFSET('Sanitation Data'!$I$11,0,10*ROW('Sanitation Data'!I196)),NA())</f>
        <v>#N/A</v>
      </c>
      <c r="AY202" s="72" t="e">
        <f ca="true">+IF(AND(ISNUMBER(OFFSET('Sanitation Data'!$I$12,0,10*ROW('Sanitation Data'!I196))),'Data Summary'!DN202="Yes"),OFFSET('Sanitation Data'!$I$12,0,10*ROW('Sanitation Data'!I196)),NA())</f>
        <v>#N/A</v>
      </c>
      <c r="AZ202" s="73" t="e">
        <f ca="true">+IF(AND(ISNUMBER(OFFSET('Hygiene Data'!$D$5,0,10*ROW('Hygiene Data'!D196))),'Data Summary'!DO202="Yes"),OFFSET('Hygiene Data'!$D$5,0,10*ROW('Hygiene Data'!D196)),NA())</f>
        <v>#N/A</v>
      </c>
      <c r="BA202" s="73" t="e">
        <f ca="true">+IF(AND(ISNUMBER(OFFSET('Hygiene Data'!$D$7,0,10*ROW('Hygiene Data'!D196))),'Data Summary'!DP202="Yes"),OFFSET('Hygiene Data'!$D$7,0,10*ROW('Hygiene Data'!D196)),NA())</f>
        <v>#N/A</v>
      </c>
      <c r="BB202" s="73" t="e">
        <f ca="true">+IF(AND(ISNUMBER(OFFSET('Hygiene Data'!$D$9,0,10*ROW('Hygiene Data'!D196))),'Data Summary'!DQ202="Yes"),OFFSET('Hygiene Data'!$D$9,0,10*ROW('Hygiene Data'!D196)),NA())</f>
        <v>#N/A</v>
      </c>
      <c r="BC202" s="73" t="e">
        <f ca="true">+IF(AND(ISNUMBER(OFFSET('Hygiene Data'!$E$5,0,10*ROW('Hygiene Data'!E196))),'Data Summary'!DR202="Yes"),OFFSET('Hygiene Data'!$E$5,0,10*ROW('Hygiene Data'!E196)),NA())</f>
        <v>#N/A</v>
      </c>
      <c r="BD202" s="73" t="e">
        <f ca="true">+IF(AND(ISNUMBER(OFFSET('Hygiene Data'!$E$7,0,10*ROW('Hygiene Data'!E196))),'Data Summary'!DS202="Yes"),OFFSET('Hygiene Data'!$E$7,0,10*ROW('Hygiene Data'!E196)),NA())</f>
        <v>#N/A</v>
      </c>
      <c r="BE202" s="73" t="e">
        <f ca="true">+IF(AND(ISNUMBER(OFFSET('Hygiene Data'!$E$9,0,10*ROW('Hygiene Data'!E196))),'Data Summary'!DT202="Yes"),OFFSET('Hygiene Data'!$E$9,0,10*ROW('Hygiene Data'!E196)),NA())</f>
        <v>#N/A</v>
      </c>
      <c r="BF202" s="73" t="e">
        <f ca="true">+IF(AND(ISNUMBER(OFFSET('Hygiene Data'!$F$5,0,10*ROW('Hygiene Data'!F196))),'Data Summary'!DU202="Yes"),OFFSET('Hygiene Data'!$F$5,0,10*ROW('Hygiene Data'!F196)),NA())</f>
        <v>#N/A</v>
      </c>
      <c r="BG202" s="73" t="e">
        <f ca="true">+IF(AND(ISNUMBER(OFFSET('Hygiene Data'!$F$7,0,10*ROW('Hygiene Data'!F196))),'Data Summary'!DV202="Yes"),OFFSET('Hygiene Data'!$F$7,0,10*ROW('Hygiene Data'!F196)),NA())</f>
        <v>#N/A</v>
      </c>
      <c r="BH202" s="73" t="e">
        <f ca="true">+IF(AND(ISNUMBER(OFFSET('Hygiene Data'!$F$9,0,10*ROW('Hygiene Data'!F196))),'Data Summary'!DW202="Yes"),OFFSET('Hygiene Data'!$F$9,0,10*ROW('Hygiene Data'!F196)),NA())</f>
        <v>#N/A</v>
      </c>
      <c r="BI202" s="73" t="e">
        <f ca="true">+IF(AND(ISNUMBER(OFFSET('Hygiene Data'!$G$5,0,10*ROW('Hygiene Data'!G196))),'Data Summary'!DX202="Yes"),OFFSET('Hygiene Data'!$G$5,0,10*ROW('Hygiene Data'!G196)),NA())</f>
        <v>#N/A</v>
      </c>
      <c r="BJ202" s="73" t="e">
        <f ca="true">+IF(AND(ISNUMBER(OFFSET('Hygiene Data'!$G$7,0,10*ROW('Hygiene Data'!G196))),'Data Summary'!DY202="Yes"),OFFSET('Hygiene Data'!$G$7,0,10*ROW('Hygiene Data'!G196)),NA())</f>
        <v>#N/A</v>
      </c>
      <c r="BK202" s="73" t="e">
        <f ca="true">+IF(AND(ISNUMBER(OFFSET('Hygiene Data'!$G$9,0,10*ROW('Hygiene Data'!G196))),'Data Summary'!DZ202="Yes"),OFFSET('Hygiene Data'!$G$9,0,10*ROW('Hygiene Data'!G196)),NA())</f>
        <v>#N/A</v>
      </c>
      <c r="BL202" s="73" t="e">
        <f ca="true">+IF(AND(ISNUMBER(OFFSET('Hygiene Data'!$H$5,0,10*ROW('Hygiene Data'!H196))),'Data Summary'!EA202="Yes"),OFFSET('Hygiene Data'!$H$5,0,10*ROW('Hygiene Data'!H196)),NA())</f>
        <v>#N/A</v>
      </c>
      <c r="BM202" s="73" t="e">
        <f ca="true">+IF(AND(ISNUMBER(OFFSET('Hygiene Data'!$H$7,0,10*ROW('Hygiene Data'!H196))),'Data Summary'!EB202="Yes"),OFFSET('Hygiene Data'!$H$7,0,10*ROW('Hygiene Data'!H196)),NA())</f>
        <v>#N/A</v>
      </c>
      <c r="BN202" s="73" t="e">
        <f ca="true">+IF(AND(ISNUMBER(OFFSET('Hygiene Data'!$H$9,0,10*ROW('Hygiene Data'!H196))),'Data Summary'!EC202="Yes"),OFFSET('Hygiene Data'!$H$9,0,10*ROW('Hygiene Data'!H196)),NA())</f>
        <v>#N/A</v>
      </c>
      <c r="BO202" s="73" t="e">
        <f ca="true">+IF(AND(ISNUMBER(OFFSET('Hygiene Data'!$I$5,0,10*ROW('Hygiene Data'!I196))),'Data Summary'!ED202="Yes"),OFFSET('Hygiene Data'!$I$5,0,10*ROW('Hygiene Data'!I196)),NA())</f>
        <v>#N/A</v>
      </c>
      <c r="BP202" s="73" t="e">
        <f ca="true">+IF(AND(ISNUMBER(OFFSET('Hygiene Data'!$I$7,0,10*ROW('Hygiene Data'!I196))),'Data Summary'!EE202="Yes"),OFFSET('Hygiene Data'!$I$7,0,10*ROW('Hygiene Data'!I196)),NA())</f>
        <v>#N/A</v>
      </c>
      <c r="BQ202" s="73" t="e">
        <f ca="true">+IF(AND(ISNUMBER(OFFSET('Hygiene Data'!$I$9,0,10*ROW('Hygiene Data'!I196))),'Data Summary'!EF202="Yes"),OFFSET('Hygiene Data'!$I$9,0,10*ROW('Hygiene Data'!I196)),NA())</f>
        <v>#N/A</v>
      </c>
    </row>
    <row xmlns:x14ac="http://schemas.microsoft.com/office/spreadsheetml/2009/9/ac" r="203" x14ac:dyDescent="0.2">
      <c r="A203" s="294" t="e">
        <f ca="true">+RIGHT('Data Summary'!A203,LEN('Data Summary'!A203)-9)</f>
        <v>#VALUE!</v>
      </c>
      <c r="B203" s="28" t="str">
        <f ca="true">+IF(ISTEXT('Data Summary'!B203),'Data Summary'!B203,"")</f>
        <v/>
      </c>
      <c r="C203" s="293" t="e">
        <f ca="true">+VALUE('Data Summary'!C203)</f>
        <v>#VALUE!</v>
      </c>
      <c r="D203" s="71" t="e">
        <f ca="true">+IF(AND(ISNUMBER(OFFSET('Water Data'!$D$4,0,10*ROW('Water Data'!D197))),'Data Summary'!BS203="Yes"),100-OFFSET('Water Data'!$D$4,0,10*ROW('Water Data'!D197)),NA())</f>
        <v>#N/A</v>
      </c>
      <c r="E203" s="71" t="e">
        <f ca="true">+IF(AND(ISNUMBER(OFFSET('Water Data'!$D$6,0,10*ROW('Water Data'!D197))),'Data Summary'!BT203="Yes"),OFFSET('Water Data'!$D$6,0,10*ROW('Water Data'!D197)),NA())</f>
        <v>#N/A</v>
      </c>
      <c r="F203" s="71" t="e">
        <f ca="true">+IF(AND(ISNUMBER(OFFSET('Water Data'!$D$9,0,10*ROW('Water Data'!D197))),'Data Summary'!BU203="Yes"),OFFSET('Water Data'!$D$9,0,10*ROW('Water Data'!D197)),NA())</f>
        <v>#N/A</v>
      </c>
      <c r="G203" s="71" t="e">
        <f ca="true">+IF(AND(ISNUMBER(OFFSET('Water Data'!$E$4,0,10*ROW('Water Data'!E197))),'Data Summary'!BV203="Yes"),100-OFFSET('Water Data'!$E$4,0,10*ROW('Water Data'!E197)),NA())</f>
        <v>#N/A</v>
      </c>
      <c r="H203" s="71" t="e">
        <f ca="true">+IF(AND(ISNUMBER(OFFSET('Water Data'!$E$6,0,10*ROW('Water Data'!E197))),'Data Summary'!BW203="Yes"),OFFSET('Water Data'!$E$6,0,10*ROW('Water Data'!E197)),NA())</f>
        <v>#N/A</v>
      </c>
      <c r="I203" s="71" t="e">
        <f ca="true">+IF(AND(ISNUMBER(OFFSET('Water Data'!$E$9,0,10*ROW('Water Data'!E197))),'Data Summary'!BX203="Yes"),OFFSET('Water Data'!$E$9,0,10*ROW('Water Data'!E197)),NA())</f>
        <v>#N/A</v>
      </c>
      <c r="J203" s="71" t="e">
        <f ca="true">+IF(AND(ISNUMBER(OFFSET('Water Data'!$F$4,0,10*ROW('Water Data'!F197))),'Data Summary'!BY203="Yes"),100-OFFSET('Water Data'!$F$4,0,10*ROW('Water Data'!F197)),NA())</f>
        <v>#N/A</v>
      </c>
      <c r="K203" s="71" t="e">
        <f ca="true">+IF(AND(ISNUMBER(OFFSET('Water Data'!$F$6,0,10*ROW('Water Data'!F197))),'Data Summary'!BZ203="Yes"),OFFSET('Water Data'!$F$6,0,10*ROW('Water Data'!F197)),NA())</f>
        <v>#N/A</v>
      </c>
      <c r="L203" s="71" t="e">
        <f ca="true">+IF(AND(ISNUMBER(OFFSET('Water Data'!$F$9,0,10*ROW('Water Data'!F197))),'Data Summary'!CA203="Yes"),OFFSET('Water Data'!$F$9,0,10*ROW('Water Data'!F197)),NA())</f>
        <v>#N/A</v>
      </c>
      <c r="M203" s="71" t="e">
        <f ca="true">+IF(AND(ISNUMBER(OFFSET('Water Data'!$G$4,0,10*ROW('Water Data'!G197))),'Data Summary'!CB203="Yes"),100-OFFSET('Water Data'!$G$4,0,10*ROW('Water Data'!G197)),NA())</f>
        <v>#N/A</v>
      </c>
      <c r="N203" s="71" t="e">
        <f ca="true">+IF(AND(ISNUMBER(OFFSET('Water Data'!$G$6,0,10*ROW('Water Data'!G197))),'Data Summary'!CC203="Yes"),OFFSET('Water Data'!$G$6,0,10*ROW('Water Data'!G197)),NA())</f>
        <v>#N/A</v>
      </c>
      <c r="O203" s="71" t="e">
        <f ca="true">+IF(AND(ISNUMBER(OFFSET('Water Data'!$G$9,0,10*ROW('Water Data'!G197))),'Data Summary'!CD203="Yes"),OFFSET('Water Data'!$G$9,0,10*ROW('Water Data'!G197)),NA())</f>
        <v>#N/A</v>
      </c>
      <c r="P203" s="71" t="e">
        <f ca="true">+IF(AND(ISNUMBER(OFFSET('Water Data'!$H$4,0,10*ROW('Water Data'!H197))),'Data Summary'!CE203="Yes"),100-OFFSET('Water Data'!$H$4,0,10*ROW('Water Data'!H197)),NA())</f>
        <v>#N/A</v>
      </c>
      <c r="Q203" s="71" t="e">
        <f ca="true">+IF(AND(ISNUMBER(OFFSET('Water Data'!$H$6,0,10*ROW('Water Data'!H197))),'Data Summary'!CF203="Yes"),OFFSET('Water Data'!$H$6,0,10*ROW('Water Data'!H197)),NA())</f>
        <v>#N/A</v>
      </c>
      <c r="R203" s="71" t="e">
        <f ca="true">+IF(AND(ISNUMBER(OFFSET('Water Data'!$H$9,0,10*ROW('Water Data'!H197))),'Data Summary'!CG203="Yes"),OFFSET('Water Data'!$H$9,0,10*ROW('Water Data'!H197)),NA())</f>
        <v>#N/A</v>
      </c>
      <c r="S203" s="71" t="e">
        <f ca="true">+IF(AND(ISNUMBER(OFFSET('Water Data'!$I$4,0,10*ROW('Water Data'!I197))),'Data Summary'!CH203="Yes"),100-OFFSET('Water Data'!$I$4,0,10*ROW('Water Data'!I197)),NA())</f>
        <v>#N/A</v>
      </c>
      <c r="T203" s="71" t="e">
        <f ca="true">+IF(AND(ISNUMBER(OFFSET('Water Data'!$I$6,0,10*ROW('Water Data'!I197))),'Data Summary'!CI203="Yes"),OFFSET('Water Data'!$I$6,0,10*ROW('Water Data'!I197)),NA())</f>
        <v>#N/A</v>
      </c>
      <c r="U203" s="71" t="e">
        <f ca="true">+IF(AND(ISNUMBER(OFFSET('Water Data'!$I$9,0,10*ROW('Water Data'!I197))),'Data Summary'!CJ203="Yes"),OFFSET('Water Data'!$I$9,0,10*ROW('Water Data'!I197)),NA())</f>
        <v>#N/A</v>
      </c>
      <c r="V203" s="72" t="e">
        <f ca="true">+IF(AND(ISNUMBER(OFFSET('Sanitation Data'!$D$4,0,10*ROW('Sanitation Data'!D197))),'Data Summary'!CK203="Yes"),100-OFFSET('Sanitation Data'!$D$4,0,10*ROW('Sanitation Data'!D197)),NA())</f>
        <v>#N/A</v>
      </c>
      <c r="W203" s="72" t="e">
        <f ca="true">+IF(AND(ISNUMBER(OFFSET('Sanitation Data'!$D$6,0,10*ROW('Sanitation Data'!D197))),'Data Summary'!CL203="Yes"),OFFSET('Sanitation Data'!$D$6,0,10*ROW('Sanitation Data'!D197)),NA())</f>
        <v>#N/A</v>
      </c>
      <c r="X203" s="72" t="e">
        <f ca="true">+IF(AND(ISNUMBER(OFFSET('Sanitation Data'!$D$10,0,10*ROW('Sanitation Data'!D197))),'Data Summary'!CM203="Yes"),OFFSET('Sanitation Data'!$D$10,0,10*ROW('Sanitation Data'!D197)),NA())</f>
        <v>#N/A</v>
      </c>
      <c r="Y203" s="72" t="e">
        <f ca="true">+IF(AND(ISNUMBER(OFFSET('Sanitation Data'!$D$11,0,10*ROW('Sanitation Data'!D197))),'Data Summary'!CN203="Yes"),OFFSET('Sanitation Data'!$D$11,0,10*ROW('Sanitation Data'!D197)),NA())</f>
        <v>#N/A</v>
      </c>
      <c r="Z203" s="72" t="e">
        <f ca="true">+IF(AND(ISNUMBER(OFFSET('Sanitation Data'!$D$12,0,10*ROW('Sanitation Data'!D197))),'Data Summary'!CO203="Yes"),OFFSET('Sanitation Data'!$D$12,0,10*ROW('Sanitation Data'!D197)),NA())</f>
        <v>#N/A</v>
      </c>
      <c r="AA203" s="72" t="e">
        <f ca="true">+IF(AND(ISNUMBER(OFFSET('Sanitation Data'!$E$4,0,10*ROW('Sanitation Data'!E197))),'Data Summary'!CP203="Yes"),100-OFFSET('Sanitation Data'!$E$4,0,10*ROW('Sanitation Data'!E197)),NA())</f>
        <v>#N/A</v>
      </c>
      <c r="AB203" s="72" t="e">
        <f ca="true">+IF(AND(ISNUMBER(OFFSET('Sanitation Data'!$E$6,0,10*ROW('Sanitation Data'!E197))),'Data Summary'!CQ203="Yes"),OFFSET('Sanitation Data'!$E$6,0,10*ROW('Sanitation Data'!E197)),NA())</f>
        <v>#N/A</v>
      </c>
      <c r="AC203" s="72" t="e">
        <f ca="true">+IF(AND(ISNUMBER(OFFSET('Sanitation Data'!$E$10,0,10*ROW('Sanitation Data'!E197))),'Data Summary'!CR203="Yes"),OFFSET('Sanitation Data'!$E$10,0,10*ROW('Sanitation Data'!E197)),NA())</f>
        <v>#N/A</v>
      </c>
      <c r="AD203" s="72" t="e">
        <f ca="true">+IF(AND(ISNUMBER(OFFSET('Sanitation Data'!$E$11,0,10*ROW('Sanitation Data'!E197))),'Data Summary'!CS203="Yes"),OFFSET('Sanitation Data'!$E$11,0,10*ROW('Sanitation Data'!E197)),NA())</f>
        <v>#N/A</v>
      </c>
      <c r="AE203" s="72" t="e">
        <f ca="true">+IF(AND(ISNUMBER(OFFSET('Sanitation Data'!$E$12,0,10*ROW('Sanitation Data'!E197))),'Data Summary'!CT203="Yes"),OFFSET('Sanitation Data'!$E$12,0,10*ROW('Sanitation Data'!E197)),NA())</f>
        <v>#N/A</v>
      </c>
      <c r="AF203" s="72" t="e">
        <f ca="true">+IF(AND(ISNUMBER(OFFSET('Sanitation Data'!$F$4,0,10*ROW('Sanitation Data'!F197))),'Data Summary'!CU203="Yes"),100-OFFSET('Sanitation Data'!$F$4,0,10*ROW('Sanitation Data'!F197)),NA())</f>
        <v>#N/A</v>
      </c>
      <c r="AG203" s="72" t="e">
        <f ca="true">+IF(AND(ISNUMBER(OFFSET('Sanitation Data'!$F$6,0,10*ROW('Sanitation Data'!F197))),'Data Summary'!CV203="Yes"),OFFSET('Sanitation Data'!$F$6,0,10*ROW('Sanitation Data'!F197)),NA())</f>
        <v>#N/A</v>
      </c>
      <c r="AH203" s="72" t="e">
        <f ca="true">+IF(AND(ISNUMBER(OFFSET('Sanitation Data'!$F$10,0,10*ROW('Sanitation Data'!F197))),'Data Summary'!CW203="Yes"),OFFSET('Sanitation Data'!$F$10,0,10*ROW('Sanitation Data'!F197)),NA())</f>
        <v>#N/A</v>
      </c>
      <c r="AI203" s="72" t="e">
        <f ca="true">+IF(AND(ISNUMBER(OFFSET('Sanitation Data'!$F$11,0,10*ROW('Sanitation Data'!F197))),'Data Summary'!CX203="Yes"),OFFSET('Sanitation Data'!$F$11,0,10*ROW('Sanitation Data'!F197)),NA())</f>
        <v>#N/A</v>
      </c>
      <c r="AJ203" s="72" t="e">
        <f ca="true">+IF(AND(ISNUMBER(OFFSET('Sanitation Data'!$F$12,0,10*ROW('Sanitation Data'!F197))),'Data Summary'!CY203="Yes"),OFFSET('Sanitation Data'!$F$12,0,10*ROW('Sanitation Data'!F197)),NA())</f>
        <v>#N/A</v>
      </c>
      <c r="AK203" s="72" t="e">
        <f ca="true">+IF(AND(ISNUMBER(OFFSET('Sanitation Data'!$G$4,0,10*ROW('Sanitation Data'!G197))),'Data Summary'!CZ203="Yes"),100-OFFSET('Sanitation Data'!$G$4,0,10*ROW('Sanitation Data'!G197)),NA())</f>
        <v>#N/A</v>
      </c>
      <c r="AL203" s="72" t="e">
        <f ca="true">+IF(AND(ISNUMBER(OFFSET('Sanitation Data'!$G$6,0,10*ROW('Sanitation Data'!G197))),'Data Summary'!DA203="Yes"),OFFSET('Sanitation Data'!$G$6,0,10*ROW('Sanitation Data'!G197)),NA())</f>
        <v>#N/A</v>
      </c>
      <c r="AM203" s="72" t="e">
        <f ca="true">+IF(AND(ISNUMBER(OFFSET('Sanitation Data'!$G$10,0,10*ROW('Sanitation Data'!G197))),'Data Summary'!DB203="Yes"),OFFSET('Sanitation Data'!$G$10,0,10*ROW('Sanitation Data'!G197)),NA())</f>
        <v>#N/A</v>
      </c>
      <c r="AN203" s="72" t="e">
        <f ca="true">+IF(AND(ISNUMBER(OFFSET('Sanitation Data'!$G$11,0,10*ROW('Sanitation Data'!G197))),'Data Summary'!DC203="Yes"),OFFSET('Sanitation Data'!$G$11,0,10*ROW('Sanitation Data'!G197)),NA())</f>
        <v>#N/A</v>
      </c>
      <c r="AO203" s="72" t="e">
        <f ca="true">+IF(AND(ISNUMBER(OFFSET('Sanitation Data'!$G$12,0,10*ROW('Sanitation Data'!G197))),'Data Summary'!DD203="Yes"),OFFSET('Sanitation Data'!$G$12,0,10*ROW('Sanitation Data'!G197)),NA())</f>
        <v>#N/A</v>
      </c>
      <c r="AP203" s="72" t="e">
        <f ca="true">+IF(AND(ISNUMBER(OFFSET('Sanitation Data'!$H$4,0,10*ROW('Sanitation Data'!H197))),'Data Summary'!DE203="Yes"),100-OFFSET('Sanitation Data'!$H$4,0,10*ROW('Sanitation Data'!H197)),NA())</f>
        <v>#N/A</v>
      </c>
      <c r="AQ203" s="72" t="e">
        <f ca="true">+IF(AND(ISNUMBER(OFFSET('Sanitation Data'!$H$6,0,10*ROW('Sanitation Data'!H197))),'Data Summary'!DF203="Yes"),OFFSET('Sanitation Data'!$H$6,0,10*ROW('Sanitation Data'!H197)),NA())</f>
        <v>#N/A</v>
      </c>
      <c r="AR203" s="72" t="e">
        <f ca="true">+IF(AND(ISNUMBER(OFFSET('Sanitation Data'!$H$10,0,10*ROW('Sanitation Data'!H197))),'Data Summary'!DG203="Yes"),OFFSET('Sanitation Data'!$H$10,0,10*ROW('Sanitation Data'!H197)),NA())</f>
        <v>#N/A</v>
      </c>
      <c r="AS203" s="72" t="e">
        <f ca="true">+IF(AND(ISNUMBER(OFFSET('Sanitation Data'!$H$11,0,10*ROW('Sanitation Data'!H197))),'Data Summary'!DH203="Yes"),OFFSET('Sanitation Data'!$H$11,0,10*ROW('Sanitation Data'!H197)),NA())</f>
        <v>#N/A</v>
      </c>
      <c r="AT203" s="72" t="e">
        <f ca="true">+IF(AND(ISNUMBER(OFFSET('Sanitation Data'!$H$12,0,10*ROW('Sanitation Data'!H197))),'Data Summary'!DI203="Yes"),OFFSET('Sanitation Data'!$H$12,0,10*ROW('Sanitation Data'!H197)),NA())</f>
        <v>#N/A</v>
      </c>
      <c r="AU203" s="72" t="e">
        <f ca="true">+IF(AND(ISNUMBER(OFFSET('Sanitation Data'!$I$4,0,10*ROW('Sanitation Data'!I197))),'Data Summary'!DJ203="Yes"),100-OFFSET('Sanitation Data'!$I$4,0,10*ROW('Sanitation Data'!I197)),NA())</f>
        <v>#N/A</v>
      </c>
      <c r="AV203" s="72" t="e">
        <f ca="true">+IF(AND(ISNUMBER(OFFSET('Sanitation Data'!$I$6,0,10*ROW('Sanitation Data'!I197))),'Data Summary'!DK203="Yes"),OFFSET('Sanitation Data'!$I$6,0,10*ROW('Sanitation Data'!I197)),NA())</f>
        <v>#N/A</v>
      </c>
      <c r="AW203" s="72" t="e">
        <f ca="true">+IF(AND(ISNUMBER(OFFSET('Sanitation Data'!$I$10,0,10*ROW('Sanitation Data'!I197))),'Data Summary'!DL203="Yes"),OFFSET('Sanitation Data'!$I$10,0,10*ROW('Sanitation Data'!I197)),NA())</f>
        <v>#N/A</v>
      </c>
      <c r="AX203" s="72" t="e">
        <f ca="true">+IF(AND(ISNUMBER(OFFSET('Sanitation Data'!$I$11,0,10*ROW('Sanitation Data'!I197))),'Data Summary'!DM203="Yes"),OFFSET('Sanitation Data'!$I$11,0,10*ROW('Sanitation Data'!I197)),NA())</f>
        <v>#N/A</v>
      </c>
      <c r="AY203" s="72" t="e">
        <f ca="true">+IF(AND(ISNUMBER(OFFSET('Sanitation Data'!$I$12,0,10*ROW('Sanitation Data'!I197))),'Data Summary'!DN203="Yes"),OFFSET('Sanitation Data'!$I$12,0,10*ROW('Sanitation Data'!I197)),NA())</f>
        <v>#N/A</v>
      </c>
      <c r="AZ203" s="73" t="e">
        <f ca="true">+IF(AND(ISNUMBER(OFFSET('Hygiene Data'!$D$5,0,10*ROW('Hygiene Data'!D197))),'Data Summary'!DO203="Yes"),OFFSET('Hygiene Data'!$D$5,0,10*ROW('Hygiene Data'!D197)),NA())</f>
        <v>#N/A</v>
      </c>
      <c r="BA203" s="73" t="e">
        <f ca="true">+IF(AND(ISNUMBER(OFFSET('Hygiene Data'!$D$7,0,10*ROW('Hygiene Data'!D197))),'Data Summary'!DP203="Yes"),OFFSET('Hygiene Data'!$D$7,0,10*ROW('Hygiene Data'!D197)),NA())</f>
        <v>#N/A</v>
      </c>
      <c r="BB203" s="73" t="e">
        <f ca="true">+IF(AND(ISNUMBER(OFFSET('Hygiene Data'!$D$9,0,10*ROW('Hygiene Data'!D197))),'Data Summary'!DQ203="Yes"),OFFSET('Hygiene Data'!$D$9,0,10*ROW('Hygiene Data'!D197)),NA())</f>
        <v>#N/A</v>
      </c>
      <c r="BC203" s="73" t="e">
        <f ca="true">+IF(AND(ISNUMBER(OFFSET('Hygiene Data'!$E$5,0,10*ROW('Hygiene Data'!E197))),'Data Summary'!DR203="Yes"),OFFSET('Hygiene Data'!$E$5,0,10*ROW('Hygiene Data'!E197)),NA())</f>
        <v>#N/A</v>
      </c>
      <c r="BD203" s="73" t="e">
        <f ca="true">+IF(AND(ISNUMBER(OFFSET('Hygiene Data'!$E$7,0,10*ROW('Hygiene Data'!E197))),'Data Summary'!DS203="Yes"),OFFSET('Hygiene Data'!$E$7,0,10*ROW('Hygiene Data'!E197)),NA())</f>
        <v>#N/A</v>
      </c>
      <c r="BE203" s="73" t="e">
        <f ca="true">+IF(AND(ISNUMBER(OFFSET('Hygiene Data'!$E$9,0,10*ROW('Hygiene Data'!E197))),'Data Summary'!DT203="Yes"),OFFSET('Hygiene Data'!$E$9,0,10*ROW('Hygiene Data'!E197)),NA())</f>
        <v>#N/A</v>
      </c>
      <c r="BF203" s="73" t="e">
        <f ca="true">+IF(AND(ISNUMBER(OFFSET('Hygiene Data'!$F$5,0,10*ROW('Hygiene Data'!F197))),'Data Summary'!DU203="Yes"),OFFSET('Hygiene Data'!$F$5,0,10*ROW('Hygiene Data'!F197)),NA())</f>
        <v>#N/A</v>
      </c>
      <c r="BG203" s="73" t="e">
        <f ca="true">+IF(AND(ISNUMBER(OFFSET('Hygiene Data'!$F$7,0,10*ROW('Hygiene Data'!F197))),'Data Summary'!DV203="Yes"),OFFSET('Hygiene Data'!$F$7,0,10*ROW('Hygiene Data'!F197)),NA())</f>
        <v>#N/A</v>
      </c>
      <c r="BH203" s="73" t="e">
        <f ca="true">+IF(AND(ISNUMBER(OFFSET('Hygiene Data'!$F$9,0,10*ROW('Hygiene Data'!F197))),'Data Summary'!DW203="Yes"),OFFSET('Hygiene Data'!$F$9,0,10*ROW('Hygiene Data'!F197)),NA())</f>
        <v>#N/A</v>
      </c>
      <c r="BI203" s="73" t="e">
        <f ca="true">+IF(AND(ISNUMBER(OFFSET('Hygiene Data'!$G$5,0,10*ROW('Hygiene Data'!G197))),'Data Summary'!DX203="Yes"),OFFSET('Hygiene Data'!$G$5,0,10*ROW('Hygiene Data'!G197)),NA())</f>
        <v>#N/A</v>
      </c>
      <c r="BJ203" s="73" t="e">
        <f ca="true">+IF(AND(ISNUMBER(OFFSET('Hygiene Data'!$G$7,0,10*ROW('Hygiene Data'!G197))),'Data Summary'!DY203="Yes"),OFFSET('Hygiene Data'!$G$7,0,10*ROW('Hygiene Data'!G197)),NA())</f>
        <v>#N/A</v>
      </c>
      <c r="BK203" s="73" t="e">
        <f ca="true">+IF(AND(ISNUMBER(OFFSET('Hygiene Data'!$G$9,0,10*ROW('Hygiene Data'!G197))),'Data Summary'!DZ203="Yes"),OFFSET('Hygiene Data'!$G$9,0,10*ROW('Hygiene Data'!G197)),NA())</f>
        <v>#N/A</v>
      </c>
      <c r="BL203" s="73" t="e">
        <f ca="true">+IF(AND(ISNUMBER(OFFSET('Hygiene Data'!$H$5,0,10*ROW('Hygiene Data'!H197))),'Data Summary'!EA203="Yes"),OFFSET('Hygiene Data'!$H$5,0,10*ROW('Hygiene Data'!H197)),NA())</f>
        <v>#N/A</v>
      </c>
      <c r="BM203" s="73" t="e">
        <f ca="true">+IF(AND(ISNUMBER(OFFSET('Hygiene Data'!$H$7,0,10*ROW('Hygiene Data'!H197))),'Data Summary'!EB203="Yes"),OFFSET('Hygiene Data'!$H$7,0,10*ROW('Hygiene Data'!H197)),NA())</f>
        <v>#N/A</v>
      </c>
      <c r="BN203" s="73" t="e">
        <f ca="true">+IF(AND(ISNUMBER(OFFSET('Hygiene Data'!$H$9,0,10*ROW('Hygiene Data'!H197))),'Data Summary'!EC203="Yes"),OFFSET('Hygiene Data'!$H$9,0,10*ROW('Hygiene Data'!H197)),NA())</f>
        <v>#N/A</v>
      </c>
      <c r="BO203" s="73" t="e">
        <f ca="true">+IF(AND(ISNUMBER(OFFSET('Hygiene Data'!$I$5,0,10*ROW('Hygiene Data'!I197))),'Data Summary'!ED203="Yes"),OFFSET('Hygiene Data'!$I$5,0,10*ROW('Hygiene Data'!I197)),NA())</f>
        <v>#N/A</v>
      </c>
      <c r="BP203" s="73" t="e">
        <f ca="true">+IF(AND(ISNUMBER(OFFSET('Hygiene Data'!$I$7,0,10*ROW('Hygiene Data'!I197))),'Data Summary'!EE203="Yes"),OFFSET('Hygiene Data'!$I$7,0,10*ROW('Hygiene Data'!I197)),NA())</f>
        <v>#N/A</v>
      </c>
      <c r="BQ203" s="73" t="e">
        <f ca="true">+IF(AND(ISNUMBER(OFFSET('Hygiene Data'!$I$9,0,10*ROW('Hygiene Data'!I197))),'Data Summary'!EF203="Yes"),OFFSET('Hygiene Data'!$I$9,0,10*ROW('Hygiene Data'!I197)),NA())</f>
        <v>#N/A</v>
      </c>
    </row>
    <row xmlns:x14ac="http://schemas.microsoft.com/office/spreadsheetml/2009/9/ac" r="204" x14ac:dyDescent="0.2">
      <c r="A204" s="294" t="e">
        <f ca="true">+RIGHT('Data Summary'!A204,LEN('Data Summary'!A204)-9)</f>
        <v>#VALUE!</v>
      </c>
      <c r="B204" s="28" t="str">
        <f ca="true">+IF(ISTEXT('Data Summary'!B204),'Data Summary'!B204,"")</f>
        <v/>
      </c>
      <c r="C204" s="293" t="e">
        <f ca="true">+VALUE('Data Summary'!C204)</f>
        <v>#VALUE!</v>
      </c>
      <c r="D204" s="71" t="e">
        <f ca="true">+IF(AND(ISNUMBER(OFFSET('Water Data'!$D$4,0,10*ROW('Water Data'!D198))),'Data Summary'!BS204="Yes"),100-OFFSET('Water Data'!$D$4,0,10*ROW('Water Data'!D198)),NA())</f>
        <v>#N/A</v>
      </c>
      <c r="E204" s="71" t="e">
        <f ca="true">+IF(AND(ISNUMBER(OFFSET('Water Data'!$D$6,0,10*ROW('Water Data'!D198))),'Data Summary'!BT204="Yes"),OFFSET('Water Data'!$D$6,0,10*ROW('Water Data'!D198)),NA())</f>
        <v>#N/A</v>
      </c>
      <c r="F204" s="71" t="e">
        <f ca="true">+IF(AND(ISNUMBER(OFFSET('Water Data'!$D$9,0,10*ROW('Water Data'!D198))),'Data Summary'!BU204="Yes"),OFFSET('Water Data'!$D$9,0,10*ROW('Water Data'!D198)),NA())</f>
        <v>#N/A</v>
      </c>
      <c r="G204" s="71" t="e">
        <f ca="true">+IF(AND(ISNUMBER(OFFSET('Water Data'!$E$4,0,10*ROW('Water Data'!E198))),'Data Summary'!BV204="Yes"),100-OFFSET('Water Data'!$E$4,0,10*ROW('Water Data'!E198)),NA())</f>
        <v>#N/A</v>
      </c>
      <c r="H204" s="71" t="e">
        <f ca="true">+IF(AND(ISNUMBER(OFFSET('Water Data'!$E$6,0,10*ROW('Water Data'!E198))),'Data Summary'!BW204="Yes"),OFFSET('Water Data'!$E$6,0,10*ROW('Water Data'!E198)),NA())</f>
        <v>#N/A</v>
      </c>
      <c r="I204" s="71" t="e">
        <f ca="true">+IF(AND(ISNUMBER(OFFSET('Water Data'!$E$9,0,10*ROW('Water Data'!E198))),'Data Summary'!BX204="Yes"),OFFSET('Water Data'!$E$9,0,10*ROW('Water Data'!E198)),NA())</f>
        <v>#N/A</v>
      </c>
      <c r="J204" s="71" t="e">
        <f ca="true">+IF(AND(ISNUMBER(OFFSET('Water Data'!$F$4,0,10*ROW('Water Data'!F198))),'Data Summary'!BY204="Yes"),100-OFFSET('Water Data'!$F$4,0,10*ROW('Water Data'!F198)),NA())</f>
        <v>#N/A</v>
      </c>
      <c r="K204" s="71" t="e">
        <f ca="true">+IF(AND(ISNUMBER(OFFSET('Water Data'!$F$6,0,10*ROW('Water Data'!F198))),'Data Summary'!BZ204="Yes"),OFFSET('Water Data'!$F$6,0,10*ROW('Water Data'!F198)),NA())</f>
        <v>#N/A</v>
      </c>
      <c r="L204" s="71" t="e">
        <f ca="true">+IF(AND(ISNUMBER(OFFSET('Water Data'!$F$9,0,10*ROW('Water Data'!F198))),'Data Summary'!CA204="Yes"),OFFSET('Water Data'!$F$9,0,10*ROW('Water Data'!F198)),NA())</f>
        <v>#N/A</v>
      </c>
      <c r="M204" s="71" t="e">
        <f ca="true">+IF(AND(ISNUMBER(OFFSET('Water Data'!$G$4,0,10*ROW('Water Data'!G198))),'Data Summary'!CB204="Yes"),100-OFFSET('Water Data'!$G$4,0,10*ROW('Water Data'!G198)),NA())</f>
        <v>#N/A</v>
      </c>
      <c r="N204" s="71" t="e">
        <f ca="true">+IF(AND(ISNUMBER(OFFSET('Water Data'!$G$6,0,10*ROW('Water Data'!G198))),'Data Summary'!CC204="Yes"),OFFSET('Water Data'!$G$6,0,10*ROW('Water Data'!G198)),NA())</f>
        <v>#N/A</v>
      </c>
      <c r="O204" s="71" t="e">
        <f ca="true">+IF(AND(ISNUMBER(OFFSET('Water Data'!$G$9,0,10*ROW('Water Data'!G198))),'Data Summary'!CD204="Yes"),OFFSET('Water Data'!$G$9,0,10*ROW('Water Data'!G198)),NA())</f>
        <v>#N/A</v>
      </c>
      <c r="P204" s="71" t="e">
        <f ca="true">+IF(AND(ISNUMBER(OFFSET('Water Data'!$H$4,0,10*ROW('Water Data'!H198))),'Data Summary'!CE204="Yes"),100-OFFSET('Water Data'!$H$4,0,10*ROW('Water Data'!H198)),NA())</f>
        <v>#N/A</v>
      </c>
      <c r="Q204" s="71" t="e">
        <f ca="true">+IF(AND(ISNUMBER(OFFSET('Water Data'!$H$6,0,10*ROW('Water Data'!H198))),'Data Summary'!CF204="Yes"),OFFSET('Water Data'!$H$6,0,10*ROW('Water Data'!H198)),NA())</f>
        <v>#N/A</v>
      </c>
      <c r="R204" s="71" t="e">
        <f ca="true">+IF(AND(ISNUMBER(OFFSET('Water Data'!$H$9,0,10*ROW('Water Data'!H198))),'Data Summary'!CG204="Yes"),OFFSET('Water Data'!$H$9,0,10*ROW('Water Data'!H198)),NA())</f>
        <v>#N/A</v>
      </c>
      <c r="S204" s="71" t="e">
        <f ca="true">+IF(AND(ISNUMBER(OFFSET('Water Data'!$I$4,0,10*ROW('Water Data'!I198))),'Data Summary'!CH204="Yes"),100-OFFSET('Water Data'!$I$4,0,10*ROW('Water Data'!I198)),NA())</f>
        <v>#N/A</v>
      </c>
      <c r="T204" s="71" t="e">
        <f ca="true">+IF(AND(ISNUMBER(OFFSET('Water Data'!$I$6,0,10*ROW('Water Data'!I198))),'Data Summary'!CI204="Yes"),OFFSET('Water Data'!$I$6,0,10*ROW('Water Data'!I198)),NA())</f>
        <v>#N/A</v>
      </c>
      <c r="U204" s="71" t="e">
        <f ca="true">+IF(AND(ISNUMBER(OFFSET('Water Data'!$I$9,0,10*ROW('Water Data'!I198))),'Data Summary'!CJ204="Yes"),OFFSET('Water Data'!$I$9,0,10*ROW('Water Data'!I198)),NA())</f>
        <v>#N/A</v>
      </c>
      <c r="V204" s="72" t="e">
        <f ca="true">+IF(AND(ISNUMBER(OFFSET('Sanitation Data'!$D$4,0,10*ROW('Sanitation Data'!D198))),'Data Summary'!CK204="Yes"),100-OFFSET('Sanitation Data'!$D$4,0,10*ROW('Sanitation Data'!D198)),NA())</f>
        <v>#N/A</v>
      </c>
      <c r="W204" s="72" t="e">
        <f ca="true">+IF(AND(ISNUMBER(OFFSET('Sanitation Data'!$D$6,0,10*ROW('Sanitation Data'!D198))),'Data Summary'!CL204="Yes"),OFFSET('Sanitation Data'!$D$6,0,10*ROW('Sanitation Data'!D198)),NA())</f>
        <v>#N/A</v>
      </c>
      <c r="X204" s="72" t="e">
        <f ca="true">+IF(AND(ISNUMBER(OFFSET('Sanitation Data'!$D$10,0,10*ROW('Sanitation Data'!D198))),'Data Summary'!CM204="Yes"),OFFSET('Sanitation Data'!$D$10,0,10*ROW('Sanitation Data'!D198)),NA())</f>
        <v>#N/A</v>
      </c>
      <c r="Y204" s="72" t="e">
        <f ca="true">+IF(AND(ISNUMBER(OFFSET('Sanitation Data'!$D$11,0,10*ROW('Sanitation Data'!D198))),'Data Summary'!CN204="Yes"),OFFSET('Sanitation Data'!$D$11,0,10*ROW('Sanitation Data'!D198)),NA())</f>
        <v>#N/A</v>
      </c>
      <c r="Z204" s="72" t="e">
        <f ca="true">+IF(AND(ISNUMBER(OFFSET('Sanitation Data'!$D$12,0,10*ROW('Sanitation Data'!D198))),'Data Summary'!CO204="Yes"),OFFSET('Sanitation Data'!$D$12,0,10*ROW('Sanitation Data'!D198)),NA())</f>
        <v>#N/A</v>
      </c>
      <c r="AA204" s="72" t="e">
        <f ca="true">+IF(AND(ISNUMBER(OFFSET('Sanitation Data'!$E$4,0,10*ROW('Sanitation Data'!E198))),'Data Summary'!CP204="Yes"),100-OFFSET('Sanitation Data'!$E$4,0,10*ROW('Sanitation Data'!E198)),NA())</f>
        <v>#N/A</v>
      </c>
      <c r="AB204" s="72" t="e">
        <f ca="true">+IF(AND(ISNUMBER(OFFSET('Sanitation Data'!$E$6,0,10*ROW('Sanitation Data'!E198))),'Data Summary'!CQ204="Yes"),OFFSET('Sanitation Data'!$E$6,0,10*ROW('Sanitation Data'!E198)),NA())</f>
        <v>#N/A</v>
      </c>
      <c r="AC204" s="72" t="e">
        <f ca="true">+IF(AND(ISNUMBER(OFFSET('Sanitation Data'!$E$10,0,10*ROW('Sanitation Data'!E198))),'Data Summary'!CR204="Yes"),OFFSET('Sanitation Data'!$E$10,0,10*ROW('Sanitation Data'!E198)),NA())</f>
        <v>#N/A</v>
      </c>
      <c r="AD204" s="72" t="e">
        <f ca="true">+IF(AND(ISNUMBER(OFFSET('Sanitation Data'!$E$11,0,10*ROW('Sanitation Data'!E198))),'Data Summary'!CS204="Yes"),OFFSET('Sanitation Data'!$E$11,0,10*ROW('Sanitation Data'!E198)),NA())</f>
        <v>#N/A</v>
      </c>
      <c r="AE204" s="72" t="e">
        <f ca="true">+IF(AND(ISNUMBER(OFFSET('Sanitation Data'!$E$12,0,10*ROW('Sanitation Data'!E198))),'Data Summary'!CT204="Yes"),OFFSET('Sanitation Data'!$E$12,0,10*ROW('Sanitation Data'!E198)),NA())</f>
        <v>#N/A</v>
      </c>
      <c r="AF204" s="72" t="e">
        <f ca="true">+IF(AND(ISNUMBER(OFFSET('Sanitation Data'!$F$4,0,10*ROW('Sanitation Data'!F198))),'Data Summary'!CU204="Yes"),100-OFFSET('Sanitation Data'!$F$4,0,10*ROW('Sanitation Data'!F198)),NA())</f>
        <v>#N/A</v>
      </c>
      <c r="AG204" s="72" t="e">
        <f ca="true">+IF(AND(ISNUMBER(OFFSET('Sanitation Data'!$F$6,0,10*ROW('Sanitation Data'!F198))),'Data Summary'!CV204="Yes"),OFFSET('Sanitation Data'!$F$6,0,10*ROW('Sanitation Data'!F198)),NA())</f>
        <v>#N/A</v>
      </c>
      <c r="AH204" s="72" t="e">
        <f ca="true">+IF(AND(ISNUMBER(OFFSET('Sanitation Data'!$F$10,0,10*ROW('Sanitation Data'!F198))),'Data Summary'!CW204="Yes"),OFFSET('Sanitation Data'!$F$10,0,10*ROW('Sanitation Data'!F198)),NA())</f>
        <v>#N/A</v>
      </c>
      <c r="AI204" s="72" t="e">
        <f ca="true">+IF(AND(ISNUMBER(OFFSET('Sanitation Data'!$F$11,0,10*ROW('Sanitation Data'!F198))),'Data Summary'!CX204="Yes"),OFFSET('Sanitation Data'!$F$11,0,10*ROW('Sanitation Data'!F198)),NA())</f>
        <v>#N/A</v>
      </c>
      <c r="AJ204" s="72" t="e">
        <f ca="true">+IF(AND(ISNUMBER(OFFSET('Sanitation Data'!$F$12,0,10*ROW('Sanitation Data'!F198))),'Data Summary'!CY204="Yes"),OFFSET('Sanitation Data'!$F$12,0,10*ROW('Sanitation Data'!F198)),NA())</f>
        <v>#N/A</v>
      </c>
      <c r="AK204" s="72" t="e">
        <f ca="true">+IF(AND(ISNUMBER(OFFSET('Sanitation Data'!$G$4,0,10*ROW('Sanitation Data'!G198))),'Data Summary'!CZ204="Yes"),100-OFFSET('Sanitation Data'!$G$4,0,10*ROW('Sanitation Data'!G198)),NA())</f>
        <v>#N/A</v>
      </c>
      <c r="AL204" s="72" t="e">
        <f ca="true">+IF(AND(ISNUMBER(OFFSET('Sanitation Data'!$G$6,0,10*ROW('Sanitation Data'!G198))),'Data Summary'!DA204="Yes"),OFFSET('Sanitation Data'!$G$6,0,10*ROW('Sanitation Data'!G198)),NA())</f>
        <v>#N/A</v>
      </c>
      <c r="AM204" s="72" t="e">
        <f ca="true">+IF(AND(ISNUMBER(OFFSET('Sanitation Data'!$G$10,0,10*ROW('Sanitation Data'!G198))),'Data Summary'!DB204="Yes"),OFFSET('Sanitation Data'!$G$10,0,10*ROW('Sanitation Data'!G198)),NA())</f>
        <v>#N/A</v>
      </c>
      <c r="AN204" s="72" t="e">
        <f ca="true">+IF(AND(ISNUMBER(OFFSET('Sanitation Data'!$G$11,0,10*ROW('Sanitation Data'!G198))),'Data Summary'!DC204="Yes"),OFFSET('Sanitation Data'!$G$11,0,10*ROW('Sanitation Data'!G198)),NA())</f>
        <v>#N/A</v>
      </c>
      <c r="AO204" s="72" t="e">
        <f ca="true">+IF(AND(ISNUMBER(OFFSET('Sanitation Data'!$G$12,0,10*ROW('Sanitation Data'!G198))),'Data Summary'!DD204="Yes"),OFFSET('Sanitation Data'!$G$12,0,10*ROW('Sanitation Data'!G198)),NA())</f>
        <v>#N/A</v>
      </c>
      <c r="AP204" s="72" t="e">
        <f ca="true">+IF(AND(ISNUMBER(OFFSET('Sanitation Data'!$H$4,0,10*ROW('Sanitation Data'!H198))),'Data Summary'!DE204="Yes"),100-OFFSET('Sanitation Data'!$H$4,0,10*ROW('Sanitation Data'!H198)),NA())</f>
        <v>#N/A</v>
      </c>
      <c r="AQ204" s="72" t="e">
        <f ca="true">+IF(AND(ISNUMBER(OFFSET('Sanitation Data'!$H$6,0,10*ROW('Sanitation Data'!H198))),'Data Summary'!DF204="Yes"),OFFSET('Sanitation Data'!$H$6,0,10*ROW('Sanitation Data'!H198)),NA())</f>
        <v>#N/A</v>
      </c>
      <c r="AR204" s="72" t="e">
        <f ca="true">+IF(AND(ISNUMBER(OFFSET('Sanitation Data'!$H$10,0,10*ROW('Sanitation Data'!H198))),'Data Summary'!DG204="Yes"),OFFSET('Sanitation Data'!$H$10,0,10*ROW('Sanitation Data'!H198)),NA())</f>
        <v>#N/A</v>
      </c>
      <c r="AS204" s="72" t="e">
        <f ca="true">+IF(AND(ISNUMBER(OFFSET('Sanitation Data'!$H$11,0,10*ROW('Sanitation Data'!H198))),'Data Summary'!DH204="Yes"),OFFSET('Sanitation Data'!$H$11,0,10*ROW('Sanitation Data'!H198)),NA())</f>
        <v>#N/A</v>
      </c>
      <c r="AT204" s="72" t="e">
        <f ca="true">+IF(AND(ISNUMBER(OFFSET('Sanitation Data'!$H$12,0,10*ROW('Sanitation Data'!H198))),'Data Summary'!DI204="Yes"),OFFSET('Sanitation Data'!$H$12,0,10*ROW('Sanitation Data'!H198)),NA())</f>
        <v>#N/A</v>
      </c>
      <c r="AU204" s="72" t="e">
        <f ca="true">+IF(AND(ISNUMBER(OFFSET('Sanitation Data'!$I$4,0,10*ROW('Sanitation Data'!I198))),'Data Summary'!DJ204="Yes"),100-OFFSET('Sanitation Data'!$I$4,0,10*ROW('Sanitation Data'!I198)),NA())</f>
        <v>#N/A</v>
      </c>
      <c r="AV204" s="72" t="e">
        <f ca="true">+IF(AND(ISNUMBER(OFFSET('Sanitation Data'!$I$6,0,10*ROW('Sanitation Data'!I198))),'Data Summary'!DK204="Yes"),OFFSET('Sanitation Data'!$I$6,0,10*ROW('Sanitation Data'!I198)),NA())</f>
        <v>#N/A</v>
      </c>
      <c r="AW204" s="72" t="e">
        <f ca="true">+IF(AND(ISNUMBER(OFFSET('Sanitation Data'!$I$10,0,10*ROW('Sanitation Data'!I198))),'Data Summary'!DL204="Yes"),OFFSET('Sanitation Data'!$I$10,0,10*ROW('Sanitation Data'!I198)),NA())</f>
        <v>#N/A</v>
      </c>
      <c r="AX204" s="72" t="e">
        <f ca="true">+IF(AND(ISNUMBER(OFFSET('Sanitation Data'!$I$11,0,10*ROW('Sanitation Data'!I198))),'Data Summary'!DM204="Yes"),OFFSET('Sanitation Data'!$I$11,0,10*ROW('Sanitation Data'!I198)),NA())</f>
        <v>#N/A</v>
      </c>
      <c r="AY204" s="72" t="e">
        <f ca="true">+IF(AND(ISNUMBER(OFFSET('Sanitation Data'!$I$12,0,10*ROW('Sanitation Data'!I198))),'Data Summary'!DN204="Yes"),OFFSET('Sanitation Data'!$I$12,0,10*ROW('Sanitation Data'!I198)),NA())</f>
        <v>#N/A</v>
      </c>
      <c r="AZ204" s="73" t="e">
        <f ca="true">+IF(AND(ISNUMBER(OFFSET('Hygiene Data'!$D$5,0,10*ROW('Hygiene Data'!D198))),'Data Summary'!DO204="Yes"),OFFSET('Hygiene Data'!$D$5,0,10*ROW('Hygiene Data'!D198)),NA())</f>
        <v>#N/A</v>
      </c>
      <c r="BA204" s="73" t="e">
        <f ca="true">+IF(AND(ISNUMBER(OFFSET('Hygiene Data'!$D$7,0,10*ROW('Hygiene Data'!D198))),'Data Summary'!DP204="Yes"),OFFSET('Hygiene Data'!$D$7,0,10*ROW('Hygiene Data'!D198)),NA())</f>
        <v>#N/A</v>
      </c>
      <c r="BB204" s="73" t="e">
        <f ca="true">+IF(AND(ISNUMBER(OFFSET('Hygiene Data'!$D$9,0,10*ROW('Hygiene Data'!D198))),'Data Summary'!DQ204="Yes"),OFFSET('Hygiene Data'!$D$9,0,10*ROW('Hygiene Data'!D198)),NA())</f>
        <v>#N/A</v>
      </c>
      <c r="BC204" s="73" t="e">
        <f ca="true">+IF(AND(ISNUMBER(OFFSET('Hygiene Data'!$E$5,0,10*ROW('Hygiene Data'!E198))),'Data Summary'!DR204="Yes"),OFFSET('Hygiene Data'!$E$5,0,10*ROW('Hygiene Data'!E198)),NA())</f>
        <v>#N/A</v>
      </c>
      <c r="BD204" s="73" t="e">
        <f ca="true">+IF(AND(ISNUMBER(OFFSET('Hygiene Data'!$E$7,0,10*ROW('Hygiene Data'!E198))),'Data Summary'!DS204="Yes"),OFFSET('Hygiene Data'!$E$7,0,10*ROW('Hygiene Data'!E198)),NA())</f>
        <v>#N/A</v>
      </c>
      <c r="BE204" s="73" t="e">
        <f ca="true">+IF(AND(ISNUMBER(OFFSET('Hygiene Data'!$E$9,0,10*ROW('Hygiene Data'!E198))),'Data Summary'!DT204="Yes"),OFFSET('Hygiene Data'!$E$9,0,10*ROW('Hygiene Data'!E198)),NA())</f>
        <v>#N/A</v>
      </c>
      <c r="BF204" s="73" t="e">
        <f ca="true">+IF(AND(ISNUMBER(OFFSET('Hygiene Data'!$F$5,0,10*ROW('Hygiene Data'!F198))),'Data Summary'!DU204="Yes"),OFFSET('Hygiene Data'!$F$5,0,10*ROW('Hygiene Data'!F198)),NA())</f>
        <v>#N/A</v>
      </c>
      <c r="BG204" s="73" t="e">
        <f ca="true">+IF(AND(ISNUMBER(OFFSET('Hygiene Data'!$F$7,0,10*ROW('Hygiene Data'!F198))),'Data Summary'!DV204="Yes"),OFFSET('Hygiene Data'!$F$7,0,10*ROW('Hygiene Data'!F198)),NA())</f>
        <v>#N/A</v>
      </c>
      <c r="BH204" s="73" t="e">
        <f ca="true">+IF(AND(ISNUMBER(OFFSET('Hygiene Data'!$F$9,0,10*ROW('Hygiene Data'!F198))),'Data Summary'!DW204="Yes"),OFFSET('Hygiene Data'!$F$9,0,10*ROW('Hygiene Data'!F198)),NA())</f>
        <v>#N/A</v>
      </c>
      <c r="BI204" s="73" t="e">
        <f ca="true">+IF(AND(ISNUMBER(OFFSET('Hygiene Data'!$G$5,0,10*ROW('Hygiene Data'!G198))),'Data Summary'!DX204="Yes"),OFFSET('Hygiene Data'!$G$5,0,10*ROW('Hygiene Data'!G198)),NA())</f>
        <v>#N/A</v>
      </c>
      <c r="BJ204" s="73" t="e">
        <f ca="true">+IF(AND(ISNUMBER(OFFSET('Hygiene Data'!$G$7,0,10*ROW('Hygiene Data'!G198))),'Data Summary'!DY204="Yes"),OFFSET('Hygiene Data'!$G$7,0,10*ROW('Hygiene Data'!G198)),NA())</f>
        <v>#N/A</v>
      </c>
      <c r="BK204" s="73" t="e">
        <f ca="true">+IF(AND(ISNUMBER(OFFSET('Hygiene Data'!$G$9,0,10*ROW('Hygiene Data'!G198))),'Data Summary'!DZ204="Yes"),OFFSET('Hygiene Data'!$G$9,0,10*ROW('Hygiene Data'!G198)),NA())</f>
        <v>#N/A</v>
      </c>
      <c r="BL204" s="73" t="e">
        <f ca="true">+IF(AND(ISNUMBER(OFFSET('Hygiene Data'!$H$5,0,10*ROW('Hygiene Data'!H198))),'Data Summary'!EA204="Yes"),OFFSET('Hygiene Data'!$H$5,0,10*ROW('Hygiene Data'!H198)),NA())</f>
        <v>#N/A</v>
      </c>
      <c r="BM204" s="73" t="e">
        <f ca="true">+IF(AND(ISNUMBER(OFFSET('Hygiene Data'!$H$7,0,10*ROW('Hygiene Data'!H198))),'Data Summary'!EB204="Yes"),OFFSET('Hygiene Data'!$H$7,0,10*ROW('Hygiene Data'!H198)),NA())</f>
        <v>#N/A</v>
      </c>
      <c r="BN204" s="73" t="e">
        <f ca="true">+IF(AND(ISNUMBER(OFFSET('Hygiene Data'!$H$9,0,10*ROW('Hygiene Data'!H198))),'Data Summary'!EC204="Yes"),OFFSET('Hygiene Data'!$H$9,0,10*ROW('Hygiene Data'!H198)),NA())</f>
        <v>#N/A</v>
      </c>
      <c r="BO204" s="73" t="e">
        <f ca="true">+IF(AND(ISNUMBER(OFFSET('Hygiene Data'!$I$5,0,10*ROW('Hygiene Data'!I198))),'Data Summary'!ED204="Yes"),OFFSET('Hygiene Data'!$I$5,0,10*ROW('Hygiene Data'!I198)),NA())</f>
        <v>#N/A</v>
      </c>
      <c r="BP204" s="73" t="e">
        <f ca="true">+IF(AND(ISNUMBER(OFFSET('Hygiene Data'!$I$7,0,10*ROW('Hygiene Data'!I198))),'Data Summary'!EE204="Yes"),OFFSET('Hygiene Data'!$I$7,0,10*ROW('Hygiene Data'!I198)),NA())</f>
        <v>#N/A</v>
      </c>
      <c r="BQ204" s="73" t="e">
        <f ca="true">+IF(AND(ISNUMBER(OFFSET('Hygiene Data'!$I$9,0,10*ROW('Hygiene Data'!I198))),'Data Summary'!EF204="Yes"),OFFSET('Hygiene Data'!$I$9,0,10*ROW('Hygiene Data'!I198)),NA())</f>
        <v>#N/A</v>
      </c>
    </row>
    <row xmlns:x14ac="http://schemas.microsoft.com/office/spreadsheetml/2009/9/ac" r="205" x14ac:dyDescent="0.2">
      <c r="A205" s="294" t="e">
        <f ca="true">+RIGHT('Data Summary'!A205,LEN('Data Summary'!A205)-9)</f>
        <v>#VALUE!</v>
      </c>
      <c r="B205" s="28" t="str">
        <f ca="true">+IF(ISTEXT('Data Summary'!B205),'Data Summary'!B205,"")</f>
        <v/>
      </c>
      <c r="C205" s="293" t="e">
        <f ca="true">+VALUE('Data Summary'!C205)</f>
        <v>#VALUE!</v>
      </c>
      <c r="D205" s="71" t="e">
        <f ca="true">+IF(AND(ISNUMBER(OFFSET('Water Data'!$D$4,0,10*ROW('Water Data'!D199))),'Data Summary'!BS205="Yes"),100-OFFSET('Water Data'!$D$4,0,10*ROW('Water Data'!D199)),NA())</f>
        <v>#N/A</v>
      </c>
      <c r="E205" s="71" t="e">
        <f ca="true">+IF(AND(ISNUMBER(OFFSET('Water Data'!$D$6,0,10*ROW('Water Data'!D199))),'Data Summary'!BT205="Yes"),OFFSET('Water Data'!$D$6,0,10*ROW('Water Data'!D199)),NA())</f>
        <v>#N/A</v>
      </c>
      <c r="F205" s="71" t="e">
        <f ca="true">+IF(AND(ISNUMBER(OFFSET('Water Data'!$D$9,0,10*ROW('Water Data'!D199))),'Data Summary'!BU205="Yes"),OFFSET('Water Data'!$D$9,0,10*ROW('Water Data'!D199)),NA())</f>
        <v>#N/A</v>
      </c>
      <c r="G205" s="71" t="e">
        <f ca="true">+IF(AND(ISNUMBER(OFFSET('Water Data'!$E$4,0,10*ROW('Water Data'!E199))),'Data Summary'!BV205="Yes"),100-OFFSET('Water Data'!$E$4,0,10*ROW('Water Data'!E199)),NA())</f>
        <v>#N/A</v>
      </c>
      <c r="H205" s="71" t="e">
        <f ca="true">+IF(AND(ISNUMBER(OFFSET('Water Data'!$E$6,0,10*ROW('Water Data'!E199))),'Data Summary'!BW205="Yes"),OFFSET('Water Data'!$E$6,0,10*ROW('Water Data'!E199)),NA())</f>
        <v>#N/A</v>
      </c>
      <c r="I205" s="71" t="e">
        <f ca="true">+IF(AND(ISNUMBER(OFFSET('Water Data'!$E$9,0,10*ROW('Water Data'!E199))),'Data Summary'!BX205="Yes"),OFFSET('Water Data'!$E$9,0,10*ROW('Water Data'!E199)),NA())</f>
        <v>#N/A</v>
      </c>
      <c r="J205" s="71" t="e">
        <f ca="true">+IF(AND(ISNUMBER(OFFSET('Water Data'!$F$4,0,10*ROW('Water Data'!F199))),'Data Summary'!BY205="Yes"),100-OFFSET('Water Data'!$F$4,0,10*ROW('Water Data'!F199)),NA())</f>
        <v>#N/A</v>
      </c>
      <c r="K205" s="71" t="e">
        <f ca="true">+IF(AND(ISNUMBER(OFFSET('Water Data'!$F$6,0,10*ROW('Water Data'!F199))),'Data Summary'!BZ205="Yes"),OFFSET('Water Data'!$F$6,0,10*ROW('Water Data'!F199)),NA())</f>
        <v>#N/A</v>
      </c>
      <c r="L205" s="71" t="e">
        <f ca="true">+IF(AND(ISNUMBER(OFFSET('Water Data'!$F$9,0,10*ROW('Water Data'!F199))),'Data Summary'!CA205="Yes"),OFFSET('Water Data'!$F$9,0,10*ROW('Water Data'!F199)),NA())</f>
        <v>#N/A</v>
      </c>
      <c r="M205" s="71" t="e">
        <f ca="true">+IF(AND(ISNUMBER(OFFSET('Water Data'!$G$4,0,10*ROW('Water Data'!G199))),'Data Summary'!CB205="Yes"),100-OFFSET('Water Data'!$G$4,0,10*ROW('Water Data'!G199)),NA())</f>
        <v>#N/A</v>
      </c>
      <c r="N205" s="71" t="e">
        <f ca="true">+IF(AND(ISNUMBER(OFFSET('Water Data'!$G$6,0,10*ROW('Water Data'!G199))),'Data Summary'!CC205="Yes"),OFFSET('Water Data'!$G$6,0,10*ROW('Water Data'!G199)),NA())</f>
        <v>#N/A</v>
      </c>
      <c r="O205" s="71" t="e">
        <f ca="true">+IF(AND(ISNUMBER(OFFSET('Water Data'!$G$9,0,10*ROW('Water Data'!G199))),'Data Summary'!CD205="Yes"),OFFSET('Water Data'!$G$9,0,10*ROW('Water Data'!G199)),NA())</f>
        <v>#N/A</v>
      </c>
      <c r="P205" s="71" t="e">
        <f ca="true">+IF(AND(ISNUMBER(OFFSET('Water Data'!$H$4,0,10*ROW('Water Data'!H199))),'Data Summary'!CE205="Yes"),100-OFFSET('Water Data'!$H$4,0,10*ROW('Water Data'!H199)),NA())</f>
        <v>#N/A</v>
      </c>
      <c r="Q205" s="71" t="e">
        <f ca="true">+IF(AND(ISNUMBER(OFFSET('Water Data'!$H$6,0,10*ROW('Water Data'!H199))),'Data Summary'!CF205="Yes"),OFFSET('Water Data'!$H$6,0,10*ROW('Water Data'!H199)),NA())</f>
        <v>#N/A</v>
      </c>
      <c r="R205" s="71" t="e">
        <f ca="true">+IF(AND(ISNUMBER(OFFSET('Water Data'!$H$9,0,10*ROW('Water Data'!H199))),'Data Summary'!CG205="Yes"),OFFSET('Water Data'!$H$9,0,10*ROW('Water Data'!H199)),NA())</f>
        <v>#N/A</v>
      </c>
      <c r="S205" s="71" t="e">
        <f ca="true">+IF(AND(ISNUMBER(OFFSET('Water Data'!$I$4,0,10*ROW('Water Data'!I199))),'Data Summary'!CH205="Yes"),100-OFFSET('Water Data'!$I$4,0,10*ROW('Water Data'!I199)),NA())</f>
        <v>#N/A</v>
      </c>
      <c r="T205" s="71" t="e">
        <f ca="true">+IF(AND(ISNUMBER(OFFSET('Water Data'!$I$6,0,10*ROW('Water Data'!I199))),'Data Summary'!CI205="Yes"),OFFSET('Water Data'!$I$6,0,10*ROW('Water Data'!I199)),NA())</f>
        <v>#N/A</v>
      </c>
      <c r="U205" s="71" t="e">
        <f ca="true">+IF(AND(ISNUMBER(OFFSET('Water Data'!$I$9,0,10*ROW('Water Data'!I199))),'Data Summary'!CJ205="Yes"),OFFSET('Water Data'!$I$9,0,10*ROW('Water Data'!I199)),NA())</f>
        <v>#N/A</v>
      </c>
      <c r="V205" s="72" t="e">
        <f ca="true">+IF(AND(ISNUMBER(OFFSET('Sanitation Data'!$D$4,0,10*ROW('Sanitation Data'!D199))),'Data Summary'!CK205="Yes"),100-OFFSET('Sanitation Data'!$D$4,0,10*ROW('Sanitation Data'!D199)),NA())</f>
        <v>#N/A</v>
      </c>
      <c r="W205" s="72" t="e">
        <f ca="true">+IF(AND(ISNUMBER(OFFSET('Sanitation Data'!$D$6,0,10*ROW('Sanitation Data'!D199))),'Data Summary'!CL205="Yes"),OFFSET('Sanitation Data'!$D$6,0,10*ROW('Sanitation Data'!D199)),NA())</f>
        <v>#N/A</v>
      </c>
      <c r="X205" s="72" t="e">
        <f ca="true">+IF(AND(ISNUMBER(OFFSET('Sanitation Data'!$D$10,0,10*ROW('Sanitation Data'!D199))),'Data Summary'!CM205="Yes"),OFFSET('Sanitation Data'!$D$10,0,10*ROW('Sanitation Data'!D199)),NA())</f>
        <v>#N/A</v>
      </c>
      <c r="Y205" s="72" t="e">
        <f ca="true">+IF(AND(ISNUMBER(OFFSET('Sanitation Data'!$D$11,0,10*ROW('Sanitation Data'!D199))),'Data Summary'!CN205="Yes"),OFFSET('Sanitation Data'!$D$11,0,10*ROW('Sanitation Data'!D199)),NA())</f>
        <v>#N/A</v>
      </c>
      <c r="Z205" s="72" t="e">
        <f ca="true">+IF(AND(ISNUMBER(OFFSET('Sanitation Data'!$D$12,0,10*ROW('Sanitation Data'!D199))),'Data Summary'!CO205="Yes"),OFFSET('Sanitation Data'!$D$12,0,10*ROW('Sanitation Data'!D199)),NA())</f>
        <v>#N/A</v>
      </c>
      <c r="AA205" s="72" t="e">
        <f ca="true">+IF(AND(ISNUMBER(OFFSET('Sanitation Data'!$E$4,0,10*ROW('Sanitation Data'!E199))),'Data Summary'!CP205="Yes"),100-OFFSET('Sanitation Data'!$E$4,0,10*ROW('Sanitation Data'!E199)),NA())</f>
        <v>#N/A</v>
      </c>
      <c r="AB205" s="72" t="e">
        <f ca="true">+IF(AND(ISNUMBER(OFFSET('Sanitation Data'!$E$6,0,10*ROW('Sanitation Data'!E199))),'Data Summary'!CQ205="Yes"),OFFSET('Sanitation Data'!$E$6,0,10*ROW('Sanitation Data'!E199)),NA())</f>
        <v>#N/A</v>
      </c>
      <c r="AC205" s="72" t="e">
        <f ca="true">+IF(AND(ISNUMBER(OFFSET('Sanitation Data'!$E$10,0,10*ROW('Sanitation Data'!E199))),'Data Summary'!CR205="Yes"),OFFSET('Sanitation Data'!$E$10,0,10*ROW('Sanitation Data'!E199)),NA())</f>
        <v>#N/A</v>
      </c>
      <c r="AD205" s="72" t="e">
        <f ca="true">+IF(AND(ISNUMBER(OFFSET('Sanitation Data'!$E$11,0,10*ROW('Sanitation Data'!E199))),'Data Summary'!CS205="Yes"),OFFSET('Sanitation Data'!$E$11,0,10*ROW('Sanitation Data'!E199)),NA())</f>
        <v>#N/A</v>
      </c>
      <c r="AE205" s="72" t="e">
        <f ca="true">+IF(AND(ISNUMBER(OFFSET('Sanitation Data'!$E$12,0,10*ROW('Sanitation Data'!E199))),'Data Summary'!CT205="Yes"),OFFSET('Sanitation Data'!$E$12,0,10*ROW('Sanitation Data'!E199)),NA())</f>
        <v>#N/A</v>
      </c>
      <c r="AF205" s="72" t="e">
        <f ca="true">+IF(AND(ISNUMBER(OFFSET('Sanitation Data'!$F$4,0,10*ROW('Sanitation Data'!F199))),'Data Summary'!CU205="Yes"),100-OFFSET('Sanitation Data'!$F$4,0,10*ROW('Sanitation Data'!F199)),NA())</f>
        <v>#N/A</v>
      </c>
      <c r="AG205" s="72" t="e">
        <f ca="true">+IF(AND(ISNUMBER(OFFSET('Sanitation Data'!$F$6,0,10*ROW('Sanitation Data'!F199))),'Data Summary'!CV205="Yes"),OFFSET('Sanitation Data'!$F$6,0,10*ROW('Sanitation Data'!F199)),NA())</f>
        <v>#N/A</v>
      </c>
      <c r="AH205" s="72" t="e">
        <f ca="true">+IF(AND(ISNUMBER(OFFSET('Sanitation Data'!$F$10,0,10*ROW('Sanitation Data'!F199))),'Data Summary'!CW205="Yes"),OFFSET('Sanitation Data'!$F$10,0,10*ROW('Sanitation Data'!F199)),NA())</f>
        <v>#N/A</v>
      </c>
      <c r="AI205" s="72" t="e">
        <f ca="true">+IF(AND(ISNUMBER(OFFSET('Sanitation Data'!$F$11,0,10*ROW('Sanitation Data'!F199))),'Data Summary'!CX205="Yes"),OFFSET('Sanitation Data'!$F$11,0,10*ROW('Sanitation Data'!F199)),NA())</f>
        <v>#N/A</v>
      </c>
      <c r="AJ205" s="72" t="e">
        <f ca="true">+IF(AND(ISNUMBER(OFFSET('Sanitation Data'!$F$12,0,10*ROW('Sanitation Data'!F199))),'Data Summary'!CY205="Yes"),OFFSET('Sanitation Data'!$F$12,0,10*ROW('Sanitation Data'!F199)),NA())</f>
        <v>#N/A</v>
      </c>
      <c r="AK205" s="72" t="e">
        <f ca="true">+IF(AND(ISNUMBER(OFFSET('Sanitation Data'!$G$4,0,10*ROW('Sanitation Data'!G199))),'Data Summary'!CZ205="Yes"),100-OFFSET('Sanitation Data'!$G$4,0,10*ROW('Sanitation Data'!G199)),NA())</f>
        <v>#N/A</v>
      </c>
      <c r="AL205" s="72" t="e">
        <f ca="true">+IF(AND(ISNUMBER(OFFSET('Sanitation Data'!$G$6,0,10*ROW('Sanitation Data'!G199))),'Data Summary'!DA205="Yes"),OFFSET('Sanitation Data'!$G$6,0,10*ROW('Sanitation Data'!G199)),NA())</f>
        <v>#N/A</v>
      </c>
      <c r="AM205" s="72" t="e">
        <f ca="true">+IF(AND(ISNUMBER(OFFSET('Sanitation Data'!$G$10,0,10*ROW('Sanitation Data'!G199))),'Data Summary'!DB205="Yes"),OFFSET('Sanitation Data'!$G$10,0,10*ROW('Sanitation Data'!G199)),NA())</f>
        <v>#N/A</v>
      </c>
      <c r="AN205" s="72" t="e">
        <f ca="true">+IF(AND(ISNUMBER(OFFSET('Sanitation Data'!$G$11,0,10*ROW('Sanitation Data'!G199))),'Data Summary'!DC205="Yes"),OFFSET('Sanitation Data'!$G$11,0,10*ROW('Sanitation Data'!G199)),NA())</f>
        <v>#N/A</v>
      </c>
      <c r="AO205" s="72" t="e">
        <f ca="true">+IF(AND(ISNUMBER(OFFSET('Sanitation Data'!$G$12,0,10*ROW('Sanitation Data'!G199))),'Data Summary'!DD205="Yes"),OFFSET('Sanitation Data'!$G$12,0,10*ROW('Sanitation Data'!G199)),NA())</f>
        <v>#N/A</v>
      </c>
      <c r="AP205" s="72" t="e">
        <f ca="true">+IF(AND(ISNUMBER(OFFSET('Sanitation Data'!$H$4,0,10*ROW('Sanitation Data'!H199))),'Data Summary'!DE205="Yes"),100-OFFSET('Sanitation Data'!$H$4,0,10*ROW('Sanitation Data'!H199)),NA())</f>
        <v>#N/A</v>
      </c>
      <c r="AQ205" s="72" t="e">
        <f ca="true">+IF(AND(ISNUMBER(OFFSET('Sanitation Data'!$H$6,0,10*ROW('Sanitation Data'!H199))),'Data Summary'!DF205="Yes"),OFFSET('Sanitation Data'!$H$6,0,10*ROW('Sanitation Data'!H199)),NA())</f>
        <v>#N/A</v>
      </c>
      <c r="AR205" s="72" t="e">
        <f ca="true">+IF(AND(ISNUMBER(OFFSET('Sanitation Data'!$H$10,0,10*ROW('Sanitation Data'!H199))),'Data Summary'!DG205="Yes"),OFFSET('Sanitation Data'!$H$10,0,10*ROW('Sanitation Data'!H199)),NA())</f>
        <v>#N/A</v>
      </c>
      <c r="AS205" s="72" t="e">
        <f ca="true">+IF(AND(ISNUMBER(OFFSET('Sanitation Data'!$H$11,0,10*ROW('Sanitation Data'!H199))),'Data Summary'!DH205="Yes"),OFFSET('Sanitation Data'!$H$11,0,10*ROW('Sanitation Data'!H199)),NA())</f>
        <v>#N/A</v>
      </c>
      <c r="AT205" s="72" t="e">
        <f ca="true">+IF(AND(ISNUMBER(OFFSET('Sanitation Data'!$H$12,0,10*ROW('Sanitation Data'!H199))),'Data Summary'!DI205="Yes"),OFFSET('Sanitation Data'!$H$12,0,10*ROW('Sanitation Data'!H199)),NA())</f>
        <v>#N/A</v>
      </c>
      <c r="AU205" s="72" t="e">
        <f ca="true">+IF(AND(ISNUMBER(OFFSET('Sanitation Data'!$I$4,0,10*ROW('Sanitation Data'!I199))),'Data Summary'!DJ205="Yes"),100-OFFSET('Sanitation Data'!$I$4,0,10*ROW('Sanitation Data'!I199)),NA())</f>
        <v>#N/A</v>
      </c>
      <c r="AV205" s="72" t="e">
        <f ca="true">+IF(AND(ISNUMBER(OFFSET('Sanitation Data'!$I$6,0,10*ROW('Sanitation Data'!I199))),'Data Summary'!DK205="Yes"),OFFSET('Sanitation Data'!$I$6,0,10*ROW('Sanitation Data'!I199)),NA())</f>
        <v>#N/A</v>
      </c>
      <c r="AW205" s="72" t="e">
        <f ca="true">+IF(AND(ISNUMBER(OFFSET('Sanitation Data'!$I$10,0,10*ROW('Sanitation Data'!I199))),'Data Summary'!DL205="Yes"),OFFSET('Sanitation Data'!$I$10,0,10*ROW('Sanitation Data'!I199)),NA())</f>
        <v>#N/A</v>
      </c>
      <c r="AX205" s="72" t="e">
        <f ca="true">+IF(AND(ISNUMBER(OFFSET('Sanitation Data'!$I$11,0,10*ROW('Sanitation Data'!I199))),'Data Summary'!DM205="Yes"),OFFSET('Sanitation Data'!$I$11,0,10*ROW('Sanitation Data'!I199)),NA())</f>
        <v>#N/A</v>
      </c>
      <c r="AY205" s="72" t="e">
        <f ca="true">+IF(AND(ISNUMBER(OFFSET('Sanitation Data'!$I$12,0,10*ROW('Sanitation Data'!I199))),'Data Summary'!DN205="Yes"),OFFSET('Sanitation Data'!$I$12,0,10*ROW('Sanitation Data'!I199)),NA())</f>
        <v>#N/A</v>
      </c>
      <c r="AZ205" s="73" t="e">
        <f ca="true">+IF(AND(ISNUMBER(OFFSET('Hygiene Data'!$D$5,0,10*ROW('Hygiene Data'!D199))),'Data Summary'!DO205="Yes"),OFFSET('Hygiene Data'!$D$5,0,10*ROW('Hygiene Data'!D199)),NA())</f>
        <v>#N/A</v>
      </c>
      <c r="BA205" s="73" t="e">
        <f ca="true">+IF(AND(ISNUMBER(OFFSET('Hygiene Data'!$D$7,0,10*ROW('Hygiene Data'!D199))),'Data Summary'!DP205="Yes"),OFFSET('Hygiene Data'!$D$7,0,10*ROW('Hygiene Data'!D199)),NA())</f>
        <v>#N/A</v>
      </c>
      <c r="BB205" s="73" t="e">
        <f ca="true">+IF(AND(ISNUMBER(OFFSET('Hygiene Data'!$D$9,0,10*ROW('Hygiene Data'!D199))),'Data Summary'!DQ205="Yes"),OFFSET('Hygiene Data'!$D$9,0,10*ROW('Hygiene Data'!D199)),NA())</f>
        <v>#N/A</v>
      </c>
      <c r="BC205" s="73" t="e">
        <f ca="true">+IF(AND(ISNUMBER(OFFSET('Hygiene Data'!$E$5,0,10*ROW('Hygiene Data'!E199))),'Data Summary'!DR205="Yes"),OFFSET('Hygiene Data'!$E$5,0,10*ROW('Hygiene Data'!E199)),NA())</f>
        <v>#N/A</v>
      </c>
      <c r="BD205" s="73" t="e">
        <f ca="true">+IF(AND(ISNUMBER(OFFSET('Hygiene Data'!$E$7,0,10*ROW('Hygiene Data'!E199))),'Data Summary'!DS205="Yes"),OFFSET('Hygiene Data'!$E$7,0,10*ROW('Hygiene Data'!E199)),NA())</f>
        <v>#N/A</v>
      </c>
      <c r="BE205" s="73" t="e">
        <f ca="true">+IF(AND(ISNUMBER(OFFSET('Hygiene Data'!$E$9,0,10*ROW('Hygiene Data'!E199))),'Data Summary'!DT205="Yes"),OFFSET('Hygiene Data'!$E$9,0,10*ROW('Hygiene Data'!E199)),NA())</f>
        <v>#N/A</v>
      </c>
      <c r="BF205" s="73" t="e">
        <f ca="true">+IF(AND(ISNUMBER(OFFSET('Hygiene Data'!$F$5,0,10*ROW('Hygiene Data'!F199))),'Data Summary'!DU205="Yes"),OFFSET('Hygiene Data'!$F$5,0,10*ROW('Hygiene Data'!F199)),NA())</f>
        <v>#N/A</v>
      </c>
      <c r="BG205" s="73" t="e">
        <f ca="true">+IF(AND(ISNUMBER(OFFSET('Hygiene Data'!$F$7,0,10*ROW('Hygiene Data'!F199))),'Data Summary'!DV205="Yes"),OFFSET('Hygiene Data'!$F$7,0,10*ROW('Hygiene Data'!F199)),NA())</f>
        <v>#N/A</v>
      </c>
      <c r="BH205" s="73" t="e">
        <f ca="true">+IF(AND(ISNUMBER(OFFSET('Hygiene Data'!$F$9,0,10*ROW('Hygiene Data'!F199))),'Data Summary'!DW205="Yes"),OFFSET('Hygiene Data'!$F$9,0,10*ROW('Hygiene Data'!F199)),NA())</f>
        <v>#N/A</v>
      </c>
      <c r="BI205" s="73" t="e">
        <f ca="true">+IF(AND(ISNUMBER(OFFSET('Hygiene Data'!$G$5,0,10*ROW('Hygiene Data'!G199))),'Data Summary'!DX205="Yes"),OFFSET('Hygiene Data'!$G$5,0,10*ROW('Hygiene Data'!G199)),NA())</f>
        <v>#N/A</v>
      </c>
      <c r="BJ205" s="73" t="e">
        <f ca="true">+IF(AND(ISNUMBER(OFFSET('Hygiene Data'!$G$7,0,10*ROW('Hygiene Data'!G199))),'Data Summary'!DY205="Yes"),OFFSET('Hygiene Data'!$G$7,0,10*ROW('Hygiene Data'!G199)),NA())</f>
        <v>#N/A</v>
      </c>
      <c r="BK205" s="73" t="e">
        <f ca="true">+IF(AND(ISNUMBER(OFFSET('Hygiene Data'!$G$9,0,10*ROW('Hygiene Data'!G199))),'Data Summary'!DZ205="Yes"),OFFSET('Hygiene Data'!$G$9,0,10*ROW('Hygiene Data'!G199)),NA())</f>
        <v>#N/A</v>
      </c>
      <c r="BL205" s="73" t="e">
        <f ca="true">+IF(AND(ISNUMBER(OFFSET('Hygiene Data'!$H$5,0,10*ROW('Hygiene Data'!H199))),'Data Summary'!EA205="Yes"),OFFSET('Hygiene Data'!$H$5,0,10*ROW('Hygiene Data'!H199)),NA())</f>
        <v>#N/A</v>
      </c>
      <c r="BM205" s="73" t="e">
        <f ca="true">+IF(AND(ISNUMBER(OFFSET('Hygiene Data'!$H$7,0,10*ROW('Hygiene Data'!H199))),'Data Summary'!EB205="Yes"),OFFSET('Hygiene Data'!$H$7,0,10*ROW('Hygiene Data'!H199)),NA())</f>
        <v>#N/A</v>
      </c>
      <c r="BN205" s="73" t="e">
        <f ca="true">+IF(AND(ISNUMBER(OFFSET('Hygiene Data'!$H$9,0,10*ROW('Hygiene Data'!H199))),'Data Summary'!EC205="Yes"),OFFSET('Hygiene Data'!$H$9,0,10*ROW('Hygiene Data'!H199)),NA())</f>
        <v>#N/A</v>
      </c>
      <c r="BO205" s="73" t="e">
        <f ca="true">+IF(AND(ISNUMBER(OFFSET('Hygiene Data'!$I$5,0,10*ROW('Hygiene Data'!I199))),'Data Summary'!ED205="Yes"),OFFSET('Hygiene Data'!$I$5,0,10*ROW('Hygiene Data'!I199)),NA())</f>
        <v>#N/A</v>
      </c>
      <c r="BP205" s="73" t="e">
        <f ca="true">+IF(AND(ISNUMBER(OFFSET('Hygiene Data'!$I$7,0,10*ROW('Hygiene Data'!I199))),'Data Summary'!EE205="Yes"),OFFSET('Hygiene Data'!$I$7,0,10*ROW('Hygiene Data'!I199)),NA())</f>
        <v>#N/A</v>
      </c>
      <c r="BQ205" s="73" t="e">
        <f ca="true">+IF(AND(ISNUMBER(OFFSET('Hygiene Data'!$I$9,0,10*ROW('Hygiene Data'!I199))),'Data Summary'!EF205="Yes"),OFFSET('Hygiene Data'!$I$9,0,10*ROW('Hygiene Data'!I199)),NA())</f>
        <v>#N/A</v>
      </c>
    </row>
    <row xmlns:x14ac="http://schemas.microsoft.com/office/spreadsheetml/2009/9/ac" r="206" x14ac:dyDescent="0.2">
      <c r="A206" s="294" t="e">
        <f ca="true">+RIGHT('Data Summary'!A206,LEN('Data Summary'!A206)-9)</f>
        <v>#VALUE!</v>
      </c>
      <c r="B206" s="28" t="str">
        <f ca="true">+IF(ISTEXT('Data Summary'!B206),'Data Summary'!B206,"")</f>
        <v/>
      </c>
      <c r="C206" s="293" t="e">
        <f ca="true">+VALUE('Data Summary'!C206)</f>
        <v>#VALUE!</v>
      </c>
      <c r="D206" s="71" t="e">
        <f ca="true">+IF(AND(ISNUMBER(OFFSET('Water Data'!$D$4,0,10*ROW('Water Data'!D200))),'Data Summary'!BS206="Yes"),100-OFFSET('Water Data'!$D$4,0,10*ROW('Water Data'!D200)),NA())</f>
        <v>#N/A</v>
      </c>
      <c r="E206" s="71" t="e">
        <f ca="true">+IF(AND(ISNUMBER(OFFSET('Water Data'!$D$6,0,10*ROW('Water Data'!D200))),'Data Summary'!BT206="Yes"),OFFSET('Water Data'!$D$6,0,10*ROW('Water Data'!D200)),NA())</f>
        <v>#N/A</v>
      </c>
      <c r="F206" s="71" t="e">
        <f ca="true">+IF(AND(ISNUMBER(OFFSET('Water Data'!$D$9,0,10*ROW('Water Data'!D200))),'Data Summary'!BU206="Yes"),OFFSET('Water Data'!$D$9,0,10*ROW('Water Data'!D200)),NA())</f>
        <v>#N/A</v>
      </c>
      <c r="G206" s="71" t="e">
        <f ca="true">+IF(AND(ISNUMBER(OFFSET('Water Data'!$E$4,0,10*ROW('Water Data'!E200))),'Data Summary'!BV206="Yes"),100-OFFSET('Water Data'!$E$4,0,10*ROW('Water Data'!E200)),NA())</f>
        <v>#N/A</v>
      </c>
      <c r="H206" s="71" t="e">
        <f ca="true">+IF(AND(ISNUMBER(OFFSET('Water Data'!$E$6,0,10*ROW('Water Data'!E200))),'Data Summary'!BW206="Yes"),OFFSET('Water Data'!$E$6,0,10*ROW('Water Data'!E200)),NA())</f>
        <v>#N/A</v>
      </c>
      <c r="I206" s="71" t="e">
        <f ca="true">+IF(AND(ISNUMBER(OFFSET('Water Data'!$E$9,0,10*ROW('Water Data'!E200))),'Data Summary'!BX206="Yes"),OFFSET('Water Data'!$E$9,0,10*ROW('Water Data'!E200)),NA())</f>
        <v>#N/A</v>
      </c>
      <c r="J206" s="71" t="e">
        <f ca="true">+IF(AND(ISNUMBER(OFFSET('Water Data'!$F$4,0,10*ROW('Water Data'!F200))),'Data Summary'!BY206="Yes"),100-OFFSET('Water Data'!$F$4,0,10*ROW('Water Data'!F200)),NA())</f>
        <v>#N/A</v>
      </c>
      <c r="K206" s="71" t="e">
        <f ca="true">+IF(AND(ISNUMBER(OFFSET('Water Data'!$F$6,0,10*ROW('Water Data'!F200))),'Data Summary'!BZ206="Yes"),OFFSET('Water Data'!$F$6,0,10*ROW('Water Data'!F200)),NA())</f>
        <v>#N/A</v>
      </c>
      <c r="L206" s="71" t="e">
        <f ca="true">+IF(AND(ISNUMBER(OFFSET('Water Data'!$F$9,0,10*ROW('Water Data'!F200))),'Data Summary'!CA206="Yes"),OFFSET('Water Data'!$F$9,0,10*ROW('Water Data'!F200)),NA())</f>
        <v>#N/A</v>
      </c>
      <c r="M206" s="71" t="e">
        <f ca="true">+IF(AND(ISNUMBER(OFFSET('Water Data'!$G$4,0,10*ROW('Water Data'!G200))),'Data Summary'!CB206="Yes"),100-OFFSET('Water Data'!$G$4,0,10*ROW('Water Data'!G200)),NA())</f>
        <v>#N/A</v>
      </c>
      <c r="N206" s="71" t="e">
        <f ca="true">+IF(AND(ISNUMBER(OFFSET('Water Data'!$G$6,0,10*ROW('Water Data'!G200))),'Data Summary'!CC206="Yes"),OFFSET('Water Data'!$G$6,0,10*ROW('Water Data'!G200)),NA())</f>
        <v>#N/A</v>
      </c>
      <c r="O206" s="71" t="e">
        <f ca="true">+IF(AND(ISNUMBER(OFFSET('Water Data'!$G$9,0,10*ROW('Water Data'!G200))),'Data Summary'!CD206="Yes"),OFFSET('Water Data'!$G$9,0,10*ROW('Water Data'!G200)),NA())</f>
        <v>#N/A</v>
      </c>
      <c r="P206" s="71" t="e">
        <f ca="true">+IF(AND(ISNUMBER(OFFSET('Water Data'!$H$4,0,10*ROW('Water Data'!H200))),'Data Summary'!CE206="Yes"),100-OFFSET('Water Data'!$H$4,0,10*ROW('Water Data'!H200)),NA())</f>
        <v>#N/A</v>
      </c>
      <c r="Q206" s="71" t="e">
        <f ca="true">+IF(AND(ISNUMBER(OFFSET('Water Data'!$H$6,0,10*ROW('Water Data'!H200))),'Data Summary'!CF206="Yes"),OFFSET('Water Data'!$H$6,0,10*ROW('Water Data'!H200)),NA())</f>
        <v>#N/A</v>
      </c>
      <c r="R206" s="71" t="e">
        <f ca="true">+IF(AND(ISNUMBER(OFFSET('Water Data'!$H$9,0,10*ROW('Water Data'!H200))),'Data Summary'!CG206="Yes"),OFFSET('Water Data'!$H$9,0,10*ROW('Water Data'!H200)),NA())</f>
        <v>#N/A</v>
      </c>
      <c r="S206" s="71" t="e">
        <f ca="true">+IF(AND(ISNUMBER(OFFSET('Water Data'!$I$4,0,10*ROW('Water Data'!I200))),'Data Summary'!CH206="Yes"),100-OFFSET('Water Data'!$I$4,0,10*ROW('Water Data'!I200)),NA())</f>
        <v>#N/A</v>
      </c>
      <c r="T206" s="71" t="e">
        <f ca="true">+IF(AND(ISNUMBER(OFFSET('Water Data'!$I$6,0,10*ROW('Water Data'!I200))),'Data Summary'!CI206="Yes"),OFFSET('Water Data'!$I$6,0,10*ROW('Water Data'!I200)),NA())</f>
        <v>#N/A</v>
      </c>
      <c r="U206" s="71" t="e">
        <f ca="true">+IF(AND(ISNUMBER(OFFSET('Water Data'!$I$9,0,10*ROW('Water Data'!I200))),'Data Summary'!CJ206="Yes"),OFFSET('Water Data'!$I$9,0,10*ROW('Water Data'!I200)),NA())</f>
        <v>#N/A</v>
      </c>
      <c r="V206" s="72" t="e">
        <f ca="true">+IF(AND(ISNUMBER(OFFSET('Sanitation Data'!$D$4,0,10*ROW('Sanitation Data'!D200))),'Data Summary'!CK206="Yes"),100-OFFSET('Sanitation Data'!$D$4,0,10*ROW('Sanitation Data'!D200)),NA())</f>
        <v>#N/A</v>
      </c>
      <c r="W206" s="72" t="e">
        <f ca="true">+IF(AND(ISNUMBER(OFFSET('Sanitation Data'!$D$6,0,10*ROW('Sanitation Data'!D200))),'Data Summary'!CL206="Yes"),OFFSET('Sanitation Data'!$D$6,0,10*ROW('Sanitation Data'!D200)),NA())</f>
        <v>#N/A</v>
      </c>
      <c r="X206" s="72" t="e">
        <f ca="true">+IF(AND(ISNUMBER(OFFSET('Sanitation Data'!$D$10,0,10*ROW('Sanitation Data'!D200))),'Data Summary'!CM206="Yes"),OFFSET('Sanitation Data'!$D$10,0,10*ROW('Sanitation Data'!D200)),NA())</f>
        <v>#N/A</v>
      </c>
      <c r="Y206" s="72" t="e">
        <f ca="true">+IF(AND(ISNUMBER(OFFSET('Sanitation Data'!$D$11,0,10*ROW('Sanitation Data'!D200))),'Data Summary'!CN206="Yes"),OFFSET('Sanitation Data'!$D$11,0,10*ROW('Sanitation Data'!D200)),NA())</f>
        <v>#N/A</v>
      </c>
      <c r="Z206" s="72" t="e">
        <f ca="true">+IF(AND(ISNUMBER(OFFSET('Sanitation Data'!$D$12,0,10*ROW('Sanitation Data'!D200))),'Data Summary'!CO206="Yes"),OFFSET('Sanitation Data'!$D$12,0,10*ROW('Sanitation Data'!D200)),NA())</f>
        <v>#N/A</v>
      </c>
      <c r="AA206" s="72" t="e">
        <f ca="true">+IF(AND(ISNUMBER(OFFSET('Sanitation Data'!$E$4,0,10*ROW('Sanitation Data'!E200))),'Data Summary'!CP206="Yes"),100-OFFSET('Sanitation Data'!$E$4,0,10*ROW('Sanitation Data'!E200)),NA())</f>
        <v>#N/A</v>
      </c>
      <c r="AB206" s="72" t="e">
        <f ca="true">+IF(AND(ISNUMBER(OFFSET('Sanitation Data'!$E$6,0,10*ROW('Sanitation Data'!E200))),'Data Summary'!CQ206="Yes"),OFFSET('Sanitation Data'!$E$6,0,10*ROW('Sanitation Data'!E200)),NA())</f>
        <v>#N/A</v>
      </c>
      <c r="AC206" s="72" t="e">
        <f ca="true">+IF(AND(ISNUMBER(OFFSET('Sanitation Data'!$E$10,0,10*ROW('Sanitation Data'!E200))),'Data Summary'!CR206="Yes"),OFFSET('Sanitation Data'!$E$10,0,10*ROW('Sanitation Data'!E200)),NA())</f>
        <v>#N/A</v>
      </c>
      <c r="AD206" s="72" t="e">
        <f ca="true">+IF(AND(ISNUMBER(OFFSET('Sanitation Data'!$E$11,0,10*ROW('Sanitation Data'!E200))),'Data Summary'!CS206="Yes"),OFFSET('Sanitation Data'!$E$11,0,10*ROW('Sanitation Data'!E200)),NA())</f>
        <v>#N/A</v>
      </c>
      <c r="AE206" s="72" t="e">
        <f ca="true">+IF(AND(ISNUMBER(OFFSET('Sanitation Data'!$E$12,0,10*ROW('Sanitation Data'!E200))),'Data Summary'!CT206="Yes"),OFFSET('Sanitation Data'!$E$12,0,10*ROW('Sanitation Data'!E200)),NA())</f>
        <v>#N/A</v>
      </c>
      <c r="AF206" s="72" t="e">
        <f ca="true">+IF(AND(ISNUMBER(OFFSET('Sanitation Data'!$F$4,0,10*ROW('Sanitation Data'!F200))),'Data Summary'!CU206="Yes"),100-OFFSET('Sanitation Data'!$F$4,0,10*ROW('Sanitation Data'!F200)),NA())</f>
        <v>#N/A</v>
      </c>
      <c r="AG206" s="72" t="e">
        <f ca="true">+IF(AND(ISNUMBER(OFFSET('Sanitation Data'!$F$6,0,10*ROW('Sanitation Data'!F200))),'Data Summary'!CV206="Yes"),OFFSET('Sanitation Data'!$F$6,0,10*ROW('Sanitation Data'!F200)),NA())</f>
        <v>#N/A</v>
      </c>
      <c r="AH206" s="72" t="e">
        <f ca="true">+IF(AND(ISNUMBER(OFFSET('Sanitation Data'!$F$10,0,10*ROW('Sanitation Data'!F200))),'Data Summary'!CW206="Yes"),OFFSET('Sanitation Data'!$F$10,0,10*ROW('Sanitation Data'!F200)),NA())</f>
        <v>#N/A</v>
      </c>
      <c r="AI206" s="72" t="e">
        <f ca="true">+IF(AND(ISNUMBER(OFFSET('Sanitation Data'!$F$11,0,10*ROW('Sanitation Data'!F200))),'Data Summary'!CX206="Yes"),OFFSET('Sanitation Data'!$F$11,0,10*ROW('Sanitation Data'!F200)),NA())</f>
        <v>#N/A</v>
      </c>
      <c r="AJ206" s="72" t="e">
        <f ca="true">+IF(AND(ISNUMBER(OFFSET('Sanitation Data'!$F$12,0,10*ROW('Sanitation Data'!F200))),'Data Summary'!CY206="Yes"),OFFSET('Sanitation Data'!$F$12,0,10*ROW('Sanitation Data'!F200)),NA())</f>
        <v>#N/A</v>
      </c>
      <c r="AK206" s="72" t="e">
        <f ca="true">+IF(AND(ISNUMBER(OFFSET('Sanitation Data'!$G$4,0,10*ROW('Sanitation Data'!G200))),'Data Summary'!CZ206="Yes"),100-OFFSET('Sanitation Data'!$G$4,0,10*ROW('Sanitation Data'!G200)),NA())</f>
        <v>#N/A</v>
      </c>
      <c r="AL206" s="72" t="e">
        <f ca="true">+IF(AND(ISNUMBER(OFFSET('Sanitation Data'!$G$6,0,10*ROW('Sanitation Data'!G200))),'Data Summary'!DA206="Yes"),OFFSET('Sanitation Data'!$G$6,0,10*ROW('Sanitation Data'!G200)),NA())</f>
        <v>#N/A</v>
      </c>
      <c r="AM206" s="72" t="e">
        <f ca="true">+IF(AND(ISNUMBER(OFFSET('Sanitation Data'!$G$10,0,10*ROW('Sanitation Data'!G200))),'Data Summary'!DB206="Yes"),OFFSET('Sanitation Data'!$G$10,0,10*ROW('Sanitation Data'!G200)),NA())</f>
        <v>#N/A</v>
      </c>
      <c r="AN206" s="72" t="e">
        <f ca="true">+IF(AND(ISNUMBER(OFFSET('Sanitation Data'!$G$11,0,10*ROW('Sanitation Data'!G200))),'Data Summary'!DC206="Yes"),OFFSET('Sanitation Data'!$G$11,0,10*ROW('Sanitation Data'!G200)),NA())</f>
        <v>#N/A</v>
      </c>
      <c r="AO206" s="72" t="e">
        <f ca="true">+IF(AND(ISNUMBER(OFFSET('Sanitation Data'!$G$12,0,10*ROW('Sanitation Data'!G200))),'Data Summary'!DD206="Yes"),OFFSET('Sanitation Data'!$G$12,0,10*ROW('Sanitation Data'!G200)),NA())</f>
        <v>#N/A</v>
      </c>
      <c r="AP206" s="72" t="e">
        <f ca="true">+IF(AND(ISNUMBER(OFFSET('Sanitation Data'!$H$4,0,10*ROW('Sanitation Data'!H200))),'Data Summary'!DE206="Yes"),100-OFFSET('Sanitation Data'!$H$4,0,10*ROW('Sanitation Data'!H200)),NA())</f>
        <v>#N/A</v>
      </c>
      <c r="AQ206" s="72" t="e">
        <f ca="true">+IF(AND(ISNUMBER(OFFSET('Sanitation Data'!$H$6,0,10*ROW('Sanitation Data'!H200))),'Data Summary'!DF206="Yes"),OFFSET('Sanitation Data'!$H$6,0,10*ROW('Sanitation Data'!H200)),NA())</f>
        <v>#N/A</v>
      </c>
      <c r="AR206" s="72" t="e">
        <f ca="true">+IF(AND(ISNUMBER(OFFSET('Sanitation Data'!$H$10,0,10*ROW('Sanitation Data'!H200))),'Data Summary'!DG206="Yes"),OFFSET('Sanitation Data'!$H$10,0,10*ROW('Sanitation Data'!H200)),NA())</f>
        <v>#N/A</v>
      </c>
      <c r="AS206" s="72" t="e">
        <f ca="true">+IF(AND(ISNUMBER(OFFSET('Sanitation Data'!$H$11,0,10*ROW('Sanitation Data'!H200))),'Data Summary'!DH206="Yes"),OFFSET('Sanitation Data'!$H$11,0,10*ROW('Sanitation Data'!H200)),NA())</f>
        <v>#N/A</v>
      </c>
      <c r="AT206" s="72" t="e">
        <f ca="true">+IF(AND(ISNUMBER(OFFSET('Sanitation Data'!$H$12,0,10*ROW('Sanitation Data'!H200))),'Data Summary'!DI206="Yes"),OFFSET('Sanitation Data'!$H$12,0,10*ROW('Sanitation Data'!H200)),NA())</f>
        <v>#N/A</v>
      </c>
      <c r="AU206" s="72" t="e">
        <f ca="true">+IF(AND(ISNUMBER(OFFSET('Sanitation Data'!$I$4,0,10*ROW('Sanitation Data'!I200))),'Data Summary'!DJ206="Yes"),100-OFFSET('Sanitation Data'!$I$4,0,10*ROW('Sanitation Data'!I200)),NA())</f>
        <v>#N/A</v>
      </c>
      <c r="AV206" s="72" t="e">
        <f ca="true">+IF(AND(ISNUMBER(OFFSET('Sanitation Data'!$I$6,0,10*ROW('Sanitation Data'!I200))),'Data Summary'!DK206="Yes"),OFFSET('Sanitation Data'!$I$6,0,10*ROW('Sanitation Data'!I200)),NA())</f>
        <v>#N/A</v>
      </c>
      <c r="AW206" s="72" t="e">
        <f ca="true">+IF(AND(ISNUMBER(OFFSET('Sanitation Data'!$I$10,0,10*ROW('Sanitation Data'!I200))),'Data Summary'!DL206="Yes"),OFFSET('Sanitation Data'!$I$10,0,10*ROW('Sanitation Data'!I200)),NA())</f>
        <v>#N/A</v>
      </c>
      <c r="AX206" s="72" t="e">
        <f ca="true">+IF(AND(ISNUMBER(OFFSET('Sanitation Data'!$I$11,0,10*ROW('Sanitation Data'!I200))),'Data Summary'!DM206="Yes"),OFFSET('Sanitation Data'!$I$11,0,10*ROW('Sanitation Data'!I200)),NA())</f>
        <v>#N/A</v>
      </c>
      <c r="AY206" s="72" t="e">
        <f ca="true">+IF(AND(ISNUMBER(OFFSET('Sanitation Data'!$I$12,0,10*ROW('Sanitation Data'!I200))),'Data Summary'!DN206="Yes"),OFFSET('Sanitation Data'!$I$12,0,10*ROW('Sanitation Data'!I200)),NA())</f>
        <v>#N/A</v>
      </c>
      <c r="AZ206" s="73" t="e">
        <f ca="true">+IF(AND(ISNUMBER(OFFSET('Hygiene Data'!$D$5,0,10*ROW('Hygiene Data'!D200))),'Data Summary'!DO206="Yes"),OFFSET('Hygiene Data'!$D$5,0,10*ROW('Hygiene Data'!D200)),NA())</f>
        <v>#N/A</v>
      </c>
      <c r="BA206" s="73" t="e">
        <f ca="true">+IF(AND(ISNUMBER(OFFSET('Hygiene Data'!$D$7,0,10*ROW('Hygiene Data'!D200))),'Data Summary'!DP206="Yes"),OFFSET('Hygiene Data'!$D$7,0,10*ROW('Hygiene Data'!D200)),NA())</f>
        <v>#N/A</v>
      </c>
      <c r="BB206" s="73" t="e">
        <f ca="true">+IF(AND(ISNUMBER(OFFSET('Hygiene Data'!$D$9,0,10*ROW('Hygiene Data'!D200))),'Data Summary'!DQ206="Yes"),OFFSET('Hygiene Data'!$D$9,0,10*ROW('Hygiene Data'!D200)),NA())</f>
        <v>#N/A</v>
      </c>
      <c r="BC206" s="73" t="e">
        <f ca="true">+IF(AND(ISNUMBER(OFFSET('Hygiene Data'!$E$5,0,10*ROW('Hygiene Data'!E200))),'Data Summary'!DR206="Yes"),OFFSET('Hygiene Data'!$E$5,0,10*ROW('Hygiene Data'!E200)),NA())</f>
        <v>#N/A</v>
      </c>
      <c r="BD206" s="73" t="e">
        <f ca="true">+IF(AND(ISNUMBER(OFFSET('Hygiene Data'!$E$7,0,10*ROW('Hygiene Data'!E200))),'Data Summary'!DS206="Yes"),OFFSET('Hygiene Data'!$E$7,0,10*ROW('Hygiene Data'!E200)),NA())</f>
        <v>#N/A</v>
      </c>
      <c r="BE206" s="73" t="e">
        <f ca="true">+IF(AND(ISNUMBER(OFFSET('Hygiene Data'!$E$9,0,10*ROW('Hygiene Data'!E200))),'Data Summary'!DT206="Yes"),OFFSET('Hygiene Data'!$E$9,0,10*ROW('Hygiene Data'!E200)),NA())</f>
        <v>#N/A</v>
      </c>
      <c r="BF206" s="73" t="e">
        <f ca="true">+IF(AND(ISNUMBER(OFFSET('Hygiene Data'!$F$5,0,10*ROW('Hygiene Data'!F200))),'Data Summary'!DU206="Yes"),OFFSET('Hygiene Data'!$F$5,0,10*ROW('Hygiene Data'!F200)),NA())</f>
        <v>#N/A</v>
      </c>
      <c r="BG206" s="73" t="e">
        <f ca="true">+IF(AND(ISNUMBER(OFFSET('Hygiene Data'!$F$7,0,10*ROW('Hygiene Data'!F200))),'Data Summary'!DV206="Yes"),OFFSET('Hygiene Data'!$F$7,0,10*ROW('Hygiene Data'!F200)),NA())</f>
        <v>#N/A</v>
      </c>
      <c r="BH206" s="73" t="e">
        <f ca="true">+IF(AND(ISNUMBER(OFFSET('Hygiene Data'!$F$9,0,10*ROW('Hygiene Data'!F200))),'Data Summary'!DW206="Yes"),OFFSET('Hygiene Data'!$F$9,0,10*ROW('Hygiene Data'!F200)),NA())</f>
        <v>#N/A</v>
      </c>
      <c r="BI206" s="73" t="e">
        <f ca="true">+IF(AND(ISNUMBER(OFFSET('Hygiene Data'!$G$5,0,10*ROW('Hygiene Data'!G200))),'Data Summary'!DX206="Yes"),OFFSET('Hygiene Data'!$G$5,0,10*ROW('Hygiene Data'!G200)),NA())</f>
        <v>#N/A</v>
      </c>
      <c r="BJ206" s="73" t="e">
        <f ca="true">+IF(AND(ISNUMBER(OFFSET('Hygiene Data'!$G$7,0,10*ROW('Hygiene Data'!G200))),'Data Summary'!DY206="Yes"),OFFSET('Hygiene Data'!$G$7,0,10*ROW('Hygiene Data'!G200)),NA())</f>
        <v>#N/A</v>
      </c>
      <c r="BK206" s="73" t="e">
        <f ca="true">+IF(AND(ISNUMBER(OFFSET('Hygiene Data'!$G$9,0,10*ROW('Hygiene Data'!G200))),'Data Summary'!DZ206="Yes"),OFFSET('Hygiene Data'!$G$9,0,10*ROW('Hygiene Data'!G200)),NA())</f>
        <v>#N/A</v>
      </c>
      <c r="BL206" s="73" t="e">
        <f ca="true">+IF(AND(ISNUMBER(OFFSET('Hygiene Data'!$H$5,0,10*ROW('Hygiene Data'!H200))),'Data Summary'!EA206="Yes"),OFFSET('Hygiene Data'!$H$5,0,10*ROW('Hygiene Data'!H200)),NA())</f>
        <v>#N/A</v>
      </c>
      <c r="BM206" s="73" t="e">
        <f ca="true">+IF(AND(ISNUMBER(OFFSET('Hygiene Data'!$H$7,0,10*ROW('Hygiene Data'!H200))),'Data Summary'!EB206="Yes"),OFFSET('Hygiene Data'!$H$7,0,10*ROW('Hygiene Data'!H200)),NA())</f>
        <v>#N/A</v>
      </c>
      <c r="BN206" s="73" t="e">
        <f ca="true">+IF(AND(ISNUMBER(OFFSET('Hygiene Data'!$H$9,0,10*ROW('Hygiene Data'!H200))),'Data Summary'!EC206="Yes"),OFFSET('Hygiene Data'!$H$9,0,10*ROW('Hygiene Data'!H200)),NA())</f>
        <v>#N/A</v>
      </c>
      <c r="BO206" s="73" t="e">
        <f ca="true">+IF(AND(ISNUMBER(OFFSET('Hygiene Data'!$I$5,0,10*ROW('Hygiene Data'!I200))),'Data Summary'!ED206="Yes"),OFFSET('Hygiene Data'!$I$5,0,10*ROW('Hygiene Data'!I200)),NA())</f>
        <v>#N/A</v>
      </c>
      <c r="BP206" s="73" t="e">
        <f ca="true">+IF(AND(ISNUMBER(OFFSET('Hygiene Data'!$I$7,0,10*ROW('Hygiene Data'!I200))),'Data Summary'!EE206="Yes"),OFFSET('Hygiene Data'!$I$7,0,10*ROW('Hygiene Data'!I200)),NA())</f>
        <v>#N/A</v>
      </c>
      <c r="BQ206" s="73" t="e">
        <f ca="true">+IF(AND(ISNUMBER(OFFSET('Hygiene Data'!$I$9,0,10*ROW('Hygiene Data'!I200))),'Data Summary'!EF206="Yes"),OFFSET('Hygiene Data'!$I$9,0,10*ROW('Hygiene Data'!I200)),NA())</f>
        <v>#N/A</v>
      </c>
    </row>
    <row xmlns:x14ac="http://schemas.microsoft.com/office/spreadsheetml/2009/9/ac" r="207" x14ac:dyDescent="0.2">
      <c r="A207" s="294" t="e">
        <f ca="true">+RIGHT('Data Summary'!A207,LEN('Data Summary'!A207)-9)</f>
        <v>#VALUE!</v>
      </c>
      <c r="B207" s="28" t="str">
        <f ca="true">+IF(ISTEXT('Data Summary'!B207),'Data Summary'!B207,"")</f>
        <v/>
      </c>
      <c r="C207" s="293" t="e">
        <f ca="true">+VALUE('Data Summary'!C207)</f>
        <v>#VALUE!</v>
      </c>
      <c r="D207" s="71" t="e">
        <f ca="true">+IF(AND(ISNUMBER(OFFSET('Water Data'!$D$4,0,10*ROW('Water Data'!D201))),'Data Summary'!BS207="Yes"),100-OFFSET('Water Data'!$D$4,0,10*ROW('Water Data'!D201)),NA())</f>
        <v>#N/A</v>
      </c>
      <c r="E207" s="71" t="e">
        <f ca="true">+IF(AND(ISNUMBER(OFFSET('Water Data'!$D$6,0,10*ROW('Water Data'!D201))),'Data Summary'!BT207="Yes"),OFFSET('Water Data'!$D$6,0,10*ROW('Water Data'!D201)),NA())</f>
        <v>#N/A</v>
      </c>
      <c r="F207" s="71" t="e">
        <f ca="true">+IF(AND(ISNUMBER(OFFSET('Water Data'!$D$9,0,10*ROW('Water Data'!D201))),'Data Summary'!BU207="Yes"),OFFSET('Water Data'!$D$9,0,10*ROW('Water Data'!D201)),NA())</f>
        <v>#N/A</v>
      </c>
      <c r="G207" s="71" t="e">
        <f ca="true">+IF(AND(ISNUMBER(OFFSET('Water Data'!$E$4,0,10*ROW('Water Data'!E201))),'Data Summary'!BV207="Yes"),100-OFFSET('Water Data'!$E$4,0,10*ROW('Water Data'!E201)),NA())</f>
        <v>#N/A</v>
      </c>
      <c r="H207" s="71" t="e">
        <f ca="true">+IF(AND(ISNUMBER(OFFSET('Water Data'!$E$6,0,10*ROW('Water Data'!E201))),'Data Summary'!BW207="Yes"),OFFSET('Water Data'!$E$6,0,10*ROW('Water Data'!E201)),NA())</f>
        <v>#N/A</v>
      </c>
      <c r="I207" s="71" t="e">
        <f ca="true">+IF(AND(ISNUMBER(OFFSET('Water Data'!$E$9,0,10*ROW('Water Data'!E201))),'Data Summary'!BX207="Yes"),OFFSET('Water Data'!$E$9,0,10*ROW('Water Data'!E201)),NA())</f>
        <v>#N/A</v>
      </c>
      <c r="J207" s="71" t="e">
        <f ca="true">+IF(AND(ISNUMBER(OFFSET('Water Data'!$F$4,0,10*ROW('Water Data'!F201))),'Data Summary'!BY207="Yes"),100-OFFSET('Water Data'!$F$4,0,10*ROW('Water Data'!F201)),NA())</f>
        <v>#N/A</v>
      </c>
      <c r="K207" s="71" t="e">
        <f ca="true">+IF(AND(ISNUMBER(OFFSET('Water Data'!$F$6,0,10*ROW('Water Data'!F201))),'Data Summary'!BZ207="Yes"),OFFSET('Water Data'!$F$6,0,10*ROW('Water Data'!F201)),NA())</f>
        <v>#N/A</v>
      </c>
      <c r="L207" s="71" t="e">
        <f ca="true">+IF(AND(ISNUMBER(OFFSET('Water Data'!$F$9,0,10*ROW('Water Data'!F201))),'Data Summary'!CA207="Yes"),OFFSET('Water Data'!$F$9,0,10*ROW('Water Data'!F201)),NA())</f>
        <v>#N/A</v>
      </c>
      <c r="M207" s="71" t="e">
        <f ca="true">+IF(AND(ISNUMBER(OFFSET('Water Data'!$G$4,0,10*ROW('Water Data'!G201))),'Data Summary'!CB207="Yes"),100-OFFSET('Water Data'!$G$4,0,10*ROW('Water Data'!G201)),NA())</f>
        <v>#N/A</v>
      </c>
      <c r="N207" s="71" t="e">
        <f ca="true">+IF(AND(ISNUMBER(OFFSET('Water Data'!$G$6,0,10*ROW('Water Data'!G201))),'Data Summary'!CC207="Yes"),OFFSET('Water Data'!$G$6,0,10*ROW('Water Data'!G201)),NA())</f>
        <v>#N/A</v>
      </c>
      <c r="O207" s="71" t="e">
        <f ca="true">+IF(AND(ISNUMBER(OFFSET('Water Data'!$G$9,0,10*ROW('Water Data'!G201))),'Data Summary'!CD207="Yes"),OFFSET('Water Data'!$G$9,0,10*ROW('Water Data'!G201)),NA())</f>
        <v>#N/A</v>
      </c>
      <c r="P207" s="71" t="e">
        <f ca="true">+IF(AND(ISNUMBER(OFFSET('Water Data'!$H$4,0,10*ROW('Water Data'!H201))),'Data Summary'!CE207="Yes"),100-OFFSET('Water Data'!$H$4,0,10*ROW('Water Data'!H201)),NA())</f>
        <v>#N/A</v>
      </c>
      <c r="Q207" s="71" t="e">
        <f ca="true">+IF(AND(ISNUMBER(OFFSET('Water Data'!$H$6,0,10*ROW('Water Data'!H201))),'Data Summary'!CF207="Yes"),OFFSET('Water Data'!$H$6,0,10*ROW('Water Data'!H201)),NA())</f>
        <v>#N/A</v>
      </c>
      <c r="R207" s="71" t="e">
        <f ca="true">+IF(AND(ISNUMBER(OFFSET('Water Data'!$H$9,0,10*ROW('Water Data'!H201))),'Data Summary'!CG207="Yes"),OFFSET('Water Data'!$H$9,0,10*ROW('Water Data'!H201)),NA())</f>
        <v>#N/A</v>
      </c>
      <c r="S207" s="71" t="e">
        <f ca="true">+IF(AND(ISNUMBER(OFFSET('Water Data'!$I$4,0,10*ROW('Water Data'!I201))),'Data Summary'!CH207="Yes"),100-OFFSET('Water Data'!$I$4,0,10*ROW('Water Data'!I201)),NA())</f>
        <v>#N/A</v>
      </c>
      <c r="T207" s="71" t="e">
        <f ca="true">+IF(AND(ISNUMBER(OFFSET('Water Data'!$I$6,0,10*ROW('Water Data'!I201))),'Data Summary'!CI207="Yes"),OFFSET('Water Data'!$I$6,0,10*ROW('Water Data'!I201)),NA())</f>
        <v>#N/A</v>
      </c>
      <c r="U207" s="71" t="e">
        <f ca="true">+IF(AND(ISNUMBER(OFFSET('Water Data'!$I$9,0,10*ROW('Water Data'!I201))),'Data Summary'!CJ207="Yes"),OFFSET('Water Data'!$I$9,0,10*ROW('Water Data'!I201)),NA())</f>
        <v>#N/A</v>
      </c>
      <c r="V207" s="72" t="e">
        <f ca="true">+IF(AND(ISNUMBER(OFFSET('Sanitation Data'!$D$4,0,10*ROW('Sanitation Data'!D201))),'Data Summary'!CK207="Yes"),100-OFFSET('Sanitation Data'!$D$4,0,10*ROW('Sanitation Data'!D201)),NA())</f>
        <v>#N/A</v>
      </c>
      <c r="W207" s="72" t="e">
        <f ca="true">+IF(AND(ISNUMBER(OFFSET('Sanitation Data'!$D$6,0,10*ROW('Sanitation Data'!D201))),'Data Summary'!CL207="Yes"),OFFSET('Sanitation Data'!$D$6,0,10*ROW('Sanitation Data'!D201)),NA())</f>
        <v>#N/A</v>
      </c>
      <c r="X207" s="72" t="e">
        <f ca="true">+IF(AND(ISNUMBER(OFFSET('Sanitation Data'!$D$10,0,10*ROW('Sanitation Data'!D201))),'Data Summary'!CM207="Yes"),OFFSET('Sanitation Data'!$D$10,0,10*ROW('Sanitation Data'!D201)),NA())</f>
        <v>#N/A</v>
      </c>
      <c r="Y207" s="72" t="e">
        <f ca="true">+IF(AND(ISNUMBER(OFFSET('Sanitation Data'!$D$11,0,10*ROW('Sanitation Data'!D201))),'Data Summary'!CN207="Yes"),OFFSET('Sanitation Data'!$D$11,0,10*ROW('Sanitation Data'!D201)),NA())</f>
        <v>#N/A</v>
      </c>
      <c r="Z207" s="72" t="e">
        <f ca="true">+IF(AND(ISNUMBER(OFFSET('Sanitation Data'!$D$12,0,10*ROW('Sanitation Data'!D201))),'Data Summary'!CO207="Yes"),OFFSET('Sanitation Data'!$D$12,0,10*ROW('Sanitation Data'!D201)),NA())</f>
        <v>#N/A</v>
      </c>
      <c r="AA207" s="72" t="e">
        <f ca="true">+IF(AND(ISNUMBER(OFFSET('Sanitation Data'!$E$4,0,10*ROW('Sanitation Data'!E201))),'Data Summary'!CP207="Yes"),100-OFFSET('Sanitation Data'!$E$4,0,10*ROW('Sanitation Data'!E201)),NA())</f>
        <v>#N/A</v>
      </c>
      <c r="AB207" s="72" t="e">
        <f ca="true">+IF(AND(ISNUMBER(OFFSET('Sanitation Data'!$E$6,0,10*ROW('Sanitation Data'!E201))),'Data Summary'!CQ207="Yes"),OFFSET('Sanitation Data'!$E$6,0,10*ROW('Sanitation Data'!E201)),NA())</f>
        <v>#N/A</v>
      </c>
      <c r="AC207" s="72" t="e">
        <f ca="true">+IF(AND(ISNUMBER(OFFSET('Sanitation Data'!$E$10,0,10*ROW('Sanitation Data'!E201))),'Data Summary'!CR207="Yes"),OFFSET('Sanitation Data'!$E$10,0,10*ROW('Sanitation Data'!E201)),NA())</f>
        <v>#N/A</v>
      </c>
      <c r="AD207" s="72" t="e">
        <f ca="true">+IF(AND(ISNUMBER(OFFSET('Sanitation Data'!$E$11,0,10*ROW('Sanitation Data'!E201))),'Data Summary'!CS207="Yes"),OFFSET('Sanitation Data'!$E$11,0,10*ROW('Sanitation Data'!E201)),NA())</f>
        <v>#N/A</v>
      </c>
      <c r="AE207" s="72" t="e">
        <f ca="true">+IF(AND(ISNUMBER(OFFSET('Sanitation Data'!$E$12,0,10*ROW('Sanitation Data'!E201))),'Data Summary'!CT207="Yes"),OFFSET('Sanitation Data'!$E$12,0,10*ROW('Sanitation Data'!E201)),NA())</f>
        <v>#N/A</v>
      </c>
      <c r="AF207" s="72" t="e">
        <f ca="true">+IF(AND(ISNUMBER(OFFSET('Sanitation Data'!$F$4,0,10*ROW('Sanitation Data'!F201))),'Data Summary'!CU207="Yes"),100-OFFSET('Sanitation Data'!$F$4,0,10*ROW('Sanitation Data'!F201)),NA())</f>
        <v>#N/A</v>
      </c>
      <c r="AG207" s="72" t="e">
        <f ca="true">+IF(AND(ISNUMBER(OFFSET('Sanitation Data'!$F$6,0,10*ROW('Sanitation Data'!F201))),'Data Summary'!CV207="Yes"),OFFSET('Sanitation Data'!$F$6,0,10*ROW('Sanitation Data'!F201)),NA())</f>
        <v>#N/A</v>
      </c>
      <c r="AH207" s="72" t="e">
        <f ca="true">+IF(AND(ISNUMBER(OFFSET('Sanitation Data'!$F$10,0,10*ROW('Sanitation Data'!F201))),'Data Summary'!CW207="Yes"),OFFSET('Sanitation Data'!$F$10,0,10*ROW('Sanitation Data'!F201)),NA())</f>
        <v>#N/A</v>
      </c>
      <c r="AI207" s="72" t="e">
        <f ca="true">+IF(AND(ISNUMBER(OFFSET('Sanitation Data'!$F$11,0,10*ROW('Sanitation Data'!F201))),'Data Summary'!CX207="Yes"),OFFSET('Sanitation Data'!$F$11,0,10*ROW('Sanitation Data'!F201)),NA())</f>
        <v>#N/A</v>
      </c>
      <c r="AJ207" s="72" t="e">
        <f ca="true">+IF(AND(ISNUMBER(OFFSET('Sanitation Data'!$F$12,0,10*ROW('Sanitation Data'!F201))),'Data Summary'!CY207="Yes"),OFFSET('Sanitation Data'!$F$12,0,10*ROW('Sanitation Data'!F201)),NA())</f>
        <v>#N/A</v>
      </c>
      <c r="AK207" s="72" t="e">
        <f ca="true">+IF(AND(ISNUMBER(OFFSET('Sanitation Data'!$G$4,0,10*ROW('Sanitation Data'!G201))),'Data Summary'!CZ207="Yes"),100-OFFSET('Sanitation Data'!$G$4,0,10*ROW('Sanitation Data'!G201)),NA())</f>
        <v>#N/A</v>
      </c>
      <c r="AL207" s="72" t="e">
        <f ca="true">+IF(AND(ISNUMBER(OFFSET('Sanitation Data'!$G$6,0,10*ROW('Sanitation Data'!G201))),'Data Summary'!DA207="Yes"),OFFSET('Sanitation Data'!$G$6,0,10*ROW('Sanitation Data'!G201)),NA())</f>
        <v>#N/A</v>
      </c>
      <c r="AM207" s="72" t="e">
        <f ca="true">+IF(AND(ISNUMBER(OFFSET('Sanitation Data'!$G$10,0,10*ROW('Sanitation Data'!G201))),'Data Summary'!DB207="Yes"),OFFSET('Sanitation Data'!$G$10,0,10*ROW('Sanitation Data'!G201)),NA())</f>
        <v>#N/A</v>
      </c>
      <c r="AN207" s="72" t="e">
        <f ca="true">+IF(AND(ISNUMBER(OFFSET('Sanitation Data'!$G$11,0,10*ROW('Sanitation Data'!G201))),'Data Summary'!DC207="Yes"),OFFSET('Sanitation Data'!$G$11,0,10*ROW('Sanitation Data'!G201)),NA())</f>
        <v>#N/A</v>
      </c>
      <c r="AO207" s="72" t="e">
        <f ca="true">+IF(AND(ISNUMBER(OFFSET('Sanitation Data'!$G$12,0,10*ROW('Sanitation Data'!G201))),'Data Summary'!DD207="Yes"),OFFSET('Sanitation Data'!$G$12,0,10*ROW('Sanitation Data'!G201)),NA())</f>
        <v>#N/A</v>
      </c>
      <c r="AP207" s="72" t="e">
        <f ca="true">+IF(AND(ISNUMBER(OFFSET('Sanitation Data'!$H$4,0,10*ROW('Sanitation Data'!H201))),'Data Summary'!DE207="Yes"),100-OFFSET('Sanitation Data'!$H$4,0,10*ROW('Sanitation Data'!H201)),NA())</f>
        <v>#N/A</v>
      </c>
      <c r="AQ207" s="72" t="e">
        <f ca="true">+IF(AND(ISNUMBER(OFFSET('Sanitation Data'!$H$6,0,10*ROW('Sanitation Data'!H201))),'Data Summary'!DF207="Yes"),OFFSET('Sanitation Data'!$H$6,0,10*ROW('Sanitation Data'!H201)),NA())</f>
        <v>#N/A</v>
      </c>
      <c r="AR207" s="72" t="e">
        <f ca="true">+IF(AND(ISNUMBER(OFFSET('Sanitation Data'!$H$10,0,10*ROW('Sanitation Data'!H201))),'Data Summary'!DG207="Yes"),OFFSET('Sanitation Data'!$H$10,0,10*ROW('Sanitation Data'!H201)),NA())</f>
        <v>#N/A</v>
      </c>
      <c r="AS207" s="72" t="e">
        <f ca="true">+IF(AND(ISNUMBER(OFFSET('Sanitation Data'!$H$11,0,10*ROW('Sanitation Data'!H201))),'Data Summary'!DH207="Yes"),OFFSET('Sanitation Data'!$H$11,0,10*ROW('Sanitation Data'!H201)),NA())</f>
        <v>#N/A</v>
      </c>
      <c r="AT207" s="72" t="e">
        <f ca="true">+IF(AND(ISNUMBER(OFFSET('Sanitation Data'!$H$12,0,10*ROW('Sanitation Data'!H201))),'Data Summary'!DI207="Yes"),OFFSET('Sanitation Data'!$H$12,0,10*ROW('Sanitation Data'!H201)),NA())</f>
        <v>#N/A</v>
      </c>
      <c r="AU207" s="72" t="e">
        <f ca="true">+IF(AND(ISNUMBER(OFFSET('Sanitation Data'!$I$4,0,10*ROW('Sanitation Data'!I201))),'Data Summary'!DJ207="Yes"),100-OFFSET('Sanitation Data'!$I$4,0,10*ROW('Sanitation Data'!I201)),NA())</f>
        <v>#N/A</v>
      </c>
      <c r="AV207" s="72" t="e">
        <f ca="true">+IF(AND(ISNUMBER(OFFSET('Sanitation Data'!$I$6,0,10*ROW('Sanitation Data'!I201))),'Data Summary'!DK207="Yes"),OFFSET('Sanitation Data'!$I$6,0,10*ROW('Sanitation Data'!I201)),NA())</f>
        <v>#N/A</v>
      </c>
      <c r="AW207" s="72" t="e">
        <f ca="true">+IF(AND(ISNUMBER(OFFSET('Sanitation Data'!$I$10,0,10*ROW('Sanitation Data'!I201))),'Data Summary'!DL207="Yes"),OFFSET('Sanitation Data'!$I$10,0,10*ROW('Sanitation Data'!I201)),NA())</f>
        <v>#N/A</v>
      </c>
      <c r="AX207" s="72" t="e">
        <f ca="true">+IF(AND(ISNUMBER(OFFSET('Sanitation Data'!$I$11,0,10*ROW('Sanitation Data'!I201))),'Data Summary'!DM207="Yes"),OFFSET('Sanitation Data'!$I$11,0,10*ROW('Sanitation Data'!I201)),NA())</f>
        <v>#N/A</v>
      </c>
      <c r="AY207" s="72" t="e">
        <f ca="true">+IF(AND(ISNUMBER(OFFSET('Sanitation Data'!$I$12,0,10*ROW('Sanitation Data'!I201))),'Data Summary'!DN207="Yes"),OFFSET('Sanitation Data'!$I$12,0,10*ROW('Sanitation Data'!I201)),NA())</f>
        <v>#N/A</v>
      </c>
      <c r="AZ207" s="73" t="e">
        <f ca="true">+IF(AND(ISNUMBER(OFFSET('Hygiene Data'!$D$5,0,10*ROW('Hygiene Data'!D201))),'Data Summary'!DO207="Yes"),OFFSET('Hygiene Data'!$D$5,0,10*ROW('Hygiene Data'!D201)),NA())</f>
        <v>#N/A</v>
      </c>
      <c r="BA207" s="73" t="e">
        <f ca="true">+IF(AND(ISNUMBER(OFFSET('Hygiene Data'!$D$7,0,10*ROW('Hygiene Data'!D201))),'Data Summary'!DP207="Yes"),OFFSET('Hygiene Data'!$D$7,0,10*ROW('Hygiene Data'!D201)),NA())</f>
        <v>#N/A</v>
      </c>
      <c r="BB207" s="73" t="e">
        <f ca="true">+IF(AND(ISNUMBER(OFFSET('Hygiene Data'!$D$9,0,10*ROW('Hygiene Data'!D201))),'Data Summary'!DQ207="Yes"),OFFSET('Hygiene Data'!$D$9,0,10*ROW('Hygiene Data'!D201)),NA())</f>
        <v>#N/A</v>
      </c>
      <c r="BC207" s="73" t="e">
        <f ca="true">+IF(AND(ISNUMBER(OFFSET('Hygiene Data'!$E$5,0,10*ROW('Hygiene Data'!E201))),'Data Summary'!DR207="Yes"),OFFSET('Hygiene Data'!$E$5,0,10*ROW('Hygiene Data'!E201)),NA())</f>
        <v>#N/A</v>
      </c>
      <c r="BD207" s="73" t="e">
        <f ca="true">+IF(AND(ISNUMBER(OFFSET('Hygiene Data'!$E$7,0,10*ROW('Hygiene Data'!E201))),'Data Summary'!DS207="Yes"),OFFSET('Hygiene Data'!$E$7,0,10*ROW('Hygiene Data'!E201)),NA())</f>
        <v>#N/A</v>
      </c>
      <c r="BE207" s="73" t="e">
        <f ca="true">+IF(AND(ISNUMBER(OFFSET('Hygiene Data'!$E$9,0,10*ROW('Hygiene Data'!E201))),'Data Summary'!DT207="Yes"),OFFSET('Hygiene Data'!$E$9,0,10*ROW('Hygiene Data'!E201)),NA())</f>
        <v>#N/A</v>
      </c>
      <c r="BF207" s="73" t="e">
        <f ca="true">+IF(AND(ISNUMBER(OFFSET('Hygiene Data'!$F$5,0,10*ROW('Hygiene Data'!F201))),'Data Summary'!DU207="Yes"),OFFSET('Hygiene Data'!$F$5,0,10*ROW('Hygiene Data'!F201)),NA())</f>
        <v>#N/A</v>
      </c>
      <c r="BG207" s="73" t="e">
        <f ca="true">+IF(AND(ISNUMBER(OFFSET('Hygiene Data'!$F$7,0,10*ROW('Hygiene Data'!F201))),'Data Summary'!DV207="Yes"),OFFSET('Hygiene Data'!$F$7,0,10*ROW('Hygiene Data'!F201)),NA())</f>
        <v>#N/A</v>
      </c>
      <c r="BH207" s="73" t="e">
        <f ca="true">+IF(AND(ISNUMBER(OFFSET('Hygiene Data'!$F$9,0,10*ROW('Hygiene Data'!F201))),'Data Summary'!DW207="Yes"),OFFSET('Hygiene Data'!$F$9,0,10*ROW('Hygiene Data'!F201)),NA())</f>
        <v>#N/A</v>
      </c>
      <c r="BI207" s="73" t="e">
        <f ca="true">+IF(AND(ISNUMBER(OFFSET('Hygiene Data'!$G$5,0,10*ROW('Hygiene Data'!G201))),'Data Summary'!DX207="Yes"),OFFSET('Hygiene Data'!$G$5,0,10*ROW('Hygiene Data'!G201)),NA())</f>
        <v>#N/A</v>
      </c>
      <c r="BJ207" s="73" t="e">
        <f ca="true">+IF(AND(ISNUMBER(OFFSET('Hygiene Data'!$G$7,0,10*ROW('Hygiene Data'!G201))),'Data Summary'!DY207="Yes"),OFFSET('Hygiene Data'!$G$7,0,10*ROW('Hygiene Data'!G201)),NA())</f>
        <v>#N/A</v>
      </c>
      <c r="BK207" s="73" t="e">
        <f ca="true">+IF(AND(ISNUMBER(OFFSET('Hygiene Data'!$G$9,0,10*ROW('Hygiene Data'!G201))),'Data Summary'!DZ207="Yes"),OFFSET('Hygiene Data'!$G$9,0,10*ROW('Hygiene Data'!G201)),NA())</f>
        <v>#N/A</v>
      </c>
      <c r="BL207" s="73" t="e">
        <f ca="true">+IF(AND(ISNUMBER(OFFSET('Hygiene Data'!$H$5,0,10*ROW('Hygiene Data'!H201))),'Data Summary'!EA207="Yes"),OFFSET('Hygiene Data'!$H$5,0,10*ROW('Hygiene Data'!H201)),NA())</f>
        <v>#N/A</v>
      </c>
      <c r="BM207" s="73" t="e">
        <f ca="true">+IF(AND(ISNUMBER(OFFSET('Hygiene Data'!$H$7,0,10*ROW('Hygiene Data'!H201))),'Data Summary'!EB207="Yes"),OFFSET('Hygiene Data'!$H$7,0,10*ROW('Hygiene Data'!H201)),NA())</f>
        <v>#N/A</v>
      </c>
      <c r="BN207" s="73" t="e">
        <f ca="true">+IF(AND(ISNUMBER(OFFSET('Hygiene Data'!$H$9,0,10*ROW('Hygiene Data'!H201))),'Data Summary'!EC207="Yes"),OFFSET('Hygiene Data'!$H$9,0,10*ROW('Hygiene Data'!H201)),NA())</f>
        <v>#N/A</v>
      </c>
      <c r="BO207" s="73" t="e">
        <f ca="true">+IF(AND(ISNUMBER(OFFSET('Hygiene Data'!$I$5,0,10*ROW('Hygiene Data'!I201))),'Data Summary'!ED207="Yes"),OFFSET('Hygiene Data'!$I$5,0,10*ROW('Hygiene Data'!I201)),NA())</f>
        <v>#N/A</v>
      </c>
      <c r="BP207" s="73" t="e">
        <f ca="true">+IF(AND(ISNUMBER(OFFSET('Hygiene Data'!$I$7,0,10*ROW('Hygiene Data'!I201))),'Data Summary'!EE207="Yes"),OFFSET('Hygiene Data'!$I$7,0,10*ROW('Hygiene Data'!I201)),NA())</f>
        <v>#N/A</v>
      </c>
      <c r="BQ207" s="7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00321-6C69-4080-898D-B010FB8640C5}">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20" customWidth="true"/>
    <col min="2" max="2" width="7.5" style="156" customWidth="true"/>
    <col min="3" max="8" width="8.75" style="120" customWidth="true"/>
    <col min="9" max="9" width="9.375" style="120" customWidth="true"/>
    <col min="10" max="10" width="13.375" style="120" customWidth="true"/>
    <col min="11" max="11" width="7.5" style="120" customWidth="true"/>
    <col min="12" max="17" width="8.625" style="120" customWidth="true"/>
    <col min="18" max="18" width="6.5" style="120" customWidth="true"/>
    <col min="19" max="19" width="13.375" style="120" customWidth="true"/>
    <col min="20" max="20" width="7.5" style="120" customWidth="true"/>
    <col min="21" max="26" width="9.125" style="120" customWidth="true"/>
    <col min="27" max="16384" width="9" style="120"/>
  </cols>
  <sheetData>
    <row xmlns:x14ac="http://schemas.microsoft.com/office/spreadsheetml/2009/9/ac" r="1" ht="15.75" x14ac:dyDescent="0.25">
      <c r="A1" s="116" t="s">
        <v>45</v>
      </c>
      <c r="B1" s="117"/>
      <c r="C1" s="118"/>
      <c r="D1" s="118"/>
      <c r="E1" s="118"/>
      <c r="F1" s="118"/>
      <c r="G1" s="118"/>
      <c r="H1" s="567"/>
      <c r="I1" s="567"/>
      <c r="J1" s="567"/>
      <c r="K1" s="567"/>
      <c r="L1" s="567"/>
      <c r="M1" s="567"/>
      <c r="N1" s="567"/>
      <c r="O1" s="567"/>
      <c r="P1" s="567"/>
      <c r="Q1" s="118"/>
      <c r="R1" s="118"/>
      <c r="S1" s="118"/>
      <c r="T1" s="119"/>
      <c r="U1" s="119"/>
      <c r="V1" s="119"/>
      <c r="W1" s="119"/>
      <c r="X1" s="119"/>
      <c r="Y1" s="119"/>
      <c r="Z1" s="119"/>
      <c r="AA1" s="119"/>
    </row>
    <row xmlns:x14ac="http://schemas.microsoft.com/office/spreadsheetml/2009/9/ac" r="2" s="123" customFormat="true" ht="26.25" customHeight="true" x14ac:dyDescent="0.25">
      <c r="A2" s="121" t="s">
        <v>13</v>
      </c>
      <c r="B2" s="122"/>
      <c r="J2" s="121" t="s">
        <v>14</v>
      </c>
      <c r="R2" s="124"/>
      <c r="S2" s="125" t="s">
        <v>15</v>
      </c>
      <c r="W2" s="124"/>
      <c r="X2" s="124"/>
      <c r="Y2" s="126"/>
      <c r="Z2" s="126"/>
      <c r="AD2" s="127"/>
      <c r="AE2" s="127"/>
      <c r="AF2" s="127"/>
      <c r="AG2" s="127"/>
      <c r="AH2" s="127"/>
      <c r="AI2" s="127"/>
    </row>
    <row xmlns:x14ac="http://schemas.microsoft.com/office/spreadsheetml/2009/9/ac" r="3" ht="15.75" x14ac:dyDescent="0.25">
      <c r="A3" s="128"/>
      <c r="B3" s="129" t="s">
        <v>4</v>
      </c>
      <c r="C3" s="124" t="s">
        <v>7</v>
      </c>
      <c r="D3" s="124" t="s">
        <v>2</v>
      </c>
      <c r="E3" s="124" t="s">
        <v>1</v>
      </c>
      <c r="F3" s="124" t="s">
        <v>51</v>
      </c>
      <c r="G3" s="124" t="s">
        <v>17</v>
      </c>
      <c r="H3" s="124" t="s">
        <v>18</v>
      </c>
      <c r="I3" s="130"/>
      <c r="J3" s="128"/>
      <c r="K3" s="129" t="s">
        <v>4</v>
      </c>
      <c r="L3" s="124" t="s">
        <v>7</v>
      </c>
      <c r="M3" s="124" t="s">
        <v>2</v>
      </c>
      <c r="N3" s="124" t="s">
        <v>1</v>
      </c>
      <c r="O3" s="124" t="s">
        <v>51</v>
      </c>
      <c r="P3" s="124" t="s">
        <v>17</v>
      </c>
      <c r="Q3" s="124" t="s">
        <v>18</v>
      </c>
      <c r="R3" s="126"/>
      <c r="S3" s="131"/>
      <c r="T3" s="129" t="s">
        <v>4</v>
      </c>
      <c r="U3" s="124" t="s">
        <v>7</v>
      </c>
      <c r="V3" s="124" t="s">
        <v>2</v>
      </c>
      <c r="W3" s="124" t="s">
        <v>1</v>
      </c>
      <c r="X3" s="124" t="s">
        <v>51</v>
      </c>
      <c r="Y3" s="124" t="s">
        <v>17</v>
      </c>
      <c r="Z3" s="124" t="s">
        <v>18</v>
      </c>
      <c r="AB3" s="127"/>
      <c r="AC3" s="127"/>
      <c r="AD3" s="127"/>
      <c r="AE3" s="127"/>
      <c r="AF3" s="127"/>
      <c r="AG3" s="127"/>
    </row>
    <row xmlns:x14ac="http://schemas.microsoft.com/office/spreadsheetml/2009/9/ac" r="4" ht="15.75" x14ac:dyDescent="0.25">
      <c r="A4" s="128" t="s">
        <v>31</v>
      </c>
      <c r="B4" s="8">
        <v>2023</v>
      </c>
      <c r="C4" s="8">
        <v>100</v>
      </c>
      <c r="D4" s="8">
        <v>100</v>
      </c>
      <c r="E4" s="8"/>
      <c r="F4" s="8"/>
      <c r="G4" s="8">
        <v>100</v>
      </c>
      <c r="H4" s="8">
        <v>100</v>
      </c>
      <c r="I4" s="130"/>
      <c r="J4" s="128" t="s">
        <v>31</v>
      </c>
      <c r="K4" s="8">
        <v>2023</v>
      </c>
      <c r="L4" s="8">
        <v>100</v>
      </c>
      <c r="M4" s="8">
        <v>100</v>
      </c>
      <c r="N4" s="8"/>
      <c r="O4" s="8"/>
      <c r="P4" s="8">
        <v>100</v>
      </c>
      <c r="Q4" s="8">
        <v>100</v>
      </c>
      <c r="R4" s="127"/>
      <c r="S4" s="128" t="s">
        <v>31</v>
      </c>
      <c r="T4" s="8">
        <v>2023</v>
      </c>
      <c r="U4" s="8">
        <v>100</v>
      </c>
      <c r="V4" s="8">
        <v>100</v>
      </c>
      <c r="W4" s="8"/>
      <c r="X4" s="8"/>
      <c r="Y4" s="8">
        <v>100</v>
      </c>
      <c r="Z4" s="8">
        <v>100</v>
      </c>
      <c r="AA4" s="127"/>
      <c r="AB4" s="127"/>
      <c r="AC4" s="127"/>
      <c r="AD4" s="127"/>
      <c r="AE4" s="127"/>
      <c r="AF4" s="127"/>
      <c r="AG4" s="127"/>
    </row>
    <row xmlns:x14ac="http://schemas.microsoft.com/office/spreadsheetml/2009/9/ac" r="5" ht="15.75" x14ac:dyDescent="0.25">
      <c r="A5" s="128" t="s">
        <v>32</v>
      </c>
      <c r="B5" s="8">
        <v>2023</v>
      </c>
      <c r="C5" s="8">
        <v>0</v>
      </c>
      <c r="D5" s="8">
        <v>0</v>
      </c>
      <c r="E5" s="8"/>
      <c r="F5" s="8"/>
      <c r="G5" s="8">
        <v>0</v>
      </c>
      <c r="H5" s="8">
        <v>0</v>
      </c>
      <c r="I5" s="130"/>
      <c r="J5" s="128" t="s">
        <v>32</v>
      </c>
      <c r="K5" s="8">
        <v>2023</v>
      </c>
      <c r="L5" s="8">
        <v>0</v>
      </c>
      <c r="M5" s="8">
        <v>0</v>
      </c>
      <c r="N5" s="8"/>
      <c r="O5" s="8"/>
      <c r="P5" s="8">
        <v>0</v>
      </c>
      <c r="Q5" s="8">
        <v>0</v>
      </c>
      <c r="R5" s="127"/>
      <c r="S5" s="128" t="s">
        <v>32</v>
      </c>
      <c r="T5" s="8">
        <v>2023</v>
      </c>
      <c r="U5" s="8">
        <v>0</v>
      </c>
      <c r="V5" s="8">
        <v>0</v>
      </c>
      <c r="W5" s="8"/>
      <c r="X5" s="8"/>
      <c r="Y5" s="8">
        <v>0</v>
      </c>
      <c r="Z5" s="8">
        <v>0</v>
      </c>
      <c r="AA5" s="127"/>
      <c r="AB5" s="127"/>
      <c r="AC5" s="127"/>
      <c r="AD5" s="127"/>
      <c r="AE5" s="127"/>
      <c r="AF5" s="127"/>
      <c r="AG5" s="127"/>
    </row>
    <row xmlns:x14ac="http://schemas.microsoft.com/office/spreadsheetml/2009/9/ac" r="6" s="123" customFormat="true" ht="15.75" x14ac:dyDescent="0.25">
      <c r="A6" s="128" t="s">
        <v>33</v>
      </c>
      <c r="B6" s="8">
        <v>2023</v>
      </c>
      <c r="C6" s="8">
        <v>0</v>
      </c>
      <c r="D6" s="8">
        <v>0</v>
      </c>
      <c r="E6" s="8"/>
      <c r="F6" s="8"/>
      <c r="G6" s="8">
        <v>0</v>
      </c>
      <c r="H6" s="8">
        <v>0</v>
      </c>
      <c r="I6" s="130"/>
      <c r="J6" s="128" t="s">
        <v>33</v>
      </c>
      <c r="K6" s="8">
        <v>2023</v>
      </c>
      <c r="L6" s="8">
        <v>0</v>
      </c>
      <c r="M6" s="8">
        <v>0</v>
      </c>
      <c r="N6" s="8"/>
      <c r="O6" s="8"/>
      <c r="P6" s="8">
        <v>0</v>
      </c>
      <c r="Q6" s="8">
        <v>0</v>
      </c>
      <c r="R6" s="126"/>
      <c r="S6" s="128" t="s">
        <v>33</v>
      </c>
      <c r="T6" s="8">
        <v>2023</v>
      </c>
      <c r="U6" s="8">
        <v>0</v>
      </c>
      <c r="V6" s="8">
        <v>0</v>
      </c>
      <c r="W6" s="8"/>
      <c r="X6" s="8"/>
      <c r="Y6" s="8">
        <v>0</v>
      </c>
      <c r="Z6" s="8">
        <v>0</v>
      </c>
      <c r="AA6" s="127"/>
      <c r="AB6" s="127"/>
      <c r="AC6" s="127"/>
      <c r="AD6" s="127"/>
      <c r="AE6" s="127"/>
      <c r="AF6" s="127"/>
      <c r="AG6" s="127"/>
    </row>
    <row xmlns:x14ac="http://schemas.microsoft.com/office/spreadsheetml/2009/9/ac" r="7" s="123" customFormat="true" ht="15.75" x14ac:dyDescent="0.25">
      <c r="A7" s="132" t="s">
        <v>198</v>
      </c>
      <c r="B7" s="8">
        <v>2023</v>
      </c>
      <c r="C7" s="8">
        <v>0</v>
      </c>
      <c r="D7" s="8">
        <v>0</v>
      </c>
      <c r="E7" s="8">
        <v>100</v>
      </c>
      <c r="F7" s="8">
        <v>100</v>
      </c>
      <c r="G7" s="8">
        <v>0</v>
      </c>
      <c r="H7" s="8">
        <v>0</v>
      </c>
      <c r="I7" s="127"/>
      <c r="J7" s="132" t="s">
        <v>198</v>
      </c>
      <c r="K7" s="8">
        <v>2023</v>
      </c>
      <c r="L7" s="8">
        <v>0</v>
      </c>
      <c r="M7" s="8">
        <v>0</v>
      </c>
      <c r="N7" s="8">
        <v>100</v>
      </c>
      <c r="O7" s="8">
        <v>100</v>
      </c>
      <c r="P7" s="8">
        <v>0</v>
      </c>
      <c r="Q7" s="8">
        <v>0</v>
      </c>
      <c r="R7" s="127"/>
      <c r="S7" s="132" t="s">
        <v>198</v>
      </c>
      <c r="T7" s="8">
        <v>2023</v>
      </c>
      <c r="U7" s="8">
        <v>0</v>
      </c>
      <c r="V7" s="8">
        <v>0</v>
      </c>
      <c r="W7" s="8">
        <v>100</v>
      </c>
      <c r="X7" s="8">
        <v>100</v>
      </c>
      <c r="Y7" s="8">
        <v>0</v>
      </c>
      <c r="Z7" s="8">
        <v>0</v>
      </c>
      <c r="AA7" s="133"/>
    </row>
    <row xmlns:x14ac="http://schemas.microsoft.com/office/spreadsheetml/2009/9/ac" r="8" s="123" customFormat="true" ht="15.75" x14ac:dyDescent="0.25">
      <c r="A8" s="134"/>
      <c r="B8" s="135"/>
      <c r="H8" s="133"/>
      <c r="I8" s="133"/>
      <c r="J8" s="133"/>
      <c r="K8" s="133"/>
      <c r="L8" s="133"/>
      <c r="M8" s="133"/>
      <c r="N8" s="133"/>
      <c r="O8" s="133"/>
      <c r="P8" s="133"/>
      <c r="Q8" s="133"/>
      <c r="R8" s="133"/>
      <c r="S8" s="133"/>
      <c r="T8" s="133"/>
      <c r="U8" s="133"/>
      <c r="V8" s="133"/>
      <c r="W8" s="133"/>
      <c r="X8" s="133"/>
      <c r="Y8" s="133"/>
      <c r="Z8" s="133"/>
      <c r="AA8" s="133"/>
    </row>
    <row xmlns:x14ac="http://schemas.microsoft.com/office/spreadsheetml/2009/9/ac" r="9" s="123" customFormat="true" ht="15.75" x14ac:dyDescent="0.25">
      <c r="A9" s="134"/>
      <c r="B9" s="135"/>
      <c r="H9" s="133"/>
      <c r="I9" s="133"/>
      <c r="J9" s="133"/>
      <c r="K9" s="133"/>
      <c r="L9" s="133"/>
      <c r="M9" s="133"/>
      <c r="N9" s="133"/>
      <c r="O9" s="133"/>
      <c r="P9" s="133"/>
      <c r="Q9" s="133"/>
      <c r="R9" s="133"/>
      <c r="S9" s="133"/>
      <c r="T9" s="133"/>
      <c r="U9" s="133"/>
      <c r="V9" s="133"/>
      <c r="W9" s="133"/>
      <c r="X9" s="133"/>
      <c r="Y9" s="133"/>
      <c r="Z9" s="133"/>
      <c r="AA9" s="133"/>
    </row>
    <row xmlns:x14ac="http://schemas.microsoft.com/office/spreadsheetml/2009/9/ac" r="10" s="123" customFormat="true" ht="15.75" x14ac:dyDescent="0.25">
      <c r="A10" s="136"/>
      <c r="B10" s="135"/>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xmlns:x14ac="http://schemas.microsoft.com/office/spreadsheetml/2009/9/ac" r="11" ht="15.75" x14ac:dyDescent="0.25">
      <c r="A11" s="137"/>
      <c r="B11" s="138"/>
      <c r="C11" s="133"/>
      <c r="D11" s="133"/>
      <c r="E11" s="133"/>
      <c r="F11" s="133"/>
      <c r="G11" s="133"/>
      <c r="H11" s="133"/>
      <c r="I11" s="133"/>
      <c r="J11" s="133"/>
      <c r="K11" s="133"/>
      <c r="L11" s="133"/>
      <c r="M11" s="133"/>
      <c r="N11" s="133"/>
      <c r="O11" s="133"/>
      <c r="P11" s="133"/>
      <c r="Q11" s="133"/>
    </row>
    <row xmlns:x14ac="http://schemas.microsoft.com/office/spreadsheetml/2009/9/ac" r="12" ht="15.75" x14ac:dyDescent="0.25">
      <c r="A12" s="139" t="s">
        <v>46</v>
      </c>
      <c r="B12" s="140"/>
      <c r="C12" s="141"/>
      <c r="D12" s="141"/>
      <c r="E12" s="141"/>
      <c r="F12" s="141"/>
      <c r="G12" s="141"/>
      <c r="H12" s="141"/>
      <c r="I12" s="141"/>
      <c r="J12" s="141"/>
      <c r="K12" s="141"/>
      <c r="L12" s="141"/>
      <c r="M12" s="141"/>
      <c r="N12" s="141"/>
      <c r="O12" s="141"/>
      <c r="P12" s="141"/>
      <c r="Q12" s="141"/>
      <c r="R12" s="142"/>
      <c r="S12" s="142"/>
      <c r="T12" s="142"/>
      <c r="U12" s="142"/>
      <c r="V12" s="142"/>
    </row>
    <row xmlns:x14ac="http://schemas.microsoft.com/office/spreadsheetml/2009/9/ac" r="13" s="145" customFormat="true" x14ac:dyDescent="0.2">
      <c r="A13" s="143" t="s">
        <v>47</v>
      </c>
      <c r="B13" s="144" t="s">
        <v>38</v>
      </c>
      <c r="C13" s="143" t="s">
        <v>86</v>
      </c>
      <c r="D13" s="143" t="s">
        <v>48</v>
      </c>
      <c r="E13" s="143" t="s">
        <v>153</v>
      </c>
      <c r="F13" s="143" t="s">
        <v>87</v>
      </c>
      <c r="G13" s="143" t="s">
        <v>88</v>
      </c>
      <c r="H13" s="143" t="s">
        <v>89</v>
      </c>
      <c r="I13" s="143" t="s">
        <v>90</v>
      </c>
      <c r="J13" s="143" t="s">
        <v>195</v>
      </c>
      <c r="K13" s="143" t="s">
        <v>154</v>
      </c>
      <c r="L13" s="143" t="s">
        <v>91</v>
      </c>
      <c r="M13" s="143" t="s">
        <v>92</v>
      </c>
      <c r="N13" s="143" t="s">
        <v>93</v>
      </c>
      <c r="O13" s="145" t="s">
        <v>94</v>
      </c>
      <c r="P13" s="145" t="s">
        <v>196</v>
      </c>
      <c r="Q13" s="143" t="s">
        <v>115</v>
      </c>
      <c r="R13" s="143" t="s">
        <v>146</v>
      </c>
      <c r="S13" s="146" t="s">
        <v>95</v>
      </c>
      <c r="T13" s="147" t="s">
        <v>96</v>
      </c>
      <c r="U13" s="147" t="s">
        <v>97</v>
      </c>
      <c r="V13" s="147" t="s">
        <v>197</v>
      </c>
    </row>
    <row xmlns:x14ac="http://schemas.microsoft.com/office/spreadsheetml/2009/9/ac" r="14" s="150" customFormat="true" ht="12" x14ac:dyDescent="0.2">
      <c r="A14" s="148" t="s">
        <v>166</v>
      </c>
      <c r="B14" s="8">
        <v>2000</v>
      </c>
      <c r="C14" s="149" t="s">
        <v>7</v>
      </c>
      <c r="D14" s="8">
        <v>495914</v>
      </c>
      <c r="E14" s="8">
        <v>100</v>
      </c>
      <c r="F14" s="8">
        <v>100</v>
      </c>
      <c r="G14" s="8">
        <v>100</v>
      </c>
      <c r="H14" s="8">
        <v>0</v>
      </c>
      <c r="I14" s="8">
        <v>0</v>
      </c>
      <c r="J14" s="8">
        <v>0</v>
      </c>
      <c r="K14" s="8">
        <v>100</v>
      </c>
      <c r="L14" s="8">
        <v>100</v>
      </c>
      <c r="M14" s="8">
        <v>100</v>
      </c>
      <c r="N14" s="8">
        <v>0</v>
      </c>
      <c r="O14" s="8">
        <v>0</v>
      </c>
      <c r="P14" s="8">
        <v>0</v>
      </c>
      <c r="Q14" s="8">
        <v>100</v>
      </c>
      <c r="R14" s="8">
        <v>100</v>
      </c>
      <c r="S14" s="8">
        <v>100</v>
      </c>
      <c r="T14" s="8">
        <v>0</v>
      </c>
      <c r="U14" s="8">
        <v>0</v>
      </c>
      <c r="V14" s="8">
        <v>0</v>
      </c>
    </row>
    <row xmlns:x14ac="http://schemas.microsoft.com/office/spreadsheetml/2009/9/ac" r="15" s="150" customFormat="true" ht="12" x14ac:dyDescent="0.2">
      <c r="A15" s="148" t="s">
        <v>166</v>
      </c>
      <c r="B15" s="8">
        <v>2001</v>
      </c>
      <c r="C15" s="149" t="s">
        <v>7</v>
      </c>
      <c r="D15" s="8">
        <v>495914</v>
      </c>
      <c r="E15" s="8">
        <v>100</v>
      </c>
      <c r="F15" s="8">
        <v>100</v>
      </c>
      <c r="G15" s="8">
        <v>100</v>
      </c>
      <c r="H15" s="8">
        <v>0</v>
      </c>
      <c r="I15" s="8">
        <v>0</v>
      </c>
      <c r="J15" s="8">
        <v>0</v>
      </c>
      <c r="K15" s="8">
        <v>100</v>
      </c>
      <c r="L15" s="8">
        <v>100</v>
      </c>
      <c r="M15" s="8">
        <v>100</v>
      </c>
      <c r="N15" s="8">
        <v>0</v>
      </c>
      <c r="O15" s="8">
        <v>0</v>
      </c>
      <c r="P15" s="8">
        <v>0</v>
      </c>
      <c r="Q15" s="8">
        <v>100</v>
      </c>
      <c r="R15" s="8">
        <v>100</v>
      </c>
      <c r="S15" s="8">
        <v>100</v>
      </c>
      <c r="T15" s="8">
        <v>0</v>
      </c>
      <c r="U15" s="8">
        <v>0</v>
      </c>
      <c r="V15" s="8">
        <v>0</v>
      </c>
    </row>
    <row xmlns:x14ac="http://schemas.microsoft.com/office/spreadsheetml/2009/9/ac" r="16" s="150" customFormat="true" ht="12" x14ac:dyDescent="0.2">
      <c r="A16" s="148" t="s">
        <v>166</v>
      </c>
      <c r="B16" s="8">
        <v>2002</v>
      </c>
      <c r="C16" s="149" t="s">
        <v>7</v>
      </c>
      <c r="D16" s="8">
        <v>495914</v>
      </c>
      <c r="E16" s="8">
        <v>100</v>
      </c>
      <c r="F16" s="8">
        <v>100</v>
      </c>
      <c r="G16" s="8">
        <v>100</v>
      </c>
      <c r="H16" s="8">
        <v>0</v>
      </c>
      <c r="I16" s="8">
        <v>0</v>
      </c>
      <c r="J16" s="8">
        <v>0</v>
      </c>
      <c r="K16" s="8">
        <v>100</v>
      </c>
      <c r="L16" s="8">
        <v>100</v>
      </c>
      <c r="M16" s="8">
        <v>100</v>
      </c>
      <c r="N16" s="8">
        <v>0</v>
      </c>
      <c r="O16" s="8">
        <v>0</v>
      </c>
      <c r="P16" s="8">
        <v>0</v>
      </c>
      <c r="Q16" s="8">
        <v>100</v>
      </c>
      <c r="R16" s="8">
        <v>100</v>
      </c>
      <c r="S16" s="8">
        <v>100</v>
      </c>
      <c r="T16" s="8">
        <v>0</v>
      </c>
      <c r="U16" s="8">
        <v>0</v>
      </c>
      <c r="V16" s="8">
        <v>0</v>
      </c>
    </row>
    <row xmlns:x14ac="http://schemas.microsoft.com/office/spreadsheetml/2009/9/ac" r="17" s="150" customFormat="true" ht="12" x14ac:dyDescent="0.2">
      <c r="A17" s="148" t="s">
        <v>166</v>
      </c>
      <c r="B17" s="8">
        <v>2003</v>
      </c>
      <c r="C17" s="149" t="s">
        <v>7</v>
      </c>
      <c r="D17" s="8">
        <v>495914</v>
      </c>
      <c r="E17" s="8">
        <v>100</v>
      </c>
      <c r="F17" s="8">
        <v>100</v>
      </c>
      <c r="G17" s="8">
        <v>100</v>
      </c>
      <c r="H17" s="8">
        <v>0</v>
      </c>
      <c r="I17" s="8">
        <v>0</v>
      </c>
      <c r="J17" s="8">
        <v>0</v>
      </c>
      <c r="K17" s="8">
        <v>100</v>
      </c>
      <c r="L17" s="8">
        <v>100</v>
      </c>
      <c r="M17" s="8">
        <v>100</v>
      </c>
      <c r="N17" s="8">
        <v>0</v>
      </c>
      <c r="O17" s="8">
        <v>0</v>
      </c>
      <c r="P17" s="8">
        <v>0</v>
      </c>
      <c r="Q17" s="8">
        <v>100</v>
      </c>
      <c r="R17" s="8">
        <v>100</v>
      </c>
      <c r="S17" s="8">
        <v>100</v>
      </c>
      <c r="T17" s="8">
        <v>0</v>
      </c>
      <c r="U17" s="8">
        <v>0</v>
      </c>
      <c r="V17" s="8">
        <v>0</v>
      </c>
    </row>
    <row xmlns:x14ac="http://schemas.microsoft.com/office/spreadsheetml/2009/9/ac" r="18" s="150" customFormat="true" ht="12" x14ac:dyDescent="0.2">
      <c r="A18" s="148" t="s">
        <v>166</v>
      </c>
      <c r="B18" s="8">
        <v>2004</v>
      </c>
      <c r="C18" s="149" t="s">
        <v>7</v>
      </c>
      <c r="D18" s="8">
        <v>495914</v>
      </c>
      <c r="E18" s="8">
        <v>100</v>
      </c>
      <c r="F18" s="8">
        <v>100</v>
      </c>
      <c r="G18" s="8">
        <v>100</v>
      </c>
      <c r="H18" s="8">
        <v>0</v>
      </c>
      <c r="I18" s="8">
        <v>0</v>
      </c>
      <c r="J18" s="8">
        <v>0</v>
      </c>
      <c r="K18" s="8">
        <v>100</v>
      </c>
      <c r="L18" s="8">
        <v>100</v>
      </c>
      <c r="M18" s="8">
        <v>100</v>
      </c>
      <c r="N18" s="8">
        <v>0</v>
      </c>
      <c r="O18" s="8">
        <v>0</v>
      </c>
      <c r="P18" s="8">
        <v>0</v>
      </c>
      <c r="Q18" s="8">
        <v>100</v>
      </c>
      <c r="R18" s="8">
        <v>100</v>
      </c>
      <c r="S18" s="8">
        <v>100</v>
      </c>
      <c r="T18" s="8">
        <v>0</v>
      </c>
      <c r="U18" s="8">
        <v>0</v>
      </c>
      <c r="V18" s="8">
        <v>0</v>
      </c>
    </row>
    <row xmlns:x14ac="http://schemas.microsoft.com/office/spreadsheetml/2009/9/ac" r="19" s="150" customFormat="true" ht="12" x14ac:dyDescent="0.2">
      <c r="A19" s="148" t="s">
        <v>166</v>
      </c>
      <c r="B19" s="8">
        <v>2005</v>
      </c>
      <c r="C19" s="149" t="s">
        <v>7</v>
      </c>
      <c r="D19" s="8">
        <v>495914</v>
      </c>
      <c r="E19" s="8">
        <v>100</v>
      </c>
      <c r="F19" s="8">
        <v>100</v>
      </c>
      <c r="G19" s="8">
        <v>100</v>
      </c>
      <c r="H19" s="8">
        <v>0</v>
      </c>
      <c r="I19" s="8">
        <v>0</v>
      </c>
      <c r="J19" s="8">
        <v>0</v>
      </c>
      <c r="K19" s="8">
        <v>100</v>
      </c>
      <c r="L19" s="8">
        <v>100</v>
      </c>
      <c r="M19" s="8">
        <v>100</v>
      </c>
      <c r="N19" s="8">
        <v>0</v>
      </c>
      <c r="O19" s="8">
        <v>0</v>
      </c>
      <c r="P19" s="8">
        <v>0</v>
      </c>
      <c r="Q19" s="8">
        <v>100</v>
      </c>
      <c r="R19" s="8">
        <v>100</v>
      </c>
      <c r="S19" s="8">
        <v>100</v>
      </c>
      <c r="T19" s="8">
        <v>0</v>
      </c>
      <c r="U19" s="8">
        <v>0</v>
      </c>
      <c r="V19" s="8">
        <v>0</v>
      </c>
    </row>
    <row xmlns:x14ac="http://schemas.microsoft.com/office/spreadsheetml/2009/9/ac" r="20" s="150" customFormat="true" ht="12" x14ac:dyDescent="0.2">
      <c r="A20" s="148" t="s">
        <v>166</v>
      </c>
      <c r="B20" s="8">
        <v>2006</v>
      </c>
      <c r="C20" s="149" t="s">
        <v>7</v>
      </c>
      <c r="D20" s="8">
        <v>495914</v>
      </c>
      <c r="E20" s="8">
        <v>100</v>
      </c>
      <c r="F20" s="8">
        <v>100</v>
      </c>
      <c r="G20" s="8">
        <v>100</v>
      </c>
      <c r="H20" s="8">
        <v>0</v>
      </c>
      <c r="I20" s="8">
        <v>0</v>
      </c>
      <c r="J20" s="8">
        <v>0</v>
      </c>
      <c r="K20" s="8">
        <v>100</v>
      </c>
      <c r="L20" s="8">
        <v>100</v>
      </c>
      <c r="M20" s="8">
        <v>100</v>
      </c>
      <c r="N20" s="8">
        <v>0</v>
      </c>
      <c r="O20" s="8">
        <v>0</v>
      </c>
      <c r="P20" s="8">
        <v>0</v>
      </c>
      <c r="Q20" s="8">
        <v>100</v>
      </c>
      <c r="R20" s="8">
        <v>100</v>
      </c>
      <c r="S20" s="8">
        <v>100</v>
      </c>
      <c r="T20" s="8">
        <v>0</v>
      </c>
      <c r="U20" s="8">
        <v>0</v>
      </c>
      <c r="V20" s="8">
        <v>0</v>
      </c>
    </row>
    <row xmlns:x14ac="http://schemas.microsoft.com/office/spreadsheetml/2009/9/ac" r="21" s="150" customFormat="true" ht="12" x14ac:dyDescent="0.2">
      <c r="A21" s="148" t="s">
        <v>166</v>
      </c>
      <c r="B21" s="8">
        <v>2007</v>
      </c>
      <c r="C21" s="149" t="s">
        <v>7</v>
      </c>
      <c r="D21" s="8">
        <v>495914</v>
      </c>
      <c r="E21" s="8">
        <v>100</v>
      </c>
      <c r="F21" s="8">
        <v>100</v>
      </c>
      <c r="G21" s="8">
        <v>100</v>
      </c>
      <c r="H21" s="8">
        <v>0</v>
      </c>
      <c r="I21" s="8">
        <v>0</v>
      </c>
      <c r="J21" s="8">
        <v>0</v>
      </c>
      <c r="K21" s="8">
        <v>100</v>
      </c>
      <c r="L21" s="8">
        <v>100</v>
      </c>
      <c r="M21" s="8">
        <v>100</v>
      </c>
      <c r="N21" s="8">
        <v>0</v>
      </c>
      <c r="O21" s="8">
        <v>0</v>
      </c>
      <c r="P21" s="8">
        <v>0</v>
      </c>
      <c r="Q21" s="8">
        <v>100</v>
      </c>
      <c r="R21" s="8">
        <v>100</v>
      </c>
      <c r="S21" s="8">
        <v>100</v>
      </c>
      <c r="T21" s="8">
        <v>0</v>
      </c>
      <c r="U21" s="8">
        <v>0</v>
      </c>
      <c r="V21" s="8">
        <v>0</v>
      </c>
    </row>
    <row xmlns:x14ac="http://schemas.microsoft.com/office/spreadsheetml/2009/9/ac" r="22" s="150" customFormat="true" ht="12" x14ac:dyDescent="0.2">
      <c r="A22" s="148" t="s">
        <v>166</v>
      </c>
      <c r="B22" s="8">
        <v>2008</v>
      </c>
      <c r="C22" s="149" t="s">
        <v>7</v>
      </c>
      <c r="D22" s="8">
        <v>495914</v>
      </c>
      <c r="E22" s="8">
        <v>100</v>
      </c>
      <c r="F22" s="8">
        <v>100</v>
      </c>
      <c r="G22" s="8">
        <v>100</v>
      </c>
      <c r="H22" s="8">
        <v>0</v>
      </c>
      <c r="I22" s="8">
        <v>0</v>
      </c>
      <c r="J22" s="8">
        <v>0</v>
      </c>
      <c r="K22" s="8">
        <v>100</v>
      </c>
      <c r="L22" s="8">
        <v>100</v>
      </c>
      <c r="M22" s="8">
        <v>100</v>
      </c>
      <c r="N22" s="8">
        <v>0</v>
      </c>
      <c r="O22" s="8">
        <v>0</v>
      </c>
      <c r="P22" s="8">
        <v>0</v>
      </c>
      <c r="Q22" s="8">
        <v>100</v>
      </c>
      <c r="R22" s="8">
        <v>100</v>
      </c>
      <c r="S22" s="8">
        <v>100</v>
      </c>
      <c r="T22" s="8">
        <v>0</v>
      </c>
      <c r="U22" s="8">
        <v>0</v>
      </c>
      <c r="V22" s="8">
        <v>0</v>
      </c>
    </row>
    <row xmlns:x14ac="http://schemas.microsoft.com/office/spreadsheetml/2009/9/ac" r="23" s="150" customFormat="true" ht="12" x14ac:dyDescent="0.2">
      <c r="A23" s="148" t="s">
        <v>166</v>
      </c>
      <c r="B23" s="8">
        <v>2009</v>
      </c>
      <c r="C23" s="149" t="s">
        <v>7</v>
      </c>
      <c r="D23" s="8">
        <v>495914</v>
      </c>
      <c r="E23" s="8">
        <v>100</v>
      </c>
      <c r="F23" s="8">
        <v>100</v>
      </c>
      <c r="G23" s="8">
        <v>100</v>
      </c>
      <c r="H23" s="8">
        <v>0</v>
      </c>
      <c r="I23" s="8">
        <v>0</v>
      </c>
      <c r="J23" s="8">
        <v>0</v>
      </c>
      <c r="K23" s="8">
        <v>100</v>
      </c>
      <c r="L23" s="8">
        <v>100</v>
      </c>
      <c r="M23" s="8">
        <v>100</v>
      </c>
      <c r="N23" s="8">
        <v>0</v>
      </c>
      <c r="O23" s="8">
        <v>0</v>
      </c>
      <c r="P23" s="8">
        <v>0</v>
      </c>
      <c r="Q23" s="8">
        <v>100</v>
      </c>
      <c r="R23" s="8">
        <v>100</v>
      </c>
      <c r="S23" s="8">
        <v>100</v>
      </c>
      <c r="T23" s="8">
        <v>0</v>
      </c>
      <c r="U23" s="8">
        <v>0</v>
      </c>
      <c r="V23" s="8">
        <v>0</v>
      </c>
    </row>
    <row xmlns:x14ac="http://schemas.microsoft.com/office/spreadsheetml/2009/9/ac" r="24" s="150" customFormat="true" ht="12" x14ac:dyDescent="0.2">
      <c r="A24" s="148" t="s">
        <v>166</v>
      </c>
      <c r="B24" s="8">
        <v>2010</v>
      </c>
      <c r="C24" s="149" t="s">
        <v>7</v>
      </c>
      <c r="D24" s="8">
        <v>495914</v>
      </c>
      <c r="E24" s="8">
        <v>100</v>
      </c>
      <c r="F24" s="8">
        <v>100</v>
      </c>
      <c r="G24" s="8">
        <v>100</v>
      </c>
      <c r="H24" s="8">
        <v>0</v>
      </c>
      <c r="I24" s="8">
        <v>0</v>
      </c>
      <c r="J24" s="8">
        <v>0</v>
      </c>
      <c r="K24" s="8">
        <v>100</v>
      </c>
      <c r="L24" s="8">
        <v>100</v>
      </c>
      <c r="M24" s="8">
        <v>100</v>
      </c>
      <c r="N24" s="8">
        <v>0</v>
      </c>
      <c r="O24" s="8">
        <v>0</v>
      </c>
      <c r="P24" s="8">
        <v>0</v>
      </c>
      <c r="Q24" s="8">
        <v>100</v>
      </c>
      <c r="R24" s="8">
        <v>100</v>
      </c>
      <c r="S24" s="8">
        <v>100</v>
      </c>
      <c r="T24" s="8">
        <v>0</v>
      </c>
      <c r="U24" s="8">
        <v>0</v>
      </c>
      <c r="V24" s="8">
        <v>0</v>
      </c>
    </row>
    <row xmlns:x14ac="http://schemas.microsoft.com/office/spreadsheetml/2009/9/ac" r="25" s="150" customFormat="true" ht="12" x14ac:dyDescent="0.2">
      <c r="A25" s="148" t="s">
        <v>166</v>
      </c>
      <c r="B25" s="8">
        <v>2011</v>
      </c>
      <c r="C25" s="149" t="s">
        <v>7</v>
      </c>
      <c r="D25" s="8">
        <v>495914</v>
      </c>
      <c r="E25" s="8">
        <v>100</v>
      </c>
      <c r="F25" s="8">
        <v>100</v>
      </c>
      <c r="G25" s="8">
        <v>100</v>
      </c>
      <c r="H25" s="8">
        <v>0</v>
      </c>
      <c r="I25" s="8">
        <v>0</v>
      </c>
      <c r="J25" s="8">
        <v>0</v>
      </c>
      <c r="K25" s="8">
        <v>100</v>
      </c>
      <c r="L25" s="8">
        <v>100</v>
      </c>
      <c r="M25" s="8">
        <v>100</v>
      </c>
      <c r="N25" s="8">
        <v>0</v>
      </c>
      <c r="O25" s="8">
        <v>0</v>
      </c>
      <c r="P25" s="8">
        <v>0</v>
      </c>
      <c r="Q25" s="8">
        <v>100</v>
      </c>
      <c r="R25" s="8">
        <v>100</v>
      </c>
      <c r="S25" s="8">
        <v>100</v>
      </c>
      <c r="T25" s="8">
        <v>0</v>
      </c>
      <c r="U25" s="8">
        <v>0</v>
      </c>
      <c r="V25" s="8">
        <v>0</v>
      </c>
    </row>
    <row xmlns:x14ac="http://schemas.microsoft.com/office/spreadsheetml/2009/9/ac" r="26" s="150" customFormat="true" ht="12" x14ac:dyDescent="0.2">
      <c r="A26" s="148" t="s">
        <v>166</v>
      </c>
      <c r="B26" s="8">
        <v>2012</v>
      </c>
      <c r="C26" s="149" t="s">
        <v>7</v>
      </c>
      <c r="D26" s="8">
        <v>499625</v>
      </c>
      <c r="E26" s="8">
        <v>100</v>
      </c>
      <c r="F26" s="8">
        <v>100</v>
      </c>
      <c r="G26" s="8">
        <v>100</v>
      </c>
      <c r="H26" s="8">
        <v>0</v>
      </c>
      <c r="I26" s="8">
        <v>0</v>
      </c>
      <c r="J26" s="8">
        <v>0</v>
      </c>
      <c r="K26" s="8">
        <v>100</v>
      </c>
      <c r="L26" s="8">
        <v>100</v>
      </c>
      <c r="M26" s="8">
        <v>100</v>
      </c>
      <c r="N26" s="8">
        <v>0</v>
      </c>
      <c r="O26" s="8">
        <v>0</v>
      </c>
      <c r="P26" s="8">
        <v>0</v>
      </c>
      <c r="Q26" s="8">
        <v>100</v>
      </c>
      <c r="R26" s="8">
        <v>100</v>
      </c>
      <c r="S26" s="8">
        <v>100</v>
      </c>
      <c r="T26" s="8">
        <v>0</v>
      </c>
      <c r="U26" s="8">
        <v>0</v>
      </c>
      <c r="V26" s="8">
        <v>0</v>
      </c>
    </row>
    <row xmlns:x14ac="http://schemas.microsoft.com/office/spreadsheetml/2009/9/ac" r="27" s="150" customFormat="true" ht="12" x14ac:dyDescent="0.2">
      <c r="A27" s="148" t="s">
        <v>166</v>
      </c>
      <c r="B27" s="8">
        <v>2013</v>
      </c>
      <c r="C27" s="149" t="s">
        <v>7</v>
      </c>
      <c r="D27" s="8">
        <v>532037</v>
      </c>
      <c r="E27" s="8">
        <v>100</v>
      </c>
      <c r="F27" s="8">
        <v>100</v>
      </c>
      <c r="G27" s="8">
        <v>100</v>
      </c>
      <c r="H27" s="8">
        <v>0</v>
      </c>
      <c r="I27" s="8">
        <v>0</v>
      </c>
      <c r="J27" s="8">
        <v>0</v>
      </c>
      <c r="K27" s="8">
        <v>100</v>
      </c>
      <c r="L27" s="8">
        <v>100</v>
      </c>
      <c r="M27" s="8">
        <v>100</v>
      </c>
      <c r="N27" s="8">
        <v>0</v>
      </c>
      <c r="O27" s="8">
        <v>0</v>
      </c>
      <c r="P27" s="8">
        <v>0</v>
      </c>
      <c r="Q27" s="8">
        <v>100</v>
      </c>
      <c r="R27" s="8">
        <v>100</v>
      </c>
      <c r="S27" s="8">
        <v>100</v>
      </c>
      <c r="T27" s="8">
        <v>0</v>
      </c>
      <c r="U27" s="8">
        <v>0</v>
      </c>
      <c r="V27" s="8">
        <v>0</v>
      </c>
    </row>
    <row xmlns:x14ac="http://schemas.microsoft.com/office/spreadsheetml/2009/9/ac" r="28" s="150" customFormat="true" ht="12" x14ac:dyDescent="0.2">
      <c r="A28" s="148" t="s">
        <v>166</v>
      </c>
      <c r="B28" s="8">
        <v>2014</v>
      </c>
      <c r="C28" s="149" t="s">
        <v>7</v>
      </c>
      <c r="D28" s="8">
        <v>520353</v>
      </c>
      <c r="E28" s="8">
        <v>100</v>
      </c>
      <c r="F28" s="8">
        <v>100</v>
      </c>
      <c r="G28" s="8">
        <v>100</v>
      </c>
      <c r="H28" s="8">
        <v>0</v>
      </c>
      <c r="I28" s="8">
        <v>0</v>
      </c>
      <c r="J28" s="8">
        <v>0</v>
      </c>
      <c r="K28" s="8">
        <v>100</v>
      </c>
      <c r="L28" s="8">
        <v>100</v>
      </c>
      <c r="M28" s="8">
        <v>100</v>
      </c>
      <c r="N28" s="8">
        <v>0</v>
      </c>
      <c r="O28" s="8">
        <v>0</v>
      </c>
      <c r="P28" s="8">
        <v>0</v>
      </c>
      <c r="Q28" s="8">
        <v>100</v>
      </c>
      <c r="R28" s="8">
        <v>100</v>
      </c>
      <c r="S28" s="8">
        <v>100</v>
      </c>
      <c r="T28" s="8">
        <v>0</v>
      </c>
      <c r="U28" s="8">
        <v>0</v>
      </c>
      <c r="V28" s="8">
        <v>0</v>
      </c>
    </row>
    <row xmlns:x14ac="http://schemas.microsoft.com/office/spreadsheetml/2009/9/ac" r="29" s="150" customFormat="true" ht="12" x14ac:dyDescent="0.2">
      <c r="A29" s="148" t="s">
        <v>166</v>
      </c>
      <c r="B29" s="8">
        <v>2015</v>
      </c>
      <c r="C29" s="149" t="s">
        <v>7</v>
      </c>
      <c r="D29" s="8">
        <v>515586</v>
      </c>
      <c r="E29" s="8">
        <v>100</v>
      </c>
      <c r="F29" s="8">
        <v>100</v>
      </c>
      <c r="G29" s="8">
        <v>100</v>
      </c>
      <c r="H29" s="8">
        <v>0</v>
      </c>
      <c r="I29" s="8">
        <v>0</v>
      </c>
      <c r="J29" s="8">
        <v>0</v>
      </c>
      <c r="K29" s="8">
        <v>100</v>
      </c>
      <c r="L29" s="8">
        <v>100</v>
      </c>
      <c r="M29" s="8">
        <v>100</v>
      </c>
      <c r="N29" s="8">
        <v>0</v>
      </c>
      <c r="O29" s="8">
        <v>0</v>
      </c>
      <c r="P29" s="8">
        <v>0</v>
      </c>
      <c r="Q29" s="8">
        <v>100</v>
      </c>
      <c r="R29" s="8">
        <v>100</v>
      </c>
      <c r="S29" s="8">
        <v>100</v>
      </c>
      <c r="T29" s="8">
        <v>0</v>
      </c>
      <c r="U29" s="8">
        <v>0</v>
      </c>
      <c r="V29" s="8">
        <v>0</v>
      </c>
    </row>
    <row xmlns:x14ac="http://schemas.microsoft.com/office/spreadsheetml/2009/9/ac" r="30" s="150" customFormat="true" ht="12" x14ac:dyDescent="0.2">
      <c r="A30" s="148" t="s">
        <v>166</v>
      </c>
      <c r="B30" s="8">
        <v>2016</v>
      </c>
      <c r="C30" s="149" t="s">
        <v>7</v>
      </c>
      <c r="D30" s="8">
        <v>510490</v>
      </c>
      <c r="E30" s="8">
        <v>100</v>
      </c>
      <c r="F30" s="8">
        <v>100</v>
      </c>
      <c r="G30" s="8">
        <v>100</v>
      </c>
      <c r="H30" s="8">
        <v>0</v>
      </c>
      <c r="I30" s="8">
        <v>0</v>
      </c>
      <c r="J30" s="8">
        <v>0</v>
      </c>
      <c r="K30" s="8">
        <v>100</v>
      </c>
      <c r="L30" s="8">
        <v>100</v>
      </c>
      <c r="M30" s="8">
        <v>100</v>
      </c>
      <c r="N30" s="8">
        <v>0</v>
      </c>
      <c r="O30" s="8">
        <v>0</v>
      </c>
      <c r="P30" s="8">
        <v>0</v>
      </c>
      <c r="Q30" s="8">
        <v>100</v>
      </c>
      <c r="R30" s="8">
        <v>100</v>
      </c>
      <c r="S30" s="8">
        <v>100</v>
      </c>
      <c r="T30" s="8">
        <v>0</v>
      </c>
      <c r="U30" s="8">
        <v>0</v>
      </c>
      <c r="V30" s="8">
        <v>0</v>
      </c>
    </row>
    <row xmlns:x14ac="http://schemas.microsoft.com/office/spreadsheetml/2009/9/ac" r="31" s="150" customFormat="true" ht="12" x14ac:dyDescent="0.2">
      <c r="A31" s="148" t="s">
        <v>166</v>
      </c>
      <c r="B31" s="8">
        <v>2017</v>
      </c>
      <c r="C31" s="149" t="s">
        <v>7</v>
      </c>
      <c r="D31" s="8">
        <v>503374</v>
      </c>
      <c r="E31" s="8">
        <v>100</v>
      </c>
      <c r="F31" s="8">
        <v>100</v>
      </c>
      <c r="G31" s="8">
        <v>100</v>
      </c>
      <c r="H31" s="8">
        <v>0</v>
      </c>
      <c r="I31" s="8">
        <v>0</v>
      </c>
      <c r="J31" s="8">
        <v>0</v>
      </c>
      <c r="K31" s="8">
        <v>100</v>
      </c>
      <c r="L31" s="8">
        <v>100</v>
      </c>
      <c r="M31" s="8">
        <v>100</v>
      </c>
      <c r="N31" s="8">
        <v>0</v>
      </c>
      <c r="O31" s="8">
        <v>0</v>
      </c>
      <c r="P31" s="8">
        <v>0</v>
      </c>
      <c r="Q31" s="8">
        <v>100</v>
      </c>
      <c r="R31" s="8">
        <v>100</v>
      </c>
      <c r="S31" s="8">
        <v>100</v>
      </c>
      <c r="T31" s="8">
        <v>0</v>
      </c>
      <c r="U31" s="8">
        <v>0</v>
      </c>
      <c r="V31" s="8">
        <v>0</v>
      </c>
    </row>
    <row xmlns:x14ac="http://schemas.microsoft.com/office/spreadsheetml/2009/9/ac" r="32" s="150" customFormat="true" ht="12" x14ac:dyDescent="0.2">
      <c r="A32" s="148" t="s">
        <v>166</v>
      </c>
      <c r="B32" s="8">
        <v>2018</v>
      </c>
      <c r="C32" s="149" t="s">
        <v>7</v>
      </c>
      <c r="D32" s="8">
        <v>503034</v>
      </c>
      <c r="E32" s="8">
        <v>100</v>
      </c>
      <c r="F32" s="8">
        <v>100</v>
      </c>
      <c r="G32" s="8">
        <v>100</v>
      </c>
      <c r="H32" s="8">
        <v>0</v>
      </c>
      <c r="I32" s="8">
        <v>0</v>
      </c>
      <c r="J32" s="8">
        <v>0</v>
      </c>
      <c r="K32" s="8">
        <v>100</v>
      </c>
      <c r="L32" s="8">
        <v>100</v>
      </c>
      <c r="M32" s="8">
        <v>100</v>
      </c>
      <c r="N32" s="8">
        <v>0</v>
      </c>
      <c r="O32" s="8">
        <v>0</v>
      </c>
      <c r="P32" s="8">
        <v>0</v>
      </c>
      <c r="Q32" s="8">
        <v>100</v>
      </c>
      <c r="R32" s="8">
        <v>100</v>
      </c>
      <c r="S32" s="8">
        <v>100</v>
      </c>
      <c r="T32" s="8">
        <v>0</v>
      </c>
      <c r="U32" s="8">
        <v>0</v>
      </c>
      <c r="V32" s="8">
        <v>0</v>
      </c>
    </row>
    <row xmlns:x14ac="http://schemas.microsoft.com/office/spreadsheetml/2009/9/ac" r="33" s="150" customFormat="true" ht="12" x14ac:dyDescent="0.2">
      <c r="A33" s="148" t="s">
        <v>166</v>
      </c>
      <c r="B33" s="8">
        <v>2019</v>
      </c>
      <c r="C33" s="149" t="s">
        <v>7</v>
      </c>
      <c r="D33" s="8">
        <v>503326</v>
      </c>
      <c r="E33" s="8">
        <v>100</v>
      </c>
      <c r="F33" s="8">
        <v>100</v>
      </c>
      <c r="G33" s="8">
        <v>100</v>
      </c>
      <c r="H33" s="8">
        <v>0</v>
      </c>
      <c r="I33" s="8">
        <v>0</v>
      </c>
      <c r="J33" s="8">
        <v>0</v>
      </c>
      <c r="K33" s="8">
        <v>100</v>
      </c>
      <c r="L33" s="8">
        <v>100</v>
      </c>
      <c r="M33" s="8">
        <v>100</v>
      </c>
      <c r="N33" s="8">
        <v>0</v>
      </c>
      <c r="O33" s="8">
        <v>0</v>
      </c>
      <c r="P33" s="8">
        <v>0</v>
      </c>
      <c r="Q33" s="8">
        <v>100</v>
      </c>
      <c r="R33" s="8">
        <v>100</v>
      </c>
      <c r="S33" s="8">
        <v>100</v>
      </c>
      <c r="T33" s="8">
        <v>0</v>
      </c>
      <c r="U33" s="8">
        <v>0</v>
      </c>
      <c r="V33" s="8">
        <v>0</v>
      </c>
    </row>
    <row xmlns:x14ac="http://schemas.microsoft.com/office/spreadsheetml/2009/9/ac" r="34" s="150" customFormat="true" ht="12" x14ac:dyDescent="0.2">
      <c r="A34" s="148" t="s">
        <v>166</v>
      </c>
      <c r="B34" s="8">
        <v>2020</v>
      </c>
      <c r="C34" s="149" t="s">
        <v>7</v>
      </c>
      <c r="D34" s="8">
        <v>505320</v>
      </c>
      <c r="E34" s="8">
        <v>100</v>
      </c>
      <c r="F34" s="8">
        <v>100</v>
      </c>
      <c r="G34" s="8">
        <v>100</v>
      </c>
      <c r="H34" s="8">
        <v>0</v>
      </c>
      <c r="I34" s="8">
        <v>0</v>
      </c>
      <c r="J34" s="8">
        <v>0</v>
      </c>
      <c r="K34" s="8">
        <v>100</v>
      </c>
      <c r="L34" s="8">
        <v>100</v>
      </c>
      <c r="M34" s="8">
        <v>100</v>
      </c>
      <c r="N34" s="8">
        <v>0</v>
      </c>
      <c r="O34" s="8">
        <v>0</v>
      </c>
      <c r="P34" s="8">
        <v>0</v>
      </c>
      <c r="Q34" s="8">
        <v>100</v>
      </c>
      <c r="R34" s="8">
        <v>100</v>
      </c>
      <c r="S34" s="8">
        <v>100</v>
      </c>
      <c r="T34" s="8">
        <v>0</v>
      </c>
      <c r="U34" s="8">
        <v>0</v>
      </c>
      <c r="V34" s="8">
        <v>0</v>
      </c>
    </row>
    <row xmlns:x14ac="http://schemas.microsoft.com/office/spreadsheetml/2009/9/ac" r="35" s="150" customFormat="true" ht="12" x14ac:dyDescent="0.2">
      <c r="A35" s="148" t="s">
        <v>166</v>
      </c>
      <c r="B35" s="8">
        <v>2021</v>
      </c>
      <c r="C35" s="149" t="s">
        <v>7</v>
      </c>
      <c r="D35" s="8">
        <v>509905</v>
      </c>
      <c r="E35" s="8">
        <v>100</v>
      </c>
      <c r="F35" s="8">
        <v>100</v>
      </c>
      <c r="G35" s="8">
        <v>100</v>
      </c>
      <c r="H35" s="8">
        <v>0</v>
      </c>
      <c r="I35" s="8">
        <v>0</v>
      </c>
      <c r="J35" s="8">
        <v>0</v>
      </c>
      <c r="K35" s="8">
        <v>100</v>
      </c>
      <c r="L35" s="8">
        <v>100</v>
      </c>
      <c r="M35" s="8">
        <v>100</v>
      </c>
      <c r="N35" s="8">
        <v>0</v>
      </c>
      <c r="O35" s="8">
        <v>0</v>
      </c>
      <c r="P35" s="8">
        <v>0</v>
      </c>
      <c r="Q35" s="8">
        <v>100</v>
      </c>
      <c r="R35" s="8">
        <v>100</v>
      </c>
      <c r="S35" s="8">
        <v>100</v>
      </c>
      <c r="T35" s="8">
        <v>0</v>
      </c>
      <c r="U35" s="8">
        <v>0</v>
      </c>
      <c r="V35" s="8">
        <v>0</v>
      </c>
    </row>
    <row xmlns:x14ac="http://schemas.microsoft.com/office/spreadsheetml/2009/9/ac" r="36" s="150" customFormat="true" ht="12" x14ac:dyDescent="0.2">
      <c r="A36" s="148" t="s">
        <v>166</v>
      </c>
      <c r="B36" s="8">
        <v>2022</v>
      </c>
      <c r="C36" s="149" t="s">
        <v>7</v>
      </c>
      <c r="D36" s="8">
        <v>509554</v>
      </c>
      <c r="E36" s="8">
        <v>100</v>
      </c>
      <c r="F36" s="8">
        <v>100</v>
      </c>
      <c r="G36" s="8">
        <v>100</v>
      </c>
      <c r="H36" s="8">
        <v>0</v>
      </c>
      <c r="I36" s="8">
        <v>0</v>
      </c>
      <c r="J36" s="8">
        <v>0</v>
      </c>
      <c r="K36" s="8">
        <v>100</v>
      </c>
      <c r="L36" s="8">
        <v>100</v>
      </c>
      <c r="M36" s="8">
        <v>100</v>
      </c>
      <c r="N36" s="8">
        <v>0</v>
      </c>
      <c r="O36" s="8">
        <v>0</v>
      </c>
      <c r="P36" s="8">
        <v>0</v>
      </c>
      <c r="Q36" s="8">
        <v>100</v>
      </c>
      <c r="R36" s="8">
        <v>100</v>
      </c>
      <c r="S36" s="8">
        <v>100</v>
      </c>
      <c r="T36" s="8">
        <v>0</v>
      </c>
      <c r="U36" s="8">
        <v>0</v>
      </c>
      <c r="V36" s="8">
        <v>0</v>
      </c>
    </row>
    <row xmlns:x14ac="http://schemas.microsoft.com/office/spreadsheetml/2009/9/ac" r="37" s="150" customFormat="true" ht="12" x14ac:dyDescent="0.2">
      <c r="A37" s="148" t="s">
        <v>166</v>
      </c>
      <c r="B37" s="8">
        <v>2023</v>
      </c>
      <c r="C37" s="149" t="s">
        <v>7</v>
      </c>
      <c r="D37" s="8">
        <v>627796</v>
      </c>
      <c r="E37" s="8">
        <v>100</v>
      </c>
      <c r="F37" s="8">
        <v>100</v>
      </c>
      <c r="G37" s="8">
        <v>100</v>
      </c>
      <c r="H37" s="8">
        <v>0</v>
      </c>
      <c r="I37" s="8">
        <v>0</v>
      </c>
      <c r="J37" s="8">
        <v>0</v>
      </c>
      <c r="K37" s="8">
        <v>100</v>
      </c>
      <c r="L37" s="8">
        <v>100</v>
      </c>
      <c r="M37" s="8">
        <v>100</v>
      </c>
      <c r="N37" s="8">
        <v>0</v>
      </c>
      <c r="O37" s="8">
        <v>0</v>
      </c>
      <c r="P37" s="8">
        <v>0</v>
      </c>
      <c r="Q37" s="8">
        <v>100</v>
      </c>
      <c r="R37" s="8">
        <v>100</v>
      </c>
      <c r="S37" s="8">
        <v>100</v>
      </c>
      <c r="T37" s="8">
        <v>0</v>
      </c>
      <c r="U37" s="8">
        <v>0</v>
      </c>
      <c r="V37" s="8">
        <v>0</v>
      </c>
    </row>
    <row xmlns:x14ac="http://schemas.microsoft.com/office/spreadsheetml/2009/9/ac" r="38" s="150" customFormat="true" ht="12" x14ac:dyDescent="0.2">
      <c r="A38" s="148" t="s">
        <v>166</v>
      </c>
      <c r="B38" s="8">
        <v>2024</v>
      </c>
      <c r="C38" s="149" t="s">
        <v>7</v>
      </c>
      <c r="D38" s="8"/>
      <c r="E38" s="8"/>
      <c r="F38" s="8"/>
      <c r="G38" s="8"/>
      <c r="H38" s="8"/>
      <c r="I38" s="8"/>
      <c r="J38" s="8"/>
      <c r="K38" s="8"/>
      <c r="L38" s="8"/>
      <c r="M38" s="8"/>
      <c r="N38" s="8"/>
      <c r="O38" s="8"/>
      <c r="P38" s="8"/>
      <c r="Q38" s="8"/>
      <c r="R38" s="8"/>
      <c r="S38" s="8"/>
      <c r="T38" s="8"/>
      <c r="U38" s="8"/>
      <c r="V38" s="8"/>
    </row>
    <row xmlns:x14ac="http://schemas.microsoft.com/office/spreadsheetml/2009/9/ac" r="39" s="150" customFormat="true" ht="12" x14ac:dyDescent="0.2">
      <c r="A39" s="148" t="s">
        <v>166</v>
      </c>
      <c r="B39" s="8">
        <v>2025</v>
      </c>
      <c r="C39" s="149" t="s">
        <v>7</v>
      </c>
      <c r="D39" s="8"/>
      <c r="E39" s="8"/>
      <c r="F39" s="8"/>
      <c r="G39" s="8"/>
      <c r="H39" s="8"/>
      <c r="I39" s="8"/>
      <c r="J39" s="8"/>
      <c r="K39" s="8"/>
      <c r="L39" s="8"/>
      <c r="M39" s="8"/>
      <c r="N39" s="8"/>
      <c r="O39" s="8"/>
      <c r="P39" s="8"/>
      <c r="Q39" s="8"/>
      <c r="R39" s="8"/>
      <c r="S39" s="8"/>
      <c r="T39" s="8"/>
      <c r="U39" s="8"/>
      <c r="V39" s="8"/>
    </row>
    <row xmlns:x14ac="http://schemas.microsoft.com/office/spreadsheetml/2009/9/ac" r="40" s="150" customFormat="true" ht="12" x14ac:dyDescent="0.2">
      <c r="A40" s="148" t="s">
        <v>166</v>
      </c>
      <c r="B40" s="8">
        <v>2026</v>
      </c>
      <c r="C40" s="149" t="s">
        <v>7</v>
      </c>
      <c r="D40" s="8"/>
      <c r="E40" s="8"/>
      <c r="F40" s="8"/>
      <c r="G40" s="8"/>
      <c r="H40" s="8"/>
      <c r="I40" s="8"/>
      <c r="J40" s="8"/>
      <c r="K40" s="8"/>
      <c r="L40" s="8"/>
      <c r="M40" s="8"/>
      <c r="N40" s="8"/>
      <c r="O40" s="8"/>
      <c r="P40" s="8"/>
      <c r="Q40" s="8"/>
      <c r="R40" s="8"/>
      <c r="S40" s="8"/>
      <c r="T40" s="8"/>
      <c r="U40" s="8"/>
      <c r="V40" s="8"/>
    </row>
    <row xmlns:x14ac="http://schemas.microsoft.com/office/spreadsheetml/2009/9/ac" r="41" s="150" customFormat="true" ht="12" x14ac:dyDescent="0.2">
      <c r="A41" s="148" t="s">
        <v>166</v>
      </c>
      <c r="B41" s="8">
        <v>2027</v>
      </c>
      <c r="C41" s="149" t="s">
        <v>7</v>
      </c>
      <c r="D41" s="8"/>
      <c r="E41" s="8"/>
      <c r="F41" s="8"/>
      <c r="G41" s="8"/>
      <c r="H41" s="8"/>
      <c r="I41" s="8"/>
      <c r="J41" s="8"/>
      <c r="K41" s="8"/>
      <c r="L41" s="8"/>
      <c r="M41" s="8"/>
      <c r="N41" s="8"/>
      <c r="O41" s="8"/>
      <c r="P41" s="8"/>
      <c r="Q41" s="8"/>
      <c r="R41" s="8"/>
      <c r="S41" s="8"/>
      <c r="T41" s="8"/>
      <c r="U41" s="8"/>
      <c r="V41" s="8"/>
    </row>
    <row xmlns:x14ac="http://schemas.microsoft.com/office/spreadsheetml/2009/9/ac" r="42" s="150" customFormat="true" ht="12" x14ac:dyDescent="0.2">
      <c r="A42" s="148" t="s">
        <v>166</v>
      </c>
      <c r="B42" s="8">
        <v>2028</v>
      </c>
      <c r="C42" s="149" t="s">
        <v>7</v>
      </c>
      <c r="D42" s="8"/>
      <c r="E42" s="8"/>
      <c r="F42" s="8"/>
      <c r="G42" s="8"/>
      <c r="H42" s="8"/>
      <c r="I42" s="8"/>
      <c r="J42" s="8"/>
      <c r="K42" s="8"/>
      <c r="L42" s="8"/>
      <c r="M42" s="8"/>
      <c r="N42" s="8"/>
      <c r="O42" s="8"/>
      <c r="P42" s="8"/>
      <c r="Q42" s="8"/>
      <c r="R42" s="8"/>
      <c r="S42" s="8"/>
      <c r="T42" s="8"/>
      <c r="U42" s="8"/>
      <c r="V42" s="8"/>
    </row>
    <row xmlns:x14ac="http://schemas.microsoft.com/office/spreadsheetml/2009/9/ac" r="43" s="150" customFormat="true" ht="12" x14ac:dyDescent="0.2">
      <c r="A43" s="148" t="s">
        <v>166</v>
      </c>
      <c r="B43" s="8">
        <v>2029</v>
      </c>
      <c r="C43" s="149" t="s">
        <v>7</v>
      </c>
      <c r="D43" s="8"/>
      <c r="E43" s="8"/>
      <c r="F43" s="8"/>
      <c r="G43" s="8"/>
      <c r="H43" s="8"/>
      <c r="I43" s="8"/>
      <c r="J43" s="8"/>
      <c r="K43" s="8"/>
      <c r="L43" s="8"/>
      <c r="M43" s="8"/>
      <c r="N43" s="8"/>
      <c r="O43" s="8"/>
      <c r="P43" s="8"/>
      <c r="Q43" s="8"/>
      <c r="R43" s="8"/>
      <c r="S43" s="8"/>
      <c r="T43" s="8"/>
      <c r="U43" s="8"/>
      <c r="V43" s="8"/>
    </row>
    <row xmlns:x14ac="http://schemas.microsoft.com/office/spreadsheetml/2009/9/ac" r="44" s="150" customFormat="true" ht="12" x14ac:dyDescent="0.2">
      <c r="A44" s="148" t="s">
        <v>166</v>
      </c>
      <c r="B44" s="8">
        <v>2030</v>
      </c>
      <c r="C44" s="149" t="s">
        <v>7</v>
      </c>
      <c r="D44" s="8"/>
      <c r="E44" s="8"/>
      <c r="F44" s="8"/>
      <c r="G44" s="8"/>
      <c r="H44" s="8"/>
      <c r="I44" s="8"/>
      <c r="J44" s="8"/>
      <c r="K44" s="8"/>
      <c r="L44" s="8"/>
      <c r="M44" s="8"/>
      <c r="N44" s="8"/>
      <c r="O44" s="8"/>
      <c r="P44" s="8"/>
      <c r="Q44" s="8"/>
      <c r="R44" s="8"/>
      <c r="S44" s="8"/>
      <c r="T44" s="8"/>
      <c r="U44" s="8"/>
      <c r="V44" s="8"/>
    </row>
    <row xmlns:x14ac="http://schemas.microsoft.com/office/spreadsheetml/2009/9/ac" r="45" s="150" customFormat="true" ht="12" x14ac:dyDescent="0.2">
      <c r="A45" s="148" t="s">
        <v>166</v>
      </c>
      <c r="B45" s="8">
        <v>2000</v>
      </c>
      <c r="C45" s="149" t="s">
        <v>1</v>
      </c>
      <c r="D45" s="8">
        <v>495914</v>
      </c>
      <c r="E45" s="8">
        <v>100</v>
      </c>
      <c r="F45" s="8">
        <v>100</v>
      </c>
      <c r="G45" s="8">
        <v>100</v>
      </c>
      <c r="H45" s="8">
        <v>0</v>
      </c>
      <c r="I45" s="8">
        <v>0</v>
      </c>
      <c r="J45" s="8">
        <v>0</v>
      </c>
      <c r="K45" s="8">
        <v>100</v>
      </c>
      <c r="L45" s="8">
        <v>100</v>
      </c>
      <c r="M45" s="8">
        <v>100</v>
      </c>
      <c r="N45" s="8">
        <v>0</v>
      </c>
      <c r="O45" s="8">
        <v>0</v>
      </c>
      <c r="P45" s="8">
        <v>0</v>
      </c>
      <c r="Q45" s="8">
        <v>100</v>
      </c>
      <c r="R45" s="8">
        <v>100</v>
      </c>
      <c r="S45" s="8">
        <v>100</v>
      </c>
      <c r="T45" s="8">
        <v>0</v>
      </c>
      <c r="U45" s="8">
        <v>0</v>
      </c>
      <c r="V45" s="8">
        <v>0</v>
      </c>
    </row>
    <row xmlns:x14ac="http://schemas.microsoft.com/office/spreadsheetml/2009/9/ac" r="46" s="150" customFormat="true" ht="12" x14ac:dyDescent="0.2">
      <c r="A46" s="148" t="s">
        <v>166</v>
      </c>
      <c r="B46" s="8">
        <v>2001</v>
      </c>
      <c r="C46" s="149" t="s">
        <v>1</v>
      </c>
      <c r="D46" s="8">
        <v>495914</v>
      </c>
      <c r="E46" s="8">
        <v>100</v>
      </c>
      <c r="F46" s="8">
        <v>100</v>
      </c>
      <c r="G46" s="8">
        <v>100</v>
      </c>
      <c r="H46" s="8">
        <v>0</v>
      </c>
      <c r="I46" s="8">
        <v>0</v>
      </c>
      <c r="J46" s="8">
        <v>0</v>
      </c>
      <c r="K46" s="8">
        <v>100</v>
      </c>
      <c r="L46" s="8">
        <v>100</v>
      </c>
      <c r="M46" s="8">
        <v>100</v>
      </c>
      <c r="N46" s="8">
        <v>0</v>
      </c>
      <c r="O46" s="8">
        <v>0</v>
      </c>
      <c r="P46" s="8">
        <v>0</v>
      </c>
      <c r="Q46" s="8">
        <v>100</v>
      </c>
      <c r="R46" s="8">
        <v>100</v>
      </c>
      <c r="S46" s="8">
        <v>100</v>
      </c>
      <c r="T46" s="8">
        <v>0</v>
      </c>
      <c r="U46" s="8">
        <v>0</v>
      </c>
      <c r="V46" s="8">
        <v>0</v>
      </c>
    </row>
    <row xmlns:x14ac="http://schemas.microsoft.com/office/spreadsheetml/2009/9/ac" r="47" s="150" customFormat="true" ht="12" x14ac:dyDescent="0.2">
      <c r="A47" s="148" t="s">
        <v>166</v>
      </c>
      <c r="B47" s="8">
        <v>2002</v>
      </c>
      <c r="C47" s="149" t="s">
        <v>1</v>
      </c>
      <c r="D47" s="8">
        <v>495914</v>
      </c>
      <c r="E47" s="8">
        <v>100</v>
      </c>
      <c r="F47" s="8">
        <v>100</v>
      </c>
      <c r="G47" s="8">
        <v>100</v>
      </c>
      <c r="H47" s="8">
        <v>0</v>
      </c>
      <c r="I47" s="8">
        <v>0</v>
      </c>
      <c r="J47" s="8">
        <v>0</v>
      </c>
      <c r="K47" s="8">
        <v>100</v>
      </c>
      <c r="L47" s="8">
        <v>100</v>
      </c>
      <c r="M47" s="8">
        <v>100</v>
      </c>
      <c r="N47" s="8">
        <v>0</v>
      </c>
      <c r="O47" s="8">
        <v>0</v>
      </c>
      <c r="P47" s="8">
        <v>0</v>
      </c>
      <c r="Q47" s="8">
        <v>100</v>
      </c>
      <c r="R47" s="8">
        <v>100</v>
      </c>
      <c r="S47" s="8">
        <v>100</v>
      </c>
      <c r="T47" s="8">
        <v>0</v>
      </c>
      <c r="U47" s="8">
        <v>0</v>
      </c>
      <c r="V47" s="8">
        <v>0</v>
      </c>
    </row>
    <row xmlns:x14ac="http://schemas.microsoft.com/office/spreadsheetml/2009/9/ac" r="48" s="150" customFormat="true" ht="12" x14ac:dyDescent="0.2">
      <c r="A48" s="148" t="s">
        <v>166</v>
      </c>
      <c r="B48" s="8">
        <v>2003</v>
      </c>
      <c r="C48" s="149" t="s">
        <v>1</v>
      </c>
      <c r="D48" s="8">
        <v>495914</v>
      </c>
      <c r="E48" s="8">
        <v>100</v>
      </c>
      <c r="F48" s="8">
        <v>100</v>
      </c>
      <c r="G48" s="8">
        <v>100</v>
      </c>
      <c r="H48" s="8">
        <v>0</v>
      </c>
      <c r="I48" s="8">
        <v>0</v>
      </c>
      <c r="J48" s="8">
        <v>0</v>
      </c>
      <c r="K48" s="8">
        <v>100</v>
      </c>
      <c r="L48" s="8">
        <v>100</v>
      </c>
      <c r="M48" s="8">
        <v>100</v>
      </c>
      <c r="N48" s="8">
        <v>0</v>
      </c>
      <c r="O48" s="8">
        <v>0</v>
      </c>
      <c r="P48" s="8">
        <v>0</v>
      </c>
      <c r="Q48" s="8">
        <v>100</v>
      </c>
      <c r="R48" s="8">
        <v>100</v>
      </c>
      <c r="S48" s="8">
        <v>100</v>
      </c>
      <c r="T48" s="8">
        <v>0</v>
      </c>
      <c r="U48" s="8">
        <v>0</v>
      </c>
      <c r="V48" s="8">
        <v>0</v>
      </c>
    </row>
    <row xmlns:x14ac="http://schemas.microsoft.com/office/spreadsheetml/2009/9/ac" r="49" s="150" customFormat="true" ht="12" x14ac:dyDescent="0.2">
      <c r="A49" s="148" t="s">
        <v>166</v>
      </c>
      <c r="B49" s="8">
        <v>2004</v>
      </c>
      <c r="C49" s="149" t="s">
        <v>1</v>
      </c>
      <c r="D49" s="8">
        <v>495914</v>
      </c>
      <c r="E49" s="8">
        <v>100</v>
      </c>
      <c r="F49" s="8">
        <v>100</v>
      </c>
      <c r="G49" s="8">
        <v>100</v>
      </c>
      <c r="H49" s="8">
        <v>0</v>
      </c>
      <c r="I49" s="8">
        <v>0</v>
      </c>
      <c r="J49" s="8">
        <v>0</v>
      </c>
      <c r="K49" s="8">
        <v>100</v>
      </c>
      <c r="L49" s="8">
        <v>100</v>
      </c>
      <c r="M49" s="8">
        <v>100</v>
      </c>
      <c r="N49" s="8">
        <v>0</v>
      </c>
      <c r="O49" s="8">
        <v>0</v>
      </c>
      <c r="P49" s="8">
        <v>0</v>
      </c>
      <c r="Q49" s="8">
        <v>100</v>
      </c>
      <c r="R49" s="8">
        <v>100</v>
      </c>
      <c r="S49" s="8">
        <v>100</v>
      </c>
      <c r="T49" s="8">
        <v>0</v>
      </c>
      <c r="U49" s="8">
        <v>0</v>
      </c>
      <c r="V49" s="8">
        <v>0</v>
      </c>
    </row>
    <row xmlns:x14ac="http://schemas.microsoft.com/office/spreadsheetml/2009/9/ac" r="50" s="150" customFormat="true" ht="12" x14ac:dyDescent="0.2">
      <c r="A50" s="148" t="s">
        <v>166</v>
      </c>
      <c r="B50" s="8">
        <v>2005</v>
      </c>
      <c r="C50" s="149" t="s">
        <v>1</v>
      </c>
      <c r="D50" s="8">
        <v>495914</v>
      </c>
      <c r="E50" s="8">
        <v>100</v>
      </c>
      <c r="F50" s="8">
        <v>100</v>
      </c>
      <c r="G50" s="8">
        <v>100</v>
      </c>
      <c r="H50" s="8">
        <v>0</v>
      </c>
      <c r="I50" s="8">
        <v>0</v>
      </c>
      <c r="J50" s="8">
        <v>0</v>
      </c>
      <c r="K50" s="8">
        <v>100</v>
      </c>
      <c r="L50" s="8">
        <v>100</v>
      </c>
      <c r="M50" s="8">
        <v>100</v>
      </c>
      <c r="N50" s="8">
        <v>0</v>
      </c>
      <c r="O50" s="8">
        <v>0</v>
      </c>
      <c r="P50" s="8">
        <v>0</v>
      </c>
      <c r="Q50" s="8">
        <v>100</v>
      </c>
      <c r="R50" s="8">
        <v>100</v>
      </c>
      <c r="S50" s="8">
        <v>100</v>
      </c>
      <c r="T50" s="8">
        <v>0</v>
      </c>
      <c r="U50" s="8">
        <v>0</v>
      </c>
      <c r="V50" s="8">
        <v>0</v>
      </c>
    </row>
    <row xmlns:x14ac="http://schemas.microsoft.com/office/spreadsheetml/2009/9/ac" r="51" s="150" customFormat="true" ht="12" x14ac:dyDescent="0.2">
      <c r="A51" s="148" t="s">
        <v>166</v>
      </c>
      <c r="B51" s="8">
        <v>2006</v>
      </c>
      <c r="C51" s="149" t="s">
        <v>1</v>
      </c>
      <c r="D51" s="8">
        <v>495914</v>
      </c>
      <c r="E51" s="8">
        <v>100</v>
      </c>
      <c r="F51" s="8">
        <v>100</v>
      </c>
      <c r="G51" s="8">
        <v>100</v>
      </c>
      <c r="H51" s="8">
        <v>0</v>
      </c>
      <c r="I51" s="8">
        <v>0</v>
      </c>
      <c r="J51" s="8">
        <v>0</v>
      </c>
      <c r="K51" s="8">
        <v>100</v>
      </c>
      <c r="L51" s="8">
        <v>100</v>
      </c>
      <c r="M51" s="8">
        <v>100</v>
      </c>
      <c r="N51" s="8">
        <v>0</v>
      </c>
      <c r="O51" s="8">
        <v>0</v>
      </c>
      <c r="P51" s="8">
        <v>0</v>
      </c>
      <c r="Q51" s="8">
        <v>100</v>
      </c>
      <c r="R51" s="8">
        <v>100</v>
      </c>
      <c r="S51" s="8">
        <v>100</v>
      </c>
      <c r="T51" s="8">
        <v>0</v>
      </c>
      <c r="U51" s="8">
        <v>0</v>
      </c>
      <c r="V51" s="8">
        <v>0</v>
      </c>
    </row>
    <row xmlns:x14ac="http://schemas.microsoft.com/office/spreadsheetml/2009/9/ac" r="52" s="150" customFormat="true" ht="12" x14ac:dyDescent="0.2">
      <c r="A52" s="148" t="s">
        <v>166</v>
      </c>
      <c r="B52" s="8">
        <v>2007</v>
      </c>
      <c r="C52" s="149" t="s">
        <v>1</v>
      </c>
      <c r="D52" s="8">
        <v>495914</v>
      </c>
      <c r="E52" s="8">
        <v>100</v>
      </c>
      <c r="F52" s="8">
        <v>100</v>
      </c>
      <c r="G52" s="8">
        <v>100</v>
      </c>
      <c r="H52" s="8">
        <v>0</v>
      </c>
      <c r="I52" s="8">
        <v>0</v>
      </c>
      <c r="J52" s="8">
        <v>0</v>
      </c>
      <c r="K52" s="8">
        <v>100</v>
      </c>
      <c r="L52" s="8">
        <v>100</v>
      </c>
      <c r="M52" s="8">
        <v>100</v>
      </c>
      <c r="N52" s="8">
        <v>0</v>
      </c>
      <c r="O52" s="8">
        <v>0</v>
      </c>
      <c r="P52" s="8">
        <v>0</v>
      </c>
      <c r="Q52" s="8">
        <v>100</v>
      </c>
      <c r="R52" s="8">
        <v>100</v>
      </c>
      <c r="S52" s="8">
        <v>100</v>
      </c>
      <c r="T52" s="8">
        <v>0</v>
      </c>
      <c r="U52" s="8">
        <v>0</v>
      </c>
      <c r="V52" s="8">
        <v>0</v>
      </c>
    </row>
    <row xmlns:x14ac="http://schemas.microsoft.com/office/spreadsheetml/2009/9/ac" r="53" s="150" customFormat="true" ht="12" x14ac:dyDescent="0.2">
      <c r="A53" s="148" t="s">
        <v>166</v>
      </c>
      <c r="B53" s="8">
        <v>2008</v>
      </c>
      <c r="C53" s="149" t="s">
        <v>1</v>
      </c>
      <c r="D53" s="8">
        <v>495914</v>
      </c>
      <c r="E53" s="8">
        <v>100</v>
      </c>
      <c r="F53" s="8">
        <v>100</v>
      </c>
      <c r="G53" s="8">
        <v>100</v>
      </c>
      <c r="H53" s="8">
        <v>0</v>
      </c>
      <c r="I53" s="8">
        <v>0</v>
      </c>
      <c r="J53" s="8">
        <v>0</v>
      </c>
      <c r="K53" s="8">
        <v>100</v>
      </c>
      <c r="L53" s="8">
        <v>100</v>
      </c>
      <c r="M53" s="8">
        <v>100</v>
      </c>
      <c r="N53" s="8">
        <v>0</v>
      </c>
      <c r="O53" s="8">
        <v>0</v>
      </c>
      <c r="P53" s="8">
        <v>0</v>
      </c>
      <c r="Q53" s="8">
        <v>100</v>
      </c>
      <c r="R53" s="8">
        <v>100</v>
      </c>
      <c r="S53" s="8">
        <v>100</v>
      </c>
      <c r="T53" s="8">
        <v>0</v>
      </c>
      <c r="U53" s="8">
        <v>0</v>
      </c>
      <c r="V53" s="8">
        <v>0</v>
      </c>
    </row>
    <row xmlns:x14ac="http://schemas.microsoft.com/office/spreadsheetml/2009/9/ac" r="54" s="150" customFormat="true" ht="12" x14ac:dyDescent="0.2">
      <c r="A54" s="148" t="s">
        <v>166</v>
      </c>
      <c r="B54" s="8">
        <v>2009</v>
      </c>
      <c r="C54" s="149" t="s">
        <v>1</v>
      </c>
      <c r="D54" s="8">
        <v>495914</v>
      </c>
      <c r="E54" s="8">
        <v>100</v>
      </c>
      <c r="F54" s="8">
        <v>100</v>
      </c>
      <c r="G54" s="8">
        <v>100</v>
      </c>
      <c r="H54" s="8">
        <v>0</v>
      </c>
      <c r="I54" s="8">
        <v>0</v>
      </c>
      <c r="J54" s="8">
        <v>0</v>
      </c>
      <c r="K54" s="8">
        <v>100</v>
      </c>
      <c r="L54" s="8">
        <v>100</v>
      </c>
      <c r="M54" s="8">
        <v>100</v>
      </c>
      <c r="N54" s="8">
        <v>0</v>
      </c>
      <c r="O54" s="8">
        <v>0</v>
      </c>
      <c r="P54" s="8">
        <v>0</v>
      </c>
      <c r="Q54" s="8">
        <v>100</v>
      </c>
      <c r="R54" s="8">
        <v>100</v>
      </c>
      <c r="S54" s="8">
        <v>100</v>
      </c>
      <c r="T54" s="8">
        <v>0</v>
      </c>
      <c r="U54" s="8">
        <v>0</v>
      </c>
      <c r="V54" s="8">
        <v>0</v>
      </c>
    </row>
    <row xmlns:x14ac="http://schemas.microsoft.com/office/spreadsheetml/2009/9/ac" r="55" s="150" customFormat="true" ht="12" x14ac:dyDescent="0.2">
      <c r="A55" s="148" t="s">
        <v>166</v>
      </c>
      <c r="B55" s="8">
        <v>2010</v>
      </c>
      <c r="C55" s="149" t="s">
        <v>1</v>
      </c>
      <c r="D55" s="8">
        <v>495914</v>
      </c>
      <c r="E55" s="8">
        <v>100</v>
      </c>
      <c r="F55" s="8">
        <v>100</v>
      </c>
      <c r="G55" s="8">
        <v>100</v>
      </c>
      <c r="H55" s="8">
        <v>0</v>
      </c>
      <c r="I55" s="8">
        <v>0</v>
      </c>
      <c r="J55" s="8">
        <v>0</v>
      </c>
      <c r="K55" s="8">
        <v>100</v>
      </c>
      <c r="L55" s="8">
        <v>100</v>
      </c>
      <c r="M55" s="8">
        <v>100</v>
      </c>
      <c r="N55" s="8">
        <v>0</v>
      </c>
      <c r="O55" s="8">
        <v>0</v>
      </c>
      <c r="P55" s="8">
        <v>0</v>
      </c>
      <c r="Q55" s="8">
        <v>100</v>
      </c>
      <c r="R55" s="8">
        <v>100</v>
      </c>
      <c r="S55" s="8">
        <v>100</v>
      </c>
      <c r="T55" s="8">
        <v>0</v>
      </c>
      <c r="U55" s="8">
        <v>0</v>
      </c>
      <c r="V55" s="8">
        <v>0</v>
      </c>
    </row>
    <row xmlns:x14ac="http://schemas.microsoft.com/office/spreadsheetml/2009/9/ac" r="56" s="150" customFormat="true" ht="12" x14ac:dyDescent="0.2">
      <c r="A56" s="148" t="s">
        <v>166</v>
      </c>
      <c r="B56" s="8">
        <v>2011</v>
      </c>
      <c r="C56" s="149" t="s">
        <v>1</v>
      </c>
      <c r="D56" s="8">
        <v>495914</v>
      </c>
      <c r="E56" s="8">
        <v>100</v>
      </c>
      <c r="F56" s="8">
        <v>100</v>
      </c>
      <c r="G56" s="8">
        <v>100</v>
      </c>
      <c r="H56" s="8">
        <v>0</v>
      </c>
      <c r="I56" s="8">
        <v>0</v>
      </c>
      <c r="J56" s="8">
        <v>0</v>
      </c>
      <c r="K56" s="8">
        <v>100</v>
      </c>
      <c r="L56" s="8">
        <v>100</v>
      </c>
      <c r="M56" s="8">
        <v>100</v>
      </c>
      <c r="N56" s="8">
        <v>0</v>
      </c>
      <c r="O56" s="8">
        <v>0</v>
      </c>
      <c r="P56" s="8">
        <v>0</v>
      </c>
      <c r="Q56" s="8">
        <v>100</v>
      </c>
      <c r="R56" s="8">
        <v>100</v>
      </c>
      <c r="S56" s="8">
        <v>100</v>
      </c>
      <c r="T56" s="8">
        <v>0</v>
      </c>
      <c r="U56" s="8">
        <v>0</v>
      </c>
      <c r="V56" s="8">
        <v>0</v>
      </c>
    </row>
    <row xmlns:x14ac="http://schemas.microsoft.com/office/spreadsheetml/2009/9/ac" r="57" s="150" customFormat="true" ht="12" x14ac:dyDescent="0.2">
      <c r="A57" s="148" t="s">
        <v>166</v>
      </c>
      <c r="B57" s="8">
        <v>2012</v>
      </c>
      <c r="C57" s="149" t="s">
        <v>1</v>
      </c>
      <c r="D57" s="8">
        <v>499625</v>
      </c>
      <c r="E57" s="8">
        <v>100</v>
      </c>
      <c r="F57" s="8">
        <v>100</v>
      </c>
      <c r="G57" s="8">
        <v>100</v>
      </c>
      <c r="H57" s="8">
        <v>0</v>
      </c>
      <c r="I57" s="8">
        <v>0</v>
      </c>
      <c r="J57" s="8">
        <v>0</v>
      </c>
      <c r="K57" s="8">
        <v>100</v>
      </c>
      <c r="L57" s="8">
        <v>100</v>
      </c>
      <c r="M57" s="8">
        <v>100</v>
      </c>
      <c r="N57" s="8">
        <v>0</v>
      </c>
      <c r="O57" s="8">
        <v>0</v>
      </c>
      <c r="P57" s="8">
        <v>0</v>
      </c>
      <c r="Q57" s="8">
        <v>100</v>
      </c>
      <c r="R57" s="8">
        <v>100</v>
      </c>
      <c r="S57" s="8">
        <v>100</v>
      </c>
      <c r="T57" s="8">
        <v>0</v>
      </c>
      <c r="U57" s="8">
        <v>0</v>
      </c>
      <c r="V57" s="8">
        <v>0</v>
      </c>
    </row>
    <row xmlns:x14ac="http://schemas.microsoft.com/office/spreadsheetml/2009/9/ac" r="58" s="150" customFormat="true" ht="12" x14ac:dyDescent="0.2">
      <c r="A58" s="148" t="s">
        <v>166</v>
      </c>
      <c r="B58" s="8">
        <v>2013</v>
      </c>
      <c r="C58" s="149" t="s">
        <v>1</v>
      </c>
      <c r="D58" s="8">
        <v>532037</v>
      </c>
      <c r="E58" s="8">
        <v>100</v>
      </c>
      <c r="F58" s="8">
        <v>100</v>
      </c>
      <c r="G58" s="8">
        <v>100</v>
      </c>
      <c r="H58" s="8">
        <v>0</v>
      </c>
      <c r="I58" s="8">
        <v>0</v>
      </c>
      <c r="J58" s="8">
        <v>0</v>
      </c>
      <c r="K58" s="8">
        <v>100</v>
      </c>
      <c r="L58" s="8">
        <v>100</v>
      </c>
      <c r="M58" s="8">
        <v>100</v>
      </c>
      <c r="N58" s="8">
        <v>0</v>
      </c>
      <c r="O58" s="8">
        <v>0</v>
      </c>
      <c r="P58" s="8">
        <v>0</v>
      </c>
      <c r="Q58" s="8">
        <v>100</v>
      </c>
      <c r="R58" s="8">
        <v>100</v>
      </c>
      <c r="S58" s="8">
        <v>100</v>
      </c>
      <c r="T58" s="8">
        <v>0</v>
      </c>
      <c r="U58" s="8">
        <v>0</v>
      </c>
      <c r="V58" s="8">
        <v>0</v>
      </c>
    </row>
    <row xmlns:x14ac="http://schemas.microsoft.com/office/spreadsheetml/2009/9/ac" r="59" s="150" customFormat="true" ht="12" x14ac:dyDescent="0.2">
      <c r="A59" s="148" t="s">
        <v>166</v>
      </c>
      <c r="B59" s="8">
        <v>2014</v>
      </c>
      <c r="C59" s="149" t="s">
        <v>1</v>
      </c>
      <c r="D59" s="8">
        <v>520353</v>
      </c>
      <c r="E59" s="8">
        <v>100</v>
      </c>
      <c r="F59" s="8">
        <v>100</v>
      </c>
      <c r="G59" s="8">
        <v>100</v>
      </c>
      <c r="H59" s="8">
        <v>0</v>
      </c>
      <c r="I59" s="8">
        <v>0</v>
      </c>
      <c r="J59" s="8">
        <v>0</v>
      </c>
      <c r="K59" s="8">
        <v>100</v>
      </c>
      <c r="L59" s="8">
        <v>100</v>
      </c>
      <c r="M59" s="8">
        <v>100</v>
      </c>
      <c r="N59" s="8">
        <v>0</v>
      </c>
      <c r="O59" s="8">
        <v>0</v>
      </c>
      <c r="P59" s="8">
        <v>0</v>
      </c>
      <c r="Q59" s="8">
        <v>100</v>
      </c>
      <c r="R59" s="8">
        <v>100</v>
      </c>
      <c r="S59" s="8">
        <v>100</v>
      </c>
      <c r="T59" s="8">
        <v>0</v>
      </c>
      <c r="U59" s="8">
        <v>0</v>
      </c>
      <c r="V59" s="8">
        <v>0</v>
      </c>
    </row>
    <row xmlns:x14ac="http://schemas.microsoft.com/office/spreadsheetml/2009/9/ac" r="60" s="150" customFormat="true" ht="12" x14ac:dyDescent="0.2">
      <c r="A60" s="148" t="s">
        <v>166</v>
      </c>
      <c r="B60" s="8">
        <v>2015</v>
      </c>
      <c r="C60" s="149" t="s">
        <v>1</v>
      </c>
      <c r="D60" s="8">
        <v>515586</v>
      </c>
      <c r="E60" s="8">
        <v>100</v>
      </c>
      <c r="F60" s="8">
        <v>100</v>
      </c>
      <c r="G60" s="8">
        <v>100</v>
      </c>
      <c r="H60" s="8">
        <v>0</v>
      </c>
      <c r="I60" s="8">
        <v>0</v>
      </c>
      <c r="J60" s="8">
        <v>0</v>
      </c>
      <c r="K60" s="8">
        <v>100</v>
      </c>
      <c r="L60" s="8">
        <v>100</v>
      </c>
      <c r="M60" s="8">
        <v>100</v>
      </c>
      <c r="N60" s="8">
        <v>0</v>
      </c>
      <c r="O60" s="8">
        <v>0</v>
      </c>
      <c r="P60" s="8">
        <v>0</v>
      </c>
      <c r="Q60" s="8">
        <v>100</v>
      </c>
      <c r="R60" s="8">
        <v>100</v>
      </c>
      <c r="S60" s="8">
        <v>100</v>
      </c>
      <c r="T60" s="8">
        <v>0</v>
      </c>
      <c r="U60" s="8">
        <v>0</v>
      </c>
      <c r="V60" s="8">
        <v>0</v>
      </c>
    </row>
    <row xmlns:x14ac="http://schemas.microsoft.com/office/spreadsheetml/2009/9/ac" r="61" s="150" customFormat="true" ht="12" x14ac:dyDescent="0.2">
      <c r="A61" s="148" t="s">
        <v>166</v>
      </c>
      <c r="B61" s="8">
        <v>2016</v>
      </c>
      <c r="C61" s="149" t="s">
        <v>1</v>
      </c>
      <c r="D61" s="8">
        <v>510490</v>
      </c>
      <c r="E61" s="8">
        <v>100</v>
      </c>
      <c r="F61" s="8">
        <v>100</v>
      </c>
      <c r="G61" s="8">
        <v>100</v>
      </c>
      <c r="H61" s="8">
        <v>0</v>
      </c>
      <c r="I61" s="8">
        <v>0</v>
      </c>
      <c r="J61" s="8">
        <v>0</v>
      </c>
      <c r="K61" s="8">
        <v>100</v>
      </c>
      <c r="L61" s="8">
        <v>100</v>
      </c>
      <c r="M61" s="8">
        <v>100</v>
      </c>
      <c r="N61" s="8">
        <v>0</v>
      </c>
      <c r="O61" s="8">
        <v>0</v>
      </c>
      <c r="P61" s="8">
        <v>0</v>
      </c>
      <c r="Q61" s="8">
        <v>100</v>
      </c>
      <c r="R61" s="8">
        <v>100</v>
      </c>
      <c r="S61" s="8">
        <v>100</v>
      </c>
      <c r="T61" s="8">
        <v>0</v>
      </c>
      <c r="U61" s="8">
        <v>0</v>
      </c>
      <c r="V61" s="8">
        <v>0</v>
      </c>
    </row>
    <row xmlns:x14ac="http://schemas.microsoft.com/office/spreadsheetml/2009/9/ac" r="62" s="150" customFormat="true" ht="12" x14ac:dyDescent="0.2">
      <c r="A62" s="148" t="s">
        <v>166</v>
      </c>
      <c r="B62" s="8">
        <v>2017</v>
      </c>
      <c r="C62" s="149" t="s">
        <v>1</v>
      </c>
      <c r="D62" s="8">
        <v>503374</v>
      </c>
      <c r="E62" s="8">
        <v>100</v>
      </c>
      <c r="F62" s="8">
        <v>100</v>
      </c>
      <c r="G62" s="8">
        <v>100</v>
      </c>
      <c r="H62" s="8">
        <v>0</v>
      </c>
      <c r="I62" s="8">
        <v>0</v>
      </c>
      <c r="J62" s="8">
        <v>0</v>
      </c>
      <c r="K62" s="8">
        <v>100</v>
      </c>
      <c r="L62" s="8">
        <v>100</v>
      </c>
      <c r="M62" s="8">
        <v>100</v>
      </c>
      <c r="N62" s="8">
        <v>0</v>
      </c>
      <c r="O62" s="8">
        <v>0</v>
      </c>
      <c r="P62" s="8">
        <v>0</v>
      </c>
      <c r="Q62" s="8">
        <v>100</v>
      </c>
      <c r="R62" s="8">
        <v>100</v>
      </c>
      <c r="S62" s="8">
        <v>100</v>
      </c>
      <c r="T62" s="8">
        <v>0</v>
      </c>
      <c r="U62" s="8">
        <v>0</v>
      </c>
      <c r="V62" s="8">
        <v>0</v>
      </c>
    </row>
    <row xmlns:x14ac="http://schemas.microsoft.com/office/spreadsheetml/2009/9/ac" r="63" s="150" customFormat="true" ht="12" x14ac:dyDescent="0.2">
      <c r="A63" s="148" t="s">
        <v>166</v>
      </c>
      <c r="B63" s="8">
        <v>2018</v>
      </c>
      <c r="C63" s="149" t="s">
        <v>1</v>
      </c>
      <c r="D63" s="8">
        <v>503034</v>
      </c>
      <c r="E63" s="8">
        <v>100</v>
      </c>
      <c r="F63" s="8">
        <v>100</v>
      </c>
      <c r="G63" s="8">
        <v>100</v>
      </c>
      <c r="H63" s="8">
        <v>0</v>
      </c>
      <c r="I63" s="8">
        <v>0</v>
      </c>
      <c r="J63" s="8">
        <v>0</v>
      </c>
      <c r="K63" s="8">
        <v>100</v>
      </c>
      <c r="L63" s="8">
        <v>100</v>
      </c>
      <c r="M63" s="8">
        <v>100</v>
      </c>
      <c r="N63" s="8">
        <v>0</v>
      </c>
      <c r="O63" s="8">
        <v>0</v>
      </c>
      <c r="P63" s="8">
        <v>0</v>
      </c>
      <c r="Q63" s="8">
        <v>100</v>
      </c>
      <c r="R63" s="8">
        <v>100</v>
      </c>
      <c r="S63" s="8">
        <v>100</v>
      </c>
      <c r="T63" s="8">
        <v>0</v>
      </c>
      <c r="U63" s="8">
        <v>0</v>
      </c>
      <c r="V63" s="8">
        <v>0</v>
      </c>
    </row>
    <row xmlns:x14ac="http://schemas.microsoft.com/office/spreadsheetml/2009/9/ac" r="64" s="150" customFormat="true" ht="12" x14ac:dyDescent="0.2">
      <c r="A64" s="148" t="s">
        <v>166</v>
      </c>
      <c r="B64" s="8">
        <v>2019</v>
      </c>
      <c r="C64" s="149" t="s">
        <v>1</v>
      </c>
      <c r="D64" s="8">
        <v>503326</v>
      </c>
      <c r="E64" s="8">
        <v>100</v>
      </c>
      <c r="F64" s="8">
        <v>100</v>
      </c>
      <c r="G64" s="8">
        <v>100</v>
      </c>
      <c r="H64" s="8">
        <v>0</v>
      </c>
      <c r="I64" s="8">
        <v>0</v>
      </c>
      <c r="J64" s="8">
        <v>0</v>
      </c>
      <c r="K64" s="8">
        <v>100</v>
      </c>
      <c r="L64" s="8">
        <v>100</v>
      </c>
      <c r="M64" s="8">
        <v>100</v>
      </c>
      <c r="N64" s="8">
        <v>0</v>
      </c>
      <c r="O64" s="8">
        <v>0</v>
      </c>
      <c r="P64" s="8">
        <v>0</v>
      </c>
      <c r="Q64" s="8">
        <v>100</v>
      </c>
      <c r="R64" s="8">
        <v>100</v>
      </c>
      <c r="S64" s="8">
        <v>100</v>
      </c>
      <c r="T64" s="8">
        <v>0</v>
      </c>
      <c r="U64" s="8">
        <v>0</v>
      </c>
      <c r="V64" s="8">
        <v>0</v>
      </c>
    </row>
    <row xmlns:x14ac="http://schemas.microsoft.com/office/spreadsheetml/2009/9/ac" r="65" s="150" customFormat="true" ht="12" x14ac:dyDescent="0.2">
      <c r="A65" s="148" t="s">
        <v>166</v>
      </c>
      <c r="B65" s="8">
        <v>2020</v>
      </c>
      <c r="C65" s="149" t="s">
        <v>1</v>
      </c>
      <c r="D65" s="8">
        <v>505320</v>
      </c>
      <c r="E65" s="8">
        <v>100</v>
      </c>
      <c r="F65" s="8">
        <v>100</v>
      </c>
      <c r="G65" s="8">
        <v>100</v>
      </c>
      <c r="H65" s="8">
        <v>0</v>
      </c>
      <c r="I65" s="8">
        <v>0</v>
      </c>
      <c r="J65" s="8">
        <v>0</v>
      </c>
      <c r="K65" s="8">
        <v>100</v>
      </c>
      <c r="L65" s="8">
        <v>100</v>
      </c>
      <c r="M65" s="8">
        <v>100</v>
      </c>
      <c r="N65" s="8">
        <v>0</v>
      </c>
      <c r="O65" s="8">
        <v>0</v>
      </c>
      <c r="P65" s="8">
        <v>0</v>
      </c>
      <c r="Q65" s="8">
        <v>100</v>
      </c>
      <c r="R65" s="8">
        <v>100</v>
      </c>
      <c r="S65" s="8">
        <v>100</v>
      </c>
      <c r="T65" s="8">
        <v>0</v>
      </c>
      <c r="U65" s="8">
        <v>0</v>
      </c>
      <c r="V65" s="8">
        <v>0</v>
      </c>
    </row>
    <row xmlns:x14ac="http://schemas.microsoft.com/office/spreadsheetml/2009/9/ac" r="66" s="150" customFormat="true" ht="12" x14ac:dyDescent="0.2">
      <c r="A66" s="148" t="s">
        <v>166</v>
      </c>
      <c r="B66" s="8">
        <v>2021</v>
      </c>
      <c r="C66" s="149" t="s">
        <v>1</v>
      </c>
      <c r="D66" s="8">
        <v>509905</v>
      </c>
      <c r="E66" s="8">
        <v>100</v>
      </c>
      <c r="F66" s="8">
        <v>100</v>
      </c>
      <c r="G66" s="8">
        <v>100</v>
      </c>
      <c r="H66" s="8">
        <v>0</v>
      </c>
      <c r="I66" s="8">
        <v>0</v>
      </c>
      <c r="J66" s="8">
        <v>0</v>
      </c>
      <c r="K66" s="8">
        <v>100</v>
      </c>
      <c r="L66" s="8">
        <v>100</v>
      </c>
      <c r="M66" s="8">
        <v>100</v>
      </c>
      <c r="N66" s="8">
        <v>0</v>
      </c>
      <c r="O66" s="8">
        <v>0</v>
      </c>
      <c r="P66" s="8">
        <v>0</v>
      </c>
      <c r="Q66" s="8">
        <v>100</v>
      </c>
      <c r="R66" s="8">
        <v>100</v>
      </c>
      <c r="S66" s="8">
        <v>100</v>
      </c>
      <c r="T66" s="8">
        <v>0</v>
      </c>
      <c r="U66" s="8">
        <v>0</v>
      </c>
      <c r="V66" s="8">
        <v>0</v>
      </c>
    </row>
    <row xmlns:x14ac="http://schemas.microsoft.com/office/spreadsheetml/2009/9/ac" r="67" s="150" customFormat="true" ht="12" x14ac:dyDescent="0.2">
      <c r="A67" s="148" t="s">
        <v>166</v>
      </c>
      <c r="B67" s="8">
        <v>2022</v>
      </c>
      <c r="C67" s="149" t="s">
        <v>1</v>
      </c>
      <c r="D67" s="8">
        <v>509554</v>
      </c>
      <c r="E67" s="8">
        <v>100</v>
      </c>
      <c r="F67" s="8">
        <v>100</v>
      </c>
      <c r="G67" s="8">
        <v>100</v>
      </c>
      <c r="H67" s="8">
        <v>0</v>
      </c>
      <c r="I67" s="8">
        <v>0</v>
      </c>
      <c r="J67" s="8">
        <v>0</v>
      </c>
      <c r="K67" s="8">
        <v>100</v>
      </c>
      <c r="L67" s="8">
        <v>100</v>
      </c>
      <c r="M67" s="8">
        <v>100</v>
      </c>
      <c r="N67" s="8">
        <v>0</v>
      </c>
      <c r="O67" s="8">
        <v>0</v>
      </c>
      <c r="P67" s="8">
        <v>0</v>
      </c>
      <c r="Q67" s="8">
        <v>100</v>
      </c>
      <c r="R67" s="8">
        <v>100</v>
      </c>
      <c r="S67" s="8">
        <v>100</v>
      </c>
      <c r="T67" s="8">
        <v>0</v>
      </c>
      <c r="U67" s="8">
        <v>0</v>
      </c>
      <c r="V67" s="8">
        <v>0</v>
      </c>
    </row>
    <row xmlns:x14ac="http://schemas.microsoft.com/office/spreadsheetml/2009/9/ac" r="68" s="150" customFormat="true" ht="12" x14ac:dyDescent="0.2">
      <c r="A68" s="148" t="s">
        <v>166</v>
      </c>
      <c r="B68" s="8">
        <v>2023</v>
      </c>
      <c r="C68" s="149" t="s">
        <v>1</v>
      </c>
      <c r="D68" s="8">
        <v>627796</v>
      </c>
      <c r="E68" s="8">
        <v>100</v>
      </c>
      <c r="F68" s="8">
        <v>100</v>
      </c>
      <c r="G68" s="8">
        <v>100</v>
      </c>
      <c r="H68" s="8">
        <v>0</v>
      </c>
      <c r="I68" s="8">
        <v>0</v>
      </c>
      <c r="J68" s="8">
        <v>0</v>
      </c>
      <c r="K68" s="8">
        <v>100</v>
      </c>
      <c r="L68" s="8">
        <v>100</v>
      </c>
      <c r="M68" s="8">
        <v>100</v>
      </c>
      <c r="N68" s="8">
        <v>0</v>
      </c>
      <c r="O68" s="8">
        <v>0</v>
      </c>
      <c r="P68" s="8">
        <v>0</v>
      </c>
      <c r="Q68" s="8">
        <v>100</v>
      </c>
      <c r="R68" s="8">
        <v>100</v>
      </c>
      <c r="S68" s="8">
        <v>100</v>
      </c>
      <c r="T68" s="8">
        <v>0</v>
      </c>
      <c r="U68" s="8">
        <v>0</v>
      </c>
      <c r="V68" s="8">
        <v>0</v>
      </c>
    </row>
    <row xmlns:x14ac="http://schemas.microsoft.com/office/spreadsheetml/2009/9/ac" r="69" s="150" customFormat="true" ht="12" x14ac:dyDescent="0.2">
      <c r="A69" s="148" t="s">
        <v>166</v>
      </c>
      <c r="B69" s="8">
        <v>2024</v>
      </c>
      <c r="C69" s="149" t="s">
        <v>1</v>
      </c>
      <c r="D69" s="8"/>
      <c r="E69" s="8"/>
      <c r="F69" s="8"/>
      <c r="G69" s="8"/>
      <c r="H69" s="8"/>
      <c r="I69" s="8"/>
      <c r="J69" s="8"/>
      <c r="K69" s="8"/>
      <c r="L69" s="8"/>
      <c r="M69" s="8"/>
      <c r="N69" s="8"/>
      <c r="O69" s="8"/>
      <c r="P69" s="8"/>
      <c r="Q69" s="8"/>
      <c r="R69" s="8"/>
      <c r="S69" s="8"/>
      <c r="T69" s="8"/>
      <c r="U69" s="8"/>
      <c r="V69" s="8"/>
    </row>
    <row xmlns:x14ac="http://schemas.microsoft.com/office/spreadsheetml/2009/9/ac" r="70" s="150" customFormat="true" ht="12" x14ac:dyDescent="0.2">
      <c r="A70" s="148" t="s">
        <v>166</v>
      </c>
      <c r="B70" s="8">
        <v>2025</v>
      </c>
      <c r="C70" s="149" t="s">
        <v>1</v>
      </c>
      <c r="D70" s="8"/>
      <c r="E70" s="8"/>
      <c r="F70" s="8"/>
      <c r="G70" s="8"/>
      <c r="H70" s="8"/>
      <c r="I70" s="8"/>
      <c r="J70" s="8"/>
      <c r="K70" s="8"/>
      <c r="L70" s="8"/>
      <c r="M70" s="8"/>
      <c r="N70" s="8"/>
      <c r="O70" s="8"/>
      <c r="P70" s="8"/>
      <c r="Q70" s="8"/>
      <c r="R70" s="8"/>
      <c r="S70" s="8"/>
      <c r="T70" s="8"/>
      <c r="U70" s="8"/>
      <c r="V70" s="8"/>
    </row>
    <row xmlns:x14ac="http://schemas.microsoft.com/office/spreadsheetml/2009/9/ac" r="71" s="150" customFormat="true" ht="12" x14ac:dyDescent="0.2">
      <c r="A71" s="148" t="s">
        <v>166</v>
      </c>
      <c r="B71" s="8">
        <v>2026</v>
      </c>
      <c r="C71" s="149" t="s">
        <v>1</v>
      </c>
      <c r="D71" s="8"/>
      <c r="E71" s="8"/>
      <c r="F71" s="8"/>
      <c r="G71" s="8"/>
      <c r="H71" s="8"/>
      <c r="I71" s="8"/>
      <c r="J71" s="8"/>
      <c r="K71" s="8"/>
      <c r="L71" s="8"/>
      <c r="M71" s="8"/>
      <c r="N71" s="8"/>
      <c r="O71" s="8"/>
      <c r="P71" s="8"/>
      <c r="Q71" s="8"/>
      <c r="R71" s="8"/>
      <c r="S71" s="8"/>
      <c r="T71" s="8"/>
      <c r="U71" s="8"/>
      <c r="V71" s="8"/>
    </row>
    <row xmlns:x14ac="http://schemas.microsoft.com/office/spreadsheetml/2009/9/ac" r="72" s="150" customFormat="true" ht="12" x14ac:dyDescent="0.2">
      <c r="A72" s="148" t="s">
        <v>166</v>
      </c>
      <c r="B72" s="8">
        <v>2027</v>
      </c>
      <c r="C72" s="149" t="s">
        <v>1</v>
      </c>
      <c r="D72" s="8"/>
      <c r="E72" s="8"/>
      <c r="F72" s="8"/>
      <c r="G72" s="8"/>
      <c r="H72" s="8"/>
      <c r="I72" s="8"/>
      <c r="J72" s="8"/>
      <c r="K72" s="8"/>
      <c r="L72" s="8"/>
      <c r="M72" s="8"/>
      <c r="N72" s="8"/>
      <c r="O72" s="8"/>
      <c r="P72" s="8"/>
      <c r="Q72" s="8"/>
      <c r="R72" s="8"/>
      <c r="S72" s="8"/>
      <c r="T72" s="8"/>
      <c r="U72" s="8"/>
      <c r="V72" s="8"/>
    </row>
    <row xmlns:x14ac="http://schemas.microsoft.com/office/spreadsheetml/2009/9/ac" r="73" s="150" customFormat="true" ht="12" x14ac:dyDescent="0.2">
      <c r="A73" s="148" t="s">
        <v>166</v>
      </c>
      <c r="B73" s="8">
        <v>2028</v>
      </c>
      <c r="C73" s="149" t="s">
        <v>1</v>
      </c>
      <c r="D73" s="8"/>
      <c r="E73" s="8"/>
      <c r="F73" s="8"/>
      <c r="G73" s="8"/>
      <c r="H73" s="8"/>
      <c r="I73" s="8"/>
      <c r="J73" s="8"/>
      <c r="K73" s="8"/>
      <c r="L73" s="8"/>
      <c r="M73" s="8"/>
      <c r="N73" s="8"/>
      <c r="O73" s="8"/>
      <c r="P73" s="8"/>
      <c r="Q73" s="8"/>
      <c r="R73" s="8"/>
      <c r="S73" s="8"/>
      <c r="T73" s="8"/>
      <c r="U73" s="8"/>
      <c r="V73" s="8"/>
    </row>
    <row xmlns:x14ac="http://schemas.microsoft.com/office/spreadsheetml/2009/9/ac" r="74" s="150" customFormat="true" ht="12" x14ac:dyDescent="0.2">
      <c r="A74" s="148" t="s">
        <v>166</v>
      </c>
      <c r="B74" s="8">
        <v>2029</v>
      </c>
      <c r="C74" s="149" t="s">
        <v>1</v>
      </c>
      <c r="D74" s="8"/>
      <c r="E74" s="8"/>
      <c r="F74" s="8"/>
      <c r="G74" s="8"/>
      <c r="H74" s="8"/>
      <c r="I74" s="8"/>
      <c r="J74" s="8"/>
      <c r="K74" s="8"/>
      <c r="L74" s="8"/>
      <c r="M74" s="8"/>
      <c r="N74" s="8"/>
      <c r="O74" s="8"/>
      <c r="P74" s="8"/>
      <c r="Q74" s="8"/>
      <c r="R74" s="8"/>
      <c r="S74" s="8"/>
      <c r="T74" s="8"/>
      <c r="U74" s="8"/>
      <c r="V74" s="8"/>
    </row>
    <row xmlns:x14ac="http://schemas.microsoft.com/office/spreadsheetml/2009/9/ac" r="75" s="150" customFormat="true" ht="12" x14ac:dyDescent="0.2">
      <c r="A75" s="148" t="s">
        <v>166</v>
      </c>
      <c r="B75" s="8">
        <v>2030</v>
      </c>
      <c r="C75" s="149" t="s">
        <v>1</v>
      </c>
      <c r="D75" s="8"/>
      <c r="E75" s="8"/>
      <c r="F75" s="8"/>
      <c r="G75" s="8"/>
      <c r="H75" s="8"/>
      <c r="I75" s="8"/>
      <c r="J75" s="8"/>
      <c r="K75" s="8"/>
      <c r="L75" s="8"/>
      <c r="M75" s="8"/>
      <c r="N75" s="8"/>
      <c r="O75" s="8"/>
      <c r="P75" s="8"/>
      <c r="Q75" s="8"/>
      <c r="R75" s="8"/>
      <c r="S75" s="8"/>
      <c r="T75" s="8"/>
      <c r="U75" s="8"/>
      <c r="V75" s="8"/>
    </row>
    <row xmlns:x14ac="http://schemas.microsoft.com/office/spreadsheetml/2009/9/ac" r="76" s="150" customFormat="true" ht="12" x14ac:dyDescent="0.2">
      <c r="A76" s="148" t="s">
        <v>166</v>
      </c>
      <c r="B76" s="8">
        <v>2000</v>
      </c>
      <c r="C76" s="149" t="s">
        <v>2</v>
      </c>
      <c r="D76" s="8">
        <v>0</v>
      </c>
      <c r="E76" s="8"/>
      <c r="F76" s="8"/>
      <c r="G76" s="8"/>
      <c r="H76" s="8"/>
      <c r="I76" s="8"/>
      <c r="J76" s="8">
        <v>100</v>
      </c>
      <c r="K76" s="8"/>
      <c r="L76" s="8"/>
      <c r="M76" s="8"/>
      <c r="N76" s="8"/>
      <c r="O76" s="8"/>
      <c r="P76" s="8">
        <v>100</v>
      </c>
      <c r="Q76" s="8"/>
      <c r="R76" s="8"/>
      <c r="S76" s="8"/>
      <c r="T76" s="8"/>
      <c r="U76" s="8"/>
      <c r="V76" s="8">
        <v>100</v>
      </c>
    </row>
    <row xmlns:x14ac="http://schemas.microsoft.com/office/spreadsheetml/2009/9/ac" r="77" s="150" customFormat="true" ht="12" x14ac:dyDescent="0.2">
      <c r="A77" s="148" t="s">
        <v>166</v>
      </c>
      <c r="B77" s="8">
        <v>2001</v>
      </c>
      <c r="C77" s="149" t="s">
        <v>2</v>
      </c>
      <c r="D77" s="8">
        <v>0</v>
      </c>
      <c r="E77" s="8"/>
      <c r="F77" s="8"/>
      <c r="G77" s="8"/>
      <c r="H77" s="8"/>
      <c r="I77" s="8"/>
      <c r="J77" s="8">
        <v>100</v>
      </c>
      <c r="K77" s="8"/>
      <c r="L77" s="8"/>
      <c r="M77" s="8"/>
      <c r="N77" s="8"/>
      <c r="O77" s="8"/>
      <c r="P77" s="8">
        <v>100</v>
      </c>
      <c r="Q77" s="8"/>
      <c r="R77" s="8"/>
      <c r="S77" s="8"/>
      <c r="T77" s="8"/>
      <c r="U77" s="8"/>
      <c r="V77" s="8">
        <v>100</v>
      </c>
    </row>
    <row xmlns:x14ac="http://schemas.microsoft.com/office/spreadsheetml/2009/9/ac" r="78" s="150" customFormat="true" ht="12" x14ac:dyDescent="0.2">
      <c r="A78" s="148" t="s">
        <v>166</v>
      </c>
      <c r="B78" s="8">
        <v>2002</v>
      </c>
      <c r="C78" s="149" t="s">
        <v>2</v>
      </c>
      <c r="D78" s="8">
        <v>0</v>
      </c>
      <c r="E78" s="8"/>
      <c r="F78" s="8"/>
      <c r="G78" s="8"/>
      <c r="H78" s="8"/>
      <c r="I78" s="8"/>
      <c r="J78" s="8">
        <v>100</v>
      </c>
      <c r="K78" s="8"/>
      <c r="L78" s="8"/>
      <c r="M78" s="8"/>
      <c r="N78" s="8"/>
      <c r="O78" s="8"/>
      <c r="P78" s="8">
        <v>100</v>
      </c>
      <c r="Q78" s="8"/>
      <c r="R78" s="8"/>
      <c r="S78" s="8"/>
      <c r="T78" s="8"/>
      <c r="U78" s="8"/>
      <c r="V78" s="8">
        <v>100</v>
      </c>
    </row>
    <row xmlns:x14ac="http://schemas.microsoft.com/office/spreadsheetml/2009/9/ac" r="79" s="150" customFormat="true" ht="12" x14ac:dyDescent="0.2">
      <c r="A79" s="148" t="s">
        <v>166</v>
      </c>
      <c r="B79" s="8">
        <v>2003</v>
      </c>
      <c r="C79" s="149" t="s">
        <v>2</v>
      </c>
      <c r="D79" s="8">
        <v>0</v>
      </c>
      <c r="E79" s="8"/>
      <c r="F79" s="8"/>
      <c r="G79" s="8"/>
      <c r="H79" s="8"/>
      <c r="I79" s="8"/>
      <c r="J79" s="8">
        <v>100</v>
      </c>
      <c r="K79" s="8"/>
      <c r="L79" s="8"/>
      <c r="M79" s="8"/>
      <c r="N79" s="8"/>
      <c r="O79" s="8"/>
      <c r="P79" s="8">
        <v>100</v>
      </c>
      <c r="Q79" s="8"/>
      <c r="R79" s="8"/>
      <c r="S79" s="8"/>
      <c r="T79" s="8"/>
      <c r="U79" s="8"/>
      <c r="V79" s="8">
        <v>100</v>
      </c>
    </row>
    <row xmlns:x14ac="http://schemas.microsoft.com/office/spreadsheetml/2009/9/ac" r="80" s="150" customFormat="true" ht="12" x14ac:dyDescent="0.2">
      <c r="A80" s="148" t="s">
        <v>166</v>
      </c>
      <c r="B80" s="8">
        <v>2004</v>
      </c>
      <c r="C80" s="149" t="s">
        <v>2</v>
      </c>
      <c r="D80" s="8">
        <v>0</v>
      </c>
      <c r="E80" s="8"/>
      <c r="F80" s="8"/>
      <c r="G80" s="8"/>
      <c r="H80" s="8"/>
      <c r="I80" s="8"/>
      <c r="J80" s="8">
        <v>100</v>
      </c>
      <c r="K80" s="8"/>
      <c r="L80" s="8"/>
      <c r="M80" s="8"/>
      <c r="N80" s="8"/>
      <c r="O80" s="8"/>
      <c r="P80" s="8">
        <v>100</v>
      </c>
      <c r="Q80" s="8"/>
      <c r="R80" s="8"/>
      <c r="S80" s="8"/>
      <c r="T80" s="8"/>
      <c r="U80" s="8"/>
      <c r="V80" s="8">
        <v>100</v>
      </c>
    </row>
    <row xmlns:x14ac="http://schemas.microsoft.com/office/spreadsheetml/2009/9/ac" r="81" s="150" customFormat="true" ht="12" x14ac:dyDescent="0.2">
      <c r="A81" s="148" t="s">
        <v>166</v>
      </c>
      <c r="B81" s="8">
        <v>2005</v>
      </c>
      <c r="C81" s="149" t="s">
        <v>2</v>
      </c>
      <c r="D81" s="8">
        <v>0</v>
      </c>
      <c r="E81" s="8"/>
      <c r="F81" s="8"/>
      <c r="G81" s="8"/>
      <c r="H81" s="8"/>
      <c r="I81" s="8"/>
      <c r="J81" s="8">
        <v>100</v>
      </c>
      <c r="K81" s="8"/>
      <c r="L81" s="8"/>
      <c r="M81" s="8"/>
      <c r="N81" s="8"/>
      <c r="O81" s="8"/>
      <c r="P81" s="8">
        <v>100</v>
      </c>
      <c r="Q81" s="8"/>
      <c r="R81" s="8"/>
      <c r="S81" s="8"/>
      <c r="T81" s="8"/>
      <c r="U81" s="8"/>
      <c r="V81" s="8">
        <v>100</v>
      </c>
    </row>
    <row xmlns:x14ac="http://schemas.microsoft.com/office/spreadsheetml/2009/9/ac" r="82" s="150" customFormat="true" ht="12" x14ac:dyDescent="0.2">
      <c r="A82" s="148" t="s">
        <v>166</v>
      </c>
      <c r="B82" s="8">
        <v>2006</v>
      </c>
      <c r="C82" s="149" t="s">
        <v>2</v>
      </c>
      <c r="D82" s="8">
        <v>0</v>
      </c>
      <c r="E82" s="8"/>
      <c r="F82" s="8"/>
      <c r="G82" s="8"/>
      <c r="H82" s="8"/>
      <c r="I82" s="8"/>
      <c r="J82" s="8">
        <v>100</v>
      </c>
      <c r="K82" s="8"/>
      <c r="L82" s="8"/>
      <c r="M82" s="8"/>
      <c r="N82" s="8"/>
      <c r="O82" s="8"/>
      <c r="P82" s="8">
        <v>100</v>
      </c>
      <c r="Q82" s="8"/>
      <c r="R82" s="8"/>
      <c r="S82" s="8"/>
      <c r="T82" s="8"/>
      <c r="U82" s="8"/>
      <c r="V82" s="8">
        <v>100</v>
      </c>
    </row>
    <row xmlns:x14ac="http://schemas.microsoft.com/office/spreadsheetml/2009/9/ac" r="83" s="150" customFormat="true" ht="12" x14ac:dyDescent="0.2">
      <c r="A83" s="148" t="s">
        <v>166</v>
      </c>
      <c r="B83" s="8">
        <v>2007</v>
      </c>
      <c r="C83" s="149" t="s">
        <v>2</v>
      </c>
      <c r="D83" s="8">
        <v>0</v>
      </c>
      <c r="E83" s="8"/>
      <c r="F83" s="8"/>
      <c r="G83" s="8"/>
      <c r="H83" s="8"/>
      <c r="I83" s="8"/>
      <c r="J83" s="8">
        <v>100</v>
      </c>
      <c r="K83" s="8"/>
      <c r="L83" s="8"/>
      <c r="M83" s="8"/>
      <c r="N83" s="8"/>
      <c r="O83" s="8"/>
      <c r="P83" s="8">
        <v>100</v>
      </c>
      <c r="Q83" s="8"/>
      <c r="R83" s="8"/>
      <c r="S83" s="8"/>
      <c r="T83" s="8"/>
      <c r="U83" s="8"/>
      <c r="V83" s="8">
        <v>100</v>
      </c>
    </row>
    <row xmlns:x14ac="http://schemas.microsoft.com/office/spreadsheetml/2009/9/ac" r="84" s="150" customFormat="true" ht="12" x14ac:dyDescent="0.2">
      <c r="A84" s="148" t="s">
        <v>166</v>
      </c>
      <c r="B84" s="8">
        <v>2008</v>
      </c>
      <c r="C84" s="149" t="s">
        <v>2</v>
      </c>
      <c r="D84" s="8">
        <v>0</v>
      </c>
      <c r="E84" s="8"/>
      <c r="F84" s="8"/>
      <c r="G84" s="8"/>
      <c r="H84" s="8"/>
      <c r="I84" s="8"/>
      <c r="J84" s="8">
        <v>100</v>
      </c>
      <c r="K84" s="8"/>
      <c r="L84" s="8"/>
      <c r="M84" s="8"/>
      <c r="N84" s="8"/>
      <c r="O84" s="8"/>
      <c r="P84" s="8">
        <v>100</v>
      </c>
      <c r="Q84" s="8"/>
      <c r="R84" s="8"/>
      <c r="S84" s="8"/>
      <c r="T84" s="8"/>
      <c r="U84" s="8"/>
      <c r="V84" s="8">
        <v>100</v>
      </c>
    </row>
    <row xmlns:x14ac="http://schemas.microsoft.com/office/spreadsheetml/2009/9/ac" r="85" s="150" customFormat="true" ht="12" x14ac:dyDescent="0.2">
      <c r="A85" s="148" t="s">
        <v>166</v>
      </c>
      <c r="B85" s="8">
        <v>2009</v>
      </c>
      <c r="C85" s="149" t="s">
        <v>2</v>
      </c>
      <c r="D85" s="8">
        <v>0</v>
      </c>
      <c r="E85" s="8"/>
      <c r="F85" s="8"/>
      <c r="G85" s="8"/>
      <c r="H85" s="8"/>
      <c r="I85" s="8"/>
      <c r="J85" s="8">
        <v>100</v>
      </c>
      <c r="K85" s="8"/>
      <c r="L85" s="8"/>
      <c r="M85" s="8"/>
      <c r="N85" s="8"/>
      <c r="O85" s="8"/>
      <c r="P85" s="8">
        <v>100</v>
      </c>
      <c r="Q85" s="8"/>
      <c r="R85" s="8"/>
      <c r="S85" s="8"/>
      <c r="T85" s="8"/>
      <c r="U85" s="8"/>
      <c r="V85" s="8">
        <v>100</v>
      </c>
    </row>
    <row xmlns:x14ac="http://schemas.microsoft.com/office/spreadsheetml/2009/9/ac" r="86" s="150" customFormat="true" ht="12" x14ac:dyDescent="0.2">
      <c r="A86" s="148" t="s">
        <v>166</v>
      </c>
      <c r="B86" s="8">
        <v>2010</v>
      </c>
      <c r="C86" s="149" t="s">
        <v>2</v>
      </c>
      <c r="D86" s="8">
        <v>0</v>
      </c>
      <c r="E86" s="8"/>
      <c r="F86" s="8"/>
      <c r="G86" s="8"/>
      <c r="H86" s="8"/>
      <c r="I86" s="8"/>
      <c r="J86" s="8">
        <v>100</v>
      </c>
      <c r="K86" s="8"/>
      <c r="L86" s="8"/>
      <c r="M86" s="8"/>
      <c r="N86" s="8"/>
      <c r="O86" s="8"/>
      <c r="P86" s="8">
        <v>100</v>
      </c>
      <c r="Q86" s="8"/>
      <c r="R86" s="8"/>
      <c r="S86" s="8"/>
      <c r="T86" s="8"/>
      <c r="U86" s="8"/>
      <c r="V86" s="8">
        <v>100</v>
      </c>
    </row>
    <row xmlns:x14ac="http://schemas.microsoft.com/office/spreadsheetml/2009/9/ac" r="87" s="150" customFormat="true" ht="12" x14ac:dyDescent="0.2">
      <c r="A87" s="148" t="s">
        <v>166</v>
      </c>
      <c r="B87" s="8">
        <v>2011</v>
      </c>
      <c r="C87" s="149" t="s">
        <v>2</v>
      </c>
      <c r="D87" s="8">
        <v>0</v>
      </c>
      <c r="E87" s="8"/>
      <c r="F87" s="8"/>
      <c r="G87" s="8"/>
      <c r="H87" s="8"/>
      <c r="I87" s="8"/>
      <c r="J87" s="8">
        <v>100</v>
      </c>
      <c r="K87" s="8"/>
      <c r="L87" s="8"/>
      <c r="M87" s="8"/>
      <c r="N87" s="8"/>
      <c r="O87" s="8"/>
      <c r="P87" s="8">
        <v>100</v>
      </c>
      <c r="Q87" s="8"/>
      <c r="R87" s="8"/>
      <c r="S87" s="8"/>
      <c r="T87" s="8"/>
      <c r="U87" s="8"/>
      <c r="V87" s="8">
        <v>100</v>
      </c>
    </row>
    <row xmlns:x14ac="http://schemas.microsoft.com/office/spreadsheetml/2009/9/ac" r="88" s="150" customFormat="true" ht="12" x14ac:dyDescent="0.2">
      <c r="A88" s="148" t="s">
        <v>166</v>
      </c>
      <c r="B88" s="8">
        <v>2012</v>
      </c>
      <c r="C88" s="149" t="s">
        <v>2</v>
      </c>
      <c r="D88" s="8">
        <v>0</v>
      </c>
      <c r="E88" s="8"/>
      <c r="F88" s="8"/>
      <c r="G88" s="8"/>
      <c r="H88" s="8"/>
      <c r="I88" s="8"/>
      <c r="J88" s="8">
        <v>100</v>
      </c>
      <c r="K88" s="8"/>
      <c r="L88" s="8"/>
      <c r="M88" s="8"/>
      <c r="N88" s="8"/>
      <c r="O88" s="8"/>
      <c r="P88" s="8">
        <v>100</v>
      </c>
      <c r="Q88" s="8"/>
      <c r="R88" s="8"/>
      <c r="S88" s="8"/>
      <c r="T88" s="8"/>
      <c r="U88" s="8"/>
      <c r="V88" s="8">
        <v>100</v>
      </c>
    </row>
    <row xmlns:x14ac="http://schemas.microsoft.com/office/spreadsheetml/2009/9/ac" r="89" s="150" customFormat="true" ht="12" x14ac:dyDescent="0.2">
      <c r="A89" s="148" t="s">
        <v>166</v>
      </c>
      <c r="B89" s="8">
        <v>2013</v>
      </c>
      <c r="C89" s="149" t="s">
        <v>2</v>
      </c>
      <c r="D89" s="8">
        <v>0</v>
      </c>
      <c r="E89" s="8"/>
      <c r="F89" s="8"/>
      <c r="G89" s="8"/>
      <c r="H89" s="8"/>
      <c r="I89" s="8"/>
      <c r="J89" s="8">
        <v>100</v>
      </c>
      <c r="K89" s="8"/>
      <c r="L89" s="8"/>
      <c r="M89" s="8"/>
      <c r="N89" s="8"/>
      <c r="O89" s="8"/>
      <c r="P89" s="8">
        <v>100</v>
      </c>
      <c r="Q89" s="8"/>
      <c r="R89" s="8"/>
      <c r="S89" s="8"/>
      <c r="T89" s="8"/>
      <c r="U89" s="8"/>
      <c r="V89" s="8">
        <v>100</v>
      </c>
    </row>
    <row xmlns:x14ac="http://schemas.microsoft.com/office/spreadsheetml/2009/9/ac" r="90" s="150" customFormat="true" ht="12" x14ac:dyDescent="0.2">
      <c r="A90" s="148" t="s">
        <v>166</v>
      </c>
      <c r="B90" s="8">
        <v>2014</v>
      </c>
      <c r="C90" s="149" t="s">
        <v>2</v>
      </c>
      <c r="D90" s="8">
        <v>0</v>
      </c>
      <c r="E90" s="8"/>
      <c r="F90" s="8"/>
      <c r="G90" s="8"/>
      <c r="H90" s="8"/>
      <c r="I90" s="8"/>
      <c r="J90" s="8">
        <v>100</v>
      </c>
      <c r="K90" s="8"/>
      <c r="L90" s="8"/>
      <c r="M90" s="8"/>
      <c r="N90" s="8"/>
      <c r="O90" s="8"/>
      <c r="P90" s="8">
        <v>100</v>
      </c>
      <c r="Q90" s="8"/>
      <c r="R90" s="8"/>
      <c r="S90" s="8"/>
      <c r="T90" s="8"/>
      <c r="U90" s="8"/>
      <c r="V90" s="8">
        <v>100</v>
      </c>
    </row>
    <row xmlns:x14ac="http://schemas.microsoft.com/office/spreadsheetml/2009/9/ac" r="91" s="150" customFormat="true" ht="12" x14ac:dyDescent="0.2">
      <c r="A91" s="148" t="s">
        <v>166</v>
      </c>
      <c r="B91" s="8">
        <v>2015</v>
      </c>
      <c r="C91" s="149" t="s">
        <v>2</v>
      </c>
      <c r="D91" s="8">
        <v>0</v>
      </c>
      <c r="E91" s="8"/>
      <c r="F91" s="8"/>
      <c r="G91" s="8"/>
      <c r="H91" s="8"/>
      <c r="I91" s="8"/>
      <c r="J91" s="8">
        <v>100</v>
      </c>
      <c r="K91" s="8"/>
      <c r="L91" s="8"/>
      <c r="M91" s="8"/>
      <c r="N91" s="8"/>
      <c r="O91" s="8"/>
      <c r="P91" s="8">
        <v>100</v>
      </c>
      <c r="Q91" s="8"/>
      <c r="R91" s="8"/>
      <c r="S91" s="8"/>
      <c r="T91" s="8"/>
      <c r="U91" s="8"/>
      <c r="V91" s="8">
        <v>100</v>
      </c>
    </row>
    <row xmlns:x14ac="http://schemas.microsoft.com/office/spreadsheetml/2009/9/ac" r="92" s="150" customFormat="true" ht="12" x14ac:dyDescent="0.2">
      <c r="A92" s="148" t="s">
        <v>166</v>
      </c>
      <c r="B92" s="8">
        <v>2016</v>
      </c>
      <c r="C92" s="149" t="s">
        <v>2</v>
      </c>
      <c r="D92" s="8">
        <v>0</v>
      </c>
      <c r="E92" s="8"/>
      <c r="F92" s="8"/>
      <c r="G92" s="8"/>
      <c r="H92" s="8"/>
      <c r="I92" s="8"/>
      <c r="J92" s="8">
        <v>100</v>
      </c>
      <c r="K92" s="8"/>
      <c r="L92" s="8"/>
      <c r="M92" s="8"/>
      <c r="N92" s="8"/>
      <c r="O92" s="8"/>
      <c r="P92" s="8">
        <v>100</v>
      </c>
      <c r="Q92" s="8"/>
      <c r="R92" s="8"/>
      <c r="S92" s="8"/>
      <c r="T92" s="8"/>
      <c r="U92" s="8"/>
      <c r="V92" s="8">
        <v>100</v>
      </c>
    </row>
    <row xmlns:x14ac="http://schemas.microsoft.com/office/spreadsheetml/2009/9/ac" r="93" s="150" customFormat="true" ht="12" x14ac:dyDescent="0.2">
      <c r="A93" s="148" t="s">
        <v>166</v>
      </c>
      <c r="B93" s="8">
        <v>2017</v>
      </c>
      <c r="C93" s="149" t="s">
        <v>2</v>
      </c>
      <c r="D93" s="8">
        <v>0</v>
      </c>
      <c r="E93" s="8"/>
      <c r="F93" s="8"/>
      <c r="G93" s="8"/>
      <c r="H93" s="8"/>
      <c r="I93" s="8"/>
      <c r="J93" s="8">
        <v>100</v>
      </c>
      <c r="K93" s="8"/>
      <c r="L93" s="8"/>
      <c r="M93" s="8"/>
      <c r="N93" s="8"/>
      <c r="O93" s="8"/>
      <c r="P93" s="8">
        <v>100</v>
      </c>
      <c r="Q93" s="8"/>
      <c r="R93" s="8"/>
      <c r="S93" s="8"/>
      <c r="T93" s="8"/>
      <c r="U93" s="8"/>
      <c r="V93" s="8">
        <v>100</v>
      </c>
    </row>
    <row xmlns:x14ac="http://schemas.microsoft.com/office/spreadsheetml/2009/9/ac" r="94" s="150" customFormat="true" ht="12" x14ac:dyDescent="0.2">
      <c r="A94" s="148" t="s">
        <v>166</v>
      </c>
      <c r="B94" s="8">
        <v>2018</v>
      </c>
      <c r="C94" s="149" t="s">
        <v>2</v>
      </c>
      <c r="D94" s="8">
        <v>0</v>
      </c>
      <c r="E94" s="8"/>
      <c r="F94" s="8"/>
      <c r="G94" s="8"/>
      <c r="H94" s="8"/>
      <c r="I94" s="8"/>
      <c r="J94" s="8">
        <v>100</v>
      </c>
      <c r="K94" s="8"/>
      <c r="L94" s="8"/>
      <c r="M94" s="8"/>
      <c r="N94" s="8"/>
      <c r="O94" s="8"/>
      <c r="P94" s="8">
        <v>100</v>
      </c>
      <c r="Q94" s="8"/>
      <c r="R94" s="8"/>
      <c r="S94" s="8"/>
      <c r="T94" s="8"/>
      <c r="U94" s="8"/>
      <c r="V94" s="8">
        <v>100</v>
      </c>
    </row>
    <row xmlns:x14ac="http://schemas.microsoft.com/office/spreadsheetml/2009/9/ac" r="95" s="150" customFormat="true" ht="12" x14ac:dyDescent="0.2">
      <c r="A95" s="148" t="s">
        <v>166</v>
      </c>
      <c r="B95" s="8">
        <v>2019</v>
      </c>
      <c r="C95" s="149" t="s">
        <v>2</v>
      </c>
      <c r="D95" s="8">
        <v>0</v>
      </c>
      <c r="E95" s="8"/>
      <c r="F95" s="8"/>
      <c r="G95" s="8"/>
      <c r="H95" s="8"/>
      <c r="I95" s="8"/>
      <c r="J95" s="8">
        <v>100</v>
      </c>
      <c r="K95" s="8"/>
      <c r="L95" s="8"/>
      <c r="M95" s="8"/>
      <c r="N95" s="8"/>
      <c r="O95" s="8"/>
      <c r="P95" s="8">
        <v>100</v>
      </c>
      <c r="Q95" s="8"/>
      <c r="R95" s="8"/>
      <c r="S95" s="8"/>
      <c r="T95" s="8"/>
      <c r="U95" s="8"/>
      <c r="V95" s="8">
        <v>100</v>
      </c>
    </row>
    <row xmlns:x14ac="http://schemas.microsoft.com/office/spreadsheetml/2009/9/ac" r="96" s="150" customFormat="true" ht="12" x14ac:dyDescent="0.2">
      <c r="A96" s="148" t="s">
        <v>166</v>
      </c>
      <c r="B96" s="8">
        <v>2020</v>
      </c>
      <c r="C96" s="149" t="s">
        <v>2</v>
      </c>
      <c r="D96" s="8">
        <v>0</v>
      </c>
      <c r="E96" s="8"/>
      <c r="F96" s="8"/>
      <c r="G96" s="8"/>
      <c r="H96" s="8"/>
      <c r="I96" s="8"/>
      <c r="J96" s="8">
        <v>100</v>
      </c>
      <c r="K96" s="8"/>
      <c r="L96" s="8"/>
      <c r="M96" s="8"/>
      <c r="N96" s="8"/>
      <c r="O96" s="8"/>
      <c r="P96" s="8">
        <v>100</v>
      </c>
      <c r="Q96" s="8"/>
      <c r="R96" s="8"/>
      <c r="S96" s="8"/>
      <c r="T96" s="8"/>
      <c r="U96" s="8"/>
      <c r="V96" s="8">
        <v>100</v>
      </c>
    </row>
    <row xmlns:x14ac="http://schemas.microsoft.com/office/spreadsheetml/2009/9/ac" r="97" s="150" customFormat="true" ht="12" x14ac:dyDescent="0.2">
      <c r="A97" s="148" t="s">
        <v>166</v>
      </c>
      <c r="B97" s="8">
        <v>2021</v>
      </c>
      <c r="C97" s="149" t="s">
        <v>2</v>
      </c>
      <c r="D97" s="8">
        <v>0</v>
      </c>
      <c r="E97" s="8"/>
      <c r="F97" s="8"/>
      <c r="G97" s="8"/>
      <c r="H97" s="8"/>
      <c r="I97" s="8"/>
      <c r="J97" s="8">
        <v>100</v>
      </c>
      <c r="K97" s="8"/>
      <c r="L97" s="8"/>
      <c r="M97" s="8"/>
      <c r="N97" s="8"/>
      <c r="O97" s="8"/>
      <c r="P97" s="8">
        <v>100</v>
      </c>
      <c r="Q97" s="8"/>
      <c r="R97" s="8"/>
      <c r="S97" s="8"/>
      <c r="T97" s="8"/>
      <c r="U97" s="8"/>
      <c r="V97" s="8">
        <v>100</v>
      </c>
    </row>
    <row xmlns:x14ac="http://schemas.microsoft.com/office/spreadsheetml/2009/9/ac" r="98" s="150" customFormat="true" ht="12" x14ac:dyDescent="0.2">
      <c r="A98" s="148" t="s">
        <v>166</v>
      </c>
      <c r="B98" s="8">
        <v>2022</v>
      </c>
      <c r="C98" s="149" t="s">
        <v>2</v>
      </c>
      <c r="D98" s="8">
        <v>0</v>
      </c>
      <c r="E98" s="8"/>
      <c r="F98" s="8"/>
      <c r="G98" s="8"/>
      <c r="H98" s="8"/>
      <c r="I98" s="8"/>
      <c r="J98" s="8">
        <v>100</v>
      </c>
      <c r="K98" s="8"/>
      <c r="L98" s="8"/>
      <c r="M98" s="8"/>
      <c r="N98" s="8"/>
      <c r="O98" s="8"/>
      <c r="P98" s="8">
        <v>100</v>
      </c>
      <c r="Q98" s="8"/>
      <c r="R98" s="8"/>
      <c r="S98" s="8"/>
      <c r="T98" s="8"/>
      <c r="U98" s="8"/>
      <c r="V98" s="8">
        <v>100</v>
      </c>
    </row>
    <row xmlns:x14ac="http://schemas.microsoft.com/office/spreadsheetml/2009/9/ac" r="99" s="150" customFormat="true" ht="12" x14ac:dyDescent="0.2">
      <c r="A99" s="148" t="s">
        <v>166</v>
      </c>
      <c r="B99" s="8">
        <v>2023</v>
      </c>
      <c r="C99" s="149" t="s">
        <v>2</v>
      </c>
      <c r="D99" s="8">
        <v>0</v>
      </c>
      <c r="E99" s="8"/>
      <c r="F99" s="8"/>
      <c r="G99" s="8"/>
      <c r="H99" s="8"/>
      <c r="I99" s="8"/>
      <c r="J99" s="8">
        <v>100</v>
      </c>
      <c r="K99" s="8"/>
      <c r="L99" s="8"/>
      <c r="M99" s="8"/>
      <c r="N99" s="8"/>
      <c r="O99" s="8"/>
      <c r="P99" s="8">
        <v>100</v>
      </c>
      <c r="Q99" s="8"/>
      <c r="R99" s="8"/>
      <c r="S99" s="8"/>
      <c r="T99" s="8"/>
      <c r="U99" s="8"/>
      <c r="V99" s="8">
        <v>100</v>
      </c>
    </row>
    <row xmlns:x14ac="http://schemas.microsoft.com/office/spreadsheetml/2009/9/ac" r="100" s="150" customFormat="true" ht="12" x14ac:dyDescent="0.2">
      <c r="A100" s="148" t="s">
        <v>166</v>
      </c>
      <c r="B100" s="8">
        <v>2024</v>
      </c>
      <c r="C100" s="149" t="s">
        <v>2</v>
      </c>
      <c r="D100" s="8"/>
      <c r="E100" s="8"/>
      <c r="F100" s="8"/>
      <c r="G100" s="8"/>
      <c r="H100" s="8"/>
      <c r="I100" s="8"/>
      <c r="J100" s="8"/>
      <c r="K100" s="8"/>
      <c r="L100" s="8"/>
      <c r="M100" s="8"/>
      <c r="N100" s="8"/>
      <c r="O100" s="8"/>
      <c r="P100" s="8"/>
      <c r="Q100" s="8"/>
      <c r="R100" s="8"/>
      <c r="S100" s="8"/>
      <c r="T100" s="8"/>
      <c r="U100" s="8"/>
      <c r="V100" s="8"/>
    </row>
    <row xmlns:x14ac="http://schemas.microsoft.com/office/spreadsheetml/2009/9/ac" r="101" s="150" customFormat="true" ht="12" x14ac:dyDescent="0.2">
      <c r="A101" s="148" t="s">
        <v>166</v>
      </c>
      <c r="B101" s="8">
        <v>2025</v>
      </c>
      <c r="C101" s="149" t="s">
        <v>2</v>
      </c>
      <c r="D101" s="8"/>
      <c r="E101" s="8"/>
      <c r="F101" s="8"/>
      <c r="G101" s="8"/>
      <c r="H101" s="8"/>
      <c r="I101" s="8"/>
      <c r="J101" s="8"/>
      <c r="K101" s="8"/>
      <c r="L101" s="8"/>
      <c r="M101" s="8"/>
      <c r="N101" s="8"/>
      <c r="O101" s="8"/>
      <c r="P101" s="8"/>
      <c r="Q101" s="8"/>
      <c r="R101" s="8"/>
      <c r="S101" s="8"/>
      <c r="T101" s="8"/>
      <c r="U101" s="8"/>
      <c r="V101" s="8"/>
    </row>
    <row xmlns:x14ac="http://schemas.microsoft.com/office/spreadsheetml/2009/9/ac" r="102" s="150" customFormat="true" ht="12" x14ac:dyDescent="0.2">
      <c r="A102" s="148" t="s">
        <v>166</v>
      </c>
      <c r="B102" s="8">
        <v>2026</v>
      </c>
      <c r="C102" s="149" t="s">
        <v>2</v>
      </c>
      <c r="D102" s="8"/>
      <c r="E102" s="8"/>
      <c r="F102" s="8"/>
      <c r="G102" s="8"/>
      <c r="H102" s="8"/>
      <c r="I102" s="8"/>
      <c r="J102" s="8"/>
      <c r="K102" s="8"/>
      <c r="L102" s="8"/>
      <c r="M102" s="8"/>
      <c r="N102" s="8"/>
      <c r="O102" s="8"/>
      <c r="P102" s="8"/>
      <c r="Q102" s="8"/>
      <c r="R102" s="8"/>
      <c r="S102" s="8"/>
      <c r="T102" s="8"/>
      <c r="U102" s="8"/>
      <c r="V102" s="8"/>
    </row>
    <row xmlns:x14ac="http://schemas.microsoft.com/office/spreadsheetml/2009/9/ac" r="103" s="150" customFormat="true" ht="12" x14ac:dyDescent="0.2">
      <c r="A103" s="148" t="s">
        <v>166</v>
      </c>
      <c r="B103" s="8">
        <v>2027</v>
      </c>
      <c r="C103" s="149" t="s">
        <v>2</v>
      </c>
      <c r="D103" s="8"/>
      <c r="E103" s="8"/>
      <c r="F103" s="8"/>
      <c r="G103" s="8"/>
      <c r="H103" s="8"/>
      <c r="I103" s="8"/>
      <c r="J103" s="8"/>
      <c r="K103" s="8"/>
      <c r="L103" s="8"/>
      <c r="M103" s="8"/>
      <c r="N103" s="8"/>
      <c r="O103" s="8"/>
      <c r="P103" s="8"/>
      <c r="Q103" s="8"/>
      <c r="R103" s="8"/>
      <c r="S103" s="8"/>
      <c r="T103" s="8"/>
      <c r="U103" s="8"/>
      <c r="V103" s="8"/>
    </row>
    <row xmlns:x14ac="http://schemas.microsoft.com/office/spreadsheetml/2009/9/ac" r="104" s="150" customFormat="true" ht="12" x14ac:dyDescent="0.2">
      <c r="A104" s="148" t="s">
        <v>166</v>
      </c>
      <c r="B104" s="8">
        <v>2028</v>
      </c>
      <c r="C104" s="149" t="s">
        <v>2</v>
      </c>
      <c r="D104" s="8"/>
      <c r="E104" s="8"/>
      <c r="F104" s="8"/>
      <c r="G104" s="8"/>
      <c r="H104" s="8"/>
      <c r="I104" s="8"/>
      <c r="J104" s="8"/>
      <c r="K104" s="8"/>
      <c r="L104" s="8"/>
      <c r="M104" s="8"/>
      <c r="N104" s="8"/>
      <c r="O104" s="8"/>
      <c r="P104" s="8"/>
      <c r="Q104" s="8"/>
      <c r="R104" s="8"/>
      <c r="S104" s="8"/>
      <c r="T104" s="8"/>
      <c r="U104" s="8"/>
      <c r="V104" s="8"/>
    </row>
    <row xmlns:x14ac="http://schemas.microsoft.com/office/spreadsheetml/2009/9/ac" r="105" s="150" customFormat="true" ht="12" x14ac:dyDescent="0.2">
      <c r="A105" s="148" t="s">
        <v>166</v>
      </c>
      <c r="B105" s="8">
        <v>2029</v>
      </c>
      <c r="C105" s="149" t="s">
        <v>2</v>
      </c>
      <c r="D105" s="8"/>
      <c r="E105" s="8"/>
      <c r="F105" s="8"/>
      <c r="G105" s="8"/>
      <c r="H105" s="8"/>
      <c r="I105" s="8"/>
      <c r="J105" s="8"/>
      <c r="K105" s="8"/>
      <c r="L105" s="8"/>
      <c r="M105" s="8"/>
      <c r="N105" s="8"/>
      <c r="O105" s="8"/>
      <c r="P105" s="8"/>
      <c r="Q105" s="8"/>
      <c r="R105" s="8"/>
      <c r="S105" s="8"/>
      <c r="T105" s="8"/>
      <c r="U105" s="8"/>
      <c r="V105" s="8"/>
    </row>
    <row xmlns:x14ac="http://schemas.microsoft.com/office/spreadsheetml/2009/9/ac" r="106" s="150" customFormat="true" ht="12" x14ac:dyDescent="0.2">
      <c r="A106" s="148" t="s">
        <v>166</v>
      </c>
      <c r="B106" s="8">
        <v>2030</v>
      </c>
      <c r="C106" s="149" t="s">
        <v>2</v>
      </c>
      <c r="D106" s="8"/>
      <c r="E106" s="8"/>
      <c r="F106" s="8"/>
      <c r="G106" s="8"/>
      <c r="H106" s="8"/>
      <c r="I106" s="8"/>
      <c r="J106" s="8"/>
      <c r="K106" s="8"/>
      <c r="L106" s="8"/>
      <c r="M106" s="8"/>
      <c r="N106" s="8"/>
      <c r="O106" s="8"/>
      <c r="P106" s="8"/>
      <c r="Q106" s="8"/>
      <c r="R106" s="8"/>
      <c r="S106" s="8"/>
      <c r="T106" s="8"/>
      <c r="U106" s="8"/>
      <c r="V106" s="8"/>
    </row>
    <row xmlns:x14ac="http://schemas.microsoft.com/office/spreadsheetml/2009/9/ac" r="107" s="150" customFormat="true" ht="12" x14ac:dyDescent="0.2">
      <c r="A107" s="148" t="s">
        <v>166</v>
      </c>
      <c r="B107" s="8">
        <v>2000</v>
      </c>
      <c r="C107" s="149" t="s">
        <v>16</v>
      </c>
      <c r="D107" s="8">
        <v>98655</v>
      </c>
      <c r="E107" s="8"/>
      <c r="F107" s="8"/>
      <c r="G107" s="8"/>
      <c r="H107" s="8"/>
      <c r="I107" s="8"/>
      <c r="J107" s="8">
        <v>100</v>
      </c>
      <c r="K107" s="8"/>
      <c r="L107" s="8"/>
      <c r="M107" s="8"/>
      <c r="N107" s="8"/>
      <c r="O107" s="8"/>
      <c r="P107" s="8">
        <v>100</v>
      </c>
      <c r="Q107" s="8"/>
      <c r="R107" s="8"/>
      <c r="S107" s="8"/>
      <c r="T107" s="8"/>
      <c r="U107" s="8"/>
      <c r="V107" s="8">
        <v>100</v>
      </c>
    </row>
    <row xmlns:x14ac="http://schemas.microsoft.com/office/spreadsheetml/2009/9/ac" r="108" s="150" customFormat="true" ht="12" x14ac:dyDescent="0.2">
      <c r="A108" s="148" t="s">
        <v>166</v>
      </c>
      <c r="B108" s="8">
        <v>2001</v>
      </c>
      <c r="C108" s="149" t="s">
        <v>16</v>
      </c>
      <c r="D108" s="8">
        <v>98655</v>
      </c>
      <c r="E108" s="8"/>
      <c r="F108" s="8"/>
      <c r="G108" s="8"/>
      <c r="H108" s="8"/>
      <c r="I108" s="8"/>
      <c r="J108" s="8">
        <v>100</v>
      </c>
      <c r="K108" s="8"/>
      <c r="L108" s="8"/>
      <c r="M108" s="8"/>
      <c r="N108" s="8"/>
      <c r="O108" s="8"/>
      <c r="P108" s="8">
        <v>100</v>
      </c>
      <c r="Q108" s="8"/>
      <c r="R108" s="8"/>
      <c r="S108" s="8"/>
      <c r="T108" s="8"/>
      <c r="U108" s="8"/>
      <c r="V108" s="8">
        <v>100</v>
      </c>
    </row>
    <row xmlns:x14ac="http://schemas.microsoft.com/office/spreadsheetml/2009/9/ac" r="109" s="150" customFormat="true" ht="12" x14ac:dyDescent="0.2">
      <c r="A109" s="148" t="s">
        <v>166</v>
      </c>
      <c r="B109" s="8">
        <v>2002</v>
      </c>
      <c r="C109" s="149" t="s">
        <v>16</v>
      </c>
      <c r="D109" s="8">
        <v>98655</v>
      </c>
      <c r="E109" s="8"/>
      <c r="F109" s="8"/>
      <c r="G109" s="8"/>
      <c r="H109" s="8"/>
      <c r="I109" s="8"/>
      <c r="J109" s="8">
        <v>100</v>
      </c>
      <c r="K109" s="8"/>
      <c r="L109" s="8"/>
      <c r="M109" s="8"/>
      <c r="N109" s="8"/>
      <c r="O109" s="8"/>
      <c r="P109" s="8">
        <v>100</v>
      </c>
      <c r="Q109" s="8"/>
      <c r="R109" s="8"/>
      <c r="S109" s="8"/>
      <c r="T109" s="8"/>
      <c r="U109" s="8"/>
      <c r="V109" s="8">
        <v>100</v>
      </c>
    </row>
    <row xmlns:x14ac="http://schemas.microsoft.com/office/spreadsheetml/2009/9/ac" r="110" s="150" customFormat="true" ht="12" x14ac:dyDescent="0.2">
      <c r="A110" s="148" t="s">
        <v>166</v>
      </c>
      <c r="B110" s="8">
        <v>2003</v>
      </c>
      <c r="C110" s="151" t="s">
        <v>16</v>
      </c>
      <c r="D110" s="8">
        <v>98655</v>
      </c>
      <c r="E110" s="8"/>
      <c r="F110" s="8"/>
      <c r="G110" s="8"/>
      <c r="H110" s="8"/>
      <c r="I110" s="8"/>
      <c r="J110" s="8">
        <v>100</v>
      </c>
      <c r="K110" s="8"/>
      <c r="L110" s="8"/>
      <c r="M110" s="8"/>
      <c r="N110" s="8"/>
      <c r="O110" s="8"/>
      <c r="P110" s="8">
        <v>100</v>
      </c>
      <c r="Q110" s="8"/>
      <c r="R110" s="8"/>
      <c r="S110" s="8"/>
      <c r="T110" s="8"/>
      <c r="U110" s="8"/>
      <c r="V110" s="8">
        <v>100</v>
      </c>
      <c r="W110" s="152"/>
      <c r="X110" s="152"/>
      <c r="Y110" s="152"/>
      <c r="Z110" s="152"/>
      <c r="AA110" s="152"/>
      <c r="AB110" s="152"/>
      <c r="AC110" s="152"/>
      <c r="AD110" s="152"/>
      <c r="AE110" s="152"/>
    </row>
    <row xmlns:x14ac="http://schemas.microsoft.com/office/spreadsheetml/2009/9/ac" r="111" s="150" customFormat="true" ht="12" x14ac:dyDescent="0.2">
      <c r="A111" s="148" t="s">
        <v>166</v>
      </c>
      <c r="B111" s="8">
        <v>2004</v>
      </c>
      <c r="C111" s="151" t="s">
        <v>16</v>
      </c>
      <c r="D111" s="8">
        <v>98655</v>
      </c>
      <c r="E111" s="8"/>
      <c r="F111" s="8"/>
      <c r="G111" s="8"/>
      <c r="H111" s="8"/>
      <c r="I111" s="8"/>
      <c r="J111" s="8">
        <v>100</v>
      </c>
      <c r="K111" s="8"/>
      <c r="L111" s="8"/>
      <c r="M111" s="8"/>
      <c r="N111" s="8"/>
      <c r="O111" s="8"/>
      <c r="P111" s="8">
        <v>100</v>
      </c>
      <c r="Q111" s="8"/>
      <c r="R111" s="8"/>
      <c r="S111" s="8"/>
      <c r="T111" s="8"/>
      <c r="U111" s="8"/>
      <c r="V111" s="8">
        <v>100</v>
      </c>
      <c r="W111" s="152"/>
      <c r="X111" s="152"/>
      <c r="Y111" s="152"/>
      <c r="Z111" s="152"/>
      <c r="AA111" s="152"/>
      <c r="AB111" s="152"/>
      <c r="AC111" s="152"/>
      <c r="AD111" s="152"/>
      <c r="AE111" s="152"/>
    </row>
    <row xmlns:x14ac="http://schemas.microsoft.com/office/spreadsheetml/2009/9/ac" r="112" s="150" customFormat="true" ht="12" x14ac:dyDescent="0.2">
      <c r="A112" s="148" t="s">
        <v>166</v>
      </c>
      <c r="B112" s="8">
        <v>2005</v>
      </c>
      <c r="C112" s="151" t="s">
        <v>16</v>
      </c>
      <c r="D112" s="8">
        <v>98655</v>
      </c>
      <c r="E112" s="8"/>
      <c r="F112" s="8"/>
      <c r="G112" s="8"/>
      <c r="H112" s="8"/>
      <c r="I112" s="8"/>
      <c r="J112" s="8">
        <v>100</v>
      </c>
      <c r="K112" s="8"/>
      <c r="L112" s="8"/>
      <c r="M112" s="8"/>
      <c r="N112" s="8"/>
      <c r="O112" s="8"/>
      <c r="P112" s="8">
        <v>100</v>
      </c>
      <c r="Q112" s="8"/>
      <c r="R112" s="8"/>
      <c r="S112" s="8"/>
      <c r="T112" s="8"/>
      <c r="U112" s="8"/>
      <c r="V112" s="8">
        <v>100</v>
      </c>
      <c r="W112" s="152"/>
      <c r="X112" s="152"/>
      <c r="Y112" s="152"/>
      <c r="Z112" s="152"/>
      <c r="AA112" s="152"/>
      <c r="AB112" s="152"/>
      <c r="AC112" s="152"/>
      <c r="AD112" s="152"/>
      <c r="AE112" s="152"/>
    </row>
    <row xmlns:x14ac="http://schemas.microsoft.com/office/spreadsheetml/2009/9/ac" r="113" s="150" customFormat="true" ht="12" x14ac:dyDescent="0.2">
      <c r="A113" s="148" t="s">
        <v>166</v>
      </c>
      <c r="B113" s="8">
        <v>2006</v>
      </c>
      <c r="C113" s="151" t="s">
        <v>16</v>
      </c>
      <c r="D113" s="8">
        <v>98655</v>
      </c>
      <c r="E113" s="8"/>
      <c r="F113" s="8"/>
      <c r="G113" s="8"/>
      <c r="H113" s="8"/>
      <c r="I113" s="8"/>
      <c r="J113" s="8">
        <v>100</v>
      </c>
      <c r="K113" s="8"/>
      <c r="L113" s="8"/>
      <c r="M113" s="8"/>
      <c r="N113" s="8"/>
      <c r="O113" s="8"/>
      <c r="P113" s="8">
        <v>100</v>
      </c>
      <c r="Q113" s="8"/>
      <c r="R113" s="8"/>
      <c r="S113" s="8"/>
      <c r="T113" s="8"/>
      <c r="U113" s="8"/>
      <c r="V113" s="8">
        <v>100</v>
      </c>
      <c r="W113" s="152"/>
      <c r="X113" s="152"/>
      <c r="Y113" s="152"/>
      <c r="Z113" s="152"/>
      <c r="AA113" s="152"/>
      <c r="AB113" s="152"/>
      <c r="AC113" s="152"/>
      <c r="AD113" s="152"/>
      <c r="AE113" s="152"/>
    </row>
    <row xmlns:x14ac="http://schemas.microsoft.com/office/spreadsheetml/2009/9/ac" r="114" s="150" customFormat="true" ht="12" x14ac:dyDescent="0.2">
      <c r="A114" s="148" t="s">
        <v>166</v>
      </c>
      <c r="B114" s="8">
        <v>2007</v>
      </c>
      <c r="C114" s="151" t="s">
        <v>16</v>
      </c>
      <c r="D114" s="8">
        <v>98655</v>
      </c>
      <c r="E114" s="8"/>
      <c r="F114" s="8"/>
      <c r="G114" s="8"/>
      <c r="H114" s="8"/>
      <c r="I114" s="8"/>
      <c r="J114" s="8">
        <v>100</v>
      </c>
      <c r="K114" s="8"/>
      <c r="L114" s="8"/>
      <c r="M114" s="8"/>
      <c r="N114" s="8"/>
      <c r="O114" s="8"/>
      <c r="P114" s="8">
        <v>100</v>
      </c>
      <c r="Q114" s="8"/>
      <c r="R114" s="8"/>
      <c r="S114" s="8"/>
      <c r="T114" s="8"/>
      <c r="U114" s="8"/>
      <c r="V114" s="8">
        <v>100</v>
      </c>
      <c r="W114" s="152"/>
      <c r="X114" s="152"/>
      <c r="Y114" s="152"/>
      <c r="Z114" s="152"/>
      <c r="AA114" s="152"/>
      <c r="AB114" s="152"/>
      <c r="AC114" s="152"/>
      <c r="AD114" s="152"/>
      <c r="AE114" s="152"/>
    </row>
    <row xmlns:x14ac="http://schemas.microsoft.com/office/spreadsheetml/2009/9/ac" r="115" s="150" customFormat="true" ht="12" x14ac:dyDescent="0.2">
      <c r="A115" s="148" t="s">
        <v>166</v>
      </c>
      <c r="B115" s="8">
        <v>2008</v>
      </c>
      <c r="C115" s="151" t="s">
        <v>16</v>
      </c>
      <c r="D115" s="8">
        <v>98655</v>
      </c>
      <c r="E115" s="8"/>
      <c r="F115" s="8"/>
      <c r="G115" s="8"/>
      <c r="H115" s="8"/>
      <c r="I115" s="8"/>
      <c r="J115" s="8">
        <v>100</v>
      </c>
      <c r="K115" s="8"/>
      <c r="L115" s="8"/>
      <c r="M115" s="8"/>
      <c r="N115" s="8"/>
      <c r="O115" s="8"/>
      <c r="P115" s="8">
        <v>100</v>
      </c>
      <c r="Q115" s="8"/>
      <c r="R115" s="8"/>
      <c r="S115" s="8"/>
      <c r="T115" s="8"/>
      <c r="U115" s="8"/>
      <c r="V115" s="8">
        <v>100</v>
      </c>
      <c r="W115" s="152"/>
      <c r="X115" s="152"/>
      <c r="Y115" s="152"/>
      <c r="Z115" s="152"/>
      <c r="AA115" s="152"/>
      <c r="AB115" s="152"/>
      <c r="AC115" s="152"/>
      <c r="AD115" s="152"/>
      <c r="AE115" s="152"/>
    </row>
    <row xmlns:x14ac="http://schemas.microsoft.com/office/spreadsheetml/2009/9/ac" r="116" s="150" customFormat="true" ht="12" x14ac:dyDescent="0.2">
      <c r="A116" s="148" t="s">
        <v>166</v>
      </c>
      <c r="B116" s="8">
        <v>2009</v>
      </c>
      <c r="C116" s="153" t="s">
        <v>16</v>
      </c>
      <c r="D116" s="8">
        <v>98655</v>
      </c>
      <c r="E116" s="8"/>
      <c r="F116" s="8"/>
      <c r="G116" s="8"/>
      <c r="H116" s="8"/>
      <c r="I116" s="8"/>
      <c r="J116" s="8">
        <v>100</v>
      </c>
      <c r="K116" s="8"/>
      <c r="L116" s="8"/>
      <c r="M116" s="8"/>
      <c r="N116" s="8"/>
      <c r="O116" s="8"/>
      <c r="P116" s="8">
        <v>100</v>
      </c>
      <c r="Q116" s="8"/>
      <c r="R116" s="8"/>
      <c r="S116" s="8"/>
      <c r="T116" s="8"/>
      <c r="U116" s="8"/>
      <c r="V116" s="8">
        <v>100</v>
      </c>
      <c r="W116" s="153"/>
      <c r="X116" s="153"/>
      <c r="Y116" s="153"/>
      <c r="Z116" s="153"/>
      <c r="AA116" s="153"/>
      <c r="AB116" s="153"/>
      <c r="AC116" s="153"/>
    </row>
    <row xmlns:x14ac="http://schemas.microsoft.com/office/spreadsheetml/2009/9/ac" r="117" s="150" customFormat="true" ht="12" x14ac:dyDescent="0.2">
      <c r="A117" s="148" t="s">
        <v>166</v>
      </c>
      <c r="B117" s="8">
        <v>2010</v>
      </c>
      <c r="C117" s="153" t="s">
        <v>16</v>
      </c>
      <c r="D117" s="8">
        <v>98655</v>
      </c>
      <c r="E117" s="8"/>
      <c r="F117" s="8"/>
      <c r="G117" s="8"/>
      <c r="H117" s="8"/>
      <c r="I117" s="8"/>
      <c r="J117" s="8">
        <v>100</v>
      </c>
      <c r="K117" s="8"/>
      <c r="L117" s="8"/>
      <c r="M117" s="8"/>
      <c r="N117" s="8"/>
      <c r="O117" s="8"/>
      <c r="P117" s="8">
        <v>100</v>
      </c>
      <c r="Q117" s="8"/>
      <c r="R117" s="8"/>
      <c r="S117" s="8"/>
      <c r="T117" s="8"/>
      <c r="U117" s="8"/>
      <c r="V117" s="8">
        <v>100</v>
      </c>
      <c r="W117" s="153"/>
      <c r="X117" s="153"/>
      <c r="Y117" s="153"/>
      <c r="Z117" s="153"/>
      <c r="AA117" s="153"/>
      <c r="AB117" s="153"/>
      <c r="AC117" s="153"/>
    </row>
    <row xmlns:x14ac="http://schemas.microsoft.com/office/spreadsheetml/2009/9/ac" r="118" s="150" customFormat="true" ht="12" x14ac:dyDescent="0.2">
      <c r="A118" s="148" t="s">
        <v>166</v>
      </c>
      <c r="B118" s="8">
        <v>2011</v>
      </c>
      <c r="C118" s="153" t="s">
        <v>16</v>
      </c>
      <c r="D118" s="8">
        <v>98655</v>
      </c>
      <c r="E118" s="8"/>
      <c r="F118" s="8"/>
      <c r="G118" s="8"/>
      <c r="H118" s="8"/>
      <c r="I118" s="8"/>
      <c r="J118" s="8">
        <v>100</v>
      </c>
      <c r="K118" s="8"/>
      <c r="L118" s="8"/>
      <c r="M118" s="8"/>
      <c r="N118" s="8"/>
      <c r="O118" s="8"/>
      <c r="P118" s="8">
        <v>100</v>
      </c>
      <c r="Q118" s="8"/>
      <c r="R118" s="8"/>
      <c r="S118" s="8"/>
      <c r="T118" s="8"/>
      <c r="U118" s="8"/>
      <c r="V118" s="8">
        <v>100</v>
      </c>
      <c r="W118" s="153"/>
      <c r="X118" s="153"/>
      <c r="Y118" s="153"/>
      <c r="Z118" s="153"/>
      <c r="AA118" s="153"/>
      <c r="AB118" s="153"/>
      <c r="AC118" s="153"/>
      <c r="AD118" s="153"/>
    </row>
    <row xmlns:x14ac="http://schemas.microsoft.com/office/spreadsheetml/2009/9/ac" r="119" s="150" customFormat="true" ht="12" x14ac:dyDescent="0.2">
      <c r="A119" s="148" t="s">
        <v>166</v>
      </c>
      <c r="B119" s="8">
        <v>2012</v>
      </c>
      <c r="C119" s="153" t="s">
        <v>16</v>
      </c>
      <c r="D119" s="8">
        <v>101091</v>
      </c>
      <c r="E119" s="8"/>
      <c r="F119" s="8"/>
      <c r="G119" s="8"/>
      <c r="H119" s="8"/>
      <c r="I119" s="8"/>
      <c r="J119" s="8">
        <v>100</v>
      </c>
      <c r="K119" s="8"/>
      <c r="L119" s="8"/>
      <c r="M119" s="8"/>
      <c r="N119" s="8"/>
      <c r="O119" s="8"/>
      <c r="P119" s="8">
        <v>100</v>
      </c>
      <c r="Q119" s="8"/>
      <c r="R119" s="8"/>
      <c r="S119" s="8"/>
      <c r="T119" s="8"/>
      <c r="U119" s="8"/>
      <c r="V119" s="8">
        <v>100</v>
      </c>
      <c r="W119" s="153"/>
      <c r="X119" s="153"/>
      <c r="Y119" s="153"/>
      <c r="Z119" s="153"/>
      <c r="AA119" s="153"/>
      <c r="AB119" s="153"/>
      <c r="AC119" s="153"/>
      <c r="AD119" s="153"/>
    </row>
    <row xmlns:x14ac="http://schemas.microsoft.com/office/spreadsheetml/2009/9/ac" r="120" s="150" customFormat="true" ht="12" x14ac:dyDescent="0.2">
      <c r="A120" s="148" t="s">
        <v>166</v>
      </c>
      <c r="B120" s="8">
        <v>2013</v>
      </c>
      <c r="C120" s="153" t="s">
        <v>16</v>
      </c>
      <c r="D120" s="8">
        <v>113415</v>
      </c>
      <c r="E120" s="8"/>
      <c r="F120" s="8"/>
      <c r="G120" s="8"/>
      <c r="H120" s="8"/>
      <c r="I120" s="8"/>
      <c r="J120" s="8">
        <v>100</v>
      </c>
      <c r="K120" s="8"/>
      <c r="L120" s="8"/>
      <c r="M120" s="8"/>
      <c r="N120" s="8"/>
      <c r="O120" s="8"/>
      <c r="P120" s="8">
        <v>100</v>
      </c>
      <c r="Q120" s="8"/>
      <c r="R120" s="8"/>
      <c r="S120" s="8"/>
      <c r="T120" s="8"/>
      <c r="U120" s="8"/>
      <c r="V120" s="8">
        <v>100</v>
      </c>
      <c r="W120" s="153"/>
      <c r="X120" s="153"/>
      <c r="Y120" s="153"/>
      <c r="Z120" s="153"/>
      <c r="AA120" s="153"/>
      <c r="AB120" s="153"/>
      <c r="AC120" s="153"/>
      <c r="AD120" s="153"/>
    </row>
    <row xmlns:x14ac="http://schemas.microsoft.com/office/spreadsheetml/2009/9/ac" r="121" s="150" customFormat="true" ht="12" x14ac:dyDescent="0.2">
      <c r="A121" s="148" t="s">
        <v>166</v>
      </c>
      <c r="B121" s="8">
        <v>2014</v>
      </c>
      <c r="C121" s="153" t="s">
        <v>16</v>
      </c>
      <c r="D121" s="8">
        <v>108412</v>
      </c>
      <c r="E121" s="8"/>
      <c r="F121" s="8"/>
      <c r="G121" s="8"/>
      <c r="H121" s="8"/>
      <c r="I121" s="8"/>
      <c r="J121" s="8">
        <v>100</v>
      </c>
      <c r="K121" s="8"/>
      <c r="L121" s="8"/>
      <c r="M121" s="8"/>
      <c r="N121" s="8"/>
      <c r="O121" s="8"/>
      <c r="P121" s="8">
        <v>100</v>
      </c>
      <c r="Q121" s="8"/>
      <c r="R121" s="8"/>
      <c r="S121" s="8"/>
      <c r="T121" s="8"/>
      <c r="U121" s="8"/>
      <c r="V121" s="8">
        <v>100</v>
      </c>
      <c r="W121" s="153"/>
      <c r="X121" s="153"/>
      <c r="Y121" s="153"/>
      <c r="Z121" s="153"/>
      <c r="AA121" s="153"/>
      <c r="AB121" s="153"/>
      <c r="AC121" s="153"/>
      <c r="AD121" s="153"/>
    </row>
    <row xmlns:x14ac="http://schemas.microsoft.com/office/spreadsheetml/2009/9/ac" r="122" s="150" customFormat="true" ht="12" x14ac:dyDescent="0.2">
      <c r="A122" s="148" t="s">
        <v>166</v>
      </c>
      <c r="B122" s="8">
        <v>2015</v>
      </c>
      <c r="C122" s="153" t="s">
        <v>16</v>
      </c>
      <c r="D122" s="8">
        <v>107818</v>
      </c>
      <c r="E122" s="8"/>
      <c r="F122" s="8"/>
      <c r="G122" s="8"/>
      <c r="H122" s="8"/>
      <c r="I122" s="8"/>
      <c r="J122" s="8">
        <v>100</v>
      </c>
      <c r="K122" s="8"/>
      <c r="L122" s="8"/>
      <c r="M122" s="8"/>
      <c r="N122" s="8"/>
      <c r="O122" s="8"/>
      <c r="P122" s="8">
        <v>100</v>
      </c>
      <c r="Q122" s="8"/>
      <c r="R122" s="8"/>
      <c r="S122" s="8"/>
      <c r="T122" s="8"/>
      <c r="U122" s="8"/>
      <c r="V122" s="8">
        <v>100</v>
      </c>
      <c r="W122" s="153"/>
      <c r="X122" s="153"/>
      <c r="Y122" s="153"/>
      <c r="Z122" s="153"/>
      <c r="AA122" s="153"/>
      <c r="AB122" s="153"/>
      <c r="AC122" s="153"/>
      <c r="AD122" s="153"/>
    </row>
    <row xmlns:x14ac="http://schemas.microsoft.com/office/spreadsheetml/2009/9/ac" r="123" s="150" customFormat="true" ht="12" x14ac:dyDescent="0.2">
      <c r="A123" s="148" t="s">
        <v>166</v>
      </c>
      <c r="B123" s="8">
        <v>2016</v>
      </c>
      <c r="C123" s="153" t="s">
        <v>16</v>
      </c>
      <c r="D123" s="8">
        <v>109199</v>
      </c>
      <c r="E123" s="8"/>
      <c r="F123" s="8"/>
      <c r="G123" s="8"/>
      <c r="H123" s="8"/>
      <c r="I123" s="8"/>
      <c r="J123" s="8">
        <v>100</v>
      </c>
      <c r="K123" s="8"/>
      <c r="L123" s="8"/>
      <c r="M123" s="8"/>
      <c r="N123" s="8"/>
      <c r="O123" s="8"/>
      <c r="P123" s="8">
        <v>100</v>
      </c>
      <c r="Q123" s="8"/>
      <c r="R123" s="8"/>
      <c r="S123" s="8"/>
      <c r="T123" s="8"/>
      <c r="U123" s="8"/>
      <c r="V123" s="8">
        <v>100</v>
      </c>
      <c r="W123" s="153"/>
      <c r="X123" s="153"/>
      <c r="Y123" s="153"/>
      <c r="Z123" s="153"/>
      <c r="AA123" s="153"/>
      <c r="AB123" s="153"/>
      <c r="AC123" s="153"/>
      <c r="AD123" s="153"/>
    </row>
    <row xmlns:x14ac="http://schemas.microsoft.com/office/spreadsheetml/2009/9/ac" r="124" s="150" customFormat="true" ht="12" x14ac:dyDescent="0.2">
      <c r="A124" s="148" t="s">
        <v>166</v>
      </c>
      <c r="B124" s="8">
        <v>2017</v>
      </c>
      <c r="C124" s="153" t="s">
        <v>16</v>
      </c>
      <c r="D124" s="8">
        <v>110927</v>
      </c>
      <c r="E124" s="8"/>
      <c r="F124" s="8"/>
      <c r="G124" s="8"/>
      <c r="H124" s="8"/>
      <c r="I124" s="8"/>
      <c r="J124" s="8">
        <v>100</v>
      </c>
      <c r="K124" s="8"/>
      <c r="L124" s="8"/>
      <c r="M124" s="8"/>
      <c r="N124" s="8"/>
      <c r="O124" s="8"/>
      <c r="P124" s="8">
        <v>100</v>
      </c>
      <c r="Q124" s="8"/>
      <c r="R124" s="8"/>
      <c r="S124" s="8"/>
      <c r="T124" s="8"/>
      <c r="U124" s="8"/>
      <c r="V124" s="8">
        <v>100</v>
      </c>
      <c r="W124" s="153"/>
      <c r="X124" s="153"/>
      <c r="Y124" s="153"/>
      <c r="Z124" s="153"/>
      <c r="AA124" s="153"/>
      <c r="AB124" s="153"/>
      <c r="AC124" s="153"/>
      <c r="AD124" s="153"/>
    </row>
    <row xmlns:x14ac="http://schemas.microsoft.com/office/spreadsheetml/2009/9/ac" r="125" s="150" customFormat="true" ht="12" x14ac:dyDescent="0.2">
      <c r="A125" s="148" t="s">
        <v>166</v>
      </c>
      <c r="B125" s="8">
        <v>2018</v>
      </c>
      <c r="C125" s="153" t="s">
        <v>16</v>
      </c>
      <c r="D125" s="8">
        <v>112587</v>
      </c>
      <c r="E125" s="8"/>
      <c r="F125" s="8"/>
      <c r="G125" s="8"/>
      <c r="H125" s="8"/>
      <c r="I125" s="8"/>
      <c r="J125" s="8">
        <v>100</v>
      </c>
      <c r="K125" s="8"/>
      <c r="L125" s="8"/>
      <c r="M125" s="8"/>
      <c r="N125" s="8"/>
      <c r="O125" s="8"/>
      <c r="P125" s="8">
        <v>100</v>
      </c>
      <c r="Q125" s="8"/>
      <c r="R125" s="8"/>
      <c r="S125" s="8"/>
      <c r="T125" s="8"/>
      <c r="U125" s="8"/>
      <c r="V125" s="8">
        <v>100</v>
      </c>
      <c r="W125" s="153"/>
      <c r="X125" s="153"/>
      <c r="Y125" s="153"/>
      <c r="Z125" s="153"/>
      <c r="AA125" s="153"/>
      <c r="AB125" s="153"/>
      <c r="AC125" s="153"/>
      <c r="AD125" s="153"/>
    </row>
    <row xmlns:x14ac="http://schemas.microsoft.com/office/spreadsheetml/2009/9/ac" r="126" s="150" customFormat="true" ht="12" x14ac:dyDescent="0.2">
      <c r="A126" s="148" t="s">
        <v>166</v>
      </c>
      <c r="B126" s="8">
        <v>2019</v>
      </c>
      <c r="C126" s="153" t="s">
        <v>16</v>
      </c>
      <c r="D126" s="8">
        <v>112963</v>
      </c>
      <c r="E126" s="8"/>
      <c r="F126" s="8"/>
      <c r="G126" s="8"/>
      <c r="H126" s="8"/>
      <c r="I126" s="8"/>
      <c r="J126" s="8">
        <v>100</v>
      </c>
      <c r="K126" s="8"/>
      <c r="L126" s="8"/>
      <c r="M126" s="8"/>
      <c r="N126" s="8"/>
      <c r="O126" s="8"/>
      <c r="P126" s="8">
        <v>100</v>
      </c>
      <c r="Q126" s="8"/>
      <c r="R126" s="8"/>
      <c r="S126" s="8"/>
      <c r="T126" s="8"/>
      <c r="U126" s="8"/>
      <c r="V126" s="8">
        <v>100</v>
      </c>
      <c r="W126" s="153"/>
      <c r="X126" s="153"/>
      <c r="Y126" s="153"/>
      <c r="Z126" s="153"/>
      <c r="AA126" s="153"/>
      <c r="AB126" s="153"/>
      <c r="AC126" s="153"/>
      <c r="AD126" s="153"/>
    </row>
    <row xmlns:x14ac="http://schemas.microsoft.com/office/spreadsheetml/2009/9/ac" r="127" s="150" customFormat="true" ht="12" x14ac:dyDescent="0.2">
      <c r="A127" s="148" t="s">
        <v>166</v>
      </c>
      <c r="B127" s="8">
        <v>2020</v>
      </c>
      <c r="C127" s="153" t="s">
        <v>16</v>
      </c>
      <c r="D127" s="8">
        <v>113762</v>
      </c>
      <c r="E127" s="8"/>
      <c r="F127" s="8"/>
      <c r="G127" s="8"/>
      <c r="H127" s="8"/>
      <c r="I127" s="8"/>
      <c r="J127" s="8">
        <v>100</v>
      </c>
      <c r="K127" s="8"/>
      <c r="L127" s="8"/>
      <c r="M127" s="8"/>
      <c r="N127" s="8"/>
      <c r="O127" s="8"/>
      <c r="P127" s="8">
        <v>100</v>
      </c>
      <c r="Q127" s="8"/>
      <c r="R127" s="8"/>
      <c r="S127" s="8"/>
      <c r="T127" s="8"/>
      <c r="U127" s="8"/>
      <c r="V127" s="8">
        <v>100</v>
      </c>
      <c r="W127" s="153"/>
      <c r="X127" s="153"/>
      <c r="Y127" s="153"/>
      <c r="Z127" s="153"/>
      <c r="AA127" s="153"/>
      <c r="AB127" s="153"/>
      <c r="AC127" s="153"/>
      <c r="AD127" s="153"/>
    </row>
    <row xmlns:x14ac="http://schemas.microsoft.com/office/spreadsheetml/2009/9/ac" r="128" s="150" customFormat="true" ht="12" x14ac:dyDescent="0.2">
      <c r="A128" s="153" t="s">
        <v>166</v>
      </c>
      <c r="B128" s="8">
        <v>2021</v>
      </c>
      <c r="C128" s="153" t="s">
        <v>16</v>
      </c>
      <c r="D128" s="8">
        <v>113136</v>
      </c>
      <c r="E128" s="8"/>
      <c r="F128" s="8"/>
      <c r="G128" s="8"/>
      <c r="H128" s="8"/>
      <c r="I128" s="8"/>
      <c r="J128" s="8">
        <v>100</v>
      </c>
      <c r="K128" s="8"/>
      <c r="L128" s="8"/>
      <c r="M128" s="8"/>
      <c r="N128" s="8"/>
      <c r="O128" s="8"/>
      <c r="P128" s="8">
        <v>100</v>
      </c>
      <c r="Q128" s="8"/>
      <c r="R128" s="8"/>
      <c r="S128" s="8"/>
      <c r="T128" s="8"/>
      <c r="U128" s="8"/>
      <c r="V128" s="8">
        <v>100</v>
      </c>
      <c r="W128" s="153"/>
      <c r="X128" s="153"/>
      <c r="Y128" s="153"/>
      <c r="Z128" s="153"/>
      <c r="AA128" s="153"/>
      <c r="AB128" s="153"/>
      <c r="AC128" s="153"/>
      <c r="AD128" s="153"/>
    </row>
    <row xmlns:x14ac="http://schemas.microsoft.com/office/spreadsheetml/2009/9/ac" r="129" s="150" customFormat="true" ht="12" x14ac:dyDescent="0.2">
      <c r="A129" s="153" t="s">
        <v>166</v>
      </c>
      <c r="B129" s="8">
        <v>2022</v>
      </c>
      <c r="C129" s="153" t="s">
        <v>16</v>
      </c>
      <c r="D129" s="8">
        <v>111169</v>
      </c>
      <c r="E129" s="8"/>
      <c r="F129" s="8"/>
      <c r="G129" s="8"/>
      <c r="H129" s="8"/>
      <c r="I129" s="8"/>
      <c r="J129" s="8">
        <v>100</v>
      </c>
      <c r="K129" s="8"/>
      <c r="L129" s="8"/>
      <c r="M129" s="8"/>
      <c r="N129" s="8"/>
      <c r="O129" s="8"/>
      <c r="P129" s="8">
        <v>100</v>
      </c>
      <c r="Q129" s="8"/>
      <c r="R129" s="8"/>
      <c r="S129" s="8"/>
      <c r="T129" s="8"/>
      <c r="U129" s="8"/>
      <c r="V129" s="8">
        <v>100</v>
      </c>
      <c r="W129" s="153"/>
      <c r="X129" s="153"/>
      <c r="Y129" s="153"/>
      <c r="Z129" s="153"/>
      <c r="AA129" s="153"/>
      <c r="AB129" s="153"/>
      <c r="AC129" s="153"/>
      <c r="AD129" s="153"/>
    </row>
    <row xmlns:x14ac="http://schemas.microsoft.com/office/spreadsheetml/2009/9/ac" r="130" s="150" customFormat="true" ht="12" x14ac:dyDescent="0.2">
      <c r="A130" s="153" t="s">
        <v>166</v>
      </c>
      <c r="B130" s="8">
        <v>2023</v>
      </c>
      <c r="C130" s="153" t="s">
        <v>16</v>
      </c>
      <c r="D130" s="8">
        <v>159375</v>
      </c>
      <c r="E130" s="8"/>
      <c r="F130" s="8"/>
      <c r="G130" s="8"/>
      <c r="H130" s="8"/>
      <c r="I130" s="8"/>
      <c r="J130" s="8">
        <v>100</v>
      </c>
      <c r="K130" s="8"/>
      <c r="L130" s="8"/>
      <c r="M130" s="8"/>
      <c r="N130" s="8"/>
      <c r="O130" s="8"/>
      <c r="P130" s="8">
        <v>100</v>
      </c>
      <c r="Q130" s="8"/>
      <c r="R130" s="8"/>
      <c r="S130" s="8"/>
      <c r="T130" s="8"/>
      <c r="U130" s="8"/>
      <c r="V130" s="8">
        <v>100</v>
      </c>
      <c r="W130" s="153"/>
      <c r="X130" s="153"/>
      <c r="Y130" s="153"/>
      <c r="Z130" s="153"/>
      <c r="AA130" s="153"/>
      <c r="AB130" s="153"/>
      <c r="AC130" s="153"/>
      <c r="AD130" s="153"/>
    </row>
    <row xmlns:x14ac="http://schemas.microsoft.com/office/spreadsheetml/2009/9/ac" r="131" s="150" customFormat="true" ht="12" x14ac:dyDescent="0.2">
      <c r="A131" s="153" t="s">
        <v>166</v>
      </c>
      <c r="B131" s="8">
        <v>2024</v>
      </c>
      <c r="C131" s="153" t="s">
        <v>16</v>
      </c>
      <c r="D131" s="8"/>
      <c r="E131" s="8"/>
      <c r="F131" s="8"/>
      <c r="G131" s="8"/>
      <c r="H131" s="8"/>
      <c r="I131" s="8"/>
      <c r="J131" s="8"/>
      <c r="K131" s="8"/>
      <c r="L131" s="8"/>
      <c r="M131" s="8"/>
      <c r="N131" s="8"/>
      <c r="O131" s="8"/>
      <c r="P131" s="8"/>
      <c r="Q131" s="8"/>
      <c r="R131" s="8"/>
      <c r="S131" s="8"/>
      <c r="T131" s="8"/>
      <c r="U131" s="8"/>
      <c r="V131" s="8"/>
      <c r="W131" s="153"/>
      <c r="X131" s="153"/>
      <c r="Y131" s="153"/>
      <c r="Z131" s="153"/>
      <c r="AA131" s="153"/>
      <c r="AB131" s="153"/>
      <c r="AC131" s="153"/>
      <c r="AD131" s="153"/>
    </row>
    <row xmlns:x14ac="http://schemas.microsoft.com/office/spreadsheetml/2009/9/ac" r="132" s="150" customFormat="true" ht="12" x14ac:dyDescent="0.2">
      <c r="A132" s="153" t="s">
        <v>166</v>
      </c>
      <c r="B132" s="8">
        <v>2025</v>
      </c>
      <c r="C132" s="153" t="s">
        <v>16</v>
      </c>
      <c r="D132" s="8"/>
      <c r="E132" s="8"/>
      <c r="F132" s="8"/>
      <c r="G132" s="8"/>
      <c r="H132" s="8"/>
      <c r="I132" s="8"/>
      <c r="J132" s="8"/>
      <c r="K132" s="8"/>
      <c r="L132" s="8"/>
      <c r="M132" s="8"/>
      <c r="N132" s="8"/>
      <c r="O132" s="8"/>
      <c r="P132" s="8"/>
      <c r="Q132" s="8"/>
      <c r="R132" s="8"/>
      <c r="S132" s="8"/>
      <c r="T132" s="8"/>
      <c r="U132" s="8"/>
      <c r="V132" s="8"/>
      <c r="W132" s="153"/>
      <c r="X132" s="153"/>
      <c r="Y132" s="153"/>
      <c r="Z132" s="153"/>
      <c r="AA132" s="153"/>
      <c r="AB132" s="153"/>
      <c r="AC132" s="153"/>
      <c r="AD132" s="153"/>
    </row>
    <row xmlns:x14ac="http://schemas.microsoft.com/office/spreadsheetml/2009/9/ac" r="133" s="150" customFormat="true" ht="12" x14ac:dyDescent="0.2">
      <c r="A133" s="153" t="s">
        <v>166</v>
      </c>
      <c r="B133" s="8">
        <v>2026</v>
      </c>
      <c r="C133" s="153" t="s">
        <v>16</v>
      </c>
      <c r="D133" s="8"/>
      <c r="E133" s="8"/>
      <c r="F133" s="8"/>
      <c r="G133" s="8"/>
      <c r="H133" s="8"/>
      <c r="I133" s="8"/>
      <c r="J133" s="8"/>
      <c r="K133" s="8"/>
      <c r="L133" s="8"/>
      <c r="M133" s="8"/>
      <c r="N133" s="8"/>
      <c r="O133" s="8"/>
      <c r="P133" s="8"/>
      <c r="Q133" s="8"/>
      <c r="R133" s="8"/>
      <c r="S133" s="8"/>
      <c r="T133" s="8"/>
      <c r="U133" s="8"/>
      <c r="V133" s="8"/>
      <c r="W133" s="153"/>
      <c r="X133" s="153"/>
      <c r="Y133" s="153"/>
      <c r="Z133" s="153"/>
      <c r="AA133" s="153"/>
      <c r="AB133" s="153"/>
      <c r="AC133" s="153"/>
      <c r="AD133" s="153"/>
    </row>
    <row xmlns:x14ac="http://schemas.microsoft.com/office/spreadsheetml/2009/9/ac" r="134" s="150" customFormat="true" ht="12" x14ac:dyDescent="0.2">
      <c r="A134" s="153" t="s">
        <v>166</v>
      </c>
      <c r="B134" s="8">
        <v>2027</v>
      </c>
      <c r="C134" s="153" t="s">
        <v>16</v>
      </c>
      <c r="D134" s="8"/>
      <c r="E134" s="8"/>
      <c r="F134" s="8"/>
      <c r="G134" s="8"/>
      <c r="H134" s="8"/>
      <c r="I134" s="8"/>
      <c r="J134" s="8"/>
      <c r="K134" s="8"/>
      <c r="L134" s="8"/>
      <c r="M134" s="8"/>
      <c r="N134" s="8"/>
      <c r="O134" s="8"/>
      <c r="P134" s="8"/>
      <c r="Q134" s="8"/>
      <c r="R134" s="8"/>
      <c r="S134" s="8"/>
      <c r="T134" s="8"/>
      <c r="U134" s="8"/>
      <c r="V134" s="8"/>
      <c r="W134" s="153"/>
      <c r="X134" s="153"/>
      <c r="Y134" s="153"/>
      <c r="Z134" s="153"/>
      <c r="AA134" s="153"/>
      <c r="AB134" s="153"/>
      <c r="AC134" s="153"/>
      <c r="AD134" s="153"/>
    </row>
    <row xmlns:x14ac="http://schemas.microsoft.com/office/spreadsheetml/2009/9/ac" r="135" s="150" customFormat="true" ht="12" x14ac:dyDescent="0.2">
      <c r="A135" s="153" t="s">
        <v>166</v>
      </c>
      <c r="B135" s="8">
        <v>2028</v>
      </c>
      <c r="C135" s="153" t="s">
        <v>16</v>
      </c>
      <c r="D135" s="8"/>
      <c r="E135" s="8"/>
      <c r="F135" s="8"/>
      <c r="G135" s="8"/>
      <c r="H135" s="8"/>
      <c r="I135" s="8"/>
      <c r="J135" s="8"/>
      <c r="K135" s="8"/>
      <c r="L135" s="8"/>
      <c r="M135" s="8"/>
      <c r="N135" s="8"/>
      <c r="O135" s="8"/>
      <c r="P135" s="8"/>
      <c r="Q135" s="8"/>
      <c r="R135" s="8"/>
      <c r="S135" s="8"/>
      <c r="T135" s="8"/>
      <c r="U135" s="8"/>
      <c r="V135" s="8"/>
      <c r="W135" s="153"/>
      <c r="X135" s="153"/>
      <c r="Y135" s="153"/>
      <c r="Z135" s="153"/>
      <c r="AA135" s="153"/>
      <c r="AB135" s="153"/>
      <c r="AC135" s="153"/>
      <c r="AD135" s="153"/>
    </row>
    <row xmlns:x14ac="http://schemas.microsoft.com/office/spreadsheetml/2009/9/ac" r="136" s="150" customFormat="true" ht="12" x14ac:dyDescent="0.2">
      <c r="A136" s="153" t="s">
        <v>166</v>
      </c>
      <c r="B136" s="8">
        <v>2029</v>
      </c>
      <c r="C136" s="153" t="s">
        <v>16</v>
      </c>
      <c r="D136" s="8"/>
      <c r="E136" s="8"/>
      <c r="F136" s="8"/>
      <c r="G136" s="8"/>
      <c r="H136" s="8"/>
      <c r="I136" s="8"/>
      <c r="J136" s="8"/>
      <c r="K136" s="8"/>
      <c r="L136" s="8"/>
      <c r="M136" s="8"/>
      <c r="N136" s="8"/>
      <c r="O136" s="8"/>
      <c r="P136" s="8"/>
      <c r="Q136" s="8"/>
      <c r="R136" s="8"/>
      <c r="S136" s="8"/>
      <c r="T136" s="8"/>
      <c r="U136" s="8"/>
      <c r="V136" s="8"/>
      <c r="W136" s="153"/>
      <c r="X136" s="153"/>
      <c r="Y136" s="153"/>
      <c r="Z136" s="153"/>
      <c r="AA136" s="153"/>
      <c r="AB136" s="153"/>
      <c r="AC136" s="153"/>
      <c r="AD136" s="153"/>
    </row>
    <row xmlns:x14ac="http://schemas.microsoft.com/office/spreadsheetml/2009/9/ac" r="137" s="150" customFormat="true" ht="12" x14ac:dyDescent="0.2">
      <c r="A137" s="153" t="s">
        <v>166</v>
      </c>
      <c r="B137" s="8">
        <v>2030</v>
      </c>
      <c r="C137" s="153" t="s">
        <v>16</v>
      </c>
      <c r="D137" s="8"/>
      <c r="E137" s="8"/>
      <c r="F137" s="8"/>
      <c r="G137" s="8"/>
      <c r="H137" s="8"/>
      <c r="I137" s="8"/>
      <c r="J137" s="8"/>
      <c r="K137" s="8"/>
      <c r="L137" s="8"/>
      <c r="M137" s="8"/>
      <c r="N137" s="8"/>
      <c r="O137" s="8"/>
      <c r="P137" s="8"/>
      <c r="Q137" s="8"/>
      <c r="R137" s="8"/>
      <c r="S137" s="8"/>
      <c r="T137" s="8"/>
      <c r="U137" s="8"/>
      <c r="V137" s="8"/>
      <c r="W137" s="153"/>
      <c r="X137" s="153"/>
      <c r="Y137" s="153"/>
      <c r="Z137" s="153"/>
      <c r="AA137" s="153"/>
      <c r="AB137" s="153"/>
      <c r="AC137" s="153"/>
      <c r="AD137" s="153"/>
    </row>
    <row xmlns:x14ac="http://schemas.microsoft.com/office/spreadsheetml/2009/9/ac" r="138" s="150" customFormat="true" ht="12" x14ac:dyDescent="0.2">
      <c r="A138" s="153" t="s">
        <v>166</v>
      </c>
      <c r="B138" s="8">
        <v>2000</v>
      </c>
      <c r="C138" s="153" t="s">
        <v>17</v>
      </c>
      <c r="D138" s="8">
        <v>226668</v>
      </c>
      <c r="E138" s="8">
        <v>100</v>
      </c>
      <c r="F138" s="8">
        <v>100</v>
      </c>
      <c r="G138" s="8">
        <v>100</v>
      </c>
      <c r="H138" s="8">
        <v>0</v>
      </c>
      <c r="I138" s="8">
        <v>0</v>
      </c>
      <c r="J138" s="8">
        <v>0</v>
      </c>
      <c r="K138" s="8">
        <v>100</v>
      </c>
      <c r="L138" s="8">
        <v>100</v>
      </c>
      <c r="M138" s="8">
        <v>100</v>
      </c>
      <c r="N138" s="8">
        <v>0</v>
      </c>
      <c r="O138" s="8">
        <v>0</v>
      </c>
      <c r="P138" s="8">
        <v>0</v>
      </c>
      <c r="Q138" s="8">
        <v>100</v>
      </c>
      <c r="R138" s="8">
        <v>100</v>
      </c>
      <c r="S138" s="8">
        <v>100</v>
      </c>
      <c r="T138" s="8">
        <v>0</v>
      </c>
      <c r="U138" s="8">
        <v>0</v>
      </c>
      <c r="V138" s="8">
        <v>0</v>
      </c>
      <c r="W138" s="153"/>
      <c r="X138" s="153"/>
      <c r="Y138" s="153"/>
      <c r="Z138" s="153"/>
      <c r="AA138" s="153"/>
      <c r="AB138" s="153"/>
      <c r="AC138" s="153"/>
      <c r="AD138" s="153"/>
    </row>
    <row xmlns:x14ac="http://schemas.microsoft.com/office/spreadsheetml/2009/9/ac" r="139" s="150" customFormat="true" ht="12" x14ac:dyDescent="0.2">
      <c r="A139" s="153" t="s">
        <v>166</v>
      </c>
      <c r="B139" s="8">
        <v>2001</v>
      </c>
      <c r="C139" s="153" t="s">
        <v>17</v>
      </c>
      <c r="D139" s="8">
        <v>226668</v>
      </c>
      <c r="E139" s="8">
        <v>100</v>
      </c>
      <c r="F139" s="8">
        <v>100</v>
      </c>
      <c r="G139" s="8">
        <v>100</v>
      </c>
      <c r="H139" s="8">
        <v>0</v>
      </c>
      <c r="I139" s="8">
        <v>0</v>
      </c>
      <c r="J139" s="8">
        <v>0</v>
      </c>
      <c r="K139" s="8">
        <v>100</v>
      </c>
      <c r="L139" s="8">
        <v>100</v>
      </c>
      <c r="M139" s="8">
        <v>100</v>
      </c>
      <c r="N139" s="8">
        <v>0</v>
      </c>
      <c r="O139" s="8">
        <v>0</v>
      </c>
      <c r="P139" s="8">
        <v>0</v>
      </c>
      <c r="Q139" s="8">
        <v>100</v>
      </c>
      <c r="R139" s="8">
        <v>100</v>
      </c>
      <c r="S139" s="8">
        <v>100</v>
      </c>
      <c r="T139" s="8">
        <v>0</v>
      </c>
      <c r="U139" s="8">
        <v>0</v>
      </c>
      <c r="V139" s="8">
        <v>0</v>
      </c>
      <c r="W139" s="153"/>
      <c r="X139" s="153"/>
      <c r="Y139" s="153"/>
      <c r="Z139" s="153"/>
      <c r="AA139" s="153"/>
      <c r="AB139" s="153"/>
      <c r="AC139" s="153"/>
      <c r="AD139" s="153"/>
    </row>
    <row xmlns:x14ac="http://schemas.microsoft.com/office/spreadsheetml/2009/9/ac" r="140" s="150" customFormat="true" ht="12" x14ac:dyDescent="0.2">
      <c r="A140" s="153" t="s">
        <v>166</v>
      </c>
      <c r="B140" s="8">
        <v>2002</v>
      </c>
      <c r="C140" s="153" t="s">
        <v>17</v>
      </c>
      <c r="D140" s="8">
        <v>226668</v>
      </c>
      <c r="E140" s="8">
        <v>100</v>
      </c>
      <c r="F140" s="8">
        <v>100</v>
      </c>
      <c r="G140" s="8">
        <v>100</v>
      </c>
      <c r="H140" s="8">
        <v>0</v>
      </c>
      <c r="I140" s="8">
        <v>0</v>
      </c>
      <c r="J140" s="8">
        <v>0</v>
      </c>
      <c r="K140" s="8">
        <v>100</v>
      </c>
      <c r="L140" s="8">
        <v>100</v>
      </c>
      <c r="M140" s="8">
        <v>100</v>
      </c>
      <c r="N140" s="8">
        <v>0</v>
      </c>
      <c r="O140" s="8">
        <v>0</v>
      </c>
      <c r="P140" s="8">
        <v>0</v>
      </c>
      <c r="Q140" s="8">
        <v>100</v>
      </c>
      <c r="R140" s="8">
        <v>100</v>
      </c>
      <c r="S140" s="8">
        <v>100</v>
      </c>
      <c r="T140" s="8">
        <v>0</v>
      </c>
      <c r="U140" s="8">
        <v>0</v>
      </c>
      <c r="V140" s="8">
        <v>0</v>
      </c>
      <c r="W140" s="153"/>
      <c r="X140" s="153"/>
      <c r="Y140" s="153"/>
      <c r="Z140" s="153"/>
      <c r="AA140" s="153"/>
      <c r="AB140" s="153"/>
      <c r="AC140" s="153"/>
      <c r="AD140" s="153"/>
    </row>
    <row xmlns:x14ac="http://schemas.microsoft.com/office/spreadsheetml/2009/9/ac" r="141" s="150" customFormat="true" ht="12" x14ac:dyDescent="0.2">
      <c r="A141" s="153" t="s">
        <v>166</v>
      </c>
      <c r="B141" s="8">
        <v>2003</v>
      </c>
      <c r="C141" s="153" t="s">
        <v>17</v>
      </c>
      <c r="D141" s="8">
        <v>226668</v>
      </c>
      <c r="E141" s="8">
        <v>100</v>
      </c>
      <c r="F141" s="8">
        <v>100</v>
      </c>
      <c r="G141" s="8">
        <v>100</v>
      </c>
      <c r="H141" s="8">
        <v>0</v>
      </c>
      <c r="I141" s="8">
        <v>0</v>
      </c>
      <c r="J141" s="8">
        <v>0</v>
      </c>
      <c r="K141" s="8">
        <v>100</v>
      </c>
      <c r="L141" s="8">
        <v>100</v>
      </c>
      <c r="M141" s="8">
        <v>100</v>
      </c>
      <c r="N141" s="8">
        <v>0</v>
      </c>
      <c r="O141" s="8">
        <v>0</v>
      </c>
      <c r="P141" s="8">
        <v>0</v>
      </c>
      <c r="Q141" s="8">
        <v>100</v>
      </c>
      <c r="R141" s="8">
        <v>100</v>
      </c>
      <c r="S141" s="8">
        <v>100</v>
      </c>
      <c r="T141" s="8">
        <v>0</v>
      </c>
      <c r="U141" s="8">
        <v>0</v>
      </c>
      <c r="V141" s="8">
        <v>0</v>
      </c>
      <c r="W141" s="153"/>
      <c r="X141" s="153"/>
      <c r="Y141" s="153"/>
      <c r="Z141" s="153"/>
      <c r="AA141" s="153"/>
      <c r="AB141" s="153"/>
      <c r="AC141" s="153"/>
      <c r="AD141" s="153"/>
    </row>
    <row xmlns:x14ac="http://schemas.microsoft.com/office/spreadsheetml/2009/9/ac" r="142" s="150" customFormat="true" ht="12" x14ac:dyDescent="0.2">
      <c r="A142" s="153" t="s">
        <v>166</v>
      </c>
      <c r="B142" s="8">
        <v>2004</v>
      </c>
      <c r="C142" s="153" t="s">
        <v>17</v>
      </c>
      <c r="D142" s="8">
        <v>226668</v>
      </c>
      <c r="E142" s="8">
        <v>100</v>
      </c>
      <c r="F142" s="8">
        <v>100</v>
      </c>
      <c r="G142" s="8">
        <v>100</v>
      </c>
      <c r="H142" s="8">
        <v>0</v>
      </c>
      <c r="I142" s="8">
        <v>0</v>
      </c>
      <c r="J142" s="8">
        <v>0</v>
      </c>
      <c r="K142" s="8">
        <v>100</v>
      </c>
      <c r="L142" s="8">
        <v>100</v>
      </c>
      <c r="M142" s="8">
        <v>100</v>
      </c>
      <c r="N142" s="8">
        <v>0</v>
      </c>
      <c r="O142" s="8">
        <v>0</v>
      </c>
      <c r="P142" s="8">
        <v>0</v>
      </c>
      <c r="Q142" s="8">
        <v>100</v>
      </c>
      <c r="R142" s="8">
        <v>100</v>
      </c>
      <c r="S142" s="8">
        <v>100</v>
      </c>
      <c r="T142" s="8">
        <v>0</v>
      </c>
      <c r="U142" s="8">
        <v>0</v>
      </c>
      <c r="V142" s="8">
        <v>0</v>
      </c>
      <c r="W142" s="153"/>
      <c r="X142" s="153"/>
      <c r="Y142" s="153"/>
      <c r="Z142" s="153"/>
      <c r="AA142" s="153"/>
      <c r="AB142" s="153"/>
      <c r="AC142" s="153"/>
      <c r="AD142" s="153"/>
    </row>
    <row xmlns:x14ac="http://schemas.microsoft.com/office/spreadsheetml/2009/9/ac" r="143" s="150" customFormat="true" ht="12" x14ac:dyDescent="0.2">
      <c r="A143" s="153" t="s">
        <v>166</v>
      </c>
      <c r="B143" s="8">
        <v>2005</v>
      </c>
      <c r="C143" s="153" t="s">
        <v>17</v>
      </c>
      <c r="D143" s="8">
        <v>226668</v>
      </c>
      <c r="E143" s="8">
        <v>100</v>
      </c>
      <c r="F143" s="8">
        <v>100</v>
      </c>
      <c r="G143" s="8">
        <v>100</v>
      </c>
      <c r="H143" s="8">
        <v>0</v>
      </c>
      <c r="I143" s="8">
        <v>0</v>
      </c>
      <c r="J143" s="8">
        <v>0</v>
      </c>
      <c r="K143" s="8">
        <v>100</v>
      </c>
      <c r="L143" s="8">
        <v>100</v>
      </c>
      <c r="M143" s="8">
        <v>100</v>
      </c>
      <c r="N143" s="8">
        <v>0</v>
      </c>
      <c r="O143" s="8">
        <v>0</v>
      </c>
      <c r="P143" s="8">
        <v>0</v>
      </c>
      <c r="Q143" s="8">
        <v>100</v>
      </c>
      <c r="R143" s="8">
        <v>100</v>
      </c>
      <c r="S143" s="8">
        <v>100</v>
      </c>
      <c r="T143" s="8">
        <v>0</v>
      </c>
      <c r="U143" s="8">
        <v>0</v>
      </c>
      <c r="V143" s="8">
        <v>0</v>
      </c>
      <c r="W143" s="153"/>
      <c r="X143" s="153"/>
      <c r="Y143" s="153"/>
      <c r="Z143" s="153"/>
      <c r="AA143" s="153"/>
      <c r="AB143" s="153"/>
      <c r="AC143" s="153"/>
      <c r="AD143" s="153"/>
    </row>
    <row xmlns:x14ac="http://schemas.microsoft.com/office/spreadsheetml/2009/9/ac" r="144" s="150" customFormat="true" ht="12" x14ac:dyDescent="0.2">
      <c r="A144" s="153" t="s">
        <v>166</v>
      </c>
      <c r="B144" s="8">
        <v>2006</v>
      </c>
      <c r="C144" s="153" t="s">
        <v>17</v>
      </c>
      <c r="D144" s="8">
        <v>226668</v>
      </c>
      <c r="E144" s="8">
        <v>100</v>
      </c>
      <c r="F144" s="8">
        <v>100</v>
      </c>
      <c r="G144" s="8">
        <v>100</v>
      </c>
      <c r="H144" s="8">
        <v>0</v>
      </c>
      <c r="I144" s="8">
        <v>0</v>
      </c>
      <c r="J144" s="8">
        <v>0</v>
      </c>
      <c r="K144" s="8">
        <v>100</v>
      </c>
      <c r="L144" s="8">
        <v>100</v>
      </c>
      <c r="M144" s="8">
        <v>100</v>
      </c>
      <c r="N144" s="8">
        <v>0</v>
      </c>
      <c r="O144" s="8">
        <v>0</v>
      </c>
      <c r="P144" s="8">
        <v>0</v>
      </c>
      <c r="Q144" s="8">
        <v>100</v>
      </c>
      <c r="R144" s="8">
        <v>100</v>
      </c>
      <c r="S144" s="8">
        <v>100</v>
      </c>
      <c r="T144" s="8">
        <v>0</v>
      </c>
      <c r="U144" s="8">
        <v>0</v>
      </c>
      <c r="V144" s="8">
        <v>0</v>
      </c>
      <c r="W144" s="153"/>
      <c r="X144" s="153"/>
      <c r="Y144" s="153"/>
      <c r="Z144" s="153"/>
      <c r="AA144" s="153"/>
      <c r="AB144" s="153"/>
      <c r="AC144" s="153"/>
      <c r="AD144" s="153"/>
    </row>
    <row xmlns:x14ac="http://schemas.microsoft.com/office/spreadsheetml/2009/9/ac" r="145" s="150" customFormat="true" ht="12" x14ac:dyDescent="0.2">
      <c r="A145" s="153" t="s">
        <v>166</v>
      </c>
      <c r="B145" s="8">
        <v>2007</v>
      </c>
      <c r="C145" s="153" t="s">
        <v>17</v>
      </c>
      <c r="D145" s="8">
        <v>226668</v>
      </c>
      <c r="E145" s="8">
        <v>100</v>
      </c>
      <c r="F145" s="8">
        <v>100</v>
      </c>
      <c r="G145" s="8">
        <v>100</v>
      </c>
      <c r="H145" s="8">
        <v>0</v>
      </c>
      <c r="I145" s="8">
        <v>0</v>
      </c>
      <c r="J145" s="8">
        <v>0</v>
      </c>
      <c r="K145" s="8">
        <v>100</v>
      </c>
      <c r="L145" s="8">
        <v>100</v>
      </c>
      <c r="M145" s="8">
        <v>100</v>
      </c>
      <c r="N145" s="8">
        <v>0</v>
      </c>
      <c r="O145" s="8">
        <v>0</v>
      </c>
      <c r="P145" s="8">
        <v>0</v>
      </c>
      <c r="Q145" s="8">
        <v>100</v>
      </c>
      <c r="R145" s="8">
        <v>100</v>
      </c>
      <c r="S145" s="8">
        <v>100</v>
      </c>
      <c r="T145" s="8">
        <v>0</v>
      </c>
      <c r="U145" s="8">
        <v>0</v>
      </c>
      <c r="V145" s="8">
        <v>0</v>
      </c>
      <c r="W145" s="153"/>
      <c r="X145" s="153"/>
      <c r="Y145" s="153"/>
      <c r="Z145" s="153"/>
      <c r="AA145" s="153"/>
      <c r="AB145" s="153"/>
      <c r="AC145" s="153"/>
      <c r="AD145" s="153"/>
    </row>
    <row xmlns:x14ac="http://schemas.microsoft.com/office/spreadsheetml/2009/9/ac" r="146" s="150" customFormat="true" ht="12" x14ac:dyDescent="0.2">
      <c r="A146" s="153" t="s">
        <v>166</v>
      </c>
      <c r="B146" s="8">
        <v>2008</v>
      </c>
      <c r="C146" s="153" t="s">
        <v>17</v>
      </c>
      <c r="D146" s="8">
        <v>226668</v>
      </c>
      <c r="E146" s="8">
        <v>100</v>
      </c>
      <c r="F146" s="8">
        <v>100</v>
      </c>
      <c r="G146" s="8">
        <v>100</v>
      </c>
      <c r="H146" s="8">
        <v>0</v>
      </c>
      <c r="I146" s="8">
        <v>0</v>
      </c>
      <c r="J146" s="8">
        <v>0</v>
      </c>
      <c r="K146" s="8">
        <v>100</v>
      </c>
      <c r="L146" s="8">
        <v>100</v>
      </c>
      <c r="M146" s="8">
        <v>100</v>
      </c>
      <c r="N146" s="8">
        <v>0</v>
      </c>
      <c r="O146" s="8">
        <v>0</v>
      </c>
      <c r="P146" s="8">
        <v>0</v>
      </c>
      <c r="Q146" s="8">
        <v>100</v>
      </c>
      <c r="R146" s="8">
        <v>100</v>
      </c>
      <c r="S146" s="8">
        <v>100</v>
      </c>
      <c r="T146" s="8">
        <v>0</v>
      </c>
      <c r="U146" s="8">
        <v>0</v>
      </c>
      <c r="V146" s="8">
        <v>0</v>
      </c>
      <c r="W146" s="153"/>
      <c r="X146" s="153"/>
      <c r="Y146" s="153"/>
      <c r="Z146" s="153"/>
      <c r="AA146" s="153"/>
      <c r="AB146" s="153"/>
      <c r="AC146" s="153"/>
      <c r="AD146" s="153"/>
    </row>
    <row xmlns:x14ac="http://schemas.microsoft.com/office/spreadsheetml/2009/9/ac" r="147" s="150" customFormat="true" ht="12" x14ac:dyDescent="0.2">
      <c r="A147" s="153" t="s">
        <v>166</v>
      </c>
      <c r="B147" s="8">
        <v>2009</v>
      </c>
      <c r="C147" s="153" t="s">
        <v>17</v>
      </c>
      <c r="D147" s="8">
        <v>226668</v>
      </c>
      <c r="E147" s="8">
        <v>100</v>
      </c>
      <c r="F147" s="8">
        <v>100</v>
      </c>
      <c r="G147" s="8">
        <v>100</v>
      </c>
      <c r="H147" s="8">
        <v>0</v>
      </c>
      <c r="I147" s="8">
        <v>0</v>
      </c>
      <c r="J147" s="8">
        <v>0</v>
      </c>
      <c r="K147" s="8">
        <v>100</v>
      </c>
      <c r="L147" s="8">
        <v>100</v>
      </c>
      <c r="M147" s="8">
        <v>100</v>
      </c>
      <c r="N147" s="8">
        <v>0</v>
      </c>
      <c r="O147" s="8">
        <v>0</v>
      </c>
      <c r="P147" s="8">
        <v>0</v>
      </c>
      <c r="Q147" s="8">
        <v>100</v>
      </c>
      <c r="R147" s="8">
        <v>100</v>
      </c>
      <c r="S147" s="8">
        <v>100</v>
      </c>
      <c r="T147" s="8">
        <v>0</v>
      </c>
      <c r="U147" s="8">
        <v>0</v>
      </c>
      <c r="V147" s="8">
        <v>0</v>
      </c>
      <c r="W147" s="153"/>
      <c r="X147" s="153"/>
      <c r="Y147" s="153"/>
      <c r="Z147" s="153"/>
      <c r="AA147" s="153"/>
      <c r="AB147" s="153"/>
      <c r="AC147" s="153"/>
      <c r="AD147" s="153"/>
    </row>
    <row xmlns:x14ac="http://schemas.microsoft.com/office/spreadsheetml/2009/9/ac" r="148" s="150" customFormat="true" ht="12" x14ac:dyDescent="0.2">
      <c r="A148" s="153" t="s">
        <v>166</v>
      </c>
      <c r="B148" s="8">
        <v>2010</v>
      </c>
      <c r="C148" s="153" t="s">
        <v>17</v>
      </c>
      <c r="D148" s="8">
        <v>226668</v>
      </c>
      <c r="E148" s="8">
        <v>100</v>
      </c>
      <c r="F148" s="8">
        <v>100</v>
      </c>
      <c r="G148" s="8">
        <v>100</v>
      </c>
      <c r="H148" s="8">
        <v>0</v>
      </c>
      <c r="I148" s="8">
        <v>0</v>
      </c>
      <c r="J148" s="8">
        <v>0</v>
      </c>
      <c r="K148" s="8">
        <v>100</v>
      </c>
      <c r="L148" s="8">
        <v>100</v>
      </c>
      <c r="M148" s="8">
        <v>100</v>
      </c>
      <c r="N148" s="8">
        <v>0</v>
      </c>
      <c r="O148" s="8">
        <v>0</v>
      </c>
      <c r="P148" s="8">
        <v>0</v>
      </c>
      <c r="Q148" s="8">
        <v>100</v>
      </c>
      <c r="R148" s="8">
        <v>100</v>
      </c>
      <c r="S148" s="8">
        <v>100</v>
      </c>
      <c r="T148" s="8">
        <v>0</v>
      </c>
      <c r="U148" s="8">
        <v>0</v>
      </c>
      <c r="V148" s="8">
        <v>0</v>
      </c>
      <c r="W148" s="153"/>
      <c r="X148" s="153"/>
      <c r="Y148" s="153"/>
      <c r="Z148" s="153"/>
      <c r="AA148" s="153"/>
      <c r="AB148" s="153"/>
      <c r="AC148" s="153"/>
      <c r="AD148" s="153"/>
    </row>
    <row xmlns:x14ac="http://schemas.microsoft.com/office/spreadsheetml/2009/9/ac" r="149" s="150" customFormat="true" ht="12" x14ac:dyDescent="0.2">
      <c r="A149" s="153" t="s">
        <v>166</v>
      </c>
      <c r="B149" s="8">
        <v>2011</v>
      </c>
      <c r="C149" s="153" t="s">
        <v>17</v>
      </c>
      <c r="D149" s="8">
        <v>226668</v>
      </c>
      <c r="E149" s="8">
        <v>100</v>
      </c>
      <c r="F149" s="8">
        <v>100</v>
      </c>
      <c r="G149" s="8">
        <v>100</v>
      </c>
      <c r="H149" s="8">
        <v>0</v>
      </c>
      <c r="I149" s="8">
        <v>0</v>
      </c>
      <c r="J149" s="8">
        <v>0</v>
      </c>
      <c r="K149" s="8">
        <v>100</v>
      </c>
      <c r="L149" s="8">
        <v>100</v>
      </c>
      <c r="M149" s="8">
        <v>100</v>
      </c>
      <c r="N149" s="8">
        <v>0</v>
      </c>
      <c r="O149" s="8">
        <v>0</v>
      </c>
      <c r="P149" s="8">
        <v>0</v>
      </c>
      <c r="Q149" s="8">
        <v>100</v>
      </c>
      <c r="R149" s="8">
        <v>100</v>
      </c>
      <c r="S149" s="8">
        <v>100</v>
      </c>
      <c r="T149" s="8">
        <v>0</v>
      </c>
      <c r="U149" s="8">
        <v>0</v>
      </c>
      <c r="V149" s="8">
        <v>0</v>
      </c>
      <c r="W149" s="153"/>
      <c r="X149" s="153"/>
      <c r="Y149" s="153"/>
      <c r="Z149" s="153"/>
      <c r="AA149" s="153"/>
      <c r="AB149" s="153"/>
      <c r="AC149" s="153"/>
      <c r="AD149" s="153"/>
    </row>
    <row xmlns:x14ac="http://schemas.microsoft.com/office/spreadsheetml/2009/9/ac" r="150" s="150" customFormat="true" ht="12" x14ac:dyDescent="0.2">
      <c r="A150" s="153" t="s">
        <v>166</v>
      </c>
      <c r="B150" s="8">
        <v>2012</v>
      </c>
      <c r="C150" s="153" t="s">
        <v>17</v>
      </c>
      <c r="D150" s="8">
        <v>228306</v>
      </c>
      <c r="E150" s="8">
        <v>100</v>
      </c>
      <c r="F150" s="8">
        <v>100</v>
      </c>
      <c r="G150" s="8">
        <v>100</v>
      </c>
      <c r="H150" s="8">
        <v>0</v>
      </c>
      <c r="I150" s="8">
        <v>0</v>
      </c>
      <c r="J150" s="8">
        <v>0</v>
      </c>
      <c r="K150" s="8">
        <v>100</v>
      </c>
      <c r="L150" s="8">
        <v>100</v>
      </c>
      <c r="M150" s="8">
        <v>100</v>
      </c>
      <c r="N150" s="8">
        <v>0</v>
      </c>
      <c r="O150" s="8">
        <v>0</v>
      </c>
      <c r="P150" s="8">
        <v>0</v>
      </c>
      <c r="Q150" s="8">
        <v>100</v>
      </c>
      <c r="R150" s="8">
        <v>100</v>
      </c>
      <c r="S150" s="8">
        <v>100</v>
      </c>
      <c r="T150" s="8">
        <v>0</v>
      </c>
      <c r="U150" s="8">
        <v>0</v>
      </c>
      <c r="V150" s="8">
        <v>0</v>
      </c>
      <c r="W150" s="153"/>
      <c r="X150" s="153"/>
      <c r="Y150" s="153"/>
      <c r="Z150" s="153"/>
      <c r="AA150" s="153"/>
      <c r="AB150" s="153"/>
      <c r="AC150" s="153"/>
      <c r="AD150" s="153"/>
    </row>
    <row xmlns:x14ac="http://schemas.microsoft.com/office/spreadsheetml/2009/9/ac" r="151" s="150" customFormat="true" ht="12" x14ac:dyDescent="0.2">
      <c r="A151" s="153" t="s">
        <v>166</v>
      </c>
      <c r="B151" s="8">
        <v>2013</v>
      </c>
      <c r="C151" s="153" t="s">
        <v>17</v>
      </c>
      <c r="D151" s="8">
        <v>236724</v>
      </c>
      <c r="E151" s="8">
        <v>100</v>
      </c>
      <c r="F151" s="8">
        <v>100</v>
      </c>
      <c r="G151" s="8">
        <v>100</v>
      </c>
      <c r="H151" s="8">
        <v>0</v>
      </c>
      <c r="I151" s="8">
        <v>0</v>
      </c>
      <c r="J151" s="8">
        <v>0</v>
      </c>
      <c r="K151" s="8">
        <v>100</v>
      </c>
      <c r="L151" s="8">
        <v>100</v>
      </c>
      <c r="M151" s="8">
        <v>100</v>
      </c>
      <c r="N151" s="8">
        <v>0</v>
      </c>
      <c r="O151" s="8">
        <v>0</v>
      </c>
      <c r="P151" s="8">
        <v>0</v>
      </c>
      <c r="Q151" s="8">
        <v>100</v>
      </c>
      <c r="R151" s="8">
        <v>100</v>
      </c>
      <c r="S151" s="8">
        <v>100</v>
      </c>
      <c r="T151" s="8">
        <v>0</v>
      </c>
      <c r="U151" s="8">
        <v>0</v>
      </c>
      <c r="V151" s="8">
        <v>0</v>
      </c>
      <c r="W151" s="153"/>
      <c r="X151" s="153"/>
      <c r="Y151" s="153"/>
      <c r="Z151" s="153"/>
      <c r="AA151" s="153"/>
      <c r="AB151" s="153"/>
      <c r="AC151" s="153"/>
      <c r="AD151" s="153"/>
    </row>
    <row xmlns:x14ac="http://schemas.microsoft.com/office/spreadsheetml/2009/9/ac" r="152" s="150" customFormat="true" ht="12" x14ac:dyDescent="0.2">
      <c r="A152" s="153" t="s">
        <v>166</v>
      </c>
      <c r="B152" s="8">
        <v>2014</v>
      </c>
      <c r="C152" s="153" t="s">
        <v>17</v>
      </c>
      <c r="D152" s="8">
        <v>236142</v>
      </c>
      <c r="E152" s="8">
        <v>100</v>
      </c>
      <c r="F152" s="8">
        <v>100</v>
      </c>
      <c r="G152" s="8">
        <v>100</v>
      </c>
      <c r="H152" s="8">
        <v>0</v>
      </c>
      <c r="I152" s="8">
        <v>0</v>
      </c>
      <c r="J152" s="8">
        <v>0</v>
      </c>
      <c r="K152" s="8">
        <v>100</v>
      </c>
      <c r="L152" s="8">
        <v>100</v>
      </c>
      <c r="M152" s="8">
        <v>100</v>
      </c>
      <c r="N152" s="8">
        <v>0</v>
      </c>
      <c r="O152" s="8">
        <v>0</v>
      </c>
      <c r="P152" s="8">
        <v>0</v>
      </c>
      <c r="Q152" s="8">
        <v>100</v>
      </c>
      <c r="R152" s="8">
        <v>100</v>
      </c>
      <c r="S152" s="8">
        <v>100</v>
      </c>
      <c r="T152" s="8">
        <v>0</v>
      </c>
      <c r="U152" s="8">
        <v>0</v>
      </c>
      <c r="V152" s="8">
        <v>0</v>
      </c>
      <c r="W152" s="153"/>
      <c r="X152" s="153"/>
      <c r="Y152" s="153"/>
      <c r="Z152" s="153"/>
      <c r="AA152" s="153"/>
      <c r="AB152" s="153"/>
      <c r="AC152" s="153"/>
      <c r="AD152" s="153"/>
    </row>
    <row xmlns:x14ac="http://schemas.microsoft.com/office/spreadsheetml/2009/9/ac" r="153" s="150" customFormat="true" ht="12" x14ac:dyDescent="0.2">
      <c r="A153" s="153" t="s">
        <v>166</v>
      </c>
      <c r="B153" s="8">
        <v>2015</v>
      </c>
      <c r="C153" s="153" t="s">
        <v>17</v>
      </c>
      <c r="D153" s="8">
        <v>235163</v>
      </c>
      <c r="E153" s="8">
        <v>100</v>
      </c>
      <c r="F153" s="8">
        <v>100</v>
      </c>
      <c r="G153" s="8">
        <v>100</v>
      </c>
      <c r="H153" s="8">
        <v>0</v>
      </c>
      <c r="I153" s="8">
        <v>0</v>
      </c>
      <c r="J153" s="8">
        <v>0</v>
      </c>
      <c r="K153" s="8">
        <v>100</v>
      </c>
      <c r="L153" s="8">
        <v>100</v>
      </c>
      <c r="M153" s="8">
        <v>100</v>
      </c>
      <c r="N153" s="8">
        <v>0</v>
      </c>
      <c r="O153" s="8">
        <v>0</v>
      </c>
      <c r="P153" s="8">
        <v>0</v>
      </c>
      <c r="Q153" s="8">
        <v>100</v>
      </c>
      <c r="R153" s="8">
        <v>100</v>
      </c>
      <c r="S153" s="8">
        <v>100</v>
      </c>
      <c r="T153" s="8">
        <v>0</v>
      </c>
      <c r="U153" s="8">
        <v>0</v>
      </c>
      <c r="V153" s="8">
        <v>0</v>
      </c>
      <c r="W153" s="153"/>
      <c r="X153" s="153"/>
      <c r="Y153" s="153"/>
      <c r="Z153" s="153"/>
      <c r="AA153" s="153"/>
      <c r="AB153" s="153"/>
      <c r="AC153" s="153"/>
      <c r="AD153" s="153"/>
    </row>
    <row xmlns:x14ac="http://schemas.microsoft.com/office/spreadsheetml/2009/9/ac" r="154" s="150" customFormat="true" ht="12" x14ac:dyDescent="0.2">
      <c r="A154" s="153" t="s">
        <v>166</v>
      </c>
      <c r="B154" s="8">
        <v>2016</v>
      </c>
      <c r="C154" s="153" t="s">
        <v>17</v>
      </c>
      <c r="D154" s="8">
        <v>235125</v>
      </c>
      <c r="E154" s="8">
        <v>100</v>
      </c>
      <c r="F154" s="8">
        <v>100</v>
      </c>
      <c r="G154" s="8">
        <v>100</v>
      </c>
      <c r="H154" s="8">
        <v>0</v>
      </c>
      <c r="I154" s="8">
        <v>0</v>
      </c>
      <c r="J154" s="8">
        <v>0</v>
      </c>
      <c r="K154" s="8">
        <v>100</v>
      </c>
      <c r="L154" s="8">
        <v>100</v>
      </c>
      <c r="M154" s="8">
        <v>100</v>
      </c>
      <c r="N154" s="8">
        <v>0</v>
      </c>
      <c r="O154" s="8">
        <v>0</v>
      </c>
      <c r="P154" s="8">
        <v>0</v>
      </c>
      <c r="Q154" s="8">
        <v>100</v>
      </c>
      <c r="R154" s="8">
        <v>100</v>
      </c>
      <c r="S154" s="8">
        <v>100</v>
      </c>
      <c r="T154" s="8">
        <v>0</v>
      </c>
      <c r="U154" s="8">
        <v>0</v>
      </c>
      <c r="V154" s="8">
        <v>0</v>
      </c>
      <c r="W154" s="153"/>
      <c r="X154" s="153"/>
      <c r="Y154" s="153"/>
      <c r="Z154" s="153"/>
      <c r="AA154" s="153"/>
      <c r="AB154" s="153"/>
      <c r="AC154" s="153"/>
      <c r="AD154" s="153"/>
    </row>
    <row xmlns:x14ac="http://schemas.microsoft.com/office/spreadsheetml/2009/9/ac" r="155" s="150" customFormat="true" ht="12" x14ac:dyDescent="0.2">
      <c r="A155" s="153" t="s">
        <v>166</v>
      </c>
      <c r="B155" s="8">
        <v>2017</v>
      </c>
      <c r="C155" s="153" t="s">
        <v>17</v>
      </c>
      <c r="D155" s="8">
        <v>233191</v>
      </c>
      <c r="E155" s="8">
        <v>100</v>
      </c>
      <c r="F155" s="8">
        <v>100</v>
      </c>
      <c r="G155" s="8">
        <v>100</v>
      </c>
      <c r="H155" s="8">
        <v>0</v>
      </c>
      <c r="I155" s="8">
        <v>0</v>
      </c>
      <c r="J155" s="8">
        <v>0</v>
      </c>
      <c r="K155" s="8">
        <v>100</v>
      </c>
      <c r="L155" s="8">
        <v>100</v>
      </c>
      <c r="M155" s="8">
        <v>100</v>
      </c>
      <c r="N155" s="8">
        <v>0</v>
      </c>
      <c r="O155" s="8">
        <v>0</v>
      </c>
      <c r="P155" s="8">
        <v>0</v>
      </c>
      <c r="Q155" s="8">
        <v>100</v>
      </c>
      <c r="R155" s="8">
        <v>100</v>
      </c>
      <c r="S155" s="8">
        <v>100</v>
      </c>
      <c r="T155" s="8">
        <v>0</v>
      </c>
      <c r="U155" s="8">
        <v>0</v>
      </c>
      <c r="V155" s="8">
        <v>0</v>
      </c>
      <c r="W155" s="153"/>
      <c r="X155" s="153"/>
      <c r="Y155" s="153"/>
      <c r="Z155" s="153"/>
      <c r="AA155" s="153"/>
      <c r="AB155" s="153"/>
      <c r="AC155" s="153"/>
      <c r="AD155" s="153"/>
    </row>
    <row xmlns:x14ac="http://schemas.microsoft.com/office/spreadsheetml/2009/9/ac" r="156" s="150" customFormat="true" ht="12" x14ac:dyDescent="0.2">
      <c r="A156" s="153" t="s">
        <v>166</v>
      </c>
      <c r="B156" s="8">
        <v>2018</v>
      </c>
      <c r="C156" s="153" t="s">
        <v>17</v>
      </c>
      <c r="D156" s="8">
        <v>232943</v>
      </c>
      <c r="E156" s="8">
        <v>100</v>
      </c>
      <c r="F156" s="8">
        <v>100</v>
      </c>
      <c r="G156" s="8">
        <v>100</v>
      </c>
      <c r="H156" s="8">
        <v>0</v>
      </c>
      <c r="I156" s="8">
        <v>0</v>
      </c>
      <c r="J156" s="8">
        <v>0</v>
      </c>
      <c r="K156" s="8">
        <v>100</v>
      </c>
      <c r="L156" s="8">
        <v>100</v>
      </c>
      <c r="M156" s="8">
        <v>100</v>
      </c>
      <c r="N156" s="8">
        <v>0</v>
      </c>
      <c r="O156" s="8">
        <v>0</v>
      </c>
      <c r="P156" s="8">
        <v>0</v>
      </c>
      <c r="Q156" s="8">
        <v>100</v>
      </c>
      <c r="R156" s="8">
        <v>100</v>
      </c>
      <c r="S156" s="8">
        <v>100</v>
      </c>
      <c r="T156" s="8">
        <v>0</v>
      </c>
      <c r="U156" s="8">
        <v>0</v>
      </c>
      <c r="V156" s="8">
        <v>0</v>
      </c>
      <c r="W156" s="153"/>
      <c r="X156" s="153"/>
      <c r="Y156" s="153"/>
      <c r="Z156" s="153"/>
      <c r="AA156" s="153"/>
      <c r="AB156" s="153"/>
      <c r="AC156" s="153"/>
      <c r="AD156" s="153"/>
    </row>
    <row xmlns:x14ac="http://schemas.microsoft.com/office/spreadsheetml/2009/9/ac" r="157" s="150" customFormat="true" ht="12" x14ac:dyDescent="0.2">
      <c r="A157" s="153" t="s">
        <v>166</v>
      </c>
      <c r="B157" s="8">
        <v>2019</v>
      </c>
      <c r="C157" s="153" t="s">
        <v>17</v>
      </c>
      <c r="D157" s="8">
        <v>233331</v>
      </c>
      <c r="E157" s="8">
        <v>100</v>
      </c>
      <c r="F157" s="8">
        <v>100</v>
      </c>
      <c r="G157" s="8">
        <v>100</v>
      </c>
      <c r="H157" s="8">
        <v>0</v>
      </c>
      <c r="I157" s="8">
        <v>0</v>
      </c>
      <c r="J157" s="8">
        <v>0</v>
      </c>
      <c r="K157" s="8">
        <v>100</v>
      </c>
      <c r="L157" s="8">
        <v>100</v>
      </c>
      <c r="M157" s="8">
        <v>100</v>
      </c>
      <c r="N157" s="8">
        <v>0</v>
      </c>
      <c r="O157" s="8">
        <v>0</v>
      </c>
      <c r="P157" s="8">
        <v>0</v>
      </c>
      <c r="Q157" s="8">
        <v>100</v>
      </c>
      <c r="R157" s="8">
        <v>100</v>
      </c>
      <c r="S157" s="8">
        <v>100</v>
      </c>
      <c r="T157" s="8">
        <v>0</v>
      </c>
      <c r="U157" s="8">
        <v>0</v>
      </c>
      <c r="V157" s="8">
        <v>0</v>
      </c>
      <c r="W157" s="153"/>
      <c r="X157" s="153"/>
      <c r="Y157" s="153"/>
      <c r="Z157" s="153"/>
      <c r="AA157" s="153"/>
      <c r="AB157" s="153"/>
      <c r="AC157" s="153"/>
      <c r="AD157" s="153"/>
    </row>
    <row xmlns:x14ac="http://schemas.microsoft.com/office/spreadsheetml/2009/9/ac" r="158" s="150" customFormat="true" ht="12" x14ac:dyDescent="0.2">
      <c r="A158" s="153" t="s">
        <v>166</v>
      </c>
      <c r="B158" s="8">
        <v>2020</v>
      </c>
      <c r="C158" s="153" t="s">
        <v>17</v>
      </c>
      <c r="D158" s="8">
        <v>231569</v>
      </c>
      <c r="E158" s="8">
        <v>100</v>
      </c>
      <c r="F158" s="8">
        <v>100</v>
      </c>
      <c r="G158" s="8">
        <v>100</v>
      </c>
      <c r="H158" s="8">
        <v>0</v>
      </c>
      <c r="I158" s="8">
        <v>0</v>
      </c>
      <c r="J158" s="8">
        <v>0</v>
      </c>
      <c r="K158" s="8">
        <v>100</v>
      </c>
      <c r="L158" s="8">
        <v>100</v>
      </c>
      <c r="M158" s="8">
        <v>100</v>
      </c>
      <c r="N158" s="8">
        <v>0</v>
      </c>
      <c r="O158" s="8">
        <v>0</v>
      </c>
      <c r="P158" s="8">
        <v>0</v>
      </c>
      <c r="Q158" s="8">
        <v>100</v>
      </c>
      <c r="R158" s="8">
        <v>100</v>
      </c>
      <c r="S158" s="8">
        <v>100</v>
      </c>
      <c r="T158" s="8">
        <v>0</v>
      </c>
      <c r="U158" s="8">
        <v>0</v>
      </c>
      <c r="V158" s="8">
        <v>0</v>
      </c>
      <c r="W158" s="153"/>
      <c r="X158" s="153"/>
      <c r="Y158" s="153"/>
      <c r="Z158" s="153"/>
      <c r="AA158" s="153"/>
      <c r="AB158" s="153"/>
      <c r="AC158" s="153"/>
      <c r="AD158" s="153"/>
    </row>
    <row xmlns:x14ac="http://schemas.microsoft.com/office/spreadsheetml/2009/9/ac" r="159" s="150" customFormat="true" ht="12" x14ac:dyDescent="0.2">
      <c r="A159" s="153" t="s">
        <v>166</v>
      </c>
      <c r="B159" s="8">
        <v>2021</v>
      </c>
      <c r="C159" s="153" t="s">
        <v>17</v>
      </c>
      <c r="D159" s="8">
        <v>234534</v>
      </c>
      <c r="E159" s="8">
        <v>100</v>
      </c>
      <c r="F159" s="8">
        <v>100</v>
      </c>
      <c r="G159" s="8">
        <v>100</v>
      </c>
      <c r="H159" s="8">
        <v>0</v>
      </c>
      <c r="I159" s="8">
        <v>0</v>
      </c>
      <c r="J159" s="8">
        <v>0</v>
      </c>
      <c r="K159" s="8">
        <v>100</v>
      </c>
      <c r="L159" s="8">
        <v>100</v>
      </c>
      <c r="M159" s="8">
        <v>100</v>
      </c>
      <c r="N159" s="8">
        <v>0</v>
      </c>
      <c r="O159" s="8">
        <v>0</v>
      </c>
      <c r="P159" s="8">
        <v>0</v>
      </c>
      <c r="Q159" s="8">
        <v>100</v>
      </c>
      <c r="R159" s="8">
        <v>100</v>
      </c>
      <c r="S159" s="8">
        <v>100</v>
      </c>
      <c r="T159" s="8">
        <v>0</v>
      </c>
      <c r="U159" s="8">
        <v>0</v>
      </c>
      <c r="V159" s="8">
        <v>0</v>
      </c>
      <c r="W159" s="153"/>
      <c r="X159" s="153"/>
      <c r="Y159" s="153"/>
      <c r="Z159" s="153"/>
      <c r="AA159" s="153"/>
      <c r="AB159" s="153"/>
      <c r="AC159" s="153"/>
      <c r="AD159" s="153"/>
    </row>
    <row xmlns:x14ac="http://schemas.microsoft.com/office/spreadsheetml/2009/9/ac" r="160" s="150" customFormat="true" ht="12" x14ac:dyDescent="0.2">
      <c r="A160" s="153" t="s">
        <v>166</v>
      </c>
      <c r="B160" s="8">
        <v>2022</v>
      </c>
      <c r="C160" s="153" t="s">
        <v>17</v>
      </c>
      <c r="D160" s="8">
        <v>236514</v>
      </c>
      <c r="E160" s="8">
        <v>100</v>
      </c>
      <c r="F160" s="8">
        <v>100</v>
      </c>
      <c r="G160" s="8">
        <v>100</v>
      </c>
      <c r="H160" s="8">
        <v>0</v>
      </c>
      <c r="I160" s="8">
        <v>0</v>
      </c>
      <c r="J160" s="8">
        <v>0</v>
      </c>
      <c r="K160" s="8">
        <v>100</v>
      </c>
      <c r="L160" s="8">
        <v>100</v>
      </c>
      <c r="M160" s="8">
        <v>100</v>
      </c>
      <c r="N160" s="8">
        <v>0</v>
      </c>
      <c r="O160" s="8">
        <v>0</v>
      </c>
      <c r="P160" s="8">
        <v>0</v>
      </c>
      <c r="Q160" s="8">
        <v>100</v>
      </c>
      <c r="R160" s="8">
        <v>100</v>
      </c>
      <c r="S160" s="8">
        <v>100</v>
      </c>
      <c r="T160" s="8">
        <v>0</v>
      </c>
      <c r="U160" s="8">
        <v>0</v>
      </c>
      <c r="V160" s="8">
        <v>0</v>
      </c>
      <c r="W160" s="153"/>
      <c r="X160" s="153"/>
      <c r="Y160" s="153"/>
      <c r="Z160" s="153"/>
      <c r="AA160" s="153"/>
      <c r="AB160" s="153"/>
      <c r="AC160" s="153"/>
      <c r="AD160" s="153"/>
    </row>
    <row xmlns:x14ac="http://schemas.microsoft.com/office/spreadsheetml/2009/9/ac" r="161" s="150" customFormat="true" ht="12" x14ac:dyDescent="0.2">
      <c r="A161" s="153" t="s">
        <v>166</v>
      </c>
      <c r="B161" s="8">
        <v>2023</v>
      </c>
      <c r="C161" s="153" t="s">
        <v>17</v>
      </c>
      <c r="D161" s="8">
        <v>274234</v>
      </c>
      <c r="E161" s="8">
        <v>100</v>
      </c>
      <c r="F161" s="8">
        <v>100</v>
      </c>
      <c r="G161" s="8">
        <v>100</v>
      </c>
      <c r="H161" s="8">
        <v>0</v>
      </c>
      <c r="I161" s="8">
        <v>0</v>
      </c>
      <c r="J161" s="8">
        <v>0</v>
      </c>
      <c r="K161" s="8">
        <v>100</v>
      </c>
      <c r="L161" s="8">
        <v>100</v>
      </c>
      <c r="M161" s="8">
        <v>100</v>
      </c>
      <c r="N161" s="8">
        <v>0</v>
      </c>
      <c r="O161" s="8">
        <v>0</v>
      </c>
      <c r="P161" s="8">
        <v>0</v>
      </c>
      <c r="Q161" s="8">
        <v>100</v>
      </c>
      <c r="R161" s="8">
        <v>100</v>
      </c>
      <c r="S161" s="8">
        <v>100</v>
      </c>
      <c r="T161" s="8">
        <v>0</v>
      </c>
      <c r="U161" s="8">
        <v>0</v>
      </c>
      <c r="V161" s="8">
        <v>0</v>
      </c>
      <c r="W161" s="153"/>
      <c r="X161" s="153"/>
      <c r="Y161" s="153"/>
      <c r="Z161" s="153"/>
      <c r="AA161" s="153"/>
      <c r="AB161" s="153"/>
      <c r="AC161" s="153"/>
      <c r="AD161" s="153"/>
    </row>
    <row xmlns:x14ac="http://schemas.microsoft.com/office/spreadsheetml/2009/9/ac" r="162" s="150" customFormat="true" ht="12" x14ac:dyDescent="0.2">
      <c r="A162" s="153" t="s">
        <v>166</v>
      </c>
      <c r="B162" s="8">
        <v>2024</v>
      </c>
      <c r="C162" s="153" t="s">
        <v>17</v>
      </c>
      <c r="D162" s="8"/>
      <c r="E162" s="8"/>
      <c r="F162" s="8"/>
      <c r="G162" s="8"/>
      <c r="H162" s="8"/>
      <c r="I162" s="8"/>
      <c r="J162" s="8"/>
      <c r="K162" s="8"/>
      <c r="L162" s="8"/>
      <c r="M162" s="8"/>
      <c r="N162" s="8"/>
      <c r="O162" s="8"/>
      <c r="P162" s="8"/>
      <c r="Q162" s="8"/>
      <c r="R162" s="8"/>
      <c r="S162" s="8"/>
      <c r="T162" s="8"/>
      <c r="U162" s="8"/>
      <c r="V162" s="8"/>
      <c r="W162" s="153"/>
      <c r="X162" s="153"/>
      <c r="Y162" s="153"/>
      <c r="Z162" s="153"/>
      <c r="AA162" s="153"/>
      <c r="AB162" s="153"/>
      <c r="AC162" s="153"/>
      <c r="AD162" s="153"/>
    </row>
    <row xmlns:x14ac="http://schemas.microsoft.com/office/spreadsheetml/2009/9/ac" r="163" s="150" customFormat="true" ht="12" x14ac:dyDescent="0.2">
      <c r="A163" s="153" t="s">
        <v>166</v>
      </c>
      <c r="B163" s="8">
        <v>2025</v>
      </c>
      <c r="C163" s="153" t="s">
        <v>17</v>
      </c>
      <c r="D163" s="8"/>
      <c r="E163" s="8"/>
      <c r="F163" s="8"/>
      <c r="G163" s="8"/>
      <c r="H163" s="8"/>
      <c r="I163" s="8"/>
      <c r="J163" s="8"/>
      <c r="K163" s="8"/>
      <c r="L163" s="8"/>
      <c r="M163" s="8"/>
      <c r="N163" s="8"/>
      <c r="O163" s="8"/>
      <c r="P163" s="8"/>
      <c r="Q163" s="8"/>
      <c r="R163" s="8"/>
      <c r="S163" s="8"/>
      <c r="T163" s="8"/>
      <c r="U163" s="8"/>
      <c r="V163" s="8"/>
      <c r="W163" s="153"/>
      <c r="X163" s="153"/>
      <c r="Y163" s="153"/>
      <c r="Z163" s="153"/>
      <c r="AA163" s="153"/>
      <c r="AB163" s="153"/>
      <c r="AC163" s="153"/>
      <c r="AD163" s="153"/>
    </row>
    <row xmlns:x14ac="http://schemas.microsoft.com/office/spreadsheetml/2009/9/ac" r="164" s="150" customFormat="true" ht="12" x14ac:dyDescent="0.2">
      <c r="A164" s="153" t="s">
        <v>166</v>
      </c>
      <c r="B164" s="8">
        <v>2026</v>
      </c>
      <c r="C164" s="153" t="s">
        <v>17</v>
      </c>
      <c r="D164" s="8"/>
      <c r="E164" s="8"/>
      <c r="F164" s="8"/>
      <c r="G164" s="8"/>
      <c r="H164" s="8"/>
      <c r="I164" s="8"/>
      <c r="J164" s="8"/>
      <c r="K164" s="8"/>
      <c r="L164" s="8"/>
      <c r="M164" s="8"/>
      <c r="N164" s="8"/>
      <c r="O164" s="8"/>
      <c r="P164" s="8"/>
      <c r="Q164" s="8"/>
      <c r="R164" s="8"/>
      <c r="S164" s="8"/>
      <c r="T164" s="8"/>
      <c r="U164" s="8"/>
      <c r="V164" s="8"/>
      <c r="W164" s="153"/>
      <c r="X164" s="153"/>
      <c r="Y164" s="153"/>
      <c r="Z164" s="153"/>
      <c r="AA164" s="153"/>
      <c r="AB164" s="153"/>
      <c r="AC164" s="153"/>
      <c r="AD164" s="153"/>
    </row>
    <row xmlns:x14ac="http://schemas.microsoft.com/office/spreadsheetml/2009/9/ac" r="165" s="150" customFormat="true" ht="12" x14ac:dyDescent="0.2">
      <c r="A165" s="153" t="s">
        <v>166</v>
      </c>
      <c r="B165" s="8">
        <v>2027</v>
      </c>
      <c r="C165" s="153" t="s">
        <v>17</v>
      </c>
      <c r="D165" s="8"/>
      <c r="E165" s="8"/>
      <c r="F165" s="8"/>
      <c r="G165" s="8"/>
      <c r="H165" s="8"/>
      <c r="I165" s="8"/>
      <c r="J165" s="8"/>
      <c r="K165" s="8"/>
      <c r="L165" s="8"/>
      <c r="M165" s="8"/>
      <c r="N165" s="8"/>
      <c r="O165" s="8"/>
      <c r="P165" s="8"/>
      <c r="Q165" s="8"/>
      <c r="R165" s="8"/>
      <c r="S165" s="8"/>
      <c r="T165" s="8"/>
      <c r="U165" s="8"/>
      <c r="V165" s="8"/>
      <c r="W165" s="153"/>
      <c r="X165" s="153"/>
      <c r="Y165" s="153"/>
      <c r="Z165" s="153"/>
      <c r="AA165" s="153"/>
      <c r="AB165" s="153"/>
      <c r="AC165" s="153"/>
      <c r="AD165" s="153"/>
    </row>
    <row xmlns:x14ac="http://schemas.microsoft.com/office/spreadsheetml/2009/9/ac" r="166" s="150" customFormat="true" ht="12" x14ac:dyDescent="0.2">
      <c r="A166" s="153" t="s">
        <v>166</v>
      </c>
      <c r="B166" s="8">
        <v>2028</v>
      </c>
      <c r="C166" s="153" t="s">
        <v>17</v>
      </c>
      <c r="D166" s="8"/>
      <c r="E166" s="8"/>
      <c r="F166" s="8"/>
      <c r="G166" s="8"/>
      <c r="H166" s="8"/>
      <c r="I166" s="8"/>
      <c r="J166" s="8"/>
      <c r="K166" s="8"/>
      <c r="L166" s="8"/>
      <c r="M166" s="8"/>
      <c r="N166" s="8"/>
      <c r="O166" s="8"/>
      <c r="P166" s="8"/>
      <c r="Q166" s="8"/>
      <c r="R166" s="8"/>
      <c r="S166" s="8"/>
      <c r="T166" s="8"/>
      <c r="U166" s="8"/>
      <c r="V166" s="8"/>
      <c r="W166" s="153"/>
      <c r="X166" s="153"/>
      <c r="Y166" s="153"/>
      <c r="Z166" s="153"/>
      <c r="AA166" s="153"/>
      <c r="AB166" s="153"/>
      <c r="AC166" s="153"/>
      <c r="AD166" s="153"/>
    </row>
    <row xmlns:x14ac="http://schemas.microsoft.com/office/spreadsheetml/2009/9/ac" r="167" s="150" customFormat="true" ht="12" x14ac:dyDescent="0.2">
      <c r="A167" s="153" t="s">
        <v>166</v>
      </c>
      <c r="B167" s="8">
        <v>2029</v>
      </c>
      <c r="C167" s="153" t="s">
        <v>17</v>
      </c>
      <c r="D167" s="8"/>
      <c r="E167" s="8"/>
      <c r="F167" s="8"/>
      <c r="G167" s="8"/>
      <c r="H167" s="8"/>
      <c r="I167" s="8"/>
      <c r="J167" s="8"/>
      <c r="K167" s="8"/>
      <c r="L167" s="8"/>
      <c r="M167" s="8"/>
      <c r="N167" s="8"/>
      <c r="O167" s="8"/>
      <c r="P167" s="8"/>
      <c r="Q167" s="8"/>
      <c r="R167" s="8"/>
      <c r="S167" s="8"/>
      <c r="T167" s="8"/>
      <c r="U167" s="8"/>
      <c r="V167" s="8"/>
      <c r="W167" s="153"/>
      <c r="X167" s="153"/>
      <c r="Y167" s="153"/>
      <c r="Z167" s="153"/>
      <c r="AA167" s="153"/>
      <c r="AB167" s="153"/>
    </row>
    <row xmlns:x14ac="http://schemas.microsoft.com/office/spreadsheetml/2009/9/ac" r="168" s="150" customFormat="true" ht="12" x14ac:dyDescent="0.2">
      <c r="A168" s="153" t="s">
        <v>166</v>
      </c>
      <c r="B168" s="8">
        <v>2030</v>
      </c>
      <c r="C168" s="153" t="s">
        <v>17</v>
      </c>
      <c r="D168" s="8"/>
      <c r="E168" s="8"/>
      <c r="F168" s="8"/>
      <c r="G168" s="8"/>
      <c r="H168" s="8"/>
      <c r="I168" s="8"/>
      <c r="J168" s="8"/>
      <c r="K168" s="8"/>
      <c r="L168" s="8"/>
      <c r="M168" s="8"/>
      <c r="N168" s="8"/>
      <c r="O168" s="8"/>
      <c r="P168" s="8"/>
      <c r="Q168" s="8"/>
      <c r="R168" s="8"/>
      <c r="S168" s="8"/>
      <c r="T168" s="8"/>
      <c r="U168" s="8"/>
      <c r="V168" s="8"/>
      <c r="W168" s="153"/>
      <c r="X168" s="153"/>
      <c r="Y168" s="153"/>
      <c r="Z168" s="153"/>
      <c r="AA168" s="153"/>
      <c r="AB168" s="153"/>
    </row>
    <row xmlns:x14ac="http://schemas.microsoft.com/office/spreadsheetml/2009/9/ac" r="169" ht="15.75" x14ac:dyDescent="0.25">
      <c r="A169" s="154" t="s">
        <v>166</v>
      </c>
      <c r="B169" s="8">
        <v>2000</v>
      </c>
      <c r="C169" s="154" t="s">
        <v>18</v>
      </c>
      <c r="D169" s="8">
        <v>170592</v>
      </c>
      <c r="E169" s="8">
        <v>100</v>
      </c>
      <c r="F169" s="8">
        <v>100</v>
      </c>
      <c r="G169" s="8">
        <v>100</v>
      </c>
      <c r="H169" s="8">
        <v>0</v>
      </c>
      <c r="I169" s="8">
        <v>0</v>
      </c>
      <c r="J169" s="8">
        <v>0</v>
      </c>
      <c r="K169" s="8">
        <v>100</v>
      </c>
      <c r="L169" s="8">
        <v>100</v>
      </c>
      <c r="M169" s="8">
        <v>100</v>
      </c>
      <c r="N169" s="8">
        <v>0</v>
      </c>
      <c r="O169" s="8">
        <v>0</v>
      </c>
      <c r="P169" s="8">
        <v>0</v>
      </c>
      <c r="Q169" s="8">
        <v>100</v>
      </c>
      <c r="R169" s="8">
        <v>100</v>
      </c>
      <c r="S169" s="8">
        <v>100</v>
      </c>
      <c r="T169" s="8">
        <v>0</v>
      </c>
      <c r="U169" s="8">
        <v>0</v>
      </c>
      <c r="V169" s="8">
        <v>0</v>
      </c>
      <c r="W169" s="154"/>
      <c r="X169" s="154"/>
      <c r="Y169" s="154"/>
      <c r="Z169" s="154"/>
      <c r="AA169" s="154"/>
      <c r="AB169" s="154"/>
    </row>
    <row xmlns:x14ac="http://schemas.microsoft.com/office/spreadsheetml/2009/9/ac" r="170" ht="15.75" x14ac:dyDescent="0.25">
      <c r="A170" s="154" t="s">
        <v>166</v>
      </c>
      <c r="B170" s="8">
        <v>2001</v>
      </c>
      <c r="C170" s="154" t="s">
        <v>18</v>
      </c>
      <c r="D170" s="8">
        <v>170592</v>
      </c>
      <c r="E170" s="8">
        <v>100</v>
      </c>
      <c r="F170" s="8">
        <v>100</v>
      </c>
      <c r="G170" s="8">
        <v>100</v>
      </c>
      <c r="H170" s="8">
        <v>0</v>
      </c>
      <c r="I170" s="8">
        <v>0</v>
      </c>
      <c r="J170" s="8">
        <v>0</v>
      </c>
      <c r="K170" s="8">
        <v>100</v>
      </c>
      <c r="L170" s="8">
        <v>100</v>
      </c>
      <c r="M170" s="8">
        <v>100</v>
      </c>
      <c r="N170" s="8">
        <v>0</v>
      </c>
      <c r="O170" s="8">
        <v>0</v>
      </c>
      <c r="P170" s="8">
        <v>0</v>
      </c>
      <c r="Q170" s="8">
        <v>100</v>
      </c>
      <c r="R170" s="8">
        <v>100</v>
      </c>
      <c r="S170" s="8">
        <v>100</v>
      </c>
      <c r="T170" s="8">
        <v>0</v>
      </c>
      <c r="U170" s="8">
        <v>0</v>
      </c>
      <c r="V170" s="8">
        <v>0</v>
      </c>
      <c r="W170" s="154"/>
      <c r="X170" s="154"/>
      <c r="Y170" s="154"/>
      <c r="Z170" s="154"/>
      <c r="AA170" s="154"/>
      <c r="AB170" s="154"/>
    </row>
    <row xmlns:x14ac="http://schemas.microsoft.com/office/spreadsheetml/2009/9/ac" r="171" ht="15.75" x14ac:dyDescent="0.25">
      <c r="A171" s="154" t="s">
        <v>166</v>
      </c>
      <c r="B171" s="8">
        <v>2002</v>
      </c>
      <c r="C171" s="154" t="s">
        <v>18</v>
      </c>
      <c r="D171" s="8">
        <v>170592</v>
      </c>
      <c r="E171" s="8">
        <v>100</v>
      </c>
      <c r="F171" s="8">
        <v>100</v>
      </c>
      <c r="G171" s="8">
        <v>100</v>
      </c>
      <c r="H171" s="8">
        <v>0</v>
      </c>
      <c r="I171" s="8">
        <v>0</v>
      </c>
      <c r="J171" s="8">
        <v>0</v>
      </c>
      <c r="K171" s="8">
        <v>100</v>
      </c>
      <c r="L171" s="8">
        <v>100</v>
      </c>
      <c r="M171" s="8">
        <v>100</v>
      </c>
      <c r="N171" s="8">
        <v>0</v>
      </c>
      <c r="O171" s="8">
        <v>0</v>
      </c>
      <c r="P171" s="8">
        <v>0</v>
      </c>
      <c r="Q171" s="8">
        <v>100</v>
      </c>
      <c r="R171" s="8">
        <v>100</v>
      </c>
      <c r="S171" s="8">
        <v>100</v>
      </c>
      <c r="T171" s="8">
        <v>0</v>
      </c>
      <c r="U171" s="8">
        <v>0</v>
      </c>
      <c r="V171" s="8">
        <v>0</v>
      </c>
      <c r="W171" s="154"/>
      <c r="X171" s="154"/>
      <c r="Y171" s="154"/>
      <c r="Z171" s="154"/>
      <c r="AA171" s="154"/>
      <c r="AB171" s="154"/>
    </row>
    <row xmlns:x14ac="http://schemas.microsoft.com/office/spreadsheetml/2009/9/ac" r="172" ht="15.75" x14ac:dyDescent="0.25">
      <c r="A172" s="154" t="s">
        <v>166</v>
      </c>
      <c r="B172" s="8">
        <v>2003</v>
      </c>
      <c r="C172" s="154" t="s">
        <v>18</v>
      </c>
      <c r="D172" s="8">
        <v>170592</v>
      </c>
      <c r="E172" s="8">
        <v>100</v>
      </c>
      <c r="F172" s="8">
        <v>100</v>
      </c>
      <c r="G172" s="8">
        <v>100</v>
      </c>
      <c r="H172" s="8">
        <v>0</v>
      </c>
      <c r="I172" s="8">
        <v>0</v>
      </c>
      <c r="J172" s="8">
        <v>0</v>
      </c>
      <c r="K172" s="8">
        <v>100</v>
      </c>
      <c r="L172" s="8">
        <v>100</v>
      </c>
      <c r="M172" s="8">
        <v>100</v>
      </c>
      <c r="N172" s="8">
        <v>0</v>
      </c>
      <c r="O172" s="8">
        <v>0</v>
      </c>
      <c r="P172" s="8">
        <v>0</v>
      </c>
      <c r="Q172" s="8">
        <v>100</v>
      </c>
      <c r="R172" s="8">
        <v>100</v>
      </c>
      <c r="S172" s="8">
        <v>100</v>
      </c>
      <c r="T172" s="8">
        <v>0</v>
      </c>
      <c r="U172" s="8">
        <v>0</v>
      </c>
      <c r="V172" s="8">
        <v>0</v>
      </c>
      <c r="W172" s="154"/>
      <c r="X172" s="154"/>
      <c r="Y172" s="154"/>
      <c r="Z172" s="154"/>
      <c r="AA172" s="154"/>
      <c r="AB172" s="154"/>
    </row>
    <row xmlns:x14ac="http://schemas.microsoft.com/office/spreadsheetml/2009/9/ac" r="173" ht="15.75" x14ac:dyDescent="0.25">
      <c r="A173" s="154" t="s">
        <v>166</v>
      </c>
      <c r="B173" s="8">
        <v>2004</v>
      </c>
      <c r="C173" s="154" t="s">
        <v>18</v>
      </c>
      <c r="D173" s="8">
        <v>170592</v>
      </c>
      <c r="E173" s="8">
        <v>100</v>
      </c>
      <c r="F173" s="8">
        <v>100</v>
      </c>
      <c r="G173" s="8">
        <v>100</v>
      </c>
      <c r="H173" s="8">
        <v>0</v>
      </c>
      <c r="I173" s="8">
        <v>0</v>
      </c>
      <c r="J173" s="8">
        <v>0</v>
      </c>
      <c r="K173" s="8">
        <v>100</v>
      </c>
      <c r="L173" s="8">
        <v>100</v>
      </c>
      <c r="M173" s="8">
        <v>100</v>
      </c>
      <c r="N173" s="8">
        <v>0</v>
      </c>
      <c r="O173" s="8">
        <v>0</v>
      </c>
      <c r="P173" s="8">
        <v>0</v>
      </c>
      <c r="Q173" s="8">
        <v>100</v>
      </c>
      <c r="R173" s="8">
        <v>100</v>
      </c>
      <c r="S173" s="8">
        <v>100</v>
      </c>
      <c r="T173" s="8">
        <v>0</v>
      </c>
      <c r="U173" s="8">
        <v>0</v>
      </c>
      <c r="V173" s="8">
        <v>0</v>
      </c>
      <c r="W173" s="154"/>
      <c r="X173" s="154"/>
      <c r="Y173" s="154"/>
      <c r="Z173" s="154"/>
      <c r="AA173" s="154"/>
      <c r="AB173" s="154"/>
    </row>
    <row xmlns:x14ac="http://schemas.microsoft.com/office/spreadsheetml/2009/9/ac" r="174" ht="15.75" x14ac:dyDescent="0.25">
      <c r="A174" s="154" t="s">
        <v>166</v>
      </c>
      <c r="B174" s="8">
        <v>2005</v>
      </c>
      <c r="C174" s="154" t="s">
        <v>18</v>
      </c>
      <c r="D174" s="8">
        <v>170592</v>
      </c>
      <c r="E174" s="8">
        <v>100</v>
      </c>
      <c r="F174" s="8">
        <v>100</v>
      </c>
      <c r="G174" s="8">
        <v>100</v>
      </c>
      <c r="H174" s="8">
        <v>0</v>
      </c>
      <c r="I174" s="8">
        <v>0</v>
      </c>
      <c r="J174" s="8">
        <v>0</v>
      </c>
      <c r="K174" s="8">
        <v>100</v>
      </c>
      <c r="L174" s="8">
        <v>100</v>
      </c>
      <c r="M174" s="8">
        <v>100</v>
      </c>
      <c r="N174" s="8">
        <v>0</v>
      </c>
      <c r="O174" s="8">
        <v>0</v>
      </c>
      <c r="P174" s="8">
        <v>0</v>
      </c>
      <c r="Q174" s="8">
        <v>100</v>
      </c>
      <c r="R174" s="8">
        <v>100</v>
      </c>
      <c r="S174" s="8">
        <v>100</v>
      </c>
      <c r="T174" s="8">
        <v>0</v>
      </c>
      <c r="U174" s="8">
        <v>0</v>
      </c>
      <c r="V174" s="8">
        <v>0</v>
      </c>
      <c r="W174" s="154"/>
      <c r="X174" s="154"/>
      <c r="Y174" s="154"/>
      <c r="Z174" s="154"/>
      <c r="AA174" s="154"/>
      <c r="AB174" s="154"/>
    </row>
    <row xmlns:x14ac="http://schemas.microsoft.com/office/spreadsheetml/2009/9/ac" r="175" ht="15.75" x14ac:dyDescent="0.25">
      <c r="A175" s="154" t="s">
        <v>166</v>
      </c>
      <c r="B175" s="8">
        <v>2006</v>
      </c>
      <c r="C175" s="154" t="s">
        <v>18</v>
      </c>
      <c r="D175" s="8">
        <v>170592</v>
      </c>
      <c r="E175" s="8">
        <v>100</v>
      </c>
      <c r="F175" s="8">
        <v>100</v>
      </c>
      <c r="G175" s="8">
        <v>100</v>
      </c>
      <c r="H175" s="8">
        <v>0</v>
      </c>
      <c r="I175" s="8">
        <v>0</v>
      </c>
      <c r="J175" s="8">
        <v>0</v>
      </c>
      <c r="K175" s="8">
        <v>100</v>
      </c>
      <c r="L175" s="8">
        <v>100</v>
      </c>
      <c r="M175" s="8">
        <v>100</v>
      </c>
      <c r="N175" s="8">
        <v>0</v>
      </c>
      <c r="O175" s="8">
        <v>0</v>
      </c>
      <c r="P175" s="8">
        <v>0</v>
      </c>
      <c r="Q175" s="8">
        <v>100</v>
      </c>
      <c r="R175" s="8">
        <v>100</v>
      </c>
      <c r="S175" s="8">
        <v>100</v>
      </c>
      <c r="T175" s="8">
        <v>0</v>
      </c>
      <c r="U175" s="8">
        <v>0</v>
      </c>
      <c r="V175" s="8">
        <v>0</v>
      </c>
      <c r="W175" s="154"/>
      <c r="X175" s="154"/>
      <c r="Y175" s="154"/>
      <c r="Z175" s="154"/>
      <c r="AA175" s="154"/>
      <c r="AB175" s="154"/>
    </row>
    <row xmlns:x14ac="http://schemas.microsoft.com/office/spreadsheetml/2009/9/ac" r="176" ht="15.75" x14ac:dyDescent="0.25">
      <c r="A176" s="154" t="s">
        <v>166</v>
      </c>
      <c r="B176" s="8">
        <v>2007</v>
      </c>
      <c r="C176" s="154" t="s">
        <v>18</v>
      </c>
      <c r="D176" s="8">
        <v>170592</v>
      </c>
      <c r="E176" s="8">
        <v>100</v>
      </c>
      <c r="F176" s="8">
        <v>100</v>
      </c>
      <c r="G176" s="8">
        <v>100</v>
      </c>
      <c r="H176" s="8">
        <v>0</v>
      </c>
      <c r="I176" s="8">
        <v>0</v>
      </c>
      <c r="J176" s="8">
        <v>0</v>
      </c>
      <c r="K176" s="8">
        <v>100</v>
      </c>
      <c r="L176" s="8">
        <v>100</v>
      </c>
      <c r="M176" s="8">
        <v>100</v>
      </c>
      <c r="N176" s="8">
        <v>0</v>
      </c>
      <c r="O176" s="8">
        <v>0</v>
      </c>
      <c r="P176" s="8">
        <v>0</v>
      </c>
      <c r="Q176" s="8">
        <v>100</v>
      </c>
      <c r="R176" s="8">
        <v>100</v>
      </c>
      <c r="S176" s="8">
        <v>100</v>
      </c>
      <c r="T176" s="8">
        <v>0</v>
      </c>
      <c r="U176" s="8">
        <v>0</v>
      </c>
      <c r="V176" s="8">
        <v>0</v>
      </c>
      <c r="W176" s="154"/>
      <c r="X176" s="154"/>
      <c r="Y176" s="154"/>
      <c r="Z176" s="154"/>
      <c r="AA176" s="154"/>
      <c r="AB176" s="154"/>
    </row>
    <row xmlns:x14ac="http://schemas.microsoft.com/office/spreadsheetml/2009/9/ac" r="177" ht="15.75" x14ac:dyDescent="0.25">
      <c r="A177" s="154" t="s">
        <v>166</v>
      </c>
      <c r="B177" s="8">
        <v>2008</v>
      </c>
      <c r="C177" s="154" t="s">
        <v>18</v>
      </c>
      <c r="D177" s="8">
        <v>170592</v>
      </c>
      <c r="E177" s="8">
        <v>100</v>
      </c>
      <c r="F177" s="8">
        <v>100</v>
      </c>
      <c r="G177" s="8">
        <v>100</v>
      </c>
      <c r="H177" s="8">
        <v>0</v>
      </c>
      <c r="I177" s="8">
        <v>0</v>
      </c>
      <c r="J177" s="8">
        <v>0</v>
      </c>
      <c r="K177" s="8">
        <v>100</v>
      </c>
      <c r="L177" s="8">
        <v>100</v>
      </c>
      <c r="M177" s="8">
        <v>100</v>
      </c>
      <c r="N177" s="8">
        <v>0</v>
      </c>
      <c r="O177" s="8">
        <v>0</v>
      </c>
      <c r="P177" s="8">
        <v>0</v>
      </c>
      <c r="Q177" s="8">
        <v>100</v>
      </c>
      <c r="R177" s="8">
        <v>100</v>
      </c>
      <c r="S177" s="8">
        <v>100</v>
      </c>
      <c r="T177" s="8">
        <v>0</v>
      </c>
      <c r="U177" s="8">
        <v>0</v>
      </c>
      <c r="V177" s="8">
        <v>0</v>
      </c>
      <c r="W177" s="154"/>
      <c r="X177" s="154"/>
      <c r="Y177" s="154"/>
      <c r="Z177" s="154"/>
      <c r="AA177" s="154"/>
      <c r="AB177" s="154"/>
    </row>
    <row xmlns:x14ac="http://schemas.microsoft.com/office/spreadsheetml/2009/9/ac" r="178" ht="15.75" x14ac:dyDescent="0.25">
      <c r="A178" s="154" t="s">
        <v>166</v>
      </c>
      <c r="B178" s="8">
        <v>2009</v>
      </c>
      <c r="C178" s="154" t="s">
        <v>18</v>
      </c>
      <c r="D178" s="8">
        <v>170592</v>
      </c>
      <c r="E178" s="8">
        <v>100</v>
      </c>
      <c r="F178" s="8">
        <v>100</v>
      </c>
      <c r="G178" s="8">
        <v>100</v>
      </c>
      <c r="H178" s="8">
        <v>0</v>
      </c>
      <c r="I178" s="8">
        <v>0</v>
      </c>
      <c r="J178" s="8">
        <v>0</v>
      </c>
      <c r="K178" s="8">
        <v>100</v>
      </c>
      <c r="L178" s="8">
        <v>100</v>
      </c>
      <c r="M178" s="8">
        <v>100</v>
      </c>
      <c r="N178" s="8">
        <v>0</v>
      </c>
      <c r="O178" s="8">
        <v>0</v>
      </c>
      <c r="P178" s="8">
        <v>0</v>
      </c>
      <c r="Q178" s="8">
        <v>100</v>
      </c>
      <c r="R178" s="8">
        <v>100</v>
      </c>
      <c r="S178" s="8">
        <v>100</v>
      </c>
      <c r="T178" s="8">
        <v>0</v>
      </c>
      <c r="U178" s="8">
        <v>0</v>
      </c>
      <c r="V178" s="8">
        <v>0</v>
      </c>
      <c r="W178" s="154"/>
      <c r="X178" s="154"/>
      <c r="Y178" s="154"/>
      <c r="Z178" s="154"/>
      <c r="AA178" s="154"/>
      <c r="AB178" s="154"/>
    </row>
    <row xmlns:x14ac="http://schemas.microsoft.com/office/spreadsheetml/2009/9/ac" r="179" ht="15.75" x14ac:dyDescent="0.25">
      <c r="A179" s="154" t="s">
        <v>166</v>
      </c>
      <c r="B179" s="8">
        <v>2010</v>
      </c>
      <c r="C179" s="154" t="s">
        <v>18</v>
      </c>
      <c r="D179" s="8">
        <v>170592</v>
      </c>
      <c r="E179" s="8">
        <v>100</v>
      </c>
      <c r="F179" s="8">
        <v>100</v>
      </c>
      <c r="G179" s="8">
        <v>100</v>
      </c>
      <c r="H179" s="8">
        <v>0</v>
      </c>
      <c r="I179" s="8">
        <v>0</v>
      </c>
      <c r="J179" s="8">
        <v>0</v>
      </c>
      <c r="K179" s="8">
        <v>100</v>
      </c>
      <c r="L179" s="8">
        <v>100</v>
      </c>
      <c r="M179" s="8">
        <v>100</v>
      </c>
      <c r="N179" s="8">
        <v>0</v>
      </c>
      <c r="O179" s="8">
        <v>0</v>
      </c>
      <c r="P179" s="8">
        <v>0</v>
      </c>
      <c r="Q179" s="8">
        <v>100</v>
      </c>
      <c r="R179" s="8">
        <v>100</v>
      </c>
      <c r="S179" s="8">
        <v>100</v>
      </c>
      <c r="T179" s="8">
        <v>0</v>
      </c>
      <c r="U179" s="8">
        <v>0</v>
      </c>
      <c r="V179" s="8">
        <v>0</v>
      </c>
      <c r="W179" s="154"/>
      <c r="X179" s="154"/>
      <c r="Y179" s="154"/>
      <c r="Z179" s="154"/>
      <c r="AA179" s="154"/>
      <c r="AB179" s="154"/>
    </row>
    <row xmlns:x14ac="http://schemas.microsoft.com/office/spreadsheetml/2009/9/ac" r="180" ht="15.75" x14ac:dyDescent="0.25">
      <c r="A180" s="154" t="s">
        <v>166</v>
      </c>
      <c r="B180" s="8">
        <v>2011</v>
      </c>
      <c r="C180" s="154" t="s">
        <v>18</v>
      </c>
      <c r="D180" s="8">
        <v>170592</v>
      </c>
      <c r="E180" s="8">
        <v>100</v>
      </c>
      <c r="F180" s="8">
        <v>100</v>
      </c>
      <c r="G180" s="8">
        <v>100</v>
      </c>
      <c r="H180" s="8">
        <v>0</v>
      </c>
      <c r="I180" s="8">
        <v>0</v>
      </c>
      <c r="J180" s="8">
        <v>0</v>
      </c>
      <c r="K180" s="8">
        <v>100</v>
      </c>
      <c r="L180" s="8">
        <v>100</v>
      </c>
      <c r="M180" s="8">
        <v>100</v>
      </c>
      <c r="N180" s="8">
        <v>0</v>
      </c>
      <c r="O180" s="8">
        <v>0</v>
      </c>
      <c r="P180" s="8">
        <v>0</v>
      </c>
      <c r="Q180" s="8">
        <v>100</v>
      </c>
      <c r="R180" s="8">
        <v>100</v>
      </c>
      <c r="S180" s="8">
        <v>100</v>
      </c>
      <c r="T180" s="8">
        <v>0</v>
      </c>
      <c r="U180" s="8">
        <v>0</v>
      </c>
      <c r="V180" s="8">
        <v>0</v>
      </c>
      <c r="W180" s="154"/>
      <c r="X180" s="154"/>
      <c r="Y180" s="154"/>
      <c r="Z180" s="154"/>
      <c r="AA180" s="154"/>
      <c r="AB180" s="154"/>
    </row>
    <row xmlns:x14ac="http://schemas.microsoft.com/office/spreadsheetml/2009/9/ac" r="181" ht="15.75" x14ac:dyDescent="0.25">
      <c r="A181" s="154" t="s">
        <v>166</v>
      </c>
      <c r="B181" s="8">
        <v>2012</v>
      </c>
      <c r="C181" s="154" t="s">
        <v>18</v>
      </c>
      <c r="D181" s="8">
        <v>170229</v>
      </c>
      <c r="E181" s="8">
        <v>100</v>
      </c>
      <c r="F181" s="8">
        <v>100</v>
      </c>
      <c r="G181" s="8">
        <v>100</v>
      </c>
      <c r="H181" s="8">
        <v>0</v>
      </c>
      <c r="I181" s="8">
        <v>0</v>
      </c>
      <c r="J181" s="8">
        <v>0</v>
      </c>
      <c r="K181" s="8">
        <v>100</v>
      </c>
      <c r="L181" s="8">
        <v>100</v>
      </c>
      <c r="M181" s="8">
        <v>100</v>
      </c>
      <c r="N181" s="8">
        <v>0</v>
      </c>
      <c r="O181" s="8">
        <v>0</v>
      </c>
      <c r="P181" s="8">
        <v>0</v>
      </c>
      <c r="Q181" s="8">
        <v>100</v>
      </c>
      <c r="R181" s="8">
        <v>100</v>
      </c>
      <c r="S181" s="8">
        <v>100</v>
      </c>
      <c r="T181" s="8">
        <v>0</v>
      </c>
      <c r="U181" s="8">
        <v>0</v>
      </c>
      <c r="V181" s="8">
        <v>0</v>
      </c>
      <c r="W181" s="154"/>
      <c r="X181" s="154"/>
      <c r="Y181" s="154"/>
      <c r="Z181" s="154"/>
      <c r="AA181" s="154"/>
      <c r="AB181" s="154"/>
    </row>
    <row xmlns:x14ac="http://schemas.microsoft.com/office/spreadsheetml/2009/9/ac" r="182" ht="15.75" x14ac:dyDescent="0.25">
      <c r="A182" s="154" t="s">
        <v>166</v>
      </c>
      <c r="B182" s="8">
        <v>2013</v>
      </c>
      <c r="C182" s="154" t="s">
        <v>18</v>
      </c>
      <c r="D182" s="8">
        <v>181898</v>
      </c>
      <c r="E182" s="8">
        <v>100</v>
      </c>
      <c r="F182" s="8">
        <v>100</v>
      </c>
      <c r="G182" s="8">
        <v>100</v>
      </c>
      <c r="H182" s="8">
        <v>0</v>
      </c>
      <c r="I182" s="8">
        <v>0</v>
      </c>
      <c r="J182" s="8">
        <v>0</v>
      </c>
      <c r="K182" s="8">
        <v>100</v>
      </c>
      <c r="L182" s="8">
        <v>100</v>
      </c>
      <c r="M182" s="8">
        <v>100</v>
      </c>
      <c r="N182" s="8">
        <v>0</v>
      </c>
      <c r="O182" s="8">
        <v>0</v>
      </c>
      <c r="P182" s="8">
        <v>0</v>
      </c>
      <c r="Q182" s="8">
        <v>100</v>
      </c>
      <c r="R182" s="8">
        <v>100</v>
      </c>
      <c r="S182" s="8">
        <v>100</v>
      </c>
      <c r="T182" s="8">
        <v>0</v>
      </c>
      <c r="U182" s="8">
        <v>0</v>
      </c>
      <c r="V182" s="8">
        <v>0</v>
      </c>
      <c r="W182" s="154"/>
      <c r="X182" s="154"/>
      <c r="Y182" s="154"/>
      <c r="Z182" s="154"/>
      <c r="AA182" s="154"/>
      <c r="AB182" s="154"/>
    </row>
    <row xmlns:x14ac="http://schemas.microsoft.com/office/spreadsheetml/2009/9/ac" r="183" ht="15.75" x14ac:dyDescent="0.25">
      <c r="A183" s="154" t="s">
        <v>166</v>
      </c>
      <c r="B183" s="8">
        <v>2014</v>
      </c>
      <c r="C183" s="154" t="s">
        <v>18</v>
      </c>
      <c r="D183" s="8">
        <v>175799</v>
      </c>
      <c r="E183" s="8">
        <v>100</v>
      </c>
      <c r="F183" s="8">
        <v>100</v>
      </c>
      <c r="G183" s="8">
        <v>100</v>
      </c>
      <c r="H183" s="8">
        <v>0</v>
      </c>
      <c r="I183" s="8">
        <v>0</v>
      </c>
      <c r="J183" s="8">
        <v>0</v>
      </c>
      <c r="K183" s="8">
        <v>100</v>
      </c>
      <c r="L183" s="8">
        <v>100</v>
      </c>
      <c r="M183" s="8">
        <v>100</v>
      </c>
      <c r="N183" s="8">
        <v>0</v>
      </c>
      <c r="O183" s="8">
        <v>0</v>
      </c>
      <c r="P183" s="8">
        <v>0</v>
      </c>
      <c r="Q183" s="8">
        <v>100</v>
      </c>
      <c r="R183" s="8">
        <v>100</v>
      </c>
      <c r="S183" s="8">
        <v>100</v>
      </c>
      <c r="T183" s="8">
        <v>0</v>
      </c>
      <c r="U183" s="8">
        <v>0</v>
      </c>
      <c r="V183" s="8">
        <v>0</v>
      </c>
      <c r="W183" s="154"/>
      <c r="X183" s="154"/>
      <c r="Y183" s="154"/>
      <c r="Z183" s="154"/>
      <c r="AA183" s="154"/>
      <c r="AB183" s="154"/>
    </row>
    <row xmlns:x14ac="http://schemas.microsoft.com/office/spreadsheetml/2009/9/ac" r="184" ht="15.75" x14ac:dyDescent="0.25">
      <c r="A184" s="154" t="s">
        <v>166</v>
      </c>
      <c r="B184" s="8">
        <v>2015</v>
      </c>
      <c r="C184" s="154" t="s">
        <v>18</v>
      </c>
      <c r="D184" s="8">
        <v>172605</v>
      </c>
      <c r="E184" s="8">
        <v>100</v>
      </c>
      <c r="F184" s="8">
        <v>100</v>
      </c>
      <c r="G184" s="8">
        <v>100</v>
      </c>
      <c r="H184" s="8">
        <v>0</v>
      </c>
      <c r="I184" s="8">
        <v>0</v>
      </c>
      <c r="J184" s="8">
        <v>0</v>
      </c>
      <c r="K184" s="8">
        <v>100</v>
      </c>
      <c r="L184" s="8">
        <v>100</v>
      </c>
      <c r="M184" s="8">
        <v>100</v>
      </c>
      <c r="N184" s="8">
        <v>0</v>
      </c>
      <c r="O184" s="8">
        <v>0</v>
      </c>
      <c r="P184" s="8">
        <v>0</v>
      </c>
      <c r="Q184" s="8">
        <v>100</v>
      </c>
      <c r="R184" s="8">
        <v>100</v>
      </c>
      <c r="S184" s="8">
        <v>100</v>
      </c>
      <c r="T184" s="8">
        <v>0</v>
      </c>
      <c r="U184" s="8">
        <v>0</v>
      </c>
      <c r="V184" s="8">
        <v>0</v>
      </c>
      <c r="W184" s="154"/>
      <c r="X184" s="154"/>
      <c r="Y184" s="154"/>
      <c r="Z184" s="154"/>
      <c r="AA184" s="154"/>
      <c r="AB184" s="154"/>
    </row>
    <row xmlns:x14ac="http://schemas.microsoft.com/office/spreadsheetml/2009/9/ac" r="185" ht="15.75" x14ac:dyDescent="0.25">
      <c r="A185" s="154" t="s">
        <v>166</v>
      </c>
      <c r="B185" s="8">
        <v>2016</v>
      </c>
      <c r="C185" s="154" t="s">
        <v>18</v>
      </c>
      <c r="D185" s="8">
        <v>166166</v>
      </c>
      <c r="E185" s="8">
        <v>100</v>
      </c>
      <c r="F185" s="8">
        <v>100</v>
      </c>
      <c r="G185" s="8">
        <v>100</v>
      </c>
      <c r="H185" s="8">
        <v>0</v>
      </c>
      <c r="I185" s="8">
        <v>0</v>
      </c>
      <c r="J185" s="8">
        <v>0</v>
      </c>
      <c r="K185" s="8">
        <v>100</v>
      </c>
      <c r="L185" s="8">
        <v>100</v>
      </c>
      <c r="M185" s="8">
        <v>100</v>
      </c>
      <c r="N185" s="8">
        <v>0</v>
      </c>
      <c r="O185" s="8">
        <v>0</v>
      </c>
      <c r="P185" s="8">
        <v>0</v>
      </c>
      <c r="Q185" s="8">
        <v>100</v>
      </c>
      <c r="R185" s="8">
        <v>100</v>
      </c>
      <c r="S185" s="8">
        <v>100</v>
      </c>
      <c r="T185" s="8">
        <v>0</v>
      </c>
      <c r="U185" s="8">
        <v>0</v>
      </c>
      <c r="V185" s="8">
        <v>0</v>
      </c>
      <c r="W185" s="154"/>
      <c r="X185" s="154"/>
      <c r="Y185" s="154"/>
      <c r="Z185" s="154"/>
      <c r="AA185" s="154"/>
      <c r="AB185" s="154"/>
    </row>
    <row xmlns:x14ac="http://schemas.microsoft.com/office/spreadsheetml/2009/9/ac" r="186" ht="15.75" x14ac:dyDescent="0.25">
      <c r="A186" s="154" t="s">
        <v>166</v>
      </c>
      <c r="B186" s="8">
        <v>2017</v>
      </c>
      <c r="C186" s="154" t="s">
        <v>18</v>
      </c>
      <c r="D186" s="8">
        <v>159256</v>
      </c>
      <c r="E186" s="8">
        <v>100</v>
      </c>
      <c r="F186" s="8">
        <v>100</v>
      </c>
      <c r="G186" s="8">
        <v>100</v>
      </c>
      <c r="H186" s="8">
        <v>0</v>
      </c>
      <c r="I186" s="8">
        <v>0</v>
      </c>
      <c r="J186" s="8">
        <v>0</v>
      </c>
      <c r="K186" s="8">
        <v>100</v>
      </c>
      <c r="L186" s="8">
        <v>100</v>
      </c>
      <c r="M186" s="8">
        <v>100</v>
      </c>
      <c r="N186" s="8">
        <v>0</v>
      </c>
      <c r="O186" s="8">
        <v>0</v>
      </c>
      <c r="P186" s="8">
        <v>0</v>
      </c>
      <c r="Q186" s="8">
        <v>100</v>
      </c>
      <c r="R186" s="8">
        <v>100</v>
      </c>
      <c r="S186" s="8">
        <v>100</v>
      </c>
      <c r="T186" s="8">
        <v>0</v>
      </c>
      <c r="U186" s="8">
        <v>0</v>
      </c>
      <c r="V186" s="8">
        <v>0</v>
      </c>
      <c r="W186" s="154"/>
      <c r="X186" s="154"/>
      <c r="Y186" s="154"/>
      <c r="Z186" s="154"/>
      <c r="AA186" s="154"/>
      <c r="AB186" s="154"/>
    </row>
    <row xmlns:x14ac="http://schemas.microsoft.com/office/spreadsheetml/2009/9/ac" r="187" ht="15.75" x14ac:dyDescent="0.25">
      <c r="A187" s="154" t="s">
        <v>166</v>
      </c>
      <c r="B187" s="8">
        <v>2018</v>
      </c>
      <c r="C187" s="154" t="s">
        <v>18</v>
      </c>
      <c r="D187" s="8">
        <v>157504</v>
      </c>
      <c r="E187" s="8">
        <v>100</v>
      </c>
      <c r="F187" s="8">
        <v>100</v>
      </c>
      <c r="G187" s="8">
        <v>100</v>
      </c>
      <c r="H187" s="8">
        <v>0</v>
      </c>
      <c r="I187" s="8">
        <v>0</v>
      </c>
      <c r="J187" s="8">
        <v>0</v>
      </c>
      <c r="K187" s="8">
        <v>100</v>
      </c>
      <c r="L187" s="8">
        <v>100</v>
      </c>
      <c r="M187" s="8">
        <v>100</v>
      </c>
      <c r="N187" s="8">
        <v>0</v>
      </c>
      <c r="O187" s="8">
        <v>0</v>
      </c>
      <c r="P187" s="8">
        <v>0</v>
      </c>
      <c r="Q187" s="8">
        <v>100</v>
      </c>
      <c r="R187" s="8">
        <v>100</v>
      </c>
      <c r="S187" s="8">
        <v>100</v>
      </c>
      <c r="T187" s="8">
        <v>0</v>
      </c>
      <c r="U187" s="8">
        <v>0</v>
      </c>
      <c r="V187" s="8">
        <v>0</v>
      </c>
      <c r="W187" s="154"/>
      <c r="X187" s="154"/>
      <c r="Y187" s="154"/>
      <c r="Z187" s="154"/>
      <c r="AA187" s="154"/>
      <c r="AB187" s="154"/>
    </row>
    <row xmlns:x14ac="http://schemas.microsoft.com/office/spreadsheetml/2009/9/ac" r="188" ht="15.75" x14ac:dyDescent="0.25">
      <c r="A188" s="154" t="s">
        <v>166</v>
      </c>
      <c r="B188" s="8">
        <v>2019</v>
      </c>
      <c r="C188" s="154" t="s">
        <v>18</v>
      </c>
      <c r="D188" s="8">
        <v>157032</v>
      </c>
      <c r="E188" s="8">
        <v>100</v>
      </c>
      <c r="F188" s="8">
        <v>100</v>
      </c>
      <c r="G188" s="8">
        <v>100</v>
      </c>
      <c r="H188" s="8">
        <v>0</v>
      </c>
      <c r="I188" s="8">
        <v>0</v>
      </c>
      <c r="J188" s="8">
        <v>0</v>
      </c>
      <c r="K188" s="8">
        <v>100</v>
      </c>
      <c r="L188" s="8">
        <v>100</v>
      </c>
      <c r="M188" s="8">
        <v>100</v>
      </c>
      <c r="N188" s="8">
        <v>0</v>
      </c>
      <c r="O188" s="8">
        <v>0</v>
      </c>
      <c r="P188" s="8">
        <v>0</v>
      </c>
      <c r="Q188" s="8">
        <v>100</v>
      </c>
      <c r="R188" s="8">
        <v>100</v>
      </c>
      <c r="S188" s="8">
        <v>100</v>
      </c>
      <c r="T188" s="8">
        <v>0</v>
      </c>
      <c r="U188" s="8">
        <v>0</v>
      </c>
      <c r="V188" s="8">
        <v>0</v>
      </c>
      <c r="W188" s="154"/>
      <c r="X188" s="154"/>
      <c r="Y188" s="154"/>
      <c r="Z188" s="154"/>
      <c r="AA188" s="154"/>
      <c r="AB188" s="154"/>
    </row>
    <row xmlns:x14ac="http://schemas.microsoft.com/office/spreadsheetml/2009/9/ac" r="189" ht="15.75" x14ac:dyDescent="0.25">
      <c r="A189" s="154" t="s">
        <v>166</v>
      </c>
      <c r="B189" s="8">
        <v>2020</v>
      </c>
      <c r="C189" s="154" t="s">
        <v>18</v>
      </c>
      <c r="D189" s="8">
        <v>159989</v>
      </c>
      <c r="E189" s="8">
        <v>100</v>
      </c>
      <c r="F189" s="8">
        <v>100</v>
      </c>
      <c r="G189" s="8">
        <v>100</v>
      </c>
      <c r="H189" s="8">
        <v>0</v>
      </c>
      <c r="I189" s="8">
        <v>0</v>
      </c>
      <c r="J189" s="8">
        <v>0</v>
      </c>
      <c r="K189" s="8">
        <v>100</v>
      </c>
      <c r="L189" s="8">
        <v>100</v>
      </c>
      <c r="M189" s="8">
        <v>100</v>
      </c>
      <c r="N189" s="8">
        <v>0</v>
      </c>
      <c r="O189" s="8">
        <v>0</v>
      </c>
      <c r="P189" s="8">
        <v>0</v>
      </c>
      <c r="Q189" s="8">
        <v>100</v>
      </c>
      <c r="R189" s="8">
        <v>100</v>
      </c>
      <c r="S189" s="8">
        <v>100</v>
      </c>
      <c r="T189" s="8">
        <v>0</v>
      </c>
      <c r="U189" s="8">
        <v>0</v>
      </c>
      <c r="V189" s="8">
        <v>0</v>
      </c>
      <c r="W189" s="154"/>
      <c r="X189" s="154"/>
      <c r="Y189" s="154"/>
      <c r="Z189" s="154"/>
      <c r="AA189" s="154"/>
      <c r="AB189" s="154"/>
    </row>
    <row xmlns:x14ac="http://schemas.microsoft.com/office/spreadsheetml/2009/9/ac" r="190" ht="15.75" x14ac:dyDescent="0.25">
      <c r="A190" s="154" t="s">
        <v>166</v>
      </c>
      <c r="B190" s="8">
        <v>2021</v>
      </c>
      <c r="C190" s="154" t="s">
        <v>18</v>
      </c>
      <c r="D190" s="8">
        <v>162235</v>
      </c>
      <c r="E190" s="8">
        <v>100</v>
      </c>
      <c r="F190" s="8">
        <v>100</v>
      </c>
      <c r="G190" s="8">
        <v>100</v>
      </c>
      <c r="H190" s="8">
        <v>0</v>
      </c>
      <c r="I190" s="8">
        <v>0</v>
      </c>
      <c r="J190" s="8">
        <v>0</v>
      </c>
      <c r="K190" s="8">
        <v>100</v>
      </c>
      <c r="L190" s="8">
        <v>100</v>
      </c>
      <c r="M190" s="8">
        <v>100</v>
      </c>
      <c r="N190" s="8">
        <v>0</v>
      </c>
      <c r="O190" s="8">
        <v>0</v>
      </c>
      <c r="P190" s="8">
        <v>0</v>
      </c>
      <c r="Q190" s="8">
        <v>100</v>
      </c>
      <c r="R190" s="8">
        <v>100</v>
      </c>
      <c r="S190" s="8">
        <v>100</v>
      </c>
      <c r="T190" s="8">
        <v>0</v>
      </c>
      <c r="U190" s="8">
        <v>0</v>
      </c>
      <c r="V190" s="8">
        <v>0</v>
      </c>
      <c r="W190" s="154"/>
      <c r="X190" s="154"/>
      <c r="Y190" s="154"/>
      <c r="Z190" s="154"/>
      <c r="AA190" s="154"/>
      <c r="AB190" s="154"/>
    </row>
    <row xmlns:x14ac="http://schemas.microsoft.com/office/spreadsheetml/2009/9/ac" r="191" ht="15.75" x14ac:dyDescent="0.25">
      <c r="A191" s="154" t="s">
        <v>166</v>
      </c>
      <c r="B191" s="8">
        <v>2022</v>
      </c>
      <c r="C191" s="154" t="s">
        <v>18</v>
      </c>
      <c r="D191" s="8">
        <v>161871</v>
      </c>
      <c r="E191" s="8">
        <v>100</v>
      </c>
      <c r="F191" s="8">
        <v>100</v>
      </c>
      <c r="G191" s="8">
        <v>100</v>
      </c>
      <c r="H191" s="8">
        <v>0</v>
      </c>
      <c r="I191" s="8">
        <v>0</v>
      </c>
      <c r="J191" s="8">
        <v>0</v>
      </c>
      <c r="K191" s="8">
        <v>100</v>
      </c>
      <c r="L191" s="8">
        <v>100</v>
      </c>
      <c r="M191" s="8">
        <v>100</v>
      </c>
      <c r="N191" s="8">
        <v>0</v>
      </c>
      <c r="O191" s="8">
        <v>0</v>
      </c>
      <c r="P191" s="8">
        <v>0</v>
      </c>
      <c r="Q191" s="8">
        <v>100</v>
      </c>
      <c r="R191" s="8">
        <v>100</v>
      </c>
      <c r="S191" s="8">
        <v>100</v>
      </c>
      <c r="T191" s="8">
        <v>0</v>
      </c>
      <c r="U191" s="8">
        <v>0</v>
      </c>
      <c r="V191" s="8">
        <v>0</v>
      </c>
      <c r="W191" s="154"/>
      <c r="X191" s="154"/>
      <c r="Y191" s="154"/>
      <c r="Z191" s="154"/>
      <c r="AA191" s="154"/>
      <c r="AB191" s="154"/>
    </row>
    <row xmlns:x14ac="http://schemas.microsoft.com/office/spreadsheetml/2009/9/ac" r="192" ht="15.75" x14ac:dyDescent="0.25">
      <c r="A192" s="154" t="s">
        <v>166</v>
      </c>
      <c r="B192" s="8">
        <v>2023</v>
      </c>
      <c r="C192" s="154" t="s">
        <v>18</v>
      </c>
      <c r="D192" s="8">
        <v>194187</v>
      </c>
      <c r="E192" s="8">
        <v>100</v>
      </c>
      <c r="F192" s="8">
        <v>100</v>
      </c>
      <c r="G192" s="8">
        <v>100</v>
      </c>
      <c r="H192" s="8">
        <v>0</v>
      </c>
      <c r="I192" s="8">
        <v>0</v>
      </c>
      <c r="J192" s="8">
        <v>0</v>
      </c>
      <c r="K192" s="8">
        <v>100</v>
      </c>
      <c r="L192" s="8">
        <v>100</v>
      </c>
      <c r="M192" s="8">
        <v>100</v>
      </c>
      <c r="N192" s="8">
        <v>0</v>
      </c>
      <c r="O192" s="8">
        <v>0</v>
      </c>
      <c r="P192" s="8">
        <v>0</v>
      </c>
      <c r="Q192" s="8">
        <v>100</v>
      </c>
      <c r="R192" s="8">
        <v>100</v>
      </c>
      <c r="S192" s="8">
        <v>100</v>
      </c>
      <c r="T192" s="8">
        <v>0</v>
      </c>
      <c r="U192" s="8">
        <v>0</v>
      </c>
      <c r="V192" s="8">
        <v>0</v>
      </c>
      <c r="W192" s="154"/>
      <c r="X192" s="154"/>
      <c r="Y192" s="154"/>
      <c r="Z192" s="154"/>
      <c r="AA192" s="154"/>
      <c r="AB192" s="154"/>
    </row>
    <row xmlns:x14ac="http://schemas.microsoft.com/office/spreadsheetml/2009/9/ac" r="193" ht="15.75" x14ac:dyDescent="0.25">
      <c r="A193" s="154" t="s">
        <v>166</v>
      </c>
      <c r="B193" s="8">
        <v>2024</v>
      </c>
      <c r="C193" s="154" t="s">
        <v>18</v>
      </c>
      <c r="D193" s="8"/>
      <c r="E193" s="8"/>
      <c r="F193" s="8"/>
      <c r="G193" s="8"/>
      <c r="H193" s="8"/>
      <c r="I193" s="8"/>
      <c r="J193" s="8"/>
      <c r="K193" s="8"/>
      <c r="L193" s="8"/>
      <c r="M193" s="8"/>
      <c r="N193" s="8"/>
      <c r="O193" s="8"/>
      <c r="P193" s="8"/>
      <c r="Q193" s="8"/>
      <c r="R193" s="8"/>
      <c r="S193" s="8"/>
      <c r="T193" s="8"/>
      <c r="U193" s="8"/>
      <c r="V193" s="8"/>
      <c r="W193" s="154"/>
      <c r="X193" s="154"/>
      <c r="Y193" s="154"/>
      <c r="Z193" s="154"/>
      <c r="AA193" s="154"/>
      <c r="AB193" s="154"/>
    </row>
    <row xmlns:x14ac="http://schemas.microsoft.com/office/spreadsheetml/2009/9/ac" r="194" ht="15.75" x14ac:dyDescent="0.25">
      <c r="A194" s="154" t="s">
        <v>166</v>
      </c>
      <c r="B194" s="8">
        <v>2025</v>
      </c>
      <c r="C194" s="154" t="s">
        <v>18</v>
      </c>
      <c r="D194" s="8"/>
      <c r="E194" s="8"/>
      <c r="F194" s="8"/>
      <c r="G194" s="8"/>
      <c r="H194" s="8"/>
      <c r="I194" s="8"/>
      <c r="J194" s="8"/>
      <c r="K194" s="8"/>
      <c r="L194" s="8"/>
      <c r="M194" s="8"/>
      <c r="N194" s="8"/>
      <c r="O194" s="8"/>
      <c r="P194" s="8"/>
      <c r="Q194" s="8"/>
      <c r="R194" s="8"/>
      <c r="S194" s="8"/>
      <c r="T194" s="8"/>
      <c r="U194" s="8"/>
      <c r="V194" s="8"/>
      <c r="W194" s="154"/>
      <c r="X194" s="154"/>
      <c r="Y194" s="154"/>
      <c r="Z194" s="154"/>
      <c r="AA194" s="154"/>
      <c r="AB194" s="154"/>
    </row>
    <row xmlns:x14ac="http://schemas.microsoft.com/office/spreadsheetml/2009/9/ac" r="195" ht="15.75" x14ac:dyDescent="0.25">
      <c r="A195" s="154" t="s">
        <v>166</v>
      </c>
      <c r="B195" s="8">
        <v>2026</v>
      </c>
      <c r="C195" s="154" t="s">
        <v>18</v>
      </c>
      <c r="D195" s="8"/>
      <c r="E195" s="8"/>
      <c r="F195" s="8"/>
      <c r="G195" s="8"/>
      <c r="H195" s="8"/>
      <c r="I195" s="8"/>
      <c r="J195" s="8"/>
      <c r="K195" s="8"/>
      <c r="L195" s="8"/>
      <c r="M195" s="8"/>
      <c r="N195" s="8"/>
      <c r="O195" s="8"/>
      <c r="P195" s="8"/>
      <c r="Q195" s="8"/>
      <c r="R195" s="8"/>
      <c r="S195" s="8"/>
      <c r="T195" s="8"/>
      <c r="U195" s="8"/>
      <c r="V195" s="8"/>
      <c r="W195" s="154"/>
      <c r="X195" s="154"/>
      <c r="Y195" s="154"/>
      <c r="Z195" s="154"/>
      <c r="AA195" s="154"/>
      <c r="AB195" s="154"/>
    </row>
    <row xmlns:x14ac="http://schemas.microsoft.com/office/spreadsheetml/2009/9/ac" r="196" ht="15.75" x14ac:dyDescent="0.25">
      <c r="A196" s="154" t="s">
        <v>166</v>
      </c>
      <c r="B196" s="8">
        <v>2027</v>
      </c>
      <c r="C196" s="154" t="s">
        <v>18</v>
      </c>
      <c r="D196" s="8"/>
      <c r="E196" s="8"/>
      <c r="F196" s="8"/>
      <c r="G196" s="8"/>
      <c r="H196" s="8"/>
      <c r="I196" s="8"/>
      <c r="J196" s="8"/>
      <c r="K196" s="8"/>
      <c r="L196" s="8"/>
      <c r="M196" s="8"/>
      <c r="N196" s="8"/>
      <c r="O196" s="8"/>
      <c r="P196" s="8"/>
      <c r="Q196" s="8"/>
      <c r="R196" s="8"/>
      <c r="S196" s="8"/>
      <c r="T196" s="8"/>
      <c r="U196" s="8"/>
      <c r="V196" s="8"/>
      <c r="W196" s="154"/>
      <c r="X196" s="154"/>
      <c r="Y196" s="154"/>
      <c r="Z196" s="154"/>
      <c r="AA196" s="154"/>
      <c r="AB196" s="154"/>
    </row>
    <row xmlns:x14ac="http://schemas.microsoft.com/office/spreadsheetml/2009/9/ac" r="197" ht="15.75" x14ac:dyDescent="0.25">
      <c r="A197" s="154" t="s">
        <v>166</v>
      </c>
      <c r="B197" s="8">
        <v>2028</v>
      </c>
      <c r="C197" s="154" t="s">
        <v>18</v>
      </c>
      <c r="D197" s="8"/>
      <c r="E197" s="8"/>
      <c r="F197" s="8"/>
      <c r="G197" s="8"/>
      <c r="H197" s="8"/>
      <c r="I197" s="8"/>
      <c r="J197" s="8"/>
      <c r="K197" s="8"/>
      <c r="L197" s="8"/>
      <c r="M197" s="8"/>
      <c r="N197" s="8"/>
      <c r="O197" s="8"/>
      <c r="P197" s="8"/>
      <c r="Q197" s="8"/>
      <c r="R197" s="8"/>
      <c r="S197" s="8"/>
      <c r="T197" s="8"/>
      <c r="U197" s="8"/>
      <c r="V197" s="8"/>
      <c r="W197" s="154"/>
      <c r="X197" s="154"/>
      <c r="Y197" s="154"/>
      <c r="Z197" s="154"/>
      <c r="AA197" s="154"/>
      <c r="AB197" s="154"/>
    </row>
    <row xmlns:x14ac="http://schemas.microsoft.com/office/spreadsheetml/2009/9/ac" r="198" ht="15.75" x14ac:dyDescent="0.25">
      <c r="A198" s="154" t="s">
        <v>166</v>
      </c>
      <c r="B198" s="8">
        <v>2029</v>
      </c>
      <c r="C198" s="154" t="s">
        <v>18</v>
      </c>
      <c r="D198" s="8"/>
      <c r="E198" s="8"/>
      <c r="F198" s="8"/>
      <c r="G198" s="8"/>
      <c r="H198" s="8"/>
      <c r="I198" s="8"/>
      <c r="J198" s="8"/>
      <c r="K198" s="8"/>
      <c r="L198" s="8"/>
      <c r="M198" s="8"/>
      <c r="N198" s="8"/>
      <c r="O198" s="8"/>
      <c r="P198" s="8"/>
      <c r="Q198" s="8"/>
      <c r="R198" s="8"/>
      <c r="S198" s="8"/>
      <c r="T198" s="8"/>
      <c r="U198" s="8"/>
      <c r="V198" s="8"/>
      <c r="W198" s="154"/>
      <c r="X198" s="154"/>
      <c r="Y198" s="154"/>
      <c r="Z198" s="154"/>
      <c r="AA198" s="154"/>
      <c r="AB198" s="154"/>
    </row>
    <row xmlns:x14ac="http://schemas.microsoft.com/office/spreadsheetml/2009/9/ac" r="199" ht="15.75" x14ac:dyDescent="0.25">
      <c r="A199" s="154" t="s">
        <v>166</v>
      </c>
      <c r="B199" s="8">
        <v>2030</v>
      </c>
      <c r="C199" s="154" t="s">
        <v>18</v>
      </c>
      <c r="D199" s="8"/>
      <c r="E199" s="8"/>
      <c r="F199" s="8"/>
      <c r="G199" s="8"/>
      <c r="H199" s="8"/>
      <c r="I199" s="8"/>
      <c r="J199" s="8"/>
      <c r="K199" s="8"/>
      <c r="L199" s="8"/>
      <c r="M199" s="8"/>
      <c r="N199" s="8"/>
      <c r="O199" s="8"/>
      <c r="P199" s="8"/>
      <c r="Q199" s="8"/>
      <c r="R199" s="8"/>
      <c r="S199" s="8"/>
      <c r="T199" s="8"/>
      <c r="U199" s="8"/>
      <c r="V199" s="8"/>
      <c r="W199" s="154"/>
      <c r="X199" s="154"/>
      <c r="Y199" s="154"/>
      <c r="Z199" s="154"/>
      <c r="AA199" s="154"/>
      <c r="AB199" s="154"/>
    </row>
    <row xmlns:x14ac="http://schemas.microsoft.com/office/spreadsheetml/2009/9/ac" r="200" ht="15.75" x14ac:dyDescent="0.25">
      <c r="A200" s="154"/>
      <c r="B200" s="155"/>
      <c r="C200" s="154"/>
      <c r="D200" s="154"/>
      <c r="E200" s="154"/>
      <c r="F200" s="154"/>
      <c r="G200" s="154"/>
      <c r="H200" s="154"/>
      <c r="I200" s="154"/>
      <c r="J200" s="154"/>
      <c r="K200" s="154"/>
      <c r="L200" s="154"/>
      <c r="M200" s="154"/>
      <c r="N200" s="154"/>
      <c r="O200" s="154"/>
      <c r="P200" s="154"/>
      <c r="Q200" s="154"/>
      <c r="R200" s="154"/>
      <c r="S200" s="154"/>
      <c r="T200" s="154"/>
      <c r="U200" s="154"/>
      <c r="V200" s="154"/>
      <c r="W200" s="154"/>
      <c r="X200" s="154"/>
      <c r="Y200" s="154"/>
      <c r="Z200" s="154"/>
      <c r="AA200" s="154"/>
      <c r="AB200" s="154"/>
    </row>
    <row xmlns:x14ac="http://schemas.microsoft.com/office/spreadsheetml/2009/9/ac" r="201" ht="15.75" x14ac:dyDescent="0.25">
      <c r="A201" s="154"/>
      <c r="B201" s="155"/>
      <c r="C201" s="154"/>
      <c r="D201" s="154"/>
      <c r="E201" s="154"/>
      <c r="F201" s="154"/>
      <c r="G201" s="154"/>
      <c r="H201" s="154"/>
      <c r="I201" s="154"/>
      <c r="J201" s="154"/>
      <c r="K201" s="154"/>
      <c r="L201" s="154"/>
      <c r="M201" s="154"/>
      <c r="N201" s="154"/>
      <c r="O201" s="154"/>
      <c r="P201" s="154"/>
      <c r="Q201" s="154"/>
      <c r="R201" s="154"/>
      <c r="S201" s="154"/>
      <c r="T201" s="154"/>
      <c r="U201" s="154"/>
      <c r="V201" s="154"/>
      <c r="W201" s="154"/>
      <c r="X201" s="154"/>
      <c r="Y201" s="154"/>
      <c r="Z201" s="154"/>
      <c r="AA201" s="154"/>
      <c r="AB201" s="154"/>
    </row>
    <row xmlns:x14ac="http://schemas.microsoft.com/office/spreadsheetml/2009/9/ac" r="202" ht="15.75" x14ac:dyDescent="0.25">
      <c r="A202" s="154"/>
      <c r="B202" s="155"/>
      <c r="C202" s="154"/>
      <c r="D202" s="154"/>
      <c r="E202" s="154"/>
      <c r="F202" s="154"/>
      <c r="G202" s="154"/>
      <c r="H202" s="154"/>
      <c r="I202" s="154"/>
      <c r="J202" s="154"/>
      <c r="K202" s="154"/>
      <c r="L202" s="154"/>
      <c r="M202" s="154"/>
      <c r="N202" s="154"/>
      <c r="O202" s="154"/>
      <c r="P202" s="154"/>
      <c r="Q202" s="154"/>
      <c r="R202" s="154"/>
      <c r="S202" s="154"/>
      <c r="T202" s="154"/>
      <c r="U202" s="154"/>
      <c r="V202" s="154"/>
      <c r="W202" s="154"/>
      <c r="X202" s="154"/>
      <c r="Y202" s="154"/>
      <c r="Z202" s="154"/>
      <c r="AA202" s="154"/>
      <c r="AB202" s="154"/>
    </row>
    <row xmlns:x14ac="http://schemas.microsoft.com/office/spreadsheetml/2009/9/ac" r="203" ht="15.75" x14ac:dyDescent="0.25">
      <c r="A203" s="154"/>
      <c r="B203" s="155"/>
      <c r="C203" s="154"/>
      <c r="D203" s="154"/>
      <c r="E203" s="154"/>
      <c r="F203" s="154"/>
      <c r="G203" s="154"/>
      <c r="H203" s="154"/>
      <c r="I203" s="154"/>
      <c r="J203" s="154"/>
      <c r="K203" s="154"/>
      <c r="L203" s="154"/>
      <c r="M203" s="154"/>
      <c r="N203" s="154"/>
      <c r="O203" s="154"/>
      <c r="P203" s="154"/>
      <c r="Q203" s="154"/>
      <c r="R203" s="154"/>
      <c r="S203" s="154"/>
      <c r="T203" s="154"/>
      <c r="U203" s="154"/>
      <c r="V203" s="154"/>
      <c r="W203" s="154"/>
      <c r="X203" s="154"/>
      <c r="Y203" s="154"/>
      <c r="Z203" s="154"/>
      <c r="AA203" s="154"/>
      <c r="AB203" s="154"/>
    </row>
    <row xmlns:x14ac="http://schemas.microsoft.com/office/spreadsheetml/2009/9/ac" r="204" ht="15.75" x14ac:dyDescent="0.25">
      <c r="A204" s="154"/>
      <c r="B204" s="155"/>
      <c r="C204" s="154"/>
      <c r="D204" s="154"/>
      <c r="E204" s="154"/>
      <c r="F204" s="154"/>
      <c r="G204" s="154"/>
      <c r="H204" s="154"/>
      <c r="I204" s="154"/>
      <c r="J204" s="154"/>
      <c r="K204" s="154"/>
      <c r="L204" s="154"/>
      <c r="M204" s="154"/>
      <c r="N204" s="154"/>
      <c r="O204" s="154"/>
      <c r="P204" s="154"/>
      <c r="Q204" s="154"/>
      <c r="R204" s="154"/>
      <c r="S204" s="154"/>
      <c r="T204" s="154"/>
      <c r="U204" s="154"/>
      <c r="V204" s="154"/>
      <c r="W204" s="154"/>
      <c r="X204" s="154"/>
      <c r="Y204" s="154"/>
      <c r="Z204" s="154"/>
      <c r="AA204" s="154"/>
      <c r="AB204" s="154"/>
    </row>
    <row xmlns:x14ac="http://schemas.microsoft.com/office/spreadsheetml/2009/9/ac" r="205" ht="15.75" x14ac:dyDescent="0.25">
      <c r="A205" s="154"/>
      <c r="B205" s="155"/>
      <c r="C205" s="154"/>
      <c r="D205" s="154"/>
      <c r="E205" s="154"/>
      <c r="F205" s="154"/>
      <c r="G205" s="154"/>
      <c r="H205" s="154"/>
      <c r="I205" s="154"/>
      <c r="J205" s="154"/>
      <c r="K205" s="154"/>
      <c r="L205" s="154"/>
      <c r="M205" s="154"/>
      <c r="N205" s="154"/>
      <c r="O205" s="154"/>
      <c r="P205" s="154"/>
      <c r="Q205" s="154"/>
      <c r="R205" s="154"/>
      <c r="S205" s="154"/>
      <c r="T205" s="154"/>
      <c r="U205" s="154"/>
      <c r="V205" s="154"/>
      <c r="W205" s="154"/>
      <c r="X205" s="154"/>
      <c r="Y205" s="154"/>
      <c r="Z205" s="154"/>
      <c r="AA205" s="154"/>
      <c r="AB205" s="154"/>
    </row>
    <row xmlns:x14ac="http://schemas.microsoft.com/office/spreadsheetml/2009/9/ac" r="206" ht="15.75" x14ac:dyDescent="0.25">
      <c r="A206" s="154"/>
      <c r="B206" s="155"/>
      <c r="C206" s="154"/>
      <c r="D206" s="154"/>
      <c r="E206" s="154"/>
      <c r="F206" s="154"/>
      <c r="G206" s="154"/>
      <c r="H206" s="154"/>
      <c r="I206" s="154"/>
      <c r="J206" s="154"/>
      <c r="K206" s="154"/>
      <c r="L206" s="154"/>
      <c r="M206" s="154"/>
      <c r="N206" s="154"/>
      <c r="O206" s="154"/>
      <c r="P206" s="154"/>
      <c r="Q206" s="154"/>
      <c r="R206" s="154"/>
      <c r="S206" s="154"/>
      <c r="T206" s="154"/>
      <c r="U206" s="154"/>
      <c r="V206" s="154"/>
      <c r="W206" s="154"/>
      <c r="X206" s="154"/>
      <c r="Y206" s="154"/>
      <c r="Z206" s="154"/>
      <c r="AA206" s="154"/>
      <c r="AB206" s="154"/>
    </row>
    <row xmlns:x14ac="http://schemas.microsoft.com/office/spreadsheetml/2009/9/ac" r="207" ht="15.75" x14ac:dyDescent="0.25">
      <c r="A207" s="154"/>
      <c r="B207" s="155"/>
      <c r="C207" s="154"/>
      <c r="D207" s="154"/>
      <c r="E207" s="154"/>
      <c r="F207" s="154"/>
      <c r="G207" s="154"/>
      <c r="H207" s="154"/>
      <c r="I207" s="154"/>
      <c r="J207" s="154"/>
      <c r="K207" s="154"/>
      <c r="L207" s="154"/>
      <c r="M207" s="154"/>
      <c r="N207" s="154"/>
      <c r="O207" s="154"/>
      <c r="P207" s="154"/>
      <c r="Q207" s="154"/>
      <c r="R207" s="154"/>
      <c r="S207" s="154"/>
      <c r="T207" s="154"/>
      <c r="U207" s="154"/>
      <c r="V207" s="154"/>
      <c r="W207" s="154"/>
      <c r="X207" s="154"/>
      <c r="Y207" s="154"/>
      <c r="Z207" s="154"/>
      <c r="AA207" s="154"/>
      <c r="AB207" s="154"/>
    </row>
    <row xmlns:x14ac="http://schemas.microsoft.com/office/spreadsheetml/2009/9/ac" r="208" ht="15.75" x14ac:dyDescent="0.25">
      <c r="A208" s="154"/>
      <c r="B208" s="155"/>
      <c r="C208" s="154"/>
      <c r="D208" s="154"/>
      <c r="E208" s="154"/>
      <c r="F208" s="154"/>
      <c r="G208" s="154"/>
      <c r="H208" s="154"/>
      <c r="I208" s="154"/>
      <c r="J208" s="154"/>
      <c r="K208" s="154"/>
      <c r="L208" s="154"/>
      <c r="M208" s="154"/>
      <c r="N208" s="154"/>
      <c r="O208" s="154"/>
      <c r="P208" s="154"/>
      <c r="Q208" s="154"/>
      <c r="R208" s="154"/>
      <c r="S208" s="154"/>
      <c r="T208" s="154"/>
      <c r="U208" s="154"/>
      <c r="V208" s="154"/>
      <c r="W208" s="154"/>
      <c r="X208" s="154"/>
      <c r="Y208" s="154"/>
      <c r="Z208" s="154"/>
      <c r="AA208" s="154"/>
      <c r="AB208" s="154"/>
    </row>
    <row xmlns:x14ac="http://schemas.microsoft.com/office/spreadsheetml/2009/9/ac" r="209" ht="15.75" x14ac:dyDescent="0.25">
      <c r="A209" s="154"/>
      <c r="B209" s="155"/>
      <c r="C209" s="154"/>
      <c r="D209" s="154"/>
      <c r="E209" s="154"/>
      <c r="F209" s="154"/>
      <c r="G209" s="154"/>
      <c r="H209" s="154"/>
      <c r="I209" s="154"/>
      <c r="J209" s="154"/>
      <c r="K209" s="154"/>
      <c r="L209" s="154"/>
      <c r="M209" s="154"/>
      <c r="N209" s="154"/>
      <c r="O209" s="154"/>
      <c r="P209" s="154"/>
      <c r="Q209" s="154"/>
      <c r="R209" s="154"/>
      <c r="S209" s="154"/>
      <c r="T209" s="154"/>
      <c r="U209" s="154"/>
      <c r="V209" s="154"/>
      <c r="W209" s="154"/>
      <c r="X209" s="154"/>
      <c r="Y209" s="154"/>
      <c r="Z209" s="154"/>
      <c r="AA209" s="154"/>
      <c r="AB209" s="154"/>
    </row>
    <row xmlns:x14ac="http://schemas.microsoft.com/office/spreadsheetml/2009/9/ac" r="210" ht="15.75" x14ac:dyDescent="0.25">
      <c r="A210" s="154"/>
      <c r="B210" s="155"/>
      <c r="C210" s="154"/>
      <c r="D210" s="154"/>
      <c r="E210" s="154"/>
      <c r="F210" s="154"/>
      <c r="G210" s="154"/>
      <c r="H210" s="154"/>
      <c r="I210" s="154"/>
      <c r="J210" s="154"/>
      <c r="K210" s="154"/>
      <c r="L210" s="154"/>
      <c r="M210" s="154"/>
      <c r="N210" s="154"/>
      <c r="O210" s="154"/>
      <c r="P210" s="154"/>
      <c r="Q210" s="154"/>
      <c r="R210" s="154"/>
      <c r="S210" s="154"/>
      <c r="T210" s="154"/>
      <c r="U210" s="154"/>
      <c r="V210" s="154"/>
      <c r="W210" s="154"/>
      <c r="X210" s="154"/>
      <c r="Y210" s="154"/>
      <c r="Z210" s="154"/>
      <c r="AA210" s="154"/>
      <c r="AB210" s="154"/>
    </row>
    <row xmlns:x14ac="http://schemas.microsoft.com/office/spreadsheetml/2009/9/ac" r="211" ht="15.75" x14ac:dyDescent="0.25">
      <c r="A211" s="154"/>
      <c r="B211" s="155"/>
      <c r="C211" s="154"/>
      <c r="D211" s="154"/>
      <c r="E211" s="154"/>
      <c r="F211" s="154"/>
      <c r="G211" s="154"/>
      <c r="H211" s="154"/>
      <c r="I211" s="154"/>
      <c r="J211" s="154"/>
      <c r="K211" s="154"/>
      <c r="L211" s="154"/>
      <c r="M211" s="154"/>
      <c r="N211" s="154"/>
      <c r="O211" s="154"/>
      <c r="P211" s="154"/>
      <c r="Q211" s="154"/>
      <c r="R211" s="154"/>
      <c r="S211" s="154"/>
      <c r="T211" s="154"/>
      <c r="U211" s="154"/>
      <c r="V211" s="154"/>
      <c r="W211" s="154"/>
      <c r="X211" s="154"/>
      <c r="Y211" s="154"/>
      <c r="Z211" s="154"/>
      <c r="AA211" s="154"/>
      <c r="AB211" s="154"/>
    </row>
    <row xmlns:x14ac="http://schemas.microsoft.com/office/spreadsheetml/2009/9/ac" r="212" ht="15.75" x14ac:dyDescent="0.25">
      <c r="A212" s="154"/>
      <c r="B212" s="155"/>
      <c r="C212" s="154"/>
      <c r="D212" s="154"/>
      <c r="E212" s="154"/>
      <c r="F212" s="154"/>
      <c r="G212" s="154"/>
      <c r="H212" s="154"/>
      <c r="I212" s="154"/>
      <c r="J212" s="154"/>
      <c r="K212" s="154"/>
      <c r="L212" s="154"/>
      <c r="M212" s="154"/>
      <c r="N212" s="154"/>
      <c r="O212" s="154"/>
      <c r="P212" s="154"/>
      <c r="Q212" s="154"/>
      <c r="R212" s="154"/>
      <c r="S212" s="154"/>
      <c r="T212" s="154"/>
      <c r="U212" s="154"/>
      <c r="V212" s="154"/>
      <c r="W212" s="154"/>
      <c r="X212" s="154"/>
      <c r="Y212" s="154"/>
      <c r="Z212" s="154"/>
      <c r="AA212" s="154"/>
      <c r="AB212" s="154"/>
    </row>
    <row xmlns:x14ac="http://schemas.microsoft.com/office/spreadsheetml/2009/9/ac" r="213" ht="15.75" x14ac:dyDescent="0.25">
      <c r="A213" s="154"/>
      <c r="B213" s="155"/>
      <c r="C213" s="154"/>
      <c r="D213" s="154"/>
      <c r="E213" s="154"/>
      <c r="F213" s="154"/>
      <c r="G213" s="154"/>
      <c r="H213" s="154"/>
      <c r="I213" s="154"/>
      <c r="J213" s="154"/>
      <c r="K213" s="154"/>
      <c r="L213" s="154"/>
      <c r="M213" s="154"/>
      <c r="N213" s="154"/>
      <c r="O213" s="154"/>
      <c r="P213" s="154"/>
      <c r="Q213" s="154"/>
      <c r="R213" s="154"/>
      <c r="S213" s="154"/>
      <c r="T213" s="154"/>
      <c r="U213" s="154"/>
      <c r="V213" s="154"/>
      <c r="W213" s="154"/>
      <c r="X213" s="154"/>
      <c r="Y213" s="154"/>
      <c r="Z213" s="154"/>
      <c r="AA213" s="154"/>
      <c r="AB213" s="154"/>
    </row>
    <row xmlns:x14ac="http://schemas.microsoft.com/office/spreadsheetml/2009/9/ac" r="214" ht="15.75" x14ac:dyDescent="0.25">
      <c r="A214" s="154"/>
      <c r="B214" s="155"/>
      <c r="C214" s="154"/>
      <c r="D214" s="154"/>
      <c r="E214" s="154"/>
      <c r="F214" s="154"/>
      <c r="G214" s="154"/>
      <c r="H214" s="154"/>
      <c r="I214" s="154"/>
      <c r="J214" s="154"/>
      <c r="K214" s="154"/>
      <c r="L214" s="154"/>
      <c r="M214" s="154"/>
      <c r="N214" s="154"/>
      <c r="O214" s="154"/>
      <c r="P214" s="154"/>
      <c r="Q214" s="154"/>
      <c r="R214" s="154"/>
      <c r="S214" s="154"/>
      <c r="T214" s="154"/>
      <c r="U214" s="154"/>
      <c r="V214" s="154"/>
      <c r="W214" s="154"/>
      <c r="X214" s="154"/>
      <c r="Y214" s="154"/>
      <c r="Z214" s="154"/>
      <c r="AA214" s="154"/>
      <c r="AB214" s="154"/>
    </row>
    <row xmlns:x14ac="http://schemas.microsoft.com/office/spreadsheetml/2009/9/ac" r="215" ht="15.75" x14ac:dyDescent="0.25">
      <c r="A215" s="154"/>
      <c r="B215" s="155"/>
      <c r="C215" s="154"/>
      <c r="D215" s="154"/>
      <c r="E215" s="154"/>
      <c r="F215" s="154"/>
      <c r="G215" s="154"/>
      <c r="H215" s="154"/>
      <c r="I215" s="154"/>
      <c r="J215" s="154"/>
      <c r="K215" s="154"/>
      <c r="L215" s="154"/>
      <c r="M215" s="154"/>
      <c r="N215" s="154"/>
      <c r="O215" s="154"/>
      <c r="P215" s="154"/>
      <c r="Q215" s="154"/>
      <c r="R215" s="154"/>
      <c r="S215" s="154"/>
      <c r="T215" s="154"/>
      <c r="U215" s="154"/>
      <c r="V215" s="154"/>
      <c r="W215" s="154"/>
      <c r="X215" s="154"/>
      <c r="Y215" s="154"/>
      <c r="Z215" s="154"/>
      <c r="AA215" s="154"/>
      <c r="AB215" s="154"/>
    </row>
    <row xmlns:x14ac="http://schemas.microsoft.com/office/spreadsheetml/2009/9/ac" r="216" ht="15.75" x14ac:dyDescent="0.25">
      <c r="A216" s="154"/>
      <c r="B216" s="155"/>
      <c r="C216" s="154"/>
      <c r="D216" s="154"/>
      <c r="E216" s="154"/>
      <c r="F216" s="154"/>
      <c r="G216" s="154"/>
      <c r="H216" s="154"/>
      <c r="I216" s="154"/>
      <c r="J216" s="154"/>
      <c r="K216" s="154"/>
      <c r="L216" s="154"/>
      <c r="M216" s="154"/>
      <c r="N216" s="154"/>
      <c r="O216" s="154"/>
      <c r="P216" s="154"/>
      <c r="Q216" s="154"/>
      <c r="R216" s="154"/>
      <c r="S216" s="154"/>
      <c r="T216" s="154"/>
      <c r="U216" s="154"/>
      <c r="V216" s="154"/>
      <c r="W216" s="154"/>
      <c r="X216" s="154"/>
      <c r="Y216" s="154"/>
      <c r="Z216" s="154"/>
      <c r="AA216" s="154"/>
      <c r="AB216" s="154"/>
    </row>
    <row xmlns:x14ac="http://schemas.microsoft.com/office/spreadsheetml/2009/9/ac" r="217" ht="15.75" x14ac:dyDescent="0.25">
      <c r="A217" s="154"/>
      <c r="B217" s="155"/>
      <c r="C217" s="154"/>
      <c r="D217" s="154"/>
      <c r="E217" s="154"/>
      <c r="F217" s="154"/>
      <c r="G217" s="154"/>
      <c r="H217" s="154"/>
      <c r="I217" s="154"/>
      <c r="J217" s="154"/>
      <c r="K217" s="154"/>
      <c r="L217" s="154"/>
      <c r="M217" s="154"/>
      <c r="N217" s="154"/>
      <c r="O217" s="154"/>
      <c r="P217" s="154"/>
      <c r="Q217" s="154"/>
      <c r="R217" s="154"/>
      <c r="S217" s="154"/>
      <c r="T217" s="154"/>
      <c r="U217" s="154"/>
      <c r="V217" s="154"/>
      <c r="W217" s="154"/>
      <c r="X217" s="154"/>
      <c r="Y217" s="154"/>
      <c r="Z217" s="154"/>
      <c r="AA217" s="154"/>
      <c r="AB217" s="154"/>
    </row>
    <row xmlns:x14ac="http://schemas.microsoft.com/office/spreadsheetml/2009/9/ac" r="218" ht="15.75" x14ac:dyDescent="0.25">
      <c r="A218" s="154"/>
      <c r="B218" s="155"/>
      <c r="C218" s="154"/>
      <c r="D218" s="154"/>
      <c r="E218" s="154"/>
      <c r="F218" s="154"/>
      <c r="G218" s="154"/>
      <c r="H218" s="154"/>
      <c r="I218" s="154"/>
      <c r="J218" s="154"/>
      <c r="K218" s="154"/>
      <c r="L218" s="154"/>
      <c r="M218" s="154"/>
      <c r="N218" s="154"/>
      <c r="O218" s="154"/>
      <c r="P218" s="154"/>
      <c r="Q218" s="154"/>
      <c r="R218" s="154"/>
      <c r="S218" s="154"/>
      <c r="T218" s="154"/>
      <c r="U218" s="154"/>
      <c r="V218" s="154"/>
      <c r="W218" s="154"/>
      <c r="X218" s="154"/>
      <c r="Y218" s="154"/>
      <c r="Z218" s="154"/>
      <c r="AA218" s="154"/>
      <c r="AB218" s="154"/>
    </row>
    <row xmlns:x14ac="http://schemas.microsoft.com/office/spreadsheetml/2009/9/ac" r="219" ht="15.75" x14ac:dyDescent="0.25">
      <c r="A219" s="154"/>
      <c r="B219" s="155"/>
      <c r="C219" s="154"/>
      <c r="D219" s="154"/>
      <c r="E219" s="154"/>
      <c r="F219" s="154"/>
      <c r="G219" s="154"/>
      <c r="H219" s="154"/>
      <c r="I219" s="154"/>
      <c r="J219" s="154"/>
      <c r="K219" s="154"/>
      <c r="L219" s="154"/>
      <c r="M219" s="154"/>
      <c r="N219" s="154"/>
      <c r="O219" s="154"/>
      <c r="P219" s="154"/>
      <c r="Q219" s="154"/>
      <c r="R219" s="154"/>
      <c r="S219" s="154"/>
      <c r="T219" s="154"/>
      <c r="U219" s="154"/>
      <c r="V219" s="154"/>
      <c r="W219" s="154"/>
      <c r="X219" s="154"/>
      <c r="Y219" s="154"/>
      <c r="Z219" s="154"/>
      <c r="AA219" s="154"/>
      <c r="AB219" s="154"/>
    </row>
    <row xmlns:x14ac="http://schemas.microsoft.com/office/spreadsheetml/2009/9/ac" r="220" ht="15.75" x14ac:dyDescent="0.25">
      <c r="A220" s="154"/>
      <c r="B220" s="155"/>
      <c r="C220" s="154"/>
      <c r="D220" s="154"/>
      <c r="E220" s="154"/>
      <c r="F220" s="154"/>
      <c r="G220" s="154"/>
      <c r="H220" s="154"/>
      <c r="I220" s="154"/>
      <c r="J220" s="154"/>
      <c r="K220" s="154"/>
      <c r="L220" s="154"/>
      <c r="M220" s="154"/>
      <c r="N220" s="154"/>
      <c r="O220" s="154"/>
      <c r="P220" s="154"/>
      <c r="Q220" s="154"/>
      <c r="R220" s="154"/>
      <c r="S220" s="154"/>
      <c r="T220" s="154"/>
      <c r="U220" s="154"/>
      <c r="V220" s="154"/>
      <c r="W220" s="154"/>
      <c r="X220" s="154"/>
      <c r="Y220" s="154"/>
      <c r="Z220" s="154"/>
      <c r="AA220" s="154"/>
      <c r="AB220" s="154"/>
    </row>
    <row xmlns:x14ac="http://schemas.microsoft.com/office/spreadsheetml/2009/9/ac" r="221" ht="15.75" x14ac:dyDescent="0.25">
      <c r="A221" s="154"/>
      <c r="B221" s="155"/>
      <c r="C221" s="154"/>
      <c r="D221" s="154"/>
      <c r="E221" s="154"/>
      <c r="F221" s="154"/>
      <c r="G221" s="154"/>
      <c r="H221" s="154"/>
      <c r="I221" s="154"/>
      <c r="J221" s="154"/>
      <c r="K221" s="154"/>
      <c r="L221" s="154"/>
      <c r="M221" s="154"/>
      <c r="N221" s="154"/>
      <c r="O221" s="154"/>
      <c r="P221" s="154"/>
      <c r="Q221" s="154"/>
      <c r="R221" s="154"/>
      <c r="S221" s="154"/>
      <c r="T221" s="154"/>
      <c r="U221" s="154"/>
      <c r="V221" s="154"/>
      <c r="W221" s="154"/>
      <c r="X221" s="154"/>
      <c r="Y221" s="154"/>
      <c r="Z221" s="154"/>
      <c r="AA221" s="154"/>
      <c r="AB221" s="154"/>
    </row>
    <row xmlns:x14ac="http://schemas.microsoft.com/office/spreadsheetml/2009/9/ac" r="222" ht="15.75" x14ac:dyDescent="0.25">
      <c r="A222" s="154"/>
      <c r="B222" s="155"/>
      <c r="C222" s="154"/>
      <c r="D222" s="154"/>
      <c r="E222" s="154"/>
      <c r="F222" s="154"/>
      <c r="G222" s="154"/>
      <c r="H222" s="154"/>
      <c r="I222" s="154"/>
      <c r="J222" s="154"/>
      <c r="K222" s="154"/>
      <c r="L222" s="154"/>
      <c r="M222" s="154"/>
      <c r="N222" s="154"/>
      <c r="O222" s="154"/>
      <c r="P222" s="154"/>
      <c r="Q222" s="154"/>
      <c r="R222" s="154"/>
      <c r="S222" s="154"/>
      <c r="T222" s="154"/>
      <c r="U222" s="154"/>
      <c r="V222" s="154"/>
      <c r="W222" s="154"/>
      <c r="X222" s="154"/>
      <c r="Y222" s="154"/>
      <c r="Z222" s="154"/>
      <c r="AA222" s="154"/>
      <c r="AB222" s="154"/>
    </row>
    <row xmlns:x14ac="http://schemas.microsoft.com/office/spreadsheetml/2009/9/ac" r="223" ht="15.75" x14ac:dyDescent="0.25">
      <c r="A223" s="154"/>
      <c r="B223" s="155"/>
      <c r="C223" s="154"/>
      <c r="D223" s="154"/>
      <c r="E223" s="154"/>
      <c r="F223" s="154"/>
      <c r="G223" s="154"/>
      <c r="H223" s="154"/>
      <c r="I223" s="154"/>
      <c r="J223" s="154"/>
      <c r="K223" s="154"/>
      <c r="L223" s="154"/>
      <c r="M223" s="154"/>
      <c r="N223" s="154"/>
      <c r="O223" s="154"/>
      <c r="P223" s="154"/>
      <c r="Q223" s="154"/>
      <c r="R223" s="154"/>
      <c r="S223" s="154"/>
      <c r="T223" s="154"/>
      <c r="U223" s="154"/>
      <c r="V223" s="154"/>
      <c r="W223" s="154"/>
      <c r="X223" s="154"/>
      <c r="Y223" s="154"/>
      <c r="Z223" s="154"/>
      <c r="AA223" s="154"/>
      <c r="AB223" s="154"/>
    </row>
    <row xmlns:x14ac="http://schemas.microsoft.com/office/spreadsheetml/2009/9/ac" r="224" ht="15.75" x14ac:dyDescent="0.25">
      <c r="A224" s="154"/>
      <c r="B224" s="155"/>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c r="AA224" s="154"/>
      <c r="AB224" s="154"/>
    </row>
    <row xmlns:x14ac="http://schemas.microsoft.com/office/spreadsheetml/2009/9/ac" r="225" ht="15.75" x14ac:dyDescent="0.25">
      <c r="A225" s="154"/>
      <c r="B225" s="155"/>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c r="AA225" s="154"/>
      <c r="AB225" s="154"/>
    </row>
    <row xmlns:x14ac="http://schemas.microsoft.com/office/spreadsheetml/2009/9/ac" r="226" ht="15.75" x14ac:dyDescent="0.25">
      <c r="A226" s="154"/>
      <c r="B226" s="155"/>
      <c r="C226" s="154"/>
      <c r="D226" s="154"/>
      <c r="E226" s="154"/>
      <c r="F226" s="154"/>
      <c r="G226" s="154"/>
      <c r="H226" s="154"/>
      <c r="I226" s="154"/>
      <c r="J226" s="154"/>
      <c r="K226" s="154"/>
      <c r="L226" s="154"/>
      <c r="M226" s="154"/>
      <c r="N226" s="154"/>
      <c r="O226" s="154"/>
      <c r="P226" s="154"/>
      <c r="Q226" s="154"/>
      <c r="R226" s="154"/>
      <c r="S226" s="154"/>
      <c r="T226" s="154"/>
      <c r="U226" s="154"/>
      <c r="V226" s="154"/>
      <c r="W226" s="154"/>
      <c r="X226" s="154"/>
      <c r="Y226" s="154"/>
      <c r="Z226" s="154"/>
      <c r="AA226" s="154"/>
      <c r="AB226" s="154"/>
    </row>
    <row xmlns:x14ac="http://schemas.microsoft.com/office/spreadsheetml/2009/9/ac" r="227" ht="15.75" x14ac:dyDescent="0.25">
      <c r="A227" s="154"/>
      <c r="B227" s="155"/>
      <c r="C227" s="154"/>
      <c r="D227" s="154"/>
      <c r="E227" s="154"/>
      <c r="F227" s="154"/>
      <c r="G227" s="154"/>
      <c r="H227" s="154"/>
      <c r="I227" s="154"/>
      <c r="J227" s="154"/>
      <c r="K227" s="154"/>
      <c r="L227" s="154"/>
      <c r="M227" s="154"/>
      <c r="N227" s="154"/>
      <c r="O227" s="154"/>
      <c r="P227" s="154"/>
      <c r="Q227" s="154"/>
      <c r="R227" s="154"/>
      <c r="S227" s="154"/>
      <c r="T227" s="154"/>
      <c r="U227" s="154"/>
      <c r="V227" s="154"/>
      <c r="W227" s="154"/>
      <c r="X227" s="154"/>
      <c r="Y227" s="154"/>
      <c r="Z227" s="154"/>
      <c r="AA227" s="154"/>
      <c r="AB227" s="154"/>
    </row>
    <row xmlns:x14ac="http://schemas.microsoft.com/office/spreadsheetml/2009/9/ac" r="228" ht="15.75" x14ac:dyDescent="0.25">
      <c r="A228" s="154"/>
      <c r="B228" s="155"/>
      <c r="C228" s="154"/>
      <c r="D228" s="154"/>
      <c r="E228" s="154"/>
      <c r="F228" s="154"/>
      <c r="G228" s="154"/>
      <c r="H228" s="154"/>
      <c r="I228" s="154"/>
      <c r="J228" s="154"/>
      <c r="K228" s="154"/>
      <c r="L228" s="154"/>
      <c r="M228" s="154"/>
      <c r="N228" s="154"/>
      <c r="O228" s="154"/>
      <c r="P228" s="154"/>
      <c r="Q228" s="154"/>
      <c r="R228" s="154"/>
      <c r="S228" s="154"/>
      <c r="T228" s="154"/>
      <c r="U228" s="154"/>
      <c r="V228" s="154"/>
      <c r="W228" s="154"/>
      <c r="X228" s="154"/>
      <c r="Y228" s="154"/>
      <c r="Z228" s="154"/>
      <c r="AA228" s="154"/>
      <c r="AB228" s="154"/>
    </row>
    <row xmlns:x14ac="http://schemas.microsoft.com/office/spreadsheetml/2009/9/ac" r="229" ht="15.75" x14ac:dyDescent="0.25">
      <c r="A229" s="154"/>
      <c r="B229" s="155"/>
      <c r="C229" s="154"/>
      <c r="D229" s="154"/>
      <c r="E229" s="154"/>
      <c r="F229" s="154"/>
      <c r="G229" s="154"/>
      <c r="H229" s="154"/>
      <c r="I229" s="154"/>
      <c r="J229" s="154"/>
      <c r="K229" s="154"/>
      <c r="L229" s="154"/>
      <c r="M229" s="154"/>
      <c r="N229" s="154"/>
      <c r="O229" s="154"/>
      <c r="P229" s="154"/>
      <c r="Q229" s="154"/>
      <c r="R229" s="154"/>
      <c r="S229" s="154"/>
      <c r="T229" s="154"/>
      <c r="U229" s="154"/>
      <c r="V229" s="154"/>
      <c r="W229" s="154"/>
      <c r="X229" s="154"/>
      <c r="Y229" s="154"/>
      <c r="Z229" s="154"/>
      <c r="AA229" s="154"/>
      <c r="AB229" s="154"/>
    </row>
    <row xmlns:x14ac="http://schemas.microsoft.com/office/spreadsheetml/2009/9/ac" r="230" ht="15.75" x14ac:dyDescent="0.25">
      <c r="A230" s="154"/>
      <c r="B230" s="155"/>
      <c r="C230" s="154"/>
      <c r="D230" s="154"/>
      <c r="E230" s="154"/>
      <c r="F230" s="154"/>
      <c r="G230" s="154"/>
      <c r="H230" s="154"/>
      <c r="I230" s="154"/>
      <c r="J230" s="154"/>
      <c r="K230" s="154"/>
      <c r="L230" s="154"/>
      <c r="M230" s="154"/>
      <c r="N230" s="154"/>
      <c r="O230" s="154"/>
      <c r="P230" s="154"/>
      <c r="Q230" s="154"/>
      <c r="R230" s="154"/>
      <c r="S230" s="154"/>
      <c r="T230" s="154"/>
      <c r="U230" s="154"/>
      <c r="V230" s="154"/>
      <c r="W230" s="154"/>
      <c r="X230" s="154"/>
      <c r="Y230" s="154"/>
      <c r="Z230" s="154"/>
      <c r="AA230" s="154"/>
      <c r="AB230" s="154"/>
    </row>
    <row xmlns:x14ac="http://schemas.microsoft.com/office/spreadsheetml/2009/9/ac" r="231" ht="15.75" x14ac:dyDescent="0.25">
      <c r="A231" s="154"/>
      <c r="B231" s="155"/>
      <c r="C231" s="154"/>
      <c r="D231" s="154"/>
      <c r="E231" s="154"/>
      <c r="F231" s="154"/>
      <c r="G231" s="154"/>
      <c r="H231" s="154"/>
      <c r="I231" s="154"/>
      <c r="J231" s="154"/>
      <c r="K231" s="154"/>
      <c r="L231" s="154"/>
      <c r="M231" s="154"/>
      <c r="N231" s="154"/>
      <c r="O231" s="154"/>
      <c r="P231" s="154"/>
      <c r="Q231" s="154"/>
      <c r="R231" s="154"/>
      <c r="S231" s="154"/>
      <c r="T231" s="154"/>
      <c r="U231" s="154"/>
      <c r="V231" s="154"/>
      <c r="W231" s="154"/>
      <c r="X231" s="154"/>
      <c r="Y231" s="154"/>
      <c r="Z231" s="154"/>
      <c r="AA231" s="154"/>
      <c r="AB231" s="154"/>
    </row>
    <row xmlns:x14ac="http://schemas.microsoft.com/office/spreadsheetml/2009/9/ac" r="232" ht="15.75" x14ac:dyDescent="0.25">
      <c r="A232" s="154"/>
      <c r="B232" s="155"/>
      <c r="C232" s="154"/>
      <c r="D232" s="154"/>
      <c r="E232" s="154"/>
      <c r="F232" s="154"/>
      <c r="G232" s="154"/>
      <c r="H232" s="154"/>
      <c r="I232" s="154"/>
      <c r="J232" s="154"/>
      <c r="K232" s="154"/>
      <c r="L232" s="154"/>
      <c r="M232" s="154"/>
      <c r="N232" s="154"/>
      <c r="O232" s="154"/>
      <c r="P232" s="154"/>
      <c r="Q232" s="154"/>
      <c r="R232" s="154"/>
      <c r="S232" s="154"/>
      <c r="T232" s="154"/>
      <c r="U232" s="154"/>
      <c r="V232" s="154"/>
      <c r="W232" s="154"/>
      <c r="X232" s="154"/>
      <c r="Y232" s="154"/>
      <c r="Z232" s="154"/>
      <c r="AA232" s="154"/>
      <c r="AB232" s="154"/>
    </row>
    <row xmlns:x14ac="http://schemas.microsoft.com/office/spreadsheetml/2009/9/ac" r="233" ht="15.75" x14ac:dyDescent="0.25">
      <c r="A233" s="154"/>
      <c r="B233" s="155"/>
      <c r="C233" s="154"/>
      <c r="D233" s="154"/>
      <c r="E233" s="154"/>
      <c r="F233" s="154"/>
      <c r="G233" s="154"/>
      <c r="H233" s="154"/>
      <c r="I233" s="154"/>
      <c r="J233" s="154"/>
      <c r="K233" s="154"/>
      <c r="L233" s="154"/>
      <c r="M233" s="154"/>
      <c r="N233" s="154"/>
      <c r="O233" s="154"/>
      <c r="P233" s="154"/>
      <c r="Q233" s="154"/>
      <c r="R233" s="154"/>
      <c r="S233" s="154"/>
      <c r="T233" s="154"/>
      <c r="U233" s="154"/>
      <c r="V233" s="154"/>
      <c r="W233" s="154"/>
      <c r="X233" s="154"/>
      <c r="Y233" s="154"/>
      <c r="Z233" s="154"/>
      <c r="AA233" s="154"/>
    </row>
    <row xmlns:x14ac="http://schemas.microsoft.com/office/spreadsheetml/2009/9/ac" r="234" ht="15.75" x14ac:dyDescent="0.25">
      <c r="A234" s="154"/>
      <c r="B234" s="155"/>
      <c r="C234" s="154"/>
      <c r="D234" s="154"/>
      <c r="E234" s="154"/>
      <c r="F234" s="154"/>
      <c r="G234" s="154"/>
      <c r="H234" s="154"/>
      <c r="I234" s="154"/>
      <c r="J234" s="154"/>
      <c r="K234" s="154"/>
      <c r="L234" s="154"/>
      <c r="M234" s="154"/>
      <c r="N234" s="154"/>
      <c r="O234" s="154"/>
      <c r="P234" s="154"/>
      <c r="Q234" s="154"/>
      <c r="R234" s="154"/>
      <c r="S234" s="154"/>
      <c r="T234" s="154"/>
      <c r="U234" s="154"/>
      <c r="V234" s="154"/>
      <c r="W234" s="154"/>
      <c r="X234" s="154"/>
      <c r="Y234" s="154"/>
      <c r="Z234" s="154"/>
      <c r="AA234" s="154"/>
    </row>
    <row xmlns:x14ac="http://schemas.microsoft.com/office/spreadsheetml/2009/9/ac" r="235" ht="15.75" x14ac:dyDescent="0.25">
      <c r="A235" s="154"/>
      <c r="B235" s="155"/>
      <c r="C235" s="154"/>
      <c r="D235" s="154"/>
      <c r="E235" s="154"/>
      <c r="F235" s="154"/>
      <c r="G235" s="154"/>
      <c r="H235" s="154"/>
      <c r="I235" s="154"/>
      <c r="J235" s="154"/>
      <c r="K235" s="154"/>
      <c r="L235" s="154"/>
      <c r="M235" s="154"/>
      <c r="N235" s="154"/>
      <c r="O235" s="154"/>
      <c r="P235" s="154"/>
      <c r="Q235" s="154"/>
      <c r="R235" s="154"/>
      <c r="S235" s="154"/>
      <c r="T235" s="154"/>
      <c r="U235" s="154"/>
      <c r="V235" s="154"/>
      <c r="W235" s="154"/>
      <c r="X235" s="154"/>
      <c r="Y235" s="154"/>
      <c r="Z235" s="154"/>
      <c r="AA235" s="154"/>
    </row>
    <row xmlns:x14ac="http://schemas.microsoft.com/office/spreadsheetml/2009/9/ac" r="236" ht="15.75" x14ac:dyDescent="0.25">
      <c r="A236" s="154"/>
      <c r="B236" s="155"/>
      <c r="C236" s="154"/>
      <c r="D236" s="154"/>
      <c r="E236" s="154"/>
      <c r="F236" s="154"/>
      <c r="G236" s="154"/>
      <c r="H236" s="154"/>
      <c r="I236" s="154"/>
      <c r="J236" s="154"/>
      <c r="K236" s="154"/>
      <c r="L236" s="154"/>
      <c r="M236" s="154"/>
      <c r="N236" s="154"/>
      <c r="O236" s="154"/>
      <c r="P236" s="154"/>
      <c r="Q236" s="154"/>
      <c r="R236" s="154"/>
      <c r="S236" s="154"/>
      <c r="T236" s="154"/>
      <c r="U236" s="154"/>
      <c r="V236" s="154"/>
      <c r="W236" s="154"/>
      <c r="X236" s="154"/>
      <c r="Y236" s="154"/>
      <c r="Z236" s="154"/>
      <c r="AA236" s="154"/>
    </row>
    <row xmlns:x14ac="http://schemas.microsoft.com/office/spreadsheetml/2009/9/ac" r="237" ht="15.75" x14ac:dyDescent="0.25">
      <c r="A237" s="154"/>
      <c r="B237" s="155"/>
      <c r="C237" s="154"/>
      <c r="D237" s="154"/>
      <c r="E237" s="154"/>
      <c r="F237" s="154"/>
      <c r="G237" s="154"/>
      <c r="H237" s="154"/>
      <c r="I237" s="154"/>
      <c r="J237" s="154"/>
      <c r="K237" s="154"/>
      <c r="L237" s="154"/>
      <c r="M237" s="154"/>
      <c r="N237" s="154"/>
      <c r="O237" s="154"/>
      <c r="P237" s="154"/>
      <c r="Q237" s="154"/>
      <c r="R237" s="154"/>
      <c r="S237" s="154"/>
      <c r="T237" s="154"/>
      <c r="U237" s="154"/>
      <c r="V237" s="154"/>
      <c r="W237" s="154"/>
      <c r="X237" s="154"/>
      <c r="Y237" s="154"/>
      <c r="Z237" s="154"/>
      <c r="AA237" s="154"/>
    </row>
    <row xmlns:x14ac="http://schemas.microsoft.com/office/spreadsheetml/2009/9/ac" r="238" ht="15.75" x14ac:dyDescent="0.25">
      <c r="A238" s="154"/>
      <c r="B238" s="155"/>
      <c r="C238" s="154"/>
      <c r="D238" s="154"/>
      <c r="E238" s="154"/>
      <c r="F238" s="154"/>
      <c r="G238" s="154"/>
      <c r="H238" s="154"/>
      <c r="I238" s="154"/>
      <c r="J238" s="154"/>
      <c r="K238" s="154"/>
      <c r="L238" s="154"/>
      <c r="M238" s="154"/>
      <c r="N238" s="154"/>
      <c r="O238" s="154"/>
      <c r="P238" s="154"/>
      <c r="Q238" s="154"/>
      <c r="R238" s="154"/>
      <c r="S238" s="154"/>
      <c r="T238" s="154"/>
      <c r="U238" s="154"/>
      <c r="V238" s="154"/>
      <c r="W238" s="154"/>
      <c r="X238" s="154"/>
      <c r="Y238" s="154"/>
      <c r="Z238" s="154"/>
      <c r="AA238" s="154"/>
    </row>
    <row xmlns:x14ac="http://schemas.microsoft.com/office/spreadsheetml/2009/9/ac" r="239" ht="15.75" x14ac:dyDescent="0.25">
      <c r="A239" s="154"/>
      <c r="B239" s="155"/>
      <c r="C239" s="154"/>
      <c r="D239" s="154"/>
      <c r="E239" s="154"/>
      <c r="F239" s="154"/>
      <c r="G239" s="154"/>
      <c r="H239" s="154"/>
      <c r="I239" s="154"/>
      <c r="J239" s="154"/>
      <c r="K239" s="154"/>
      <c r="L239" s="154"/>
      <c r="M239" s="154"/>
      <c r="N239" s="154"/>
      <c r="O239" s="154"/>
      <c r="P239" s="154"/>
      <c r="Q239" s="154"/>
      <c r="R239" s="154"/>
      <c r="S239" s="154"/>
      <c r="T239" s="154"/>
      <c r="U239" s="154"/>
      <c r="V239" s="154"/>
      <c r="W239" s="154"/>
      <c r="X239" s="154"/>
      <c r="Y239" s="154"/>
      <c r="Z239" s="154"/>
      <c r="AA239" s="154"/>
    </row>
    <row xmlns:x14ac="http://schemas.microsoft.com/office/spreadsheetml/2009/9/ac" r="240" ht="15.75" x14ac:dyDescent="0.25">
      <c r="A240" s="154"/>
      <c r="B240" s="155"/>
      <c r="C240" s="154"/>
      <c r="D240" s="154"/>
      <c r="E240" s="154"/>
      <c r="F240" s="154"/>
      <c r="G240" s="154"/>
      <c r="H240" s="154"/>
      <c r="I240" s="154"/>
      <c r="J240" s="154"/>
      <c r="K240" s="154"/>
      <c r="L240" s="154"/>
      <c r="M240" s="154"/>
      <c r="N240" s="154"/>
      <c r="O240" s="154"/>
      <c r="P240" s="154"/>
      <c r="Q240" s="154"/>
      <c r="R240" s="154"/>
      <c r="S240" s="154"/>
      <c r="T240" s="154"/>
      <c r="U240" s="154"/>
      <c r="V240" s="154"/>
      <c r="W240" s="154"/>
      <c r="X240" s="154"/>
      <c r="Y240" s="154"/>
      <c r="Z240" s="154"/>
      <c r="AA240" s="154"/>
    </row>
    <row xmlns:x14ac="http://schemas.microsoft.com/office/spreadsheetml/2009/9/ac" r="241" ht="15.75" x14ac:dyDescent="0.25">
      <c r="A241" s="154"/>
      <c r="B241" s="155"/>
      <c r="C241" s="154"/>
      <c r="D241" s="154"/>
      <c r="E241" s="154"/>
      <c r="F241" s="154"/>
      <c r="G241" s="154"/>
      <c r="H241" s="154"/>
      <c r="I241" s="154"/>
      <c r="J241" s="154"/>
      <c r="K241" s="154"/>
      <c r="L241" s="154"/>
      <c r="M241" s="154"/>
      <c r="N241" s="154"/>
      <c r="O241" s="154"/>
      <c r="P241" s="154"/>
      <c r="Q241" s="154"/>
      <c r="R241" s="154"/>
      <c r="S241" s="154"/>
      <c r="T241" s="154"/>
      <c r="U241" s="154"/>
      <c r="V241" s="154"/>
      <c r="W241" s="154"/>
      <c r="X241" s="154"/>
      <c r="Y241" s="154"/>
      <c r="Z241" s="154"/>
      <c r="AA241" s="154"/>
    </row>
    <row xmlns:x14ac="http://schemas.microsoft.com/office/spreadsheetml/2009/9/ac" r="242" ht="15.75" x14ac:dyDescent="0.25">
      <c r="A242" s="154"/>
      <c r="B242" s="155"/>
      <c r="C242" s="154"/>
      <c r="D242" s="154"/>
      <c r="E242" s="154"/>
      <c r="F242" s="154"/>
      <c r="G242" s="154"/>
      <c r="H242" s="154"/>
      <c r="I242" s="154"/>
      <c r="J242" s="154"/>
      <c r="K242" s="154"/>
      <c r="L242" s="154"/>
      <c r="M242" s="154"/>
      <c r="N242" s="154"/>
      <c r="O242" s="154"/>
      <c r="P242" s="154"/>
      <c r="Q242" s="154"/>
      <c r="R242" s="154"/>
      <c r="S242" s="154"/>
      <c r="T242" s="154"/>
      <c r="U242" s="154"/>
      <c r="V242" s="154"/>
      <c r="W242" s="154"/>
      <c r="X242" s="154"/>
      <c r="Y242" s="154"/>
      <c r="Z242" s="154"/>
      <c r="AA242" s="154"/>
    </row>
    <row xmlns:x14ac="http://schemas.microsoft.com/office/spreadsheetml/2009/9/ac" r="243" ht="15.75" x14ac:dyDescent="0.25">
      <c r="A243" s="154"/>
      <c r="B243" s="155"/>
      <c r="C243" s="154"/>
      <c r="D243" s="154"/>
      <c r="E243" s="154"/>
      <c r="F243" s="154"/>
      <c r="G243" s="154"/>
      <c r="H243" s="154"/>
      <c r="I243" s="154"/>
      <c r="J243" s="154"/>
      <c r="K243" s="154"/>
      <c r="L243" s="154"/>
      <c r="M243" s="154"/>
      <c r="N243" s="154"/>
      <c r="O243" s="154"/>
      <c r="P243" s="154"/>
      <c r="Q243" s="154"/>
      <c r="R243" s="154"/>
      <c r="S243" s="154"/>
      <c r="T243" s="154"/>
      <c r="U243" s="154"/>
      <c r="V243" s="154"/>
      <c r="W243" s="154"/>
      <c r="X243" s="154"/>
      <c r="Y243" s="154"/>
      <c r="Z243" s="154"/>
      <c r="AA243" s="154"/>
    </row>
    <row xmlns:x14ac="http://schemas.microsoft.com/office/spreadsheetml/2009/9/ac" r="244" ht="15.75" x14ac:dyDescent="0.25">
      <c r="A244" s="154"/>
      <c r="B244" s="155"/>
      <c r="C244" s="154"/>
      <c r="D244" s="154"/>
      <c r="E244" s="154"/>
      <c r="F244" s="154"/>
      <c r="G244" s="154"/>
      <c r="H244" s="154"/>
      <c r="I244" s="154"/>
      <c r="J244" s="154"/>
      <c r="K244" s="154"/>
      <c r="L244" s="154"/>
      <c r="M244" s="154"/>
      <c r="N244" s="154"/>
      <c r="O244" s="154"/>
      <c r="P244" s="154"/>
      <c r="Q244" s="154"/>
      <c r="R244" s="154"/>
      <c r="S244" s="154"/>
      <c r="T244" s="154"/>
      <c r="U244" s="154"/>
      <c r="V244" s="154"/>
      <c r="W244" s="154"/>
      <c r="X244" s="154"/>
      <c r="Y244" s="154"/>
      <c r="Z244" s="154"/>
      <c r="AA244" s="154"/>
    </row>
    <row xmlns:x14ac="http://schemas.microsoft.com/office/spreadsheetml/2009/9/ac" r="245" ht="15.75" x14ac:dyDescent="0.25">
      <c r="A245" s="154"/>
      <c r="B245" s="155"/>
      <c r="C245" s="154"/>
      <c r="D245" s="154"/>
      <c r="E245" s="154"/>
      <c r="F245" s="154"/>
      <c r="G245" s="154"/>
      <c r="H245" s="154"/>
      <c r="I245" s="154"/>
      <c r="J245" s="154"/>
      <c r="K245" s="154"/>
      <c r="L245" s="154"/>
      <c r="M245" s="154"/>
      <c r="N245" s="154"/>
      <c r="O245" s="154"/>
      <c r="P245" s="154"/>
      <c r="Q245" s="154"/>
      <c r="R245" s="154"/>
      <c r="S245" s="154"/>
      <c r="T245" s="154"/>
      <c r="U245" s="154"/>
      <c r="V245" s="154"/>
      <c r="W245" s="154"/>
      <c r="X245" s="154"/>
      <c r="Y245" s="154"/>
      <c r="Z245" s="154"/>
      <c r="AA245" s="154"/>
    </row>
    <row xmlns:x14ac="http://schemas.microsoft.com/office/spreadsheetml/2009/9/ac" r="246" ht="15.75" x14ac:dyDescent="0.25">
      <c r="A246" s="154"/>
      <c r="B246" s="155"/>
      <c r="C246" s="154"/>
      <c r="D246" s="154"/>
      <c r="E246" s="154"/>
      <c r="F246" s="154"/>
      <c r="G246" s="154"/>
      <c r="H246" s="154"/>
      <c r="I246" s="154"/>
      <c r="J246" s="154"/>
      <c r="K246" s="154"/>
      <c r="L246" s="154"/>
      <c r="M246" s="154"/>
      <c r="N246" s="154"/>
      <c r="O246" s="154"/>
      <c r="P246" s="154"/>
      <c r="Q246" s="154"/>
      <c r="R246" s="154"/>
      <c r="S246" s="154"/>
      <c r="T246" s="154"/>
      <c r="U246" s="154"/>
      <c r="V246" s="154"/>
      <c r="W246" s="154"/>
      <c r="X246" s="154"/>
      <c r="Y246" s="154"/>
      <c r="Z246" s="154"/>
      <c r="AA246" s="154"/>
    </row>
    <row xmlns:x14ac="http://schemas.microsoft.com/office/spreadsheetml/2009/9/ac" r="247" ht="15.75" x14ac:dyDescent="0.25">
      <c r="A247" s="154"/>
      <c r="B247" s="155"/>
      <c r="C247" s="154"/>
      <c r="D247" s="154"/>
      <c r="E247" s="154"/>
      <c r="F247" s="154"/>
      <c r="G247" s="154"/>
      <c r="H247" s="154"/>
      <c r="I247" s="154"/>
      <c r="J247" s="154"/>
      <c r="K247" s="154"/>
      <c r="L247" s="154"/>
      <c r="M247" s="154"/>
      <c r="N247" s="154"/>
      <c r="O247" s="154"/>
      <c r="P247" s="154"/>
      <c r="Q247" s="154"/>
      <c r="R247" s="154"/>
      <c r="S247" s="154"/>
      <c r="T247" s="154"/>
      <c r="U247" s="154"/>
      <c r="V247" s="154"/>
      <c r="W247" s="154"/>
      <c r="X247" s="154"/>
      <c r="Y247" s="154"/>
      <c r="Z247" s="154"/>
      <c r="AA247" s="154"/>
    </row>
    <row xmlns:x14ac="http://schemas.microsoft.com/office/spreadsheetml/2009/9/ac" r="248" ht="15.75" x14ac:dyDescent="0.25">
      <c r="A248" s="154"/>
      <c r="B248" s="155"/>
      <c r="C248" s="154"/>
      <c r="D248" s="154"/>
      <c r="E248" s="154"/>
      <c r="F248" s="154"/>
      <c r="G248" s="154"/>
      <c r="H248" s="154"/>
      <c r="I248" s="154"/>
      <c r="J248" s="154"/>
      <c r="K248" s="154"/>
      <c r="L248" s="154"/>
      <c r="M248" s="154"/>
      <c r="N248" s="154"/>
      <c r="O248" s="154"/>
      <c r="P248" s="154"/>
      <c r="Q248" s="154"/>
      <c r="R248" s="154"/>
      <c r="S248" s="154"/>
      <c r="T248" s="154"/>
      <c r="U248" s="154"/>
      <c r="V248" s="154"/>
      <c r="W248" s="154"/>
      <c r="X248" s="154"/>
      <c r="Y248" s="154"/>
      <c r="Z248" s="154"/>
      <c r="AA248" s="154"/>
    </row>
    <row xmlns:x14ac="http://schemas.microsoft.com/office/spreadsheetml/2009/9/ac" r="249" ht="15.75" x14ac:dyDescent="0.25">
      <c r="A249" s="154"/>
      <c r="B249" s="155"/>
      <c r="C249" s="154"/>
      <c r="D249" s="154"/>
      <c r="E249" s="154"/>
      <c r="F249" s="154"/>
      <c r="G249" s="154"/>
      <c r="H249" s="154"/>
      <c r="I249" s="154"/>
      <c r="J249" s="154"/>
      <c r="K249" s="154"/>
      <c r="L249" s="154"/>
      <c r="M249" s="154"/>
      <c r="N249" s="154"/>
      <c r="O249" s="154"/>
      <c r="P249" s="154"/>
      <c r="Q249" s="154"/>
      <c r="R249" s="154"/>
      <c r="S249" s="154"/>
      <c r="T249" s="154"/>
      <c r="U249" s="154"/>
      <c r="V249" s="154"/>
      <c r="W249" s="154"/>
      <c r="X249" s="154"/>
      <c r="Y249" s="154"/>
      <c r="Z249" s="154"/>
      <c r="AA249" s="154"/>
    </row>
    <row xmlns:x14ac="http://schemas.microsoft.com/office/spreadsheetml/2009/9/ac" r="250" ht="15.75" x14ac:dyDescent="0.25">
      <c r="A250" s="154"/>
      <c r="B250" s="155"/>
      <c r="C250" s="154"/>
      <c r="D250" s="154"/>
      <c r="E250" s="154"/>
      <c r="F250" s="154"/>
      <c r="G250" s="154"/>
      <c r="H250" s="154"/>
      <c r="I250" s="154"/>
      <c r="J250" s="154"/>
      <c r="K250" s="154"/>
      <c r="L250" s="154"/>
      <c r="M250" s="154"/>
      <c r="N250" s="154"/>
      <c r="O250" s="154"/>
      <c r="P250" s="154"/>
      <c r="Q250" s="154"/>
      <c r="R250" s="154"/>
      <c r="S250" s="154"/>
      <c r="T250" s="154"/>
      <c r="U250" s="154"/>
      <c r="V250" s="154"/>
      <c r="W250" s="154"/>
      <c r="X250" s="154"/>
      <c r="Y250" s="154"/>
      <c r="Z250" s="154"/>
      <c r="AA250" s="154"/>
    </row>
    <row xmlns:x14ac="http://schemas.microsoft.com/office/spreadsheetml/2009/9/ac" r="251" ht="15.75" x14ac:dyDescent="0.25">
      <c r="A251" s="154"/>
      <c r="B251" s="155"/>
      <c r="C251" s="154"/>
      <c r="D251" s="154"/>
      <c r="E251" s="154"/>
      <c r="F251" s="154"/>
      <c r="G251" s="154"/>
      <c r="H251" s="154"/>
      <c r="I251" s="154"/>
      <c r="J251" s="154"/>
      <c r="K251" s="154"/>
      <c r="L251" s="154"/>
      <c r="M251" s="154"/>
      <c r="N251" s="154"/>
      <c r="O251" s="154"/>
      <c r="P251" s="154"/>
      <c r="Q251" s="154"/>
      <c r="R251" s="154"/>
      <c r="S251" s="154"/>
      <c r="T251" s="154"/>
      <c r="U251" s="154"/>
      <c r="V251" s="154"/>
      <c r="W251" s="154"/>
      <c r="X251" s="154"/>
      <c r="Y251" s="154"/>
      <c r="Z251" s="154"/>
      <c r="AA251" s="154"/>
    </row>
    <row xmlns:x14ac="http://schemas.microsoft.com/office/spreadsheetml/2009/9/ac" r="252" ht="15.75" x14ac:dyDescent="0.25">
      <c r="A252" s="154"/>
      <c r="B252" s="155"/>
      <c r="C252" s="154"/>
      <c r="D252" s="154"/>
      <c r="E252" s="154"/>
      <c r="F252" s="154"/>
      <c r="G252" s="154"/>
      <c r="H252" s="154"/>
      <c r="I252" s="154"/>
      <c r="J252" s="154"/>
      <c r="K252" s="154"/>
      <c r="L252" s="154"/>
      <c r="M252" s="154"/>
      <c r="N252" s="154"/>
      <c r="O252" s="154"/>
      <c r="P252" s="154"/>
      <c r="Q252" s="154"/>
      <c r="R252" s="154"/>
      <c r="S252" s="154"/>
      <c r="T252" s="154"/>
      <c r="U252" s="154"/>
      <c r="V252" s="154"/>
      <c r="W252" s="154"/>
      <c r="X252" s="154"/>
      <c r="Y252" s="154"/>
      <c r="Z252" s="154"/>
      <c r="AA252" s="154"/>
    </row>
    <row xmlns:x14ac="http://schemas.microsoft.com/office/spreadsheetml/2009/9/ac" r="253" ht="15.75" x14ac:dyDescent="0.25">
      <c r="A253" s="154"/>
      <c r="B253" s="155"/>
      <c r="C253" s="154"/>
      <c r="D253" s="154"/>
      <c r="E253" s="154"/>
      <c r="F253" s="154"/>
      <c r="G253" s="154"/>
      <c r="H253" s="154"/>
      <c r="I253" s="154"/>
      <c r="J253" s="154"/>
      <c r="K253" s="154"/>
      <c r="L253" s="154"/>
      <c r="M253" s="154"/>
      <c r="N253" s="154"/>
      <c r="O253" s="154"/>
      <c r="P253" s="154"/>
      <c r="Q253" s="154"/>
      <c r="R253" s="154"/>
      <c r="S253" s="154"/>
      <c r="T253" s="154"/>
      <c r="U253" s="154"/>
      <c r="V253" s="154"/>
      <c r="W253" s="154"/>
      <c r="X253" s="154"/>
      <c r="Y253" s="154"/>
      <c r="Z253" s="154"/>
      <c r="AA253" s="154"/>
    </row>
    <row xmlns:x14ac="http://schemas.microsoft.com/office/spreadsheetml/2009/9/ac" r="254" ht="15.75" x14ac:dyDescent="0.25">
      <c r="A254" s="154"/>
      <c r="B254" s="155"/>
      <c r="C254" s="154"/>
      <c r="D254" s="154"/>
      <c r="E254" s="154"/>
      <c r="F254" s="154"/>
      <c r="G254" s="154"/>
      <c r="H254" s="154"/>
      <c r="I254" s="154"/>
      <c r="J254" s="154"/>
      <c r="K254" s="154"/>
      <c r="L254" s="154"/>
      <c r="M254" s="154"/>
      <c r="N254" s="154"/>
      <c r="O254" s="154"/>
      <c r="P254" s="154"/>
      <c r="Q254" s="154"/>
      <c r="R254" s="154"/>
      <c r="S254" s="154"/>
      <c r="T254" s="154"/>
      <c r="U254" s="154"/>
      <c r="V254" s="154"/>
      <c r="W254" s="154"/>
      <c r="X254" s="154"/>
      <c r="Y254" s="154"/>
      <c r="Z254" s="154"/>
      <c r="AA254" s="154"/>
    </row>
    <row xmlns:x14ac="http://schemas.microsoft.com/office/spreadsheetml/2009/9/ac" r="255" ht="15.75" x14ac:dyDescent="0.25">
      <c r="A255" s="154"/>
      <c r="B255" s="155"/>
      <c r="C255" s="154"/>
      <c r="D255" s="154"/>
      <c r="E255" s="154"/>
      <c r="F255" s="154"/>
      <c r="G255" s="154"/>
      <c r="H255" s="154"/>
      <c r="I255" s="154"/>
      <c r="J255" s="154"/>
      <c r="K255" s="154"/>
      <c r="L255" s="154"/>
      <c r="M255" s="154"/>
      <c r="N255" s="154"/>
      <c r="O255" s="154"/>
      <c r="P255" s="154"/>
      <c r="Q255" s="154"/>
      <c r="R255" s="154"/>
      <c r="S255" s="154"/>
      <c r="T255" s="154"/>
      <c r="U255" s="154"/>
      <c r="V255" s="154"/>
      <c r="W255" s="154"/>
      <c r="X255" s="154"/>
      <c r="Y255" s="154"/>
      <c r="Z255" s="154"/>
      <c r="AA255" s="154"/>
    </row>
    <row xmlns:x14ac="http://schemas.microsoft.com/office/spreadsheetml/2009/9/ac" r="256" ht="15.75" x14ac:dyDescent="0.25">
      <c r="A256" s="154"/>
      <c r="B256" s="155"/>
      <c r="C256" s="154"/>
      <c r="D256" s="154"/>
      <c r="E256" s="154"/>
      <c r="F256" s="154"/>
      <c r="G256" s="154"/>
      <c r="H256" s="154"/>
      <c r="I256" s="154"/>
      <c r="J256" s="154"/>
      <c r="K256" s="154"/>
      <c r="L256" s="154"/>
      <c r="M256" s="154"/>
      <c r="N256" s="154"/>
      <c r="O256" s="154"/>
      <c r="P256" s="154"/>
      <c r="Q256" s="154"/>
      <c r="R256" s="154"/>
      <c r="S256" s="154"/>
      <c r="T256" s="154"/>
      <c r="U256" s="154"/>
      <c r="V256" s="154"/>
      <c r="W256" s="154"/>
      <c r="X256" s="154"/>
      <c r="Y256" s="154"/>
      <c r="Z256" s="154"/>
      <c r="AA256" s="154"/>
    </row>
    <row xmlns:x14ac="http://schemas.microsoft.com/office/spreadsheetml/2009/9/ac" r="257" ht="15.75" x14ac:dyDescent="0.25">
      <c r="A257" s="154"/>
      <c r="B257" s="155"/>
      <c r="C257" s="154"/>
      <c r="D257" s="154"/>
      <c r="E257" s="154"/>
      <c r="F257" s="154"/>
      <c r="G257" s="154"/>
      <c r="H257" s="154"/>
      <c r="I257" s="154"/>
      <c r="J257" s="154"/>
      <c r="K257" s="154"/>
      <c r="L257" s="154"/>
      <c r="M257" s="154"/>
      <c r="N257" s="154"/>
      <c r="O257" s="154"/>
      <c r="P257" s="154"/>
      <c r="Q257" s="154"/>
      <c r="R257" s="154"/>
      <c r="S257" s="154"/>
      <c r="T257" s="154"/>
      <c r="U257" s="154"/>
      <c r="V257" s="154"/>
      <c r="W257" s="154"/>
      <c r="X257" s="154"/>
      <c r="Y257" s="154"/>
      <c r="Z257" s="154"/>
      <c r="AA257" s="154"/>
    </row>
    <row xmlns:x14ac="http://schemas.microsoft.com/office/spreadsheetml/2009/9/ac" r="258" ht="15.75" x14ac:dyDescent="0.25">
      <c r="A258" s="154"/>
      <c r="B258" s="155"/>
      <c r="C258" s="154"/>
      <c r="D258" s="154"/>
      <c r="E258" s="154"/>
      <c r="F258" s="154"/>
      <c r="G258" s="154"/>
      <c r="H258" s="154"/>
      <c r="I258" s="154"/>
      <c r="J258" s="154"/>
      <c r="K258" s="154"/>
      <c r="L258" s="154"/>
      <c r="M258" s="154"/>
      <c r="N258" s="154"/>
      <c r="O258" s="154"/>
      <c r="P258" s="154"/>
      <c r="Q258" s="154"/>
      <c r="R258" s="154"/>
      <c r="S258" s="154"/>
      <c r="T258" s="154"/>
      <c r="U258" s="154"/>
      <c r="V258" s="154"/>
      <c r="W258" s="154"/>
      <c r="X258" s="154"/>
      <c r="Y258" s="154"/>
      <c r="Z258" s="154"/>
      <c r="AA258" s="154"/>
    </row>
    <row xmlns:x14ac="http://schemas.microsoft.com/office/spreadsheetml/2009/9/ac" r="259" ht="15.75" x14ac:dyDescent="0.25">
      <c r="A259" s="154"/>
      <c r="B259" s="155"/>
      <c r="C259" s="154"/>
      <c r="D259" s="154"/>
      <c r="E259" s="154"/>
      <c r="F259" s="154"/>
      <c r="G259" s="154"/>
      <c r="H259" s="154"/>
      <c r="I259" s="154"/>
      <c r="J259" s="154"/>
      <c r="K259" s="154"/>
      <c r="L259" s="154"/>
      <c r="M259" s="154"/>
      <c r="N259" s="154"/>
      <c r="O259" s="154"/>
      <c r="P259" s="154"/>
      <c r="Q259" s="154"/>
      <c r="R259" s="154"/>
      <c r="S259" s="154"/>
      <c r="T259" s="154"/>
      <c r="U259" s="154"/>
      <c r="V259" s="154"/>
      <c r="W259" s="154"/>
      <c r="X259" s="154"/>
      <c r="Y259" s="154"/>
      <c r="Z259" s="154"/>
      <c r="AA259" s="154"/>
    </row>
    <row xmlns:x14ac="http://schemas.microsoft.com/office/spreadsheetml/2009/9/ac" r="260" ht="15.75" x14ac:dyDescent="0.25">
      <c r="A260" s="154"/>
      <c r="B260" s="155"/>
      <c r="C260" s="154"/>
      <c r="D260" s="154"/>
      <c r="E260" s="154"/>
      <c r="F260" s="154"/>
      <c r="G260" s="154"/>
      <c r="H260" s="154"/>
      <c r="I260" s="154"/>
      <c r="J260" s="154"/>
      <c r="K260" s="154"/>
      <c r="L260" s="154"/>
      <c r="M260" s="154"/>
      <c r="N260" s="154"/>
      <c r="O260" s="154"/>
      <c r="P260" s="154"/>
      <c r="Q260" s="154"/>
      <c r="R260" s="154"/>
      <c r="S260" s="154"/>
      <c r="T260" s="154"/>
      <c r="U260" s="154"/>
      <c r="V260" s="154"/>
      <c r="W260" s="154"/>
      <c r="X260" s="154"/>
      <c r="Y260" s="154"/>
      <c r="Z260" s="154"/>
      <c r="AA260" s="154"/>
    </row>
    <row xmlns:x14ac="http://schemas.microsoft.com/office/spreadsheetml/2009/9/ac" r="261" ht="15.75" x14ac:dyDescent="0.25">
      <c r="A261" s="154"/>
      <c r="B261" s="155"/>
      <c r="C261" s="154"/>
      <c r="D261" s="154"/>
      <c r="E261" s="154"/>
      <c r="F261" s="154"/>
      <c r="G261" s="154"/>
      <c r="H261" s="154"/>
      <c r="I261" s="154"/>
      <c r="J261" s="154"/>
      <c r="K261" s="154"/>
      <c r="L261" s="154"/>
      <c r="M261" s="154"/>
      <c r="N261" s="154"/>
      <c r="O261" s="154"/>
      <c r="P261" s="154"/>
      <c r="Q261" s="154"/>
      <c r="R261" s="154"/>
      <c r="S261" s="154"/>
      <c r="T261" s="154"/>
      <c r="U261" s="154"/>
      <c r="V261" s="154"/>
      <c r="W261" s="154"/>
      <c r="X261" s="154"/>
      <c r="Y261" s="154"/>
      <c r="Z261" s="154"/>
      <c r="AA261" s="154"/>
    </row>
    <row xmlns:x14ac="http://schemas.microsoft.com/office/spreadsheetml/2009/9/ac" r="262" ht="15.75" x14ac:dyDescent="0.25">
      <c r="A262" s="154"/>
      <c r="B262" s="155"/>
      <c r="C262" s="154"/>
      <c r="D262" s="154"/>
      <c r="E262" s="154"/>
      <c r="F262" s="154"/>
      <c r="G262" s="154"/>
      <c r="H262" s="154"/>
      <c r="I262" s="154"/>
      <c r="J262" s="154"/>
      <c r="K262" s="154"/>
      <c r="L262" s="154"/>
      <c r="M262" s="154"/>
      <c r="N262" s="154"/>
      <c r="O262" s="154"/>
      <c r="P262" s="154"/>
      <c r="Q262" s="154"/>
      <c r="R262" s="154"/>
      <c r="S262" s="154"/>
      <c r="T262" s="154"/>
      <c r="U262" s="154"/>
      <c r="V262" s="154"/>
      <c r="W262" s="154"/>
      <c r="X262" s="154"/>
      <c r="Y262" s="154"/>
      <c r="Z262" s="154"/>
      <c r="AA262" s="154"/>
    </row>
    <row xmlns:x14ac="http://schemas.microsoft.com/office/spreadsheetml/2009/9/ac" r="263" ht="15.75" x14ac:dyDescent="0.25">
      <c r="A263" s="154"/>
      <c r="B263" s="155"/>
      <c r="C263" s="154"/>
      <c r="D263" s="154"/>
      <c r="E263" s="154"/>
      <c r="F263" s="154"/>
      <c r="G263" s="154"/>
      <c r="H263" s="154"/>
      <c r="I263" s="154"/>
      <c r="J263" s="154"/>
      <c r="K263" s="154"/>
      <c r="L263" s="154"/>
      <c r="M263" s="154"/>
      <c r="N263" s="154"/>
      <c r="O263" s="154"/>
      <c r="P263" s="154"/>
      <c r="Q263" s="154"/>
      <c r="R263" s="154"/>
      <c r="S263" s="154"/>
      <c r="T263" s="154"/>
      <c r="U263" s="154"/>
      <c r="V263" s="154"/>
      <c r="W263" s="154"/>
      <c r="X263" s="154"/>
      <c r="Y263" s="154"/>
      <c r="Z263" s="154"/>
      <c r="AA263" s="154"/>
    </row>
    <row xmlns:x14ac="http://schemas.microsoft.com/office/spreadsheetml/2009/9/ac" r="264" ht="15.75" x14ac:dyDescent="0.25">
      <c r="A264" s="154"/>
      <c r="B264" s="155"/>
      <c r="C264" s="154"/>
      <c r="D264" s="154"/>
      <c r="E264" s="154"/>
      <c r="F264" s="154"/>
      <c r="G264" s="154"/>
      <c r="H264" s="154"/>
      <c r="I264" s="154"/>
      <c r="J264" s="154"/>
      <c r="K264" s="154"/>
      <c r="L264" s="154"/>
      <c r="M264" s="154"/>
      <c r="N264" s="154"/>
      <c r="O264" s="154"/>
      <c r="P264" s="154"/>
      <c r="Q264" s="154"/>
      <c r="R264" s="154"/>
      <c r="S264" s="154"/>
      <c r="T264" s="154"/>
      <c r="U264" s="154"/>
      <c r="V264" s="154"/>
      <c r="W264" s="154"/>
      <c r="X264" s="154"/>
      <c r="Y264" s="154"/>
      <c r="Z264" s="154"/>
      <c r="AA264" s="154"/>
    </row>
    <row xmlns:x14ac="http://schemas.microsoft.com/office/spreadsheetml/2009/9/ac" r="265" ht="15.75" x14ac:dyDescent="0.25">
      <c r="A265" s="154"/>
      <c r="B265" s="155"/>
      <c r="C265" s="154"/>
      <c r="D265" s="154"/>
      <c r="E265" s="154"/>
      <c r="F265" s="154"/>
      <c r="G265" s="154"/>
      <c r="H265" s="154"/>
      <c r="I265" s="154"/>
      <c r="J265" s="154"/>
      <c r="K265" s="154"/>
      <c r="L265" s="154"/>
      <c r="M265" s="154"/>
      <c r="N265" s="154"/>
      <c r="O265" s="154"/>
      <c r="P265" s="154"/>
      <c r="Q265" s="154"/>
      <c r="R265" s="154"/>
      <c r="S265" s="154"/>
      <c r="T265" s="154"/>
      <c r="U265" s="154"/>
      <c r="V265" s="154"/>
      <c r="W265" s="154"/>
      <c r="X265" s="154"/>
      <c r="Y265" s="154"/>
      <c r="Z265" s="154"/>
      <c r="AA265" s="154"/>
    </row>
    <row xmlns:x14ac="http://schemas.microsoft.com/office/spreadsheetml/2009/9/ac" r="266" ht="15.75" x14ac:dyDescent="0.25">
      <c r="A266" s="154"/>
      <c r="B266" s="155"/>
      <c r="C266" s="154"/>
      <c r="D266" s="154"/>
      <c r="E266" s="154"/>
      <c r="F266" s="154"/>
      <c r="G266" s="154"/>
      <c r="H266" s="154"/>
      <c r="I266" s="154"/>
      <c r="J266" s="154"/>
      <c r="K266" s="154"/>
      <c r="L266" s="154"/>
      <c r="M266" s="154"/>
      <c r="N266" s="154"/>
      <c r="O266" s="154"/>
      <c r="P266" s="154"/>
      <c r="Q266" s="154"/>
      <c r="R266" s="154"/>
      <c r="S266" s="154"/>
      <c r="T266" s="154"/>
      <c r="U266" s="154"/>
      <c r="V266" s="154"/>
      <c r="W266" s="154"/>
      <c r="X266" s="154"/>
      <c r="Y266" s="154"/>
      <c r="Z266" s="154"/>
      <c r="AA266" s="154"/>
    </row>
    <row xmlns:x14ac="http://schemas.microsoft.com/office/spreadsheetml/2009/9/ac" r="267" ht="15.75" x14ac:dyDescent="0.25">
      <c r="A267" s="154"/>
      <c r="B267" s="155"/>
      <c r="C267" s="154"/>
      <c r="D267" s="154"/>
      <c r="E267" s="154"/>
      <c r="F267" s="154"/>
      <c r="G267" s="154"/>
      <c r="H267" s="154"/>
      <c r="I267" s="154"/>
      <c r="J267" s="154"/>
      <c r="K267" s="154"/>
      <c r="L267" s="154"/>
      <c r="M267" s="154"/>
      <c r="N267" s="154"/>
      <c r="O267" s="154"/>
      <c r="P267" s="154"/>
      <c r="Q267" s="154"/>
      <c r="R267" s="154"/>
      <c r="S267" s="154"/>
      <c r="T267" s="154"/>
      <c r="U267" s="154"/>
      <c r="V267" s="154"/>
      <c r="W267" s="154"/>
      <c r="X267" s="154"/>
      <c r="Y267" s="154"/>
      <c r="Z267" s="154"/>
      <c r="AA267" s="154"/>
    </row>
    <row xmlns:x14ac="http://schemas.microsoft.com/office/spreadsheetml/2009/9/ac" r="268" ht="15.75" x14ac:dyDescent="0.25">
      <c r="A268" s="154"/>
      <c r="B268" s="155"/>
      <c r="C268" s="154"/>
      <c r="D268" s="154"/>
      <c r="E268" s="154"/>
      <c r="F268" s="154"/>
      <c r="G268" s="154"/>
      <c r="H268" s="154"/>
      <c r="I268" s="154"/>
      <c r="J268" s="154"/>
      <c r="K268" s="154"/>
      <c r="L268" s="154"/>
      <c r="M268" s="154"/>
      <c r="N268" s="154"/>
      <c r="O268" s="154"/>
      <c r="P268" s="154"/>
      <c r="Q268" s="154"/>
      <c r="R268" s="154"/>
      <c r="S268" s="154"/>
      <c r="T268" s="154"/>
      <c r="U268" s="154"/>
      <c r="V268" s="154"/>
      <c r="W268" s="154"/>
      <c r="X268" s="154"/>
      <c r="Y268" s="154"/>
      <c r="Z268" s="154"/>
      <c r="AA268" s="154"/>
    </row>
    <row xmlns:x14ac="http://schemas.microsoft.com/office/spreadsheetml/2009/9/ac" r="269" ht="15.75" x14ac:dyDescent="0.25">
      <c r="A269" s="154"/>
      <c r="B269" s="155"/>
      <c r="C269" s="154"/>
      <c r="D269" s="154"/>
      <c r="E269" s="154"/>
      <c r="F269" s="154"/>
      <c r="G269" s="154"/>
      <c r="H269" s="154"/>
      <c r="I269" s="154"/>
      <c r="J269" s="154"/>
      <c r="K269" s="154"/>
      <c r="L269" s="154"/>
      <c r="M269" s="154"/>
      <c r="N269" s="154"/>
      <c r="O269" s="154"/>
      <c r="P269" s="154"/>
      <c r="Q269" s="154"/>
      <c r="R269" s="154"/>
      <c r="S269" s="154"/>
      <c r="T269" s="154"/>
      <c r="U269" s="154"/>
      <c r="V269" s="154"/>
      <c r="W269" s="154"/>
      <c r="X269" s="154"/>
      <c r="Y269" s="154"/>
      <c r="Z269" s="154"/>
      <c r="AA269" s="154"/>
    </row>
    <row xmlns:x14ac="http://schemas.microsoft.com/office/spreadsheetml/2009/9/ac" r="270" ht="15.75" x14ac:dyDescent="0.25">
      <c r="A270" s="154"/>
      <c r="B270" s="155"/>
      <c r="C270" s="154"/>
      <c r="D270" s="154"/>
      <c r="E270" s="154"/>
      <c r="F270" s="154"/>
      <c r="G270" s="154"/>
      <c r="H270" s="154"/>
      <c r="I270" s="154"/>
      <c r="J270" s="154"/>
      <c r="K270" s="154"/>
      <c r="L270" s="154"/>
      <c r="M270" s="154"/>
      <c r="N270" s="154"/>
      <c r="O270" s="154"/>
      <c r="P270" s="154"/>
      <c r="Q270" s="154"/>
      <c r="R270" s="154"/>
      <c r="S270" s="154"/>
      <c r="T270" s="154"/>
      <c r="U270" s="154"/>
      <c r="V270" s="154"/>
      <c r="W270" s="154"/>
      <c r="X270" s="154"/>
      <c r="Y270" s="154"/>
      <c r="Z270" s="154"/>
      <c r="AA270" s="154"/>
    </row>
    <row xmlns:x14ac="http://schemas.microsoft.com/office/spreadsheetml/2009/9/ac" r="271" ht="15.75" x14ac:dyDescent="0.25">
      <c r="A271" s="154"/>
      <c r="B271" s="155"/>
      <c r="C271" s="154"/>
      <c r="D271" s="154"/>
      <c r="E271" s="154"/>
      <c r="F271" s="154"/>
      <c r="G271" s="154"/>
      <c r="H271" s="154"/>
      <c r="I271" s="154"/>
      <c r="J271" s="154"/>
      <c r="K271" s="154"/>
      <c r="L271" s="154"/>
      <c r="M271" s="154"/>
      <c r="N271" s="154"/>
      <c r="O271" s="154"/>
      <c r="P271" s="154"/>
      <c r="Q271" s="154"/>
      <c r="R271" s="154"/>
      <c r="S271" s="154"/>
      <c r="T271" s="154"/>
      <c r="U271" s="154"/>
      <c r="V271" s="154"/>
      <c r="W271" s="154"/>
      <c r="X271" s="154"/>
      <c r="Y271" s="154"/>
      <c r="Z271" s="154"/>
      <c r="AA271" s="154"/>
    </row>
    <row xmlns:x14ac="http://schemas.microsoft.com/office/spreadsheetml/2009/9/ac" r="272" ht="15.75" x14ac:dyDescent="0.25">
      <c r="A272" s="154"/>
      <c r="B272" s="155"/>
      <c r="C272" s="154"/>
      <c r="D272" s="154"/>
      <c r="E272" s="154"/>
      <c r="F272" s="154"/>
      <c r="G272" s="154"/>
      <c r="H272" s="154"/>
      <c r="I272" s="154"/>
      <c r="J272" s="154"/>
      <c r="K272" s="154"/>
      <c r="L272" s="154"/>
      <c r="M272" s="154"/>
      <c r="N272" s="154"/>
      <c r="O272" s="154"/>
      <c r="P272" s="154"/>
      <c r="Q272" s="154"/>
      <c r="R272" s="154"/>
      <c r="S272" s="154"/>
      <c r="T272" s="154"/>
      <c r="U272" s="154"/>
      <c r="V272" s="154"/>
      <c r="W272" s="154"/>
      <c r="X272" s="154"/>
      <c r="Y272" s="154"/>
      <c r="Z272" s="154"/>
      <c r="AA272" s="154"/>
    </row>
    <row xmlns:x14ac="http://schemas.microsoft.com/office/spreadsheetml/2009/9/ac" r="273" ht="15.75" x14ac:dyDescent="0.25">
      <c r="A273" s="154"/>
      <c r="B273" s="155"/>
      <c r="C273" s="154"/>
      <c r="D273" s="154"/>
      <c r="E273" s="154"/>
      <c r="F273" s="154"/>
      <c r="G273" s="154"/>
      <c r="H273" s="154"/>
      <c r="I273" s="154"/>
      <c r="J273" s="154"/>
      <c r="K273" s="154"/>
      <c r="L273" s="154"/>
      <c r="M273" s="154"/>
      <c r="N273" s="154"/>
      <c r="O273" s="154"/>
      <c r="P273" s="154"/>
      <c r="Q273" s="154"/>
      <c r="R273" s="154"/>
      <c r="S273" s="154"/>
      <c r="T273" s="154"/>
      <c r="U273" s="154"/>
      <c r="V273" s="154"/>
      <c r="W273" s="154"/>
      <c r="X273" s="154"/>
      <c r="Y273" s="154"/>
      <c r="Z273" s="154"/>
      <c r="AA273" s="154"/>
    </row>
    <row xmlns:x14ac="http://schemas.microsoft.com/office/spreadsheetml/2009/9/ac" r="274" ht="15.75" x14ac:dyDescent="0.25">
      <c r="A274" s="154"/>
      <c r="B274" s="155"/>
      <c r="C274" s="154"/>
      <c r="D274" s="154"/>
      <c r="E274" s="154"/>
      <c r="F274" s="154"/>
      <c r="G274" s="154"/>
      <c r="H274" s="154"/>
      <c r="I274" s="154"/>
      <c r="J274" s="154"/>
      <c r="K274" s="154"/>
      <c r="L274" s="154"/>
      <c r="M274" s="154"/>
      <c r="N274" s="154"/>
      <c r="O274" s="154"/>
      <c r="P274" s="154"/>
      <c r="Q274" s="154"/>
      <c r="R274" s="154"/>
      <c r="S274" s="154"/>
      <c r="T274" s="154"/>
      <c r="U274" s="154"/>
      <c r="V274" s="154"/>
      <c r="W274" s="154"/>
      <c r="X274" s="154"/>
      <c r="Y274" s="154"/>
      <c r="Z274" s="154"/>
      <c r="AA274" s="154"/>
    </row>
    <row xmlns:x14ac="http://schemas.microsoft.com/office/spreadsheetml/2009/9/ac" r="275" ht="15.75" x14ac:dyDescent="0.25">
      <c r="A275" s="154"/>
      <c r="B275" s="155"/>
      <c r="C275" s="154"/>
      <c r="D275" s="154"/>
      <c r="E275" s="154"/>
      <c r="F275" s="154"/>
      <c r="G275" s="154"/>
      <c r="H275" s="154"/>
      <c r="I275" s="154"/>
      <c r="J275" s="154"/>
      <c r="K275" s="154"/>
      <c r="L275" s="154"/>
      <c r="M275" s="154"/>
      <c r="N275" s="154"/>
      <c r="O275" s="154"/>
      <c r="P275" s="154"/>
      <c r="Q275" s="154"/>
      <c r="R275" s="154"/>
      <c r="S275" s="154"/>
      <c r="T275" s="154"/>
      <c r="U275" s="154"/>
      <c r="V275" s="154"/>
      <c r="W275" s="154"/>
      <c r="X275" s="154"/>
      <c r="Y275" s="154"/>
      <c r="Z275" s="154"/>
      <c r="AA275" s="154"/>
    </row>
    <row xmlns:x14ac="http://schemas.microsoft.com/office/spreadsheetml/2009/9/ac" r="276" ht="15.75" x14ac:dyDescent="0.25">
      <c r="A276" s="154"/>
      <c r="B276" s="155"/>
      <c r="C276" s="154"/>
      <c r="D276" s="154"/>
      <c r="E276" s="154"/>
      <c r="F276" s="154"/>
      <c r="G276" s="154"/>
      <c r="H276" s="154"/>
      <c r="I276" s="154"/>
      <c r="J276" s="154"/>
      <c r="K276" s="154"/>
      <c r="L276" s="154"/>
      <c r="M276" s="154"/>
      <c r="N276" s="154"/>
      <c r="O276" s="154"/>
      <c r="P276" s="154"/>
      <c r="Q276" s="154"/>
      <c r="R276" s="154"/>
      <c r="S276" s="154"/>
      <c r="T276" s="154"/>
      <c r="U276" s="154"/>
      <c r="V276" s="154"/>
      <c r="W276" s="154"/>
      <c r="X276" s="154"/>
      <c r="Y276" s="154"/>
      <c r="Z276" s="154"/>
      <c r="AA276" s="154"/>
    </row>
    <row xmlns:x14ac="http://schemas.microsoft.com/office/spreadsheetml/2009/9/ac" r="277" ht="15.75" x14ac:dyDescent="0.25">
      <c r="A277" s="154"/>
      <c r="B277" s="155"/>
      <c r="C277" s="154"/>
      <c r="D277" s="154"/>
      <c r="E277" s="154"/>
      <c r="F277" s="154"/>
      <c r="G277" s="154"/>
      <c r="H277" s="154"/>
      <c r="I277" s="154"/>
      <c r="J277" s="154"/>
      <c r="K277" s="154"/>
      <c r="L277" s="154"/>
      <c r="M277" s="154"/>
      <c r="N277" s="154"/>
      <c r="O277" s="154"/>
      <c r="P277" s="154"/>
      <c r="Q277" s="154"/>
      <c r="R277" s="154"/>
      <c r="S277" s="154"/>
      <c r="T277" s="154"/>
      <c r="U277" s="154"/>
      <c r="V277" s="154"/>
      <c r="W277" s="154"/>
      <c r="X277" s="154"/>
      <c r="Y277" s="154"/>
      <c r="Z277" s="154"/>
      <c r="AA277" s="154"/>
    </row>
    <row xmlns:x14ac="http://schemas.microsoft.com/office/spreadsheetml/2009/9/ac" r="278" ht="15.75" x14ac:dyDescent="0.25">
      <c r="A278" s="154"/>
      <c r="B278" s="155"/>
      <c r="C278" s="154"/>
      <c r="D278" s="154"/>
      <c r="E278" s="154"/>
      <c r="F278" s="154"/>
      <c r="G278" s="154"/>
      <c r="H278" s="154"/>
      <c r="I278" s="154"/>
      <c r="J278" s="154"/>
      <c r="K278" s="154"/>
      <c r="L278" s="154"/>
      <c r="M278" s="154"/>
      <c r="N278" s="154"/>
      <c r="O278" s="154"/>
      <c r="P278" s="154"/>
      <c r="Q278" s="154"/>
      <c r="R278" s="154"/>
      <c r="S278" s="154"/>
      <c r="T278" s="154"/>
      <c r="U278" s="154"/>
      <c r="V278" s="154"/>
      <c r="W278" s="154"/>
      <c r="X278" s="154"/>
      <c r="Y278" s="154"/>
      <c r="Z278" s="154"/>
      <c r="AA278" s="154"/>
    </row>
    <row xmlns:x14ac="http://schemas.microsoft.com/office/spreadsheetml/2009/9/ac" r="279" ht="15.75" x14ac:dyDescent="0.25">
      <c r="A279" s="154"/>
      <c r="B279" s="155"/>
      <c r="C279" s="154"/>
      <c r="D279" s="154"/>
      <c r="E279" s="154"/>
      <c r="F279" s="154"/>
      <c r="G279" s="154"/>
      <c r="H279" s="154"/>
      <c r="I279" s="154"/>
      <c r="J279" s="154"/>
      <c r="K279" s="154"/>
      <c r="L279" s="154"/>
      <c r="M279" s="154"/>
      <c r="N279" s="154"/>
      <c r="O279" s="154"/>
      <c r="P279" s="154"/>
      <c r="Q279" s="154"/>
      <c r="R279" s="154"/>
      <c r="S279" s="154"/>
      <c r="T279" s="154"/>
      <c r="U279" s="154"/>
      <c r="V279" s="154"/>
      <c r="W279" s="154"/>
      <c r="X279" s="154"/>
      <c r="Y279" s="154"/>
      <c r="Z279" s="154"/>
      <c r="AA279" s="154"/>
    </row>
    <row xmlns:x14ac="http://schemas.microsoft.com/office/spreadsheetml/2009/9/ac" r="280" ht="15.75" x14ac:dyDescent="0.25">
      <c r="A280" s="154"/>
      <c r="B280" s="155"/>
      <c r="C280" s="154"/>
      <c r="D280" s="154"/>
      <c r="E280" s="154"/>
      <c r="F280" s="154"/>
      <c r="G280" s="154"/>
      <c r="H280" s="154"/>
      <c r="I280" s="154"/>
      <c r="J280" s="154"/>
      <c r="K280" s="154"/>
      <c r="L280" s="154"/>
      <c r="M280" s="154"/>
      <c r="N280" s="154"/>
      <c r="O280" s="154"/>
      <c r="P280" s="154"/>
      <c r="Q280" s="154"/>
      <c r="R280" s="154"/>
      <c r="S280" s="154"/>
      <c r="T280" s="154"/>
      <c r="U280" s="154"/>
      <c r="V280" s="154"/>
      <c r="W280" s="154"/>
      <c r="X280" s="154"/>
      <c r="Y280" s="154"/>
      <c r="Z280" s="154"/>
      <c r="AA280" s="154"/>
    </row>
    <row xmlns:x14ac="http://schemas.microsoft.com/office/spreadsheetml/2009/9/ac" r="281" ht="15.75" x14ac:dyDescent="0.25">
      <c r="A281" s="154"/>
      <c r="B281" s="155"/>
      <c r="C281" s="154"/>
      <c r="D281" s="154"/>
      <c r="E281" s="154"/>
      <c r="F281" s="154"/>
      <c r="G281" s="154"/>
      <c r="H281" s="154"/>
      <c r="I281" s="154"/>
      <c r="J281" s="154"/>
      <c r="K281" s="154"/>
      <c r="L281" s="154"/>
      <c r="M281" s="154"/>
      <c r="N281" s="154"/>
      <c r="O281" s="154"/>
      <c r="P281" s="154"/>
      <c r="Q281" s="154"/>
      <c r="R281" s="154"/>
      <c r="S281" s="154"/>
      <c r="T281" s="154"/>
      <c r="U281" s="154"/>
      <c r="V281" s="154"/>
      <c r="W281" s="154"/>
      <c r="X281" s="154"/>
      <c r="Y281" s="154"/>
      <c r="Z281" s="154"/>
      <c r="AA281" s="154"/>
    </row>
    <row xmlns:x14ac="http://schemas.microsoft.com/office/spreadsheetml/2009/9/ac" r="282" ht="15.75" x14ac:dyDescent="0.25">
      <c r="A282" s="154"/>
      <c r="B282" s="155"/>
      <c r="C282" s="154"/>
      <c r="D282" s="154"/>
      <c r="E282" s="154"/>
      <c r="F282" s="154"/>
      <c r="G282" s="154"/>
      <c r="H282" s="154"/>
      <c r="I282" s="154"/>
      <c r="J282" s="154"/>
      <c r="K282" s="154"/>
      <c r="L282" s="154"/>
      <c r="M282" s="154"/>
      <c r="N282" s="154"/>
      <c r="O282" s="154"/>
      <c r="P282" s="154"/>
      <c r="Q282" s="154"/>
      <c r="R282" s="154"/>
      <c r="S282" s="154"/>
      <c r="T282" s="154"/>
      <c r="U282" s="154"/>
      <c r="V282" s="154"/>
      <c r="W282" s="154"/>
      <c r="X282" s="154"/>
      <c r="Y282" s="154"/>
      <c r="Z282" s="154"/>
      <c r="AA282" s="154"/>
    </row>
    <row xmlns:x14ac="http://schemas.microsoft.com/office/spreadsheetml/2009/9/ac" r="283" ht="15.75" x14ac:dyDescent="0.25">
      <c r="A283" s="154"/>
      <c r="B283" s="155"/>
      <c r="C283" s="154"/>
      <c r="D283" s="154"/>
      <c r="E283" s="154"/>
      <c r="F283" s="154"/>
      <c r="G283" s="154"/>
      <c r="H283" s="154"/>
      <c r="I283" s="154"/>
      <c r="J283" s="154"/>
      <c r="K283" s="154"/>
      <c r="L283" s="154"/>
      <c r="M283" s="154"/>
      <c r="N283" s="154"/>
      <c r="O283" s="154"/>
      <c r="P283" s="154"/>
      <c r="Q283" s="154"/>
      <c r="R283" s="154"/>
      <c r="S283" s="154"/>
      <c r="T283" s="154"/>
      <c r="U283" s="154"/>
      <c r="V283" s="154"/>
      <c r="W283" s="154"/>
      <c r="X283" s="154"/>
      <c r="Y283" s="154"/>
      <c r="Z283" s="154"/>
      <c r="AA283" s="154"/>
    </row>
    <row xmlns:x14ac="http://schemas.microsoft.com/office/spreadsheetml/2009/9/ac" r="284" ht="15.75" x14ac:dyDescent="0.25">
      <c r="A284" s="154"/>
      <c r="B284" s="155"/>
      <c r="C284" s="154"/>
      <c r="D284" s="154"/>
      <c r="E284" s="154"/>
      <c r="F284" s="154"/>
      <c r="G284" s="154"/>
      <c r="H284" s="154"/>
      <c r="I284" s="154"/>
      <c r="J284" s="154"/>
      <c r="K284" s="154"/>
      <c r="L284" s="154"/>
      <c r="M284" s="154"/>
      <c r="N284" s="154"/>
      <c r="O284" s="154"/>
      <c r="P284" s="154"/>
      <c r="Q284" s="154"/>
      <c r="R284" s="154"/>
      <c r="S284" s="154"/>
      <c r="T284" s="154"/>
      <c r="U284" s="154"/>
      <c r="V284" s="154"/>
      <c r="W284" s="154"/>
      <c r="X284" s="154"/>
      <c r="Y284" s="154"/>
      <c r="Z284" s="154"/>
      <c r="AA284" s="154"/>
    </row>
    <row xmlns:x14ac="http://schemas.microsoft.com/office/spreadsheetml/2009/9/ac" r="285" ht="15.75" x14ac:dyDescent="0.25">
      <c r="A285" s="154"/>
      <c r="B285" s="155"/>
      <c r="C285" s="154"/>
      <c r="D285" s="154"/>
      <c r="E285" s="154"/>
      <c r="F285" s="154"/>
      <c r="G285" s="154"/>
      <c r="H285" s="154"/>
      <c r="I285" s="154"/>
      <c r="J285" s="154"/>
      <c r="K285" s="154"/>
      <c r="L285" s="154"/>
      <c r="M285" s="154"/>
      <c r="N285" s="154"/>
      <c r="O285" s="154"/>
      <c r="P285" s="154"/>
      <c r="Q285" s="154"/>
      <c r="R285" s="154"/>
      <c r="S285" s="154"/>
      <c r="T285" s="154"/>
      <c r="U285" s="154"/>
      <c r="V285" s="154"/>
      <c r="W285" s="154"/>
      <c r="X285" s="154"/>
      <c r="Y285" s="154"/>
      <c r="Z285" s="154"/>
      <c r="AA285" s="154"/>
    </row>
    <row xmlns:x14ac="http://schemas.microsoft.com/office/spreadsheetml/2009/9/ac" r="286" ht="15.75" x14ac:dyDescent="0.25">
      <c r="A286" s="154"/>
      <c r="B286" s="155"/>
      <c r="C286" s="154"/>
      <c r="D286" s="154"/>
      <c r="E286" s="154"/>
      <c r="F286" s="154"/>
      <c r="G286" s="154"/>
      <c r="H286" s="154"/>
      <c r="I286" s="154"/>
      <c r="J286" s="154"/>
      <c r="K286" s="154"/>
      <c r="L286" s="154"/>
      <c r="M286" s="154"/>
      <c r="N286" s="154"/>
      <c r="O286" s="154"/>
      <c r="P286" s="154"/>
      <c r="Q286" s="154"/>
      <c r="R286" s="154"/>
      <c r="S286" s="154"/>
      <c r="T286" s="154"/>
      <c r="U286" s="154"/>
      <c r="V286" s="154"/>
      <c r="W286" s="154"/>
      <c r="X286" s="154"/>
      <c r="Y286" s="154"/>
      <c r="Z286" s="154"/>
      <c r="AA286" s="154"/>
    </row>
    <row xmlns:x14ac="http://schemas.microsoft.com/office/spreadsheetml/2009/9/ac" r="287" ht="15.75" x14ac:dyDescent="0.25">
      <c r="A287" s="154"/>
      <c r="B287" s="155"/>
      <c r="C287" s="154"/>
      <c r="D287" s="154"/>
      <c r="E287" s="154"/>
      <c r="F287" s="154"/>
      <c r="G287" s="154"/>
      <c r="H287" s="154"/>
      <c r="I287" s="154"/>
      <c r="J287" s="154"/>
      <c r="K287" s="154"/>
      <c r="L287" s="154"/>
      <c r="M287" s="154"/>
      <c r="N287" s="154"/>
      <c r="O287" s="154"/>
      <c r="P287" s="154"/>
      <c r="Q287" s="154"/>
      <c r="R287" s="154"/>
      <c r="S287" s="154"/>
      <c r="T287" s="154"/>
      <c r="U287" s="154"/>
      <c r="V287" s="154"/>
      <c r="W287" s="154"/>
      <c r="X287" s="154"/>
      <c r="Y287" s="154"/>
      <c r="Z287" s="154"/>
      <c r="AA287" s="154"/>
    </row>
    <row xmlns:x14ac="http://schemas.microsoft.com/office/spreadsheetml/2009/9/ac" r="288" ht="15.75" x14ac:dyDescent="0.25">
      <c r="A288" s="154"/>
      <c r="B288" s="155"/>
      <c r="C288" s="154"/>
      <c r="D288" s="154"/>
      <c r="E288" s="154"/>
      <c r="F288" s="154"/>
      <c r="G288" s="154"/>
      <c r="H288" s="154"/>
      <c r="I288" s="154"/>
      <c r="J288" s="154"/>
      <c r="K288" s="154"/>
      <c r="L288" s="154"/>
      <c r="M288" s="154"/>
      <c r="N288" s="154"/>
      <c r="O288" s="154"/>
      <c r="P288" s="154"/>
      <c r="Q288" s="154"/>
      <c r="R288" s="154"/>
      <c r="S288" s="154"/>
      <c r="T288" s="154"/>
      <c r="U288" s="154"/>
      <c r="V288" s="154"/>
      <c r="W288" s="154"/>
      <c r="X288" s="154"/>
      <c r="Y288" s="154"/>
      <c r="Z288" s="154"/>
      <c r="AA288" s="154"/>
    </row>
    <row xmlns:x14ac="http://schemas.microsoft.com/office/spreadsheetml/2009/9/ac" r="289" ht="15.75" x14ac:dyDescent="0.25">
      <c r="A289" s="154"/>
      <c r="B289" s="155"/>
      <c r="C289" s="154"/>
      <c r="D289" s="154"/>
      <c r="E289" s="154"/>
      <c r="F289" s="154"/>
      <c r="G289" s="154"/>
      <c r="H289" s="154"/>
      <c r="I289" s="154"/>
      <c r="J289" s="154"/>
      <c r="K289" s="154"/>
      <c r="L289" s="154"/>
      <c r="M289" s="154"/>
      <c r="N289" s="154"/>
      <c r="O289" s="154"/>
      <c r="P289" s="154"/>
      <c r="Q289" s="154"/>
      <c r="R289" s="154"/>
      <c r="S289" s="154"/>
      <c r="T289" s="154"/>
      <c r="U289" s="154"/>
      <c r="V289" s="154"/>
      <c r="W289" s="154"/>
      <c r="X289" s="154"/>
      <c r="Y289" s="154"/>
      <c r="Z289" s="154"/>
      <c r="AA289" s="154"/>
    </row>
    <row xmlns:x14ac="http://schemas.microsoft.com/office/spreadsheetml/2009/9/ac" r="290" ht="15.75" x14ac:dyDescent="0.25">
      <c r="A290" s="154"/>
      <c r="B290" s="155"/>
      <c r="C290" s="154"/>
      <c r="D290" s="154"/>
      <c r="E290" s="154"/>
      <c r="F290" s="154"/>
      <c r="G290" s="154"/>
      <c r="H290" s="154"/>
      <c r="I290" s="154"/>
      <c r="J290" s="154"/>
      <c r="K290" s="154"/>
      <c r="L290" s="154"/>
      <c r="M290" s="154"/>
      <c r="N290" s="154"/>
      <c r="O290" s="154"/>
      <c r="P290" s="154"/>
      <c r="Q290" s="154"/>
      <c r="R290" s="154"/>
      <c r="S290" s="154"/>
      <c r="T290" s="154"/>
      <c r="U290" s="154"/>
      <c r="V290" s="154"/>
      <c r="W290" s="154"/>
      <c r="X290" s="154"/>
      <c r="Y290" s="154"/>
      <c r="Z290" s="154"/>
      <c r="AA290" s="154"/>
    </row>
    <row xmlns:x14ac="http://schemas.microsoft.com/office/spreadsheetml/2009/9/ac" r="291" ht="15.75" x14ac:dyDescent="0.25">
      <c r="A291" s="154"/>
      <c r="B291" s="155"/>
      <c r="C291" s="154"/>
      <c r="D291" s="154"/>
      <c r="E291" s="154"/>
      <c r="F291" s="154"/>
      <c r="G291" s="154"/>
      <c r="H291" s="154"/>
      <c r="I291" s="154"/>
      <c r="J291" s="154"/>
      <c r="K291" s="154"/>
      <c r="L291" s="154"/>
      <c r="M291" s="154"/>
      <c r="N291" s="154"/>
      <c r="O291" s="154"/>
      <c r="P291" s="154"/>
      <c r="Q291" s="154"/>
      <c r="R291" s="154"/>
      <c r="S291" s="154"/>
      <c r="T291" s="154"/>
      <c r="U291" s="154"/>
      <c r="V291" s="154"/>
      <c r="W291" s="154"/>
      <c r="X291" s="154"/>
      <c r="Y291" s="154"/>
      <c r="Z291" s="154"/>
      <c r="AA291" s="154"/>
    </row>
    <row xmlns:x14ac="http://schemas.microsoft.com/office/spreadsheetml/2009/9/ac" r="292" ht="15.75" x14ac:dyDescent="0.25">
      <c r="A292" s="154"/>
      <c r="B292" s="155"/>
      <c r="C292" s="154"/>
      <c r="D292" s="154"/>
      <c r="E292" s="154"/>
      <c r="F292" s="154"/>
      <c r="G292" s="154"/>
      <c r="H292" s="154"/>
      <c r="I292" s="154"/>
      <c r="J292" s="154"/>
      <c r="K292" s="154"/>
      <c r="L292" s="154"/>
      <c r="M292" s="154"/>
      <c r="N292" s="154"/>
      <c r="O292" s="154"/>
      <c r="P292" s="154"/>
      <c r="Q292" s="154"/>
      <c r="R292" s="154"/>
      <c r="S292" s="154"/>
      <c r="T292" s="154"/>
      <c r="U292" s="154"/>
      <c r="V292" s="154"/>
      <c r="W292" s="154"/>
      <c r="X292" s="154"/>
      <c r="Y292" s="154"/>
      <c r="Z292" s="154"/>
      <c r="AA292" s="154"/>
    </row>
    <row xmlns:x14ac="http://schemas.microsoft.com/office/spreadsheetml/2009/9/ac" r="293" ht="15.75" x14ac:dyDescent="0.25">
      <c r="A293" s="154"/>
      <c r="B293" s="155"/>
      <c r="C293" s="154"/>
      <c r="D293" s="154"/>
      <c r="E293" s="154"/>
      <c r="F293" s="154"/>
      <c r="G293" s="154"/>
      <c r="H293" s="154"/>
      <c r="I293" s="154"/>
      <c r="J293" s="154"/>
      <c r="K293" s="154"/>
      <c r="L293" s="154"/>
      <c r="M293" s="154"/>
      <c r="N293" s="154"/>
      <c r="O293" s="154"/>
      <c r="P293" s="154"/>
      <c r="Q293" s="154"/>
      <c r="R293" s="154"/>
      <c r="S293" s="154"/>
      <c r="T293" s="154"/>
      <c r="U293" s="154"/>
      <c r="V293" s="154"/>
      <c r="W293" s="154"/>
      <c r="X293" s="154"/>
      <c r="Y293" s="154"/>
      <c r="Z293" s="154"/>
      <c r="AA293" s="154"/>
    </row>
    <row xmlns:x14ac="http://schemas.microsoft.com/office/spreadsheetml/2009/9/ac" r="294" ht="15.75" x14ac:dyDescent="0.25">
      <c r="A294" s="154"/>
      <c r="B294" s="155"/>
      <c r="C294" s="154"/>
      <c r="D294" s="154"/>
      <c r="E294" s="154"/>
      <c r="F294" s="154"/>
      <c r="G294" s="154"/>
      <c r="H294" s="154"/>
      <c r="I294" s="154"/>
      <c r="J294" s="154"/>
      <c r="K294" s="154"/>
      <c r="L294" s="154"/>
      <c r="M294" s="154"/>
      <c r="N294" s="154"/>
      <c r="O294" s="154"/>
      <c r="P294" s="154"/>
      <c r="Q294" s="154"/>
      <c r="R294" s="154"/>
      <c r="S294" s="154"/>
      <c r="T294" s="154"/>
      <c r="U294" s="154"/>
      <c r="V294" s="154"/>
      <c r="W294" s="154"/>
      <c r="X294" s="154"/>
      <c r="Y294" s="154"/>
      <c r="Z294" s="154"/>
      <c r="AA294" s="154"/>
    </row>
    <row xmlns:x14ac="http://schemas.microsoft.com/office/spreadsheetml/2009/9/ac" r="295" ht="15.75" x14ac:dyDescent="0.25">
      <c r="A295" s="154"/>
      <c r="B295" s="155"/>
      <c r="C295" s="154"/>
      <c r="D295" s="154"/>
      <c r="E295" s="154"/>
      <c r="F295" s="154"/>
      <c r="G295" s="154"/>
      <c r="H295" s="154"/>
      <c r="I295" s="154"/>
      <c r="J295" s="154"/>
      <c r="K295" s="154"/>
      <c r="L295" s="154"/>
      <c r="M295" s="154"/>
      <c r="N295" s="154"/>
      <c r="O295" s="154"/>
      <c r="P295" s="154"/>
      <c r="Q295" s="154"/>
      <c r="R295" s="154"/>
      <c r="S295" s="154"/>
      <c r="T295" s="154"/>
      <c r="U295" s="154"/>
      <c r="V295" s="154"/>
      <c r="W295" s="154"/>
      <c r="X295" s="154"/>
      <c r="Y295" s="154"/>
      <c r="Z295" s="154"/>
      <c r="AA295" s="154"/>
    </row>
    <row xmlns:x14ac="http://schemas.microsoft.com/office/spreadsheetml/2009/9/ac" r="296" ht="15.75" x14ac:dyDescent="0.25">
      <c r="A296" s="154"/>
      <c r="B296" s="155"/>
      <c r="C296" s="154"/>
      <c r="D296" s="154"/>
      <c r="E296" s="154"/>
      <c r="F296" s="154"/>
      <c r="G296" s="154"/>
      <c r="H296" s="154"/>
      <c r="I296" s="154"/>
      <c r="J296" s="154"/>
      <c r="K296" s="154"/>
      <c r="L296" s="154"/>
      <c r="M296" s="154"/>
      <c r="N296" s="154"/>
      <c r="O296" s="154"/>
      <c r="P296" s="154"/>
      <c r="Q296" s="154"/>
      <c r="R296" s="154"/>
      <c r="S296" s="154"/>
      <c r="T296" s="154"/>
      <c r="U296" s="154"/>
      <c r="V296" s="154"/>
      <c r="W296" s="154"/>
      <c r="X296" s="154"/>
      <c r="Y296" s="154"/>
      <c r="Z296" s="154"/>
      <c r="AA296" s="154"/>
    </row>
    <row xmlns:x14ac="http://schemas.microsoft.com/office/spreadsheetml/2009/9/ac" r="297" ht="15.75" x14ac:dyDescent="0.25">
      <c r="A297" s="154"/>
      <c r="B297" s="155"/>
      <c r="C297" s="154"/>
      <c r="D297" s="154"/>
      <c r="E297" s="154"/>
      <c r="F297" s="154"/>
      <c r="G297" s="154"/>
      <c r="H297" s="154"/>
      <c r="I297" s="154"/>
      <c r="J297" s="154"/>
      <c r="K297" s="154"/>
      <c r="L297" s="154"/>
      <c r="M297" s="154"/>
      <c r="N297" s="154"/>
      <c r="O297" s="154"/>
      <c r="P297" s="154"/>
      <c r="Q297" s="154"/>
      <c r="R297" s="154"/>
      <c r="S297" s="154"/>
      <c r="T297" s="154"/>
      <c r="U297" s="154"/>
      <c r="V297" s="154"/>
      <c r="W297" s="154"/>
      <c r="X297" s="154"/>
      <c r="Y297" s="154"/>
      <c r="Z297" s="154"/>
      <c r="AA297" s="154"/>
    </row>
    <row xmlns:x14ac="http://schemas.microsoft.com/office/spreadsheetml/2009/9/ac" r="298" ht="15.75" x14ac:dyDescent="0.25">
      <c r="A298" s="154"/>
      <c r="B298" s="155"/>
      <c r="C298" s="154"/>
      <c r="D298" s="154"/>
      <c r="E298" s="154"/>
      <c r="F298" s="154"/>
      <c r="G298" s="154"/>
      <c r="H298" s="154"/>
      <c r="I298" s="154"/>
      <c r="J298" s="154"/>
      <c r="K298" s="154"/>
      <c r="L298" s="154"/>
      <c r="M298" s="154"/>
      <c r="N298" s="154"/>
      <c r="O298" s="154"/>
      <c r="P298" s="154"/>
      <c r="Q298" s="154"/>
      <c r="R298" s="154"/>
      <c r="S298" s="154"/>
      <c r="T298" s="154"/>
      <c r="U298" s="154"/>
      <c r="V298" s="154"/>
      <c r="W298" s="154"/>
      <c r="X298" s="154"/>
      <c r="Y298" s="154"/>
      <c r="Z298" s="154"/>
      <c r="AA298" s="154"/>
    </row>
    <row xmlns:x14ac="http://schemas.microsoft.com/office/spreadsheetml/2009/9/ac" r="299" ht="15.75" x14ac:dyDescent="0.25">
      <c r="A299" s="154"/>
      <c r="B299" s="155"/>
      <c r="C299" s="154"/>
      <c r="D299" s="154"/>
      <c r="E299" s="154"/>
      <c r="F299" s="154"/>
      <c r="G299" s="154"/>
      <c r="H299" s="154"/>
      <c r="I299" s="154"/>
      <c r="J299" s="154"/>
      <c r="K299" s="154"/>
      <c r="L299" s="154"/>
      <c r="M299" s="154"/>
      <c r="N299" s="154"/>
      <c r="O299" s="154"/>
      <c r="P299" s="154"/>
      <c r="Q299" s="154"/>
      <c r="R299" s="154"/>
      <c r="S299" s="154"/>
      <c r="T299" s="154"/>
      <c r="U299" s="154"/>
      <c r="V299" s="154"/>
      <c r="W299" s="154"/>
      <c r="X299" s="154"/>
      <c r="Y299" s="154"/>
      <c r="Z299" s="154"/>
      <c r="AA299" s="154"/>
    </row>
    <row xmlns:x14ac="http://schemas.microsoft.com/office/spreadsheetml/2009/9/ac" r="300" ht="15.75" x14ac:dyDescent="0.25">
      <c r="A300" s="154"/>
      <c r="B300" s="155"/>
      <c r="C300" s="154"/>
      <c r="D300" s="154"/>
      <c r="E300" s="154"/>
      <c r="F300" s="154"/>
      <c r="G300" s="154"/>
      <c r="H300" s="154"/>
      <c r="I300" s="154"/>
      <c r="J300" s="154"/>
      <c r="K300" s="154"/>
      <c r="L300" s="154"/>
      <c r="M300" s="154"/>
      <c r="N300" s="154"/>
      <c r="O300" s="154"/>
      <c r="P300" s="154"/>
      <c r="Q300" s="154"/>
      <c r="R300" s="154"/>
      <c r="S300" s="154"/>
      <c r="T300" s="154"/>
      <c r="U300" s="154"/>
      <c r="V300" s="154"/>
      <c r="W300" s="154"/>
      <c r="X300" s="154"/>
      <c r="Y300" s="154"/>
      <c r="Z300" s="154"/>
      <c r="AA300" s="154"/>
    </row>
    <row xmlns:x14ac="http://schemas.microsoft.com/office/spreadsheetml/2009/9/ac" r="301" ht="15.75" x14ac:dyDescent="0.25">
      <c r="A301" s="154"/>
      <c r="B301" s="155"/>
      <c r="C301" s="154"/>
      <c r="D301" s="154"/>
      <c r="E301" s="154"/>
      <c r="F301" s="154"/>
      <c r="G301" s="154"/>
      <c r="H301" s="154"/>
      <c r="I301" s="154"/>
      <c r="J301" s="154"/>
      <c r="K301" s="154"/>
      <c r="L301" s="154"/>
      <c r="M301" s="154"/>
      <c r="N301" s="154"/>
      <c r="O301" s="154"/>
      <c r="P301" s="154"/>
      <c r="Q301" s="154"/>
      <c r="R301" s="154"/>
      <c r="S301" s="154"/>
      <c r="T301" s="154"/>
      <c r="U301" s="154"/>
      <c r="V301" s="154"/>
      <c r="W301" s="154"/>
      <c r="X301" s="154"/>
      <c r="Y301" s="154"/>
      <c r="Z301" s="154"/>
      <c r="AA301" s="154"/>
    </row>
    <row xmlns:x14ac="http://schemas.microsoft.com/office/spreadsheetml/2009/9/ac" r="302" ht="15.75" x14ac:dyDescent="0.25">
      <c r="A302" s="154"/>
      <c r="B302" s="155"/>
      <c r="C302" s="154"/>
      <c r="D302" s="154"/>
      <c r="E302" s="154"/>
      <c r="F302" s="154"/>
      <c r="G302" s="154"/>
      <c r="H302" s="154"/>
      <c r="I302" s="154"/>
      <c r="J302" s="154"/>
      <c r="K302" s="154"/>
      <c r="L302" s="154"/>
      <c r="M302" s="154"/>
      <c r="N302" s="154"/>
      <c r="O302" s="154"/>
      <c r="P302" s="154"/>
      <c r="Q302" s="154"/>
      <c r="R302" s="154"/>
      <c r="S302" s="154"/>
      <c r="T302" s="154"/>
      <c r="U302" s="154"/>
      <c r="V302" s="154"/>
      <c r="W302" s="154"/>
      <c r="X302" s="154"/>
      <c r="Y302" s="154"/>
      <c r="Z302" s="154"/>
      <c r="AA302" s="154"/>
    </row>
    <row xmlns:x14ac="http://schemas.microsoft.com/office/spreadsheetml/2009/9/ac" r="303" ht="15.75" x14ac:dyDescent="0.25">
      <c r="A303" s="154"/>
      <c r="B303" s="155"/>
      <c r="C303" s="154"/>
      <c r="D303" s="154"/>
      <c r="E303" s="154"/>
      <c r="F303" s="154"/>
      <c r="G303" s="154"/>
      <c r="H303" s="154"/>
      <c r="I303" s="154"/>
      <c r="J303" s="154"/>
      <c r="K303" s="154"/>
      <c r="L303" s="154"/>
      <c r="M303" s="154"/>
      <c r="N303" s="154"/>
      <c r="O303" s="154"/>
      <c r="P303" s="154"/>
      <c r="Q303" s="154"/>
      <c r="R303" s="154"/>
      <c r="S303" s="154"/>
      <c r="T303" s="154"/>
      <c r="U303" s="154"/>
      <c r="V303" s="154"/>
      <c r="W303" s="154"/>
      <c r="X303" s="154"/>
      <c r="Y303" s="154"/>
      <c r="Z303" s="154"/>
      <c r="AA303" s="154"/>
    </row>
    <row xmlns:x14ac="http://schemas.microsoft.com/office/spreadsheetml/2009/9/ac" r="304" ht="15.75" x14ac:dyDescent="0.25">
      <c r="A304" s="154"/>
      <c r="B304" s="155"/>
      <c r="C304" s="154"/>
      <c r="D304" s="154"/>
      <c r="E304" s="154"/>
      <c r="F304" s="154"/>
      <c r="G304" s="154"/>
      <c r="H304" s="154"/>
      <c r="I304" s="154"/>
      <c r="J304" s="154"/>
      <c r="K304" s="154"/>
      <c r="L304" s="154"/>
      <c r="M304" s="154"/>
      <c r="N304" s="154"/>
      <c r="O304" s="154"/>
      <c r="P304" s="154"/>
      <c r="Q304" s="154"/>
      <c r="R304" s="154"/>
      <c r="S304" s="154"/>
      <c r="T304" s="154"/>
      <c r="U304" s="154"/>
      <c r="V304" s="154"/>
      <c r="W304" s="154"/>
      <c r="X304" s="154"/>
      <c r="Y304" s="154"/>
      <c r="Z304" s="154"/>
      <c r="AA304" s="154"/>
    </row>
    <row xmlns:x14ac="http://schemas.microsoft.com/office/spreadsheetml/2009/9/ac" r="305" ht="15.75" x14ac:dyDescent="0.25">
      <c r="A305" s="154"/>
      <c r="B305" s="155"/>
      <c r="C305" s="154"/>
      <c r="D305" s="154"/>
      <c r="E305" s="154"/>
      <c r="F305" s="154"/>
      <c r="G305" s="154"/>
      <c r="H305" s="154"/>
      <c r="I305" s="154"/>
      <c r="J305" s="154"/>
      <c r="K305" s="154"/>
      <c r="L305" s="154"/>
      <c r="M305" s="154"/>
      <c r="N305" s="154"/>
      <c r="O305" s="154"/>
      <c r="P305" s="154"/>
      <c r="Q305" s="154"/>
      <c r="R305" s="154"/>
      <c r="S305" s="154"/>
      <c r="T305" s="154"/>
      <c r="U305" s="154"/>
      <c r="V305" s="154"/>
      <c r="W305" s="154"/>
      <c r="X305" s="154"/>
      <c r="Y305" s="154"/>
      <c r="Z305" s="154"/>
      <c r="AA305" s="154"/>
    </row>
    <row xmlns:x14ac="http://schemas.microsoft.com/office/spreadsheetml/2009/9/ac" r="306" ht="15.75" x14ac:dyDescent="0.25">
      <c r="A306" s="154"/>
      <c r="B306" s="155"/>
      <c r="C306" s="154"/>
      <c r="D306" s="154"/>
      <c r="E306" s="154"/>
      <c r="F306" s="154"/>
      <c r="G306" s="154"/>
      <c r="H306" s="154"/>
      <c r="I306" s="154"/>
      <c r="J306" s="154"/>
      <c r="K306" s="154"/>
      <c r="L306" s="154"/>
      <c r="M306" s="154"/>
      <c r="N306" s="154"/>
      <c r="O306" s="154"/>
      <c r="P306" s="154"/>
      <c r="Q306" s="154"/>
      <c r="R306" s="154"/>
      <c r="S306" s="154"/>
      <c r="T306" s="154"/>
      <c r="U306" s="154"/>
      <c r="V306" s="154"/>
      <c r="W306" s="154"/>
      <c r="X306" s="154"/>
      <c r="Y306" s="154"/>
      <c r="Z306" s="154"/>
      <c r="AA306" s="154"/>
    </row>
    <row xmlns:x14ac="http://schemas.microsoft.com/office/spreadsheetml/2009/9/ac" r="307" ht="15.75" x14ac:dyDescent="0.25">
      <c r="A307" s="154"/>
      <c r="B307" s="155"/>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c r="AA307" s="154"/>
    </row>
    <row xmlns:x14ac="http://schemas.microsoft.com/office/spreadsheetml/2009/9/ac" r="308" ht="15.75" x14ac:dyDescent="0.25">
      <c r="A308" s="154"/>
      <c r="B308" s="155"/>
      <c r="C308" s="154"/>
      <c r="D308" s="154"/>
      <c r="E308" s="154"/>
      <c r="F308" s="154"/>
      <c r="G308" s="154"/>
      <c r="H308" s="154"/>
      <c r="I308" s="154"/>
      <c r="J308" s="154"/>
      <c r="K308" s="154"/>
      <c r="L308" s="154"/>
      <c r="M308" s="154"/>
      <c r="N308" s="154"/>
      <c r="O308" s="154"/>
      <c r="P308" s="154"/>
      <c r="Q308" s="154"/>
      <c r="R308" s="154"/>
      <c r="S308" s="154"/>
      <c r="T308" s="154"/>
      <c r="U308" s="154"/>
      <c r="V308" s="154"/>
      <c r="W308" s="154"/>
      <c r="X308" s="154"/>
      <c r="Y308" s="154"/>
      <c r="Z308" s="154"/>
      <c r="AA308" s="154"/>
    </row>
    <row xmlns:x14ac="http://schemas.microsoft.com/office/spreadsheetml/2009/9/ac" r="309" ht="15.75" x14ac:dyDescent="0.25">
      <c r="A309" s="154"/>
      <c r="B309" s="155"/>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c r="AA309" s="154"/>
    </row>
    <row xmlns:x14ac="http://schemas.microsoft.com/office/spreadsheetml/2009/9/ac" r="310" ht="15.75" x14ac:dyDescent="0.25">
      <c r="A310" s="154"/>
      <c r="B310" s="155"/>
      <c r="C310" s="154"/>
      <c r="D310" s="154"/>
      <c r="E310" s="154"/>
      <c r="F310" s="154"/>
      <c r="G310" s="154"/>
      <c r="H310" s="154"/>
      <c r="I310" s="154"/>
      <c r="J310" s="154"/>
      <c r="K310" s="154"/>
      <c r="L310" s="154"/>
      <c r="M310" s="154"/>
      <c r="N310" s="154"/>
      <c r="O310" s="154"/>
      <c r="P310" s="154"/>
      <c r="Q310" s="154"/>
      <c r="R310" s="154"/>
      <c r="S310" s="154"/>
      <c r="T310" s="154"/>
      <c r="U310" s="154"/>
      <c r="V310" s="154"/>
      <c r="W310" s="154"/>
      <c r="X310" s="154"/>
      <c r="Y310" s="154"/>
      <c r="Z310" s="154"/>
      <c r="AA310" s="154"/>
    </row>
    <row xmlns:x14ac="http://schemas.microsoft.com/office/spreadsheetml/2009/9/ac" r="311" ht="15.75" x14ac:dyDescent="0.25">
      <c r="A311" s="154"/>
      <c r="B311" s="155"/>
      <c r="C311" s="154"/>
      <c r="D311" s="154"/>
      <c r="E311" s="154"/>
      <c r="F311" s="154"/>
      <c r="G311" s="154"/>
      <c r="H311" s="154"/>
      <c r="I311" s="154"/>
      <c r="J311" s="154"/>
      <c r="K311" s="154"/>
      <c r="L311" s="154"/>
      <c r="M311" s="154"/>
      <c r="N311" s="154"/>
      <c r="O311" s="154"/>
      <c r="P311" s="154"/>
      <c r="Q311" s="154"/>
      <c r="R311" s="154"/>
      <c r="S311" s="154"/>
      <c r="T311" s="154"/>
      <c r="U311" s="154"/>
      <c r="V311" s="154"/>
      <c r="W311" s="154"/>
      <c r="X311" s="154"/>
      <c r="Y311" s="154"/>
      <c r="Z311" s="154"/>
      <c r="AA311" s="154"/>
    </row>
    <row xmlns:x14ac="http://schemas.microsoft.com/office/spreadsheetml/2009/9/ac" r="312" ht="15.75" x14ac:dyDescent="0.25">
      <c r="A312" s="154"/>
      <c r="B312" s="155"/>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c r="AA312" s="154"/>
    </row>
    <row xmlns:x14ac="http://schemas.microsoft.com/office/spreadsheetml/2009/9/ac" r="313" ht="15.75" x14ac:dyDescent="0.25">
      <c r="A313" s="154"/>
      <c r="B313" s="155"/>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c r="AA313" s="154"/>
    </row>
    <row xmlns:x14ac="http://schemas.microsoft.com/office/spreadsheetml/2009/9/ac" r="314" ht="15.75" x14ac:dyDescent="0.25">
      <c r="A314" s="154"/>
      <c r="B314" s="155"/>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c r="AA314" s="154"/>
    </row>
    <row xmlns:x14ac="http://schemas.microsoft.com/office/spreadsheetml/2009/9/ac" r="315" ht="15.75" x14ac:dyDescent="0.25">
      <c r="A315" s="154"/>
      <c r="B315" s="155"/>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c r="AA315" s="154"/>
    </row>
    <row xmlns:x14ac="http://schemas.microsoft.com/office/spreadsheetml/2009/9/ac" r="316" ht="15.75" x14ac:dyDescent="0.25">
      <c r="A316" s="154"/>
      <c r="B316" s="155"/>
      <c r="C316" s="154"/>
      <c r="D316" s="154"/>
      <c r="E316" s="154"/>
      <c r="F316" s="154"/>
      <c r="G316" s="154"/>
      <c r="H316" s="154"/>
      <c r="I316" s="154"/>
      <c r="J316" s="154"/>
      <c r="K316" s="154"/>
      <c r="L316" s="154"/>
      <c r="M316" s="154"/>
      <c r="N316" s="154"/>
      <c r="O316" s="154"/>
      <c r="P316" s="154"/>
      <c r="Q316" s="154"/>
      <c r="R316" s="154"/>
      <c r="S316" s="154"/>
      <c r="T316" s="154"/>
      <c r="U316" s="154"/>
      <c r="V316" s="154"/>
      <c r="W316" s="154"/>
      <c r="X316" s="154"/>
      <c r="Y316" s="154"/>
      <c r="Z316" s="154"/>
      <c r="AA316" s="154"/>
    </row>
    <row xmlns:x14ac="http://schemas.microsoft.com/office/spreadsheetml/2009/9/ac" r="317" ht="15.75" x14ac:dyDescent="0.25">
      <c r="A317" s="154"/>
      <c r="B317" s="155"/>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c r="AA317" s="154"/>
    </row>
    <row xmlns:x14ac="http://schemas.microsoft.com/office/spreadsheetml/2009/9/ac" r="318" ht="15.75" x14ac:dyDescent="0.25">
      <c r="A318" s="154"/>
      <c r="B318" s="155"/>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c r="AA318" s="154"/>
    </row>
    <row xmlns:x14ac="http://schemas.microsoft.com/office/spreadsheetml/2009/9/ac" r="319" ht="15.75" x14ac:dyDescent="0.25">
      <c r="A319" s="154"/>
      <c r="B319" s="155"/>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c r="AA319" s="154"/>
    </row>
    <row xmlns:x14ac="http://schemas.microsoft.com/office/spreadsheetml/2009/9/ac" r="320" ht="15.75" x14ac:dyDescent="0.25">
      <c r="A320" s="154"/>
      <c r="B320" s="155"/>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c r="AA320" s="154"/>
    </row>
    <row xmlns:x14ac="http://schemas.microsoft.com/office/spreadsheetml/2009/9/ac" r="321" ht="15.75" x14ac:dyDescent="0.25">
      <c r="A321" s="154"/>
      <c r="B321" s="155"/>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c r="AA321" s="154"/>
    </row>
    <row xmlns:x14ac="http://schemas.microsoft.com/office/spreadsheetml/2009/9/ac" r="322" ht="15.75" x14ac:dyDescent="0.25">
      <c r="A322" s="154"/>
      <c r="B322" s="155"/>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c r="AA322" s="154"/>
    </row>
    <row xmlns:x14ac="http://schemas.microsoft.com/office/spreadsheetml/2009/9/ac" r="323" ht="15.75" x14ac:dyDescent="0.25">
      <c r="A323" s="154"/>
      <c r="B323" s="155"/>
      <c r="C323" s="154"/>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c r="AA323" s="154"/>
    </row>
    <row xmlns:x14ac="http://schemas.microsoft.com/office/spreadsheetml/2009/9/ac" r="324" ht="15.75" x14ac:dyDescent="0.25">
      <c r="A324" s="154"/>
      <c r="B324" s="155"/>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row>
    <row xmlns:x14ac="http://schemas.microsoft.com/office/spreadsheetml/2009/9/ac" r="325" ht="15.75" x14ac:dyDescent="0.25">
      <c r="A325" s="154"/>
      <c r="B325" s="155"/>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c r="AA325" s="154"/>
    </row>
    <row xmlns:x14ac="http://schemas.microsoft.com/office/spreadsheetml/2009/9/ac" r="326" ht="15.75" x14ac:dyDescent="0.25">
      <c r="A326" s="154"/>
      <c r="B326" s="155"/>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c r="AA326" s="154"/>
    </row>
    <row xmlns:x14ac="http://schemas.microsoft.com/office/spreadsheetml/2009/9/ac" r="327" ht="15.75" x14ac:dyDescent="0.25">
      <c r="A327" s="154"/>
      <c r="B327" s="155"/>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c r="AA327" s="154"/>
    </row>
    <row xmlns:x14ac="http://schemas.microsoft.com/office/spreadsheetml/2009/9/ac" r="328" ht="15.75" x14ac:dyDescent="0.25">
      <c r="A328" s="154"/>
      <c r="B328" s="155"/>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c r="AA328" s="154"/>
    </row>
    <row xmlns:x14ac="http://schemas.microsoft.com/office/spreadsheetml/2009/9/ac" r="329" ht="15.75" x14ac:dyDescent="0.25">
      <c r="A329" s="154"/>
      <c r="B329" s="155"/>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c r="AA329" s="154"/>
    </row>
    <row xmlns:x14ac="http://schemas.microsoft.com/office/spreadsheetml/2009/9/ac" r="330" ht="15.75" x14ac:dyDescent="0.25">
      <c r="A330" s="154"/>
      <c r="B330" s="155"/>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c r="AA330" s="154"/>
    </row>
    <row xmlns:x14ac="http://schemas.microsoft.com/office/spreadsheetml/2009/9/ac" r="331" ht="15.75" x14ac:dyDescent="0.25">
      <c r="A331" s="154"/>
      <c r="B331" s="155"/>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c r="AA331" s="154"/>
    </row>
    <row xmlns:x14ac="http://schemas.microsoft.com/office/spreadsheetml/2009/9/ac" r="332" ht="15.75" x14ac:dyDescent="0.25">
      <c r="A332" s="154"/>
      <c r="B332" s="155"/>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c r="AA332" s="154"/>
    </row>
    <row xmlns:x14ac="http://schemas.microsoft.com/office/spreadsheetml/2009/9/ac" r="333" ht="15.75" x14ac:dyDescent="0.25">
      <c r="A333" s="154"/>
      <c r="B333" s="155"/>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c r="AA333" s="154"/>
    </row>
    <row xmlns:x14ac="http://schemas.microsoft.com/office/spreadsheetml/2009/9/ac" r="334" ht="15.75" x14ac:dyDescent="0.25">
      <c r="A334" s="154"/>
      <c r="B334" s="155"/>
      <c r="C334" s="154"/>
      <c r="D334" s="154"/>
      <c r="E334" s="154"/>
      <c r="F334" s="154"/>
      <c r="G334" s="154"/>
      <c r="H334" s="154"/>
      <c r="I334" s="154"/>
      <c r="J334" s="154"/>
      <c r="K334" s="154"/>
      <c r="L334" s="154"/>
      <c r="M334" s="154"/>
      <c r="N334" s="154"/>
      <c r="O334" s="154"/>
      <c r="P334" s="154"/>
      <c r="Q334" s="154"/>
      <c r="R334" s="154"/>
      <c r="S334" s="154"/>
      <c r="T334" s="154"/>
      <c r="U334" s="154"/>
      <c r="V334" s="154"/>
      <c r="W334" s="154"/>
      <c r="X334" s="154"/>
      <c r="Y334" s="154"/>
      <c r="Z334" s="154"/>
      <c r="AA334" s="154"/>
    </row>
    <row xmlns:x14ac="http://schemas.microsoft.com/office/spreadsheetml/2009/9/ac" r="335" ht="15.75" x14ac:dyDescent="0.25">
      <c r="A335" s="154"/>
      <c r="B335" s="155"/>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c r="AA335" s="154"/>
    </row>
    <row xmlns:x14ac="http://schemas.microsoft.com/office/spreadsheetml/2009/9/ac" r="336" ht="15.75" x14ac:dyDescent="0.25">
      <c r="A336" s="154"/>
      <c r="B336" s="155"/>
      <c r="C336" s="154"/>
      <c r="D336" s="154"/>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c r="AA336" s="154"/>
    </row>
    <row xmlns:x14ac="http://schemas.microsoft.com/office/spreadsheetml/2009/9/ac" r="337" ht="15.75" x14ac:dyDescent="0.25">
      <c r="A337" s="154"/>
      <c r="B337" s="155"/>
      <c r="C337" s="154"/>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c r="AA337" s="154"/>
    </row>
    <row xmlns:x14ac="http://schemas.microsoft.com/office/spreadsheetml/2009/9/ac" r="338" ht="15.75" x14ac:dyDescent="0.25">
      <c r="A338" s="154"/>
      <c r="B338" s="155"/>
      <c r="C338" s="154"/>
      <c r="D338" s="154"/>
      <c r="E338" s="154"/>
      <c r="F338" s="154"/>
      <c r="G338" s="154"/>
      <c r="H338" s="154"/>
      <c r="I338" s="154"/>
      <c r="J338" s="154"/>
      <c r="K338" s="154"/>
      <c r="L338" s="154"/>
      <c r="M338" s="154"/>
      <c r="N338" s="154"/>
      <c r="O338" s="154"/>
      <c r="P338" s="154"/>
      <c r="Q338" s="154"/>
      <c r="R338" s="154"/>
      <c r="S338" s="154"/>
      <c r="T338" s="154"/>
      <c r="U338" s="154"/>
      <c r="V338" s="154"/>
      <c r="W338" s="154"/>
      <c r="X338" s="154"/>
      <c r="Y338" s="154"/>
      <c r="Z338" s="154"/>
      <c r="AA338" s="154"/>
    </row>
    <row xmlns:x14ac="http://schemas.microsoft.com/office/spreadsheetml/2009/9/ac" r="339" ht="15.75" x14ac:dyDescent="0.25">
      <c r="A339" s="154"/>
      <c r="B339" s="155"/>
      <c r="C339" s="154"/>
      <c r="D339" s="154"/>
      <c r="E339" s="154"/>
      <c r="F339" s="154"/>
      <c r="G339" s="154"/>
      <c r="H339" s="154"/>
      <c r="I339" s="154"/>
      <c r="J339" s="154"/>
      <c r="K339" s="154"/>
      <c r="L339" s="154"/>
      <c r="M339" s="154"/>
      <c r="N339" s="154"/>
      <c r="O339" s="154"/>
      <c r="P339" s="154"/>
      <c r="Q339" s="154"/>
      <c r="R339" s="154"/>
      <c r="S339" s="154"/>
      <c r="T339" s="154"/>
      <c r="U339" s="154"/>
      <c r="V339" s="154"/>
      <c r="W339" s="154"/>
      <c r="X339" s="154"/>
      <c r="Y339" s="154"/>
      <c r="Z339" s="154"/>
      <c r="AA339" s="154"/>
    </row>
    <row xmlns:x14ac="http://schemas.microsoft.com/office/spreadsheetml/2009/9/ac" r="340" ht="15.75" x14ac:dyDescent="0.25">
      <c r="A340" s="154"/>
      <c r="B340" s="155"/>
      <c r="C340" s="154"/>
      <c r="D340" s="154"/>
      <c r="E340" s="154"/>
      <c r="F340" s="154"/>
      <c r="G340" s="154"/>
      <c r="H340" s="154"/>
      <c r="I340" s="154"/>
      <c r="J340" s="154"/>
      <c r="K340" s="154"/>
      <c r="L340" s="154"/>
      <c r="M340" s="154"/>
      <c r="N340" s="154"/>
      <c r="O340" s="154"/>
      <c r="P340" s="154"/>
      <c r="Q340" s="154"/>
      <c r="R340" s="154"/>
      <c r="S340" s="154"/>
      <c r="T340" s="154"/>
      <c r="U340" s="154"/>
      <c r="V340" s="154"/>
      <c r="W340" s="154"/>
      <c r="X340" s="154"/>
      <c r="Y340" s="154"/>
      <c r="Z340" s="154"/>
      <c r="AA340" s="154"/>
    </row>
    <row xmlns:x14ac="http://schemas.microsoft.com/office/spreadsheetml/2009/9/ac" r="341" ht="15.75" x14ac:dyDescent="0.25">
      <c r="A341" s="154"/>
      <c r="B341" s="155"/>
      <c r="C341" s="154"/>
      <c r="D341" s="154"/>
      <c r="E341" s="154"/>
      <c r="F341" s="154"/>
      <c r="G341" s="154"/>
      <c r="H341" s="154"/>
      <c r="I341" s="154"/>
      <c r="J341" s="154"/>
      <c r="K341" s="154"/>
      <c r="L341" s="154"/>
      <c r="M341" s="154"/>
      <c r="N341" s="154"/>
      <c r="O341" s="154"/>
      <c r="P341" s="154"/>
      <c r="Q341" s="154"/>
      <c r="R341" s="154"/>
      <c r="S341" s="154"/>
      <c r="T341" s="154"/>
      <c r="U341" s="154"/>
      <c r="V341" s="154"/>
      <c r="W341" s="154"/>
      <c r="X341" s="154"/>
      <c r="Y341" s="154"/>
      <c r="Z341" s="154"/>
      <c r="AA341" s="154"/>
    </row>
    <row xmlns:x14ac="http://schemas.microsoft.com/office/spreadsheetml/2009/9/ac" r="342" ht="15.75" x14ac:dyDescent="0.25">
      <c r="A342" s="154"/>
      <c r="B342" s="155"/>
      <c r="C342" s="154"/>
      <c r="D342" s="154"/>
      <c r="E342" s="154"/>
      <c r="F342" s="154"/>
      <c r="G342" s="154"/>
      <c r="H342" s="154"/>
      <c r="I342" s="154"/>
      <c r="J342" s="154"/>
      <c r="K342" s="154"/>
      <c r="L342" s="154"/>
      <c r="M342" s="154"/>
      <c r="N342" s="154"/>
      <c r="O342" s="154"/>
      <c r="P342" s="154"/>
      <c r="Q342" s="154"/>
      <c r="R342" s="154"/>
      <c r="S342" s="154"/>
      <c r="T342" s="154"/>
      <c r="U342" s="154"/>
      <c r="V342" s="154"/>
      <c r="W342" s="154"/>
      <c r="X342" s="154"/>
      <c r="Y342" s="154"/>
      <c r="Z342" s="154"/>
      <c r="AA342" s="154"/>
    </row>
    <row xmlns:x14ac="http://schemas.microsoft.com/office/spreadsheetml/2009/9/ac" r="343" ht="15.75" x14ac:dyDescent="0.25">
      <c r="A343" s="154"/>
      <c r="B343" s="155"/>
      <c r="C343" s="154"/>
      <c r="D343" s="154"/>
      <c r="E343" s="154"/>
      <c r="F343" s="154"/>
      <c r="G343" s="154"/>
      <c r="H343" s="154"/>
      <c r="I343" s="154"/>
      <c r="J343" s="154"/>
      <c r="K343" s="154"/>
      <c r="L343" s="154"/>
      <c r="M343" s="154"/>
      <c r="N343" s="154"/>
      <c r="O343" s="154"/>
      <c r="P343" s="154"/>
      <c r="Q343" s="154"/>
      <c r="R343" s="154"/>
      <c r="S343" s="154"/>
      <c r="T343" s="154"/>
      <c r="U343" s="154"/>
      <c r="V343" s="154"/>
      <c r="W343" s="154"/>
      <c r="X343" s="154"/>
      <c r="Y343" s="154"/>
      <c r="Z343" s="154"/>
      <c r="AA343" s="154"/>
    </row>
    <row xmlns:x14ac="http://schemas.microsoft.com/office/spreadsheetml/2009/9/ac" r="344" ht="15.75" x14ac:dyDescent="0.25">
      <c r="A344" s="154"/>
      <c r="B344" s="155"/>
      <c r="C344" s="154"/>
      <c r="D344" s="154"/>
      <c r="E344" s="154"/>
      <c r="F344" s="154"/>
      <c r="G344" s="154"/>
      <c r="H344" s="154"/>
      <c r="I344" s="154"/>
      <c r="J344" s="154"/>
      <c r="K344" s="154"/>
      <c r="L344" s="154"/>
      <c r="M344" s="154"/>
      <c r="N344" s="154"/>
      <c r="O344" s="154"/>
      <c r="P344" s="154"/>
      <c r="Q344" s="154"/>
      <c r="R344" s="154"/>
      <c r="S344" s="154"/>
      <c r="T344" s="154"/>
      <c r="U344" s="154"/>
      <c r="V344" s="154"/>
      <c r="W344" s="154"/>
      <c r="X344" s="154"/>
      <c r="Y344" s="154"/>
      <c r="Z344" s="154"/>
      <c r="AA344" s="154"/>
    </row>
    <row xmlns:x14ac="http://schemas.microsoft.com/office/spreadsheetml/2009/9/ac" r="345" ht="15.75" x14ac:dyDescent="0.25">
      <c r="A345" s="154"/>
      <c r="B345" s="155"/>
      <c r="C345" s="154"/>
      <c r="D345" s="154"/>
      <c r="E345" s="154"/>
      <c r="F345" s="154"/>
      <c r="G345" s="154"/>
      <c r="H345" s="154"/>
      <c r="I345" s="154"/>
      <c r="J345" s="154"/>
      <c r="K345" s="154"/>
      <c r="L345" s="154"/>
      <c r="M345" s="154"/>
      <c r="N345" s="154"/>
      <c r="O345" s="154"/>
      <c r="P345" s="154"/>
      <c r="Q345" s="154"/>
      <c r="R345" s="154"/>
      <c r="S345" s="154"/>
      <c r="T345" s="154"/>
      <c r="U345" s="154"/>
      <c r="V345" s="154"/>
      <c r="W345" s="154"/>
      <c r="X345" s="154"/>
      <c r="Y345" s="154"/>
      <c r="Z345" s="154"/>
      <c r="AA345" s="154"/>
    </row>
    <row xmlns:x14ac="http://schemas.microsoft.com/office/spreadsheetml/2009/9/ac" r="346" ht="15.75" x14ac:dyDescent="0.25">
      <c r="A346" s="154"/>
      <c r="B346" s="155"/>
      <c r="C346" s="154"/>
      <c r="D346" s="154"/>
      <c r="E346" s="154"/>
      <c r="F346" s="154"/>
      <c r="G346" s="154"/>
      <c r="H346" s="154"/>
      <c r="I346" s="154"/>
      <c r="J346" s="154"/>
      <c r="K346" s="154"/>
      <c r="L346" s="154"/>
      <c r="M346" s="154"/>
      <c r="N346" s="154"/>
      <c r="O346" s="154"/>
      <c r="P346" s="154"/>
      <c r="Q346" s="154"/>
      <c r="R346" s="154"/>
      <c r="S346" s="154"/>
      <c r="T346" s="154"/>
      <c r="U346" s="154"/>
      <c r="V346" s="154"/>
      <c r="W346" s="154"/>
      <c r="X346" s="154"/>
      <c r="Y346" s="154"/>
      <c r="Z346" s="154"/>
      <c r="AA346" s="154"/>
    </row>
    <row xmlns:x14ac="http://schemas.microsoft.com/office/spreadsheetml/2009/9/ac" r="347" ht="15.75" x14ac:dyDescent="0.25">
      <c r="A347" s="154"/>
      <c r="B347" s="155"/>
      <c r="C347" s="154"/>
      <c r="D347" s="154"/>
      <c r="E347" s="154"/>
      <c r="F347" s="154"/>
      <c r="G347" s="154"/>
      <c r="H347" s="154"/>
      <c r="I347" s="154"/>
      <c r="J347" s="154"/>
      <c r="K347" s="154"/>
      <c r="L347" s="154"/>
      <c r="M347" s="154"/>
      <c r="N347" s="154"/>
      <c r="O347" s="154"/>
      <c r="P347" s="154"/>
      <c r="Q347" s="154"/>
      <c r="R347" s="154"/>
      <c r="S347" s="154"/>
      <c r="T347" s="154"/>
      <c r="U347" s="154"/>
      <c r="V347" s="154"/>
      <c r="W347" s="154"/>
      <c r="X347" s="154"/>
      <c r="Y347" s="154"/>
      <c r="Z347" s="154"/>
      <c r="AA347" s="154"/>
    </row>
    <row xmlns:x14ac="http://schemas.microsoft.com/office/spreadsheetml/2009/9/ac" r="348" ht="15.75" x14ac:dyDescent="0.25">
      <c r="A348" s="154"/>
      <c r="B348" s="155"/>
      <c r="C348" s="154"/>
      <c r="D348" s="154"/>
      <c r="E348" s="154"/>
      <c r="F348" s="154"/>
      <c r="G348" s="154"/>
      <c r="H348" s="154"/>
      <c r="I348" s="154"/>
      <c r="J348" s="154"/>
      <c r="K348" s="154"/>
      <c r="L348" s="154"/>
      <c r="M348" s="154"/>
      <c r="N348" s="154"/>
      <c r="O348" s="154"/>
      <c r="P348" s="154"/>
      <c r="Q348" s="154"/>
      <c r="R348" s="154"/>
      <c r="S348" s="154"/>
      <c r="T348" s="154"/>
      <c r="U348" s="154"/>
      <c r="V348" s="154"/>
      <c r="W348" s="154"/>
      <c r="X348" s="154"/>
      <c r="Y348" s="154"/>
      <c r="Z348" s="154"/>
      <c r="AA348" s="154"/>
    </row>
    <row xmlns:x14ac="http://schemas.microsoft.com/office/spreadsheetml/2009/9/ac" r="349" ht="15.75" x14ac:dyDescent="0.25">
      <c r="A349" s="154"/>
      <c r="B349" s="155"/>
      <c r="C349" s="154"/>
      <c r="D349" s="154"/>
      <c r="E349" s="154"/>
      <c r="F349" s="154"/>
      <c r="G349" s="154"/>
      <c r="H349" s="154"/>
      <c r="I349" s="154"/>
      <c r="J349" s="154"/>
      <c r="K349" s="154"/>
      <c r="L349" s="154"/>
      <c r="M349" s="154"/>
      <c r="N349" s="154"/>
      <c r="O349" s="154"/>
      <c r="P349" s="154"/>
      <c r="Q349" s="154"/>
      <c r="R349" s="154"/>
      <c r="S349" s="154"/>
      <c r="T349" s="154"/>
      <c r="U349" s="154"/>
      <c r="V349" s="154"/>
      <c r="W349" s="154"/>
      <c r="X349" s="154"/>
      <c r="Y349" s="154"/>
      <c r="Z349" s="154"/>
      <c r="AA349" s="154"/>
    </row>
    <row xmlns:x14ac="http://schemas.microsoft.com/office/spreadsheetml/2009/9/ac" r="350" ht="15.75" x14ac:dyDescent="0.25">
      <c r="A350" s="154"/>
      <c r="B350" s="155"/>
      <c r="C350" s="154"/>
      <c r="D350" s="154"/>
      <c r="E350" s="154"/>
      <c r="F350" s="154"/>
      <c r="G350" s="154"/>
      <c r="H350" s="154"/>
      <c r="I350" s="154"/>
      <c r="J350" s="154"/>
      <c r="K350" s="154"/>
      <c r="L350" s="154"/>
      <c r="M350" s="154"/>
      <c r="N350" s="154"/>
      <c r="O350" s="154"/>
      <c r="P350" s="154"/>
      <c r="Q350" s="154"/>
      <c r="R350" s="154"/>
      <c r="S350" s="154"/>
      <c r="T350" s="154"/>
      <c r="U350" s="154"/>
      <c r="V350" s="154"/>
      <c r="W350" s="154"/>
      <c r="X350" s="154"/>
      <c r="Y350" s="154"/>
      <c r="Z350" s="154"/>
      <c r="AA350" s="154"/>
    </row>
    <row xmlns:x14ac="http://schemas.microsoft.com/office/spreadsheetml/2009/9/ac" r="351" ht="15.75" x14ac:dyDescent="0.25">
      <c r="A351" s="154"/>
      <c r="B351" s="155"/>
      <c r="C351" s="154"/>
      <c r="D351" s="154"/>
      <c r="E351" s="154"/>
      <c r="F351" s="154"/>
      <c r="G351" s="154"/>
      <c r="H351" s="154"/>
      <c r="I351" s="154"/>
      <c r="J351" s="154"/>
      <c r="K351" s="154"/>
      <c r="L351" s="154"/>
      <c r="M351" s="154"/>
      <c r="N351" s="154"/>
      <c r="O351" s="154"/>
      <c r="P351" s="154"/>
      <c r="Q351" s="154"/>
      <c r="R351" s="154"/>
      <c r="S351" s="154"/>
      <c r="T351" s="154"/>
      <c r="U351" s="154"/>
      <c r="V351" s="154"/>
      <c r="W351" s="154"/>
      <c r="X351" s="154"/>
      <c r="Y351" s="154"/>
      <c r="Z351" s="154"/>
      <c r="AA351" s="154"/>
    </row>
    <row xmlns:x14ac="http://schemas.microsoft.com/office/spreadsheetml/2009/9/ac" r="352" ht="15.75" x14ac:dyDescent="0.25">
      <c r="A352" s="154"/>
      <c r="B352" s="155"/>
      <c r="C352" s="154"/>
      <c r="D352" s="154"/>
      <c r="E352" s="154"/>
      <c r="F352" s="154"/>
      <c r="G352" s="154"/>
      <c r="H352" s="154"/>
      <c r="I352" s="154"/>
      <c r="J352" s="154"/>
      <c r="K352" s="154"/>
      <c r="L352" s="154"/>
      <c r="M352" s="154"/>
      <c r="N352" s="154"/>
      <c r="O352" s="154"/>
      <c r="P352" s="154"/>
      <c r="Q352" s="154"/>
      <c r="R352" s="154"/>
      <c r="S352" s="154"/>
      <c r="T352" s="154"/>
      <c r="U352" s="154"/>
      <c r="V352" s="154"/>
      <c r="W352" s="154"/>
      <c r="X352" s="154"/>
      <c r="Y352" s="154"/>
      <c r="Z352" s="154"/>
      <c r="AA352" s="154"/>
    </row>
    <row xmlns:x14ac="http://schemas.microsoft.com/office/spreadsheetml/2009/9/ac" r="353" ht="15.75" x14ac:dyDescent="0.25">
      <c r="A353" s="154"/>
      <c r="B353" s="155"/>
      <c r="C353" s="154"/>
      <c r="D353" s="154"/>
      <c r="E353" s="154"/>
      <c r="F353" s="154"/>
      <c r="G353" s="154"/>
      <c r="H353" s="154"/>
      <c r="I353" s="154"/>
      <c r="J353" s="154"/>
      <c r="K353" s="154"/>
      <c r="L353" s="154"/>
      <c r="M353" s="154"/>
      <c r="N353" s="154"/>
      <c r="O353" s="154"/>
      <c r="P353" s="154"/>
      <c r="Q353" s="154"/>
      <c r="R353" s="154"/>
      <c r="S353" s="154"/>
      <c r="T353" s="154"/>
      <c r="U353" s="154"/>
      <c r="V353" s="154"/>
      <c r="W353" s="154"/>
      <c r="X353" s="154"/>
      <c r="Y353" s="154"/>
      <c r="Z353" s="154"/>
      <c r="AA353" s="154"/>
    </row>
    <row xmlns:x14ac="http://schemas.microsoft.com/office/spreadsheetml/2009/9/ac" r="354" ht="15.75" x14ac:dyDescent="0.25">
      <c r="A354" s="154"/>
      <c r="B354" s="155"/>
      <c r="C354" s="154"/>
      <c r="D354" s="154"/>
      <c r="E354" s="154"/>
      <c r="F354" s="154"/>
      <c r="G354" s="154"/>
      <c r="H354" s="154"/>
      <c r="I354" s="154"/>
      <c r="J354" s="154"/>
      <c r="K354" s="154"/>
      <c r="L354" s="154"/>
      <c r="M354" s="154"/>
      <c r="N354" s="154"/>
      <c r="O354" s="154"/>
      <c r="P354" s="154"/>
      <c r="Q354" s="154"/>
      <c r="R354" s="154"/>
      <c r="S354" s="154"/>
      <c r="T354" s="154"/>
      <c r="U354" s="154"/>
      <c r="V354" s="154"/>
      <c r="W354" s="154"/>
      <c r="X354" s="154"/>
      <c r="Y354" s="154"/>
      <c r="Z354" s="154"/>
      <c r="AA354" s="154"/>
    </row>
    <row xmlns:x14ac="http://schemas.microsoft.com/office/spreadsheetml/2009/9/ac" r="355" ht="15.75" x14ac:dyDescent="0.25">
      <c r="A355" s="154"/>
      <c r="B355" s="155"/>
      <c r="C355" s="154"/>
      <c r="D355" s="154"/>
      <c r="E355" s="154"/>
      <c r="F355" s="154"/>
      <c r="G355" s="154"/>
      <c r="H355" s="154"/>
      <c r="I355" s="154"/>
      <c r="J355" s="154"/>
      <c r="K355" s="154"/>
      <c r="L355" s="154"/>
      <c r="M355" s="154"/>
      <c r="N355" s="154"/>
      <c r="O355" s="154"/>
      <c r="P355" s="154"/>
      <c r="Q355" s="154"/>
      <c r="R355" s="154"/>
      <c r="S355" s="154"/>
      <c r="T355" s="154"/>
      <c r="U355" s="154"/>
      <c r="V355" s="154"/>
      <c r="W355" s="154"/>
      <c r="X355" s="154"/>
      <c r="Y355" s="154"/>
      <c r="Z355" s="154"/>
      <c r="AA355" s="154"/>
    </row>
    <row xmlns:x14ac="http://schemas.microsoft.com/office/spreadsheetml/2009/9/ac" r="356" ht="15.75" x14ac:dyDescent="0.25">
      <c r="A356" s="154"/>
      <c r="B356" s="155"/>
      <c r="C356" s="154"/>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c r="AA356" s="154"/>
    </row>
    <row xmlns:x14ac="http://schemas.microsoft.com/office/spreadsheetml/2009/9/ac" r="357" ht="15.75" x14ac:dyDescent="0.25">
      <c r="A357" s="154"/>
      <c r="B357" s="155"/>
      <c r="C357" s="154"/>
      <c r="D357" s="154"/>
      <c r="E357" s="154"/>
      <c r="F357" s="154"/>
      <c r="G357" s="154"/>
      <c r="H357" s="154"/>
      <c r="I357" s="154"/>
      <c r="J357" s="154"/>
      <c r="K357" s="154"/>
      <c r="L357" s="154"/>
      <c r="M357" s="154"/>
      <c r="N357" s="154"/>
      <c r="O357" s="154"/>
      <c r="P357" s="154"/>
      <c r="Q357" s="154"/>
      <c r="R357" s="154"/>
      <c r="S357" s="154"/>
      <c r="T357" s="154"/>
      <c r="U357" s="154"/>
      <c r="V357" s="154"/>
      <c r="W357" s="154"/>
      <c r="X357" s="154"/>
      <c r="Y357" s="154"/>
      <c r="Z357" s="154"/>
      <c r="AA357" s="154"/>
    </row>
    <row xmlns:x14ac="http://schemas.microsoft.com/office/spreadsheetml/2009/9/ac" r="358" ht="15.75" x14ac:dyDescent="0.25">
      <c r="A358" s="154"/>
      <c r="B358" s="155"/>
      <c r="C358" s="154"/>
      <c r="D358" s="154"/>
      <c r="E358" s="154"/>
      <c r="F358" s="154"/>
      <c r="G358" s="154"/>
      <c r="H358" s="154"/>
      <c r="I358" s="154"/>
      <c r="J358" s="154"/>
      <c r="K358" s="154"/>
      <c r="L358" s="154"/>
      <c r="M358" s="154"/>
      <c r="N358" s="154"/>
      <c r="O358" s="154"/>
      <c r="P358" s="154"/>
      <c r="Q358" s="154"/>
      <c r="R358" s="154"/>
      <c r="S358" s="154"/>
      <c r="T358" s="154"/>
      <c r="U358" s="154"/>
      <c r="V358" s="154"/>
      <c r="W358" s="154"/>
      <c r="X358" s="154"/>
      <c r="Y358" s="154"/>
      <c r="Z358" s="154"/>
      <c r="AA358" s="154"/>
    </row>
    <row xmlns:x14ac="http://schemas.microsoft.com/office/spreadsheetml/2009/9/ac" r="359" ht="15.75" x14ac:dyDescent="0.25">
      <c r="A359" s="154"/>
      <c r="B359" s="155"/>
      <c r="C359" s="154"/>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c r="AA359" s="154"/>
    </row>
    <row xmlns:x14ac="http://schemas.microsoft.com/office/spreadsheetml/2009/9/ac" r="360" ht="15.75" x14ac:dyDescent="0.25">
      <c r="A360" s="154"/>
      <c r="B360" s="155"/>
      <c r="C360" s="154"/>
      <c r="D360" s="154"/>
      <c r="E360" s="154"/>
      <c r="F360" s="154"/>
      <c r="G360" s="154"/>
      <c r="H360" s="154"/>
      <c r="I360" s="154"/>
      <c r="J360" s="154"/>
      <c r="K360" s="154"/>
      <c r="L360" s="154"/>
      <c r="M360" s="154"/>
      <c r="N360" s="154"/>
      <c r="O360" s="154"/>
      <c r="P360" s="154"/>
      <c r="Q360" s="154"/>
      <c r="R360" s="154"/>
      <c r="S360" s="154"/>
      <c r="T360" s="154"/>
      <c r="U360" s="154"/>
      <c r="V360" s="154"/>
      <c r="W360" s="154"/>
      <c r="X360" s="154"/>
      <c r="Y360" s="154"/>
      <c r="Z360" s="154"/>
      <c r="AA360" s="154"/>
    </row>
    <row xmlns:x14ac="http://schemas.microsoft.com/office/spreadsheetml/2009/9/ac" r="361" ht="15.75" x14ac:dyDescent="0.25">
      <c r="A361" s="154"/>
      <c r="B361" s="155"/>
      <c r="C361" s="154"/>
      <c r="D361" s="154"/>
      <c r="E361" s="154"/>
      <c r="F361" s="154"/>
      <c r="G361" s="154"/>
      <c r="H361" s="154"/>
      <c r="I361" s="154"/>
      <c r="J361" s="154"/>
      <c r="K361" s="154"/>
      <c r="L361" s="154"/>
      <c r="M361" s="154"/>
      <c r="N361" s="154"/>
      <c r="O361" s="154"/>
      <c r="P361" s="154"/>
      <c r="Q361" s="154"/>
      <c r="R361" s="154"/>
      <c r="S361" s="154"/>
      <c r="T361" s="154"/>
      <c r="U361" s="154"/>
      <c r="V361" s="154"/>
      <c r="W361" s="154"/>
      <c r="X361" s="154"/>
      <c r="Y361" s="154"/>
      <c r="Z361" s="154"/>
      <c r="AA361" s="154"/>
    </row>
    <row xmlns:x14ac="http://schemas.microsoft.com/office/spreadsheetml/2009/9/ac" r="362" ht="15.75" x14ac:dyDescent="0.25">
      <c r="A362" s="154"/>
      <c r="B362" s="155"/>
      <c r="C362" s="154"/>
      <c r="D362" s="154"/>
      <c r="E362" s="154"/>
      <c r="F362" s="154"/>
      <c r="G362" s="154"/>
      <c r="H362" s="154"/>
      <c r="I362" s="154"/>
      <c r="J362" s="154"/>
      <c r="K362" s="154"/>
      <c r="L362" s="154"/>
      <c r="M362" s="154"/>
      <c r="N362" s="154"/>
      <c r="O362" s="154"/>
      <c r="P362" s="154"/>
      <c r="Q362" s="154"/>
      <c r="R362" s="154"/>
      <c r="S362" s="154"/>
      <c r="T362" s="154"/>
      <c r="U362" s="154"/>
      <c r="V362" s="154"/>
      <c r="W362" s="154"/>
      <c r="X362" s="154"/>
      <c r="Y362" s="154"/>
      <c r="Z362" s="154"/>
      <c r="AA362" s="154"/>
    </row>
    <row xmlns:x14ac="http://schemas.microsoft.com/office/spreadsheetml/2009/9/ac" r="363" ht="15.75" x14ac:dyDescent="0.25">
      <c r="A363" s="154"/>
      <c r="B363" s="155"/>
      <c r="C363" s="154"/>
      <c r="D363" s="154"/>
      <c r="E363" s="154"/>
      <c r="F363" s="154"/>
      <c r="G363" s="154"/>
      <c r="H363" s="154"/>
      <c r="I363" s="154"/>
      <c r="J363" s="154"/>
      <c r="K363" s="154"/>
      <c r="L363" s="154"/>
      <c r="M363" s="154"/>
      <c r="N363" s="154"/>
      <c r="O363" s="154"/>
      <c r="P363" s="154"/>
      <c r="Q363" s="154"/>
      <c r="R363" s="154"/>
      <c r="S363" s="154"/>
      <c r="T363" s="154"/>
      <c r="U363" s="154"/>
      <c r="V363" s="154"/>
      <c r="W363" s="154"/>
      <c r="X363" s="154"/>
      <c r="Y363" s="154"/>
      <c r="Z363" s="154"/>
      <c r="AA363" s="154"/>
    </row>
    <row xmlns:x14ac="http://schemas.microsoft.com/office/spreadsheetml/2009/9/ac" r="364" ht="15.75" x14ac:dyDescent="0.25">
      <c r="A364" s="154"/>
      <c r="B364" s="155"/>
      <c r="C364" s="154"/>
      <c r="D364" s="154"/>
      <c r="E364" s="154"/>
      <c r="F364" s="154"/>
      <c r="G364" s="154"/>
      <c r="H364" s="154"/>
      <c r="I364" s="154"/>
      <c r="J364" s="154"/>
      <c r="K364" s="154"/>
      <c r="L364" s="154"/>
      <c r="M364" s="154"/>
      <c r="N364" s="154"/>
      <c r="O364" s="154"/>
      <c r="P364" s="154"/>
      <c r="Q364" s="154"/>
      <c r="R364" s="154"/>
      <c r="S364" s="154"/>
      <c r="T364" s="154"/>
      <c r="U364" s="154"/>
      <c r="V364" s="154"/>
      <c r="W364" s="154"/>
      <c r="X364" s="154"/>
      <c r="Y364" s="154"/>
      <c r="Z364" s="154"/>
      <c r="AA364" s="154"/>
    </row>
    <row xmlns:x14ac="http://schemas.microsoft.com/office/spreadsheetml/2009/9/ac" r="365" ht="15.75" x14ac:dyDescent="0.25">
      <c r="A365" s="154"/>
      <c r="B365" s="155"/>
      <c r="C365" s="154"/>
      <c r="D365" s="154"/>
      <c r="E365" s="154"/>
      <c r="F365" s="154"/>
      <c r="G365" s="154"/>
      <c r="H365" s="154"/>
      <c r="I365" s="154"/>
      <c r="J365" s="154"/>
      <c r="K365" s="154"/>
      <c r="L365" s="154"/>
      <c r="M365" s="154"/>
      <c r="N365" s="154"/>
      <c r="O365" s="154"/>
      <c r="P365" s="154"/>
      <c r="Q365" s="154"/>
      <c r="R365" s="154"/>
      <c r="S365" s="154"/>
      <c r="T365" s="154"/>
      <c r="U365" s="154"/>
      <c r="V365" s="154"/>
      <c r="W365" s="154"/>
      <c r="X365" s="154"/>
      <c r="Y365" s="154"/>
      <c r="Z365" s="154"/>
      <c r="AA365" s="154"/>
    </row>
    <row xmlns:x14ac="http://schemas.microsoft.com/office/spreadsheetml/2009/9/ac" r="366" ht="15.75" x14ac:dyDescent="0.25">
      <c r="A366" s="154"/>
      <c r="B366" s="155"/>
      <c r="C366" s="154"/>
      <c r="D366" s="154"/>
      <c r="E366" s="154"/>
      <c r="F366" s="154"/>
      <c r="G366" s="154"/>
      <c r="H366" s="154"/>
      <c r="I366" s="154"/>
      <c r="J366" s="154"/>
      <c r="K366" s="154"/>
      <c r="L366" s="154"/>
      <c r="M366" s="154"/>
      <c r="N366" s="154"/>
      <c r="O366" s="154"/>
      <c r="P366" s="154"/>
      <c r="Q366" s="154"/>
      <c r="R366" s="154"/>
      <c r="S366" s="154"/>
      <c r="T366" s="154"/>
      <c r="U366" s="154"/>
      <c r="V366" s="154"/>
      <c r="W366" s="154"/>
      <c r="X366" s="154"/>
      <c r="Y366" s="154"/>
      <c r="Z366" s="154"/>
      <c r="AA366" s="154"/>
    </row>
    <row xmlns:x14ac="http://schemas.microsoft.com/office/spreadsheetml/2009/9/ac" r="367" ht="15.75" x14ac:dyDescent="0.25">
      <c r="A367" s="154"/>
      <c r="B367" s="155"/>
      <c r="C367" s="154"/>
      <c r="D367" s="154"/>
      <c r="E367" s="154"/>
      <c r="F367" s="154"/>
      <c r="G367" s="154"/>
      <c r="H367" s="154"/>
      <c r="I367" s="154"/>
      <c r="J367" s="154"/>
      <c r="K367" s="154"/>
      <c r="L367" s="154"/>
      <c r="M367" s="154"/>
      <c r="N367" s="154"/>
      <c r="O367" s="154"/>
      <c r="P367" s="154"/>
      <c r="Q367" s="154"/>
      <c r="R367" s="154"/>
      <c r="S367" s="154"/>
      <c r="T367" s="154"/>
      <c r="U367" s="154"/>
      <c r="V367" s="154"/>
      <c r="W367" s="154"/>
      <c r="X367" s="154"/>
      <c r="Y367" s="154"/>
      <c r="Z367" s="154"/>
      <c r="AA367" s="154"/>
    </row>
    <row xmlns:x14ac="http://schemas.microsoft.com/office/spreadsheetml/2009/9/ac" r="368" ht="15.75" x14ac:dyDescent="0.25">
      <c r="A368" s="154"/>
      <c r="B368" s="155"/>
      <c r="C368" s="154"/>
      <c r="D368" s="154"/>
      <c r="E368" s="154"/>
      <c r="F368" s="154"/>
      <c r="G368" s="154"/>
      <c r="H368" s="154"/>
      <c r="I368" s="154"/>
      <c r="J368" s="154"/>
      <c r="K368" s="154"/>
      <c r="L368" s="154"/>
      <c r="M368" s="154"/>
      <c r="N368" s="154"/>
      <c r="O368" s="154"/>
      <c r="P368" s="154"/>
      <c r="Q368" s="154"/>
      <c r="R368" s="154"/>
      <c r="S368" s="154"/>
      <c r="T368" s="154"/>
      <c r="U368" s="154"/>
      <c r="V368" s="154"/>
      <c r="W368" s="154"/>
      <c r="X368" s="154"/>
      <c r="Y368" s="154"/>
      <c r="Z368" s="154"/>
      <c r="AA368" s="154"/>
    </row>
    <row xmlns:x14ac="http://schemas.microsoft.com/office/spreadsheetml/2009/9/ac" r="369" ht="15.75" x14ac:dyDescent="0.25">
      <c r="A369" s="154"/>
      <c r="B369" s="155"/>
      <c r="C369" s="154"/>
      <c r="D369" s="154"/>
      <c r="E369" s="154"/>
      <c r="F369" s="154"/>
      <c r="G369" s="154"/>
      <c r="H369" s="154"/>
      <c r="I369" s="154"/>
      <c r="J369" s="154"/>
      <c r="K369" s="154"/>
      <c r="L369" s="154"/>
      <c r="M369" s="154"/>
      <c r="N369" s="154"/>
      <c r="O369" s="154"/>
      <c r="P369" s="154"/>
      <c r="Q369" s="154"/>
      <c r="R369" s="154"/>
      <c r="S369" s="154"/>
      <c r="T369" s="154"/>
      <c r="U369" s="154"/>
      <c r="V369" s="154"/>
      <c r="W369" s="154"/>
      <c r="X369" s="154"/>
      <c r="Y369" s="154"/>
      <c r="Z369" s="154"/>
      <c r="AA369" s="154"/>
    </row>
    <row xmlns:x14ac="http://schemas.microsoft.com/office/spreadsheetml/2009/9/ac" r="370" ht="15.75" x14ac:dyDescent="0.25">
      <c r="A370" s="154"/>
      <c r="B370" s="155"/>
      <c r="C370" s="154"/>
      <c r="D370" s="154"/>
      <c r="E370" s="154"/>
      <c r="F370" s="154"/>
      <c r="G370" s="154"/>
      <c r="H370" s="154"/>
      <c r="I370" s="154"/>
      <c r="J370" s="154"/>
      <c r="K370" s="154"/>
      <c r="L370" s="154"/>
      <c r="M370" s="154"/>
      <c r="N370" s="154"/>
      <c r="O370" s="154"/>
      <c r="P370" s="154"/>
      <c r="Q370" s="154"/>
      <c r="R370" s="154"/>
      <c r="S370" s="154"/>
      <c r="T370" s="154"/>
      <c r="U370" s="154"/>
      <c r="V370" s="154"/>
      <c r="W370" s="154"/>
      <c r="X370" s="154"/>
      <c r="Y370" s="154"/>
      <c r="Z370" s="154"/>
      <c r="AA370" s="154"/>
    </row>
    <row xmlns:x14ac="http://schemas.microsoft.com/office/spreadsheetml/2009/9/ac" r="371" ht="15.75" x14ac:dyDescent="0.25">
      <c r="A371" s="154"/>
      <c r="B371" s="155"/>
      <c r="C371" s="154"/>
      <c r="D371" s="154"/>
      <c r="E371" s="154"/>
      <c r="F371" s="154"/>
      <c r="G371" s="154"/>
      <c r="H371" s="154"/>
      <c r="I371" s="154"/>
      <c r="J371" s="154"/>
      <c r="K371" s="154"/>
      <c r="L371" s="154"/>
      <c r="M371" s="154"/>
      <c r="N371" s="154"/>
      <c r="O371" s="154"/>
      <c r="P371" s="154"/>
      <c r="Q371" s="154"/>
      <c r="R371" s="154"/>
      <c r="S371" s="154"/>
      <c r="T371" s="154"/>
      <c r="U371" s="154"/>
      <c r="V371" s="154"/>
      <c r="W371" s="154"/>
      <c r="X371" s="154"/>
      <c r="Y371" s="154"/>
      <c r="Z371" s="154"/>
      <c r="AA371" s="154"/>
    </row>
    <row xmlns:x14ac="http://schemas.microsoft.com/office/spreadsheetml/2009/9/ac" r="372" ht="15.75" x14ac:dyDescent="0.25">
      <c r="A372" s="154"/>
      <c r="B372" s="155"/>
      <c r="C372" s="154"/>
      <c r="D372" s="154"/>
      <c r="E372" s="154"/>
      <c r="F372" s="154"/>
      <c r="G372" s="154"/>
      <c r="H372" s="154"/>
      <c r="I372" s="154"/>
      <c r="J372" s="154"/>
      <c r="K372" s="154"/>
      <c r="L372" s="154"/>
      <c r="M372" s="154"/>
      <c r="N372" s="154"/>
      <c r="O372" s="154"/>
      <c r="P372" s="154"/>
      <c r="Q372" s="154"/>
      <c r="R372" s="154"/>
      <c r="S372" s="154"/>
      <c r="T372" s="154"/>
      <c r="U372" s="154"/>
      <c r="V372" s="154"/>
      <c r="W372" s="154"/>
      <c r="X372" s="154"/>
      <c r="Y372" s="154"/>
      <c r="Z372" s="154"/>
      <c r="AA372" s="154"/>
    </row>
    <row xmlns:x14ac="http://schemas.microsoft.com/office/spreadsheetml/2009/9/ac" r="373" ht="15.75" x14ac:dyDescent="0.25">
      <c r="A373" s="154"/>
      <c r="B373" s="155"/>
      <c r="C373" s="154"/>
      <c r="D373" s="154"/>
      <c r="E373" s="154"/>
      <c r="F373" s="154"/>
      <c r="G373" s="154"/>
      <c r="H373" s="154"/>
      <c r="I373" s="154"/>
      <c r="J373" s="154"/>
      <c r="K373" s="154"/>
      <c r="L373" s="154"/>
      <c r="M373" s="154"/>
      <c r="N373" s="154"/>
      <c r="O373" s="154"/>
      <c r="P373" s="154"/>
      <c r="Q373" s="154"/>
      <c r="R373" s="154"/>
      <c r="S373" s="154"/>
      <c r="T373" s="154"/>
      <c r="U373" s="154"/>
      <c r="V373" s="154"/>
      <c r="W373" s="154"/>
      <c r="X373" s="154"/>
      <c r="Y373" s="154"/>
      <c r="Z373" s="154"/>
      <c r="AA373" s="154"/>
    </row>
    <row xmlns:x14ac="http://schemas.microsoft.com/office/spreadsheetml/2009/9/ac" r="374" ht="15.75" x14ac:dyDescent="0.25">
      <c r="A374" s="154"/>
      <c r="B374" s="155"/>
      <c r="C374" s="154"/>
      <c r="D374" s="154"/>
      <c r="E374" s="154"/>
      <c r="F374" s="154"/>
      <c r="G374" s="154"/>
      <c r="H374" s="154"/>
      <c r="I374" s="154"/>
      <c r="J374" s="154"/>
      <c r="K374" s="154"/>
      <c r="L374" s="154"/>
      <c r="M374" s="154"/>
      <c r="N374" s="154"/>
      <c r="O374" s="154"/>
      <c r="P374" s="154"/>
      <c r="Q374" s="154"/>
      <c r="R374" s="154"/>
      <c r="S374" s="154"/>
      <c r="T374" s="154"/>
      <c r="U374" s="154"/>
      <c r="V374" s="154"/>
      <c r="W374" s="154"/>
      <c r="X374" s="154"/>
      <c r="Y374" s="154"/>
      <c r="Z374" s="154"/>
      <c r="AA374" s="154"/>
    </row>
    <row xmlns:x14ac="http://schemas.microsoft.com/office/spreadsheetml/2009/9/ac" r="375" ht="15.75" x14ac:dyDescent="0.25">
      <c r="A375" s="154"/>
      <c r="B375" s="155"/>
      <c r="C375" s="154"/>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c r="AA375" s="154"/>
    </row>
    <row xmlns:x14ac="http://schemas.microsoft.com/office/spreadsheetml/2009/9/ac" r="376" ht="15.75" x14ac:dyDescent="0.25">
      <c r="A376" s="154"/>
      <c r="B376" s="155"/>
      <c r="C376" s="154"/>
      <c r="D376" s="154"/>
      <c r="E376" s="154"/>
      <c r="F376" s="154"/>
      <c r="G376" s="154"/>
      <c r="H376" s="154"/>
      <c r="I376" s="154"/>
      <c r="J376" s="154"/>
      <c r="K376" s="154"/>
      <c r="L376" s="154"/>
      <c r="M376" s="154"/>
      <c r="N376" s="154"/>
      <c r="O376" s="154"/>
      <c r="P376" s="154"/>
      <c r="Q376" s="154"/>
      <c r="R376" s="154"/>
      <c r="S376" s="154"/>
      <c r="T376" s="154"/>
      <c r="U376" s="154"/>
      <c r="V376" s="154"/>
      <c r="W376" s="154"/>
      <c r="X376" s="154"/>
      <c r="Y376" s="154"/>
      <c r="Z376" s="154"/>
      <c r="AA376" s="154"/>
    </row>
    <row xmlns:x14ac="http://schemas.microsoft.com/office/spreadsheetml/2009/9/ac" r="377" ht="15.75" x14ac:dyDescent="0.25">
      <c r="A377" s="154"/>
      <c r="B377" s="155"/>
      <c r="C377" s="154"/>
      <c r="D377" s="154"/>
      <c r="E377" s="154"/>
      <c r="F377" s="154"/>
      <c r="G377" s="154"/>
      <c r="H377" s="154"/>
      <c r="I377" s="154"/>
      <c r="J377" s="154"/>
      <c r="K377" s="154"/>
      <c r="L377" s="154"/>
      <c r="M377" s="154"/>
      <c r="N377" s="154"/>
      <c r="O377" s="154"/>
      <c r="P377" s="154"/>
      <c r="Q377" s="154"/>
      <c r="R377" s="154"/>
      <c r="S377" s="154"/>
      <c r="T377" s="154"/>
      <c r="U377" s="154"/>
      <c r="V377" s="154"/>
      <c r="W377" s="154"/>
      <c r="X377" s="154"/>
      <c r="Y377" s="154"/>
      <c r="Z377" s="154"/>
      <c r="AA377" s="154"/>
    </row>
    <row xmlns:x14ac="http://schemas.microsoft.com/office/spreadsheetml/2009/9/ac" r="378" ht="15.75" x14ac:dyDescent="0.25">
      <c r="A378" s="154"/>
      <c r="B378" s="155"/>
      <c r="C378" s="154"/>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c r="AA378" s="154"/>
    </row>
    <row xmlns:x14ac="http://schemas.microsoft.com/office/spreadsheetml/2009/9/ac" r="379" ht="15.75" x14ac:dyDescent="0.25">
      <c r="A379" s="154"/>
      <c r="B379" s="155"/>
      <c r="C379" s="154"/>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c r="AA379" s="154"/>
    </row>
    <row xmlns:x14ac="http://schemas.microsoft.com/office/spreadsheetml/2009/9/ac" r="380" ht="15.75" x14ac:dyDescent="0.25">
      <c r="A380" s="154"/>
      <c r="B380" s="155"/>
      <c r="C380" s="154"/>
      <c r="D380" s="154"/>
      <c r="E380" s="154"/>
      <c r="F380" s="154"/>
      <c r="G380" s="154"/>
      <c r="H380" s="154"/>
      <c r="I380" s="154"/>
      <c r="J380" s="154"/>
      <c r="K380" s="154"/>
      <c r="L380" s="154"/>
      <c r="M380" s="154"/>
      <c r="N380" s="154"/>
      <c r="O380" s="154"/>
      <c r="P380" s="154"/>
      <c r="Q380" s="154"/>
      <c r="R380" s="154"/>
      <c r="S380" s="154"/>
      <c r="T380" s="154"/>
      <c r="U380" s="154"/>
      <c r="V380" s="154"/>
      <c r="W380" s="154"/>
      <c r="X380" s="154"/>
      <c r="Y380" s="154"/>
      <c r="Z380" s="154"/>
      <c r="AA380" s="154"/>
    </row>
    <row xmlns:x14ac="http://schemas.microsoft.com/office/spreadsheetml/2009/9/ac" r="381" ht="15.75" x14ac:dyDescent="0.25">
      <c r="A381" s="154"/>
      <c r="B381" s="155"/>
      <c r="C381" s="154"/>
      <c r="D381" s="154"/>
      <c r="E381" s="154"/>
      <c r="F381" s="154"/>
      <c r="G381" s="154"/>
      <c r="H381" s="154"/>
      <c r="I381" s="154"/>
      <c r="J381" s="154"/>
      <c r="K381" s="154"/>
      <c r="L381" s="154"/>
      <c r="M381" s="154"/>
      <c r="N381" s="154"/>
      <c r="O381" s="154"/>
      <c r="P381" s="154"/>
      <c r="Q381" s="154"/>
      <c r="R381" s="154"/>
      <c r="S381" s="154"/>
      <c r="T381" s="154"/>
      <c r="U381" s="154"/>
      <c r="V381" s="154"/>
      <c r="W381" s="154"/>
      <c r="X381" s="154"/>
      <c r="Y381" s="154"/>
      <c r="Z381" s="154"/>
      <c r="AA381" s="154"/>
    </row>
    <row xmlns:x14ac="http://schemas.microsoft.com/office/spreadsheetml/2009/9/ac" r="382" ht="15.75" x14ac:dyDescent="0.25">
      <c r="A382" s="154"/>
      <c r="B382" s="155"/>
      <c r="C382" s="154"/>
      <c r="D382" s="154"/>
      <c r="E382" s="154"/>
      <c r="F382" s="154"/>
      <c r="G382" s="154"/>
      <c r="H382" s="154"/>
      <c r="I382" s="154"/>
      <c r="J382" s="154"/>
      <c r="K382" s="154"/>
      <c r="L382" s="154"/>
      <c r="M382" s="154"/>
      <c r="N382" s="154"/>
      <c r="O382" s="154"/>
      <c r="P382" s="154"/>
      <c r="Q382" s="154"/>
      <c r="R382" s="154"/>
      <c r="S382" s="154"/>
      <c r="T382" s="154"/>
      <c r="U382" s="154"/>
      <c r="V382" s="154"/>
      <c r="W382" s="154"/>
      <c r="X382" s="154"/>
      <c r="Y382" s="154"/>
      <c r="Z382" s="154"/>
      <c r="AA382" s="154"/>
    </row>
    <row xmlns:x14ac="http://schemas.microsoft.com/office/spreadsheetml/2009/9/ac" r="383" ht="15.75" x14ac:dyDescent="0.25">
      <c r="A383" s="154"/>
      <c r="B383" s="155"/>
      <c r="C383" s="154"/>
      <c r="D383" s="154"/>
      <c r="E383" s="154"/>
      <c r="F383" s="154"/>
      <c r="G383" s="154"/>
      <c r="H383" s="154"/>
      <c r="I383" s="154"/>
      <c r="J383" s="154"/>
      <c r="K383" s="154"/>
      <c r="L383" s="154"/>
      <c r="M383" s="154"/>
      <c r="N383" s="154"/>
      <c r="O383" s="154"/>
      <c r="P383" s="154"/>
      <c r="Q383" s="154"/>
      <c r="R383" s="154"/>
      <c r="S383" s="154"/>
      <c r="T383" s="154"/>
      <c r="U383" s="154"/>
      <c r="V383" s="154"/>
      <c r="W383" s="154"/>
      <c r="X383" s="154"/>
      <c r="Y383" s="154"/>
      <c r="Z383" s="154"/>
      <c r="AA383" s="154"/>
    </row>
    <row xmlns:x14ac="http://schemas.microsoft.com/office/spreadsheetml/2009/9/ac" r="384" ht="15.75" x14ac:dyDescent="0.25">
      <c r="A384" s="154"/>
      <c r="B384" s="155"/>
      <c r="C384" s="154"/>
      <c r="D384" s="154"/>
      <c r="E384" s="154"/>
      <c r="F384" s="154"/>
      <c r="G384" s="154"/>
      <c r="H384" s="154"/>
      <c r="I384" s="154"/>
      <c r="J384" s="154"/>
      <c r="K384" s="154"/>
      <c r="L384" s="154"/>
      <c r="M384" s="154"/>
      <c r="N384" s="154"/>
      <c r="O384" s="154"/>
      <c r="P384" s="154"/>
      <c r="Q384" s="154"/>
      <c r="R384" s="154"/>
      <c r="S384" s="154"/>
      <c r="T384" s="154"/>
      <c r="U384" s="154"/>
      <c r="V384" s="154"/>
      <c r="W384" s="154"/>
      <c r="X384" s="154"/>
      <c r="Y384" s="154"/>
      <c r="Z384" s="154"/>
      <c r="AA384" s="154"/>
    </row>
    <row xmlns:x14ac="http://schemas.microsoft.com/office/spreadsheetml/2009/9/ac" r="385" ht="15.75" x14ac:dyDescent="0.25">
      <c r="A385" s="154"/>
      <c r="B385" s="155"/>
      <c r="C385" s="154"/>
      <c r="D385" s="154"/>
      <c r="E385" s="154"/>
      <c r="F385" s="154"/>
      <c r="G385" s="154"/>
      <c r="H385" s="154"/>
      <c r="I385" s="154"/>
      <c r="J385" s="154"/>
      <c r="K385" s="154"/>
      <c r="L385" s="154"/>
      <c r="M385" s="154"/>
      <c r="N385" s="154"/>
      <c r="O385" s="154"/>
      <c r="P385" s="154"/>
      <c r="Q385" s="154"/>
      <c r="R385" s="154"/>
      <c r="S385" s="154"/>
      <c r="T385" s="154"/>
      <c r="U385" s="154"/>
      <c r="V385" s="154"/>
      <c r="W385" s="154"/>
      <c r="X385" s="154"/>
      <c r="Y385" s="154"/>
      <c r="Z385" s="154"/>
      <c r="AA385" s="154"/>
    </row>
    <row xmlns:x14ac="http://schemas.microsoft.com/office/spreadsheetml/2009/9/ac" r="386" ht="15.75" x14ac:dyDescent="0.25">
      <c r="A386" s="154"/>
      <c r="B386" s="155"/>
      <c r="C386" s="154"/>
      <c r="D386" s="154"/>
      <c r="E386" s="154"/>
      <c r="F386" s="154"/>
      <c r="G386" s="154"/>
      <c r="H386" s="154"/>
      <c r="I386" s="154"/>
      <c r="J386" s="154"/>
      <c r="K386" s="154"/>
      <c r="L386" s="154"/>
      <c r="M386" s="154"/>
      <c r="N386" s="154"/>
      <c r="O386" s="154"/>
      <c r="P386" s="154"/>
      <c r="Q386" s="154"/>
      <c r="R386" s="154"/>
      <c r="S386" s="154"/>
      <c r="T386" s="154"/>
      <c r="U386" s="154"/>
      <c r="V386" s="154"/>
      <c r="W386" s="154"/>
      <c r="X386" s="154"/>
      <c r="Y386" s="154"/>
      <c r="Z386" s="154"/>
      <c r="AA386" s="154"/>
    </row>
    <row xmlns:x14ac="http://schemas.microsoft.com/office/spreadsheetml/2009/9/ac" r="387" ht="15.75" x14ac:dyDescent="0.25">
      <c r="A387" s="154"/>
      <c r="B387" s="155"/>
      <c r="C387" s="154"/>
      <c r="D387" s="154"/>
      <c r="E387" s="154"/>
      <c r="F387" s="154"/>
      <c r="G387" s="154"/>
      <c r="H387" s="154"/>
      <c r="I387" s="154"/>
      <c r="J387" s="154"/>
      <c r="K387" s="154"/>
      <c r="L387" s="154"/>
      <c r="M387" s="154"/>
      <c r="N387" s="154"/>
      <c r="O387" s="154"/>
      <c r="P387" s="154"/>
      <c r="Q387" s="154"/>
      <c r="R387" s="154"/>
      <c r="S387" s="154"/>
      <c r="T387" s="154"/>
      <c r="U387" s="154"/>
      <c r="V387" s="154"/>
      <c r="W387" s="154"/>
      <c r="X387" s="154"/>
      <c r="Y387" s="154"/>
      <c r="Z387" s="154"/>
      <c r="AA387" s="154"/>
    </row>
    <row xmlns:x14ac="http://schemas.microsoft.com/office/spreadsheetml/2009/9/ac" r="388" ht="15.75" x14ac:dyDescent="0.25">
      <c r="A388" s="154"/>
      <c r="B388" s="155"/>
      <c r="C388" s="154"/>
      <c r="D388" s="154"/>
      <c r="E388" s="154"/>
      <c r="F388" s="154"/>
      <c r="G388" s="154"/>
      <c r="H388" s="154"/>
      <c r="I388" s="154"/>
      <c r="J388" s="154"/>
      <c r="K388" s="154"/>
      <c r="L388" s="154"/>
      <c r="M388" s="154"/>
      <c r="N388" s="154"/>
      <c r="O388" s="154"/>
      <c r="P388" s="154"/>
      <c r="Q388" s="154"/>
      <c r="R388" s="154"/>
      <c r="S388" s="154"/>
      <c r="T388" s="154"/>
      <c r="U388" s="154"/>
      <c r="V388" s="154"/>
      <c r="W388" s="154"/>
      <c r="X388" s="154"/>
      <c r="Y388" s="154"/>
      <c r="Z388" s="154"/>
      <c r="AA388" s="154"/>
    </row>
    <row xmlns:x14ac="http://schemas.microsoft.com/office/spreadsheetml/2009/9/ac" r="389" ht="15.75" x14ac:dyDescent="0.25">
      <c r="A389" s="154"/>
      <c r="B389" s="155"/>
      <c r="C389" s="154"/>
      <c r="D389" s="154"/>
      <c r="E389" s="154"/>
      <c r="F389" s="154"/>
      <c r="G389" s="154"/>
      <c r="H389" s="154"/>
      <c r="I389" s="154"/>
      <c r="J389" s="154"/>
      <c r="K389" s="154"/>
      <c r="L389" s="154"/>
      <c r="M389" s="154"/>
      <c r="N389" s="154"/>
      <c r="O389" s="154"/>
      <c r="P389" s="154"/>
      <c r="Q389" s="154"/>
      <c r="R389" s="154"/>
      <c r="S389" s="154"/>
      <c r="T389" s="154"/>
      <c r="U389" s="154"/>
      <c r="V389" s="154"/>
      <c r="W389" s="154"/>
      <c r="X389" s="154"/>
      <c r="Y389" s="154"/>
      <c r="Z389" s="154"/>
      <c r="AA389" s="154"/>
    </row>
    <row xmlns:x14ac="http://schemas.microsoft.com/office/spreadsheetml/2009/9/ac" r="390" ht="15.75" x14ac:dyDescent="0.25">
      <c r="A390" s="154"/>
      <c r="B390" s="155"/>
      <c r="C390" s="154"/>
      <c r="D390" s="154"/>
      <c r="E390" s="154"/>
      <c r="F390" s="154"/>
      <c r="G390" s="154"/>
      <c r="H390" s="154"/>
      <c r="I390" s="154"/>
      <c r="J390" s="154"/>
      <c r="K390" s="154"/>
      <c r="L390" s="154"/>
      <c r="M390" s="154"/>
      <c r="N390" s="154"/>
      <c r="O390" s="154"/>
      <c r="P390" s="154"/>
      <c r="Q390" s="154"/>
      <c r="R390" s="154"/>
      <c r="S390" s="154"/>
      <c r="T390" s="154"/>
      <c r="U390" s="154"/>
      <c r="V390" s="154"/>
      <c r="W390" s="154"/>
      <c r="X390" s="154"/>
      <c r="Y390" s="154"/>
      <c r="Z390" s="154"/>
      <c r="AA390" s="154"/>
    </row>
    <row xmlns:x14ac="http://schemas.microsoft.com/office/spreadsheetml/2009/9/ac" r="391" ht="15.75" x14ac:dyDescent="0.25">
      <c r="A391" s="154"/>
      <c r="B391" s="155"/>
      <c r="C391" s="154"/>
      <c r="D391" s="154"/>
      <c r="E391" s="154"/>
      <c r="F391" s="154"/>
      <c r="G391" s="154"/>
      <c r="H391" s="154"/>
      <c r="I391" s="154"/>
      <c r="J391" s="154"/>
      <c r="K391" s="154"/>
      <c r="L391" s="154"/>
      <c r="M391" s="154"/>
      <c r="N391" s="154"/>
      <c r="O391" s="154"/>
      <c r="P391" s="154"/>
      <c r="Q391" s="154"/>
      <c r="R391" s="154"/>
      <c r="S391" s="154"/>
      <c r="T391" s="154"/>
      <c r="U391" s="154"/>
      <c r="V391" s="154"/>
      <c r="W391" s="154"/>
      <c r="X391" s="154"/>
      <c r="Y391" s="154"/>
      <c r="Z391" s="154"/>
      <c r="AA391" s="154"/>
    </row>
    <row xmlns:x14ac="http://schemas.microsoft.com/office/spreadsheetml/2009/9/ac" r="392" ht="15.75" x14ac:dyDescent="0.25">
      <c r="A392" s="154"/>
      <c r="B392" s="155"/>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c r="AA392" s="154"/>
    </row>
    <row xmlns:x14ac="http://schemas.microsoft.com/office/spreadsheetml/2009/9/ac" r="393" ht="15.75" x14ac:dyDescent="0.25">
      <c r="A393" s="154"/>
      <c r="B393" s="155"/>
      <c r="C393" s="154"/>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c r="AA393" s="154"/>
    </row>
    <row xmlns:x14ac="http://schemas.microsoft.com/office/spreadsheetml/2009/9/ac" r="394" ht="15.75" x14ac:dyDescent="0.25">
      <c r="A394" s="154"/>
      <c r="B394" s="155"/>
      <c r="C394" s="154"/>
      <c r="D394" s="154"/>
      <c r="E394" s="154"/>
      <c r="F394" s="154"/>
      <c r="G394" s="154"/>
      <c r="H394" s="154"/>
      <c r="I394" s="154"/>
      <c r="J394" s="154"/>
      <c r="K394" s="154"/>
      <c r="L394" s="154"/>
      <c r="M394" s="154"/>
      <c r="N394" s="154"/>
      <c r="O394" s="154"/>
      <c r="P394" s="154"/>
      <c r="Q394" s="154"/>
      <c r="R394" s="154"/>
      <c r="S394" s="154"/>
      <c r="T394" s="154"/>
      <c r="U394" s="154"/>
      <c r="V394" s="154"/>
      <c r="W394" s="154"/>
      <c r="X394" s="154"/>
      <c r="Y394" s="154"/>
      <c r="Z394" s="154"/>
      <c r="AA394" s="154"/>
    </row>
    <row xmlns:x14ac="http://schemas.microsoft.com/office/spreadsheetml/2009/9/ac" r="395" ht="15.75" x14ac:dyDescent="0.25">
      <c r="A395" s="154"/>
      <c r="B395" s="155"/>
      <c r="C395" s="154"/>
      <c r="D395" s="154"/>
      <c r="E395" s="154"/>
      <c r="F395" s="154"/>
      <c r="G395" s="154"/>
      <c r="H395" s="154"/>
      <c r="I395" s="154"/>
      <c r="J395" s="154"/>
      <c r="K395" s="154"/>
      <c r="L395" s="154"/>
      <c r="M395" s="154"/>
      <c r="N395" s="154"/>
      <c r="O395" s="154"/>
      <c r="P395" s="154"/>
      <c r="Q395" s="154"/>
      <c r="R395" s="154"/>
      <c r="S395" s="154"/>
      <c r="T395" s="154"/>
      <c r="U395" s="154"/>
      <c r="V395" s="154"/>
      <c r="W395" s="154"/>
      <c r="X395" s="154"/>
      <c r="Y395" s="154"/>
      <c r="Z395" s="154"/>
      <c r="AA395" s="154"/>
    </row>
    <row xmlns:x14ac="http://schemas.microsoft.com/office/spreadsheetml/2009/9/ac" r="396" ht="15.75" x14ac:dyDescent="0.25">
      <c r="A396" s="154"/>
      <c r="B396" s="155"/>
      <c r="C396" s="154"/>
      <c r="D396" s="154"/>
      <c r="E396" s="154"/>
      <c r="F396" s="154"/>
      <c r="G396" s="154"/>
      <c r="H396" s="154"/>
      <c r="I396" s="154"/>
      <c r="J396" s="154"/>
      <c r="K396" s="154"/>
      <c r="L396" s="154"/>
      <c r="M396" s="154"/>
      <c r="N396" s="154"/>
      <c r="O396" s="154"/>
      <c r="P396" s="154"/>
      <c r="Q396" s="154"/>
      <c r="R396" s="154"/>
      <c r="S396" s="154"/>
      <c r="T396" s="154"/>
      <c r="U396" s="154"/>
      <c r="V396" s="154"/>
      <c r="W396" s="154"/>
      <c r="X396" s="154"/>
      <c r="Y396" s="154"/>
      <c r="Z396" s="154"/>
      <c r="AA396" s="154"/>
    </row>
    <row xmlns:x14ac="http://schemas.microsoft.com/office/spreadsheetml/2009/9/ac" r="397" ht="15.75" x14ac:dyDescent="0.25">
      <c r="A397" s="154"/>
      <c r="B397" s="155"/>
      <c r="C397" s="154"/>
      <c r="D397" s="154"/>
      <c r="E397" s="154"/>
      <c r="F397" s="154"/>
      <c r="G397" s="154"/>
      <c r="H397" s="154"/>
      <c r="I397" s="154"/>
      <c r="J397" s="154"/>
      <c r="K397" s="154"/>
      <c r="L397" s="154"/>
      <c r="M397" s="154"/>
      <c r="N397" s="154"/>
      <c r="O397" s="154"/>
      <c r="P397" s="154"/>
      <c r="Q397" s="154"/>
      <c r="R397" s="154"/>
      <c r="S397" s="154"/>
      <c r="T397" s="154"/>
      <c r="U397" s="154"/>
      <c r="V397" s="154"/>
      <c r="W397" s="154"/>
      <c r="X397" s="154"/>
      <c r="Y397" s="154"/>
      <c r="Z397" s="154"/>
      <c r="AA397" s="154"/>
    </row>
    <row xmlns:x14ac="http://schemas.microsoft.com/office/spreadsheetml/2009/9/ac" r="398" ht="15.75" x14ac:dyDescent="0.25">
      <c r="A398" s="154"/>
      <c r="B398" s="155"/>
      <c r="C398" s="154"/>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c r="AA398" s="154"/>
    </row>
    <row xmlns:x14ac="http://schemas.microsoft.com/office/spreadsheetml/2009/9/ac" r="399" ht="15.75" x14ac:dyDescent="0.25">
      <c r="A399" s="154"/>
      <c r="B399" s="155"/>
      <c r="C399" s="154"/>
      <c r="D399" s="154"/>
      <c r="E399" s="154"/>
      <c r="F399" s="154"/>
      <c r="G399" s="154"/>
      <c r="H399" s="154"/>
      <c r="I399" s="154"/>
      <c r="J399" s="154"/>
      <c r="K399" s="154"/>
      <c r="L399" s="154"/>
      <c r="M399" s="154"/>
      <c r="N399" s="154"/>
      <c r="O399" s="154"/>
      <c r="P399" s="154"/>
      <c r="Q399" s="154"/>
      <c r="R399" s="154"/>
      <c r="S399" s="154"/>
      <c r="T399" s="154"/>
      <c r="U399" s="154"/>
      <c r="V399" s="154"/>
      <c r="W399" s="154"/>
      <c r="X399" s="154"/>
      <c r="Y399" s="154"/>
      <c r="Z399" s="154"/>
      <c r="AA399" s="154"/>
    </row>
    <row xmlns:x14ac="http://schemas.microsoft.com/office/spreadsheetml/2009/9/ac" r="400" ht="15.75" x14ac:dyDescent="0.25">
      <c r="A400" s="154"/>
      <c r="B400" s="155"/>
      <c r="C400" s="154"/>
      <c r="D400" s="154"/>
      <c r="E400" s="154"/>
      <c r="F400" s="154"/>
      <c r="G400" s="154"/>
      <c r="H400" s="154"/>
      <c r="I400" s="154"/>
      <c r="J400" s="154"/>
      <c r="K400" s="154"/>
      <c r="L400" s="154"/>
      <c r="M400" s="154"/>
      <c r="N400" s="154"/>
      <c r="O400" s="154"/>
      <c r="P400" s="154"/>
      <c r="Q400" s="154"/>
      <c r="R400" s="154"/>
      <c r="S400" s="154"/>
      <c r="T400" s="154"/>
      <c r="U400" s="154"/>
      <c r="V400" s="154"/>
      <c r="W400" s="154"/>
      <c r="X400" s="154"/>
      <c r="Y400" s="154"/>
      <c r="Z400" s="154"/>
      <c r="AA400" s="154"/>
    </row>
    <row xmlns:x14ac="http://schemas.microsoft.com/office/spreadsheetml/2009/9/ac" r="401" ht="15.75" x14ac:dyDescent="0.25">
      <c r="A401" s="154"/>
      <c r="B401" s="155"/>
      <c r="C401" s="154"/>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c r="AA401" s="154"/>
    </row>
    <row xmlns:x14ac="http://schemas.microsoft.com/office/spreadsheetml/2009/9/ac" r="402" ht="15.75" x14ac:dyDescent="0.25">
      <c r="A402" s="154"/>
      <c r="B402" s="155"/>
      <c r="C402" s="154"/>
      <c r="D402" s="154"/>
      <c r="E402" s="154"/>
      <c r="F402" s="154"/>
      <c r="G402" s="154"/>
      <c r="H402" s="154"/>
      <c r="I402" s="154"/>
      <c r="J402" s="154"/>
      <c r="K402" s="154"/>
      <c r="L402" s="154"/>
      <c r="M402" s="154"/>
      <c r="N402" s="154"/>
      <c r="O402" s="154"/>
      <c r="P402" s="154"/>
      <c r="Q402" s="154"/>
      <c r="R402" s="154"/>
      <c r="S402" s="154"/>
      <c r="T402" s="154"/>
      <c r="U402" s="154"/>
      <c r="V402" s="154"/>
      <c r="W402" s="154"/>
      <c r="X402" s="154"/>
      <c r="Y402" s="154"/>
      <c r="Z402" s="154"/>
      <c r="AA402" s="154"/>
    </row>
    <row xmlns:x14ac="http://schemas.microsoft.com/office/spreadsheetml/2009/9/ac" r="403" ht="15.75" x14ac:dyDescent="0.25">
      <c r="A403" s="154"/>
      <c r="B403" s="155"/>
      <c r="C403" s="154"/>
      <c r="D403" s="154"/>
      <c r="E403" s="154"/>
      <c r="F403" s="154"/>
      <c r="G403" s="154"/>
      <c r="H403" s="154"/>
      <c r="I403" s="154"/>
      <c r="J403" s="154"/>
      <c r="K403" s="154"/>
      <c r="L403" s="154"/>
      <c r="M403" s="154"/>
      <c r="N403" s="154"/>
      <c r="O403" s="154"/>
      <c r="P403" s="154"/>
      <c r="Q403" s="154"/>
      <c r="R403" s="154"/>
      <c r="S403" s="154"/>
      <c r="T403" s="154"/>
      <c r="U403" s="154"/>
      <c r="V403" s="154"/>
      <c r="W403" s="154"/>
      <c r="X403" s="154"/>
      <c r="Y403" s="154"/>
      <c r="Z403" s="154"/>
      <c r="AA403" s="154"/>
    </row>
    <row xmlns:x14ac="http://schemas.microsoft.com/office/spreadsheetml/2009/9/ac" r="404" ht="15.75" x14ac:dyDescent="0.25">
      <c r="A404" s="154"/>
      <c r="B404" s="155"/>
      <c r="C404" s="154"/>
      <c r="D404" s="154"/>
      <c r="E404" s="154"/>
      <c r="F404" s="154"/>
      <c r="G404" s="154"/>
      <c r="H404" s="154"/>
      <c r="I404" s="154"/>
      <c r="J404" s="154"/>
      <c r="K404" s="154"/>
      <c r="L404" s="154"/>
      <c r="M404" s="154"/>
      <c r="N404" s="154"/>
      <c r="O404" s="154"/>
      <c r="P404" s="154"/>
      <c r="Q404" s="154"/>
      <c r="R404" s="154"/>
      <c r="S404" s="154"/>
      <c r="T404" s="154"/>
      <c r="U404" s="154"/>
      <c r="V404" s="154"/>
      <c r="W404" s="154"/>
      <c r="X404" s="154"/>
      <c r="Y404" s="154"/>
      <c r="Z404" s="154"/>
      <c r="AA404" s="154"/>
    </row>
    <row xmlns:x14ac="http://schemas.microsoft.com/office/spreadsheetml/2009/9/ac" r="405" ht="15.75" x14ac:dyDescent="0.25">
      <c r="A405" s="154"/>
      <c r="B405" s="155"/>
      <c r="C405" s="154"/>
      <c r="D405" s="154"/>
      <c r="E405" s="154"/>
      <c r="F405" s="154"/>
      <c r="G405" s="154"/>
      <c r="H405" s="154"/>
      <c r="I405" s="154"/>
      <c r="J405" s="154"/>
      <c r="K405" s="154"/>
      <c r="L405" s="154"/>
      <c r="M405" s="154"/>
      <c r="N405" s="154"/>
      <c r="O405" s="154"/>
      <c r="P405" s="154"/>
      <c r="Q405" s="154"/>
      <c r="R405" s="154"/>
      <c r="S405" s="154"/>
      <c r="T405" s="154"/>
      <c r="U405" s="154"/>
      <c r="V405" s="154"/>
      <c r="W405" s="154"/>
      <c r="X405" s="154"/>
      <c r="Y405" s="154"/>
      <c r="Z405" s="154"/>
      <c r="AA405" s="154"/>
    </row>
    <row xmlns:x14ac="http://schemas.microsoft.com/office/spreadsheetml/2009/9/ac" r="406" ht="15.75" x14ac:dyDescent="0.25">
      <c r="A406" s="154"/>
      <c r="B406" s="155"/>
      <c r="C406" s="154"/>
      <c r="D406" s="154"/>
      <c r="E406" s="154"/>
      <c r="F406" s="154"/>
      <c r="G406" s="154"/>
      <c r="H406" s="154"/>
      <c r="I406" s="154"/>
      <c r="J406" s="154"/>
      <c r="K406" s="154"/>
      <c r="L406" s="154"/>
      <c r="M406" s="154"/>
      <c r="N406" s="154"/>
      <c r="O406" s="154"/>
      <c r="P406" s="154"/>
      <c r="Q406" s="154"/>
      <c r="R406" s="154"/>
      <c r="S406" s="154"/>
      <c r="T406" s="154"/>
      <c r="U406" s="154"/>
      <c r="V406" s="154"/>
      <c r="W406" s="154"/>
      <c r="X406" s="154"/>
      <c r="Y406" s="154"/>
      <c r="Z406" s="154"/>
      <c r="AA406" s="154"/>
    </row>
    <row xmlns:x14ac="http://schemas.microsoft.com/office/spreadsheetml/2009/9/ac" r="407" ht="15.75" x14ac:dyDescent="0.25">
      <c r="A407" s="154"/>
      <c r="B407" s="155"/>
      <c r="C407" s="154"/>
      <c r="D407" s="154"/>
      <c r="E407" s="154"/>
      <c r="F407" s="154"/>
      <c r="G407" s="154"/>
      <c r="H407" s="154"/>
      <c r="I407" s="154"/>
      <c r="J407" s="154"/>
      <c r="K407" s="154"/>
      <c r="L407" s="154"/>
      <c r="M407" s="154"/>
      <c r="N407" s="154"/>
      <c r="O407" s="154"/>
      <c r="P407" s="154"/>
      <c r="Q407" s="154"/>
      <c r="R407" s="154"/>
      <c r="S407" s="154"/>
      <c r="T407" s="154"/>
      <c r="U407" s="154"/>
      <c r="V407" s="154"/>
      <c r="W407" s="154"/>
      <c r="X407" s="154"/>
      <c r="Y407" s="154"/>
      <c r="Z407" s="154"/>
      <c r="AA407" s="154"/>
    </row>
    <row xmlns:x14ac="http://schemas.microsoft.com/office/spreadsheetml/2009/9/ac" r="408" ht="15.75" x14ac:dyDescent="0.25">
      <c r="A408" s="154"/>
      <c r="B408" s="155"/>
      <c r="C408" s="154"/>
      <c r="D408" s="154"/>
      <c r="E408" s="154"/>
      <c r="F408" s="154"/>
      <c r="G408" s="154"/>
      <c r="H408" s="154"/>
      <c r="I408" s="154"/>
      <c r="J408" s="154"/>
      <c r="K408" s="154"/>
      <c r="L408" s="154"/>
      <c r="M408" s="154"/>
      <c r="N408" s="154"/>
      <c r="O408" s="154"/>
      <c r="P408" s="154"/>
      <c r="Q408" s="154"/>
      <c r="R408" s="154"/>
      <c r="S408" s="154"/>
      <c r="T408" s="154"/>
      <c r="U408" s="154"/>
      <c r="V408" s="154"/>
      <c r="W408" s="154"/>
      <c r="X408" s="154"/>
      <c r="Y408" s="154"/>
      <c r="Z408" s="154"/>
      <c r="AA408" s="154"/>
    </row>
    <row xmlns:x14ac="http://schemas.microsoft.com/office/spreadsheetml/2009/9/ac" r="409" ht="15.75" x14ac:dyDescent="0.25">
      <c r="A409" s="154"/>
      <c r="B409" s="155"/>
      <c r="C409" s="154"/>
      <c r="D409" s="154"/>
      <c r="E409" s="154"/>
      <c r="F409" s="154"/>
      <c r="G409" s="154"/>
      <c r="H409" s="154"/>
      <c r="I409" s="154"/>
      <c r="J409" s="154"/>
      <c r="K409" s="154"/>
      <c r="L409" s="154"/>
      <c r="M409" s="154"/>
      <c r="N409" s="154"/>
      <c r="O409" s="154"/>
      <c r="P409" s="154"/>
      <c r="Q409" s="154"/>
      <c r="R409" s="154"/>
      <c r="S409" s="154"/>
      <c r="T409" s="154"/>
      <c r="U409" s="154"/>
      <c r="V409" s="154"/>
      <c r="W409" s="154"/>
      <c r="X409" s="154"/>
      <c r="Y409" s="154"/>
      <c r="Z409" s="154"/>
      <c r="AA409" s="154"/>
    </row>
    <row xmlns:x14ac="http://schemas.microsoft.com/office/spreadsheetml/2009/9/ac" r="410" ht="15.75" x14ac:dyDescent="0.25">
      <c r="A410" s="154"/>
      <c r="B410" s="155"/>
      <c r="C410" s="154"/>
      <c r="D410" s="154"/>
      <c r="E410" s="154"/>
      <c r="F410" s="154"/>
      <c r="G410" s="154"/>
      <c r="H410" s="154"/>
      <c r="I410" s="154"/>
      <c r="J410" s="154"/>
      <c r="K410" s="154"/>
      <c r="L410" s="154"/>
      <c r="M410" s="154"/>
      <c r="N410" s="154"/>
      <c r="O410" s="154"/>
      <c r="P410" s="154"/>
      <c r="Q410" s="154"/>
      <c r="R410" s="154"/>
      <c r="S410" s="154"/>
      <c r="T410" s="154"/>
      <c r="U410" s="154"/>
      <c r="V410" s="154"/>
      <c r="W410" s="154"/>
      <c r="X410" s="154"/>
      <c r="Y410" s="154"/>
      <c r="Z410" s="154"/>
      <c r="AA410" s="154"/>
    </row>
    <row xmlns:x14ac="http://schemas.microsoft.com/office/spreadsheetml/2009/9/ac" r="411" ht="15.75" x14ac:dyDescent="0.25">
      <c r="A411" s="154"/>
      <c r="B411" s="155"/>
      <c r="C411" s="154"/>
      <c r="D411" s="154"/>
      <c r="E411" s="154"/>
      <c r="F411" s="154"/>
      <c r="G411" s="154"/>
      <c r="H411" s="154"/>
      <c r="I411" s="154"/>
      <c r="J411" s="154"/>
      <c r="K411" s="154"/>
      <c r="L411" s="154"/>
      <c r="M411" s="154"/>
      <c r="N411" s="154"/>
      <c r="O411" s="154"/>
      <c r="P411" s="154"/>
      <c r="Q411" s="154"/>
      <c r="R411" s="154"/>
      <c r="S411" s="154"/>
      <c r="T411" s="154"/>
      <c r="U411" s="154"/>
      <c r="V411" s="154"/>
      <c r="W411" s="154"/>
      <c r="X411" s="154"/>
      <c r="Y411" s="154"/>
      <c r="Z411" s="154"/>
      <c r="AA411" s="154"/>
    </row>
    <row xmlns:x14ac="http://schemas.microsoft.com/office/spreadsheetml/2009/9/ac" r="412" ht="15.75" x14ac:dyDescent="0.25">
      <c r="A412" s="154"/>
      <c r="B412" s="155"/>
      <c r="C412" s="154"/>
      <c r="D412" s="154"/>
      <c r="E412" s="154"/>
      <c r="F412" s="154"/>
      <c r="G412" s="154"/>
      <c r="H412" s="154"/>
      <c r="I412" s="154"/>
      <c r="J412" s="154"/>
      <c r="K412" s="154"/>
      <c r="L412" s="154"/>
      <c r="M412" s="154"/>
      <c r="N412" s="154"/>
      <c r="O412" s="154"/>
      <c r="P412" s="154"/>
      <c r="Q412" s="154"/>
      <c r="R412" s="154"/>
      <c r="S412" s="154"/>
      <c r="T412" s="154"/>
      <c r="U412" s="154"/>
      <c r="V412" s="154"/>
      <c r="W412" s="154"/>
      <c r="X412" s="154"/>
      <c r="Y412" s="154"/>
      <c r="Z412" s="154"/>
      <c r="AA412" s="154"/>
    </row>
    <row xmlns:x14ac="http://schemas.microsoft.com/office/spreadsheetml/2009/9/ac" r="413" ht="15.75" x14ac:dyDescent="0.25">
      <c r="A413" s="154"/>
      <c r="B413" s="155"/>
      <c r="C413" s="154"/>
      <c r="D413" s="154"/>
      <c r="E413" s="154"/>
      <c r="F413" s="154"/>
      <c r="G413" s="154"/>
      <c r="H413" s="154"/>
      <c r="I413" s="154"/>
      <c r="J413" s="154"/>
      <c r="K413" s="154"/>
      <c r="L413" s="154"/>
      <c r="M413" s="154"/>
      <c r="N413" s="154"/>
      <c r="O413" s="154"/>
      <c r="P413" s="154"/>
      <c r="Q413" s="154"/>
      <c r="R413" s="154"/>
      <c r="S413" s="154"/>
      <c r="T413" s="154"/>
      <c r="U413" s="154"/>
      <c r="V413" s="154"/>
      <c r="W413" s="154"/>
      <c r="X413" s="154"/>
      <c r="Y413" s="154"/>
      <c r="Z413" s="154"/>
      <c r="AA413" s="154"/>
    </row>
    <row xmlns:x14ac="http://schemas.microsoft.com/office/spreadsheetml/2009/9/ac" r="414" ht="15.75" x14ac:dyDescent="0.25">
      <c r="A414" s="154"/>
      <c r="B414" s="155"/>
      <c r="C414" s="154"/>
      <c r="D414" s="154"/>
      <c r="E414" s="154"/>
      <c r="F414" s="154"/>
      <c r="G414" s="154"/>
      <c r="H414" s="154"/>
      <c r="I414" s="154"/>
      <c r="J414" s="154"/>
      <c r="K414" s="154"/>
      <c r="L414" s="154"/>
      <c r="M414" s="154"/>
      <c r="N414" s="154"/>
      <c r="O414" s="154"/>
      <c r="P414" s="154"/>
      <c r="Q414" s="154"/>
      <c r="R414" s="154"/>
      <c r="S414" s="154"/>
      <c r="T414" s="154"/>
      <c r="U414" s="154"/>
      <c r="V414" s="154"/>
      <c r="W414" s="154"/>
      <c r="X414" s="154"/>
      <c r="Y414" s="154"/>
      <c r="Z414" s="154"/>
      <c r="AA414" s="154"/>
    </row>
    <row xmlns:x14ac="http://schemas.microsoft.com/office/spreadsheetml/2009/9/ac" r="415" ht="15.75" x14ac:dyDescent="0.25">
      <c r="A415" s="154"/>
      <c r="B415" s="155"/>
      <c r="C415" s="154"/>
      <c r="D415" s="154"/>
      <c r="E415" s="154"/>
      <c r="F415" s="154"/>
      <c r="G415" s="154"/>
      <c r="H415" s="154"/>
      <c r="I415" s="154"/>
      <c r="J415" s="154"/>
      <c r="K415" s="154"/>
      <c r="L415" s="154"/>
      <c r="M415" s="154"/>
      <c r="N415" s="154"/>
      <c r="O415" s="154"/>
      <c r="P415" s="154"/>
      <c r="Q415" s="154"/>
      <c r="R415" s="154"/>
      <c r="S415" s="154"/>
      <c r="T415" s="154"/>
      <c r="U415" s="154"/>
      <c r="V415" s="154"/>
      <c r="W415" s="154"/>
      <c r="X415" s="154"/>
      <c r="Y415" s="154"/>
      <c r="Z415" s="154"/>
      <c r="AA415" s="154"/>
    </row>
    <row xmlns:x14ac="http://schemas.microsoft.com/office/spreadsheetml/2009/9/ac" r="416" ht="15.75" x14ac:dyDescent="0.25">
      <c r="A416" s="154"/>
      <c r="B416" s="155"/>
      <c r="C416" s="154"/>
      <c r="D416" s="154"/>
      <c r="E416" s="154"/>
      <c r="F416" s="154"/>
      <c r="G416" s="154"/>
      <c r="H416" s="154"/>
      <c r="I416" s="154"/>
      <c r="J416" s="154"/>
      <c r="K416" s="154"/>
      <c r="L416" s="154"/>
      <c r="M416" s="154"/>
      <c r="N416" s="154"/>
      <c r="O416" s="154"/>
      <c r="P416" s="154"/>
      <c r="Q416" s="154"/>
      <c r="R416" s="154"/>
      <c r="S416" s="154"/>
      <c r="T416" s="154"/>
      <c r="U416" s="154"/>
      <c r="V416" s="154"/>
      <c r="W416" s="154"/>
      <c r="X416" s="154"/>
      <c r="Y416" s="154"/>
      <c r="Z416" s="154"/>
      <c r="AA416" s="154"/>
    </row>
    <row xmlns:x14ac="http://schemas.microsoft.com/office/spreadsheetml/2009/9/ac" r="417" ht="15.75" x14ac:dyDescent="0.25">
      <c r="A417" s="154"/>
      <c r="B417" s="155"/>
      <c r="C417" s="154"/>
      <c r="D417" s="154"/>
      <c r="E417" s="154"/>
      <c r="F417" s="154"/>
      <c r="G417" s="154"/>
      <c r="H417" s="154"/>
      <c r="I417" s="154"/>
      <c r="J417" s="154"/>
      <c r="K417" s="154"/>
      <c r="L417" s="154"/>
      <c r="M417" s="154"/>
      <c r="N417" s="154"/>
      <c r="O417" s="154"/>
      <c r="P417" s="154"/>
      <c r="Q417" s="154"/>
      <c r="R417" s="154"/>
      <c r="S417" s="154"/>
      <c r="T417" s="154"/>
      <c r="U417" s="154"/>
      <c r="V417" s="154"/>
      <c r="W417" s="154"/>
      <c r="X417" s="154"/>
      <c r="Y417" s="154"/>
      <c r="Z417" s="154"/>
      <c r="AA417" s="154"/>
    </row>
    <row xmlns:x14ac="http://schemas.microsoft.com/office/spreadsheetml/2009/9/ac" r="418" ht="15.75" x14ac:dyDescent="0.25">
      <c r="A418" s="154"/>
      <c r="B418" s="155"/>
      <c r="C418" s="154"/>
      <c r="D418" s="154"/>
      <c r="E418" s="154"/>
      <c r="F418" s="154"/>
      <c r="G418" s="154"/>
      <c r="H418" s="154"/>
      <c r="I418" s="154"/>
      <c r="J418" s="154"/>
      <c r="K418" s="154"/>
      <c r="L418" s="154"/>
      <c r="M418" s="154"/>
      <c r="N418" s="154"/>
      <c r="O418" s="154"/>
      <c r="P418" s="154"/>
      <c r="Q418" s="154"/>
      <c r="R418" s="154"/>
      <c r="S418" s="154"/>
      <c r="T418" s="154"/>
      <c r="U418" s="154"/>
      <c r="V418" s="154"/>
      <c r="W418" s="154"/>
      <c r="X418" s="154"/>
      <c r="Y418" s="154"/>
      <c r="Z418" s="154"/>
      <c r="AA418" s="154"/>
    </row>
    <row xmlns:x14ac="http://schemas.microsoft.com/office/spreadsheetml/2009/9/ac" r="419" ht="15.75" x14ac:dyDescent="0.25">
      <c r="A419" s="154"/>
      <c r="B419" s="155"/>
      <c r="C419" s="154"/>
      <c r="D419" s="154"/>
      <c r="E419" s="154"/>
      <c r="F419" s="154"/>
      <c r="G419" s="154"/>
      <c r="H419" s="154"/>
      <c r="I419" s="154"/>
      <c r="J419" s="154"/>
      <c r="K419" s="154"/>
      <c r="L419" s="154"/>
      <c r="M419" s="154"/>
      <c r="N419" s="154"/>
      <c r="O419" s="154"/>
      <c r="P419" s="154"/>
      <c r="Q419" s="154"/>
      <c r="R419" s="154"/>
      <c r="S419" s="154"/>
      <c r="T419" s="154"/>
      <c r="U419" s="154"/>
      <c r="V419" s="154"/>
      <c r="W419" s="154"/>
      <c r="X419" s="154"/>
      <c r="Y419" s="154"/>
      <c r="Z419" s="154"/>
      <c r="AA419" s="154"/>
    </row>
    <row xmlns:x14ac="http://schemas.microsoft.com/office/spreadsheetml/2009/9/ac" r="420" ht="15.75" x14ac:dyDescent="0.25">
      <c r="A420" s="154"/>
      <c r="B420" s="155"/>
      <c r="C420" s="154"/>
      <c r="D420" s="154"/>
      <c r="E420" s="154"/>
      <c r="F420" s="154"/>
      <c r="G420" s="154"/>
      <c r="H420" s="154"/>
      <c r="I420" s="154"/>
      <c r="J420" s="154"/>
      <c r="K420" s="154"/>
      <c r="L420" s="154"/>
      <c r="M420" s="154"/>
      <c r="N420" s="154"/>
      <c r="O420" s="154"/>
      <c r="P420" s="154"/>
      <c r="Q420" s="154"/>
      <c r="R420" s="154"/>
      <c r="S420" s="154"/>
      <c r="T420" s="154"/>
      <c r="U420" s="154"/>
      <c r="V420" s="154"/>
      <c r="W420" s="154"/>
      <c r="X420" s="154"/>
      <c r="Y420" s="154"/>
      <c r="Z420" s="154"/>
      <c r="AA420" s="154"/>
    </row>
    <row xmlns:x14ac="http://schemas.microsoft.com/office/spreadsheetml/2009/9/ac" r="421" ht="15.75" x14ac:dyDescent="0.25">
      <c r="A421" s="154"/>
      <c r="B421" s="155"/>
      <c r="C421" s="154"/>
      <c r="D421" s="154"/>
      <c r="E421" s="154"/>
      <c r="F421" s="154"/>
      <c r="G421" s="154"/>
      <c r="H421" s="154"/>
      <c r="I421" s="154"/>
      <c r="J421" s="154"/>
      <c r="K421" s="154"/>
      <c r="L421" s="154"/>
      <c r="M421" s="154"/>
      <c r="N421" s="154"/>
      <c r="O421" s="154"/>
      <c r="P421" s="154"/>
      <c r="Q421" s="154"/>
      <c r="R421" s="154"/>
      <c r="S421" s="154"/>
      <c r="T421" s="154"/>
      <c r="U421" s="154"/>
      <c r="V421" s="154"/>
      <c r="W421" s="154"/>
      <c r="X421" s="154"/>
      <c r="Y421" s="154"/>
      <c r="Z421" s="154"/>
      <c r="AA421" s="154"/>
    </row>
    <row xmlns:x14ac="http://schemas.microsoft.com/office/spreadsheetml/2009/9/ac" r="422" ht="15.75" x14ac:dyDescent="0.25">
      <c r="A422" s="154"/>
      <c r="B422" s="155"/>
      <c r="C422" s="154"/>
      <c r="D422" s="154"/>
      <c r="E422" s="154"/>
      <c r="F422" s="154"/>
      <c r="G422" s="154"/>
      <c r="H422" s="154"/>
      <c r="I422" s="154"/>
      <c r="J422" s="154"/>
      <c r="K422" s="154"/>
      <c r="L422" s="154"/>
      <c r="M422" s="154"/>
      <c r="N422" s="154"/>
      <c r="O422" s="154"/>
      <c r="P422" s="154"/>
      <c r="Q422" s="154"/>
      <c r="R422" s="154"/>
      <c r="S422" s="154"/>
      <c r="T422" s="154"/>
      <c r="U422" s="154"/>
      <c r="V422" s="154"/>
      <c r="W422" s="154"/>
      <c r="X422" s="154"/>
      <c r="Y422" s="154"/>
      <c r="Z422" s="154"/>
      <c r="AA422" s="154"/>
    </row>
    <row xmlns:x14ac="http://schemas.microsoft.com/office/spreadsheetml/2009/9/ac" r="423" ht="15.75" x14ac:dyDescent="0.25">
      <c r="A423" s="154"/>
      <c r="B423" s="155"/>
      <c r="C423" s="154"/>
      <c r="D423" s="154"/>
      <c r="E423" s="154"/>
      <c r="F423" s="154"/>
      <c r="G423" s="154"/>
      <c r="H423" s="154"/>
      <c r="I423" s="154"/>
      <c r="J423" s="154"/>
      <c r="K423" s="154"/>
      <c r="L423" s="154"/>
      <c r="M423" s="154"/>
      <c r="N423" s="154"/>
      <c r="O423" s="154"/>
      <c r="P423" s="154"/>
      <c r="Q423" s="154"/>
      <c r="R423" s="154"/>
      <c r="S423" s="154"/>
      <c r="T423" s="154"/>
      <c r="U423" s="154"/>
      <c r="V423" s="154"/>
      <c r="W423" s="154"/>
      <c r="X423" s="154"/>
      <c r="Y423" s="154"/>
      <c r="Z423" s="154"/>
      <c r="AA423" s="154"/>
    </row>
    <row xmlns:x14ac="http://schemas.microsoft.com/office/spreadsheetml/2009/9/ac" r="424" ht="15.75" x14ac:dyDescent="0.25">
      <c r="A424" s="154"/>
      <c r="B424" s="155"/>
      <c r="C424" s="154"/>
      <c r="D424" s="154"/>
      <c r="E424" s="154"/>
      <c r="F424" s="154"/>
      <c r="G424" s="154"/>
      <c r="H424" s="154"/>
      <c r="I424" s="154"/>
      <c r="J424" s="154"/>
      <c r="K424" s="154"/>
      <c r="L424" s="154"/>
      <c r="M424" s="154"/>
      <c r="N424" s="154"/>
      <c r="O424" s="154"/>
      <c r="P424" s="154"/>
      <c r="Q424" s="154"/>
      <c r="R424" s="154"/>
      <c r="S424" s="154"/>
      <c r="T424" s="154"/>
      <c r="U424" s="154"/>
      <c r="V424" s="154"/>
      <c r="W424" s="154"/>
      <c r="X424" s="154"/>
      <c r="Y424" s="154"/>
      <c r="Z424" s="154"/>
      <c r="AA424" s="154"/>
    </row>
    <row xmlns:x14ac="http://schemas.microsoft.com/office/spreadsheetml/2009/9/ac" r="425" ht="15.75" x14ac:dyDescent="0.25">
      <c r="A425" s="154"/>
      <c r="B425" s="155"/>
      <c r="C425" s="154"/>
      <c r="D425" s="154"/>
      <c r="E425" s="154"/>
      <c r="F425" s="154"/>
      <c r="G425" s="154"/>
      <c r="H425" s="154"/>
      <c r="I425" s="154"/>
      <c r="J425" s="154"/>
      <c r="K425" s="154"/>
      <c r="L425" s="154"/>
      <c r="M425" s="154"/>
      <c r="N425" s="154"/>
      <c r="O425" s="154"/>
      <c r="P425" s="154"/>
      <c r="Q425" s="154"/>
      <c r="R425" s="154"/>
      <c r="S425" s="154"/>
      <c r="T425" s="154"/>
      <c r="U425" s="154"/>
      <c r="V425" s="154"/>
      <c r="W425" s="154"/>
      <c r="X425" s="154"/>
      <c r="Y425" s="154"/>
      <c r="Z425" s="154"/>
      <c r="AA425" s="154"/>
    </row>
    <row xmlns:x14ac="http://schemas.microsoft.com/office/spreadsheetml/2009/9/ac" r="426" ht="15.75" x14ac:dyDescent="0.25">
      <c r="A426" s="154"/>
      <c r="B426" s="155"/>
      <c r="C426" s="154"/>
      <c r="D426" s="154"/>
      <c r="E426" s="154"/>
      <c r="F426" s="154"/>
      <c r="G426" s="154"/>
      <c r="H426" s="154"/>
      <c r="I426" s="154"/>
      <c r="J426" s="154"/>
      <c r="K426" s="154"/>
      <c r="L426" s="154"/>
      <c r="M426" s="154"/>
      <c r="N426" s="154"/>
      <c r="O426" s="154"/>
      <c r="P426" s="154"/>
      <c r="Q426" s="154"/>
      <c r="R426" s="154"/>
      <c r="S426" s="154"/>
      <c r="T426" s="154"/>
      <c r="U426" s="154"/>
      <c r="V426" s="154"/>
      <c r="W426" s="154"/>
      <c r="X426" s="154"/>
      <c r="Y426" s="154"/>
      <c r="Z426" s="154"/>
      <c r="AA426" s="154"/>
    </row>
    <row xmlns:x14ac="http://schemas.microsoft.com/office/spreadsheetml/2009/9/ac" r="427" ht="15.75" x14ac:dyDescent="0.25">
      <c r="A427" s="154"/>
      <c r="B427" s="155"/>
      <c r="C427" s="154"/>
      <c r="D427" s="154"/>
      <c r="E427" s="154"/>
      <c r="F427" s="154"/>
      <c r="G427" s="154"/>
      <c r="H427" s="154"/>
      <c r="I427" s="154"/>
      <c r="J427" s="154"/>
      <c r="K427" s="154"/>
      <c r="L427" s="154"/>
      <c r="M427" s="154"/>
      <c r="N427" s="154"/>
      <c r="O427" s="154"/>
      <c r="P427" s="154"/>
      <c r="Q427" s="154"/>
      <c r="R427" s="154"/>
      <c r="S427" s="154"/>
      <c r="T427" s="154"/>
      <c r="U427" s="154"/>
      <c r="V427" s="154"/>
      <c r="W427" s="154"/>
      <c r="X427" s="154"/>
      <c r="Y427" s="154"/>
      <c r="Z427" s="154"/>
      <c r="AA427" s="154"/>
    </row>
    <row xmlns:x14ac="http://schemas.microsoft.com/office/spreadsheetml/2009/9/ac" r="428" ht="15.75" x14ac:dyDescent="0.25">
      <c r="A428" s="154"/>
      <c r="B428" s="155"/>
      <c r="C428" s="154"/>
      <c r="D428" s="154"/>
      <c r="E428" s="154"/>
      <c r="F428" s="154"/>
      <c r="G428" s="154"/>
      <c r="H428" s="154"/>
      <c r="I428" s="154"/>
      <c r="J428" s="154"/>
      <c r="K428" s="154"/>
      <c r="L428" s="154"/>
      <c r="M428" s="154"/>
      <c r="N428" s="154"/>
      <c r="O428" s="154"/>
      <c r="P428" s="154"/>
      <c r="Q428" s="154"/>
      <c r="R428" s="154"/>
      <c r="S428" s="154"/>
      <c r="T428" s="154"/>
      <c r="U428" s="154"/>
      <c r="V428" s="154"/>
      <c r="W428" s="154"/>
      <c r="X428" s="154"/>
      <c r="Y428" s="154"/>
      <c r="Z428" s="154"/>
      <c r="AA428" s="154"/>
    </row>
    <row xmlns:x14ac="http://schemas.microsoft.com/office/spreadsheetml/2009/9/ac" r="429" ht="15.75" x14ac:dyDescent="0.25">
      <c r="A429" s="154"/>
      <c r="B429" s="155"/>
      <c r="C429" s="154"/>
      <c r="D429" s="154"/>
      <c r="E429" s="154"/>
      <c r="F429" s="154"/>
      <c r="G429" s="154"/>
      <c r="H429" s="154"/>
      <c r="I429" s="154"/>
      <c r="J429" s="154"/>
      <c r="K429" s="154"/>
      <c r="L429" s="154"/>
      <c r="M429" s="154"/>
      <c r="N429" s="154"/>
      <c r="O429" s="154"/>
      <c r="P429" s="154"/>
      <c r="Q429" s="154"/>
      <c r="R429" s="154"/>
      <c r="S429" s="154"/>
      <c r="T429" s="154"/>
      <c r="U429" s="154"/>
      <c r="V429" s="154"/>
      <c r="W429" s="154"/>
      <c r="X429" s="154"/>
      <c r="Y429" s="154"/>
      <c r="Z429" s="154"/>
      <c r="AA429" s="154"/>
    </row>
    <row xmlns:x14ac="http://schemas.microsoft.com/office/spreadsheetml/2009/9/ac" r="430" ht="15.75" x14ac:dyDescent="0.25">
      <c r="A430" s="154"/>
      <c r="B430" s="155"/>
      <c r="C430" s="154"/>
      <c r="D430" s="154"/>
      <c r="E430" s="154"/>
      <c r="F430" s="154"/>
      <c r="G430" s="154"/>
      <c r="H430" s="154"/>
      <c r="I430" s="154"/>
      <c r="J430" s="154"/>
      <c r="K430" s="154"/>
      <c r="L430" s="154"/>
      <c r="M430" s="154"/>
      <c r="N430" s="154"/>
      <c r="O430" s="154"/>
      <c r="P430" s="154"/>
      <c r="Q430" s="154"/>
      <c r="R430" s="154"/>
      <c r="S430" s="154"/>
      <c r="T430" s="154"/>
      <c r="U430" s="154"/>
      <c r="V430" s="154"/>
      <c r="W430" s="154"/>
      <c r="X430" s="154"/>
      <c r="Y430" s="154"/>
      <c r="Z430" s="154"/>
      <c r="AA430" s="154"/>
    </row>
    <row xmlns:x14ac="http://schemas.microsoft.com/office/spreadsheetml/2009/9/ac" r="431" ht="15.75" x14ac:dyDescent="0.25">
      <c r="A431" s="154"/>
      <c r="B431" s="155"/>
      <c r="C431" s="154"/>
      <c r="D431" s="154"/>
      <c r="E431" s="154"/>
      <c r="F431" s="154"/>
      <c r="G431" s="154"/>
      <c r="H431" s="154"/>
      <c r="I431" s="154"/>
      <c r="J431" s="154"/>
      <c r="K431" s="154"/>
      <c r="L431" s="154"/>
      <c r="M431" s="154"/>
      <c r="N431" s="154"/>
      <c r="O431" s="154"/>
      <c r="P431" s="154"/>
      <c r="Q431" s="154"/>
      <c r="R431" s="154"/>
      <c r="S431" s="154"/>
      <c r="T431" s="154"/>
      <c r="U431" s="154"/>
      <c r="V431" s="154"/>
      <c r="W431" s="154"/>
      <c r="X431" s="154"/>
      <c r="Y431" s="154"/>
      <c r="Z431" s="154"/>
      <c r="AA431" s="154"/>
    </row>
    <row xmlns:x14ac="http://schemas.microsoft.com/office/spreadsheetml/2009/9/ac" r="432" ht="15.75" x14ac:dyDescent="0.25">
      <c r="A432" s="154"/>
      <c r="B432" s="155"/>
      <c r="C432" s="154"/>
      <c r="D432" s="154"/>
      <c r="E432" s="154"/>
      <c r="F432" s="154"/>
      <c r="G432" s="154"/>
      <c r="H432" s="154"/>
      <c r="I432" s="154"/>
      <c r="J432" s="154"/>
      <c r="K432" s="154"/>
      <c r="L432" s="154"/>
      <c r="M432" s="154"/>
      <c r="N432" s="154"/>
      <c r="O432" s="154"/>
      <c r="P432" s="154"/>
      <c r="Q432" s="154"/>
      <c r="R432" s="154"/>
      <c r="S432" s="154"/>
      <c r="T432" s="154"/>
      <c r="U432" s="154"/>
      <c r="V432" s="154"/>
      <c r="W432" s="154"/>
      <c r="X432" s="154"/>
      <c r="Y432" s="154"/>
      <c r="Z432" s="154"/>
      <c r="AA432" s="154"/>
    </row>
    <row xmlns:x14ac="http://schemas.microsoft.com/office/spreadsheetml/2009/9/ac" r="433" ht="15.75" x14ac:dyDescent="0.25">
      <c r="A433" s="154"/>
      <c r="B433" s="155"/>
      <c r="C433" s="154"/>
      <c r="D433" s="154"/>
      <c r="E433" s="154"/>
      <c r="F433" s="154"/>
      <c r="G433" s="154"/>
      <c r="H433" s="154"/>
      <c r="I433" s="154"/>
      <c r="J433" s="154"/>
      <c r="K433" s="154"/>
      <c r="L433" s="154"/>
      <c r="M433" s="154"/>
      <c r="N433" s="154"/>
      <c r="O433" s="154"/>
      <c r="P433" s="154"/>
      <c r="Q433" s="154"/>
      <c r="R433" s="154"/>
      <c r="S433" s="154"/>
      <c r="T433" s="154"/>
      <c r="U433" s="154"/>
      <c r="V433" s="154"/>
      <c r="W433" s="154"/>
      <c r="X433" s="154"/>
      <c r="Y433" s="154"/>
      <c r="Z433" s="154"/>
      <c r="AA433" s="154"/>
    </row>
    <row xmlns:x14ac="http://schemas.microsoft.com/office/spreadsheetml/2009/9/ac" r="434" ht="15.75" x14ac:dyDescent="0.25">
      <c r="A434" s="154"/>
      <c r="B434" s="155"/>
      <c r="C434" s="154"/>
      <c r="D434" s="154"/>
      <c r="E434" s="154"/>
      <c r="F434" s="154"/>
      <c r="G434" s="154"/>
      <c r="H434" s="154"/>
      <c r="I434" s="154"/>
      <c r="J434" s="154"/>
      <c r="K434" s="154"/>
      <c r="L434" s="154"/>
      <c r="M434" s="154"/>
      <c r="N434" s="154"/>
      <c r="O434" s="154"/>
      <c r="P434" s="154"/>
      <c r="Q434" s="154"/>
      <c r="R434" s="154"/>
      <c r="S434" s="154"/>
      <c r="T434" s="154"/>
      <c r="U434" s="154"/>
      <c r="V434" s="154"/>
      <c r="W434" s="154"/>
      <c r="X434" s="154"/>
      <c r="Y434" s="154"/>
      <c r="Z434" s="154"/>
      <c r="AA434" s="154"/>
    </row>
    <row xmlns:x14ac="http://schemas.microsoft.com/office/spreadsheetml/2009/9/ac" r="435" ht="15.75" x14ac:dyDescent="0.25">
      <c r="A435" s="154"/>
      <c r="B435" s="155"/>
      <c r="C435" s="154"/>
      <c r="D435" s="154"/>
      <c r="E435" s="154"/>
      <c r="F435" s="154"/>
      <c r="G435" s="154"/>
      <c r="H435" s="154"/>
      <c r="I435" s="154"/>
      <c r="J435" s="154"/>
      <c r="K435" s="154"/>
      <c r="L435" s="154"/>
      <c r="M435" s="154"/>
      <c r="N435" s="154"/>
      <c r="O435" s="154"/>
      <c r="P435" s="154"/>
      <c r="Q435" s="154"/>
      <c r="R435" s="154"/>
      <c r="S435" s="154"/>
      <c r="T435" s="154"/>
      <c r="U435" s="154"/>
      <c r="V435" s="154"/>
      <c r="W435" s="154"/>
      <c r="X435" s="154"/>
      <c r="Y435" s="154"/>
      <c r="Z435" s="154"/>
      <c r="AA435" s="154"/>
    </row>
    <row xmlns:x14ac="http://schemas.microsoft.com/office/spreadsheetml/2009/9/ac" r="436" ht="15.75" x14ac:dyDescent="0.25">
      <c r="A436" s="154"/>
      <c r="B436" s="155"/>
      <c r="C436" s="154"/>
      <c r="D436" s="154"/>
      <c r="E436" s="154"/>
      <c r="F436" s="154"/>
      <c r="G436" s="154"/>
      <c r="H436" s="154"/>
      <c r="I436" s="154"/>
      <c r="J436" s="154"/>
      <c r="K436" s="154"/>
      <c r="L436" s="154"/>
      <c r="M436" s="154"/>
      <c r="N436" s="154"/>
      <c r="O436" s="154"/>
      <c r="P436" s="154"/>
      <c r="Q436" s="154"/>
      <c r="R436" s="154"/>
      <c r="S436" s="154"/>
      <c r="T436" s="154"/>
      <c r="U436" s="154"/>
      <c r="V436" s="154"/>
      <c r="W436" s="154"/>
      <c r="X436" s="154"/>
      <c r="Y436" s="154"/>
      <c r="Z436" s="154"/>
      <c r="AA436" s="154"/>
    </row>
    <row xmlns:x14ac="http://schemas.microsoft.com/office/spreadsheetml/2009/9/ac" r="437" ht="15.75" x14ac:dyDescent="0.25">
      <c r="A437" s="154"/>
      <c r="B437" s="155"/>
      <c r="C437" s="154"/>
      <c r="D437" s="154"/>
      <c r="E437" s="154"/>
      <c r="F437" s="154"/>
      <c r="G437" s="154"/>
      <c r="H437" s="154"/>
      <c r="I437" s="154"/>
      <c r="J437" s="154"/>
      <c r="K437" s="154"/>
      <c r="L437" s="154"/>
      <c r="M437" s="154"/>
      <c r="N437" s="154"/>
      <c r="O437" s="154"/>
      <c r="P437" s="154"/>
      <c r="Q437" s="154"/>
      <c r="R437" s="154"/>
      <c r="S437" s="154"/>
      <c r="T437" s="154"/>
      <c r="U437" s="154"/>
      <c r="V437" s="154"/>
      <c r="W437" s="154"/>
      <c r="X437" s="154"/>
      <c r="Y437" s="154"/>
      <c r="Z437" s="154"/>
      <c r="AA437" s="154"/>
    </row>
    <row xmlns:x14ac="http://schemas.microsoft.com/office/spreadsheetml/2009/9/ac" r="438" ht="15.75" x14ac:dyDescent="0.25">
      <c r="A438" s="154"/>
      <c r="B438" s="155"/>
      <c r="C438" s="154"/>
      <c r="D438" s="154"/>
      <c r="E438" s="154"/>
      <c r="F438" s="154"/>
      <c r="G438" s="154"/>
      <c r="H438" s="154"/>
      <c r="I438" s="154"/>
      <c r="J438" s="154"/>
      <c r="K438" s="154"/>
      <c r="L438" s="154"/>
      <c r="M438" s="154"/>
      <c r="N438" s="154"/>
      <c r="O438" s="154"/>
      <c r="P438" s="154"/>
      <c r="Q438" s="154"/>
      <c r="R438" s="154"/>
      <c r="S438" s="154"/>
      <c r="T438" s="154"/>
      <c r="U438" s="154"/>
      <c r="V438" s="154"/>
      <c r="W438" s="154"/>
      <c r="X438" s="154"/>
      <c r="Y438" s="154"/>
      <c r="Z438" s="154"/>
      <c r="AA438" s="154"/>
    </row>
    <row xmlns:x14ac="http://schemas.microsoft.com/office/spreadsheetml/2009/9/ac" r="439" ht="15.75" x14ac:dyDescent="0.25">
      <c r="A439" s="154"/>
      <c r="B439" s="155"/>
      <c r="C439" s="154"/>
      <c r="D439" s="154"/>
      <c r="E439" s="154"/>
      <c r="F439" s="154"/>
      <c r="G439" s="154"/>
      <c r="H439" s="154"/>
      <c r="I439" s="154"/>
      <c r="J439" s="154"/>
      <c r="K439" s="154"/>
      <c r="L439" s="154"/>
      <c r="M439" s="154"/>
      <c r="N439" s="154"/>
      <c r="O439" s="154"/>
      <c r="P439" s="154"/>
      <c r="Q439" s="154"/>
      <c r="R439" s="154"/>
      <c r="S439" s="154"/>
      <c r="T439" s="154"/>
      <c r="U439" s="154"/>
      <c r="V439" s="154"/>
      <c r="W439" s="154"/>
      <c r="X439" s="154"/>
      <c r="Y439" s="154"/>
      <c r="Z439" s="154"/>
      <c r="AA439" s="154"/>
    </row>
    <row xmlns:x14ac="http://schemas.microsoft.com/office/spreadsheetml/2009/9/ac" r="440" ht="15.75" x14ac:dyDescent="0.25">
      <c r="A440" s="154"/>
      <c r="B440" s="155"/>
      <c r="C440" s="154"/>
      <c r="D440" s="154"/>
      <c r="E440" s="154"/>
      <c r="F440" s="154"/>
      <c r="G440" s="154"/>
      <c r="H440" s="154"/>
      <c r="I440" s="154"/>
      <c r="J440" s="154"/>
      <c r="K440" s="154"/>
      <c r="L440" s="154"/>
      <c r="M440" s="154"/>
      <c r="N440" s="154"/>
      <c r="O440" s="154"/>
      <c r="P440" s="154"/>
      <c r="Q440" s="154"/>
      <c r="R440" s="154"/>
      <c r="S440" s="154"/>
      <c r="T440" s="154"/>
      <c r="U440" s="154"/>
      <c r="V440" s="154"/>
      <c r="W440" s="154"/>
      <c r="X440" s="154"/>
      <c r="Y440" s="154"/>
      <c r="Z440" s="154"/>
      <c r="AA440" s="154"/>
    </row>
    <row xmlns:x14ac="http://schemas.microsoft.com/office/spreadsheetml/2009/9/ac" r="441" ht="15.75" x14ac:dyDescent="0.25">
      <c r="A441" s="154"/>
      <c r="B441" s="155"/>
      <c r="C441" s="154"/>
      <c r="D441" s="154"/>
      <c r="E441" s="154"/>
      <c r="F441" s="154"/>
      <c r="G441" s="154"/>
      <c r="H441" s="154"/>
      <c r="I441" s="154"/>
      <c r="J441" s="154"/>
      <c r="K441" s="154"/>
      <c r="L441" s="154"/>
      <c r="M441" s="154"/>
      <c r="N441" s="154"/>
      <c r="O441" s="154"/>
      <c r="P441" s="154"/>
      <c r="Q441" s="154"/>
      <c r="R441" s="154"/>
      <c r="S441" s="154"/>
      <c r="T441" s="154"/>
      <c r="U441" s="154"/>
      <c r="V441" s="154"/>
      <c r="W441" s="154"/>
      <c r="X441" s="154"/>
      <c r="Y441" s="154"/>
      <c r="Z441" s="154"/>
      <c r="AA441" s="154"/>
    </row>
    <row xmlns:x14ac="http://schemas.microsoft.com/office/spreadsheetml/2009/9/ac" r="442" ht="15.75" x14ac:dyDescent="0.25">
      <c r="A442" s="154"/>
      <c r="B442" s="155"/>
      <c r="C442" s="154"/>
      <c r="D442" s="154"/>
      <c r="E442" s="154"/>
      <c r="F442" s="154"/>
      <c r="G442" s="154"/>
      <c r="H442" s="154"/>
      <c r="I442" s="154"/>
      <c r="J442" s="154"/>
      <c r="K442" s="154"/>
      <c r="L442" s="154"/>
      <c r="M442" s="154"/>
      <c r="N442" s="154"/>
      <c r="O442" s="154"/>
      <c r="P442" s="154"/>
      <c r="Q442" s="154"/>
      <c r="R442" s="154"/>
      <c r="S442" s="154"/>
      <c r="T442" s="154"/>
      <c r="U442" s="154"/>
      <c r="V442" s="154"/>
      <c r="W442" s="154"/>
      <c r="X442" s="154"/>
      <c r="Y442" s="154"/>
      <c r="Z442" s="154"/>
      <c r="AA442" s="154"/>
    </row>
    <row xmlns:x14ac="http://schemas.microsoft.com/office/spreadsheetml/2009/9/ac" r="443" ht="15.75" x14ac:dyDescent="0.25">
      <c r="A443" s="154"/>
      <c r="B443" s="155"/>
      <c r="C443" s="154"/>
      <c r="D443" s="154"/>
      <c r="E443" s="154"/>
      <c r="F443" s="154"/>
      <c r="G443" s="154"/>
      <c r="H443" s="154"/>
      <c r="I443" s="154"/>
      <c r="J443" s="154"/>
      <c r="K443" s="154"/>
      <c r="L443" s="154"/>
      <c r="M443" s="154"/>
      <c r="N443" s="154"/>
      <c r="O443" s="154"/>
      <c r="P443" s="154"/>
      <c r="Q443" s="154"/>
      <c r="R443" s="154"/>
      <c r="S443" s="154"/>
      <c r="T443" s="154"/>
      <c r="U443" s="154"/>
      <c r="V443" s="154"/>
      <c r="W443" s="154"/>
      <c r="X443" s="154"/>
      <c r="Y443" s="154"/>
      <c r="Z443" s="154"/>
      <c r="AA443" s="154"/>
    </row>
    <row xmlns:x14ac="http://schemas.microsoft.com/office/spreadsheetml/2009/9/ac" r="444" ht="15.75" x14ac:dyDescent="0.25">
      <c r="A444" s="154"/>
      <c r="B444" s="155"/>
      <c r="C444" s="154"/>
      <c r="D444" s="154"/>
      <c r="E444" s="154"/>
      <c r="F444" s="154"/>
      <c r="G444" s="154"/>
      <c r="H444" s="154"/>
      <c r="I444" s="154"/>
      <c r="J444" s="154"/>
      <c r="K444" s="154"/>
      <c r="L444" s="154"/>
      <c r="M444" s="154"/>
      <c r="N444" s="154"/>
      <c r="O444" s="154"/>
      <c r="P444" s="154"/>
      <c r="Q444" s="154"/>
      <c r="R444" s="154"/>
      <c r="S444" s="154"/>
      <c r="T444" s="154"/>
      <c r="U444" s="154"/>
      <c r="V444" s="154"/>
      <c r="W444" s="154"/>
      <c r="X444" s="154"/>
      <c r="Y444" s="154"/>
      <c r="Z444" s="154"/>
      <c r="AA444" s="154"/>
    </row>
    <row xmlns:x14ac="http://schemas.microsoft.com/office/spreadsheetml/2009/9/ac" r="445" ht="15.75" x14ac:dyDescent="0.25">
      <c r="A445" s="154"/>
      <c r="B445" s="155"/>
      <c r="C445" s="154"/>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c r="AA445" s="154"/>
    </row>
    <row xmlns:x14ac="http://schemas.microsoft.com/office/spreadsheetml/2009/9/ac" r="446" ht="15.75" x14ac:dyDescent="0.25">
      <c r="A446" s="154"/>
      <c r="B446" s="155"/>
      <c r="C446" s="154"/>
      <c r="D446" s="154"/>
      <c r="E446" s="154"/>
      <c r="F446" s="154"/>
      <c r="G446" s="154"/>
      <c r="H446" s="154"/>
      <c r="I446" s="154"/>
      <c r="J446" s="154"/>
      <c r="K446" s="154"/>
      <c r="L446" s="154"/>
      <c r="M446" s="154"/>
      <c r="N446" s="154"/>
      <c r="O446" s="154"/>
      <c r="P446" s="154"/>
      <c r="Q446" s="154"/>
      <c r="R446" s="154"/>
      <c r="S446" s="154"/>
      <c r="T446" s="154"/>
      <c r="U446" s="154"/>
      <c r="V446" s="154"/>
      <c r="W446" s="154"/>
      <c r="X446" s="154"/>
      <c r="Y446" s="154"/>
      <c r="Z446" s="154"/>
      <c r="AA446" s="154"/>
    </row>
    <row xmlns:x14ac="http://schemas.microsoft.com/office/spreadsheetml/2009/9/ac" r="447" ht="15.75" x14ac:dyDescent="0.25">
      <c r="A447" s="154"/>
      <c r="B447" s="155"/>
      <c r="C447" s="154"/>
      <c r="D447" s="154"/>
      <c r="E447" s="154"/>
      <c r="F447" s="154"/>
      <c r="G447" s="154"/>
      <c r="H447" s="154"/>
      <c r="I447" s="154"/>
      <c r="J447" s="154"/>
      <c r="K447" s="154"/>
      <c r="L447" s="154"/>
      <c r="M447" s="154"/>
      <c r="N447" s="154"/>
      <c r="O447" s="154"/>
      <c r="P447" s="154"/>
      <c r="Q447" s="154"/>
      <c r="R447" s="154"/>
      <c r="S447" s="154"/>
      <c r="T447" s="154"/>
      <c r="U447" s="154"/>
      <c r="V447" s="154"/>
      <c r="W447" s="154"/>
      <c r="X447" s="154"/>
      <c r="Y447" s="154"/>
      <c r="Z447" s="154"/>
      <c r="AA447" s="154"/>
    </row>
    <row xmlns:x14ac="http://schemas.microsoft.com/office/spreadsheetml/2009/9/ac" r="448" ht="15.75" x14ac:dyDescent="0.25">
      <c r="A448" s="154"/>
      <c r="B448" s="155"/>
      <c r="C448" s="154"/>
      <c r="D448" s="154"/>
      <c r="E448" s="154"/>
      <c r="F448" s="154"/>
      <c r="G448" s="154"/>
      <c r="H448" s="154"/>
      <c r="I448" s="154"/>
      <c r="J448" s="154"/>
      <c r="K448" s="154"/>
      <c r="L448" s="154"/>
      <c r="M448" s="154"/>
      <c r="N448" s="154"/>
      <c r="O448" s="154"/>
      <c r="P448" s="154"/>
      <c r="Q448" s="154"/>
      <c r="R448" s="154"/>
      <c r="S448" s="154"/>
      <c r="T448" s="154"/>
      <c r="U448" s="154"/>
      <c r="V448" s="154"/>
      <c r="W448" s="154"/>
      <c r="X448" s="154"/>
      <c r="Y448" s="154"/>
      <c r="Z448" s="154"/>
      <c r="AA448" s="154"/>
    </row>
    <row xmlns:x14ac="http://schemas.microsoft.com/office/spreadsheetml/2009/9/ac" r="449" ht="15.75" x14ac:dyDescent="0.25">
      <c r="A449" s="154"/>
      <c r="B449" s="155"/>
      <c r="C449" s="154"/>
      <c r="D449" s="154"/>
      <c r="E449" s="154"/>
      <c r="F449" s="154"/>
      <c r="G449" s="154"/>
      <c r="H449" s="154"/>
      <c r="I449" s="154"/>
      <c r="J449" s="154"/>
      <c r="K449" s="154"/>
      <c r="L449" s="154"/>
      <c r="M449" s="154"/>
      <c r="N449" s="154"/>
      <c r="O449" s="154"/>
      <c r="P449" s="154"/>
      <c r="Q449" s="154"/>
      <c r="R449" s="154"/>
      <c r="S449" s="154"/>
      <c r="T449" s="154"/>
      <c r="U449" s="154"/>
      <c r="V449" s="154"/>
      <c r="W449" s="154"/>
      <c r="X449" s="154"/>
      <c r="Y449" s="154"/>
      <c r="Z449" s="154"/>
      <c r="AA449" s="154"/>
    </row>
    <row xmlns:x14ac="http://schemas.microsoft.com/office/spreadsheetml/2009/9/ac" r="450" ht="15.75" x14ac:dyDescent="0.25">
      <c r="A450" s="154"/>
      <c r="B450" s="155"/>
      <c r="C450" s="154"/>
      <c r="D450" s="154"/>
      <c r="E450" s="154"/>
      <c r="F450" s="154"/>
      <c r="G450" s="154"/>
      <c r="H450" s="154"/>
      <c r="I450" s="154"/>
      <c r="J450" s="154"/>
      <c r="K450" s="154"/>
      <c r="L450" s="154"/>
      <c r="M450" s="154"/>
      <c r="N450" s="154"/>
      <c r="O450" s="154"/>
      <c r="P450" s="154"/>
      <c r="Q450" s="154"/>
      <c r="R450" s="154"/>
      <c r="S450" s="154"/>
      <c r="T450" s="154"/>
      <c r="U450" s="154"/>
      <c r="V450" s="154"/>
      <c r="W450" s="154"/>
      <c r="X450" s="154"/>
      <c r="Y450" s="154"/>
      <c r="Z450" s="154"/>
      <c r="AA450" s="154"/>
    </row>
    <row xmlns:x14ac="http://schemas.microsoft.com/office/spreadsheetml/2009/9/ac" r="451" ht="15.75" x14ac:dyDescent="0.25">
      <c r="A451" s="154"/>
      <c r="B451" s="155"/>
      <c r="C451" s="154"/>
      <c r="D451" s="154"/>
      <c r="E451" s="154"/>
      <c r="F451" s="154"/>
      <c r="G451" s="154"/>
      <c r="H451" s="154"/>
      <c r="I451" s="154"/>
      <c r="J451" s="154"/>
      <c r="K451" s="154"/>
      <c r="L451" s="154"/>
      <c r="M451" s="154"/>
      <c r="N451" s="154"/>
      <c r="O451" s="154"/>
      <c r="P451" s="154"/>
      <c r="Q451" s="154"/>
      <c r="R451" s="154"/>
      <c r="S451" s="154"/>
      <c r="T451" s="154"/>
      <c r="U451" s="154"/>
      <c r="V451" s="154"/>
      <c r="W451" s="154"/>
      <c r="X451" s="154"/>
      <c r="Y451" s="154"/>
      <c r="Z451" s="154"/>
      <c r="AA451" s="154"/>
    </row>
    <row xmlns:x14ac="http://schemas.microsoft.com/office/spreadsheetml/2009/9/ac" r="452" ht="15.75" x14ac:dyDescent="0.25">
      <c r="A452" s="154"/>
      <c r="B452" s="155"/>
      <c r="C452" s="154"/>
      <c r="D452" s="154"/>
      <c r="E452" s="154"/>
      <c r="F452" s="154"/>
      <c r="G452" s="154"/>
      <c r="H452" s="154"/>
      <c r="I452" s="154"/>
      <c r="J452" s="154"/>
      <c r="K452" s="154"/>
      <c r="L452" s="154"/>
      <c r="M452" s="154"/>
      <c r="N452" s="154"/>
      <c r="O452" s="154"/>
      <c r="P452" s="154"/>
      <c r="Q452" s="154"/>
      <c r="R452" s="154"/>
      <c r="S452" s="154"/>
      <c r="T452" s="154"/>
      <c r="U452" s="154"/>
      <c r="V452" s="154"/>
      <c r="W452" s="154"/>
      <c r="X452" s="154"/>
      <c r="Y452" s="154"/>
      <c r="Z452" s="154"/>
      <c r="AA452" s="154"/>
    </row>
    <row xmlns:x14ac="http://schemas.microsoft.com/office/spreadsheetml/2009/9/ac" r="453" ht="15.75" x14ac:dyDescent="0.25">
      <c r="A453" s="154"/>
      <c r="B453" s="155"/>
      <c r="C453" s="154"/>
      <c r="D453" s="154"/>
      <c r="E453" s="154"/>
      <c r="F453" s="154"/>
      <c r="G453" s="154"/>
      <c r="H453" s="154"/>
      <c r="I453" s="154"/>
      <c r="J453" s="154"/>
      <c r="K453" s="154"/>
      <c r="L453" s="154"/>
      <c r="M453" s="154"/>
      <c r="N453" s="154"/>
      <c r="O453" s="154"/>
      <c r="P453" s="154"/>
      <c r="Q453" s="154"/>
      <c r="R453" s="154"/>
      <c r="S453" s="154"/>
      <c r="T453" s="154"/>
      <c r="U453" s="154"/>
      <c r="V453" s="154"/>
      <c r="W453" s="154"/>
      <c r="X453" s="154"/>
      <c r="Y453" s="154"/>
      <c r="Z453" s="154"/>
      <c r="AA453" s="154"/>
    </row>
    <row xmlns:x14ac="http://schemas.microsoft.com/office/spreadsheetml/2009/9/ac" r="454" ht="15.75" x14ac:dyDescent="0.25">
      <c r="A454" s="154"/>
      <c r="B454" s="155"/>
      <c r="C454" s="154"/>
      <c r="D454" s="154"/>
      <c r="E454" s="154"/>
      <c r="F454" s="154"/>
      <c r="G454" s="154"/>
      <c r="H454" s="154"/>
      <c r="I454" s="154"/>
      <c r="J454" s="154"/>
      <c r="K454" s="154"/>
      <c r="L454" s="154"/>
      <c r="M454" s="154"/>
      <c r="N454" s="154"/>
      <c r="O454" s="154"/>
      <c r="P454" s="154"/>
      <c r="Q454" s="154"/>
      <c r="R454" s="154"/>
      <c r="S454" s="154"/>
      <c r="T454" s="154"/>
      <c r="U454" s="154"/>
      <c r="V454" s="154"/>
      <c r="W454" s="154"/>
      <c r="X454" s="154"/>
      <c r="Y454" s="154"/>
      <c r="Z454" s="154"/>
      <c r="AA454" s="154"/>
    </row>
    <row xmlns:x14ac="http://schemas.microsoft.com/office/spreadsheetml/2009/9/ac" r="455" ht="15.75" x14ac:dyDescent="0.25">
      <c r="A455" s="154"/>
      <c r="B455" s="155"/>
      <c r="C455" s="154"/>
      <c r="D455" s="154"/>
      <c r="E455" s="154"/>
      <c r="F455" s="154"/>
      <c r="G455" s="154"/>
      <c r="H455" s="154"/>
      <c r="I455" s="154"/>
      <c r="J455" s="154"/>
      <c r="K455" s="154"/>
      <c r="L455" s="154"/>
      <c r="M455" s="154"/>
      <c r="N455" s="154"/>
      <c r="O455" s="154"/>
      <c r="P455" s="154"/>
      <c r="Q455" s="154"/>
      <c r="R455" s="154"/>
      <c r="S455" s="154"/>
      <c r="T455" s="154"/>
      <c r="U455" s="154"/>
      <c r="V455" s="154"/>
      <c r="W455" s="154"/>
      <c r="X455" s="154"/>
      <c r="Y455" s="154"/>
      <c r="Z455" s="154"/>
      <c r="AA455" s="154"/>
    </row>
    <row xmlns:x14ac="http://schemas.microsoft.com/office/spreadsheetml/2009/9/ac" r="456" ht="15.75" x14ac:dyDescent="0.25">
      <c r="A456" s="154"/>
      <c r="B456" s="155"/>
      <c r="C456" s="154"/>
      <c r="D456" s="154"/>
      <c r="E456" s="154"/>
      <c r="F456" s="154"/>
      <c r="G456" s="154"/>
      <c r="H456" s="154"/>
      <c r="I456" s="154"/>
      <c r="J456" s="154"/>
      <c r="K456" s="154"/>
      <c r="L456" s="154"/>
      <c r="M456" s="154"/>
      <c r="N456" s="154"/>
      <c r="O456" s="154"/>
      <c r="P456" s="154"/>
      <c r="Q456" s="154"/>
      <c r="R456" s="154"/>
      <c r="S456" s="154"/>
      <c r="T456" s="154"/>
      <c r="U456" s="154"/>
      <c r="V456" s="154"/>
      <c r="W456" s="154"/>
      <c r="X456" s="154"/>
      <c r="Y456" s="154"/>
      <c r="Z456" s="154"/>
      <c r="AA456" s="154"/>
    </row>
    <row xmlns:x14ac="http://schemas.microsoft.com/office/spreadsheetml/2009/9/ac" r="457" ht="15.75" x14ac:dyDescent="0.25">
      <c r="A457" s="154"/>
      <c r="B457" s="155"/>
      <c r="C457" s="154"/>
      <c r="D457" s="154"/>
      <c r="E457" s="154"/>
      <c r="F457" s="154"/>
      <c r="G457" s="154"/>
      <c r="H457" s="154"/>
      <c r="I457" s="154"/>
      <c r="J457" s="154"/>
      <c r="K457" s="154"/>
      <c r="L457" s="154"/>
      <c r="M457" s="154"/>
      <c r="N457" s="154"/>
      <c r="O457" s="154"/>
      <c r="P457" s="154"/>
      <c r="Q457" s="154"/>
      <c r="R457" s="154"/>
      <c r="S457" s="154"/>
      <c r="T457" s="154"/>
      <c r="U457" s="154"/>
      <c r="V457" s="154"/>
      <c r="W457" s="154"/>
      <c r="X457" s="154"/>
      <c r="Y457" s="154"/>
      <c r="Z457" s="154"/>
      <c r="AA457" s="154"/>
    </row>
    <row xmlns:x14ac="http://schemas.microsoft.com/office/spreadsheetml/2009/9/ac" r="458" ht="15.75" x14ac:dyDescent="0.25">
      <c r="A458" s="154"/>
      <c r="B458" s="155"/>
      <c r="C458" s="154"/>
      <c r="D458" s="154"/>
      <c r="E458" s="154"/>
      <c r="F458" s="154"/>
      <c r="G458" s="154"/>
      <c r="H458" s="154"/>
      <c r="I458" s="154"/>
      <c r="J458" s="154"/>
      <c r="K458" s="154"/>
      <c r="L458" s="154"/>
      <c r="M458" s="154"/>
      <c r="N458" s="154"/>
      <c r="O458" s="154"/>
      <c r="P458" s="154"/>
      <c r="Q458" s="154"/>
      <c r="R458" s="154"/>
      <c r="S458" s="154"/>
      <c r="T458" s="154"/>
      <c r="U458" s="154"/>
      <c r="V458" s="154"/>
      <c r="W458" s="154"/>
      <c r="X458" s="154"/>
      <c r="Y458" s="154"/>
      <c r="Z458" s="154"/>
      <c r="AA458" s="154"/>
    </row>
    <row xmlns:x14ac="http://schemas.microsoft.com/office/spreadsheetml/2009/9/ac" r="459" ht="15.75" x14ac:dyDescent="0.25">
      <c r="A459" s="154"/>
      <c r="B459" s="155"/>
      <c r="C459" s="154"/>
      <c r="D459" s="154"/>
      <c r="E459" s="154"/>
      <c r="F459" s="154"/>
      <c r="G459" s="154"/>
      <c r="H459" s="154"/>
      <c r="I459" s="154"/>
      <c r="J459" s="154"/>
      <c r="K459" s="154"/>
      <c r="L459" s="154"/>
      <c r="M459" s="154"/>
      <c r="N459" s="154"/>
      <c r="O459" s="154"/>
      <c r="P459" s="154"/>
      <c r="Q459" s="154"/>
      <c r="R459" s="154"/>
      <c r="S459" s="154"/>
      <c r="T459" s="154"/>
      <c r="U459" s="154"/>
      <c r="V459" s="154"/>
      <c r="W459" s="154"/>
      <c r="X459" s="154"/>
      <c r="Y459" s="154"/>
      <c r="Z459" s="154"/>
      <c r="AA459" s="154"/>
    </row>
    <row xmlns:x14ac="http://schemas.microsoft.com/office/spreadsheetml/2009/9/ac" r="460" ht="15.75" x14ac:dyDescent="0.25">
      <c r="A460" s="154"/>
      <c r="B460" s="155"/>
      <c r="C460" s="154"/>
      <c r="D460" s="154"/>
      <c r="E460" s="154"/>
      <c r="F460" s="154"/>
      <c r="G460" s="154"/>
      <c r="H460" s="154"/>
      <c r="I460" s="154"/>
      <c r="J460" s="154"/>
      <c r="K460" s="154"/>
      <c r="L460" s="154"/>
      <c r="M460" s="154"/>
      <c r="N460" s="154"/>
      <c r="O460" s="154"/>
      <c r="P460" s="154"/>
      <c r="Q460" s="154"/>
      <c r="R460" s="154"/>
      <c r="S460" s="154"/>
      <c r="T460" s="154"/>
      <c r="U460" s="154"/>
      <c r="V460" s="154"/>
      <c r="W460" s="154"/>
      <c r="X460" s="154"/>
      <c r="Y460" s="154"/>
      <c r="Z460" s="154"/>
      <c r="AA460" s="154"/>
    </row>
    <row xmlns:x14ac="http://schemas.microsoft.com/office/spreadsheetml/2009/9/ac" r="461" ht="15.75" x14ac:dyDescent="0.25">
      <c r="A461" s="154"/>
      <c r="B461" s="155"/>
      <c r="C461" s="154"/>
      <c r="D461" s="154"/>
      <c r="E461" s="154"/>
      <c r="F461" s="154"/>
      <c r="G461" s="154"/>
      <c r="H461" s="154"/>
      <c r="I461" s="154"/>
      <c r="J461" s="154"/>
      <c r="K461" s="154"/>
      <c r="L461" s="154"/>
      <c r="M461" s="154"/>
      <c r="N461" s="154"/>
      <c r="O461" s="154"/>
      <c r="P461" s="154"/>
      <c r="Q461" s="154"/>
      <c r="R461" s="154"/>
      <c r="S461" s="154"/>
      <c r="T461" s="154"/>
      <c r="U461" s="154"/>
      <c r="V461" s="154"/>
      <c r="W461" s="154"/>
      <c r="X461" s="154"/>
      <c r="Y461" s="154"/>
      <c r="Z461" s="154"/>
      <c r="AA461" s="154"/>
    </row>
    <row xmlns:x14ac="http://schemas.microsoft.com/office/spreadsheetml/2009/9/ac" r="462" ht="15.75" x14ac:dyDescent="0.25">
      <c r="A462" s="154"/>
      <c r="B462" s="155"/>
      <c r="C462" s="154"/>
      <c r="D462" s="154"/>
      <c r="E462" s="154"/>
      <c r="F462" s="154"/>
      <c r="G462" s="154"/>
      <c r="H462" s="154"/>
      <c r="I462" s="154"/>
      <c r="J462" s="154"/>
      <c r="K462" s="154"/>
      <c r="L462" s="154"/>
      <c r="M462" s="154"/>
      <c r="N462" s="154"/>
      <c r="O462" s="154"/>
      <c r="P462" s="154"/>
      <c r="Q462" s="154"/>
      <c r="R462" s="154"/>
      <c r="S462" s="154"/>
      <c r="T462" s="154"/>
      <c r="U462" s="154"/>
      <c r="V462" s="154"/>
      <c r="W462" s="154"/>
      <c r="X462" s="154"/>
      <c r="Y462" s="154"/>
      <c r="Z462" s="154"/>
      <c r="AA462" s="154"/>
    </row>
    <row xmlns:x14ac="http://schemas.microsoft.com/office/spreadsheetml/2009/9/ac" r="463" ht="15.75" x14ac:dyDescent="0.25">
      <c r="A463" s="154"/>
      <c r="B463" s="155"/>
      <c r="C463" s="154"/>
      <c r="D463" s="154"/>
      <c r="E463" s="154"/>
      <c r="F463" s="154"/>
      <c r="G463" s="154"/>
      <c r="H463" s="154"/>
      <c r="I463" s="154"/>
      <c r="J463" s="154"/>
      <c r="K463" s="154"/>
      <c r="L463" s="154"/>
      <c r="M463" s="154"/>
      <c r="N463" s="154"/>
      <c r="O463" s="154"/>
      <c r="P463" s="154"/>
      <c r="Q463" s="154"/>
      <c r="R463" s="154"/>
      <c r="S463" s="154"/>
      <c r="T463" s="154"/>
      <c r="U463" s="154"/>
      <c r="V463" s="154"/>
      <c r="W463" s="154"/>
      <c r="X463" s="154"/>
      <c r="Y463" s="154"/>
      <c r="Z463" s="154"/>
      <c r="AA463" s="154"/>
    </row>
    <row xmlns:x14ac="http://schemas.microsoft.com/office/spreadsheetml/2009/9/ac" r="464" ht="15.75" x14ac:dyDescent="0.25">
      <c r="A464" s="154"/>
      <c r="B464" s="155"/>
      <c r="C464" s="154"/>
      <c r="D464" s="154"/>
      <c r="E464" s="154"/>
      <c r="F464" s="154"/>
      <c r="G464" s="154"/>
      <c r="H464" s="154"/>
      <c r="I464" s="154"/>
      <c r="J464" s="154"/>
      <c r="K464" s="154"/>
      <c r="L464" s="154"/>
      <c r="M464" s="154"/>
      <c r="N464" s="154"/>
      <c r="O464" s="154"/>
      <c r="P464" s="154"/>
      <c r="Q464" s="154"/>
      <c r="R464" s="154"/>
      <c r="S464" s="154"/>
      <c r="T464" s="154"/>
      <c r="U464" s="154"/>
      <c r="V464" s="154"/>
      <c r="W464" s="154"/>
      <c r="X464" s="154"/>
      <c r="Y464" s="154"/>
      <c r="Z464" s="154"/>
      <c r="AA464" s="154"/>
    </row>
    <row xmlns:x14ac="http://schemas.microsoft.com/office/spreadsheetml/2009/9/ac" r="465" ht="15.75" x14ac:dyDescent="0.25">
      <c r="A465" s="154"/>
      <c r="B465" s="155"/>
      <c r="C465" s="154"/>
      <c r="D465" s="154"/>
      <c r="E465" s="154"/>
      <c r="F465" s="154"/>
      <c r="G465" s="154"/>
      <c r="H465" s="154"/>
      <c r="I465" s="154"/>
      <c r="J465" s="154"/>
      <c r="K465" s="154"/>
      <c r="L465" s="154"/>
      <c r="M465" s="154"/>
      <c r="N465" s="154"/>
      <c r="O465" s="154"/>
      <c r="P465" s="154"/>
      <c r="Q465" s="154"/>
      <c r="R465" s="154"/>
      <c r="S465" s="154"/>
      <c r="T465" s="154"/>
      <c r="U465" s="154"/>
      <c r="V465" s="154"/>
      <c r="W465" s="154"/>
      <c r="X465" s="154"/>
      <c r="Y465" s="154"/>
      <c r="Z465" s="154"/>
      <c r="AA465" s="154"/>
    </row>
    <row xmlns:x14ac="http://schemas.microsoft.com/office/spreadsheetml/2009/9/ac" r="466" ht="15.75" x14ac:dyDescent="0.25">
      <c r="A466" s="154"/>
      <c r="B466" s="155"/>
      <c r="C466" s="154"/>
      <c r="D466" s="154"/>
      <c r="E466" s="154"/>
      <c r="F466" s="154"/>
      <c r="G466" s="154"/>
      <c r="H466" s="154"/>
      <c r="I466" s="154"/>
      <c r="J466" s="154"/>
      <c r="K466" s="154"/>
      <c r="L466" s="154"/>
      <c r="M466" s="154"/>
      <c r="N466" s="154"/>
      <c r="O466" s="154"/>
      <c r="P466" s="154"/>
      <c r="Q466" s="154"/>
      <c r="R466" s="154"/>
      <c r="S466" s="154"/>
      <c r="T466" s="154"/>
      <c r="U466" s="154"/>
      <c r="V466" s="154"/>
      <c r="W466" s="154"/>
      <c r="X466" s="154"/>
      <c r="Y466" s="154"/>
      <c r="Z466" s="154"/>
      <c r="AA466" s="154"/>
    </row>
    <row xmlns:x14ac="http://schemas.microsoft.com/office/spreadsheetml/2009/9/ac" r="467" ht="15.75" x14ac:dyDescent="0.25">
      <c r="A467" s="154"/>
      <c r="B467" s="155"/>
      <c r="C467" s="154"/>
      <c r="D467" s="154"/>
      <c r="E467" s="154"/>
      <c r="F467" s="154"/>
      <c r="G467" s="154"/>
      <c r="H467" s="154"/>
      <c r="I467" s="154"/>
      <c r="J467" s="154"/>
      <c r="K467" s="154"/>
      <c r="L467" s="154"/>
      <c r="M467" s="154"/>
      <c r="N467" s="154"/>
      <c r="O467" s="154"/>
      <c r="P467" s="154"/>
      <c r="Q467" s="154"/>
      <c r="R467" s="154"/>
      <c r="S467" s="154"/>
      <c r="T467" s="154"/>
      <c r="U467" s="154"/>
      <c r="V467" s="154"/>
      <c r="W467" s="154"/>
      <c r="X467" s="154"/>
      <c r="Y467" s="154"/>
      <c r="Z467" s="154"/>
      <c r="AA467" s="154"/>
    </row>
    <row xmlns:x14ac="http://schemas.microsoft.com/office/spreadsheetml/2009/9/ac" r="468" ht="15.75" x14ac:dyDescent="0.25">
      <c r="A468" s="154"/>
      <c r="B468" s="155"/>
      <c r="C468" s="154"/>
      <c r="D468" s="154"/>
      <c r="E468" s="154"/>
      <c r="F468" s="154"/>
      <c r="G468" s="154"/>
      <c r="H468" s="154"/>
      <c r="I468" s="154"/>
      <c r="J468" s="154"/>
      <c r="K468" s="154"/>
      <c r="L468" s="154"/>
      <c r="M468" s="154"/>
      <c r="N468" s="154"/>
      <c r="O468" s="154"/>
      <c r="P468" s="154"/>
      <c r="Q468" s="154"/>
      <c r="R468" s="154"/>
      <c r="S468" s="154"/>
      <c r="T468" s="154"/>
      <c r="U468" s="154"/>
      <c r="V468" s="154"/>
      <c r="W468" s="154"/>
      <c r="X468" s="154"/>
      <c r="Y468" s="154"/>
      <c r="Z468" s="154"/>
      <c r="AA468" s="154"/>
    </row>
    <row xmlns:x14ac="http://schemas.microsoft.com/office/spreadsheetml/2009/9/ac" r="469" ht="15.75" x14ac:dyDescent="0.25">
      <c r="A469" s="154"/>
      <c r="B469" s="155"/>
      <c r="C469" s="154"/>
      <c r="D469" s="154"/>
      <c r="E469" s="154"/>
      <c r="F469" s="154"/>
      <c r="G469" s="154"/>
      <c r="H469" s="154"/>
      <c r="I469" s="154"/>
      <c r="J469" s="154"/>
      <c r="K469" s="154"/>
      <c r="L469" s="154"/>
      <c r="M469" s="154"/>
      <c r="N469" s="154"/>
      <c r="O469" s="154"/>
      <c r="P469" s="154"/>
      <c r="Q469" s="154"/>
      <c r="R469" s="154"/>
      <c r="S469" s="154"/>
      <c r="T469" s="154"/>
      <c r="U469" s="154"/>
      <c r="V469" s="154"/>
      <c r="W469" s="154"/>
      <c r="X469" s="154"/>
      <c r="Y469" s="154"/>
      <c r="Z469" s="154"/>
      <c r="AA469" s="154"/>
    </row>
    <row xmlns:x14ac="http://schemas.microsoft.com/office/spreadsheetml/2009/9/ac" r="470" ht="15.75" x14ac:dyDescent="0.25">
      <c r="A470" s="154"/>
      <c r="B470" s="155"/>
      <c r="C470" s="154"/>
      <c r="D470" s="154"/>
      <c r="E470" s="154"/>
      <c r="F470" s="154"/>
      <c r="G470" s="154"/>
      <c r="H470" s="154"/>
      <c r="I470" s="154"/>
      <c r="J470" s="154"/>
      <c r="K470" s="154"/>
      <c r="L470" s="154"/>
      <c r="M470" s="154"/>
      <c r="N470" s="154"/>
      <c r="O470" s="154"/>
      <c r="P470" s="154"/>
      <c r="Q470" s="154"/>
      <c r="R470" s="154"/>
      <c r="S470" s="154"/>
      <c r="T470" s="154"/>
      <c r="U470" s="154"/>
      <c r="V470" s="154"/>
      <c r="W470" s="154"/>
      <c r="X470" s="154"/>
      <c r="Y470" s="154"/>
      <c r="Z470" s="154"/>
      <c r="AA470" s="154"/>
    </row>
    <row xmlns:x14ac="http://schemas.microsoft.com/office/spreadsheetml/2009/9/ac" r="471" ht="15.75" x14ac:dyDescent="0.25">
      <c r="A471" s="154"/>
      <c r="B471" s="155"/>
      <c r="C471" s="154"/>
      <c r="D471" s="154"/>
      <c r="E471" s="154"/>
      <c r="F471" s="154"/>
      <c r="G471" s="154"/>
      <c r="H471" s="154"/>
      <c r="I471" s="154"/>
      <c r="J471" s="154"/>
      <c r="K471" s="154"/>
      <c r="L471" s="154"/>
      <c r="M471" s="154"/>
      <c r="N471" s="154"/>
      <c r="O471" s="154"/>
      <c r="P471" s="154"/>
      <c r="Q471" s="154"/>
      <c r="R471" s="154"/>
      <c r="S471" s="154"/>
      <c r="T471" s="154"/>
      <c r="U471" s="154"/>
      <c r="V471" s="154"/>
      <c r="W471" s="154"/>
      <c r="X471" s="154"/>
      <c r="Y471" s="154"/>
      <c r="Z471" s="154"/>
      <c r="AA471" s="154"/>
    </row>
    <row xmlns:x14ac="http://schemas.microsoft.com/office/spreadsheetml/2009/9/ac" r="472" ht="15.75" x14ac:dyDescent="0.25">
      <c r="A472" s="154"/>
      <c r="B472" s="155"/>
      <c r="C472" s="154"/>
      <c r="D472" s="154"/>
      <c r="E472" s="154"/>
      <c r="F472" s="154"/>
      <c r="G472" s="154"/>
      <c r="H472" s="154"/>
      <c r="I472" s="154"/>
      <c r="J472" s="154"/>
      <c r="K472" s="154"/>
      <c r="L472" s="154"/>
      <c r="M472" s="154"/>
      <c r="N472" s="154"/>
      <c r="O472" s="154"/>
      <c r="P472" s="154"/>
      <c r="Q472" s="154"/>
      <c r="R472" s="154"/>
      <c r="S472" s="154"/>
      <c r="T472" s="154"/>
      <c r="U472" s="154"/>
      <c r="V472" s="154"/>
      <c r="W472" s="154"/>
      <c r="X472" s="154"/>
      <c r="Y472" s="154"/>
      <c r="Z472" s="154"/>
      <c r="AA472" s="154"/>
    </row>
    <row xmlns:x14ac="http://schemas.microsoft.com/office/spreadsheetml/2009/9/ac" r="473" ht="15.75" x14ac:dyDescent="0.25">
      <c r="A473" s="154"/>
      <c r="B473" s="155"/>
      <c r="C473" s="154"/>
      <c r="D473" s="154"/>
      <c r="E473" s="154"/>
      <c r="F473" s="154"/>
      <c r="G473" s="154"/>
      <c r="H473" s="154"/>
      <c r="I473" s="154"/>
      <c r="J473" s="154"/>
      <c r="K473" s="154"/>
      <c r="L473" s="154"/>
      <c r="M473" s="154"/>
      <c r="N473" s="154"/>
      <c r="O473" s="154"/>
      <c r="P473" s="154"/>
      <c r="Q473" s="154"/>
      <c r="R473" s="154"/>
      <c r="S473" s="154"/>
      <c r="T473" s="154"/>
      <c r="U473" s="154"/>
      <c r="V473" s="154"/>
      <c r="W473" s="154"/>
      <c r="X473" s="154"/>
      <c r="Y473" s="154"/>
      <c r="Z473" s="154"/>
      <c r="AA473" s="154"/>
    </row>
    <row xmlns:x14ac="http://schemas.microsoft.com/office/spreadsheetml/2009/9/ac" r="474" ht="15.75" x14ac:dyDescent="0.25">
      <c r="A474" s="154"/>
      <c r="B474" s="155"/>
      <c r="C474" s="154"/>
      <c r="D474" s="154"/>
      <c r="E474" s="154"/>
      <c r="F474" s="154"/>
      <c r="G474" s="154"/>
      <c r="H474" s="154"/>
      <c r="I474" s="154"/>
      <c r="J474" s="154"/>
      <c r="K474" s="154"/>
      <c r="L474" s="154"/>
      <c r="M474" s="154"/>
      <c r="N474" s="154"/>
      <c r="O474" s="154"/>
      <c r="P474" s="154"/>
      <c r="Q474" s="154"/>
      <c r="R474" s="154"/>
      <c r="S474" s="154"/>
      <c r="T474" s="154"/>
      <c r="U474" s="154"/>
      <c r="V474" s="154"/>
      <c r="W474" s="154"/>
      <c r="X474" s="154"/>
      <c r="Y474" s="154"/>
      <c r="Z474" s="154"/>
      <c r="AA474" s="154"/>
    </row>
    <row xmlns:x14ac="http://schemas.microsoft.com/office/spreadsheetml/2009/9/ac" r="475" ht="15.75" x14ac:dyDescent="0.25">
      <c r="A475" s="154"/>
      <c r="B475" s="155"/>
      <c r="C475" s="154"/>
      <c r="D475" s="154"/>
      <c r="E475" s="154"/>
      <c r="F475" s="154"/>
      <c r="G475" s="154"/>
      <c r="H475" s="154"/>
      <c r="I475" s="154"/>
      <c r="J475" s="154"/>
      <c r="K475" s="154"/>
      <c r="L475" s="154"/>
      <c r="M475" s="154"/>
      <c r="N475" s="154"/>
      <c r="O475" s="154"/>
      <c r="P475" s="154"/>
      <c r="Q475" s="154"/>
      <c r="R475" s="154"/>
      <c r="S475" s="154"/>
      <c r="T475" s="154"/>
      <c r="U475" s="154"/>
      <c r="V475" s="154"/>
      <c r="W475" s="154"/>
      <c r="X475" s="154"/>
      <c r="Y475" s="154"/>
      <c r="Z475" s="154"/>
      <c r="AA475" s="154"/>
    </row>
    <row xmlns:x14ac="http://schemas.microsoft.com/office/spreadsheetml/2009/9/ac" r="476" ht="15.75" x14ac:dyDescent="0.25">
      <c r="A476" s="154"/>
      <c r="B476" s="155"/>
      <c r="C476" s="154"/>
      <c r="D476" s="154"/>
      <c r="E476" s="154"/>
      <c r="F476" s="154"/>
      <c r="G476" s="154"/>
      <c r="H476" s="154"/>
      <c r="I476" s="154"/>
      <c r="J476" s="154"/>
      <c r="K476" s="154"/>
      <c r="L476" s="154"/>
      <c r="M476" s="154"/>
      <c r="N476" s="154"/>
      <c r="O476" s="154"/>
      <c r="P476" s="154"/>
      <c r="Q476" s="154"/>
      <c r="R476" s="154"/>
      <c r="S476" s="154"/>
      <c r="T476" s="154"/>
      <c r="U476" s="154"/>
      <c r="V476" s="154"/>
      <c r="W476" s="154"/>
      <c r="X476" s="154"/>
      <c r="Y476" s="154"/>
      <c r="Z476" s="154"/>
      <c r="AA476" s="154"/>
    </row>
    <row xmlns:x14ac="http://schemas.microsoft.com/office/spreadsheetml/2009/9/ac" r="477" ht="15.75" x14ac:dyDescent="0.25">
      <c r="A477" s="154"/>
      <c r="B477" s="155"/>
      <c r="C477" s="154"/>
      <c r="D477" s="154"/>
      <c r="E477" s="154"/>
      <c r="F477" s="154"/>
      <c r="G477" s="154"/>
      <c r="H477" s="154"/>
      <c r="I477" s="154"/>
      <c r="J477" s="154"/>
      <c r="K477" s="154"/>
      <c r="L477" s="154"/>
      <c r="M477" s="154"/>
      <c r="N477" s="154"/>
      <c r="O477" s="154"/>
      <c r="P477" s="154"/>
      <c r="Q477" s="154"/>
      <c r="R477" s="154"/>
      <c r="S477" s="154"/>
      <c r="T477" s="154"/>
      <c r="U477" s="154"/>
      <c r="V477" s="154"/>
      <c r="W477" s="154"/>
      <c r="X477" s="154"/>
      <c r="Y477" s="154"/>
      <c r="Z477" s="154"/>
      <c r="AA477" s="154"/>
    </row>
    <row xmlns:x14ac="http://schemas.microsoft.com/office/spreadsheetml/2009/9/ac" r="478" ht="15.75" x14ac:dyDescent="0.25">
      <c r="A478" s="154"/>
      <c r="B478" s="155"/>
      <c r="C478" s="154"/>
      <c r="D478" s="154"/>
      <c r="E478" s="154"/>
      <c r="F478" s="154"/>
      <c r="G478" s="154"/>
      <c r="H478" s="154"/>
      <c r="I478" s="154"/>
      <c r="J478" s="154"/>
      <c r="K478" s="154"/>
      <c r="L478" s="154"/>
      <c r="M478" s="154"/>
      <c r="N478" s="154"/>
      <c r="O478" s="154"/>
      <c r="P478" s="154"/>
      <c r="Q478" s="154"/>
      <c r="R478" s="154"/>
      <c r="S478" s="154"/>
      <c r="T478" s="154"/>
      <c r="U478" s="154"/>
      <c r="V478" s="154"/>
      <c r="W478" s="154"/>
      <c r="X478" s="154"/>
      <c r="Y478" s="154"/>
      <c r="Z478" s="154"/>
      <c r="AA478" s="154"/>
    </row>
    <row xmlns:x14ac="http://schemas.microsoft.com/office/spreadsheetml/2009/9/ac" r="479" ht="15.75" x14ac:dyDescent="0.25">
      <c r="A479" s="154"/>
      <c r="B479" s="155"/>
      <c r="C479" s="154"/>
      <c r="D479" s="154"/>
      <c r="E479" s="154"/>
      <c r="F479" s="154"/>
      <c r="G479" s="154"/>
      <c r="H479" s="154"/>
      <c r="I479" s="154"/>
      <c r="J479" s="154"/>
      <c r="K479" s="154"/>
      <c r="L479" s="154"/>
      <c r="M479" s="154"/>
      <c r="N479" s="154"/>
      <c r="O479" s="154"/>
      <c r="P479" s="154"/>
      <c r="Q479" s="154"/>
      <c r="R479" s="154"/>
      <c r="S479" s="154"/>
      <c r="T479" s="154"/>
      <c r="U479" s="154"/>
      <c r="V479" s="154"/>
      <c r="W479" s="154"/>
      <c r="X479" s="154"/>
      <c r="Y479" s="154"/>
      <c r="Z479" s="154"/>
      <c r="AA479" s="154"/>
    </row>
    <row xmlns:x14ac="http://schemas.microsoft.com/office/spreadsheetml/2009/9/ac" r="480" ht="15.75" x14ac:dyDescent="0.25">
      <c r="A480" s="154"/>
      <c r="B480" s="155"/>
      <c r="C480" s="154"/>
      <c r="D480" s="154"/>
      <c r="E480" s="154"/>
      <c r="F480" s="154"/>
      <c r="G480" s="154"/>
      <c r="H480" s="154"/>
      <c r="I480" s="154"/>
      <c r="J480" s="154"/>
      <c r="K480" s="154"/>
      <c r="L480" s="154"/>
      <c r="M480" s="154"/>
      <c r="N480" s="154"/>
      <c r="O480" s="154"/>
      <c r="P480" s="154"/>
      <c r="Q480" s="154"/>
      <c r="R480" s="154"/>
      <c r="S480" s="154"/>
      <c r="T480" s="154"/>
      <c r="U480" s="154"/>
      <c r="V480" s="154"/>
      <c r="W480" s="154"/>
      <c r="X480" s="154"/>
      <c r="Y480" s="154"/>
      <c r="Z480" s="154"/>
      <c r="AA480" s="154"/>
    </row>
    <row xmlns:x14ac="http://schemas.microsoft.com/office/spreadsheetml/2009/9/ac" r="481" ht="15.75" x14ac:dyDescent="0.25">
      <c r="A481" s="154"/>
      <c r="B481" s="155"/>
      <c r="C481" s="154"/>
      <c r="D481" s="154"/>
      <c r="E481" s="154"/>
      <c r="F481" s="154"/>
      <c r="G481" s="154"/>
      <c r="H481" s="154"/>
      <c r="I481" s="154"/>
      <c r="J481" s="154"/>
      <c r="K481" s="154"/>
      <c r="L481" s="154"/>
      <c r="M481" s="154"/>
      <c r="N481" s="154"/>
      <c r="O481" s="154"/>
      <c r="P481" s="154"/>
      <c r="Q481" s="154"/>
      <c r="R481" s="154"/>
      <c r="S481" s="154"/>
      <c r="T481" s="154"/>
      <c r="U481" s="154"/>
      <c r="V481" s="154"/>
      <c r="W481" s="154"/>
      <c r="X481" s="154"/>
      <c r="Y481" s="154"/>
      <c r="Z481" s="154"/>
      <c r="AA481" s="154"/>
    </row>
    <row xmlns:x14ac="http://schemas.microsoft.com/office/spreadsheetml/2009/9/ac" r="482" ht="15.75" x14ac:dyDescent="0.25">
      <c r="A482" s="154"/>
      <c r="B482" s="155"/>
      <c r="C482" s="154"/>
      <c r="D482" s="154"/>
      <c r="E482" s="154"/>
      <c r="F482" s="154"/>
      <c r="G482" s="154"/>
      <c r="H482" s="154"/>
      <c r="I482" s="154"/>
      <c r="J482" s="154"/>
      <c r="K482" s="154"/>
      <c r="L482" s="154"/>
      <c r="M482" s="154"/>
      <c r="N482" s="154"/>
      <c r="O482" s="154"/>
      <c r="P482" s="154"/>
      <c r="Q482" s="154"/>
      <c r="R482" s="154"/>
      <c r="S482" s="154"/>
      <c r="T482" s="154"/>
      <c r="U482" s="154"/>
      <c r="V482" s="154"/>
      <c r="W482" s="154"/>
      <c r="X482" s="154"/>
      <c r="Y482" s="154"/>
      <c r="Z482" s="154"/>
      <c r="AA482" s="154"/>
    </row>
    <row xmlns:x14ac="http://schemas.microsoft.com/office/spreadsheetml/2009/9/ac" r="483" ht="15.75" x14ac:dyDescent="0.25">
      <c r="A483" s="154"/>
      <c r="B483" s="155"/>
      <c r="C483" s="154"/>
      <c r="D483" s="154"/>
      <c r="E483" s="154"/>
      <c r="F483" s="154"/>
      <c r="G483" s="154"/>
      <c r="H483" s="154"/>
      <c r="I483" s="154"/>
      <c r="J483" s="154"/>
      <c r="K483" s="154"/>
      <c r="L483" s="154"/>
      <c r="M483" s="154"/>
      <c r="N483" s="154"/>
      <c r="O483" s="154"/>
      <c r="P483" s="154"/>
      <c r="Q483" s="154"/>
      <c r="R483" s="154"/>
      <c r="S483" s="154"/>
      <c r="T483" s="154"/>
      <c r="U483" s="154"/>
      <c r="V483" s="154"/>
      <c r="W483" s="154"/>
      <c r="X483" s="154"/>
      <c r="Y483" s="154"/>
      <c r="Z483" s="154"/>
      <c r="AA483" s="154"/>
    </row>
    <row xmlns:x14ac="http://schemas.microsoft.com/office/spreadsheetml/2009/9/ac" r="484" ht="15.75" x14ac:dyDescent="0.25">
      <c r="A484" s="154"/>
      <c r="B484" s="155"/>
      <c r="C484" s="154"/>
      <c r="D484" s="154"/>
      <c r="E484" s="154"/>
      <c r="F484" s="154"/>
      <c r="G484" s="154"/>
      <c r="H484" s="154"/>
      <c r="I484" s="154"/>
      <c r="J484" s="154"/>
      <c r="K484" s="154"/>
      <c r="L484" s="154"/>
      <c r="M484" s="154"/>
      <c r="N484" s="154"/>
      <c r="O484" s="154"/>
      <c r="P484" s="154"/>
      <c r="Q484" s="154"/>
      <c r="R484" s="154"/>
      <c r="S484" s="154"/>
      <c r="T484" s="154"/>
      <c r="U484" s="154"/>
      <c r="V484" s="154"/>
      <c r="W484" s="154"/>
      <c r="X484" s="154"/>
      <c r="Y484" s="154"/>
      <c r="Z484" s="154"/>
      <c r="AA484" s="154"/>
    </row>
    <row xmlns:x14ac="http://schemas.microsoft.com/office/spreadsheetml/2009/9/ac" r="485" ht="15.75" x14ac:dyDescent="0.25">
      <c r="A485" s="154"/>
      <c r="B485" s="155"/>
      <c r="C485" s="154"/>
      <c r="D485" s="154"/>
      <c r="E485" s="154"/>
      <c r="F485" s="154"/>
      <c r="G485" s="154"/>
      <c r="H485" s="154"/>
      <c r="I485" s="154"/>
      <c r="J485" s="154"/>
      <c r="K485" s="154"/>
      <c r="L485" s="154"/>
      <c r="M485" s="154"/>
      <c r="N485" s="154"/>
      <c r="O485" s="154"/>
      <c r="P485" s="154"/>
      <c r="Q485" s="154"/>
      <c r="R485" s="154"/>
      <c r="S485" s="154"/>
      <c r="T485" s="154"/>
      <c r="U485" s="154"/>
      <c r="V485" s="154"/>
      <c r="W485" s="154"/>
      <c r="X485" s="154"/>
      <c r="Y485" s="154"/>
      <c r="Z485" s="154"/>
      <c r="AA485" s="154"/>
    </row>
    <row xmlns:x14ac="http://schemas.microsoft.com/office/spreadsheetml/2009/9/ac" r="486" ht="15.75" x14ac:dyDescent="0.25">
      <c r="A486" s="154"/>
      <c r="B486" s="155"/>
      <c r="C486" s="154"/>
      <c r="D486" s="154"/>
      <c r="E486" s="154"/>
      <c r="F486" s="154"/>
      <c r="G486" s="154"/>
      <c r="H486" s="154"/>
      <c r="I486" s="154"/>
      <c r="J486" s="154"/>
      <c r="K486" s="154"/>
      <c r="L486" s="154"/>
      <c r="M486" s="154"/>
      <c r="N486" s="154"/>
      <c r="O486" s="154"/>
      <c r="P486" s="154"/>
      <c r="Q486" s="154"/>
      <c r="R486" s="154"/>
      <c r="S486" s="154"/>
      <c r="T486" s="154"/>
      <c r="U486" s="154"/>
      <c r="V486" s="154"/>
      <c r="W486" s="154"/>
      <c r="X486" s="154"/>
      <c r="Y486" s="154"/>
      <c r="Z486" s="154"/>
      <c r="AA486" s="154"/>
    </row>
    <row xmlns:x14ac="http://schemas.microsoft.com/office/spreadsheetml/2009/9/ac" r="487" ht="15.75" x14ac:dyDescent="0.25">
      <c r="A487" s="154"/>
      <c r="B487" s="155"/>
      <c r="C487" s="154"/>
      <c r="D487" s="154"/>
      <c r="E487" s="154"/>
      <c r="F487" s="154"/>
      <c r="G487" s="154"/>
      <c r="H487" s="154"/>
      <c r="I487" s="154"/>
      <c r="J487" s="154"/>
      <c r="K487" s="154"/>
      <c r="L487" s="154"/>
      <c r="M487" s="154"/>
      <c r="N487" s="154"/>
      <c r="O487" s="154"/>
      <c r="P487" s="154"/>
      <c r="Q487" s="154"/>
      <c r="R487" s="154"/>
      <c r="S487" s="154"/>
      <c r="T487" s="154"/>
      <c r="U487" s="154"/>
      <c r="V487" s="154"/>
      <c r="W487" s="154"/>
      <c r="X487" s="154"/>
      <c r="Y487" s="154"/>
      <c r="Z487" s="154"/>
      <c r="AA487" s="154"/>
    </row>
    <row xmlns:x14ac="http://schemas.microsoft.com/office/spreadsheetml/2009/9/ac" r="488" ht="15.75" x14ac:dyDescent="0.25">
      <c r="A488" s="154"/>
      <c r="B488" s="155"/>
      <c r="C488" s="154"/>
      <c r="D488" s="154"/>
      <c r="E488" s="154"/>
      <c r="F488" s="154"/>
      <c r="G488" s="154"/>
      <c r="H488" s="154"/>
      <c r="I488" s="154"/>
      <c r="J488" s="154"/>
      <c r="K488" s="154"/>
      <c r="L488" s="154"/>
      <c r="M488" s="154"/>
      <c r="N488" s="154"/>
      <c r="O488" s="154"/>
      <c r="P488" s="154"/>
      <c r="Q488" s="154"/>
      <c r="R488" s="154"/>
      <c r="S488" s="154"/>
      <c r="T488" s="154"/>
      <c r="U488" s="154"/>
      <c r="V488" s="154"/>
      <c r="W488" s="154"/>
      <c r="X488" s="154"/>
      <c r="Y488" s="154"/>
      <c r="Z488" s="154"/>
      <c r="AA488" s="154"/>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0E034-BBD8-4BCC-B173-41EFB041768B}">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184" customWidth="true"/>
    <col min="2" max="2" width="6.5" style="185" customWidth="true"/>
    <col min="3" max="3" width="14.125" style="186" customWidth="true"/>
    <col min="4" max="4" width="9.75" style="164" customWidth="true"/>
    <col min="5" max="5" width="8" style="187" customWidth="true"/>
    <col min="6" max="6" width="8" style="188" customWidth="true"/>
    <col min="7" max="7" width="8" style="189" customWidth="true"/>
    <col min="8" max="8" width="8" style="190" customWidth="true"/>
    <col min="9" max="9" width="8" style="183" customWidth="true"/>
    <col min="10" max="10" width="8" style="191" customWidth="true"/>
    <col min="11" max="11" width="8" style="192" customWidth="true"/>
    <col min="12" max="12" width="8" style="188" customWidth="true"/>
    <col min="13" max="13" width="8" style="193" customWidth="true"/>
    <col min="14" max="14" width="8" style="194" customWidth="true"/>
    <col min="15" max="19" width="8" style="164" customWidth="true"/>
    <col min="20" max="16384" width="9" style="164"/>
  </cols>
  <sheetData>
    <row xmlns:x14ac="http://schemas.microsoft.com/office/spreadsheetml/2009/9/ac" r="1" ht="20.25" customHeight="true" x14ac:dyDescent="0.2">
      <c r="A1" s="568" t="s">
        <v>226</v>
      </c>
      <c r="B1" s="569"/>
      <c r="C1" s="569"/>
      <c r="D1" s="569"/>
      <c r="E1" s="570" t="s">
        <v>49</v>
      </c>
      <c r="F1" s="571"/>
      <c r="G1" s="571"/>
      <c r="H1" s="571"/>
      <c r="I1" s="572"/>
      <c r="J1" s="573" t="s">
        <v>10</v>
      </c>
      <c r="K1" s="573"/>
      <c r="L1" s="573"/>
      <c r="M1" s="573"/>
      <c r="N1" s="573"/>
      <c r="O1" s="574" t="s">
        <v>11</v>
      </c>
      <c r="P1" s="575"/>
      <c r="Q1" s="575"/>
      <c r="R1" s="575"/>
      <c r="S1" s="576"/>
    </row>
    <row xmlns:x14ac="http://schemas.microsoft.com/office/spreadsheetml/2009/9/ac" r="2" x14ac:dyDescent="0.2">
      <c r="A2" s="569"/>
      <c r="B2" s="569"/>
      <c r="C2" s="569"/>
      <c r="D2" s="569"/>
      <c r="E2" s="165"/>
      <c r="F2" s="166"/>
      <c r="G2" s="195"/>
      <c r="H2" s="167"/>
      <c r="I2" s="196"/>
      <c r="J2" s="168"/>
      <c r="K2" s="166"/>
      <c r="L2" s="197"/>
      <c r="M2" s="167"/>
      <c r="N2" s="198"/>
      <c r="O2" s="165"/>
      <c r="P2" s="166"/>
      <c r="Q2" s="169"/>
      <c r="R2" s="167"/>
      <c r="S2" s="196"/>
    </row>
    <row xmlns:x14ac="http://schemas.microsoft.com/office/spreadsheetml/2009/9/ac" r="3" ht="134.25" customHeight="true" x14ac:dyDescent="0.2">
      <c r="A3" s="170" t="s">
        <v>9</v>
      </c>
      <c r="B3" s="171" t="s">
        <v>4</v>
      </c>
      <c r="C3" s="172" t="s">
        <v>8</v>
      </c>
      <c r="D3" s="173" t="s">
        <v>170</v>
      </c>
      <c r="E3" s="174" t="s">
        <v>23</v>
      </c>
      <c r="F3" s="175" t="s">
        <v>19</v>
      </c>
      <c r="G3" s="199" t="s">
        <v>150</v>
      </c>
      <c r="H3" s="176" t="s">
        <v>159</v>
      </c>
      <c r="I3" s="200" t="s">
        <v>33</v>
      </c>
      <c r="J3" s="177" t="s">
        <v>23</v>
      </c>
      <c r="K3" s="178" t="s">
        <v>19</v>
      </c>
      <c r="L3" s="201" t="s">
        <v>151</v>
      </c>
      <c r="M3" s="176" t="s">
        <v>159</v>
      </c>
      <c r="N3" s="202" t="s">
        <v>33</v>
      </c>
      <c r="O3" s="174" t="s">
        <v>23</v>
      </c>
      <c r="P3" s="175" t="s">
        <v>130</v>
      </c>
      <c r="Q3" s="179" t="s">
        <v>152</v>
      </c>
      <c r="R3" s="176" t="s">
        <v>159</v>
      </c>
      <c r="S3" s="200" t="s">
        <v>33</v>
      </c>
    </row>
    <row xmlns:x14ac="http://schemas.microsoft.com/office/spreadsheetml/2009/9/ac" r="4" x14ac:dyDescent="0.2">
      <c r="A4" s="295" t="str">
        <f>IF(ISBLANK(Regressions!A14), " ", Regressions!A14)</f>
        <v>Singapore</v>
      </c>
      <c r="B4" s="296">
        <f>IF(ISBLANK(Regressions!B14), " ", Regressions!B14)</f>
        <v>2000</v>
      </c>
      <c r="C4" s="180" t="str">
        <f>IF(ISBLANK(Regressions!C14), " ", Regressions!C14)</f>
        <v>National</v>
      </c>
      <c r="D4" s="297">
        <f>IF(ISBLANK(Regressions!D14), " ", Regressions!D14)</f>
        <v>495914</v>
      </c>
      <c r="E4" s="181">
        <f>IF(ISNUMBER(Regressions!E14),ROUND(Regressions!E14, 1), NA())</f>
        <v>100</v>
      </c>
      <c r="F4" s="298">
        <f>IF(ISNUMBER(Regressions!F14),ROUND(Regressions!F14, 1), NA())</f>
        <v>100</v>
      </c>
      <c r="G4" s="203">
        <f>IF(ISNUMBER(Regressions!G14),ROUND(Regressions!G14, 1), NA())</f>
        <v>100</v>
      </c>
      <c r="H4" s="299">
        <f>IF(ISNUMBER(Regressions!H14),ROUND(Regressions!H14, 1), NA())</f>
        <v>0</v>
      </c>
      <c r="I4" s="204">
        <f>IF(ISNUMBER(Regressions!I14),ROUND(Regressions!I14, 1), NA())</f>
        <v>0</v>
      </c>
      <c r="J4" s="300">
        <f>IF(ISNUMBER(Regressions!K14),ROUND(Regressions!K14, 1), NA())</f>
        <v>100</v>
      </c>
      <c r="K4" s="298">
        <f>IF(ISNUMBER(Regressions!L14),ROUND(Regressions!L14, 1), NA())</f>
        <v>100</v>
      </c>
      <c r="L4" s="205">
        <f>IF(ISNUMBER(Regressions!M14),ROUND(Regressions!M14, 1), NA())</f>
        <v>100</v>
      </c>
      <c r="M4" s="299">
        <f>IF(ISNUMBER(Regressions!N14),ROUND(Regressions!N14, 1), NA())</f>
        <v>0</v>
      </c>
      <c r="N4" s="204">
        <f>IF(ISNUMBER(Regressions!O14),ROUND(Regressions!O14, 1), NA())</f>
        <v>0</v>
      </c>
      <c r="O4" s="300">
        <f>IF(ISNUMBER(Regressions!Q14),ROUND(Regressions!Q14, 1), NA())</f>
        <v>100</v>
      </c>
      <c r="P4" s="298">
        <f>IF(ISNUMBER(Regressions!R14),ROUND(Regressions!R14, 1), NA())</f>
        <v>100</v>
      </c>
      <c r="Q4" s="182">
        <f>IF(ISNUMBER(Regressions!S14),ROUND(Regressions!S14, 1), NA())</f>
        <v>100</v>
      </c>
      <c r="R4" s="299">
        <f>IF(ISNUMBER(Regressions!T14),ROUND(Regressions!T14, 1), NA())</f>
        <v>0</v>
      </c>
      <c r="S4" s="204">
        <f>IF(ISNUMBER(Regressions!U14),ROUND(Regressions!U14, 1), NA())</f>
        <v>0</v>
      </c>
    </row>
    <row xmlns:x14ac="http://schemas.microsoft.com/office/spreadsheetml/2009/9/ac" r="5" x14ac:dyDescent="0.2">
      <c r="A5" s="295" t="str">
        <f>IF(ISBLANK(Regressions!A15), " ", Regressions!A15)</f>
        <v>Singapore</v>
      </c>
      <c r="B5" s="296">
        <f>IF(ISBLANK(Regressions!B15), " ", Regressions!B15)</f>
        <v>2001</v>
      </c>
      <c r="C5" s="301" t="str">
        <f>IF(ISBLANK(Regressions!C15), " ", Regressions!C15)</f>
        <v>National</v>
      </c>
      <c r="D5" s="297">
        <f>IF(ISBLANK(Regressions!D15), " ", Regressions!D15)</f>
        <v>495914</v>
      </c>
      <c r="E5" s="181">
        <f>IF(ISNUMBER(Regressions!E15),ROUND(Regressions!E15, 1), NA())</f>
        <v>100</v>
      </c>
      <c r="F5" s="298">
        <f>IF(ISNUMBER(Regressions!F15),ROUND(Regressions!F15, 1), NA())</f>
        <v>100</v>
      </c>
      <c r="G5" s="203">
        <f>IF(ISNUMBER(Regressions!G15),ROUND(Regressions!G15, 1), NA())</f>
        <v>100</v>
      </c>
      <c r="H5" s="299">
        <f>IF(ISNUMBER(Regressions!H15),ROUND(Regressions!H15, 1), NA())</f>
        <v>0</v>
      </c>
      <c r="I5" s="204">
        <f>IF(ISNUMBER(Regressions!I15),ROUND(Regressions!I15, 1), NA())</f>
        <v>0</v>
      </c>
      <c r="J5" s="300">
        <f>IF(ISNUMBER(Regressions!K15),ROUND(Regressions!K15, 1), NA())</f>
        <v>100</v>
      </c>
      <c r="K5" s="298">
        <f>IF(ISNUMBER(Regressions!L15),ROUND(Regressions!L15, 1), NA())</f>
        <v>100</v>
      </c>
      <c r="L5" s="205">
        <f>IF(ISNUMBER(Regressions!M15),ROUND(Regressions!M15, 1), NA())</f>
        <v>100</v>
      </c>
      <c r="M5" s="299">
        <f>IF(ISNUMBER(Regressions!N15),ROUND(Regressions!N15, 1), NA())</f>
        <v>0</v>
      </c>
      <c r="N5" s="204">
        <f>IF(ISNUMBER(Regressions!O15),ROUND(Regressions!O15, 1), NA())</f>
        <v>0</v>
      </c>
      <c r="O5" s="300">
        <f>IF(ISNUMBER(Regressions!Q15),ROUND(Regressions!Q15, 1), NA())</f>
        <v>100</v>
      </c>
      <c r="P5" s="298">
        <f>IF(ISNUMBER(Regressions!R15),ROUND(Regressions!R15, 1), NA())</f>
        <v>100</v>
      </c>
      <c r="Q5" s="182">
        <f>IF(ISNUMBER(Regressions!S15),ROUND(Regressions!S15, 1), NA())</f>
        <v>100</v>
      </c>
      <c r="R5" s="299">
        <f>IF(ISNUMBER(Regressions!T15),ROUND(Regressions!T15, 1), NA())</f>
        <v>0</v>
      </c>
      <c r="S5" s="204">
        <f>IF(ISNUMBER(Regressions!U15),ROUND(Regressions!U15, 1), NA())</f>
        <v>0</v>
      </c>
      <c r="T5" s="183"/>
      <c r="U5" s="183"/>
      <c r="V5" s="183"/>
      <c r="W5" s="183"/>
      <c r="X5" s="183"/>
      <c r="Y5" s="183"/>
      <c r="Z5" s="183"/>
      <c r="AA5" s="183"/>
    </row>
    <row xmlns:x14ac="http://schemas.microsoft.com/office/spreadsheetml/2009/9/ac" r="6" x14ac:dyDescent="0.2">
      <c r="A6" s="295" t="str">
        <f>IF(ISBLANK(Regressions!A16), " ", Regressions!A16)</f>
        <v>Singapore</v>
      </c>
      <c r="B6" s="296">
        <f>IF(ISBLANK(Regressions!B16), " ", Regressions!B16)</f>
        <v>2002</v>
      </c>
      <c r="C6" s="301" t="str">
        <f>IF(ISBLANK(Regressions!C16), " ", Regressions!C16)</f>
        <v>National</v>
      </c>
      <c r="D6" s="297">
        <f>IF(ISBLANK(Regressions!D16), " ", Regressions!D16)</f>
        <v>495914</v>
      </c>
      <c r="E6" s="181">
        <f>IF(ISNUMBER(Regressions!E16),ROUND(Regressions!E16, 1), NA())</f>
        <v>100</v>
      </c>
      <c r="F6" s="298">
        <f>IF(ISNUMBER(Regressions!F16),ROUND(Regressions!F16, 1), NA())</f>
        <v>100</v>
      </c>
      <c r="G6" s="203">
        <f>IF(ISNUMBER(Regressions!G16),ROUND(Regressions!G16, 1), NA())</f>
        <v>100</v>
      </c>
      <c r="H6" s="299">
        <f>IF(ISNUMBER(Regressions!H16),ROUND(Regressions!H16, 1), NA())</f>
        <v>0</v>
      </c>
      <c r="I6" s="204">
        <f>IF(ISNUMBER(Regressions!I16),ROUND(Regressions!I16, 1), NA())</f>
        <v>0</v>
      </c>
      <c r="J6" s="300">
        <f>IF(ISNUMBER(Regressions!K16),ROUND(Regressions!K16, 1), NA())</f>
        <v>100</v>
      </c>
      <c r="K6" s="298">
        <f>IF(ISNUMBER(Regressions!L16),ROUND(Regressions!L16, 1), NA())</f>
        <v>100</v>
      </c>
      <c r="L6" s="205">
        <f>IF(ISNUMBER(Regressions!M16),ROUND(Regressions!M16, 1), NA())</f>
        <v>100</v>
      </c>
      <c r="M6" s="299">
        <f>IF(ISNUMBER(Regressions!N16),ROUND(Regressions!N16, 1), NA())</f>
        <v>0</v>
      </c>
      <c r="N6" s="204">
        <f>IF(ISNUMBER(Regressions!O16),ROUND(Regressions!O16, 1), NA())</f>
        <v>0</v>
      </c>
      <c r="O6" s="300">
        <f>IF(ISNUMBER(Regressions!Q16),ROUND(Regressions!Q16, 1), NA())</f>
        <v>100</v>
      </c>
      <c r="P6" s="298">
        <f>IF(ISNUMBER(Regressions!R16),ROUND(Regressions!R16, 1), NA())</f>
        <v>100</v>
      </c>
      <c r="Q6" s="182">
        <f>IF(ISNUMBER(Regressions!S16),ROUND(Regressions!S16, 1), NA())</f>
        <v>100</v>
      </c>
      <c r="R6" s="299">
        <f>IF(ISNUMBER(Regressions!T16),ROUND(Regressions!T16, 1), NA())</f>
        <v>0</v>
      </c>
      <c r="S6" s="204">
        <f>IF(ISNUMBER(Regressions!U16),ROUND(Regressions!U16, 1), NA())</f>
        <v>0</v>
      </c>
      <c r="T6" s="183"/>
      <c r="U6" s="183"/>
      <c r="V6" s="183"/>
      <c r="W6" s="183"/>
      <c r="X6" s="183"/>
      <c r="Y6" s="183"/>
      <c r="Z6" s="183"/>
      <c r="AA6" s="183"/>
    </row>
    <row xmlns:x14ac="http://schemas.microsoft.com/office/spreadsheetml/2009/9/ac" r="7" x14ac:dyDescent="0.2">
      <c r="A7" s="295" t="str">
        <f>IF(ISBLANK(Regressions!A17), " ", Regressions!A17)</f>
        <v>Singapore</v>
      </c>
      <c r="B7" s="296">
        <f>IF(ISBLANK(Regressions!B17), " ", Regressions!B17)</f>
        <v>2003</v>
      </c>
      <c r="C7" s="301" t="str">
        <f>IF(ISBLANK(Regressions!C17), " ", Regressions!C17)</f>
        <v>National</v>
      </c>
      <c r="D7" s="297">
        <f>IF(ISBLANK(Regressions!D17), " ", Regressions!D17)</f>
        <v>495914</v>
      </c>
      <c r="E7" s="181">
        <f>IF(ISNUMBER(Regressions!E17),ROUND(Regressions!E17, 1), NA())</f>
        <v>100</v>
      </c>
      <c r="F7" s="298">
        <f>IF(ISNUMBER(Regressions!F17),ROUND(Regressions!F17, 1), NA())</f>
        <v>100</v>
      </c>
      <c r="G7" s="203">
        <f>IF(ISNUMBER(Regressions!G17),ROUND(Regressions!G17, 1), NA())</f>
        <v>100</v>
      </c>
      <c r="H7" s="299">
        <f>IF(ISNUMBER(Regressions!H17),ROUND(Regressions!H17, 1), NA())</f>
        <v>0</v>
      </c>
      <c r="I7" s="204">
        <f>IF(ISNUMBER(Regressions!I17),ROUND(Regressions!I17, 1), NA())</f>
        <v>0</v>
      </c>
      <c r="J7" s="300">
        <f>IF(ISNUMBER(Regressions!K17),ROUND(Regressions!K17, 1), NA())</f>
        <v>100</v>
      </c>
      <c r="K7" s="298">
        <f>IF(ISNUMBER(Regressions!L17),ROUND(Regressions!L17, 1), NA())</f>
        <v>100</v>
      </c>
      <c r="L7" s="205">
        <f>IF(ISNUMBER(Regressions!M17),ROUND(Regressions!M17, 1), NA())</f>
        <v>100</v>
      </c>
      <c r="M7" s="299">
        <f>IF(ISNUMBER(Regressions!N17),ROUND(Regressions!N17, 1), NA())</f>
        <v>0</v>
      </c>
      <c r="N7" s="204">
        <f>IF(ISNUMBER(Regressions!O17),ROUND(Regressions!O17, 1), NA())</f>
        <v>0</v>
      </c>
      <c r="O7" s="300">
        <f>IF(ISNUMBER(Regressions!Q17),ROUND(Regressions!Q17, 1), NA())</f>
        <v>100</v>
      </c>
      <c r="P7" s="298">
        <f>IF(ISNUMBER(Regressions!R17),ROUND(Regressions!R17, 1), NA())</f>
        <v>100</v>
      </c>
      <c r="Q7" s="182">
        <f>IF(ISNUMBER(Regressions!S17),ROUND(Regressions!S17, 1), NA())</f>
        <v>100</v>
      </c>
      <c r="R7" s="299">
        <f>IF(ISNUMBER(Regressions!T17),ROUND(Regressions!T17, 1), NA())</f>
        <v>0</v>
      </c>
      <c r="S7" s="204">
        <f>IF(ISNUMBER(Regressions!U17),ROUND(Regressions!U17, 1), NA())</f>
        <v>0</v>
      </c>
      <c r="T7" s="183"/>
      <c r="U7" s="183"/>
      <c r="V7" s="183"/>
      <c r="W7" s="183"/>
      <c r="X7" s="183"/>
      <c r="Y7" s="183"/>
      <c r="Z7" s="183"/>
      <c r="AA7" s="183"/>
    </row>
    <row xmlns:x14ac="http://schemas.microsoft.com/office/spreadsheetml/2009/9/ac" r="8" x14ac:dyDescent="0.2">
      <c r="A8" s="295" t="str">
        <f>IF(ISBLANK(Regressions!A18), " ", Regressions!A18)</f>
        <v>Singapore</v>
      </c>
      <c r="B8" s="296">
        <f>IF(ISBLANK(Regressions!B18), " ", Regressions!B18)</f>
        <v>2004</v>
      </c>
      <c r="C8" s="301" t="str">
        <f>IF(ISBLANK(Regressions!C18), " ", Regressions!C18)</f>
        <v>National</v>
      </c>
      <c r="D8" s="297">
        <f>IF(ISBLANK(Regressions!D18), " ", Regressions!D18)</f>
        <v>495914</v>
      </c>
      <c r="E8" s="181">
        <f>IF(ISNUMBER(Regressions!E18),ROUND(Regressions!E18, 1), NA())</f>
        <v>100</v>
      </c>
      <c r="F8" s="298">
        <f>IF(ISNUMBER(Regressions!F18),ROUND(Regressions!F18, 1), NA())</f>
        <v>100</v>
      </c>
      <c r="G8" s="203">
        <f>IF(ISNUMBER(Regressions!G18),ROUND(Regressions!G18, 1), NA())</f>
        <v>100</v>
      </c>
      <c r="H8" s="299">
        <f>IF(ISNUMBER(Regressions!H18),ROUND(Regressions!H18, 1), NA())</f>
        <v>0</v>
      </c>
      <c r="I8" s="204">
        <f>IF(ISNUMBER(Regressions!I18),ROUND(Regressions!I18, 1), NA())</f>
        <v>0</v>
      </c>
      <c r="J8" s="300">
        <f>IF(ISNUMBER(Regressions!K18),ROUND(Regressions!K18, 1), NA())</f>
        <v>100</v>
      </c>
      <c r="K8" s="298">
        <f>IF(ISNUMBER(Regressions!L18),ROUND(Regressions!L18, 1), NA())</f>
        <v>100</v>
      </c>
      <c r="L8" s="205">
        <f>IF(ISNUMBER(Regressions!M18),ROUND(Regressions!M18, 1), NA())</f>
        <v>100</v>
      </c>
      <c r="M8" s="299">
        <f>IF(ISNUMBER(Regressions!N18),ROUND(Regressions!N18, 1), NA())</f>
        <v>0</v>
      </c>
      <c r="N8" s="204">
        <f>IF(ISNUMBER(Regressions!O18),ROUND(Regressions!O18, 1), NA())</f>
        <v>0</v>
      </c>
      <c r="O8" s="300">
        <f>IF(ISNUMBER(Regressions!Q18),ROUND(Regressions!Q18, 1), NA())</f>
        <v>100</v>
      </c>
      <c r="P8" s="298">
        <f>IF(ISNUMBER(Regressions!R18),ROUND(Regressions!R18, 1), NA())</f>
        <v>100</v>
      </c>
      <c r="Q8" s="182">
        <f>IF(ISNUMBER(Regressions!S18),ROUND(Regressions!S18, 1), NA())</f>
        <v>100</v>
      </c>
      <c r="R8" s="299">
        <f>IF(ISNUMBER(Regressions!T18),ROUND(Regressions!T18, 1), NA())</f>
        <v>0</v>
      </c>
      <c r="S8" s="204">
        <f>IF(ISNUMBER(Regressions!U18),ROUND(Regressions!U18, 1), NA())</f>
        <v>0</v>
      </c>
      <c r="T8" s="183"/>
      <c r="U8" s="183"/>
      <c r="V8" s="183"/>
      <c r="W8" s="183"/>
      <c r="X8" s="183"/>
      <c r="Y8" s="183"/>
      <c r="Z8" s="183"/>
      <c r="AA8" s="183"/>
    </row>
    <row xmlns:x14ac="http://schemas.microsoft.com/office/spreadsheetml/2009/9/ac" r="9" x14ac:dyDescent="0.2">
      <c r="A9" s="295" t="str">
        <f>IF(ISBLANK(Regressions!A19), " ", Regressions!A19)</f>
        <v>Singapore</v>
      </c>
      <c r="B9" s="296">
        <f>IF(ISBLANK(Regressions!B19), " ", Regressions!B19)</f>
        <v>2005</v>
      </c>
      <c r="C9" s="301" t="str">
        <f>IF(ISBLANK(Regressions!C19), " ", Regressions!C19)</f>
        <v>National</v>
      </c>
      <c r="D9" s="297">
        <f>IF(ISBLANK(Regressions!D19), " ", Regressions!D19)</f>
        <v>495914</v>
      </c>
      <c r="E9" s="181">
        <f>IF(ISNUMBER(Regressions!E19),ROUND(Regressions!E19, 1), NA())</f>
        <v>100</v>
      </c>
      <c r="F9" s="298">
        <f>IF(ISNUMBER(Regressions!F19),ROUND(Regressions!F19, 1), NA())</f>
        <v>100</v>
      </c>
      <c r="G9" s="203">
        <f>IF(ISNUMBER(Regressions!G19),ROUND(Regressions!G19, 1), NA())</f>
        <v>100</v>
      </c>
      <c r="H9" s="299">
        <f>IF(ISNUMBER(Regressions!H19),ROUND(Regressions!H19, 1), NA())</f>
        <v>0</v>
      </c>
      <c r="I9" s="204">
        <f>IF(ISNUMBER(Regressions!I19),ROUND(Regressions!I19, 1), NA())</f>
        <v>0</v>
      </c>
      <c r="J9" s="300">
        <f>IF(ISNUMBER(Regressions!K19),ROUND(Regressions!K19, 1), NA())</f>
        <v>100</v>
      </c>
      <c r="K9" s="298">
        <f>IF(ISNUMBER(Regressions!L19),ROUND(Regressions!L19, 1), NA())</f>
        <v>100</v>
      </c>
      <c r="L9" s="205">
        <f>IF(ISNUMBER(Regressions!M19),ROUND(Regressions!M19, 1), NA())</f>
        <v>100</v>
      </c>
      <c r="M9" s="299">
        <f>IF(ISNUMBER(Regressions!N19),ROUND(Regressions!N19, 1), NA())</f>
        <v>0</v>
      </c>
      <c r="N9" s="204">
        <f>IF(ISNUMBER(Regressions!O19),ROUND(Regressions!O19, 1), NA())</f>
        <v>0</v>
      </c>
      <c r="O9" s="300">
        <f>IF(ISNUMBER(Regressions!Q19),ROUND(Regressions!Q19, 1), NA())</f>
        <v>100</v>
      </c>
      <c r="P9" s="298">
        <f>IF(ISNUMBER(Regressions!R19),ROUND(Regressions!R19, 1), NA())</f>
        <v>100</v>
      </c>
      <c r="Q9" s="182">
        <f>IF(ISNUMBER(Regressions!S19),ROUND(Regressions!S19, 1), NA())</f>
        <v>100</v>
      </c>
      <c r="R9" s="299">
        <f>IF(ISNUMBER(Regressions!T19),ROUND(Regressions!T19, 1), NA())</f>
        <v>0</v>
      </c>
      <c r="S9" s="204">
        <f>IF(ISNUMBER(Regressions!U19),ROUND(Regressions!U19, 1), NA())</f>
        <v>0</v>
      </c>
    </row>
    <row xmlns:x14ac="http://schemas.microsoft.com/office/spreadsheetml/2009/9/ac" r="10" x14ac:dyDescent="0.2">
      <c r="A10" s="295" t="str">
        <f>IF(ISBLANK(Regressions!A20), " ", Regressions!A20)</f>
        <v>Singapore</v>
      </c>
      <c r="B10" s="296">
        <f>IF(ISBLANK(Regressions!B20), " ", Regressions!B20)</f>
        <v>2006</v>
      </c>
      <c r="C10" s="301" t="str">
        <f>IF(ISBLANK(Regressions!C20), " ", Regressions!C20)</f>
        <v>National</v>
      </c>
      <c r="D10" s="297">
        <f>IF(ISBLANK(Regressions!D20), " ", Regressions!D20)</f>
        <v>495914</v>
      </c>
      <c r="E10" s="181">
        <f>IF(ISNUMBER(Regressions!E20),ROUND(Regressions!E20, 1), NA())</f>
        <v>100</v>
      </c>
      <c r="F10" s="298">
        <f>IF(ISNUMBER(Regressions!F20),ROUND(Regressions!F20, 1), NA())</f>
        <v>100</v>
      </c>
      <c r="G10" s="203">
        <f>IF(ISNUMBER(Regressions!G20),ROUND(Regressions!G20, 1), NA())</f>
        <v>100</v>
      </c>
      <c r="H10" s="299">
        <f>IF(ISNUMBER(Regressions!H20),ROUND(Regressions!H20, 1), NA())</f>
        <v>0</v>
      </c>
      <c r="I10" s="204">
        <f>IF(ISNUMBER(Regressions!I20),ROUND(Regressions!I20, 1), NA())</f>
        <v>0</v>
      </c>
      <c r="J10" s="300">
        <f>IF(ISNUMBER(Regressions!K20),ROUND(Regressions!K20, 1), NA())</f>
        <v>100</v>
      </c>
      <c r="K10" s="298">
        <f>IF(ISNUMBER(Regressions!L20),ROUND(Regressions!L20, 1), NA())</f>
        <v>100</v>
      </c>
      <c r="L10" s="205">
        <f>IF(ISNUMBER(Regressions!M20),ROUND(Regressions!M20, 1), NA())</f>
        <v>100</v>
      </c>
      <c r="M10" s="299">
        <f>IF(ISNUMBER(Regressions!N20),ROUND(Regressions!N20, 1), NA())</f>
        <v>0</v>
      </c>
      <c r="N10" s="204">
        <f>IF(ISNUMBER(Regressions!O20),ROUND(Regressions!O20, 1), NA())</f>
        <v>0</v>
      </c>
      <c r="O10" s="300">
        <f>IF(ISNUMBER(Regressions!Q20),ROUND(Regressions!Q20, 1), NA())</f>
        <v>100</v>
      </c>
      <c r="P10" s="298">
        <f>IF(ISNUMBER(Regressions!R20),ROUND(Regressions!R20, 1), NA())</f>
        <v>100</v>
      </c>
      <c r="Q10" s="182">
        <f>IF(ISNUMBER(Regressions!S20),ROUND(Regressions!S20, 1), NA())</f>
        <v>100</v>
      </c>
      <c r="R10" s="299">
        <f>IF(ISNUMBER(Regressions!T20),ROUND(Regressions!T20, 1), NA())</f>
        <v>0</v>
      </c>
      <c r="S10" s="204">
        <f>IF(ISNUMBER(Regressions!U20),ROUND(Regressions!U20, 1), NA())</f>
        <v>0</v>
      </c>
    </row>
    <row xmlns:x14ac="http://schemas.microsoft.com/office/spreadsheetml/2009/9/ac" r="11" x14ac:dyDescent="0.2">
      <c r="A11" s="295" t="str">
        <f>IF(ISBLANK(Regressions!A21), " ", Regressions!A21)</f>
        <v>Singapore</v>
      </c>
      <c r="B11" s="296">
        <f>IF(ISBLANK(Regressions!B21), " ", Regressions!B21)</f>
        <v>2007</v>
      </c>
      <c r="C11" s="301" t="str">
        <f>IF(ISBLANK(Regressions!C21), " ", Regressions!C21)</f>
        <v>National</v>
      </c>
      <c r="D11" s="297">
        <f>IF(ISBLANK(Regressions!D21), " ", Regressions!D21)</f>
        <v>495914</v>
      </c>
      <c r="E11" s="181">
        <f>IF(ISNUMBER(Regressions!E21),ROUND(Regressions!E21, 1), NA())</f>
        <v>100</v>
      </c>
      <c r="F11" s="298">
        <f>IF(ISNUMBER(Regressions!F21),ROUND(Regressions!F21, 1), NA())</f>
        <v>100</v>
      </c>
      <c r="G11" s="203">
        <f>IF(ISNUMBER(Regressions!G21),ROUND(Regressions!G21, 1), NA())</f>
        <v>100</v>
      </c>
      <c r="H11" s="299">
        <f>IF(ISNUMBER(Regressions!H21),ROUND(Regressions!H21, 1), NA())</f>
        <v>0</v>
      </c>
      <c r="I11" s="204">
        <f>IF(ISNUMBER(Regressions!I21),ROUND(Regressions!I21, 1), NA())</f>
        <v>0</v>
      </c>
      <c r="J11" s="300">
        <f>IF(ISNUMBER(Regressions!K21),ROUND(Regressions!K21, 1), NA())</f>
        <v>100</v>
      </c>
      <c r="K11" s="298">
        <f>IF(ISNUMBER(Regressions!L21),ROUND(Regressions!L21, 1), NA())</f>
        <v>100</v>
      </c>
      <c r="L11" s="205">
        <f>IF(ISNUMBER(Regressions!M21),ROUND(Regressions!M21, 1), NA())</f>
        <v>100</v>
      </c>
      <c r="M11" s="299">
        <f>IF(ISNUMBER(Regressions!N21),ROUND(Regressions!N21, 1), NA())</f>
        <v>0</v>
      </c>
      <c r="N11" s="204">
        <f>IF(ISNUMBER(Regressions!O21),ROUND(Regressions!O21, 1), NA())</f>
        <v>0</v>
      </c>
      <c r="O11" s="300">
        <f>IF(ISNUMBER(Regressions!Q21),ROUND(Regressions!Q21, 1), NA())</f>
        <v>100</v>
      </c>
      <c r="P11" s="298">
        <f>IF(ISNUMBER(Regressions!R21),ROUND(Regressions!R21, 1), NA())</f>
        <v>100</v>
      </c>
      <c r="Q11" s="182">
        <f>IF(ISNUMBER(Regressions!S21),ROUND(Regressions!S21, 1), NA())</f>
        <v>100</v>
      </c>
      <c r="R11" s="299">
        <f>IF(ISNUMBER(Regressions!T21),ROUND(Regressions!T21, 1), NA())</f>
        <v>0</v>
      </c>
      <c r="S11" s="204">
        <f>IF(ISNUMBER(Regressions!U21),ROUND(Regressions!U21, 1), NA())</f>
        <v>0</v>
      </c>
    </row>
    <row xmlns:x14ac="http://schemas.microsoft.com/office/spreadsheetml/2009/9/ac" r="12" x14ac:dyDescent="0.2">
      <c r="A12" s="295" t="str">
        <f>IF(ISBLANK(Regressions!A22), " ", Regressions!A22)</f>
        <v>Singapore</v>
      </c>
      <c r="B12" s="296">
        <f>IF(ISBLANK(Regressions!B22), " ", Regressions!B22)</f>
        <v>2008</v>
      </c>
      <c r="C12" s="301" t="str">
        <f>IF(ISBLANK(Regressions!C22), " ", Regressions!C22)</f>
        <v>National</v>
      </c>
      <c r="D12" s="297">
        <f>IF(ISBLANK(Regressions!D22), " ", Regressions!D22)</f>
        <v>495914</v>
      </c>
      <c r="E12" s="181">
        <f>IF(ISNUMBER(Regressions!E22),ROUND(Regressions!E22, 1), NA())</f>
        <v>100</v>
      </c>
      <c r="F12" s="298">
        <f>IF(ISNUMBER(Regressions!F22),ROUND(Regressions!F22, 1), NA())</f>
        <v>100</v>
      </c>
      <c r="G12" s="203">
        <f>IF(ISNUMBER(Regressions!G22),ROUND(Regressions!G22, 1), NA())</f>
        <v>100</v>
      </c>
      <c r="H12" s="299">
        <f>IF(ISNUMBER(Regressions!H22),ROUND(Regressions!H22, 1), NA())</f>
        <v>0</v>
      </c>
      <c r="I12" s="204">
        <f>IF(ISNUMBER(Regressions!I22),ROUND(Regressions!I22, 1), NA())</f>
        <v>0</v>
      </c>
      <c r="J12" s="300">
        <f>IF(ISNUMBER(Regressions!K22),ROUND(Regressions!K22, 1), NA())</f>
        <v>100</v>
      </c>
      <c r="K12" s="298">
        <f>IF(ISNUMBER(Regressions!L22),ROUND(Regressions!L22, 1), NA())</f>
        <v>100</v>
      </c>
      <c r="L12" s="205">
        <f>IF(ISNUMBER(Regressions!M22),ROUND(Regressions!M22, 1), NA())</f>
        <v>100</v>
      </c>
      <c r="M12" s="299">
        <f>IF(ISNUMBER(Regressions!N22),ROUND(Regressions!N22, 1), NA())</f>
        <v>0</v>
      </c>
      <c r="N12" s="204">
        <f>IF(ISNUMBER(Regressions!O22),ROUND(Regressions!O22, 1), NA())</f>
        <v>0</v>
      </c>
      <c r="O12" s="300">
        <f>IF(ISNUMBER(Regressions!Q22),ROUND(Regressions!Q22, 1), NA())</f>
        <v>100</v>
      </c>
      <c r="P12" s="298">
        <f>IF(ISNUMBER(Regressions!R22),ROUND(Regressions!R22, 1), NA())</f>
        <v>100</v>
      </c>
      <c r="Q12" s="182">
        <f>IF(ISNUMBER(Regressions!S22),ROUND(Regressions!S22, 1), NA())</f>
        <v>100</v>
      </c>
      <c r="R12" s="299">
        <f>IF(ISNUMBER(Regressions!T22),ROUND(Regressions!T22, 1), NA())</f>
        <v>0</v>
      </c>
      <c r="S12" s="204">
        <f>IF(ISNUMBER(Regressions!U22),ROUND(Regressions!U22, 1), NA())</f>
        <v>0</v>
      </c>
    </row>
    <row xmlns:x14ac="http://schemas.microsoft.com/office/spreadsheetml/2009/9/ac" r="13" x14ac:dyDescent="0.2">
      <c r="A13" s="295" t="str">
        <f>IF(ISBLANK(Regressions!A23), " ", Regressions!A23)</f>
        <v>Singapore</v>
      </c>
      <c r="B13" s="296">
        <f>IF(ISBLANK(Regressions!B23), " ", Regressions!B23)</f>
        <v>2009</v>
      </c>
      <c r="C13" s="301" t="str">
        <f>IF(ISBLANK(Regressions!C23), " ", Regressions!C23)</f>
        <v>National</v>
      </c>
      <c r="D13" s="297">
        <f>IF(ISBLANK(Regressions!D23), " ", Regressions!D23)</f>
        <v>495914</v>
      </c>
      <c r="E13" s="181">
        <f>IF(ISNUMBER(Regressions!E23),ROUND(Regressions!E23, 1), NA())</f>
        <v>100</v>
      </c>
      <c r="F13" s="298">
        <f>IF(ISNUMBER(Regressions!F23),ROUND(Regressions!F23, 1), NA())</f>
        <v>100</v>
      </c>
      <c r="G13" s="203">
        <f>IF(ISNUMBER(Regressions!G23),ROUND(Regressions!G23, 1), NA())</f>
        <v>100</v>
      </c>
      <c r="H13" s="299">
        <f>IF(ISNUMBER(Regressions!H23),ROUND(Regressions!H23, 1), NA())</f>
        <v>0</v>
      </c>
      <c r="I13" s="204">
        <f>IF(ISNUMBER(Regressions!I23),ROUND(Regressions!I23, 1), NA())</f>
        <v>0</v>
      </c>
      <c r="J13" s="300">
        <f>IF(ISNUMBER(Regressions!K23),ROUND(Regressions!K23, 1), NA())</f>
        <v>100</v>
      </c>
      <c r="K13" s="298">
        <f>IF(ISNUMBER(Regressions!L23),ROUND(Regressions!L23, 1), NA())</f>
        <v>100</v>
      </c>
      <c r="L13" s="205">
        <f>IF(ISNUMBER(Regressions!M23),ROUND(Regressions!M23, 1), NA())</f>
        <v>100</v>
      </c>
      <c r="M13" s="299">
        <f>IF(ISNUMBER(Regressions!N23),ROUND(Regressions!N23, 1), NA())</f>
        <v>0</v>
      </c>
      <c r="N13" s="204">
        <f>IF(ISNUMBER(Regressions!O23),ROUND(Regressions!O23, 1), NA())</f>
        <v>0</v>
      </c>
      <c r="O13" s="300">
        <f>IF(ISNUMBER(Regressions!Q23),ROUND(Regressions!Q23, 1), NA())</f>
        <v>100</v>
      </c>
      <c r="P13" s="298">
        <f>IF(ISNUMBER(Regressions!R23),ROUND(Regressions!R23, 1), NA())</f>
        <v>100</v>
      </c>
      <c r="Q13" s="182">
        <f>IF(ISNUMBER(Regressions!S23),ROUND(Regressions!S23, 1), NA())</f>
        <v>100</v>
      </c>
      <c r="R13" s="299">
        <f>IF(ISNUMBER(Regressions!T23),ROUND(Regressions!T23, 1), NA())</f>
        <v>0</v>
      </c>
      <c r="S13" s="204">
        <f>IF(ISNUMBER(Regressions!U23),ROUND(Regressions!U23, 1), NA())</f>
        <v>0</v>
      </c>
    </row>
    <row xmlns:x14ac="http://schemas.microsoft.com/office/spreadsheetml/2009/9/ac" r="14" x14ac:dyDescent="0.2">
      <c r="A14" s="295" t="str">
        <f>IF(ISBLANK(Regressions!A24), " ", Regressions!A24)</f>
        <v>Singapore</v>
      </c>
      <c r="B14" s="296">
        <f>IF(ISBLANK(Regressions!B24), " ", Regressions!B24)</f>
        <v>2010</v>
      </c>
      <c r="C14" s="301" t="str">
        <f>IF(ISBLANK(Regressions!C24), " ", Regressions!C24)</f>
        <v>National</v>
      </c>
      <c r="D14" s="297">
        <f>IF(ISBLANK(Regressions!D24), " ", Regressions!D24)</f>
        <v>495914</v>
      </c>
      <c r="E14" s="181">
        <f>IF(ISNUMBER(Regressions!E24),ROUND(Regressions!E24, 1), NA())</f>
        <v>100</v>
      </c>
      <c r="F14" s="298">
        <f>IF(ISNUMBER(Regressions!F24),ROUND(Regressions!F24, 1), NA())</f>
        <v>100</v>
      </c>
      <c r="G14" s="203">
        <f>IF(ISNUMBER(Regressions!G24),ROUND(Regressions!G24, 1), NA())</f>
        <v>100</v>
      </c>
      <c r="H14" s="299">
        <f>IF(ISNUMBER(Regressions!H24),ROUND(Regressions!H24, 1), NA())</f>
        <v>0</v>
      </c>
      <c r="I14" s="204">
        <f>IF(ISNUMBER(Regressions!I24),ROUND(Regressions!I24, 1), NA())</f>
        <v>0</v>
      </c>
      <c r="J14" s="300">
        <f>IF(ISNUMBER(Regressions!K24),ROUND(Regressions!K24, 1), NA())</f>
        <v>100</v>
      </c>
      <c r="K14" s="298">
        <f>IF(ISNUMBER(Regressions!L24),ROUND(Regressions!L24, 1), NA())</f>
        <v>100</v>
      </c>
      <c r="L14" s="205">
        <f>IF(ISNUMBER(Regressions!M24),ROUND(Regressions!M24, 1), NA())</f>
        <v>100</v>
      </c>
      <c r="M14" s="299">
        <f>IF(ISNUMBER(Regressions!N24),ROUND(Regressions!N24, 1), NA())</f>
        <v>0</v>
      </c>
      <c r="N14" s="204">
        <f>IF(ISNUMBER(Regressions!O24),ROUND(Regressions!O24, 1), NA())</f>
        <v>0</v>
      </c>
      <c r="O14" s="300">
        <f>IF(ISNUMBER(Regressions!Q24),ROUND(Regressions!Q24, 1), NA())</f>
        <v>100</v>
      </c>
      <c r="P14" s="298">
        <f>IF(ISNUMBER(Regressions!R24),ROUND(Regressions!R24, 1), NA())</f>
        <v>100</v>
      </c>
      <c r="Q14" s="182">
        <f>IF(ISNUMBER(Regressions!S24),ROUND(Regressions!S24, 1), NA())</f>
        <v>100</v>
      </c>
      <c r="R14" s="299">
        <f>IF(ISNUMBER(Regressions!T24),ROUND(Regressions!T24, 1), NA())</f>
        <v>0</v>
      </c>
      <c r="S14" s="204">
        <f>IF(ISNUMBER(Regressions!U24),ROUND(Regressions!U24, 1), NA())</f>
        <v>0</v>
      </c>
    </row>
    <row xmlns:x14ac="http://schemas.microsoft.com/office/spreadsheetml/2009/9/ac" r="15" x14ac:dyDescent="0.2">
      <c r="A15" s="295" t="str">
        <f>IF(ISBLANK(Regressions!A25), " ", Regressions!A25)</f>
        <v>Singapore</v>
      </c>
      <c r="B15" s="296">
        <f>IF(ISBLANK(Regressions!B25), " ", Regressions!B25)</f>
        <v>2011</v>
      </c>
      <c r="C15" s="301" t="str">
        <f>IF(ISBLANK(Regressions!C25), " ", Regressions!C25)</f>
        <v>National</v>
      </c>
      <c r="D15" s="297">
        <f>IF(ISBLANK(Regressions!D25), " ", Regressions!D25)</f>
        <v>495914</v>
      </c>
      <c r="E15" s="181">
        <f>IF(ISNUMBER(Regressions!E25),ROUND(Regressions!E25, 1), NA())</f>
        <v>100</v>
      </c>
      <c r="F15" s="298">
        <f>IF(ISNUMBER(Regressions!F25),ROUND(Regressions!F25, 1), NA())</f>
        <v>100</v>
      </c>
      <c r="G15" s="203">
        <f>IF(ISNUMBER(Regressions!G25),ROUND(Regressions!G25, 1), NA())</f>
        <v>100</v>
      </c>
      <c r="H15" s="299">
        <f>IF(ISNUMBER(Regressions!H25),ROUND(Regressions!H25, 1), NA())</f>
        <v>0</v>
      </c>
      <c r="I15" s="204">
        <f>IF(ISNUMBER(Regressions!I25),ROUND(Regressions!I25, 1), NA())</f>
        <v>0</v>
      </c>
      <c r="J15" s="300">
        <f>IF(ISNUMBER(Regressions!K25),ROUND(Regressions!K25, 1), NA())</f>
        <v>100</v>
      </c>
      <c r="K15" s="298">
        <f>IF(ISNUMBER(Regressions!L25),ROUND(Regressions!L25, 1), NA())</f>
        <v>100</v>
      </c>
      <c r="L15" s="205">
        <f>IF(ISNUMBER(Regressions!M25),ROUND(Regressions!M25, 1), NA())</f>
        <v>100</v>
      </c>
      <c r="M15" s="299">
        <f>IF(ISNUMBER(Regressions!N25),ROUND(Regressions!N25, 1), NA())</f>
        <v>0</v>
      </c>
      <c r="N15" s="204">
        <f>IF(ISNUMBER(Regressions!O25),ROUND(Regressions!O25, 1), NA())</f>
        <v>0</v>
      </c>
      <c r="O15" s="300">
        <f>IF(ISNUMBER(Regressions!Q25),ROUND(Regressions!Q25, 1), NA())</f>
        <v>100</v>
      </c>
      <c r="P15" s="298">
        <f>IF(ISNUMBER(Regressions!R25),ROUND(Regressions!R25, 1), NA())</f>
        <v>100</v>
      </c>
      <c r="Q15" s="182">
        <f>IF(ISNUMBER(Regressions!S25),ROUND(Regressions!S25, 1), NA())</f>
        <v>100</v>
      </c>
      <c r="R15" s="299">
        <f>IF(ISNUMBER(Regressions!T25),ROUND(Regressions!T25, 1), NA())</f>
        <v>0</v>
      </c>
      <c r="S15" s="204">
        <f>IF(ISNUMBER(Regressions!U25),ROUND(Regressions!U25, 1), NA())</f>
        <v>0</v>
      </c>
    </row>
    <row xmlns:x14ac="http://schemas.microsoft.com/office/spreadsheetml/2009/9/ac" r="16" x14ac:dyDescent="0.2">
      <c r="A16" s="295" t="str">
        <f>IF(ISBLANK(Regressions!A26), " ", Regressions!A26)</f>
        <v>Singapore</v>
      </c>
      <c r="B16" s="296">
        <f>IF(ISBLANK(Regressions!B26), " ", Regressions!B26)</f>
        <v>2012</v>
      </c>
      <c r="C16" s="301" t="str">
        <f>IF(ISBLANK(Regressions!C26), " ", Regressions!C26)</f>
        <v>National</v>
      </c>
      <c r="D16" s="297">
        <f>IF(ISBLANK(Regressions!D26), " ", Regressions!D26)</f>
        <v>499625</v>
      </c>
      <c r="E16" s="181">
        <f>IF(ISNUMBER(Regressions!E26),ROUND(Regressions!E26, 1), NA())</f>
        <v>100</v>
      </c>
      <c r="F16" s="298">
        <f>IF(ISNUMBER(Regressions!F26),ROUND(Regressions!F26, 1), NA())</f>
        <v>100</v>
      </c>
      <c r="G16" s="203">
        <f>IF(ISNUMBER(Regressions!G26),ROUND(Regressions!G26, 1), NA())</f>
        <v>100</v>
      </c>
      <c r="H16" s="299">
        <f>IF(ISNUMBER(Regressions!H26),ROUND(Regressions!H26, 1), NA())</f>
        <v>0</v>
      </c>
      <c r="I16" s="204">
        <f>IF(ISNUMBER(Regressions!I26),ROUND(Regressions!I26, 1), NA())</f>
        <v>0</v>
      </c>
      <c r="J16" s="300">
        <f>IF(ISNUMBER(Regressions!K26),ROUND(Regressions!K26, 1), NA())</f>
        <v>100</v>
      </c>
      <c r="K16" s="298">
        <f>IF(ISNUMBER(Regressions!L26),ROUND(Regressions!L26, 1), NA())</f>
        <v>100</v>
      </c>
      <c r="L16" s="205">
        <f>IF(ISNUMBER(Regressions!M26),ROUND(Regressions!M26, 1), NA())</f>
        <v>100</v>
      </c>
      <c r="M16" s="299">
        <f>IF(ISNUMBER(Regressions!N26),ROUND(Regressions!N26, 1), NA())</f>
        <v>0</v>
      </c>
      <c r="N16" s="204">
        <f>IF(ISNUMBER(Regressions!O26),ROUND(Regressions!O26, 1), NA())</f>
        <v>0</v>
      </c>
      <c r="O16" s="300">
        <f>IF(ISNUMBER(Regressions!Q26),ROUND(Regressions!Q26, 1), NA())</f>
        <v>100</v>
      </c>
      <c r="P16" s="298">
        <f>IF(ISNUMBER(Regressions!R26),ROUND(Regressions!R26, 1), NA())</f>
        <v>100</v>
      </c>
      <c r="Q16" s="182">
        <f>IF(ISNUMBER(Regressions!S26),ROUND(Regressions!S26, 1), NA())</f>
        <v>100</v>
      </c>
      <c r="R16" s="299">
        <f>IF(ISNUMBER(Regressions!T26),ROUND(Regressions!T26, 1), NA())</f>
        <v>0</v>
      </c>
      <c r="S16" s="204">
        <f>IF(ISNUMBER(Regressions!U26),ROUND(Regressions!U26, 1), NA())</f>
        <v>0</v>
      </c>
    </row>
    <row xmlns:x14ac="http://schemas.microsoft.com/office/spreadsheetml/2009/9/ac" r="17" x14ac:dyDescent="0.2">
      <c r="A17" s="295" t="str">
        <f>IF(ISBLANK(Regressions!A27), " ", Regressions!A27)</f>
        <v>Singapore</v>
      </c>
      <c r="B17" s="296">
        <f>IF(ISBLANK(Regressions!B27), " ", Regressions!B27)</f>
        <v>2013</v>
      </c>
      <c r="C17" s="301" t="str">
        <f>IF(ISBLANK(Regressions!C27), " ", Regressions!C27)</f>
        <v>National</v>
      </c>
      <c r="D17" s="297">
        <f>IF(ISBLANK(Regressions!D27), " ", Regressions!D27)</f>
        <v>532037</v>
      </c>
      <c r="E17" s="181">
        <f>IF(ISNUMBER(Regressions!E27),ROUND(Regressions!E27, 1), NA())</f>
        <v>100</v>
      </c>
      <c r="F17" s="298">
        <f>IF(ISNUMBER(Regressions!F27),ROUND(Regressions!F27, 1), NA())</f>
        <v>100</v>
      </c>
      <c r="G17" s="203">
        <f>IF(ISNUMBER(Regressions!G27),ROUND(Regressions!G27, 1), NA())</f>
        <v>100</v>
      </c>
      <c r="H17" s="299">
        <f>IF(ISNUMBER(Regressions!H27),ROUND(Regressions!H27, 1), NA())</f>
        <v>0</v>
      </c>
      <c r="I17" s="204">
        <f>IF(ISNUMBER(Regressions!I27),ROUND(Regressions!I27, 1), NA())</f>
        <v>0</v>
      </c>
      <c r="J17" s="300">
        <f>IF(ISNUMBER(Regressions!K27),ROUND(Regressions!K27, 1), NA())</f>
        <v>100</v>
      </c>
      <c r="K17" s="298">
        <f>IF(ISNUMBER(Regressions!L27),ROUND(Regressions!L27, 1), NA())</f>
        <v>100</v>
      </c>
      <c r="L17" s="205">
        <f>IF(ISNUMBER(Regressions!M27),ROUND(Regressions!M27, 1), NA())</f>
        <v>100</v>
      </c>
      <c r="M17" s="299">
        <f>IF(ISNUMBER(Regressions!N27),ROUND(Regressions!N27, 1), NA())</f>
        <v>0</v>
      </c>
      <c r="N17" s="204">
        <f>IF(ISNUMBER(Regressions!O27),ROUND(Regressions!O27, 1), NA())</f>
        <v>0</v>
      </c>
      <c r="O17" s="300">
        <f>IF(ISNUMBER(Regressions!Q27),ROUND(Regressions!Q27, 1), NA())</f>
        <v>100</v>
      </c>
      <c r="P17" s="298">
        <f>IF(ISNUMBER(Regressions!R27),ROUND(Regressions!R27, 1), NA())</f>
        <v>100</v>
      </c>
      <c r="Q17" s="182">
        <f>IF(ISNUMBER(Regressions!S27),ROUND(Regressions!S27, 1), NA())</f>
        <v>100</v>
      </c>
      <c r="R17" s="299">
        <f>IF(ISNUMBER(Regressions!T27),ROUND(Regressions!T27, 1), NA())</f>
        <v>0</v>
      </c>
      <c r="S17" s="204">
        <f>IF(ISNUMBER(Regressions!U27),ROUND(Regressions!U27, 1), NA())</f>
        <v>0</v>
      </c>
    </row>
    <row xmlns:x14ac="http://schemas.microsoft.com/office/spreadsheetml/2009/9/ac" r="18" x14ac:dyDescent="0.2">
      <c r="A18" s="295" t="str">
        <f>IF(ISBLANK(Regressions!A28), " ", Regressions!A28)</f>
        <v>Singapore</v>
      </c>
      <c r="B18" s="296">
        <f>IF(ISBLANK(Regressions!B28), " ", Regressions!B28)</f>
        <v>2014</v>
      </c>
      <c r="C18" s="301" t="str">
        <f>IF(ISBLANK(Regressions!C28), " ", Regressions!C28)</f>
        <v>National</v>
      </c>
      <c r="D18" s="297">
        <f>IF(ISBLANK(Regressions!D28), " ", Regressions!D28)</f>
        <v>520353</v>
      </c>
      <c r="E18" s="181">
        <f>IF(ISNUMBER(Regressions!E28),ROUND(Regressions!E28, 1), NA())</f>
        <v>100</v>
      </c>
      <c r="F18" s="298">
        <f>IF(ISNUMBER(Regressions!F28),ROUND(Regressions!F28, 1), NA())</f>
        <v>100</v>
      </c>
      <c r="G18" s="203">
        <f>IF(ISNUMBER(Regressions!G28),ROUND(Regressions!G28, 1), NA())</f>
        <v>100</v>
      </c>
      <c r="H18" s="299">
        <f>IF(ISNUMBER(Regressions!H28),ROUND(Regressions!H28, 1), NA())</f>
        <v>0</v>
      </c>
      <c r="I18" s="204">
        <f>IF(ISNUMBER(Regressions!I28),ROUND(Regressions!I28, 1), NA())</f>
        <v>0</v>
      </c>
      <c r="J18" s="300">
        <f>IF(ISNUMBER(Regressions!K28),ROUND(Regressions!K28, 1), NA())</f>
        <v>100</v>
      </c>
      <c r="K18" s="298">
        <f>IF(ISNUMBER(Regressions!L28),ROUND(Regressions!L28, 1), NA())</f>
        <v>100</v>
      </c>
      <c r="L18" s="205">
        <f>IF(ISNUMBER(Regressions!M28),ROUND(Regressions!M28, 1), NA())</f>
        <v>100</v>
      </c>
      <c r="M18" s="299">
        <f>IF(ISNUMBER(Regressions!N28),ROUND(Regressions!N28, 1), NA())</f>
        <v>0</v>
      </c>
      <c r="N18" s="204">
        <f>IF(ISNUMBER(Regressions!O28),ROUND(Regressions!O28, 1), NA())</f>
        <v>0</v>
      </c>
      <c r="O18" s="300">
        <f>IF(ISNUMBER(Regressions!Q28),ROUND(Regressions!Q28, 1), NA())</f>
        <v>100</v>
      </c>
      <c r="P18" s="298">
        <f>IF(ISNUMBER(Regressions!R28),ROUND(Regressions!R28, 1), NA())</f>
        <v>100</v>
      </c>
      <c r="Q18" s="182">
        <f>IF(ISNUMBER(Regressions!S28),ROUND(Regressions!S28, 1), NA())</f>
        <v>100</v>
      </c>
      <c r="R18" s="299">
        <f>IF(ISNUMBER(Regressions!T28),ROUND(Regressions!T28, 1), NA())</f>
        <v>0</v>
      </c>
      <c r="S18" s="204">
        <f>IF(ISNUMBER(Regressions!U28),ROUND(Regressions!U28, 1), NA())</f>
        <v>0</v>
      </c>
    </row>
    <row xmlns:x14ac="http://schemas.microsoft.com/office/spreadsheetml/2009/9/ac" r="19" x14ac:dyDescent="0.2">
      <c r="A19" s="295" t="str">
        <f>IF(ISBLANK(Regressions!A29), " ", Regressions!A29)</f>
        <v>Singapore</v>
      </c>
      <c r="B19" s="296">
        <f>IF(ISBLANK(Regressions!B29), " ", Regressions!B29)</f>
        <v>2015</v>
      </c>
      <c r="C19" s="301" t="str">
        <f>IF(ISBLANK(Regressions!C29), " ", Regressions!C29)</f>
        <v>National</v>
      </c>
      <c r="D19" s="297">
        <f>IF(ISBLANK(Regressions!D29), " ", Regressions!D29)</f>
        <v>515586</v>
      </c>
      <c r="E19" s="181">
        <f>IF(ISNUMBER(Regressions!E29),ROUND(Regressions!E29, 1), NA())</f>
        <v>100</v>
      </c>
      <c r="F19" s="298">
        <f>IF(ISNUMBER(Regressions!F29),ROUND(Regressions!F29, 1), NA())</f>
        <v>100</v>
      </c>
      <c r="G19" s="203">
        <f>IF(ISNUMBER(Regressions!G29),ROUND(Regressions!G29, 1), NA())</f>
        <v>100</v>
      </c>
      <c r="H19" s="299">
        <f>IF(ISNUMBER(Regressions!H29),ROUND(Regressions!H29, 1), NA())</f>
        <v>0</v>
      </c>
      <c r="I19" s="204">
        <f>IF(ISNUMBER(Regressions!I29),ROUND(Regressions!I29, 1), NA())</f>
        <v>0</v>
      </c>
      <c r="J19" s="300">
        <f>IF(ISNUMBER(Regressions!K29),ROUND(Regressions!K29, 1), NA())</f>
        <v>100</v>
      </c>
      <c r="K19" s="298">
        <f>IF(ISNUMBER(Regressions!L29),ROUND(Regressions!L29, 1), NA())</f>
        <v>100</v>
      </c>
      <c r="L19" s="205">
        <f>IF(ISNUMBER(Regressions!M29),ROUND(Regressions!M29, 1), NA())</f>
        <v>100</v>
      </c>
      <c r="M19" s="299">
        <f>IF(ISNUMBER(Regressions!N29),ROUND(Regressions!N29, 1), NA())</f>
        <v>0</v>
      </c>
      <c r="N19" s="204">
        <f>IF(ISNUMBER(Regressions!O29),ROUND(Regressions!O29, 1), NA())</f>
        <v>0</v>
      </c>
      <c r="O19" s="300">
        <f>IF(ISNUMBER(Regressions!Q29),ROUND(Regressions!Q29, 1), NA())</f>
        <v>100</v>
      </c>
      <c r="P19" s="298">
        <f>IF(ISNUMBER(Regressions!R29),ROUND(Regressions!R29, 1), NA())</f>
        <v>100</v>
      </c>
      <c r="Q19" s="182">
        <f>IF(ISNUMBER(Regressions!S29),ROUND(Regressions!S29, 1), NA())</f>
        <v>100</v>
      </c>
      <c r="R19" s="299">
        <f>IF(ISNUMBER(Regressions!T29),ROUND(Regressions!T29, 1), NA())</f>
        <v>0</v>
      </c>
      <c r="S19" s="204">
        <f>IF(ISNUMBER(Regressions!U29),ROUND(Regressions!U29, 1), NA())</f>
        <v>0</v>
      </c>
    </row>
    <row xmlns:x14ac="http://schemas.microsoft.com/office/spreadsheetml/2009/9/ac" r="20" x14ac:dyDescent="0.2">
      <c r="A20" s="295" t="str">
        <f>IF(ISBLANK(Regressions!A30), " ", Regressions!A30)</f>
        <v>Singapore</v>
      </c>
      <c r="B20" s="296">
        <f>IF(ISBLANK(Regressions!B30), " ", Regressions!B30)</f>
        <v>2016</v>
      </c>
      <c r="C20" s="301" t="str">
        <f>IF(ISBLANK(Regressions!C30), " ", Regressions!C30)</f>
        <v>National</v>
      </c>
      <c r="D20" s="297">
        <f>IF(ISBLANK(Regressions!D30), " ", Regressions!D30)</f>
        <v>510490</v>
      </c>
      <c r="E20" s="181">
        <f>IF(ISNUMBER(Regressions!E30),ROUND(Regressions!E30, 1), NA())</f>
        <v>100</v>
      </c>
      <c r="F20" s="298">
        <f>IF(ISNUMBER(Regressions!F30),ROUND(Regressions!F30, 1), NA())</f>
        <v>100</v>
      </c>
      <c r="G20" s="203">
        <f>IF(ISNUMBER(Regressions!G30),ROUND(Regressions!G30, 1), NA())</f>
        <v>100</v>
      </c>
      <c r="H20" s="299">
        <f>IF(ISNUMBER(Regressions!H30),ROUND(Regressions!H30, 1), NA())</f>
        <v>0</v>
      </c>
      <c r="I20" s="204">
        <f>IF(ISNUMBER(Regressions!I30),ROUND(Regressions!I30, 1), NA())</f>
        <v>0</v>
      </c>
      <c r="J20" s="300">
        <f>IF(ISNUMBER(Regressions!K30),ROUND(Regressions!K30, 1), NA())</f>
        <v>100</v>
      </c>
      <c r="K20" s="298">
        <f>IF(ISNUMBER(Regressions!L30),ROUND(Regressions!L30, 1), NA())</f>
        <v>100</v>
      </c>
      <c r="L20" s="205">
        <f>IF(ISNUMBER(Regressions!M30),ROUND(Regressions!M30, 1), NA())</f>
        <v>100</v>
      </c>
      <c r="M20" s="299">
        <f>IF(ISNUMBER(Regressions!N30),ROUND(Regressions!N30, 1), NA())</f>
        <v>0</v>
      </c>
      <c r="N20" s="204">
        <f>IF(ISNUMBER(Regressions!O30),ROUND(Regressions!O30, 1), NA())</f>
        <v>0</v>
      </c>
      <c r="O20" s="300">
        <f>IF(ISNUMBER(Regressions!Q30),ROUND(Regressions!Q30, 1), NA())</f>
        <v>100</v>
      </c>
      <c r="P20" s="298">
        <f>IF(ISNUMBER(Regressions!R30),ROUND(Regressions!R30, 1), NA())</f>
        <v>100</v>
      </c>
      <c r="Q20" s="182">
        <f>IF(ISNUMBER(Regressions!S30),ROUND(Regressions!S30, 1), NA())</f>
        <v>100</v>
      </c>
      <c r="R20" s="299">
        <f>IF(ISNUMBER(Regressions!T30),ROUND(Regressions!T30, 1), NA())</f>
        <v>0</v>
      </c>
      <c r="S20" s="204">
        <f>IF(ISNUMBER(Regressions!U30),ROUND(Regressions!U30, 1), NA())</f>
        <v>0</v>
      </c>
    </row>
    <row xmlns:x14ac="http://schemas.microsoft.com/office/spreadsheetml/2009/9/ac" r="21" x14ac:dyDescent="0.2">
      <c r="A21" s="295" t="str">
        <f>IF(ISBLANK(Regressions!A31), " ", Regressions!A31)</f>
        <v>Singapore</v>
      </c>
      <c r="B21" s="296">
        <f>IF(ISBLANK(Regressions!B31), " ", Regressions!B31)</f>
        <v>2017</v>
      </c>
      <c r="C21" s="301" t="str">
        <f>IF(ISBLANK(Regressions!C31), " ", Regressions!C31)</f>
        <v>National</v>
      </c>
      <c r="D21" s="297">
        <f>IF(ISBLANK(Regressions!D31), " ", Regressions!D31)</f>
        <v>503374</v>
      </c>
      <c r="E21" s="181">
        <f>IF(ISNUMBER(Regressions!E31),ROUND(Regressions!E31, 1), NA())</f>
        <v>100</v>
      </c>
      <c r="F21" s="298">
        <f>IF(ISNUMBER(Regressions!F31),ROUND(Regressions!F31, 1), NA())</f>
        <v>100</v>
      </c>
      <c r="G21" s="203">
        <f>IF(ISNUMBER(Regressions!G31),ROUND(Regressions!G31, 1), NA())</f>
        <v>100</v>
      </c>
      <c r="H21" s="299">
        <f>IF(ISNUMBER(Regressions!H31),ROUND(Regressions!H31, 1), NA())</f>
        <v>0</v>
      </c>
      <c r="I21" s="204">
        <f>IF(ISNUMBER(Regressions!I31),ROUND(Regressions!I31, 1), NA())</f>
        <v>0</v>
      </c>
      <c r="J21" s="300">
        <f>IF(ISNUMBER(Regressions!K31),ROUND(Regressions!K31, 1), NA())</f>
        <v>100</v>
      </c>
      <c r="K21" s="298">
        <f>IF(ISNUMBER(Regressions!L31),ROUND(Regressions!L31, 1), NA())</f>
        <v>100</v>
      </c>
      <c r="L21" s="205">
        <f>IF(ISNUMBER(Regressions!M31),ROUND(Regressions!M31, 1), NA())</f>
        <v>100</v>
      </c>
      <c r="M21" s="299">
        <f>IF(ISNUMBER(Regressions!N31),ROUND(Regressions!N31, 1), NA())</f>
        <v>0</v>
      </c>
      <c r="N21" s="204">
        <f>IF(ISNUMBER(Regressions!O31),ROUND(Regressions!O31, 1), NA())</f>
        <v>0</v>
      </c>
      <c r="O21" s="300">
        <f>IF(ISNUMBER(Regressions!Q31),ROUND(Regressions!Q31, 1), NA())</f>
        <v>100</v>
      </c>
      <c r="P21" s="298">
        <f>IF(ISNUMBER(Regressions!R31),ROUND(Regressions!R31, 1), NA())</f>
        <v>100</v>
      </c>
      <c r="Q21" s="182">
        <f>IF(ISNUMBER(Regressions!S31),ROUND(Regressions!S31, 1), NA())</f>
        <v>100</v>
      </c>
      <c r="R21" s="299">
        <f>IF(ISNUMBER(Regressions!T31),ROUND(Regressions!T31, 1), NA())</f>
        <v>0</v>
      </c>
      <c r="S21" s="204">
        <f>IF(ISNUMBER(Regressions!U31),ROUND(Regressions!U31, 1), NA())</f>
        <v>0</v>
      </c>
    </row>
    <row xmlns:x14ac="http://schemas.microsoft.com/office/spreadsheetml/2009/9/ac" r="22" x14ac:dyDescent="0.2">
      <c r="A22" s="295" t="str">
        <f>IF(ISBLANK(Regressions!A32), " ", Regressions!A32)</f>
        <v>Singapore</v>
      </c>
      <c r="B22" s="296">
        <f>IF(ISBLANK(Regressions!B32), " ", Regressions!B32)</f>
        <v>2018</v>
      </c>
      <c r="C22" s="301" t="str">
        <f>IF(ISBLANK(Regressions!C32), " ", Regressions!C32)</f>
        <v>National</v>
      </c>
      <c r="D22" s="297">
        <f>IF(ISBLANK(Regressions!D32), " ", Regressions!D32)</f>
        <v>503034</v>
      </c>
      <c r="E22" s="181">
        <f>IF(ISNUMBER(Regressions!E32),ROUND(Regressions!E32, 1), NA())</f>
        <v>100</v>
      </c>
      <c r="F22" s="298">
        <f>IF(ISNUMBER(Regressions!F32),ROUND(Regressions!F32, 1), NA())</f>
        <v>100</v>
      </c>
      <c r="G22" s="203">
        <f>IF(ISNUMBER(Regressions!G32),ROUND(Regressions!G32, 1), NA())</f>
        <v>100</v>
      </c>
      <c r="H22" s="299">
        <f>IF(ISNUMBER(Regressions!H32),ROUND(Regressions!H32, 1), NA())</f>
        <v>0</v>
      </c>
      <c r="I22" s="204">
        <f>IF(ISNUMBER(Regressions!I32),ROUND(Regressions!I32, 1), NA())</f>
        <v>0</v>
      </c>
      <c r="J22" s="300">
        <f>IF(ISNUMBER(Regressions!K32),ROUND(Regressions!K32, 1), NA())</f>
        <v>100</v>
      </c>
      <c r="K22" s="298">
        <f>IF(ISNUMBER(Regressions!L32),ROUND(Regressions!L32, 1), NA())</f>
        <v>100</v>
      </c>
      <c r="L22" s="205">
        <f>IF(ISNUMBER(Regressions!M32),ROUND(Regressions!M32, 1), NA())</f>
        <v>100</v>
      </c>
      <c r="M22" s="299">
        <f>IF(ISNUMBER(Regressions!N32),ROUND(Regressions!N32, 1), NA())</f>
        <v>0</v>
      </c>
      <c r="N22" s="204">
        <f>IF(ISNUMBER(Regressions!O32),ROUND(Regressions!O32, 1), NA())</f>
        <v>0</v>
      </c>
      <c r="O22" s="300">
        <f>IF(ISNUMBER(Regressions!Q32),ROUND(Regressions!Q32, 1), NA())</f>
        <v>100</v>
      </c>
      <c r="P22" s="298">
        <f>IF(ISNUMBER(Regressions!R32),ROUND(Regressions!R32, 1), NA())</f>
        <v>100</v>
      </c>
      <c r="Q22" s="182">
        <f>IF(ISNUMBER(Regressions!S32),ROUND(Regressions!S32, 1), NA())</f>
        <v>100</v>
      </c>
      <c r="R22" s="299">
        <f>IF(ISNUMBER(Regressions!T32),ROUND(Regressions!T32, 1), NA())</f>
        <v>0</v>
      </c>
      <c r="S22" s="204">
        <f>IF(ISNUMBER(Regressions!U32),ROUND(Regressions!U32, 1), NA())</f>
        <v>0</v>
      </c>
    </row>
    <row xmlns:x14ac="http://schemas.microsoft.com/office/spreadsheetml/2009/9/ac" r="23" x14ac:dyDescent="0.2">
      <c r="A23" s="295" t="str">
        <f>IF(ISBLANK(Regressions!A33), " ", Regressions!A33)</f>
        <v>Singapore</v>
      </c>
      <c r="B23" s="296">
        <f>IF(ISBLANK(Regressions!B33), " ", Regressions!B33)</f>
        <v>2019</v>
      </c>
      <c r="C23" s="301" t="str">
        <f>IF(ISBLANK(Regressions!C33), " ", Regressions!C33)</f>
        <v>National</v>
      </c>
      <c r="D23" s="297">
        <f>IF(ISBLANK(Regressions!D33), " ", Regressions!D33)</f>
        <v>503326</v>
      </c>
      <c r="E23" s="181">
        <f>IF(ISNUMBER(Regressions!E33),ROUND(Regressions!E33, 1), NA())</f>
        <v>100</v>
      </c>
      <c r="F23" s="298">
        <f>IF(ISNUMBER(Regressions!F33),ROUND(Regressions!F33, 1), NA())</f>
        <v>100</v>
      </c>
      <c r="G23" s="203">
        <f>IF(ISNUMBER(Regressions!G33),ROUND(Regressions!G33, 1), NA())</f>
        <v>100</v>
      </c>
      <c r="H23" s="299">
        <f>IF(ISNUMBER(Regressions!H33),ROUND(Regressions!H33, 1), NA())</f>
        <v>0</v>
      </c>
      <c r="I23" s="204">
        <f>IF(ISNUMBER(Regressions!I33),ROUND(Regressions!I33, 1), NA())</f>
        <v>0</v>
      </c>
      <c r="J23" s="300">
        <f>IF(ISNUMBER(Regressions!K33),ROUND(Regressions!K33, 1), NA())</f>
        <v>100</v>
      </c>
      <c r="K23" s="298">
        <f>IF(ISNUMBER(Regressions!L33),ROUND(Regressions!L33, 1), NA())</f>
        <v>100</v>
      </c>
      <c r="L23" s="205">
        <f>IF(ISNUMBER(Regressions!M33),ROUND(Regressions!M33, 1), NA())</f>
        <v>100</v>
      </c>
      <c r="M23" s="299">
        <f>IF(ISNUMBER(Regressions!N33),ROUND(Regressions!N33, 1), NA())</f>
        <v>0</v>
      </c>
      <c r="N23" s="204">
        <f>IF(ISNUMBER(Regressions!O33),ROUND(Regressions!O33, 1), NA())</f>
        <v>0</v>
      </c>
      <c r="O23" s="300">
        <f>IF(ISNUMBER(Regressions!Q33),ROUND(Regressions!Q33, 1), NA())</f>
        <v>100</v>
      </c>
      <c r="P23" s="298">
        <f>IF(ISNUMBER(Regressions!R33),ROUND(Regressions!R33, 1), NA())</f>
        <v>100</v>
      </c>
      <c r="Q23" s="182">
        <f>IF(ISNUMBER(Regressions!S33),ROUND(Regressions!S33, 1), NA())</f>
        <v>100</v>
      </c>
      <c r="R23" s="299">
        <f>IF(ISNUMBER(Regressions!T33),ROUND(Regressions!T33, 1), NA())</f>
        <v>0</v>
      </c>
      <c r="S23" s="204">
        <f>IF(ISNUMBER(Regressions!U33),ROUND(Regressions!U33, 1), NA())</f>
        <v>0</v>
      </c>
    </row>
    <row xmlns:x14ac="http://schemas.microsoft.com/office/spreadsheetml/2009/9/ac" r="24" x14ac:dyDescent="0.2">
      <c r="A24" s="295" t="str">
        <f>IF(ISBLANK(Regressions!A34), " ", Regressions!A34)</f>
        <v>Singapore</v>
      </c>
      <c r="B24" s="296">
        <f>IF(ISBLANK(Regressions!B34), " ", Regressions!B34)</f>
        <v>2020</v>
      </c>
      <c r="C24" s="301" t="str">
        <f>IF(ISBLANK(Regressions!C34), " ", Regressions!C34)</f>
        <v>National</v>
      </c>
      <c r="D24" s="297">
        <f>IF(ISBLANK(Regressions!D34), " ", Regressions!D34)</f>
        <v>505320</v>
      </c>
      <c r="E24" s="181">
        <f>IF(ISNUMBER(Regressions!E34),ROUND(Regressions!E34, 1), NA())</f>
        <v>100</v>
      </c>
      <c r="F24" s="298">
        <f>IF(ISNUMBER(Regressions!F34),ROUND(Regressions!F34, 1), NA())</f>
        <v>100</v>
      </c>
      <c r="G24" s="203">
        <f>IF(ISNUMBER(Regressions!G34),ROUND(Regressions!G34, 1), NA())</f>
        <v>100</v>
      </c>
      <c r="H24" s="299">
        <f>IF(ISNUMBER(Regressions!H34),ROUND(Regressions!H34, 1), NA())</f>
        <v>0</v>
      </c>
      <c r="I24" s="204">
        <f>IF(ISNUMBER(Regressions!I34),ROUND(Regressions!I34, 1), NA())</f>
        <v>0</v>
      </c>
      <c r="J24" s="300">
        <f>IF(ISNUMBER(Regressions!K34),ROUND(Regressions!K34, 1), NA())</f>
        <v>100</v>
      </c>
      <c r="K24" s="298">
        <f>IF(ISNUMBER(Regressions!L34),ROUND(Regressions!L34, 1), NA())</f>
        <v>100</v>
      </c>
      <c r="L24" s="205">
        <f>IF(ISNUMBER(Regressions!M34),ROUND(Regressions!M34, 1), NA())</f>
        <v>100</v>
      </c>
      <c r="M24" s="299">
        <f>IF(ISNUMBER(Regressions!N34),ROUND(Regressions!N34, 1), NA())</f>
        <v>0</v>
      </c>
      <c r="N24" s="204">
        <f>IF(ISNUMBER(Regressions!O34),ROUND(Regressions!O34, 1), NA())</f>
        <v>0</v>
      </c>
      <c r="O24" s="300">
        <f>IF(ISNUMBER(Regressions!Q34),ROUND(Regressions!Q34, 1), NA())</f>
        <v>100</v>
      </c>
      <c r="P24" s="298">
        <f>IF(ISNUMBER(Regressions!R34),ROUND(Regressions!R34, 1), NA())</f>
        <v>100</v>
      </c>
      <c r="Q24" s="182">
        <f>IF(ISNUMBER(Regressions!S34),ROUND(Regressions!S34, 1), NA())</f>
        <v>100</v>
      </c>
      <c r="R24" s="299">
        <f>IF(ISNUMBER(Regressions!T34),ROUND(Regressions!T34, 1), NA())</f>
        <v>0</v>
      </c>
      <c r="S24" s="204">
        <f>IF(ISNUMBER(Regressions!U34),ROUND(Regressions!U34, 1), NA())</f>
        <v>0</v>
      </c>
    </row>
    <row xmlns:x14ac="http://schemas.microsoft.com/office/spreadsheetml/2009/9/ac" r="25" x14ac:dyDescent="0.2">
      <c r="A25" s="346" t="str">
        <f>IF(ISBLANK(Regressions!A35), " ", Regressions!A35)</f>
        <v>Singapore</v>
      </c>
      <c r="B25" s="347">
        <f>IF(ISBLANK(Regressions!B35), " ", Regressions!B35)</f>
        <v>2021</v>
      </c>
      <c r="C25" s="348" t="str">
        <f>IF(ISBLANK(Regressions!C35), " ", Regressions!C35)</f>
        <v>National</v>
      </c>
      <c r="D25" s="349">
        <f>IF(ISBLANK(Regressions!D35), " ", Regressions!D35)</f>
        <v>509905</v>
      </c>
      <c r="E25" s="352">
        <f>IF(ISNUMBER(Regressions!E35),ROUND(Regressions!E35, 1), NA())</f>
        <v>100</v>
      </c>
      <c r="F25" s="350">
        <f>IF(ISNUMBER(Regressions!F35),ROUND(Regressions!F35, 1), NA())</f>
        <v>100</v>
      </c>
      <c r="G25" s="353">
        <f>IF(ISNUMBER(Regressions!G35),ROUND(Regressions!G35, 1), NA())</f>
        <v>100</v>
      </c>
      <c r="H25" s="351">
        <f>IF(ISNUMBER(Regressions!H35),ROUND(Regressions!H35, 1), NA())</f>
        <v>0</v>
      </c>
      <c r="I25" s="354">
        <f>IF(ISNUMBER(Regressions!I35),ROUND(Regressions!I35, 1), NA())</f>
        <v>0</v>
      </c>
      <c r="J25" s="352">
        <f>IF(ISNUMBER(Regressions!K35),ROUND(Regressions!K35, 1), NA())</f>
        <v>100</v>
      </c>
      <c r="K25" s="350">
        <f>IF(ISNUMBER(Regressions!L35),ROUND(Regressions!L35, 1), NA())</f>
        <v>100</v>
      </c>
      <c r="L25" s="355">
        <f>IF(ISNUMBER(Regressions!M35),ROUND(Regressions!M35, 1), NA())</f>
        <v>100</v>
      </c>
      <c r="M25" s="351">
        <f>IF(ISNUMBER(Regressions!N35),ROUND(Regressions!N35, 1), NA())</f>
        <v>0</v>
      </c>
      <c r="N25" s="354">
        <f>IF(ISNUMBER(Regressions!O35),ROUND(Regressions!O35, 1), NA())</f>
        <v>0</v>
      </c>
      <c r="O25" s="352">
        <f>IF(ISNUMBER(Regressions!Q35),ROUND(Regressions!Q35, 1), NA())</f>
        <v>100</v>
      </c>
      <c r="P25" s="350">
        <f>IF(ISNUMBER(Regressions!R35),ROUND(Regressions!R35, 1), NA())</f>
        <v>100</v>
      </c>
      <c r="Q25" s="356">
        <f>IF(ISNUMBER(Regressions!S35),ROUND(Regressions!S35, 1), NA())</f>
        <v>100</v>
      </c>
      <c r="R25" s="351">
        <f>IF(ISNUMBER(Regressions!T35),ROUND(Regressions!T35, 1), NA())</f>
        <v>0</v>
      </c>
      <c r="S25" s="354">
        <f>IF(ISNUMBER(Regressions!U35),ROUND(Regressions!U35, 1), NA())</f>
        <v>0</v>
      </c>
      <c r="T25" s="345"/>
      <c r="U25" s="345"/>
      <c r="V25" s="345"/>
      <c r="W25" s="345"/>
      <c r="X25" s="345"/>
      <c r="Y25" s="345"/>
      <c r="Z25" s="345"/>
      <c r="AA25" s="345"/>
      <c r="AB25" s="345"/>
      <c r="AC25" s="345"/>
    </row>
    <row xmlns:x14ac="http://schemas.microsoft.com/office/spreadsheetml/2009/9/ac" r="26" x14ac:dyDescent="0.2">
      <c r="A26" s="295" t="str">
        <f>IF(ISBLANK(Regressions!A36), " ", Regressions!A36)</f>
        <v>Singapore</v>
      </c>
      <c r="B26" s="296">
        <f>IF(ISBLANK(Regressions!B36), " ", Regressions!B36)</f>
        <v>2022</v>
      </c>
      <c r="C26" s="301" t="str">
        <f>IF(ISBLANK(Regressions!C36), " ", Regressions!C36)</f>
        <v>National</v>
      </c>
      <c r="D26" s="297">
        <f>IF(ISBLANK(Regressions!D36), " ", Regressions!D36)</f>
        <v>509554</v>
      </c>
      <c r="E26" s="181">
        <f>IF(ISNUMBER(Regressions!E36),ROUND(Regressions!E36, 1), NA())</f>
        <v>100</v>
      </c>
      <c r="F26" s="298">
        <f>IF(ISNUMBER(Regressions!F36),ROUND(Regressions!F36, 1), NA())</f>
        <v>100</v>
      </c>
      <c r="G26" s="203">
        <f>IF(ISNUMBER(Regressions!G36),ROUND(Regressions!G36, 1), NA())</f>
        <v>100</v>
      </c>
      <c r="H26" s="299">
        <f>IF(ISNUMBER(Regressions!H36),ROUND(Regressions!H36, 1), NA())</f>
        <v>0</v>
      </c>
      <c r="I26" s="204">
        <f>IF(ISNUMBER(Regressions!I36),ROUND(Regressions!I36, 1), NA())</f>
        <v>0</v>
      </c>
      <c r="J26" s="300">
        <f>IF(ISNUMBER(Regressions!K36),ROUND(Regressions!K36, 1), NA())</f>
        <v>100</v>
      </c>
      <c r="K26" s="298">
        <f>IF(ISNUMBER(Regressions!L36),ROUND(Regressions!L36, 1), NA())</f>
        <v>100</v>
      </c>
      <c r="L26" s="205">
        <f>IF(ISNUMBER(Regressions!M36),ROUND(Regressions!M36, 1), NA())</f>
        <v>100</v>
      </c>
      <c r="M26" s="299">
        <f>IF(ISNUMBER(Regressions!N36),ROUND(Regressions!N36, 1), NA())</f>
        <v>0</v>
      </c>
      <c r="N26" s="204">
        <f>IF(ISNUMBER(Regressions!O36),ROUND(Regressions!O36, 1), NA())</f>
        <v>0</v>
      </c>
      <c r="O26" s="300">
        <f>IF(ISNUMBER(Regressions!Q36),ROUND(Regressions!Q36, 1), NA())</f>
        <v>100</v>
      </c>
      <c r="P26" s="298">
        <f>IF(ISNUMBER(Regressions!R36),ROUND(Regressions!R36, 1), NA())</f>
        <v>100</v>
      </c>
      <c r="Q26" s="182">
        <f>IF(ISNUMBER(Regressions!S36),ROUND(Regressions!S36, 1), NA())</f>
        <v>100</v>
      </c>
      <c r="R26" s="299">
        <f>IF(ISNUMBER(Regressions!T36),ROUND(Regressions!T36, 1), NA())</f>
        <v>0</v>
      </c>
      <c r="S26" s="204">
        <f>IF(ISNUMBER(Regressions!U36),ROUND(Regressions!U36, 1), NA())</f>
        <v>0</v>
      </c>
    </row>
    <row xmlns:x14ac="http://schemas.microsoft.com/office/spreadsheetml/2009/9/ac" r="27" x14ac:dyDescent="0.2">
      <c r="A27" s="302" t="str">
        <f>IF(ISBLANK(Regressions!A37), " ", Regressions!A37)</f>
        <v>Singapore</v>
      </c>
      <c r="B27" s="303">
        <f>IF(ISBLANK(Regressions!B37), " ", Regressions!B37)</f>
        <v>2023</v>
      </c>
      <c r="C27" s="304" t="str">
        <f>IF(ISBLANK(Regressions!C37), " ", Regressions!C37)</f>
        <v>National</v>
      </c>
      <c r="D27" s="305">
        <f>IF(ISBLANK(Regressions!D37), " ", Regressions!D37)</f>
        <v>627796</v>
      </c>
      <c r="E27" s="306">
        <f>IF(ISNUMBER(Regressions!E37),ROUND(Regressions!E37, 1), NA())</f>
        <v>100</v>
      </c>
      <c r="F27" s="307">
        <f>IF(ISNUMBER(Regressions!F37),ROUND(Regressions!F37, 1), NA())</f>
        <v>100</v>
      </c>
      <c r="G27" s="308">
        <f>IF(ISNUMBER(Regressions!G37),ROUND(Regressions!G37, 1), NA())</f>
        <v>100</v>
      </c>
      <c r="H27" s="309">
        <f>IF(ISNUMBER(Regressions!H37),ROUND(Regressions!H37, 1), NA())</f>
        <v>0</v>
      </c>
      <c r="I27" s="310">
        <f>IF(ISNUMBER(Regressions!I37),ROUND(Regressions!I37, 1), NA())</f>
        <v>0</v>
      </c>
      <c r="J27" s="311">
        <f>IF(ISNUMBER(Regressions!K37),ROUND(Regressions!K37, 1), NA())</f>
        <v>100</v>
      </c>
      <c r="K27" s="307">
        <f>IF(ISNUMBER(Regressions!L37),ROUND(Regressions!L37, 1), NA())</f>
        <v>100</v>
      </c>
      <c r="L27" s="312">
        <f>IF(ISNUMBER(Regressions!M37),ROUND(Regressions!M37, 1), NA())</f>
        <v>100</v>
      </c>
      <c r="M27" s="309">
        <f>IF(ISNUMBER(Regressions!N37),ROUND(Regressions!N37, 1), NA())</f>
        <v>0</v>
      </c>
      <c r="N27" s="310">
        <f>IF(ISNUMBER(Regressions!O37),ROUND(Regressions!O37, 1), NA())</f>
        <v>0</v>
      </c>
      <c r="O27" s="311">
        <f>IF(ISNUMBER(Regressions!Q37),ROUND(Regressions!Q37, 1), NA())</f>
        <v>100</v>
      </c>
      <c r="P27" s="307">
        <f>IF(ISNUMBER(Regressions!R37),ROUND(Regressions!R37, 1), NA())</f>
        <v>100</v>
      </c>
      <c r="Q27" s="313">
        <f>IF(ISNUMBER(Regressions!S37),ROUND(Regressions!S37, 1), NA())</f>
        <v>100</v>
      </c>
      <c r="R27" s="309">
        <f>IF(ISNUMBER(Regressions!T37),ROUND(Regressions!T37, 1), NA())</f>
        <v>0</v>
      </c>
      <c r="S27" s="310">
        <f>IF(ISNUMBER(Regressions!U37),ROUND(Regressions!U37, 1), NA())</f>
        <v>0</v>
      </c>
    </row>
    <row xmlns:x14ac="http://schemas.microsoft.com/office/spreadsheetml/2009/9/ac" r="28" hidden="true" x14ac:dyDescent="0.2">
      <c r="A28" s="295" t="str">
        <f>IF(ISBLANK(Regressions!A38), " ", Regressions!A38)</f>
        <v>Singapore</v>
      </c>
      <c r="B28" s="296">
        <f>IF(ISBLANK(Regressions!B38), " ", Regressions!B38)</f>
        <v>2024</v>
      </c>
      <c r="C28" s="301" t="str">
        <f>IF(ISBLANK(Regressions!C38), " ", Regressions!C38)</f>
        <v>National</v>
      </c>
      <c r="D28" s="297" t="str">
        <f>IF(ISBLANK(Regressions!D38), " ", Regressions!D38)</f>
        <v> </v>
      </c>
      <c r="E28" s="181" t="e">
        <f>IF(ISNUMBER(Regressions!E38),ROUND(Regressions!E38, 1), NA())</f>
        <v>#N/A</v>
      </c>
      <c r="F28" s="298" t="e">
        <f>IF(ISNUMBER(Regressions!F38),ROUND(Regressions!F38, 1), NA())</f>
        <v>#N/A</v>
      </c>
      <c r="G28" s="203" t="e">
        <f>IF(ISNUMBER(Regressions!G38),ROUND(Regressions!G38, 1), NA())</f>
        <v>#N/A</v>
      </c>
      <c r="H28" s="299" t="e">
        <f>IF(ISNUMBER(Regressions!H38),ROUND(Regressions!H38, 1), NA())</f>
        <v>#N/A</v>
      </c>
      <c r="I28" s="204" t="e">
        <f>IF(ISNUMBER(Regressions!I38),ROUND(Regressions!I38, 1), NA())</f>
        <v>#N/A</v>
      </c>
      <c r="J28" s="300" t="e">
        <f>IF(ISNUMBER(Regressions!K38),ROUND(Regressions!K38, 1), NA())</f>
        <v>#N/A</v>
      </c>
      <c r="K28" s="298" t="e">
        <f>IF(ISNUMBER(Regressions!L38),ROUND(Regressions!L38, 1), NA())</f>
        <v>#N/A</v>
      </c>
      <c r="L28" s="205" t="e">
        <f>IF(ISNUMBER(Regressions!M38),ROUND(Regressions!M38, 1), NA())</f>
        <v>#N/A</v>
      </c>
      <c r="M28" s="299" t="e">
        <f>IF(ISNUMBER(Regressions!N38),ROUND(Regressions!N38, 1), NA())</f>
        <v>#N/A</v>
      </c>
      <c r="N28" s="204" t="e">
        <f>IF(ISNUMBER(Regressions!O38),ROUND(Regressions!O38, 1), NA())</f>
        <v>#N/A</v>
      </c>
      <c r="O28" s="300" t="e">
        <f>IF(ISNUMBER(Regressions!Q38),ROUND(Regressions!Q38, 1), NA())</f>
        <v>#N/A</v>
      </c>
      <c r="P28" s="298" t="e">
        <f>IF(ISNUMBER(Regressions!R38),ROUND(Regressions!R38, 1), NA())</f>
        <v>#N/A</v>
      </c>
      <c r="Q28" s="182" t="e">
        <f>IF(ISNUMBER(Regressions!S38),ROUND(Regressions!S38, 1), NA())</f>
        <v>#N/A</v>
      </c>
      <c r="R28" s="299" t="e">
        <f>IF(ISNUMBER(Regressions!T38),ROUND(Regressions!T38, 1), NA())</f>
        <v>#N/A</v>
      </c>
      <c r="S28" s="204" t="e">
        <f>IF(ISNUMBER(Regressions!U38),ROUND(Regressions!U38, 1), NA())</f>
        <v>#N/A</v>
      </c>
    </row>
    <row xmlns:x14ac="http://schemas.microsoft.com/office/spreadsheetml/2009/9/ac" r="29" hidden="true" x14ac:dyDescent="0.2">
      <c r="A29" s="295" t="str">
        <f>IF(ISBLANK(Regressions!A39), " ", Regressions!A39)</f>
        <v>Singapore</v>
      </c>
      <c r="B29" s="296">
        <f>IF(ISBLANK(Regressions!B39), " ", Regressions!B39)</f>
        <v>2025</v>
      </c>
      <c r="C29" s="301" t="str">
        <f>IF(ISBLANK(Regressions!C39), " ", Regressions!C39)</f>
        <v>National</v>
      </c>
      <c r="D29" s="297" t="str">
        <f>IF(ISBLANK(Regressions!D39), " ", Regressions!D39)</f>
        <v> </v>
      </c>
      <c r="E29" s="181" t="e">
        <f>IF(ISNUMBER(Regressions!E39),ROUND(Regressions!E39, 1), NA())</f>
        <v>#N/A</v>
      </c>
      <c r="F29" s="298" t="e">
        <f>IF(ISNUMBER(Regressions!F39),ROUND(Regressions!F39, 1), NA())</f>
        <v>#N/A</v>
      </c>
      <c r="G29" s="203" t="e">
        <f>IF(ISNUMBER(Regressions!G39),ROUND(Regressions!G39, 1), NA())</f>
        <v>#N/A</v>
      </c>
      <c r="H29" s="299" t="e">
        <f>IF(ISNUMBER(Regressions!H39),ROUND(Regressions!H39, 1), NA())</f>
        <v>#N/A</v>
      </c>
      <c r="I29" s="204" t="e">
        <f>IF(ISNUMBER(Regressions!I39),ROUND(Regressions!I39, 1), NA())</f>
        <v>#N/A</v>
      </c>
      <c r="J29" s="300" t="e">
        <f>IF(ISNUMBER(Regressions!K39),ROUND(Regressions!K39, 1), NA())</f>
        <v>#N/A</v>
      </c>
      <c r="K29" s="298" t="e">
        <f>IF(ISNUMBER(Regressions!L39),ROUND(Regressions!L39, 1), NA())</f>
        <v>#N/A</v>
      </c>
      <c r="L29" s="205" t="e">
        <f>IF(ISNUMBER(Regressions!M39),ROUND(Regressions!M39, 1), NA())</f>
        <v>#N/A</v>
      </c>
      <c r="M29" s="299" t="e">
        <f>IF(ISNUMBER(Regressions!N39),ROUND(Regressions!N39, 1), NA())</f>
        <v>#N/A</v>
      </c>
      <c r="N29" s="204" t="e">
        <f>IF(ISNUMBER(Regressions!O39),ROUND(Regressions!O39, 1), NA())</f>
        <v>#N/A</v>
      </c>
      <c r="O29" s="300" t="e">
        <f>IF(ISNUMBER(Regressions!Q39),ROUND(Regressions!Q39, 1), NA())</f>
        <v>#N/A</v>
      </c>
      <c r="P29" s="298" t="e">
        <f>IF(ISNUMBER(Regressions!R39),ROUND(Regressions!R39, 1), NA())</f>
        <v>#N/A</v>
      </c>
      <c r="Q29" s="182" t="e">
        <f>IF(ISNUMBER(Regressions!S39),ROUND(Regressions!S39, 1), NA())</f>
        <v>#N/A</v>
      </c>
      <c r="R29" s="299" t="e">
        <f>IF(ISNUMBER(Regressions!T39),ROUND(Regressions!T39, 1), NA())</f>
        <v>#N/A</v>
      </c>
      <c r="S29" s="204" t="e">
        <f>IF(ISNUMBER(Regressions!U39),ROUND(Regressions!U39, 1), NA())</f>
        <v>#N/A</v>
      </c>
    </row>
    <row xmlns:x14ac="http://schemas.microsoft.com/office/spreadsheetml/2009/9/ac" r="30" hidden="true" x14ac:dyDescent="0.2">
      <c r="A30" s="295" t="str">
        <f>IF(ISBLANK(Regressions!A40), " ", Regressions!A40)</f>
        <v>Singapore</v>
      </c>
      <c r="B30" s="296">
        <f>IF(ISBLANK(Regressions!B40), " ", Regressions!B40)</f>
        <v>2026</v>
      </c>
      <c r="C30" s="301" t="str">
        <f>IF(ISBLANK(Regressions!C40), " ", Regressions!C40)</f>
        <v>National</v>
      </c>
      <c r="D30" s="297" t="str">
        <f>IF(ISBLANK(Regressions!D40), " ", Regressions!D40)</f>
        <v> </v>
      </c>
      <c r="E30" s="181" t="e">
        <f>IF(ISNUMBER(Regressions!E40),ROUND(Regressions!E40, 1), NA())</f>
        <v>#N/A</v>
      </c>
      <c r="F30" s="298" t="e">
        <f>IF(ISNUMBER(Regressions!F40),ROUND(Regressions!F40, 1), NA())</f>
        <v>#N/A</v>
      </c>
      <c r="G30" s="203" t="e">
        <f>IF(ISNUMBER(Regressions!G40),ROUND(Regressions!G40, 1), NA())</f>
        <v>#N/A</v>
      </c>
      <c r="H30" s="299" t="e">
        <f>IF(ISNUMBER(Regressions!H40),ROUND(Regressions!H40, 1), NA())</f>
        <v>#N/A</v>
      </c>
      <c r="I30" s="204" t="e">
        <f>IF(ISNUMBER(Regressions!I40),ROUND(Regressions!I40, 1), NA())</f>
        <v>#N/A</v>
      </c>
      <c r="J30" s="300" t="e">
        <f>IF(ISNUMBER(Regressions!K40),ROUND(Regressions!K40, 1), NA())</f>
        <v>#N/A</v>
      </c>
      <c r="K30" s="298" t="e">
        <f>IF(ISNUMBER(Regressions!L40),ROUND(Regressions!L40, 1), NA())</f>
        <v>#N/A</v>
      </c>
      <c r="L30" s="205" t="e">
        <f>IF(ISNUMBER(Regressions!M40),ROUND(Regressions!M40, 1), NA())</f>
        <v>#N/A</v>
      </c>
      <c r="M30" s="299" t="e">
        <f>IF(ISNUMBER(Regressions!N40),ROUND(Regressions!N40, 1), NA())</f>
        <v>#N/A</v>
      </c>
      <c r="N30" s="204" t="e">
        <f>IF(ISNUMBER(Regressions!O40),ROUND(Regressions!O40, 1), NA())</f>
        <v>#N/A</v>
      </c>
      <c r="O30" s="300" t="e">
        <f>IF(ISNUMBER(Regressions!Q40),ROUND(Regressions!Q40, 1), NA())</f>
        <v>#N/A</v>
      </c>
      <c r="P30" s="298" t="e">
        <f>IF(ISNUMBER(Regressions!R40),ROUND(Regressions!R40, 1), NA())</f>
        <v>#N/A</v>
      </c>
      <c r="Q30" s="182" t="e">
        <f>IF(ISNUMBER(Regressions!S40),ROUND(Regressions!S40, 1), NA())</f>
        <v>#N/A</v>
      </c>
      <c r="R30" s="299" t="e">
        <f>IF(ISNUMBER(Regressions!T40),ROUND(Regressions!T40, 1), NA())</f>
        <v>#N/A</v>
      </c>
      <c r="S30" s="204" t="e">
        <f>IF(ISNUMBER(Regressions!U40),ROUND(Regressions!U40, 1), NA())</f>
        <v>#N/A</v>
      </c>
    </row>
    <row xmlns:x14ac="http://schemas.microsoft.com/office/spreadsheetml/2009/9/ac" r="31" hidden="true" x14ac:dyDescent="0.2">
      <c r="A31" s="295" t="str">
        <f>IF(ISBLANK(Regressions!A41), " ", Regressions!A41)</f>
        <v>Singapore</v>
      </c>
      <c r="B31" s="296">
        <f>IF(ISBLANK(Regressions!B41), " ", Regressions!B41)</f>
        <v>2027</v>
      </c>
      <c r="C31" s="301" t="str">
        <f>IF(ISBLANK(Regressions!C41), " ", Regressions!C41)</f>
        <v>National</v>
      </c>
      <c r="D31" s="297" t="str">
        <f>IF(ISBLANK(Regressions!D41), " ", Regressions!D41)</f>
        <v> </v>
      </c>
      <c r="E31" s="181" t="e">
        <f>IF(ISNUMBER(Regressions!E41),ROUND(Regressions!E41, 1), NA())</f>
        <v>#N/A</v>
      </c>
      <c r="F31" s="298" t="e">
        <f>IF(ISNUMBER(Regressions!F41),ROUND(Regressions!F41, 1), NA())</f>
        <v>#N/A</v>
      </c>
      <c r="G31" s="203" t="e">
        <f>IF(ISNUMBER(Regressions!G41),ROUND(Regressions!G41, 1), NA())</f>
        <v>#N/A</v>
      </c>
      <c r="H31" s="299" t="e">
        <f>IF(ISNUMBER(Regressions!H41),ROUND(Regressions!H41, 1), NA())</f>
        <v>#N/A</v>
      </c>
      <c r="I31" s="204" t="e">
        <f>IF(ISNUMBER(Regressions!I41),ROUND(Regressions!I41, 1), NA())</f>
        <v>#N/A</v>
      </c>
      <c r="J31" s="300" t="e">
        <f>IF(ISNUMBER(Regressions!K41),ROUND(Regressions!K41, 1), NA())</f>
        <v>#N/A</v>
      </c>
      <c r="K31" s="298" t="e">
        <f>IF(ISNUMBER(Regressions!L41),ROUND(Regressions!L41, 1), NA())</f>
        <v>#N/A</v>
      </c>
      <c r="L31" s="205" t="e">
        <f>IF(ISNUMBER(Regressions!M41),ROUND(Regressions!M41, 1), NA())</f>
        <v>#N/A</v>
      </c>
      <c r="M31" s="299" t="e">
        <f>IF(ISNUMBER(Regressions!N41),ROUND(Regressions!N41, 1), NA())</f>
        <v>#N/A</v>
      </c>
      <c r="N31" s="204" t="e">
        <f>IF(ISNUMBER(Regressions!O41),ROUND(Regressions!O41, 1), NA())</f>
        <v>#N/A</v>
      </c>
      <c r="O31" s="300" t="e">
        <f>IF(ISNUMBER(Regressions!Q41),ROUND(Regressions!Q41, 1), NA())</f>
        <v>#N/A</v>
      </c>
      <c r="P31" s="298" t="e">
        <f>IF(ISNUMBER(Regressions!R41),ROUND(Regressions!R41, 1), NA())</f>
        <v>#N/A</v>
      </c>
      <c r="Q31" s="182" t="e">
        <f>IF(ISNUMBER(Regressions!S41),ROUND(Regressions!S41, 1), NA())</f>
        <v>#N/A</v>
      </c>
      <c r="R31" s="299" t="e">
        <f>IF(ISNUMBER(Regressions!T41),ROUND(Regressions!T41, 1), NA())</f>
        <v>#N/A</v>
      </c>
      <c r="S31" s="204" t="e">
        <f>IF(ISNUMBER(Regressions!U41),ROUND(Regressions!U41, 1), NA())</f>
        <v>#N/A</v>
      </c>
    </row>
    <row xmlns:x14ac="http://schemas.microsoft.com/office/spreadsheetml/2009/9/ac" r="32" hidden="true" x14ac:dyDescent="0.2">
      <c r="A32" s="295" t="str">
        <f>IF(ISBLANK(Regressions!A42), " ", Regressions!A42)</f>
        <v>Singapore</v>
      </c>
      <c r="B32" s="296">
        <f>IF(ISBLANK(Regressions!B42), " ", Regressions!B42)</f>
        <v>2028</v>
      </c>
      <c r="C32" s="301" t="str">
        <f>IF(ISBLANK(Regressions!C42), " ", Regressions!C42)</f>
        <v>National</v>
      </c>
      <c r="D32" s="297" t="str">
        <f>IF(ISBLANK(Regressions!D42), " ", Regressions!D42)</f>
        <v> </v>
      </c>
      <c r="E32" s="181" t="e">
        <f>IF(ISNUMBER(Regressions!E42),ROUND(Regressions!E42, 1), NA())</f>
        <v>#N/A</v>
      </c>
      <c r="F32" s="298" t="e">
        <f>IF(ISNUMBER(Regressions!F42),ROUND(Regressions!F42, 1), NA())</f>
        <v>#N/A</v>
      </c>
      <c r="G32" s="203" t="e">
        <f>IF(ISNUMBER(Regressions!G42),ROUND(Regressions!G42, 1), NA())</f>
        <v>#N/A</v>
      </c>
      <c r="H32" s="299" t="e">
        <f>IF(ISNUMBER(Regressions!H42),ROUND(Regressions!H42, 1), NA())</f>
        <v>#N/A</v>
      </c>
      <c r="I32" s="204" t="e">
        <f>IF(ISNUMBER(Regressions!I42),ROUND(Regressions!I42, 1), NA())</f>
        <v>#N/A</v>
      </c>
      <c r="J32" s="300" t="e">
        <f>IF(ISNUMBER(Regressions!K42),ROUND(Regressions!K42, 1), NA())</f>
        <v>#N/A</v>
      </c>
      <c r="K32" s="298" t="e">
        <f>IF(ISNUMBER(Regressions!L42),ROUND(Regressions!L42, 1), NA())</f>
        <v>#N/A</v>
      </c>
      <c r="L32" s="205" t="e">
        <f>IF(ISNUMBER(Regressions!M42),ROUND(Regressions!M42, 1), NA())</f>
        <v>#N/A</v>
      </c>
      <c r="M32" s="299" t="e">
        <f>IF(ISNUMBER(Regressions!N42),ROUND(Regressions!N42, 1), NA())</f>
        <v>#N/A</v>
      </c>
      <c r="N32" s="204" t="e">
        <f>IF(ISNUMBER(Regressions!O42),ROUND(Regressions!O42, 1), NA())</f>
        <v>#N/A</v>
      </c>
      <c r="O32" s="300" t="e">
        <f>IF(ISNUMBER(Regressions!Q42),ROUND(Regressions!Q42, 1), NA())</f>
        <v>#N/A</v>
      </c>
      <c r="P32" s="298" t="e">
        <f>IF(ISNUMBER(Regressions!R42),ROUND(Regressions!R42, 1), NA())</f>
        <v>#N/A</v>
      </c>
      <c r="Q32" s="182" t="e">
        <f>IF(ISNUMBER(Regressions!S42),ROUND(Regressions!S42, 1), NA())</f>
        <v>#N/A</v>
      </c>
      <c r="R32" s="299" t="e">
        <f>IF(ISNUMBER(Regressions!T42),ROUND(Regressions!T42, 1), NA())</f>
        <v>#N/A</v>
      </c>
      <c r="S32" s="204" t="e">
        <f>IF(ISNUMBER(Regressions!U42),ROUND(Regressions!U42, 1), NA())</f>
        <v>#N/A</v>
      </c>
    </row>
    <row xmlns:x14ac="http://schemas.microsoft.com/office/spreadsheetml/2009/9/ac" r="33" hidden="true" x14ac:dyDescent="0.2">
      <c r="A33" s="295" t="str">
        <f>IF(ISBLANK(Regressions!A43), " ", Regressions!A43)</f>
        <v>Singapore</v>
      </c>
      <c r="B33" s="296">
        <f>IF(ISBLANK(Regressions!B43), " ", Regressions!B43)</f>
        <v>2029</v>
      </c>
      <c r="C33" s="301" t="str">
        <f>IF(ISBLANK(Regressions!C43), " ", Regressions!C43)</f>
        <v>National</v>
      </c>
      <c r="D33" s="297" t="str">
        <f>IF(ISBLANK(Regressions!D43), " ", Regressions!D43)</f>
        <v> </v>
      </c>
      <c r="E33" s="181" t="e">
        <f>IF(ISNUMBER(Regressions!E43),ROUND(Regressions!E43, 1), NA())</f>
        <v>#N/A</v>
      </c>
      <c r="F33" s="298" t="e">
        <f>IF(ISNUMBER(Regressions!F43),ROUND(Regressions!F43, 1), NA())</f>
        <v>#N/A</v>
      </c>
      <c r="G33" s="203" t="e">
        <f>IF(ISNUMBER(Regressions!G43),ROUND(Regressions!G43, 1), NA())</f>
        <v>#N/A</v>
      </c>
      <c r="H33" s="299" t="e">
        <f>IF(ISNUMBER(Regressions!H43),ROUND(Regressions!H43, 1), NA())</f>
        <v>#N/A</v>
      </c>
      <c r="I33" s="204" t="e">
        <f>IF(ISNUMBER(Regressions!I43),ROUND(Regressions!I43, 1), NA())</f>
        <v>#N/A</v>
      </c>
      <c r="J33" s="300" t="e">
        <f>IF(ISNUMBER(Regressions!K43),ROUND(Regressions!K43, 1), NA())</f>
        <v>#N/A</v>
      </c>
      <c r="K33" s="298" t="e">
        <f>IF(ISNUMBER(Regressions!L43),ROUND(Regressions!L43, 1), NA())</f>
        <v>#N/A</v>
      </c>
      <c r="L33" s="205" t="e">
        <f>IF(ISNUMBER(Regressions!M43),ROUND(Regressions!M43, 1), NA())</f>
        <v>#N/A</v>
      </c>
      <c r="M33" s="299" t="e">
        <f>IF(ISNUMBER(Regressions!N43),ROUND(Regressions!N43, 1), NA())</f>
        <v>#N/A</v>
      </c>
      <c r="N33" s="204" t="e">
        <f>IF(ISNUMBER(Regressions!O43),ROUND(Regressions!O43, 1), NA())</f>
        <v>#N/A</v>
      </c>
      <c r="O33" s="300" t="e">
        <f>IF(ISNUMBER(Regressions!Q43),ROUND(Regressions!Q43, 1), NA())</f>
        <v>#N/A</v>
      </c>
      <c r="P33" s="298" t="e">
        <f>IF(ISNUMBER(Regressions!R43),ROUND(Regressions!R43, 1), NA())</f>
        <v>#N/A</v>
      </c>
      <c r="Q33" s="182" t="e">
        <f>IF(ISNUMBER(Regressions!S43),ROUND(Regressions!S43, 1), NA())</f>
        <v>#N/A</v>
      </c>
      <c r="R33" s="299" t="e">
        <f>IF(ISNUMBER(Regressions!T43),ROUND(Regressions!T43, 1), NA())</f>
        <v>#N/A</v>
      </c>
      <c r="S33" s="204" t="e">
        <f>IF(ISNUMBER(Regressions!U43),ROUND(Regressions!U43, 1), NA())</f>
        <v>#N/A</v>
      </c>
    </row>
    <row xmlns:x14ac="http://schemas.microsoft.com/office/spreadsheetml/2009/9/ac" r="34" hidden="true" x14ac:dyDescent="0.2">
      <c r="A34" s="295" t="str">
        <f>IF(ISBLANK(Regressions!A44), " ", Regressions!A44)</f>
        <v>Singapore</v>
      </c>
      <c r="B34" s="296">
        <f>IF(ISBLANK(Regressions!B44), " ", Regressions!B44)</f>
        <v>2030</v>
      </c>
      <c r="C34" s="301" t="str">
        <f>IF(ISBLANK(Regressions!C44), " ", Regressions!C44)</f>
        <v>National</v>
      </c>
      <c r="D34" s="297" t="str">
        <f>IF(ISBLANK(Regressions!D44), " ", Regressions!D44)</f>
        <v> </v>
      </c>
      <c r="E34" s="181" t="e">
        <f>IF(ISNUMBER(Regressions!E44),ROUND(Regressions!E44, 1), NA())</f>
        <v>#N/A</v>
      </c>
      <c r="F34" s="298" t="e">
        <f>IF(ISNUMBER(Regressions!F44),ROUND(Regressions!F44, 1), NA())</f>
        <v>#N/A</v>
      </c>
      <c r="G34" s="203" t="e">
        <f>IF(ISNUMBER(Regressions!G44),ROUND(Regressions!G44, 1), NA())</f>
        <v>#N/A</v>
      </c>
      <c r="H34" s="299" t="e">
        <f>IF(ISNUMBER(Regressions!H44),ROUND(Regressions!H44, 1), NA())</f>
        <v>#N/A</v>
      </c>
      <c r="I34" s="204" t="e">
        <f>IF(ISNUMBER(Regressions!I44),ROUND(Regressions!I44, 1), NA())</f>
        <v>#N/A</v>
      </c>
      <c r="J34" s="300" t="e">
        <f>IF(ISNUMBER(Regressions!K44),ROUND(Regressions!K44, 1), NA())</f>
        <v>#N/A</v>
      </c>
      <c r="K34" s="298" t="e">
        <f>IF(ISNUMBER(Regressions!L44),ROUND(Regressions!L44, 1), NA())</f>
        <v>#N/A</v>
      </c>
      <c r="L34" s="205" t="e">
        <f>IF(ISNUMBER(Regressions!M44),ROUND(Regressions!M44, 1), NA())</f>
        <v>#N/A</v>
      </c>
      <c r="M34" s="299" t="e">
        <f>IF(ISNUMBER(Regressions!N44),ROUND(Regressions!N44, 1), NA())</f>
        <v>#N/A</v>
      </c>
      <c r="N34" s="204" t="e">
        <f>IF(ISNUMBER(Regressions!O44),ROUND(Regressions!O44, 1), NA())</f>
        <v>#N/A</v>
      </c>
      <c r="O34" s="300" t="e">
        <f>IF(ISNUMBER(Regressions!Q44),ROUND(Regressions!Q44, 1), NA())</f>
        <v>#N/A</v>
      </c>
      <c r="P34" s="298" t="e">
        <f>IF(ISNUMBER(Regressions!R44),ROUND(Regressions!R44, 1), NA())</f>
        <v>#N/A</v>
      </c>
      <c r="Q34" s="182" t="e">
        <f>IF(ISNUMBER(Regressions!S44),ROUND(Regressions!S44, 1), NA())</f>
        <v>#N/A</v>
      </c>
      <c r="R34" s="299" t="e">
        <f>IF(ISNUMBER(Regressions!T44),ROUND(Regressions!T44, 1), NA())</f>
        <v>#N/A</v>
      </c>
      <c r="S34" s="204" t="e">
        <f>IF(ISNUMBER(Regressions!U44),ROUND(Regressions!U44, 1), NA())</f>
        <v>#N/A</v>
      </c>
    </row>
    <row xmlns:x14ac="http://schemas.microsoft.com/office/spreadsheetml/2009/9/ac" r="35" x14ac:dyDescent="0.2">
      <c r="A35" s="295" t="str">
        <f>IF(ISBLANK(Regressions!A45), " ", Regressions!A45)</f>
        <v>Singapore</v>
      </c>
      <c r="B35" s="296">
        <f>IF(ISBLANK(Regressions!B45), " ", Regressions!B45)</f>
        <v>2000</v>
      </c>
      <c r="C35" s="301" t="str">
        <f>IF(ISBLANK(Regressions!C45), " ", Regressions!C45)</f>
        <v>Urban</v>
      </c>
      <c r="D35" s="297">
        <f>IF(ISBLANK(Regressions!D45), " ", Regressions!D45)</f>
        <v>495914</v>
      </c>
      <c r="E35" s="181">
        <f>IF(ISNUMBER(Regressions!E45),ROUND(Regressions!E45, 1), NA())</f>
        <v>100</v>
      </c>
      <c r="F35" s="298">
        <f>IF(ISNUMBER(Regressions!F45),ROUND(Regressions!F45, 1), NA())</f>
        <v>100</v>
      </c>
      <c r="G35" s="203">
        <f>IF(ISNUMBER(Regressions!G45),ROUND(Regressions!G45, 1), NA())</f>
        <v>100</v>
      </c>
      <c r="H35" s="299">
        <f>IF(ISNUMBER(Regressions!H45),ROUND(Regressions!H45, 1), NA())</f>
        <v>0</v>
      </c>
      <c r="I35" s="204">
        <f>IF(ISNUMBER(Regressions!I45),ROUND(Regressions!I45, 1), NA())</f>
        <v>0</v>
      </c>
      <c r="J35" s="300">
        <f>IF(ISNUMBER(Regressions!K45),ROUND(Regressions!K45, 1), NA())</f>
        <v>100</v>
      </c>
      <c r="K35" s="298">
        <f>IF(ISNUMBER(Regressions!L45),ROUND(Regressions!L45, 1), NA())</f>
        <v>100</v>
      </c>
      <c r="L35" s="205">
        <f>IF(ISNUMBER(Regressions!M45),ROUND(Regressions!M45, 1), NA())</f>
        <v>100</v>
      </c>
      <c r="M35" s="299">
        <f>IF(ISNUMBER(Regressions!N45),ROUND(Regressions!N45, 1), NA())</f>
        <v>0</v>
      </c>
      <c r="N35" s="204">
        <f>IF(ISNUMBER(Regressions!O45),ROUND(Regressions!O45, 1), NA())</f>
        <v>0</v>
      </c>
      <c r="O35" s="300">
        <f>IF(ISNUMBER(Regressions!Q45),ROUND(Regressions!Q45, 1), NA())</f>
        <v>100</v>
      </c>
      <c r="P35" s="298">
        <f>IF(ISNUMBER(Regressions!R45),ROUND(Regressions!R45, 1), NA())</f>
        <v>100</v>
      </c>
      <c r="Q35" s="182">
        <f>IF(ISNUMBER(Regressions!S45),ROUND(Regressions!S45, 1), NA())</f>
        <v>100</v>
      </c>
      <c r="R35" s="299">
        <f>IF(ISNUMBER(Regressions!T45),ROUND(Regressions!T45, 1), NA())</f>
        <v>0</v>
      </c>
      <c r="S35" s="204">
        <f>IF(ISNUMBER(Regressions!U45),ROUND(Regressions!U45, 1), NA())</f>
        <v>0</v>
      </c>
    </row>
    <row xmlns:x14ac="http://schemas.microsoft.com/office/spreadsheetml/2009/9/ac" r="36" x14ac:dyDescent="0.2">
      <c r="A36" s="295" t="str">
        <f>IF(ISBLANK(Regressions!A46), " ", Regressions!A46)</f>
        <v>Singapore</v>
      </c>
      <c r="B36" s="296">
        <f>IF(ISBLANK(Regressions!B46), " ", Regressions!B46)</f>
        <v>2001</v>
      </c>
      <c r="C36" s="301" t="str">
        <f>IF(ISBLANK(Regressions!C46), " ", Regressions!C46)</f>
        <v>Urban</v>
      </c>
      <c r="D36" s="297">
        <f>IF(ISBLANK(Regressions!D46), " ", Regressions!D46)</f>
        <v>495914</v>
      </c>
      <c r="E36" s="181">
        <f>IF(ISNUMBER(Regressions!E46),ROUND(Regressions!E46, 1), NA())</f>
        <v>100</v>
      </c>
      <c r="F36" s="298">
        <f>IF(ISNUMBER(Regressions!F46),ROUND(Regressions!F46, 1), NA())</f>
        <v>100</v>
      </c>
      <c r="G36" s="203">
        <f>IF(ISNUMBER(Regressions!G46),ROUND(Regressions!G46, 1), NA())</f>
        <v>100</v>
      </c>
      <c r="H36" s="299">
        <f>IF(ISNUMBER(Regressions!H46),ROUND(Regressions!H46, 1), NA())</f>
        <v>0</v>
      </c>
      <c r="I36" s="204">
        <f>IF(ISNUMBER(Regressions!I46),ROUND(Regressions!I46, 1), NA())</f>
        <v>0</v>
      </c>
      <c r="J36" s="300">
        <f>IF(ISNUMBER(Regressions!K46),ROUND(Regressions!K46, 1), NA())</f>
        <v>100</v>
      </c>
      <c r="K36" s="298">
        <f>IF(ISNUMBER(Regressions!L46),ROUND(Regressions!L46, 1), NA())</f>
        <v>100</v>
      </c>
      <c r="L36" s="205">
        <f>IF(ISNUMBER(Regressions!M46),ROUND(Regressions!M46, 1), NA())</f>
        <v>100</v>
      </c>
      <c r="M36" s="299">
        <f>IF(ISNUMBER(Regressions!N46),ROUND(Regressions!N46, 1), NA())</f>
        <v>0</v>
      </c>
      <c r="N36" s="204">
        <f>IF(ISNUMBER(Regressions!O46),ROUND(Regressions!O46, 1), NA())</f>
        <v>0</v>
      </c>
      <c r="O36" s="300">
        <f>IF(ISNUMBER(Regressions!Q46),ROUND(Regressions!Q46, 1), NA())</f>
        <v>100</v>
      </c>
      <c r="P36" s="298">
        <f>IF(ISNUMBER(Regressions!R46),ROUND(Regressions!R46, 1), NA())</f>
        <v>100</v>
      </c>
      <c r="Q36" s="182">
        <f>IF(ISNUMBER(Regressions!S46),ROUND(Regressions!S46, 1), NA())</f>
        <v>100</v>
      </c>
      <c r="R36" s="299">
        <f>IF(ISNUMBER(Regressions!T46),ROUND(Regressions!T46, 1), NA())</f>
        <v>0</v>
      </c>
      <c r="S36" s="204">
        <f>IF(ISNUMBER(Regressions!U46),ROUND(Regressions!U46, 1), NA())</f>
        <v>0</v>
      </c>
    </row>
    <row xmlns:x14ac="http://schemas.microsoft.com/office/spreadsheetml/2009/9/ac" r="37" x14ac:dyDescent="0.2">
      <c r="A37" s="295" t="str">
        <f>IF(ISBLANK(Regressions!A47), " ", Regressions!A47)</f>
        <v>Singapore</v>
      </c>
      <c r="B37" s="296">
        <f>IF(ISBLANK(Regressions!B47), " ", Regressions!B47)</f>
        <v>2002</v>
      </c>
      <c r="C37" s="301" t="str">
        <f>IF(ISBLANK(Regressions!C47), " ", Regressions!C47)</f>
        <v>Urban</v>
      </c>
      <c r="D37" s="297">
        <f>IF(ISBLANK(Regressions!D47), " ", Regressions!D47)</f>
        <v>495914</v>
      </c>
      <c r="E37" s="181">
        <f>IF(ISNUMBER(Regressions!E47),ROUND(Regressions!E47, 1), NA())</f>
        <v>100</v>
      </c>
      <c r="F37" s="298">
        <f>IF(ISNUMBER(Regressions!F47),ROUND(Regressions!F47, 1), NA())</f>
        <v>100</v>
      </c>
      <c r="G37" s="203">
        <f>IF(ISNUMBER(Regressions!G47),ROUND(Regressions!G47, 1), NA())</f>
        <v>100</v>
      </c>
      <c r="H37" s="299">
        <f>IF(ISNUMBER(Regressions!H47),ROUND(Regressions!H47, 1), NA())</f>
        <v>0</v>
      </c>
      <c r="I37" s="204">
        <f>IF(ISNUMBER(Regressions!I47),ROUND(Regressions!I47, 1), NA())</f>
        <v>0</v>
      </c>
      <c r="J37" s="300">
        <f>IF(ISNUMBER(Regressions!K47),ROUND(Regressions!K47, 1), NA())</f>
        <v>100</v>
      </c>
      <c r="K37" s="298">
        <f>IF(ISNUMBER(Regressions!L47),ROUND(Regressions!L47, 1), NA())</f>
        <v>100</v>
      </c>
      <c r="L37" s="205">
        <f>IF(ISNUMBER(Regressions!M47),ROUND(Regressions!M47, 1), NA())</f>
        <v>100</v>
      </c>
      <c r="M37" s="299">
        <f>IF(ISNUMBER(Regressions!N47),ROUND(Regressions!N47, 1), NA())</f>
        <v>0</v>
      </c>
      <c r="N37" s="204">
        <f>IF(ISNUMBER(Regressions!O47),ROUND(Regressions!O47, 1), NA())</f>
        <v>0</v>
      </c>
      <c r="O37" s="300">
        <f>IF(ISNUMBER(Regressions!Q47),ROUND(Regressions!Q47, 1), NA())</f>
        <v>100</v>
      </c>
      <c r="P37" s="298">
        <f>IF(ISNUMBER(Regressions!R47),ROUND(Regressions!R47, 1), NA())</f>
        <v>100</v>
      </c>
      <c r="Q37" s="182">
        <f>IF(ISNUMBER(Regressions!S47),ROUND(Regressions!S47, 1), NA())</f>
        <v>100</v>
      </c>
      <c r="R37" s="299">
        <f>IF(ISNUMBER(Regressions!T47),ROUND(Regressions!T47, 1), NA())</f>
        <v>0</v>
      </c>
      <c r="S37" s="204">
        <f>IF(ISNUMBER(Regressions!U47),ROUND(Regressions!U47, 1), NA())</f>
        <v>0</v>
      </c>
    </row>
    <row xmlns:x14ac="http://schemas.microsoft.com/office/spreadsheetml/2009/9/ac" r="38" x14ac:dyDescent="0.2">
      <c r="A38" s="295" t="str">
        <f>IF(ISBLANK(Regressions!A48), " ", Regressions!A48)</f>
        <v>Singapore</v>
      </c>
      <c r="B38" s="296">
        <f>IF(ISBLANK(Regressions!B48), " ", Regressions!B48)</f>
        <v>2003</v>
      </c>
      <c r="C38" s="301" t="str">
        <f>IF(ISBLANK(Regressions!C48), " ", Regressions!C48)</f>
        <v>Urban</v>
      </c>
      <c r="D38" s="297">
        <f>IF(ISBLANK(Regressions!D48), " ", Regressions!D48)</f>
        <v>495914</v>
      </c>
      <c r="E38" s="181">
        <f>IF(ISNUMBER(Regressions!E48),ROUND(Regressions!E48, 1), NA())</f>
        <v>100</v>
      </c>
      <c r="F38" s="298">
        <f>IF(ISNUMBER(Regressions!F48),ROUND(Regressions!F48, 1), NA())</f>
        <v>100</v>
      </c>
      <c r="G38" s="203">
        <f>IF(ISNUMBER(Regressions!G48),ROUND(Regressions!G48, 1), NA())</f>
        <v>100</v>
      </c>
      <c r="H38" s="299">
        <f>IF(ISNUMBER(Regressions!H48),ROUND(Regressions!H48, 1), NA())</f>
        <v>0</v>
      </c>
      <c r="I38" s="204">
        <f>IF(ISNUMBER(Regressions!I48),ROUND(Regressions!I48, 1), NA())</f>
        <v>0</v>
      </c>
      <c r="J38" s="300">
        <f>IF(ISNUMBER(Regressions!K48),ROUND(Regressions!K48, 1), NA())</f>
        <v>100</v>
      </c>
      <c r="K38" s="298">
        <f>IF(ISNUMBER(Regressions!L48),ROUND(Regressions!L48, 1), NA())</f>
        <v>100</v>
      </c>
      <c r="L38" s="205">
        <f>IF(ISNUMBER(Regressions!M48),ROUND(Regressions!M48, 1), NA())</f>
        <v>100</v>
      </c>
      <c r="M38" s="299">
        <f>IF(ISNUMBER(Regressions!N48),ROUND(Regressions!N48, 1), NA())</f>
        <v>0</v>
      </c>
      <c r="N38" s="204">
        <f>IF(ISNUMBER(Regressions!O48),ROUND(Regressions!O48, 1), NA())</f>
        <v>0</v>
      </c>
      <c r="O38" s="300">
        <f>IF(ISNUMBER(Regressions!Q48),ROUND(Regressions!Q48, 1), NA())</f>
        <v>100</v>
      </c>
      <c r="P38" s="298">
        <f>IF(ISNUMBER(Regressions!R48),ROUND(Regressions!R48, 1), NA())</f>
        <v>100</v>
      </c>
      <c r="Q38" s="182">
        <f>IF(ISNUMBER(Regressions!S48),ROUND(Regressions!S48, 1), NA())</f>
        <v>100</v>
      </c>
      <c r="R38" s="299">
        <f>IF(ISNUMBER(Regressions!T48),ROUND(Regressions!T48, 1), NA())</f>
        <v>0</v>
      </c>
      <c r="S38" s="204">
        <f>IF(ISNUMBER(Regressions!U48),ROUND(Regressions!U48, 1), NA())</f>
        <v>0</v>
      </c>
    </row>
    <row xmlns:x14ac="http://schemas.microsoft.com/office/spreadsheetml/2009/9/ac" r="39" x14ac:dyDescent="0.2">
      <c r="A39" s="295" t="str">
        <f>IF(ISBLANK(Regressions!A49), " ", Regressions!A49)</f>
        <v>Singapore</v>
      </c>
      <c r="B39" s="296">
        <f>IF(ISBLANK(Regressions!B49), " ", Regressions!B49)</f>
        <v>2004</v>
      </c>
      <c r="C39" s="301" t="str">
        <f>IF(ISBLANK(Regressions!C49), " ", Regressions!C49)</f>
        <v>Urban</v>
      </c>
      <c r="D39" s="297">
        <f>IF(ISBLANK(Regressions!D49), " ", Regressions!D49)</f>
        <v>495914</v>
      </c>
      <c r="E39" s="181">
        <f>IF(ISNUMBER(Regressions!E49),ROUND(Regressions!E49, 1), NA())</f>
        <v>100</v>
      </c>
      <c r="F39" s="298">
        <f>IF(ISNUMBER(Regressions!F49),ROUND(Regressions!F49, 1), NA())</f>
        <v>100</v>
      </c>
      <c r="G39" s="203">
        <f>IF(ISNUMBER(Regressions!G49),ROUND(Regressions!G49, 1), NA())</f>
        <v>100</v>
      </c>
      <c r="H39" s="299">
        <f>IF(ISNUMBER(Regressions!H49),ROUND(Regressions!H49, 1), NA())</f>
        <v>0</v>
      </c>
      <c r="I39" s="204">
        <f>IF(ISNUMBER(Regressions!I49),ROUND(Regressions!I49, 1), NA())</f>
        <v>0</v>
      </c>
      <c r="J39" s="300">
        <f>IF(ISNUMBER(Regressions!K49),ROUND(Regressions!K49, 1), NA())</f>
        <v>100</v>
      </c>
      <c r="K39" s="298">
        <f>IF(ISNUMBER(Regressions!L49),ROUND(Regressions!L49, 1), NA())</f>
        <v>100</v>
      </c>
      <c r="L39" s="205">
        <f>IF(ISNUMBER(Regressions!M49),ROUND(Regressions!M49, 1), NA())</f>
        <v>100</v>
      </c>
      <c r="M39" s="299">
        <f>IF(ISNUMBER(Regressions!N49),ROUND(Regressions!N49, 1), NA())</f>
        <v>0</v>
      </c>
      <c r="N39" s="204">
        <f>IF(ISNUMBER(Regressions!O49),ROUND(Regressions!O49, 1), NA())</f>
        <v>0</v>
      </c>
      <c r="O39" s="300">
        <f>IF(ISNUMBER(Regressions!Q49),ROUND(Regressions!Q49, 1), NA())</f>
        <v>100</v>
      </c>
      <c r="P39" s="298">
        <f>IF(ISNUMBER(Regressions!R49),ROUND(Regressions!R49, 1), NA())</f>
        <v>100</v>
      </c>
      <c r="Q39" s="182">
        <f>IF(ISNUMBER(Regressions!S49),ROUND(Regressions!S49, 1), NA())</f>
        <v>100</v>
      </c>
      <c r="R39" s="299">
        <f>IF(ISNUMBER(Regressions!T49),ROUND(Regressions!T49, 1), NA())</f>
        <v>0</v>
      </c>
      <c r="S39" s="204">
        <f>IF(ISNUMBER(Regressions!U49),ROUND(Regressions!U49, 1), NA())</f>
        <v>0</v>
      </c>
    </row>
    <row xmlns:x14ac="http://schemas.microsoft.com/office/spreadsheetml/2009/9/ac" r="40" x14ac:dyDescent="0.2">
      <c r="A40" s="295" t="str">
        <f>IF(ISBLANK(Regressions!A50), " ", Regressions!A50)</f>
        <v>Singapore</v>
      </c>
      <c r="B40" s="296">
        <f>IF(ISBLANK(Regressions!B50), " ", Regressions!B50)</f>
        <v>2005</v>
      </c>
      <c r="C40" s="301" t="str">
        <f>IF(ISBLANK(Regressions!C50), " ", Regressions!C50)</f>
        <v>Urban</v>
      </c>
      <c r="D40" s="297">
        <f>IF(ISBLANK(Regressions!D50), " ", Regressions!D50)</f>
        <v>495914</v>
      </c>
      <c r="E40" s="181">
        <f>IF(ISNUMBER(Regressions!E50),ROUND(Regressions!E50, 1), NA())</f>
        <v>100</v>
      </c>
      <c r="F40" s="298">
        <f>IF(ISNUMBER(Regressions!F50),ROUND(Regressions!F50, 1), NA())</f>
        <v>100</v>
      </c>
      <c r="G40" s="203">
        <f>IF(ISNUMBER(Regressions!G50),ROUND(Regressions!G50, 1), NA())</f>
        <v>100</v>
      </c>
      <c r="H40" s="299">
        <f>IF(ISNUMBER(Regressions!H50),ROUND(Regressions!H50, 1), NA())</f>
        <v>0</v>
      </c>
      <c r="I40" s="204">
        <f>IF(ISNUMBER(Regressions!I50),ROUND(Regressions!I50, 1), NA())</f>
        <v>0</v>
      </c>
      <c r="J40" s="300">
        <f>IF(ISNUMBER(Regressions!K50),ROUND(Regressions!K50, 1), NA())</f>
        <v>100</v>
      </c>
      <c r="K40" s="298">
        <f>IF(ISNUMBER(Regressions!L50),ROUND(Regressions!L50, 1), NA())</f>
        <v>100</v>
      </c>
      <c r="L40" s="205">
        <f>IF(ISNUMBER(Regressions!M50),ROUND(Regressions!M50, 1), NA())</f>
        <v>100</v>
      </c>
      <c r="M40" s="299">
        <f>IF(ISNUMBER(Regressions!N50),ROUND(Regressions!N50, 1), NA())</f>
        <v>0</v>
      </c>
      <c r="N40" s="204">
        <f>IF(ISNUMBER(Regressions!O50),ROUND(Regressions!O50, 1), NA())</f>
        <v>0</v>
      </c>
      <c r="O40" s="300">
        <f>IF(ISNUMBER(Regressions!Q50),ROUND(Regressions!Q50, 1), NA())</f>
        <v>100</v>
      </c>
      <c r="P40" s="298">
        <f>IF(ISNUMBER(Regressions!R50),ROUND(Regressions!R50, 1), NA())</f>
        <v>100</v>
      </c>
      <c r="Q40" s="182">
        <f>IF(ISNUMBER(Regressions!S50),ROUND(Regressions!S50, 1), NA())</f>
        <v>100</v>
      </c>
      <c r="R40" s="299">
        <f>IF(ISNUMBER(Regressions!T50),ROUND(Regressions!T50, 1), NA())</f>
        <v>0</v>
      </c>
      <c r="S40" s="204">
        <f>IF(ISNUMBER(Regressions!U50),ROUND(Regressions!U50, 1), NA())</f>
        <v>0</v>
      </c>
    </row>
    <row xmlns:x14ac="http://schemas.microsoft.com/office/spreadsheetml/2009/9/ac" r="41" x14ac:dyDescent="0.2">
      <c r="A41" s="295" t="str">
        <f>IF(ISBLANK(Regressions!A51), " ", Regressions!A51)</f>
        <v>Singapore</v>
      </c>
      <c r="B41" s="296">
        <f>IF(ISBLANK(Regressions!B51), " ", Regressions!B51)</f>
        <v>2006</v>
      </c>
      <c r="C41" s="301" t="str">
        <f>IF(ISBLANK(Regressions!C51), " ", Regressions!C51)</f>
        <v>Urban</v>
      </c>
      <c r="D41" s="297">
        <f>IF(ISBLANK(Regressions!D51), " ", Regressions!D51)</f>
        <v>495914</v>
      </c>
      <c r="E41" s="181">
        <f>IF(ISNUMBER(Regressions!E51),ROUND(Regressions!E51, 1), NA())</f>
        <v>100</v>
      </c>
      <c r="F41" s="298">
        <f>IF(ISNUMBER(Regressions!F51),ROUND(Regressions!F51, 1), NA())</f>
        <v>100</v>
      </c>
      <c r="G41" s="203">
        <f>IF(ISNUMBER(Regressions!G51),ROUND(Regressions!G51, 1), NA())</f>
        <v>100</v>
      </c>
      <c r="H41" s="299">
        <f>IF(ISNUMBER(Regressions!H51),ROUND(Regressions!H51, 1), NA())</f>
        <v>0</v>
      </c>
      <c r="I41" s="204">
        <f>IF(ISNUMBER(Regressions!I51),ROUND(Regressions!I51, 1), NA())</f>
        <v>0</v>
      </c>
      <c r="J41" s="300">
        <f>IF(ISNUMBER(Regressions!K51),ROUND(Regressions!K51, 1), NA())</f>
        <v>100</v>
      </c>
      <c r="K41" s="298">
        <f>IF(ISNUMBER(Regressions!L51),ROUND(Regressions!L51, 1), NA())</f>
        <v>100</v>
      </c>
      <c r="L41" s="205">
        <f>IF(ISNUMBER(Regressions!M51),ROUND(Regressions!M51, 1), NA())</f>
        <v>100</v>
      </c>
      <c r="M41" s="299">
        <f>IF(ISNUMBER(Regressions!N51),ROUND(Regressions!N51, 1), NA())</f>
        <v>0</v>
      </c>
      <c r="N41" s="204">
        <f>IF(ISNUMBER(Regressions!O51),ROUND(Regressions!O51, 1), NA())</f>
        <v>0</v>
      </c>
      <c r="O41" s="300">
        <f>IF(ISNUMBER(Regressions!Q51),ROUND(Regressions!Q51, 1), NA())</f>
        <v>100</v>
      </c>
      <c r="P41" s="298">
        <f>IF(ISNUMBER(Regressions!R51),ROUND(Regressions!R51, 1), NA())</f>
        <v>100</v>
      </c>
      <c r="Q41" s="182">
        <f>IF(ISNUMBER(Regressions!S51),ROUND(Regressions!S51, 1), NA())</f>
        <v>100</v>
      </c>
      <c r="R41" s="299">
        <f>IF(ISNUMBER(Regressions!T51),ROUND(Regressions!T51, 1), NA())</f>
        <v>0</v>
      </c>
      <c r="S41" s="204">
        <f>IF(ISNUMBER(Regressions!U51),ROUND(Regressions!U51, 1), NA())</f>
        <v>0</v>
      </c>
    </row>
    <row xmlns:x14ac="http://schemas.microsoft.com/office/spreadsheetml/2009/9/ac" r="42" x14ac:dyDescent="0.2">
      <c r="A42" s="295" t="str">
        <f>IF(ISBLANK(Regressions!A52), " ", Regressions!A52)</f>
        <v>Singapore</v>
      </c>
      <c r="B42" s="296">
        <f>IF(ISBLANK(Regressions!B52), " ", Regressions!B52)</f>
        <v>2007</v>
      </c>
      <c r="C42" s="301" t="str">
        <f>IF(ISBLANK(Regressions!C52), " ", Regressions!C52)</f>
        <v>Urban</v>
      </c>
      <c r="D42" s="297">
        <f>IF(ISBLANK(Regressions!D52), " ", Regressions!D52)</f>
        <v>495914</v>
      </c>
      <c r="E42" s="181">
        <f>IF(ISNUMBER(Regressions!E52),ROUND(Regressions!E52, 1), NA())</f>
        <v>100</v>
      </c>
      <c r="F42" s="298">
        <f>IF(ISNUMBER(Regressions!F52),ROUND(Regressions!F52, 1), NA())</f>
        <v>100</v>
      </c>
      <c r="G42" s="203">
        <f>IF(ISNUMBER(Regressions!G52),ROUND(Regressions!G52, 1), NA())</f>
        <v>100</v>
      </c>
      <c r="H42" s="299">
        <f>IF(ISNUMBER(Regressions!H52),ROUND(Regressions!H52, 1), NA())</f>
        <v>0</v>
      </c>
      <c r="I42" s="204">
        <f>IF(ISNUMBER(Regressions!I52),ROUND(Regressions!I52, 1), NA())</f>
        <v>0</v>
      </c>
      <c r="J42" s="300">
        <f>IF(ISNUMBER(Regressions!K52),ROUND(Regressions!K52, 1), NA())</f>
        <v>100</v>
      </c>
      <c r="K42" s="298">
        <f>IF(ISNUMBER(Regressions!L52),ROUND(Regressions!L52, 1), NA())</f>
        <v>100</v>
      </c>
      <c r="L42" s="205">
        <f>IF(ISNUMBER(Regressions!M52),ROUND(Regressions!M52, 1), NA())</f>
        <v>100</v>
      </c>
      <c r="M42" s="299">
        <f>IF(ISNUMBER(Regressions!N52),ROUND(Regressions!N52, 1), NA())</f>
        <v>0</v>
      </c>
      <c r="N42" s="204">
        <f>IF(ISNUMBER(Regressions!O52),ROUND(Regressions!O52, 1), NA())</f>
        <v>0</v>
      </c>
      <c r="O42" s="300">
        <f>IF(ISNUMBER(Regressions!Q52),ROUND(Regressions!Q52, 1), NA())</f>
        <v>100</v>
      </c>
      <c r="P42" s="298">
        <f>IF(ISNUMBER(Regressions!R52),ROUND(Regressions!R52, 1), NA())</f>
        <v>100</v>
      </c>
      <c r="Q42" s="182">
        <f>IF(ISNUMBER(Regressions!S52),ROUND(Regressions!S52, 1), NA())</f>
        <v>100</v>
      </c>
      <c r="R42" s="299">
        <f>IF(ISNUMBER(Regressions!T52),ROUND(Regressions!T52, 1), NA())</f>
        <v>0</v>
      </c>
      <c r="S42" s="204">
        <f>IF(ISNUMBER(Regressions!U52),ROUND(Regressions!U52, 1), NA())</f>
        <v>0</v>
      </c>
    </row>
    <row xmlns:x14ac="http://schemas.microsoft.com/office/spreadsheetml/2009/9/ac" r="43" x14ac:dyDescent="0.2">
      <c r="A43" s="295" t="str">
        <f>IF(ISBLANK(Regressions!A53), " ", Regressions!A53)</f>
        <v>Singapore</v>
      </c>
      <c r="B43" s="296">
        <f>IF(ISBLANK(Regressions!B53), " ", Regressions!B53)</f>
        <v>2008</v>
      </c>
      <c r="C43" s="301" t="str">
        <f>IF(ISBLANK(Regressions!C53), " ", Regressions!C53)</f>
        <v>Urban</v>
      </c>
      <c r="D43" s="297">
        <f>IF(ISBLANK(Regressions!D53), " ", Regressions!D53)</f>
        <v>495914</v>
      </c>
      <c r="E43" s="181">
        <f>IF(ISNUMBER(Regressions!E53),ROUND(Regressions!E53, 1), NA())</f>
        <v>100</v>
      </c>
      <c r="F43" s="298">
        <f>IF(ISNUMBER(Regressions!F53),ROUND(Regressions!F53, 1), NA())</f>
        <v>100</v>
      </c>
      <c r="G43" s="203">
        <f>IF(ISNUMBER(Regressions!G53),ROUND(Regressions!G53, 1), NA())</f>
        <v>100</v>
      </c>
      <c r="H43" s="299">
        <f>IF(ISNUMBER(Regressions!H53),ROUND(Regressions!H53, 1), NA())</f>
        <v>0</v>
      </c>
      <c r="I43" s="204">
        <f>IF(ISNUMBER(Regressions!I53),ROUND(Regressions!I53, 1), NA())</f>
        <v>0</v>
      </c>
      <c r="J43" s="300">
        <f>IF(ISNUMBER(Regressions!K53),ROUND(Regressions!K53, 1), NA())</f>
        <v>100</v>
      </c>
      <c r="K43" s="298">
        <f>IF(ISNUMBER(Regressions!L53),ROUND(Regressions!L53, 1), NA())</f>
        <v>100</v>
      </c>
      <c r="L43" s="205">
        <f>IF(ISNUMBER(Regressions!M53),ROUND(Regressions!M53, 1), NA())</f>
        <v>100</v>
      </c>
      <c r="M43" s="299">
        <f>IF(ISNUMBER(Regressions!N53),ROUND(Regressions!N53, 1), NA())</f>
        <v>0</v>
      </c>
      <c r="N43" s="204">
        <f>IF(ISNUMBER(Regressions!O53),ROUND(Regressions!O53, 1), NA())</f>
        <v>0</v>
      </c>
      <c r="O43" s="300">
        <f>IF(ISNUMBER(Regressions!Q53),ROUND(Regressions!Q53, 1), NA())</f>
        <v>100</v>
      </c>
      <c r="P43" s="298">
        <f>IF(ISNUMBER(Regressions!R53),ROUND(Regressions!R53, 1), NA())</f>
        <v>100</v>
      </c>
      <c r="Q43" s="182">
        <f>IF(ISNUMBER(Regressions!S53),ROUND(Regressions!S53, 1), NA())</f>
        <v>100</v>
      </c>
      <c r="R43" s="299">
        <f>IF(ISNUMBER(Regressions!T53),ROUND(Regressions!T53, 1), NA())</f>
        <v>0</v>
      </c>
      <c r="S43" s="204">
        <f>IF(ISNUMBER(Regressions!U53),ROUND(Regressions!U53, 1), NA())</f>
        <v>0</v>
      </c>
    </row>
    <row xmlns:x14ac="http://schemas.microsoft.com/office/spreadsheetml/2009/9/ac" r="44" x14ac:dyDescent="0.2">
      <c r="A44" s="295" t="str">
        <f>IF(ISBLANK(Regressions!A54), " ", Regressions!A54)</f>
        <v>Singapore</v>
      </c>
      <c r="B44" s="296">
        <f>IF(ISBLANK(Regressions!B54), " ", Regressions!B54)</f>
        <v>2009</v>
      </c>
      <c r="C44" s="301" t="str">
        <f>IF(ISBLANK(Regressions!C54), " ", Regressions!C54)</f>
        <v>Urban</v>
      </c>
      <c r="D44" s="297">
        <f>IF(ISBLANK(Regressions!D54), " ", Regressions!D54)</f>
        <v>495914</v>
      </c>
      <c r="E44" s="181">
        <f>IF(ISNUMBER(Regressions!E54),ROUND(Regressions!E54, 1), NA())</f>
        <v>100</v>
      </c>
      <c r="F44" s="298">
        <f>IF(ISNUMBER(Regressions!F54),ROUND(Regressions!F54, 1), NA())</f>
        <v>100</v>
      </c>
      <c r="G44" s="203">
        <f>IF(ISNUMBER(Regressions!G54),ROUND(Regressions!G54, 1), NA())</f>
        <v>100</v>
      </c>
      <c r="H44" s="299">
        <f>IF(ISNUMBER(Regressions!H54),ROUND(Regressions!H54, 1), NA())</f>
        <v>0</v>
      </c>
      <c r="I44" s="204">
        <f>IF(ISNUMBER(Regressions!I54),ROUND(Regressions!I54, 1), NA())</f>
        <v>0</v>
      </c>
      <c r="J44" s="300">
        <f>IF(ISNUMBER(Regressions!K54),ROUND(Regressions!K54, 1), NA())</f>
        <v>100</v>
      </c>
      <c r="K44" s="298">
        <f>IF(ISNUMBER(Regressions!L54),ROUND(Regressions!L54, 1), NA())</f>
        <v>100</v>
      </c>
      <c r="L44" s="205">
        <f>IF(ISNUMBER(Regressions!M54),ROUND(Regressions!M54, 1), NA())</f>
        <v>100</v>
      </c>
      <c r="M44" s="299">
        <f>IF(ISNUMBER(Regressions!N54),ROUND(Regressions!N54, 1), NA())</f>
        <v>0</v>
      </c>
      <c r="N44" s="204">
        <f>IF(ISNUMBER(Regressions!O54),ROUND(Regressions!O54, 1), NA())</f>
        <v>0</v>
      </c>
      <c r="O44" s="300">
        <f>IF(ISNUMBER(Regressions!Q54),ROUND(Regressions!Q54, 1), NA())</f>
        <v>100</v>
      </c>
      <c r="P44" s="298">
        <f>IF(ISNUMBER(Regressions!R54),ROUND(Regressions!R54, 1), NA())</f>
        <v>100</v>
      </c>
      <c r="Q44" s="182">
        <f>IF(ISNUMBER(Regressions!S54),ROUND(Regressions!S54, 1), NA())</f>
        <v>100</v>
      </c>
      <c r="R44" s="299">
        <f>IF(ISNUMBER(Regressions!T54),ROUND(Regressions!T54, 1), NA())</f>
        <v>0</v>
      </c>
      <c r="S44" s="204">
        <f>IF(ISNUMBER(Regressions!U54),ROUND(Regressions!U54, 1), NA())</f>
        <v>0</v>
      </c>
    </row>
    <row xmlns:x14ac="http://schemas.microsoft.com/office/spreadsheetml/2009/9/ac" r="45" x14ac:dyDescent="0.2">
      <c r="A45" s="295" t="str">
        <f>IF(ISBLANK(Regressions!A55), " ", Regressions!A55)</f>
        <v>Singapore</v>
      </c>
      <c r="B45" s="296">
        <f>IF(ISBLANK(Regressions!B55), " ", Regressions!B55)</f>
        <v>2010</v>
      </c>
      <c r="C45" s="301" t="str">
        <f>IF(ISBLANK(Regressions!C55), " ", Regressions!C55)</f>
        <v>Urban</v>
      </c>
      <c r="D45" s="297">
        <f>IF(ISBLANK(Regressions!D55), " ", Regressions!D55)</f>
        <v>495914</v>
      </c>
      <c r="E45" s="181">
        <f>IF(ISNUMBER(Regressions!E55),ROUND(Regressions!E55, 1), NA())</f>
        <v>100</v>
      </c>
      <c r="F45" s="298">
        <f>IF(ISNUMBER(Regressions!F55),ROUND(Regressions!F55, 1), NA())</f>
        <v>100</v>
      </c>
      <c r="G45" s="203">
        <f>IF(ISNUMBER(Regressions!G55),ROUND(Regressions!G55, 1), NA())</f>
        <v>100</v>
      </c>
      <c r="H45" s="299">
        <f>IF(ISNUMBER(Regressions!H55),ROUND(Regressions!H55, 1), NA())</f>
        <v>0</v>
      </c>
      <c r="I45" s="204">
        <f>IF(ISNUMBER(Regressions!I55),ROUND(Regressions!I55, 1), NA())</f>
        <v>0</v>
      </c>
      <c r="J45" s="300">
        <f>IF(ISNUMBER(Regressions!K55),ROUND(Regressions!K55, 1), NA())</f>
        <v>100</v>
      </c>
      <c r="K45" s="298">
        <f>IF(ISNUMBER(Regressions!L55),ROUND(Regressions!L55, 1), NA())</f>
        <v>100</v>
      </c>
      <c r="L45" s="205">
        <f>IF(ISNUMBER(Regressions!M55),ROUND(Regressions!M55, 1), NA())</f>
        <v>100</v>
      </c>
      <c r="M45" s="299">
        <f>IF(ISNUMBER(Regressions!N55),ROUND(Regressions!N55, 1), NA())</f>
        <v>0</v>
      </c>
      <c r="N45" s="204">
        <f>IF(ISNUMBER(Regressions!O55),ROUND(Regressions!O55, 1), NA())</f>
        <v>0</v>
      </c>
      <c r="O45" s="300">
        <f>IF(ISNUMBER(Regressions!Q55),ROUND(Regressions!Q55, 1), NA())</f>
        <v>100</v>
      </c>
      <c r="P45" s="298">
        <f>IF(ISNUMBER(Regressions!R55),ROUND(Regressions!R55, 1), NA())</f>
        <v>100</v>
      </c>
      <c r="Q45" s="182">
        <f>IF(ISNUMBER(Regressions!S55),ROUND(Regressions!S55, 1), NA())</f>
        <v>100</v>
      </c>
      <c r="R45" s="299">
        <f>IF(ISNUMBER(Regressions!T55),ROUND(Regressions!T55, 1), NA())</f>
        <v>0</v>
      </c>
      <c r="S45" s="204">
        <f>IF(ISNUMBER(Regressions!U55),ROUND(Regressions!U55, 1), NA())</f>
        <v>0</v>
      </c>
    </row>
    <row xmlns:x14ac="http://schemas.microsoft.com/office/spreadsheetml/2009/9/ac" r="46" x14ac:dyDescent="0.2">
      <c r="A46" s="295" t="str">
        <f>IF(ISBLANK(Regressions!A56), " ", Regressions!A56)</f>
        <v>Singapore</v>
      </c>
      <c r="B46" s="296">
        <f>IF(ISBLANK(Regressions!B56), " ", Regressions!B56)</f>
        <v>2011</v>
      </c>
      <c r="C46" s="301" t="str">
        <f>IF(ISBLANK(Regressions!C56), " ", Regressions!C56)</f>
        <v>Urban</v>
      </c>
      <c r="D46" s="297">
        <f>IF(ISBLANK(Regressions!D56), " ", Regressions!D56)</f>
        <v>495914</v>
      </c>
      <c r="E46" s="181">
        <f>IF(ISNUMBER(Regressions!E56),ROUND(Regressions!E56, 1), NA())</f>
        <v>100</v>
      </c>
      <c r="F46" s="298">
        <f>IF(ISNUMBER(Regressions!F56),ROUND(Regressions!F56, 1), NA())</f>
        <v>100</v>
      </c>
      <c r="G46" s="203">
        <f>IF(ISNUMBER(Regressions!G56),ROUND(Regressions!G56, 1), NA())</f>
        <v>100</v>
      </c>
      <c r="H46" s="299">
        <f>IF(ISNUMBER(Regressions!H56),ROUND(Regressions!H56, 1), NA())</f>
        <v>0</v>
      </c>
      <c r="I46" s="204">
        <f>IF(ISNUMBER(Regressions!I56),ROUND(Regressions!I56, 1), NA())</f>
        <v>0</v>
      </c>
      <c r="J46" s="300">
        <f>IF(ISNUMBER(Regressions!K56),ROUND(Regressions!K56, 1), NA())</f>
        <v>100</v>
      </c>
      <c r="K46" s="298">
        <f>IF(ISNUMBER(Regressions!L56),ROUND(Regressions!L56, 1), NA())</f>
        <v>100</v>
      </c>
      <c r="L46" s="205">
        <f>IF(ISNUMBER(Regressions!M56),ROUND(Regressions!M56, 1), NA())</f>
        <v>100</v>
      </c>
      <c r="M46" s="299">
        <f>IF(ISNUMBER(Regressions!N56),ROUND(Regressions!N56, 1), NA())</f>
        <v>0</v>
      </c>
      <c r="N46" s="204">
        <f>IF(ISNUMBER(Regressions!O56),ROUND(Regressions!O56, 1), NA())</f>
        <v>0</v>
      </c>
      <c r="O46" s="300">
        <f>IF(ISNUMBER(Regressions!Q56),ROUND(Regressions!Q56, 1), NA())</f>
        <v>100</v>
      </c>
      <c r="P46" s="298">
        <f>IF(ISNUMBER(Regressions!R56),ROUND(Regressions!R56, 1), NA())</f>
        <v>100</v>
      </c>
      <c r="Q46" s="182">
        <f>IF(ISNUMBER(Regressions!S56),ROUND(Regressions!S56, 1), NA())</f>
        <v>100</v>
      </c>
      <c r="R46" s="299">
        <f>IF(ISNUMBER(Regressions!T56),ROUND(Regressions!T56, 1), NA())</f>
        <v>0</v>
      </c>
      <c r="S46" s="204">
        <f>IF(ISNUMBER(Regressions!U56),ROUND(Regressions!U56, 1), NA())</f>
        <v>0</v>
      </c>
    </row>
    <row xmlns:x14ac="http://schemas.microsoft.com/office/spreadsheetml/2009/9/ac" r="47" x14ac:dyDescent="0.2">
      <c r="A47" s="295" t="str">
        <f>IF(ISBLANK(Regressions!A57), " ", Regressions!A57)</f>
        <v>Singapore</v>
      </c>
      <c r="B47" s="296">
        <f>IF(ISBLANK(Regressions!B57), " ", Regressions!B57)</f>
        <v>2012</v>
      </c>
      <c r="C47" s="301" t="str">
        <f>IF(ISBLANK(Regressions!C57), " ", Regressions!C57)</f>
        <v>Urban</v>
      </c>
      <c r="D47" s="297">
        <f>IF(ISBLANK(Regressions!D57), " ", Regressions!D57)</f>
        <v>499625</v>
      </c>
      <c r="E47" s="181">
        <f>IF(ISNUMBER(Regressions!E57),ROUND(Regressions!E57, 1), NA())</f>
        <v>100</v>
      </c>
      <c r="F47" s="298">
        <f>IF(ISNUMBER(Regressions!F57),ROUND(Regressions!F57, 1), NA())</f>
        <v>100</v>
      </c>
      <c r="G47" s="203">
        <f>IF(ISNUMBER(Regressions!G57),ROUND(Regressions!G57, 1), NA())</f>
        <v>100</v>
      </c>
      <c r="H47" s="299">
        <f>IF(ISNUMBER(Regressions!H57),ROUND(Regressions!H57, 1), NA())</f>
        <v>0</v>
      </c>
      <c r="I47" s="204">
        <f>IF(ISNUMBER(Regressions!I57),ROUND(Regressions!I57, 1), NA())</f>
        <v>0</v>
      </c>
      <c r="J47" s="300">
        <f>IF(ISNUMBER(Regressions!K57),ROUND(Regressions!K57, 1), NA())</f>
        <v>100</v>
      </c>
      <c r="K47" s="298">
        <f>IF(ISNUMBER(Regressions!L57),ROUND(Regressions!L57, 1), NA())</f>
        <v>100</v>
      </c>
      <c r="L47" s="205">
        <f>IF(ISNUMBER(Regressions!M57),ROUND(Regressions!M57, 1), NA())</f>
        <v>100</v>
      </c>
      <c r="M47" s="299">
        <f>IF(ISNUMBER(Regressions!N57),ROUND(Regressions!N57, 1), NA())</f>
        <v>0</v>
      </c>
      <c r="N47" s="204">
        <f>IF(ISNUMBER(Regressions!O57),ROUND(Regressions!O57, 1), NA())</f>
        <v>0</v>
      </c>
      <c r="O47" s="300">
        <f>IF(ISNUMBER(Regressions!Q57),ROUND(Regressions!Q57, 1), NA())</f>
        <v>100</v>
      </c>
      <c r="P47" s="298">
        <f>IF(ISNUMBER(Regressions!R57),ROUND(Regressions!R57, 1), NA())</f>
        <v>100</v>
      </c>
      <c r="Q47" s="182">
        <f>IF(ISNUMBER(Regressions!S57),ROUND(Regressions!S57, 1), NA())</f>
        <v>100</v>
      </c>
      <c r="R47" s="299">
        <f>IF(ISNUMBER(Regressions!T57),ROUND(Regressions!T57, 1), NA())</f>
        <v>0</v>
      </c>
      <c r="S47" s="204">
        <f>IF(ISNUMBER(Regressions!U57),ROUND(Regressions!U57, 1), NA())</f>
        <v>0</v>
      </c>
    </row>
    <row xmlns:x14ac="http://schemas.microsoft.com/office/spreadsheetml/2009/9/ac" r="48" x14ac:dyDescent="0.2">
      <c r="A48" s="295" t="str">
        <f>IF(ISBLANK(Regressions!A58), " ", Regressions!A58)</f>
        <v>Singapore</v>
      </c>
      <c r="B48" s="296">
        <f>IF(ISBLANK(Regressions!B58), " ", Regressions!B58)</f>
        <v>2013</v>
      </c>
      <c r="C48" s="301" t="str">
        <f>IF(ISBLANK(Regressions!C58), " ", Regressions!C58)</f>
        <v>Urban</v>
      </c>
      <c r="D48" s="297">
        <f>IF(ISBLANK(Regressions!D58), " ", Regressions!D58)</f>
        <v>532037</v>
      </c>
      <c r="E48" s="181">
        <f>IF(ISNUMBER(Regressions!E58),ROUND(Regressions!E58, 1), NA())</f>
        <v>100</v>
      </c>
      <c r="F48" s="298">
        <f>IF(ISNUMBER(Regressions!F58),ROUND(Regressions!F58, 1), NA())</f>
        <v>100</v>
      </c>
      <c r="G48" s="203">
        <f>IF(ISNUMBER(Regressions!G58),ROUND(Regressions!G58, 1), NA())</f>
        <v>100</v>
      </c>
      <c r="H48" s="299">
        <f>IF(ISNUMBER(Regressions!H58),ROUND(Regressions!H58, 1), NA())</f>
        <v>0</v>
      </c>
      <c r="I48" s="204">
        <f>IF(ISNUMBER(Regressions!I58),ROUND(Regressions!I58, 1), NA())</f>
        <v>0</v>
      </c>
      <c r="J48" s="300">
        <f>IF(ISNUMBER(Regressions!K58),ROUND(Regressions!K58, 1), NA())</f>
        <v>100</v>
      </c>
      <c r="K48" s="298">
        <f>IF(ISNUMBER(Regressions!L58),ROUND(Regressions!L58, 1), NA())</f>
        <v>100</v>
      </c>
      <c r="L48" s="205">
        <f>IF(ISNUMBER(Regressions!M58),ROUND(Regressions!M58, 1), NA())</f>
        <v>100</v>
      </c>
      <c r="M48" s="299">
        <f>IF(ISNUMBER(Regressions!N58),ROUND(Regressions!N58, 1), NA())</f>
        <v>0</v>
      </c>
      <c r="N48" s="204">
        <f>IF(ISNUMBER(Regressions!O58),ROUND(Regressions!O58, 1), NA())</f>
        <v>0</v>
      </c>
      <c r="O48" s="300">
        <f>IF(ISNUMBER(Regressions!Q58),ROUND(Regressions!Q58, 1), NA())</f>
        <v>100</v>
      </c>
      <c r="P48" s="298">
        <f>IF(ISNUMBER(Regressions!R58),ROUND(Regressions!R58, 1), NA())</f>
        <v>100</v>
      </c>
      <c r="Q48" s="182">
        <f>IF(ISNUMBER(Regressions!S58),ROUND(Regressions!S58, 1), NA())</f>
        <v>100</v>
      </c>
      <c r="R48" s="299">
        <f>IF(ISNUMBER(Regressions!T58),ROUND(Regressions!T58, 1), NA())</f>
        <v>0</v>
      </c>
      <c r="S48" s="204">
        <f>IF(ISNUMBER(Regressions!U58),ROUND(Regressions!U58, 1), NA())</f>
        <v>0</v>
      </c>
    </row>
    <row xmlns:x14ac="http://schemas.microsoft.com/office/spreadsheetml/2009/9/ac" r="49" x14ac:dyDescent="0.2">
      <c r="A49" s="295" t="str">
        <f>IF(ISBLANK(Regressions!A59), " ", Regressions!A59)</f>
        <v>Singapore</v>
      </c>
      <c r="B49" s="296">
        <f>IF(ISBLANK(Regressions!B59), " ", Regressions!B59)</f>
        <v>2014</v>
      </c>
      <c r="C49" s="301" t="str">
        <f>IF(ISBLANK(Regressions!C59), " ", Regressions!C59)</f>
        <v>Urban</v>
      </c>
      <c r="D49" s="297">
        <f>IF(ISBLANK(Regressions!D59), " ", Regressions!D59)</f>
        <v>520353</v>
      </c>
      <c r="E49" s="181">
        <f>IF(ISNUMBER(Regressions!E59),ROUND(Regressions!E59, 1), NA())</f>
        <v>100</v>
      </c>
      <c r="F49" s="298">
        <f>IF(ISNUMBER(Regressions!F59),ROUND(Regressions!F59, 1), NA())</f>
        <v>100</v>
      </c>
      <c r="G49" s="203">
        <f>IF(ISNUMBER(Regressions!G59),ROUND(Regressions!G59, 1), NA())</f>
        <v>100</v>
      </c>
      <c r="H49" s="299">
        <f>IF(ISNUMBER(Regressions!H59),ROUND(Regressions!H59, 1), NA())</f>
        <v>0</v>
      </c>
      <c r="I49" s="204">
        <f>IF(ISNUMBER(Regressions!I59),ROUND(Regressions!I59, 1), NA())</f>
        <v>0</v>
      </c>
      <c r="J49" s="300">
        <f>IF(ISNUMBER(Regressions!K59),ROUND(Regressions!K59, 1), NA())</f>
        <v>100</v>
      </c>
      <c r="K49" s="298">
        <f>IF(ISNUMBER(Regressions!L59),ROUND(Regressions!L59, 1), NA())</f>
        <v>100</v>
      </c>
      <c r="L49" s="205">
        <f>IF(ISNUMBER(Regressions!M59),ROUND(Regressions!M59, 1), NA())</f>
        <v>100</v>
      </c>
      <c r="M49" s="299">
        <f>IF(ISNUMBER(Regressions!N59),ROUND(Regressions!N59, 1), NA())</f>
        <v>0</v>
      </c>
      <c r="N49" s="204">
        <f>IF(ISNUMBER(Regressions!O59),ROUND(Regressions!O59, 1), NA())</f>
        <v>0</v>
      </c>
      <c r="O49" s="300">
        <f>IF(ISNUMBER(Regressions!Q59),ROUND(Regressions!Q59, 1), NA())</f>
        <v>100</v>
      </c>
      <c r="P49" s="298">
        <f>IF(ISNUMBER(Regressions!R59),ROUND(Regressions!R59, 1), NA())</f>
        <v>100</v>
      </c>
      <c r="Q49" s="182">
        <f>IF(ISNUMBER(Regressions!S59),ROUND(Regressions!S59, 1), NA())</f>
        <v>100</v>
      </c>
      <c r="R49" s="299">
        <f>IF(ISNUMBER(Regressions!T59),ROUND(Regressions!T59, 1), NA())</f>
        <v>0</v>
      </c>
      <c r="S49" s="204">
        <f>IF(ISNUMBER(Regressions!U59),ROUND(Regressions!U59, 1), NA())</f>
        <v>0</v>
      </c>
    </row>
    <row xmlns:x14ac="http://schemas.microsoft.com/office/spreadsheetml/2009/9/ac" r="50" x14ac:dyDescent="0.2">
      <c r="A50" s="295" t="str">
        <f>IF(ISBLANK(Regressions!A60), " ", Regressions!A60)</f>
        <v>Singapore</v>
      </c>
      <c r="B50" s="296">
        <f>IF(ISBLANK(Regressions!B60), " ", Regressions!B60)</f>
        <v>2015</v>
      </c>
      <c r="C50" s="301" t="str">
        <f>IF(ISBLANK(Regressions!C60), " ", Regressions!C60)</f>
        <v>Urban</v>
      </c>
      <c r="D50" s="297">
        <f>IF(ISBLANK(Regressions!D60), " ", Regressions!D60)</f>
        <v>515586</v>
      </c>
      <c r="E50" s="181">
        <f>IF(ISNUMBER(Regressions!E60),ROUND(Regressions!E60, 1), NA())</f>
        <v>100</v>
      </c>
      <c r="F50" s="298">
        <f>IF(ISNUMBER(Regressions!F60),ROUND(Regressions!F60, 1), NA())</f>
        <v>100</v>
      </c>
      <c r="G50" s="203">
        <f>IF(ISNUMBER(Regressions!G60),ROUND(Regressions!G60, 1), NA())</f>
        <v>100</v>
      </c>
      <c r="H50" s="299">
        <f>IF(ISNUMBER(Regressions!H60),ROUND(Regressions!H60, 1), NA())</f>
        <v>0</v>
      </c>
      <c r="I50" s="204">
        <f>IF(ISNUMBER(Regressions!I60),ROUND(Regressions!I60, 1), NA())</f>
        <v>0</v>
      </c>
      <c r="J50" s="300">
        <f>IF(ISNUMBER(Regressions!K60),ROUND(Regressions!K60, 1), NA())</f>
        <v>100</v>
      </c>
      <c r="K50" s="298">
        <f>IF(ISNUMBER(Regressions!L60),ROUND(Regressions!L60, 1), NA())</f>
        <v>100</v>
      </c>
      <c r="L50" s="205">
        <f>IF(ISNUMBER(Regressions!M60),ROUND(Regressions!M60, 1), NA())</f>
        <v>100</v>
      </c>
      <c r="M50" s="299">
        <f>IF(ISNUMBER(Regressions!N60),ROUND(Regressions!N60, 1), NA())</f>
        <v>0</v>
      </c>
      <c r="N50" s="204">
        <f>IF(ISNUMBER(Regressions!O60),ROUND(Regressions!O60, 1), NA())</f>
        <v>0</v>
      </c>
      <c r="O50" s="300">
        <f>IF(ISNUMBER(Regressions!Q60),ROUND(Regressions!Q60, 1), NA())</f>
        <v>100</v>
      </c>
      <c r="P50" s="298">
        <f>IF(ISNUMBER(Regressions!R60),ROUND(Regressions!R60, 1), NA())</f>
        <v>100</v>
      </c>
      <c r="Q50" s="182">
        <f>IF(ISNUMBER(Regressions!S60),ROUND(Regressions!S60, 1), NA())</f>
        <v>100</v>
      </c>
      <c r="R50" s="299">
        <f>IF(ISNUMBER(Regressions!T60),ROUND(Regressions!T60, 1), NA())</f>
        <v>0</v>
      </c>
      <c r="S50" s="204">
        <f>IF(ISNUMBER(Regressions!U60),ROUND(Regressions!U60, 1), NA())</f>
        <v>0</v>
      </c>
    </row>
    <row xmlns:x14ac="http://schemas.microsoft.com/office/spreadsheetml/2009/9/ac" r="51" x14ac:dyDescent="0.2">
      <c r="A51" s="295" t="str">
        <f>IF(ISBLANK(Regressions!A61), " ", Regressions!A61)</f>
        <v>Singapore</v>
      </c>
      <c r="B51" s="296">
        <f>IF(ISBLANK(Regressions!B61), " ", Regressions!B61)</f>
        <v>2016</v>
      </c>
      <c r="C51" s="301" t="str">
        <f>IF(ISBLANK(Regressions!C61), " ", Regressions!C61)</f>
        <v>Urban</v>
      </c>
      <c r="D51" s="297">
        <f>IF(ISBLANK(Regressions!D61), " ", Regressions!D61)</f>
        <v>510490</v>
      </c>
      <c r="E51" s="181">
        <f>IF(ISNUMBER(Regressions!E61),ROUND(Regressions!E61, 1), NA())</f>
        <v>100</v>
      </c>
      <c r="F51" s="298">
        <f>IF(ISNUMBER(Regressions!F61),ROUND(Regressions!F61, 1), NA())</f>
        <v>100</v>
      </c>
      <c r="G51" s="203">
        <f>IF(ISNUMBER(Regressions!G61),ROUND(Regressions!G61, 1), NA())</f>
        <v>100</v>
      </c>
      <c r="H51" s="299">
        <f>IF(ISNUMBER(Regressions!H61),ROUND(Regressions!H61, 1), NA())</f>
        <v>0</v>
      </c>
      <c r="I51" s="204">
        <f>IF(ISNUMBER(Regressions!I61),ROUND(Regressions!I61, 1), NA())</f>
        <v>0</v>
      </c>
      <c r="J51" s="300">
        <f>IF(ISNUMBER(Regressions!K61),ROUND(Regressions!K61, 1), NA())</f>
        <v>100</v>
      </c>
      <c r="K51" s="298">
        <f>IF(ISNUMBER(Regressions!L61),ROUND(Regressions!L61, 1), NA())</f>
        <v>100</v>
      </c>
      <c r="L51" s="205">
        <f>IF(ISNUMBER(Regressions!M61),ROUND(Regressions!M61, 1), NA())</f>
        <v>100</v>
      </c>
      <c r="M51" s="299">
        <f>IF(ISNUMBER(Regressions!N61),ROUND(Regressions!N61, 1), NA())</f>
        <v>0</v>
      </c>
      <c r="N51" s="204">
        <f>IF(ISNUMBER(Regressions!O61),ROUND(Regressions!O61, 1), NA())</f>
        <v>0</v>
      </c>
      <c r="O51" s="300">
        <f>IF(ISNUMBER(Regressions!Q61),ROUND(Regressions!Q61, 1), NA())</f>
        <v>100</v>
      </c>
      <c r="P51" s="298">
        <f>IF(ISNUMBER(Regressions!R61),ROUND(Regressions!R61, 1), NA())</f>
        <v>100</v>
      </c>
      <c r="Q51" s="182">
        <f>IF(ISNUMBER(Regressions!S61),ROUND(Regressions!S61, 1), NA())</f>
        <v>100</v>
      </c>
      <c r="R51" s="299">
        <f>IF(ISNUMBER(Regressions!T61),ROUND(Regressions!T61, 1), NA())</f>
        <v>0</v>
      </c>
      <c r="S51" s="204">
        <f>IF(ISNUMBER(Regressions!U61),ROUND(Regressions!U61, 1), NA())</f>
        <v>0</v>
      </c>
    </row>
    <row xmlns:x14ac="http://schemas.microsoft.com/office/spreadsheetml/2009/9/ac" r="52" x14ac:dyDescent="0.2">
      <c r="A52" s="295" t="str">
        <f>IF(ISBLANK(Regressions!A62), " ", Regressions!A62)</f>
        <v>Singapore</v>
      </c>
      <c r="B52" s="296">
        <f>IF(ISBLANK(Regressions!B62), " ", Regressions!B62)</f>
        <v>2017</v>
      </c>
      <c r="C52" s="301" t="str">
        <f>IF(ISBLANK(Regressions!C62), " ", Regressions!C62)</f>
        <v>Urban</v>
      </c>
      <c r="D52" s="297">
        <f>IF(ISBLANK(Regressions!D62), " ", Regressions!D62)</f>
        <v>503374</v>
      </c>
      <c r="E52" s="181">
        <f>IF(ISNUMBER(Regressions!E62),ROUND(Regressions!E62, 1), NA())</f>
        <v>100</v>
      </c>
      <c r="F52" s="298">
        <f>IF(ISNUMBER(Regressions!F62),ROUND(Regressions!F62, 1), NA())</f>
        <v>100</v>
      </c>
      <c r="G52" s="203">
        <f>IF(ISNUMBER(Regressions!G62),ROUND(Regressions!G62, 1), NA())</f>
        <v>100</v>
      </c>
      <c r="H52" s="299">
        <f>IF(ISNUMBER(Regressions!H62),ROUND(Regressions!H62, 1), NA())</f>
        <v>0</v>
      </c>
      <c r="I52" s="204">
        <f>IF(ISNUMBER(Regressions!I62),ROUND(Regressions!I62, 1), NA())</f>
        <v>0</v>
      </c>
      <c r="J52" s="300">
        <f>IF(ISNUMBER(Regressions!K62),ROUND(Regressions!K62, 1), NA())</f>
        <v>100</v>
      </c>
      <c r="K52" s="298">
        <f>IF(ISNUMBER(Regressions!L62),ROUND(Regressions!L62, 1), NA())</f>
        <v>100</v>
      </c>
      <c r="L52" s="205">
        <f>IF(ISNUMBER(Regressions!M62),ROUND(Regressions!M62, 1), NA())</f>
        <v>100</v>
      </c>
      <c r="M52" s="299">
        <f>IF(ISNUMBER(Regressions!N62),ROUND(Regressions!N62, 1), NA())</f>
        <v>0</v>
      </c>
      <c r="N52" s="204">
        <f>IF(ISNUMBER(Regressions!O62),ROUND(Regressions!O62, 1), NA())</f>
        <v>0</v>
      </c>
      <c r="O52" s="300">
        <f>IF(ISNUMBER(Regressions!Q62),ROUND(Regressions!Q62, 1), NA())</f>
        <v>100</v>
      </c>
      <c r="P52" s="298">
        <f>IF(ISNUMBER(Regressions!R62),ROUND(Regressions!R62, 1), NA())</f>
        <v>100</v>
      </c>
      <c r="Q52" s="182">
        <f>IF(ISNUMBER(Regressions!S62),ROUND(Regressions!S62, 1), NA())</f>
        <v>100</v>
      </c>
      <c r="R52" s="299">
        <f>IF(ISNUMBER(Regressions!T62),ROUND(Regressions!T62, 1), NA())</f>
        <v>0</v>
      </c>
      <c r="S52" s="204">
        <f>IF(ISNUMBER(Regressions!U62),ROUND(Regressions!U62, 1), NA())</f>
        <v>0</v>
      </c>
    </row>
    <row xmlns:x14ac="http://schemas.microsoft.com/office/spreadsheetml/2009/9/ac" r="53" x14ac:dyDescent="0.2">
      <c r="A53" s="295" t="str">
        <f>IF(ISBLANK(Regressions!A63), " ", Regressions!A63)</f>
        <v>Singapore</v>
      </c>
      <c r="B53" s="296">
        <f>IF(ISBLANK(Regressions!B63), " ", Regressions!B63)</f>
        <v>2018</v>
      </c>
      <c r="C53" s="301" t="str">
        <f>IF(ISBLANK(Regressions!C63), " ", Regressions!C63)</f>
        <v>Urban</v>
      </c>
      <c r="D53" s="297">
        <f>IF(ISBLANK(Regressions!D63), " ", Regressions!D63)</f>
        <v>503034</v>
      </c>
      <c r="E53" s="181">
        <f>IF(ISNUMBER(Regressions!E63),ROUND(Regressions!E63, 1), NA())</f>
        <v>100</v>
      </c>
      <c r="F53" s="298">
        <f>IF(ISNUMBER(Regressions!F63),ROUND(Regressions!F63, 1), NA())</f>
        <v>100</v>
      </c>
      <c r="G53" s="203">
        <f>IF(ISNUMBER(Regressions!G63),ROUND(Regressions!G63, 1), NA())</f>
        <v>100</v>
      </c>
      <c r="H53" s="299">
        <f>IF(ISNUMBER(Regressions!H63),ROUND(Regressions!H63, 1), NA())</f>
        <v>0</v>
      </c>
      <c r="I53" s="204">
        <f>IF(ISNUMBER(Regressions!I63),ROUND(Regressions!I63, 1), NA())</f>
        <v>0</v>
      </c>
      <c r="J53" s="300">
        <f>IF(ISNUMBER(Regressions!K63),ROUND(Regressions!K63, 1), NA())</f>
        <v>100</v>
      </c>
      <c r="K53" s="298">
        <f>IF(ISNUMBER(Regressions!L63),ROUND(Regressions!L63, 1), NA())</f>
        <v>100</v>
      </c>
      <c r="L53" s="205">
        <f>IF(ISNUMBER(Regressions!M63),ROUND(Regressions!M63, 1), NA())</f>
        <v>100</v>
      </c>
      <c r="M53" s="299">
        <f>IF(ISNUMBER(Regressions!N63),ROUND(Regressions!N63, 1), NA())</f>
        <v>0</v>
      </c>
      <c r="N53" s="204">
        <f>IF(ISNUMBER(Regressions!O63),ROUND(Regressions!O63, 1), NA())</f>
        <v>0</v>
      </c>
      <c r="O53" s="300">
        <f>IF(ISNUMBER(Regressions!Q63),ROUND(Regressions!Q63, 1), NA())</f>
        <v>100</v>
      </c>
      <c r="P53" s="298">
        <f>IF(ISNUMBER(Regressions!R63),ROUND(Regressions!R63, 1), NA())</f>
        <v>100</v>
      </c>
      <c r="Q53" s="182">
        <f>IF(ISNUMBER(Regressions!S63),ROUND(Regressions!S63, 1), NA())</f>
        <v>100</v>
      </c>
      <c r="R53" s="299">
        <f>IF(ISNUMBER(Regressions!T63),ROUND(Regressions!T63, 1), NA())</f>
        <v>0</v>
      </c>
      <c r="S53" s="204">
        <f>IF(ISNUMBER(Regressions!U63),ROUND(Regressions!U63, 1), NA())</f>
        <v>0</v>
      </c>
    </row>
    <row xmlns:x14ac="http://schemas.microsoft.com/office/spreadsheetml/2009/9/ac" r="54" x14ac:dyDescent="0.2">
      <c r="A54" s="295" t="str">
        <f>IF(ISBLANK(Regressions!A64), " ", Regressions!A64)</f>
        <v>Singapore</v>
      </c>
      <c r="B54" s="296">
        <f>IF(ISBLANK(Regressions!B64), " ", Regressions!B64)</f>
        <v>2019</v>
      </c>
      <c r="C54" s="301" t="str">
        <f>IF(ISBLANK(Regressions!C64), " ", Regressions!C64)</f>
        <v>Urban</v>
      </c>
      <c r="D54" s="297">
        <f>IF(ISBLANK(Regressions!D64), " ", Regressions!D64)</f>
        <v>503326</v>
      </c>
      <c r="E54" s="181">
        <f>IF(ISNUMBER(Regressions!E64),ROUND(Regressions!E64, 1), NA())</f>
        <v>100</v>
      </c>
      <c r="F54" s="298">
        <f>IF(ISNUMBER(Regressions!F64),ROUND(Regressions!F64, 1), NA())</f>
        <v>100</v>
      </c>
      <c r="G54" s="203">
        <f>IF(ISNUMBER(Regressions!G64),ROUND(Regressions!G64, 1), NA())</f>
        <v>100</v>
      </c>
      <c r="H54" s="299">
        <f>IF(ISNUMBER(Regressions!H64),ROUND(Regressions!H64, 1), NA())</f>
        <v>0</v>
      </c>
      <c r="I54" s="204">
        <f>IF(ISNUMBER(Regressions!I64),ROUND(Regressions!I64, 1), NA())</f>
        <v>0</v>
      </c>
      <c r="J54" s="300">
        <f>IF(ISNUMBER(Regressions!K64),ROUND(Regressions!K64, 1), NA())</f>
        <v>100</v>
      </c>
      <c r="K54" s="298">
        <f>IF(ISNUMBER(Regressions!L64),ROUND(Regressions!L64, 1), NA())</f>
        <v>100</v>
      </c>
      <c r="L54" s="205">
        <f>IF(ISNUMBER(Regressions!M64),ROUND(Regressions!M64, 1), NA())</f>
        <v>100</v>
      </c>
      <c r="M54" s="299">
        <f>IF(ISNUMBER(Regressions!N64),ROUND(Regressions!N64, 1), NA())</f>
        <v>0</v>
      </c>
      <c r="N54" s="204">
        <f>IF(ISNUMBER(Regressions!O64),ROUND(Regressions!O64, 1), NA())</f>
        <v>0</v>
      </c>
      <c r="O54" s="300">
        <f>IF(ISNUMBER(Regressions!Q64),ROUND(Regressions!Q64, 1), NA())</f>
        <v>100</v>
      </c>
      <c r="P54" s="298">
        <f>IF(ISNUMBER(Regressions!R64),ROUND(Regressions!R64, 1), NA())</f>
        <v>100</v>
      </c>
      <c r="Q54" s="182">
        <f>IF(ISNUMBER(Regressions!S64),ROUND(Regressions!S64, 1), NA())</f>
        <v>100</v>
      </c>
      <c r="R54" s="299">
        <f>IF(ISNUMBER(Regressions!T64),ROUND(Regressions!T64, 1), NA())</f>
        <v>0</v>
      </c>
      <c r="S54" s="204">
        <f>IF(ISNUMBER(Regressions!U64),ROUND(Regressions!U64, 1), NA())</f>
        <v>0</v>
      </c>
    </row>
    <row xmlns:x14ac="http://schemas.microsoft.com/office/spreadsheetml/2009/9/ac" r="55" ht="13.5" customHeight="true" x14ac:dyDescent="0.2">
      <c r="A55" s="295" t="str">
        <f>IF(ISBLANK(Regressions!A65), " ", Regressions!A65)</f>
        <v>Singapore</v>
      </c>
      <c r="B55" s="296">
        <f>IF(ISBLANK(Regressions!B65), " ", Regressions!B65)</f>
        <v>2020</v>
      </c>
      <c r="C55" s="301" t="str">
        <f>IF(ISBLANK(Regressions!C65), " ", Regressions!C65)</f>
        <v>Urban</v>
      </c>
      <c r="D55" s="297">
        <f>IF(ISBLANK(Regressions!D65), " ", Regressions!D65)</f>
        <v>505320</v>
      </c>
      <c r="E55" s="181">
        <f>IF(ISNUMBER(Regressions!E65),ROUND(Regressions!E65, 1), NA())</f>
        <v>100</v>
      </c>
      <c r="F55" s="298">
        <f>IF(ISNUMBER(Regressions!F65),ROUND(Regressions!F65, 1), NA())</f>
        <v>100</v>
      </c>
      <c r="G55" s="203">
        <f>IF(ISNUMBER(Regressions!G65),ROUND(Regressions!G65, 1), NA())</f>
        <v>100</v>
      </c>
      <c r="H55" s="299">
        <f>IF(ISNUMBER(Regressions!H65),ROUND(Regressions!H65, 1), NA())</f>
        <v>0</v>
      </c>
      <c r="I55" s="204">
        <f>IF(ISNUMBER(Regressions!I65),ROUND(Regressions!I65, 1), NA())</f>
        <v>0</v>
      </c>
      <c r="J55" s="300">
        <f>IF(ISNUMBER(Regressions!K65),ROUND(Regressions!K65, 1), NA())</f>
        <v>100</v>
      </c>
      <c r="K55" s="298">
        <f>IF(ISNUMBER(Regressions!L65),ROUND(Regressions!L65, 1), NA())</f>
        <v>100</v>
      </c>
      <c r="L55" s="205">
        <f>IF(ISNUMBER(Regressions!M65),ROUND(Regressions!M65, 1), NA())</f>
        <v>100</v>
      </c>
      <c r="M55" s="299">
        <f>IF(ISNUMBER(Regressions!N65),ROUND(Regressions!N65, 1), NA())</f>
        <v>0</v>
      </c>
      <c r="N55" s="204">
        <f>IF(ISNUMBER(Regressions!O65),ROUND(Regressions!O65, 1), NA())</f>
        <v>0</v>
      </c>
      <c r="O55" s="300">
        <f>IF(ISNUMBER(Regressions!Q65),ROUND(Regressions!Q65, 1), NA())</f>
        <v>100</v>
      </c>
      <c r="P55" s="298">
        <f>IF(ISNUMBER(Regressions!R65),ROUND(Regressions!R65, 1), NA())</f>
        <v>100</v>
      </c>
      <c r="Q55" s="182">
        <f>IF(ISNUMBER(Regressions!S65),ROUND(Regressions!S65, 1), NA())</f>
        <v>100</v>
      </c>
      <c r="R55" s="299">
        <f>IF(ISNUMBER(Regressions!T65),ROUND(Regressions!T65, 1), NA())</f>
        <v>0</v>
      </c>
      <c r="S55" s="204">
        <f>IF(ISNUMBER(Regressions!U65),ROUND(Regressions!U65, 1), NA())</f>
        <v>0</v>
      </c>
    </row>
    <row xmlns:x14ac="http://schemas.microsoft.com/office/spreadsheetml/2009/9/ac" r="56" x14ac:dyDescent="0.2">
      <c r="A56" s="346" t="str">
        <f>IF(ISBLANK(Regressions!A66), " ", Regressions!A66)</f>
        <v>Singapore</v>
      </c>
      <c r="B56" s="347">
        <f>IF(ISBLANK(Regressions!B66), " ", Regressions!B66)</f>
        <v>2021</v>
      </c>
      <c r="C56" s="348" t="str">
        <f>IF(ISBLANK(Regressions!C66), " ", Regressions!C66)</f>
        <v>Urban</v>
      </c>
      <c r="D56" s="349">
        <f>IF(ISBLANK(Regressions!D66), " ", Regressions!D66)</f>
        <v>509905</v>
      </c>
      <c r="E56" s="352">
        <f>IF(ISNUMBER(Regressions!E66),ROUND(Regressions!E66, 1), NA())</f>
        <v>100</v>
      </c>
      <c r="F56" s="350">
        <f>IF(ISNUMBER(Regressions!F66),ROUND(Regressions!F66, 1), NA())</f>
        <v>100</v>
      </c>
      <c r="G56" s="353">
        <f>IF(ISNUMBER(Regressions!G66),ROUND(Regressions!G66, 1), NA())</f>
        <v>100</v>
      </c>
      <c r="H56" s="351">
        <f>IF(ISNUMBER(Regressions!H66),ROUND(Regressions!H66, 1), NA())</f>
        <v>0</v>
      </c>
      <c r="I56" s="354">
        <f>IF(ISNUMBER(Regressions!I66),ROUND(Regressions!I66, 1), NA())</f>
        <v>0</v>
      </c>
      <c r="J56" s="352">
        <f>IF(ISNUMBER(Regressions!K66),ROUND(Regressions!K66, 1), NA())</f>
        <v>100</v>
      </c>
      <c r="K56" s="350">
        <f>IF(ISNUMBER(Regressions!L66),ROUND(Regressions!L66, 1), NA())</f>
        <v>100</v>
      </c>
      <c r="L56" s="355">
        <f>IF(ISNUMBER(Regressions!M66),ROUND(Regressions!M66, 1), NA())</f>
        <v>100</v>
      </c>
      <c r="M56" s="351">
        <f>IF(ISNUMBER(Regressions!N66),ROUND(Regressions!N66, 1), NA())</f>
        <v>0</v>
      </c>
      <c r="N56" s="354">
        <f>IF(ISNUMBER(Regressions!O66),ROUND(Regressions!O66, 1), NA())</f>
        <v>0</v>
      </c>
      <c r="O56" s="352">
        <f>IF(ISNUMBER(Regressions!Q66),ROUND(Regressions!Q66, 1), NA())</f>
        <v>100</v>
      </c>
      <c r="P56" s="350">
        <f>IF(ISNUMBER(Regressions!R66),ROUND(Regressions!R66, 1), NA())</f>
        <v>100</v>
      </c>
      <c r="Q56" s="356">
        <f>IF(ISNUMBER(Regressions!S66),ROUND(Regressions!S66, 1), NA())</f>
        <v>100</v>
      </c>
      <c r="R56" s="351">
        <f>IF(ISNUMBER(Regressions!T66),ROUND(Regressions!T66, 1), NA())</f>
        <v>0</v>
      </c>
      <c r="S56" s="354">
        <f>IF(ISNUMBER(Regressions!U66),ROUND(Regressions!U66, 1), NA())</f>
        <v>0</v>
      </c>
      <c r="T56" s="345"/>
      <c r="U56" s="345"/>
      <c r="V56" s="345"/>
      <c r="W56" s="345"/>
      <c r="X56" s="345"/>
      <c r="Y56" s="345"/>
      <c r="Z56" s="345"/>
      <c r="AA56" s="345"/>
      <c r="AB56" s="345"/>
      <c r="AC56" s="345"/>
    </row>
    <row xmlns:x14ac="http://schemas.microsoft.com/office/spreadsheetml/2009/9/ac" r="57" x14ac:dyDescent="0.2">
      <c r="A57" s="295" t="str">
        <f>IF(ISBLANK(Regressions!A67), " ", Regressions!A67)</f>
        <v>Singapore</v>
      </c>
      <c r="B57" s="296">
        <f>IF(ISBLANK(Regressions!B67), " ", Regressions!B67)</f>
        <v>2022</v>
      </c>
      <c r="C57" s="301" t="str">
        <f>IF(ISBLANK(Regressions!C67), " ", Regressions!C67)</f>
        <v>Urban</v>
      </c>
      <c r="D57" s="297">
        <f>IF(ISBLANK(Regressions!D67), " ", Regressions!D67)</f>
        <v>509554</v>
      </c>
      <c r="E57" s="181">
        <f>IF(ISNUMBER(Regressions!E67),ROUND(Regressions!E67, 1), NA())</f>
        <v>100</v>
      </c>
      <c r="F57" s="298">
        <f>IF(ISNUMBER(Regressions!F67),ROUND(Regressions!F67, 1), NA())</f>
        <v>100</v>
      </c>
      <c r="G57" s="203">
        <f>IF(ISNUMBER(Regressions!G67),ROUND(Regressions!G67, 1), NA())</f>
        <v>100</v>
      </c>
      <c r="H57" s="299">
        <f>IF(ISNUMBER(Regressions!H67),ROUND(Regressions!H67, 1), NA())</f>
        <v>0</v>
      </c>
      <c r="I57" s="204">
        <f>IF(ISNUMBER(Regressions!I67),ROUND(Regressions!I67, 1), NA())</f>
        <v>0</v>
      </c>
      <c r="J57" s="300">
        <f>IF(ISNUMBER(Regressions!K67),ROUND(Regressions!K67, 1), NA())</f>
        <v>100</v>
      </c>
      <c r="K57" s="298">
        <f>IF(ISNUMBER(Regressions!L67),ROUND(Regressions!L67, 1), NA())</f>
        <v>100</v>
      </c>
      <c r="L57" s="205">
        <f>IF(ISNUMBER(Regressions!M67),ROUND(Regressions!M67, 1), NA())</f>
        <v>100</v>
      </c>
      <c r="M57" s="299">
        <f>IF(ISNUMBER(Regressions!N67),ROUND(Regressions!N67, 1), NA())</f>
        <v>0</v>
      </c>
      <c r="N57" s="204">
        <f>IF(ISNUMBER(Regressions!O67),ROUND(Regressions!O67, 1), NA())</f>
        <v>0</v>
      </c>
      <c r="O57" s="300">
        <f>IF(ISNUMBER(Regressions!Q67),ROUND(Regressions!Q67, 1), NA())</f>
        <v>100</v>
      </c>
      <c r="P57" s="298">
        <f>IF(ISNUMBER(Regressions!R67),ROUND(Regressions!R67, 1), NA())</f>
        <v>100</v>
      </c>
      <c r="Q57" s="182">
        <f>IF(ISNUMBER(Regressions!S67),ROUND(Regressions!S67, 1), NA())</f>
        <v>100</v>
      </c>
      <c r="R57" s="299">
        <f>IF(ISNUMBER(Regressions!T67),ROUND(Regressions!T67, 1), NA())</f>
        <v>0</v>
      </c>
      <c r="S57" s="204">
        <f>IF(ISNUMBER(Regressions!U67),ROUND(Regressions!U67, 1), NA())</f>
        <v>0</v>
      </c>
    </row>
    <row xmlns:x14ac="http://schemas.microsoft.com/office/spreadsheetml/2009/9/ac" r="58" x14ac:dyDescent="0.2">
      <c r="A58" s="302" t="str">
        <f>IF(ISBLANK(Regressions!A68), " ", Regressions!A68)</f>
        <v>Singapore</v>
      </c>
      <c r="B58" s="303">
        <f>IF(ISBLANK(Regressions!B68), " ", Regressions!B68)</f>
        <v>2023</v>
      </c>
      <c r="C58" s="304" t="str">
        <f>IF(ISBLANK(Regressions!C68), " ", Regressions!C68)</f>
        <v>Urban</v>
      </c>
      <c r="D58" s="305">
        <f>IF(ISBLANK(Regressions!D68), " ", Regressions!D68)</f>
        <v>627796</v>
      </c>
      <c r="E58" s="306">
        <f>IF(ISNUMBER(Regressions!E68),ROUND(Regressions!E68, 1), NA())</f>
        <v>100</v>
      </c>
      <c r="F58" s="307">
        <f>IF(ISNUMBER(Regressions!F68),ROUND(Regressions!F68, 1), NA())</f>
        <v>100</v>
      </c>
      <c r="G58" s="308">
        <f>IF(ISNUMBER(Regressions!G68),ROUND(Regressions!G68, 1), NA())</f>
        <v>100</v>
      </c>
      <c r="H58" s="309">
        <f>IF(ISNUMBER(Regressions!H68),ROUND(Regressions!H68, 1), NA())</f>
        <v>0</v>
      </c>
      <c r="I58" s="310">
        <f>IF(ISNUMBER(Regressions!I68),ROUND(Regressions!I68, 1), NA())</f>
        <v>0</v>
      </c>
      <c r="J58" s="311">
        <f>IF(ISNUMBER(Regressions!K68),ROUND(Regressions!K68, 1), NA())</f>
        <v>100</v>
      </c>
      <c r="K58" s="307">
        <f>IF(ISNUMBER(Regressions!L68),ROUND(Regressions!L68, 1), NA())</f>
        <v>100</v>
      </c>
      <c r="L58" s="312">
        <f>IF(ISNUMBER(Regressions!M68),ROUND(Regressions!M68, 1), NA())</f>
        <v>100</v>
      </c>
      <c r="M58" s="309">
        <f>IF(ISNUMBER(Regressions!N68),ROUND(Regressions!N68, 1), NA())</f>
        <v>0</v>
      </c>
      <c r="N58" s="310">
        <f>IF(ISNUMBER(Regressions!O68),ROUND(Regressions!O68, 1), NA())</f>
        <v>0</v>
      </c>
      <c r="O58" s="311">
        <f>IF(ISNUMBER(Regressions!Q68),ROUND(Regressions!Q68, 1), NA())</f>
        <v>100</v>
      </c>
      <c r="P58" s="307">
        <f>IF(ISNUMBER(Regressions!R68),ROUND(Regressions!R68, 1), NA())</f>
        <v>100</v>
      </c>
      <c r="Q58" s="313">
        <f>IF(ISNUMBER(Regressions!S68),ROUND(Regressions!S68, 1), NA())</f>
        <v>100</v>
      </c>
      <c r="R58" s="309">
        <f>IF(ISNUMBER(Regressions!T68),ROUND(Regressions!T68, 1), NA())</f>
        <v>0</v>
      </c>
      <c r="S58" s="310">
        <f>IF(ISNUMBER(Regressions!U68),ROUND(Regressions!U68, 1), NA())</f>
        <v>0</v>
      </c>
    </row>
    <row xmlns:x14ac="http://schemas.microsoft.com/office/spreadsheetml/2009/9/ac" r="59" hidden="true" x14ac:dyDescent="0.2">
      <c r="A59" s="295" t="str">
        <f>IF(ISBLANK(Regressions!A69), " ", Regressions!A69)</f>
        <v>Singapore</v>
      </c>
      <c r="B59" s="296">
        <f>IF(ISBLANK(Regressions!B69), " ", Regressions!B69)</f>
        <v>2024</v>
      </c>
      <c r="C59" s="301" t="str">
        <f>IF(ISBLANK(Regressions!C69), " ", Regressions!C69)</f>
        <v>Urban</v>
      </c>
      <c r="D59" s="297" t="str">
        <f>IF(ISBLANK(Regressions!D69), " ", Regressions!D69)</f>
        <v> </v>
      </c>
      <c r="E59" s="181" t="e">
        <f>IF(ISNUMBER(Regressions!E69),ROUND(Regressions!E69, 1), NA())</f>
        <v>#N/A</v>
      </c>
      <c r="F59" s="298" t="e">
        <f>IF(ISNUMBER(Regressions!F69),ROUND(Regressions!F69, 1), NA())</f>
        <v>#N/A</v>
      </c>
      <c r="G59" s="203" t="e">
        <f>IF(ISNUMBER(Regressions!G69),ROUND(Regressions!G69, 1), NA())</f>
        <v>#N/A</v>
      </c>
      <c r="H59" s="299" t="e">
        <f>IF(ISNUMBER(Regressions!H69),ROUND(Regressions!H69, 1), NA())</f>
        <v>#N/A</v>
      </c>
      <c r="I59" s="204" t="e">
        <f>IF(ISNUMBER(Regressions!I69),ROUND(Regressions!I69, 1), NA())</f>
        <v>#N/A</v>
      </c>
      <c r="J59" s="300" t="e">
        <f>IF(ISNUMBER(Regressions!K69),ROUND(Regressions!K69, 1), NA())</f>
        <v>#N/A</v>
      </c>
      <c r="K59" s="298" t="e">
        <f>IF(ISNUMBER(Regressions!L69),ROUND(Regressions!L69, 1), NA())</f>
        <v>#N/A</v>
      </c>
      <c r="L59" s="205" t="e">
        <f>IF(ISNUMBER(Regressions!M69),ROUND(Regressions!M69, 1), NA())</f>
        <v>#N/A</v>
      </c>
      <c r="M59" s="299" t="e">
        <f>IF(ISNUMBER(Regressions!N69),ROUND(Regressions!N69, 1), NA())</f>
        <v>#N/A</v>
      </c>
      <c r="N59" s="204" t="e">
        <f>IF(ISNUMBER(Regressions!O69),ROUND(Regressions!O69, 1), NA())</f>
        <v>#N/A</v>
      </c>
      <c r="O59" s="300" t="e">
        <f>IF(ISNUMBER(Regressions!Q69),ROUND(Regressions!Q69, 1), NA())</f>
        <v>#N/A</v>
      </c>
      <c r="P59" s="298" t="e">
        <f>IF(ISNUMBER(Regressions!R69),ROUND(Regressions!R69, 1), NA())</f>
        <v>#N/A</v>
      </c>
      <c r="Q59" s="182" t="e">
        <f>IF(ISNUMBER(Regressions!S69),ROUND(Regressions!S69, 1), NA())</f>
        <v>#N/A</v>
      </c>
      <c r="R59" s="299" t="e">
        <f>IF(ISNUMBER(Regressions!T69),ROUND(Regressions!T69, 1), NA())</f>
        <v>#N/A</v>
      </c>
      <c r="S59" s="204" t="e">
        <f>IF(ISNUMBER(Regressions!U69),ROUND(Regressions!U69, 1), NA())</f>
        <v>#N/A</v>
      </c>
    </row>
    <row xmlns:x14ac="http://schemas.microsoft.com/office/spreadsheetml/2009/9/ac" r="60" hidden="true" x14ac:dyDescent="0.2">
      <c r="A60" s="295" t="str">
        <f>IF(ISBLANK(Regressions!A70), " ", Regressions!A70)</f>
        <v>Singapore</v>
      </c>
      <c r="B60" s="296">
        <f>IF(ISBLANK(Regressions!B70), " ", Regressions!B70)</f>
        <v>2025</v>
      </c>
      <c r="C60" s="301" t="str">
        <f>IF(ISBLANK(Regressions!C70), " ", Regressions!C70)</f>
        <v>Urban</v>
      </c>
      <c r="D60" s="297" t="str">
        <f>IF(ISBLANK(Regressions!D70), " ", Regressions!D70)</f>
        <v> </v>
      </c>
      <c r="E60" s="181" t="e">
        <f>IF(ISNUMBER(Regressions!E70),ROUND(Regressions!E70, 1), NA())</f>
        <v>#N/A</v>
      </c>
      <c r="F60" s="298" t="e">
        <f>IF(ISNUMBER(Regressions!F70),ROUND(Regressions!F70, 1), NA())</f>
        <v>#N/A</v>
      </c>
      <c r="G60" s="203" t="e">
        <f>IF(ISNUMBER(Regressions!G70),ROUND(Regressions!G70, 1), NA())</f>
        <v>#N/A</v>
      </c>
      <c r="H60" s="299" t="e">
        <f>IF(ISNUMBER(Regressions!H70),ROUND(Regressions!H70, 1), NA())</f>
        <v>#N/A</v>
      </c>
      <c r="I60" s="204" t="e">
        <f>IF(ISNUMBER(Regressions!I70),ROUND(Regressions!I70, 1), NA())</f>
        <v>#N/A</v>
      </c>
      <c r="J60" s="300" t="e">
        <f>IF(ISNUMBER(Regressions!K70),ROUND(Regressions!K70, 1), NA())</f>
        <v>#N/A</v>
      </c>
      <c r="K60" s="298" t="e">
        <f>IF(ISNUMBER(Regressions!L70),ROUND(Regressions!L70, 1), NA())</f>
        <v>#N/A</v>
      </c>
      <c r="L60" s="205" t="e">
        <f>IF(ISNUMBER(Regressions!M70),ROUND(Regressions!M70, 1), NA())</f>
        <v>#N/A</v>
      </c>
      <c r="M60" s="299" t="e">
        <f>IF(ISNUMBER(Regressions!N70),ROUND(Regressions!N70, 1), NA())</f>
        <v>#N/A</v>
      </c>
      <c r="N60" s="204" t="e">
        <f>IF(ISNUMBER(Regressions!O70),ROUND(Regressions!O70, 1), NA())</f>
        <v>#N/A</v>
      </c>
      <c r="O60" s="300" t="e">
        <f>IF(ISNUMBER(Regressions!Q70),ROUND(Regressions!Q70, 1), NA())</f>
        <v>#N/A</v>
      </c>
      <c r="P60" s="298" t="e">
        <f>IF(ISNUMBER(Regressions!R70),ROUND(Regressions!R70, 1), NA())</f>
        <v>#N/A</v>
      </c>
      <c r="Q60" s="182" t="e">
        <f>IF(ISNUMBER(Regressions!S70),ROUND(Regressions!S70, 1), NA())</f>
        <v>#N/A</v>
      </c>
      <c r="R60" s="299" t="e">
        <f>IF(ISNUMBER(Regressions!T70),ROUND(Regressions!T70, 1), NA())</f>
        <v>#N/A</v>
      </c>
      <c r="S60" s="204" t="e">
        <f>IF(ISNUMBER(Regressions!U70),ROUND(Regressions!U70, 1), NA())</f>
        <v>#N/A</v>
      </c>
    </row>
    <row xmlns:x14ac="http://schemas.microsoft.com/office/spreadsheetml/2009/9/ac" r="61" hidden="true" x14ac:dyDescent="0.2">
      <c r="A61" s="295" t="str">
        <f>IF(ISBLANK(Regressions!A71), " ", Regressions!A71)</f>
        <v>Singapore</v>
      </c>
      <c r="B61" s="296">
        <f>IF(ISBLANK(Regressions!B71), " ", Regressions!B71)</f>
        <v>2026</v>
      </c>
      <c r="C61" s="301" t="str">
        <f>IF(ISBLANK(Regressions!C71), " ", Regressions!C71)</f>
        <v>Urban</v>
      </c>
      <c r="D61" s="297" t="str">
        <f>IF(ISBLANK(Regressions!D71), " ", Regressions!D71)</f>
        <v> </v>
      </c>
      <c r="E61" s="181" t="e">
        <f>IF(ISNUMBER(Regressions!E71),ROUND(Regressions!E71, 1), NA())</f>
        <v>#N/A</v>
      </c>
      <c r="F61" s="298" t="e">
        <f>IF(ISNUMBER(Regressions!F71),ROUND(Regressions!F71, 1), NA())</f>
        <v>#N/A</v>
      </c>
      <c r="G61" s="203" t="e">
        <f>IF(ISNUMBER(Regressions!G71),ROUND(Regressions!G71, 1), NA())</f>
        <v>#N/A</v>
      </c>
      <c r="H61" s="299" t="e">
        <f>IF(ISNUMBER(Regressions!H71),ROUND(Regressions!H71, 1), NA())</f>
        <v>#N/A</v>
      </c>
      <c r="I61" s="204" t="e">
        <f>IF(ISNUMBER(Regressions!I71),ROUND(Regressions!I71, 1), NA())</f>
        <v>#N/A</v>
      </c>
      <c r="J61" s="300" t="e">
        <f>IF(ISNUMBER(Regressions!K71),ROUND(Regressions!K71, 1), NA())</f>
        <v>#N/A</v>
      </c>
      <c r="K61" s="298" t="e">
        <f>IF(ISNUMBER(Regressions!L71),ROUND(Regressions!L71, 1), NA())</f>
        <v>#N/A</v>
      </c>
      <c r="L61" s="205" t="e">
        <f>IF(ISNUMBER(Regressions!M71),ROUND(Regressions!M71, 1), NA())</f>
        <v>#N/A</v>
      </c>
      <c r="M61" s="299" t="e">
        <f>IF(ISNUMBER(Regressions!N71),ROUND(Regressions!N71, 1), NA())</f>
        <v>#N/A</v>
      </c>
      <c r="N61" s="204" t="e">
        <f>IF(ISNUMBER(Regressions!O71),ROUND(Regressions!O71, 1), NA())</f>
        <v>#N/A</v>
      </c>
      <c r="O61" s="300" t="e">
        <f>IF(ISNUMBER(Regressions!Q71),ROUND(Regressions!Q71, 1), NA())</f>
        <v>#N/A</v>
      </c>
      <c r="P61" s="298" t="e">
        <f>IF(ISNUMBER(Regressions!R71),ROUND(Regressions!R71, 1), NA())</f>
        <v>#N/A</v>
      </c>
      <c r="Q61" s="182" t="e">
        <f>IF(ISNUMBER(Regressions!S71),ROUND(Regressions!S71, 1), NA())</f>
        <v>#N/A</v>
      </c>
      <c r="R61" s="299" t="e">
        <f>IF(ISNUMBER(Regressions!T71),ROUND(Regressions!T71, 1), NA())</f>
        <v>#N/A</v>
      </c>
      <c r="S61" s="204" t="e">
        <f>IF(ISNUMBER(Regressions!U71),ROUND(Regressions!U71, 1), NA())</f>
        <v>#N/A</v>
      </c>
    </row>
    <row xmlns:x14ac="http://schemas.microsoft.com/office/spreadsheetml/2009/9/ac" r="62" hidden="true" x14ac:dyDescent="0.2">
      <c r="A62" s="295" t="str">
        <f>IF(ISBLANK(Regressions!A72), " ", Regressions!A72)</f>
        <v>Singapore</v>
      </c>
      <c r="B62" s="296">
        <f>IF(ISBLANK(Regressions!B72), " ", Regressions!B72)</f>
        <v>2027</v>
      </c>
      <c r="C62" s="301" t="str">
        <f>IF(ISBLANK(Regressions!C72), " ", Regressions!C72)</f>
        <v>Urban</v>
      </c>
      <c r="D62" s="297" t="str">
        <f>IF(ISBLANK(Regressions!D72), " ", Regressions!D72)</f>
        <v> </v>
      </c>
      <c r="E62" s="181" t="e">
        <f>IF(ISNUMBER(Regressions!E72),ROUND(Regressions!E72, 1), NA())</f>
        <v>#N/A</v>
      </c>
      <c r="F62" s="298" t="e">
        <f>IF(ISNUMBER(Regressions!F72),ROUND(Regressions!F72, 1), NA())</f>
        <v>#N/A</v>
      </c>
      <c r="G62" s="203" t="e">
        <f>IF(ISNUMBER(Regressions!G72),ROUND(Regressions!G72, 1), NA())</f>
        <v>#N/A</v>
      </c>
      <c r="H62" s="299" t="e">
        <f>IF(ISNUMBER(Regressions!H72),ROUND(Regressions!H72, 1), NA())</f>
        <v>#N/A</v>
      </c>
      <c r="I62" s="204" t="e">
        <f>IF(ISNUMBER(Regressions!I72),ROUND(Regressions!I72, 1), NA())</f>
        <v>#N/A</v>
      </c>
      <c r="J62" s="300" t="e">
        <f>IF(ISNUMBER(Regressions!K72),ROUND(Regressions!K72, 1), NA())</f>
        <v>#N/A</v>
      </c>
      <c r="K62" s="298" t="e">
        <f>IF(ISNUMBER(Regressions!L72),ROUND(Regressions!L72, 1), NA())</f>
        <v>#N/A</v>
      </c>
      <c r="L62" s="205" t="e">
        <f>IF(ISNUMBER(Regressions!M72),ROUND(Regressions!M72, 1), NA())</f>
        <v>#N/A</v>
      </c>
      <c r="M62" s="299" t="e">
        <f>IF(ISNUMBER(Regressions!N72),ROUND(Regressions!N72, 1), NA())</f>
        <v>#N/A</v>
      </c>
      <c r="N62" s="204" t="e">
        <f>IF(ISNUMBER(Regressions!O72),ROUND(Regressions!O72, 1), NA())</f>
        <v>#N/A</v>
      </c>
      <c r="O62" s="300" t="e">
        <f>IF(ISNUMBER(Regressions!Q72),ROUND(Regressions!Q72, 1), NA())</f>
        <v>#N/A</v>
      </c>
      <c r="P62" s="298" t="e">
        <f>IF(ISNUMBER(Regressions!R72),ROUND(Regressions!R72, 1), NA())</f>
        <v>#N/A</v>
      </c>
      <c r="Q62" s="182" t="e">
        <f>IF(ISNUMBER(Regressions!S72),ROUND(Regressions!S72, 1), NA())</f>
        <v>#N/A</v>
      </c>
      <c r="R62" s="299" t="e">
        <f>IF(ISNUMBER(Regressions!T72),ROUND(Regressions!T72, 1), NA())</f>
        <v>#N/A</v>
      </c>
      <c r="S62" s="204" t="e">
        <f>IF(ISNUMBER(Regressions!U72),ROUND(Regressions!U72, 1), NA())</f>
        <v>#N/A</v>
      </c>
    </row>
    <row xmlns:x14ac="http://schemas.microsoft.com/office/spreadsheetml/2009/9/ac" r="63" hidden="true" x14ac:dyDescent="0.2">
      <c r="A63" s="295" t="str">
        <f>IF(ISBLANK(Regressions!A73), " ", Regressions!A73)</f>
        <v>Singapore</v>
      </c>
      <c r="B63" s="296">
        <f>IF(ISBLANK(Regressions!B73), " ", Regressions!B73)</f>
        <v>2028</v>
      </c>
      <c r="C63" s="301" t="str">
        <f>IF(ISBLANK(Regressions!C73), " ", Regressions!C73)</f>
        <v>Urban</v>
      </c>
      <c r="D63" s="297" t="str">
        <f>IF(ISBLANK(Regressions!D73), " ", Regressions!D73)</f>
        <v> </v>
      </c>
      <c r="E63" s="181" t="e">
        <f>IF(ISNUMBER(Regressions!E73),ROUND(Regressions!E73, 1), NA())</f>
        <v>#N/A</v>
      </c>
      <c r="F63" s="298" t="e">
        <f>IF(ISNUMBER(Regressions!F73),ROUND(Regressions!F73, 1), NA())</f>
        <v>#N/A</v>
      </c>
      <c r="G63" s="203" t="e">
        <f>IF(ISNUMBER(Regressions!G73),ROUND(Regressions!G73, 1), NA())</f>
        <v>#N/A</v>
      </c>
      <c r="H63" s="299" t="e">
        <f>IF(ISNUMBER(Regressions!H73),ROUND(Regressions!H73, 1), NA())</f>
        <v>#N/A</v>
      </c>
      <c r="I63" s="204" t="e">
        <f>IF(ISNUMBER(Regressions!I73),ROUND(Regressions!I73, 1), NA())</f>
        <v>#N/A</v>
      </c>
      <c r="J63" s="300" t="e">
        <f>IF(ISNUMBER(Regressions!K73),ROUND(Regressions!K73, 1), NA())</f>
        <v>#N/A</v>
      </c>
      <c r="K63" s="298" t="e">
        <f>IF(ISNUMBER(Regressions!L73),ROUND(Regressions!L73, 1), NA())</f>
        <v>#N/A</v>
      </c>
      <c r="L63" s="205" t="e">
        <f>IF(ISNUMBER(Regressions!M73),ROUND(Regressions!M73, 1), NA())</f>
        <v>#N/A</v>
      </c>
      <c r="M63" s="299" t="e">
        <f>IF(ISNUMBER(Regressions!N73),ROUND(Regressions!N73, 1), NA())</f>
        <v>#N/A</v>
      </c>
      <c r="N63" s="204" t="e">
        <f>IF(ISNUMBER(Regressions!O73),ROUND(Regressions!O73, 1), NA())</f>
        <v>#N/A</v>
      </c>
      <c r="O63" s="300" t="e">
        <f>IF(ISNUMBER(Regressions!Q73),ROUND(Regressions!Q73, 1), NA())</f>
        <v>#N/A</v>
      </c>
      <c r="P63" s="298" t="e">
        <f>IF(ISNUMBER(Regressions!R73),ROUND(Regressions!R73, 1), NA())</f>
        <v>#N/A</v>
      </c>
      <c r="Q63" s="182" t="e">
        <f>IF(ISNUMBER(Regressions!S73),ROUND(Regressions!S73, 1), NA())</f>
        <v>#N/A</v>
      </c>
      <c r="R63" s="299" t="e">
        <f>IF(ISNUMBER(Regressions!T73),ROUND(Regressions!T73, 1), NA())</f>
        <v>#N/A</v>
      </c>
      <c r="S63" s="204" t="e">
        <f>IF(ISNUMBER(Regressions!U73),ROUND(Regressions!U73, 1), NA())</f>
        <v>#N/A</v>
      </c>
    </row>
    <row xmlns:x14ac="http://schemas.microsoft.com/office/spreadsheetml/2009/9/ac" r="64" hidden="true" x14ac:dyDescent="0.2">
      <c r="A64" s="295" t="str">
        <f>IF(ISBLANK(Regressions!A74), " ", Regressions!A74)</f>
        <v>Singapore</v>
      </c>
      <c r="B64" s="296">
        <f>IF(ISBLANK(Regressions!B74), " ", Regressions!B74)</f>
        <v>2029</v>
      </c>
      <c r="C64" s="301" t="str">
        <f>IF(ISBLANK(Regressions!C74), " ", Regressions!C74)</f>
        <v>Urban</v>
      </c>
      <c r="D64" s="297" t="str">
        <f>IF(ISBLANK(Regressions!D74), " ", Regressions!D74)</f>
        <v> </v>
      </c>
      <c r="E64" s="181" t="e">
        <f>IF(ISNUMBER(Regressions!E74),ROUND(Regressions!E74, 1), NA())</f>
        <v>#N/A</v>
      </c>
      <c r="F64" s="298" t="e">
        <f>IF(ISNUMBER(Regressions!F74),ROUND(Regressions!F74, 1), NA())</f>
        <v>#N/A</v>
      </c>
      <c r="G64" s="203" t="e">
        <f>IF(ISNUMBER(Regressions!G74),ROUND(Regressions!G74, 1), NA())</f>
        <v>#N/A</v>
      </c>
      <c r="H64" s="299" t="e">
        <f>IF(ISNUMBER(Regressions!H74),ROUND(Regressions!H74, 1), NA())</f>
        <v>#N/A</v>
      </c>
      <c r="I64" s="204" t="e">
        <f>IF(ISNUMBER(Regressions!I74),ROUND(Regressions!I74, 1), NA())</f>
        <v>#N/A</v>
      </c>
      <c r="J64" s="300" t="e">
        <f>IF(ISNUMBER(Regressions!K74),ROUND(Regressions!K74, 1), NA())</f>
        <v>#N/A</v>
      </c>
      <c r="K64" s="298" t="e">
        <f>IF(ISNUMBER(Regressions!L74),ROUND(Regressions!L74, 1), NA())</f>
        <v>#N/A</v>
      </c>
      <c r="L64" s="205" t="e">
        <f>IF(ISNUMBER(Regressions!M74),ROUND(Regressions!M74, 1), NA())</f>
        <v>#N/A</v>
      </c>
      <c r="M64" s="299" t="e">
        <f>IF(ISNUMBER(Regressions!N74),ROUND(Regressions!N74, 1), NA())</f>
        <v>#N/A</v>
      </c>
      <c r="N64" s="204" t="e">
        <f>IF(ISNUMBER(Regressions!O74),ROUND(Regressions!O74, 1), NA())</f>
        <v>#N/A</v>
      </c>
      <c r="O64" s="300" t="e">
        <f>IF(ISNUMBER(Regressions!Q74),ROUND(Regressions!Q74, 1), NA())</f>
        <v>#N/A</v>
      </c>
      <c r="P64" s="298" t="e">
        <f>IF(ISNUMBER(Regressions!R74),ROUND(Regressions!R74, 1), NA())</f>
        <v>#N/A</v>
      </c>
      <c r="Q64" s="182" t="e">
        <f>IF(ISNUMBER(Regressions!S74),ROUND(Regressions!S74, 1), NA())</f>
        <v>#N/A</v>
      </c>
      <c r="R64" s="299" t="e">
        <f>IF(ISNUMBER(Regressions!T74),ROUND(Regressions!T74, 1), NA())</f>
        <v>#N/A</v>
      </c>
      <c r="S64" s="204" t="e">
        <f>IF(ISNUMBER(Regressions!U74),ROUND(Regressions!U74, 1), NA())</f>
        <v>#N/A</v>
      </c>
    </row>
    <row xmlns:x14ac="http://schemas.microsoft.com/office/spreadsheetml/2009/9/ac" r="65" hidden="true" x14ac:dyDescent="0.2">
      <c r="A65" s="295" t="str">
        <f>IF(ISBLANK(Regressions!A75), " ", Regressions!A75)</f>
        <v>Singapore</v>
      </c>
      <c r="B65" s="296">
        <f>IF(ISBLANK(Regressions!B75), " ", Regressions!B75)</f>
        <v>2030</v>
      </c>
      <c r="C65" s="301" t="str">
        <f>IF(ISBLANK(Regressions!C75), " ", Regressions!C75)</f>
        <v>Urban</v>
      </c>
      <c r="D65" s="297" t="str">
        <f>IF(ISBLANK(Regressions!D75), " ", Regressions!D75)</f>
        <v> </v>
      </c>
      <c r="E65" s="181" t="e">
        <f>IF(ISNUMBER(Regressions!E75),ROUND(Regressions!E75, 1), NA())</f>
        <v>#N/A</v>
      </c>
      <c r="F65" s="298" t="e">
        <f>IF(ISNUMBER(Regressions!F75),ROUND(Regressions!F75, 1), NA())</f>
        <v>#N/A</v>
      </c>
      <c r="G65" s="203" t="e">
        <f>IF(ISNUMBER(Regressions!G75),ROUND(Regressions!G75, 1), NA())</f>
        <v>#N/A</v>
      </c>
      <c r="H65" s="299" t="e">
        <f>IF(ISNUMBER(Regressions!H75),ROUND(Regressions!H75, 1), NA())</f>
        <v>#N/A</v>
      </c>
      <c r="I65" s="204" t="e">
        <f>IF(ISNUMBER(Regressions!I75),ROUND(Regressions!I75, 1), NA())</f>
        <v>#N/A</v>
      </c>
      <c r="J65" s="300" t="e">
        <f>IF(ISNUMBER(Regressions!K75),ROUND(Regressions!K75, 1), NA())</f>
        <v>#N/A</v>
      </c>
      <c r="K65" s="298" t="e">
        <f>IF(ISNUMBER(Regressions!L75),ROUND(Regressions!L75, 1), NA())</f>
        <v>#N/A</v>
      </c>
      <c r="L65" s="205" t="e">
        <f>IF(ISNUMBER(Regressions!M75),ROUND(Regressions!M75, 1), NA())</f>
        <v>#N/A</v>
      </c>
      <c r="M65" s="299" t="e">
        <f>IF(ISNUMBER(Regressions!N75),ROUND(Regressions!N75, 1), NA())</f>
        <v>#N/A</v>
      </c>
      <c r="N65" s="204" t="e">
        <f>IF(ISNUMBER(Regressions!O75),ROUND(Regressions!O75, 1), NA())</f>
        <v>#N/A</v>
      </c>
      <c r="O65" s="300" t="e">
        <f>IF(ISNUMBER(Regressions!Q75),ROUND(Regressions!Q75, 1), NA())</f>
        <v>#N/A</v>
      </c>
      <c r="P65" s="298" t="e">
        <f>IF(ISNUMBER(Regressions!R75),ROUND(Regressions!R75, 1), NA())</f>
        <v>#N/A</v>
      </c>
      <c r="Q65" s="182" t="e">
        <f>IF(ISNUMBER(Regressions!S75),ROUND(Regressions!S75, 1), NA())</f>
        <v>#N/A</v>
      </c>
      <c r="R65" s="299" t="e">
        <f>IF(ISNUMBER(Regressions!T75),ROUND(Regressions!T75, 1), NA())</f>
        <v>#N/A</v>
      </c>
      <c r="S65" s="204" t="e">
        <f>IF(ISNUMBER(Regressions!U75),ROUND(Regressions!U75, 1), NA())</f>
        <v>#N/A</v>
      </c>
    </row>
    <row xmlns:x14ac="http://schemas.microsoft.com/office/spreadsheetml/2009/9/ac" r="66" x14ac:dyDescent="0.2">
      <c r="A66" s="295" t="str">
        <f>IF(ISBLANK(Regressions!A76), " ", Regressions!A76)</f>
        <v>Singapore</v>
      </c>
      <c r="B66" s="296">
        <f>IF(ISBLANK(Regressions!B76), " ", Regressions!B76)</f>
        <v>2000</v>
      </c>
      <c r="C66" s="301" t="str">
        <f>IF(ISBLANK(Regressions!C76), " ", Regressions!C76)</f>
        <v>Rural</v>
      </c>
      <c r="D66" s="297">
        <f>IF(ISBLANK(Regressions!D76), " ", Regressions!D76)</f>
        <v>0</v>
      </c>
      <c r="E66" s="181" t="e">
        <f>IF(ISNUMBER(Regressions!E76),ROUND(Regressions!E76, 1), NA())</f>
        <v>#N/A</v>
      </c>
      <c r="F66" s="298" t="e">
        <f>IF(ISNUMBER(Regressions!F76),ROUND(Regressions!F76, 1), NA())</f>
        <v>#N/A</v>
      </c>
      <c r="G66" s="203" t="e">
        <f>IF(ISNUMBER(Regressions!G76),ROUND(Regressions!G76, 1), NA())</f>
        <v>#N/A</v>
      </c>
      <c r="H66" s="299" t="e">
        <f>IF(ISNUMBER(Regressions!H76),ROUND(Regressions!H76, 1), NA())</f>
        <v>#N/A</v>
      </c>
      <c r="I66" s="204" t="e">
        <f>IF(ISNUMBER(Regressions!I76),ROUND(Regressions!I76, 1), NA())</f>
        <v>#N/A</v>
      </c>
      <c r="J66" s="300" t="e">
        <f>IF(ISNUMBER(Regressions!K76),ROUND(Regressions!K76, 1), NA())</f>
        <v>#N/A</v>
      </c>
      <c r="K66" s="298" t="e">
        <f>IF(ISNUMBER(Regressions!L76),ROUND(Regressions!L76, 1), NA())</f>
        <v>#N/A</v>
      </c>
      <c r="L66" s="205" t="e">
        <f>IF(ISNUMBER(Regressions!M76),ROUND(Regressions!M76, 1), NA())</f>
        <v>#N/A</v>
      </c>
      <c r="M66" s="299" t="e">
        <f>IF(ISNUMBER(Regressions!N76),ROUND(Regressions!N76, 1), NA())</f>
        <v>#N/A</v>
      </c>
      <c r="N66" s="204" t="e">
        <f>IF(ISNUMBER(Regressions!O76),ROUND(Regressions!O76, 1), NA())</f>
        <v>#N/A</v>
      </c>
      <c r="O66" s="300" t="e">
        <f>IF(ISNUMBER(Regressions!Q76),ROUND(Regressions!Q76, 1), NA())</f>
        <v>#N/A</v>
      </c>
      <c r="P66" s="298" t="e">
        <f>IF(ISNUMBER(Regressions!R76),ROUND(Regressions!R76, 1), NA())</f>
        <v>#N/A</v>
      </c>
      <c r="Q66" s="182" t="e">
        <f>IF(ISNUMBER(Regressions!S76),ROUND(Regressions!S76, 1), NA())</f>
        <v>#N/A</v>
      </c>
      <c r="R66" s="299" t="e">
        <f>IF(ISNUMBER(Regressions!T76),ROUND(Regressions!T76, 1), NA())</f>
        <v>#N/A</v>
      </c>
      <c r="S66" s="204" t="e">
        <f>IF(ISNUMBER(Regressions!U76),ROUND(Regressions!U76, 1), NA())</f>
        <v>#N/A</v>
      </c>
    </row>
    <row xmlns:x14ac="http://schemas.microsoft.com/office/spreadsheetml/2009/9/ac" r="67" x14ac:dyDescent="0.2">
      <c r="A67" s="295" t="str">
        <f>IF(ISBLANK(Regressions!A77), " ", Regressions!A77)</f>
        <v>Singapore</v>
      </c>
      <c r="B67" s="296">
        <f>IF(ISBLANK(Regressions!B77), " ", Regressions!B77)</f>
        <v>2001</v>
      </c>
      <c r="C67" s="301" t="str">
        <f>IF(ISBLANK(Regressions!C77), " ", Regressions!C77)</f>
        <v>Rural</v>
      </c>
      <c r="D67" s="297">
        <f>IF(ISBLANK(Regressions!D77), " ", Regressions!D77)</f>
        <v>0</v>
      </c>
      <c r="E67" s="181" t="e">
        <f>IF(ISNUMBER(Regressions!E77),ROUND(Regressions!E77, 1), NA())</f>
        <v>#N/A</v>
      </c>
      <c r="F67" s="298" t="e">
        <f>IF(ISNUMBER(Regressions!F77),ROUND(Regressions!F77, 1), NA())</f>
        <v>#N/A</v>
      </c>
      <c r="G67" s="203" t="e">
        <f>IF(ISNUMBER(Regressions!G77),ROUND(Regressions!G77, 1), NA())</f>
        <v>#N/A</v>
      </c>
      <c r="H67" s="299" t="e">
        <f>IF(ISNUMBER(Regressions!H77),ROUND(Regressions!H77, 1), NA())</f>
        <v>#N/A</v>
      </c>
      <c r="I67" s="204" t="e">
        <f>IF(ISNUMBER(Regressions!I77),ROUND(Regressions!I77, 1), NA())</f>
        <v>#N/A</v>
      </c>
      <c r="J67" s="300" t="e">
        <f>IF(ISNUMBER(Regressions!K77),ROUND(Regressions!K77, 1), NA())</f>
        <v>#N/A</v>
      </c>
      <c r="K67" s="298" t="e">
        <f>IF(ISNUMBER(Regressions!L77),ROUND(Regressions!L77, 1), NA())</f>
        <v>#N/A</v>
      </c>
      <c r="L67" s="205" t="e">
        <f>IF(ISNUMBER(Regressions!M77),ROUND(Regressions!M77, 1), NA())</f>
        <v>#N/A</v>
      </c>
      <c r="M67" s="299" t="e">
        <f>IF(ISNUMBER(Regressions!N77),ROUND(Regressions!N77, 1), NA())</f>
        <v>#N/A</v>
      </c>
      <c r="N67" s="204" t="e">
        <f>IF(ISNUMBER(Regressions!O77),ROUND(Regressions!O77, 1), NA())</f>
        <v>#N/A</v>
      </c>
      <c r="O67" s="300" t="e">
        <f>IF(ISNUMBER(Regressions!Q77),ROUND(Regressions!Q77, 1), NA())</f>
        <v>#N/A</v>
      </c>
      <c r="P67" s="298" t="e">
        <f>IF(ISNUMBER(Regressions!R77),ROUND(Regressions!R77, 1), NA())</f>
        <v>#N/A</v>
      </c>
      <c r="Q67" s="182" t="e">
        <f>IF(ISNUMBER(Regressions!S77),ROUND(Regressions!S77, 1), NA())</f>
        <v>#N/A</v>
      </c>
      <c r="R67" s="299" t="e">
        <f>IF(ISNUMBER(Regressions!T77),ROUND(Regressions!T77, 1), NA())</f>
        <v>#N/A</v>
      </c>
      <c r="S67" s="204" t="e">
        <f>IF(ISNUMBER(Regressions!U77),ROUND(Regressions!U77, 1), NA())</f>
        <v>#N/A</v>
      </c>
    </row>
    <row xmlns:x14ac="http://schemas.microsoft.com/office/spreadsheetml/2009/9/ac" r="68" x14ac:dyDescent="0.2">
      <c r="A68" s="295" t="str">
        <f>IF(ISBLANK(Regressions!A78), " ", Regressions!A78)</f>
        <v>Singapore</v>
      </c>
      <c r="B68" s="296">
        <f>IF(ISBLANK(Regressions!B78), " ", Regressions!B78)</f>
        <v>2002</v>
      </c>
      <c r="C68" s="301" t="str">
        <f>IF(ISBLANK(Regressions!C78), " ", Regressions!C78)</f>
        <v>Rural</v>
      </c>
      <c r="D68" s="297">
        <f>IF(ISBLANK(Regressions!D78), " ", Regressions!D78)</f>
        <v>0</v>
      </c>
      <c r="E68" s="181" t="e">
        <f>IF(ISNUMBER(Regressions!E78),ROUND(Regressions!E78, 1), NA())</f>
        <v>#N/A</v>
      </c>
      <c r="F68" s="298" t="e">
        <f>IF(ISNUMBER(Regressions!F78),ROUND(Regressions!F78, 1), NA())</f>
        <v>#N/A</v>
      </c>
      <c r="G68" s="203" t="e">
        <f>IF(ISNUMBER(Regressions!G78),ROUND(Regressions!G78, 1), NA())</f>
        <v>#N/A</v>
      </c>
      <c r="H68" s="299" t="e">
        <f>IF(ISNUMBER(Regressions!H78),ROUND(Regressions!H78, 1), NA())</f>
        <v>#N/A</v>
      </c>
      <c r="I68" s="204" t="e">
        <f>IF(ISNUMBER(Regressions!I78),ROUND(Regressions!I78, 1), NA())</f>
        <v>#N/A</v>
      </c>
      <c r="J68" s="300" t="e">
        <f>IF(ISNUMBER(Regressions!K78),ROUND(Regressions!K78, 1), NA())</f>
        <v>#N/A</v>
      </c>
      <c r="K68" s="298" t="e">
        <f>IF(ISNUMBER(Regressions!L78),ROUND(Regressions!L78, 1), NA())</f>
        <v>#N/A</v>
      </c>
      <c r="L68" s="205" t="e">
        <f>IF(ISNUMBER(Regressions!M78),ROUND(Regressions!M78, 1), NA())</f>
        <v>#N/A</v>
      </c>
      <c r="M68" s="299" t="e">
        <f>IF(ISNUMBER(Regressions!N78),ROUND(Regressions!N78, 1), NA())</f>
        <v>#N/A</v>
      </c>
      <c r="N68" s="204" t="e">
        <f>IF(ISNUMBER(Regressions!O78),ROUND(Regressions!O78, 1), NA())</f>
        <v>#N/A</v>
      </c>
      <c r="O68" s="300" t="e">
        <f>IF(ISNUMBER(Regressions!Q78),ROUND(Regressions!Q78, 1), NA())</f>
        <v>#N/A</v>
      </c>
      <c r="P68" s="298" t="e">
        <f>IF(ISNUMBER(Regressions!R78),ROUND(Regressions!R78, 1), NA())</f>
        <v>#N/A</v>
      </c>
      <c r="Q68" s="182" t="e">
        <f>IF(ISNUMBER(Regressions!S78),ROUND(Regressions!S78, 1), NA())</f>
        <v>#N/A</v>
      </c>
      <c r="R68" s="299" t="e">
        <f>IF(ISNUMBER(Regressions!T78),ROUND(Regressions!T78, 1), NA())</f>
        <v>#N/A</v>
      </c>
      <c r="S68" s="204" t="e">
        <f>IF(ISNUMBER(Regressions!U78),ROUND(Regressions!U78, 1), NA())</f>
        <v>#N/A</v>
      </c>
    </row>
    <row xmlns:x14ac="http://schemas.microsoft.com/office/spreadsheetml/2009/9/ac" r="69" x14ac:dyDescent="0.2">
      <c r="A69" s="295" t="str">
        <f>IF(ISBLANK(Regressions!A79), " ", Regressions!A79)</f>
        <v>Singapore</v>
      </c>
      <c r="B69" s="296">
        <f>IF(ISBLANK(Regressions!B79), " ", Regressions!B79)</f>
        <v>2003</v>
      </c>
      <c r="C69" s="301" t="str">
        <f>IF(ISBLANK(Regressions!C79), " ", Regressions!C79)</f>
        <v>Rural</v>
      </c>
      <c r="D69" s="297">
        <f>IF(ISBLANK(Regressions!D79), " ", Regressions!D79)</f>
        <v>0</v>
      </c>
      <c r="E69" s="181" t="e">
        <f>IF(ISNUMBER(Regressions!E79),ROUND(Regressions!E79, 1), NA())</f>
        <v>#N/A</v>
      </c>
      <c r="F69" s="298" t="e">
        <f>IF(ISNUMBER(Regressions!F79),ROUND(Regressions!F79, 1), NA())</f>
        <v>#N/A</v>
      </c>
      <c r="G69" s="203" t="e">
        <f>IF(ISNUMBER(Regressions!G79),ROUND(Regressions!G79, 1), NA())</f>
        <v>#N/A</v>
      </c>
      <c r="H69" s="299" t="e">
        <f>IF(ISNUMBER(Regressions!H79),ROUND(Regressions!H79, 1), NA())</f>
        <v>#N/A</v>
      </c>
      <c r="I69" s="204" t="e">
        <f>IF(ISNUMBER(Regressions!I79),ROUND(Regressions!I79, 1), NA())</f>
        <v>#N/A</v>
      </c>
      <c r="J69" s="300" t="e">
        <f>IF(ISNUMBER(Regressions!K79),ROUND(Regressions!K79, 1), NA())</f>
        <v>#N/A</v>
      </c>
      <c r="K69" s="298" t="e">
        <f>IF(ISNUMBER(Regressions!L79),ROUND(Regressions!L79, 1), NA())</f>
        <v>#N/A</v>
      </c>
      <c r="L69" s="205" t="e">
        <f>IF(ISNUMBER(Regressions!M79),ROUND(Regressions!M79, 1), NA())</f>
        <v>#N/A</v>
      </c>
      <c r="M69" s="299" t="e">
        <f>IF(ISNUMBER(Regressions!N79),ROUND(Regressions!N79, 1), NA())</f>
        <v>#N/A</v>
      </c>
      <c r="N69" s="204" t="e">
        <f>IF(ISNUMBER(Regressions!O79),ROUND(Regressions!O79, 1), NA())</f>
        <v>#N/A</v>
      </c>
      <c r="O69" s="300" t="e">
        <f>IF(ISNUMBER(Regressions!Q79),ROUND(Regressions!Q79, 1), NA())</f>
        <v>#N/A</v>
      </c>
      <c r="P69" s="298" t="e">
        <f>IF(ISNUMBER(Regressions!R79),ROUND(Regressions!R79, 1), NA())</f>
        <v>#N/A</v>
      </c>
      <c r="Q69" s="182" t="e">
        <f>IF(ISNUMBER(Regressions!S79),ROUND(Regressions!S79, 1), NA())</f>
        <v>#N/A</v>
      </c>
      <c r="R69" s="299" t="e">
        <f>IF(ISNUMBER(Regressions!T79),ROUND(Regressions!T79, 1), NA())</f>
        <v>#N/A</v>
      </c>
      <c r="S69" s="204" t="e">
        <f>IF(ISNUMBER(Regressions!U79),ROUND(Regressions!U79, 1), NA())</f>
        <v>#N/A</v>
      </c>
    </row>
    <row xmlns:x14ac="http://schemas.microsoft.com/office/spreadsheetml/2009/9/ac" r="70" x14ac:dyDescent="0.2">
      <c r="A70" s="295" t="str">
        <f>IF(ISBLANK(Regressions!A80), " ", Regressions!A80)</f>
        <v>Singapore</v>
      </c>
      <c r="B70" s="296">
        <f>IF(ISBLANK(Regressions!B80), " ", Regressions!B80)</f>
        <v>2004</v>
      </c>
      <c r="C70" s="301" t="str">
        <f>IF(ISBLANK(Regressions!C80), " ", Regressions!C80)</f>
        <v>Rural</v>
      </c>
      <c r="D70" s="297">
        <f>IF(ISBLANK(Regressions!D80), " ", Regressions!D80)</f>
        <v>0</v>
      </c>
      <c r="E70" s="181" t="e">
        <f>IF(ISNUMBER(Regressions!E80),ROUND(Regressions!E80, 1), NA())</f>
        <v>#N/A</v>
      </c>
      <c r="F70" s="298" t="e">
        <f>IF(ISNUMBER(Regressions!F80),ROUND(Regressions!F80, 1), NA())</f>
        <v>#N/A</v>
      </c>
      <c r="G70" s="203" t="e">
        <f>IF(ISNUMBER(Regressions!G80),ROUND(Regressions!G80, 1), NA())</f>
        <v>#N/A</v>
      </c>
      <c r="H70" s="299" t="e">
        <f>IF(ISNUMBER(Regressions!H80),ROUND(Regressions!H80, 1), NA())</f>
        <v>#N/A</v>
      </c>
      <c r="I70" s="204" t="e">
        <f>IF(ISNUMBER(Regressions!I80),ROUND(Regressions!I80, 1), NA())</f>
        <v>#N/A</v>
      </c>
      <c r="J70" s="300" t="e">
        <f>IF(ISNUMBER(Regressions!K80),ROUND(Regressions!K80, 1), NA())</f>
        <v>#N/A</v>
      </c>
      <c r="K70" s="298" t="e">
        <f>IF(ISNUMBER(Regressions!L80),ROUND(Regressions!L80, 1), NA())</f>
        <v>#N/A</v>
      </c>
      <c r="L70" s="205" t="e">
        <f>IF(ISNUMBER(Regressions!M80),ROUND(Regressions!M80, 1), NA())</f>
        <v>#N/A</v>
      </c>
      <c r="M70" s="299" t="e">
        <f>IF(ISNUMBER(Regressions!N80),ROUND(Regressions!N80, 1), NA())</f>
        <v>#N/A</v>
      </c>
      <c r="N70" s="204" t="e">
        <f>IF(ISNUMBER(Regressions!O80),ROUND(Regressions!O80, 1), NA())</f>
        <v>#N/A</v>
      </c>
      <c r="O70" s="300" t="e">
        <f>IF(ISNUMBER(Regressions!Q80),ROUND(Regressions!Q80, 1), NA())</f>
        <v>#N/A</v>
      </c>
      <c r="P70" s="298" t="e">
        <f>IF(ISNUMBER(Regressions!R80),ROUND(Regressions!R80, 1), NA())</f>
        <v>#N/A</v>
      </c>
      <c r="Q70" s="182" t="e">
        <f>IF(ISNUMBER(Regressions!S80),ROUND(Regressions!S80, 1), NA())</f>
        <v>#N/A</v>
      </c>
      <c r="R70" s="299" t="e">
        <f>IF(ISNUMBER(Regressions!T80),ROUND(Regressions!T80, 1), NA())</f>
        <v>#N/A</v>
      </c>
      <c r="S70" s="204" t="e">
        <f>IF(ISNUMBER(Regressions!U80),ROUND(Regressions!U80, 1), NA())</f>
        <v>#N/A</v>
      </c>
    </row>
    <row xmlns:x14ac="http://schemas.microsoft.com/office/spreadsheetml/2009/9/ac" r="71" x14ac:dyDescent="0.2">
      <c r="A71" s="295" t="str">
        <f>IF(ISBLANK(Regressions!A81), " ", Regressions!A81)</f>
        <v>Singapore</v>
      </c>
      <c r="B71" s="296">
        <f>IF(ISBLANK(Regressions!B81), " ", Regressions!B81)</f>
        <v>2005</v>
      </c>
      <c r="C71" s="301" t="str">
        <f>IF(ISBLANK(Regressions!C81), " ", Regressions!C81)</f>
        <v>Rural</v>
      </c>
      <c r="D71" s="297">
        <f>IF(ISBLANK(Regressions!D81), " ", Regressions!D81)</f>
        <v>0</v>
      </c>
      <c r="E71" s="181" t="e">
        <f>IF(ISNUMBER(Regressions!E81),ROUND(Regressions!E81, 1), NA())</f>
        <v>#N/A</v>
      </c>
      <c r="F71" s="298" t="e">
        <f>IF(ISNUMBER(Regressions!F81),ROUND(Regressions!F81, 1), NA())</f>
        <v>#N/A</v>
      </c>
      <c r="G71" s="203" t="e">
        <f>IF(ISNUMBER(Regressions!G81),ROUND(Regressions!G81, 1), NA())</f>
        <v>#N/A</v>
      </c>
      <c r="H71" s="299" t="e">
        <f>IF(ISNUMBER(Regressions!H81),ROUND(Regressions!H81, 1), NA())</f>
        <v>#N/A</v>
      </c>
      <c r="I71" s="204" t="e">
        <f>IF(ISNUMBER(Regressions!I81),ROUND(Regressions!I81, 1), NA())</f>
        <v>#N/A</v>
      </c>
      <c r="J71" s="300" t="e">
        <f>IF(ISNUMBER(Regressions!K81),ROUND(Regressions!K81, 1), NA())</f>
        <v>#N/A</v>
      </c>
      <c r="K71" s="298" t="e">
        <f>IF(ISNUMBER(Regressions!L81),ROUND(Regressions!L81, 1), NA())</f>
        <v>#N/A</v>
      </c>
      <c r="L71" s="205" t="e">
        <f>IF(ISNUMBER(Regressions!M81),ROUND(Regressions!M81, 1), NA())</f>
        <v>#N/A</v>
      </c>
      <c r="M71" s="299" t="e">
        <f>IF(ISNUMBER(Regressions!N81),ROUND(Regressions!N81, 1), NA())</f>
        <v>#N/A</v>
      </c>
      <c r="N71" s="204" t="e">
        <f>IF(ISNUMBER(Regressions!O81),ROUND(Regressions!O81, 1), NA())</f>
        <v>#N/A</v>
      </c>
      <c r="O71" s="300" t="e">
        <f>IF(ISNUMBER(Regressions!Q81),ROUND(Regressions!Q81, 1), NA())</f>
        <v>#N/A</v>
      </c>
      <c r="P71" s="298" t="e">
        <f>IF(ISNUMBER(Regressions!R81),ROUND(Regressions!R81, 1), NA())</f>
        <v>#N/A</v>
      </c>
      <c r="Q71" s="182" t="e">
        <f>IF(ISNUMBER(Regressions!S81),ROUND(Regressions!S81, 1), NA())</f>
        <v>#N/A</v>
      </c>
      <c r="R71" s="299" t="e">
        <f>IF(ISNUMBER(Regressions!T81),ROUND(Regressions!T81, 1), NA())</f>
        <v>#N/A</v>
      </c>
      <c r="S71" s="204" t="e">
        <f>IF(ISNUMBER(Regressions!U81),ROUND(Regressions!U81, 1), NA())</f>
        <v>#N/A</v>
      </c>
    </row>
    <row xmlns:x14ac="http://schemas.microsoft.com/office/spreadsheetml/2009/9/ac" r="72" x14ac:dyDescent="0.2">
      <c r="A72" s="295" t="str">
        <f>IF(ISBLANK(Regressions!A82), " ", Regressions!A82)</f>
        <v>Singapore</v>
      </c>
      <c r="B72" s="296">
        <f>IF(ISBLANK(Regressions!B82), " ", Regressions!B82)</f>
        <v>2006</v>
      </c>
      <c r="C72" s="301" t="str">
        <f>IF(ISBLANK(Regressions!C82), " ", Regressions!C82)</f>
        <v>Rural</v>
      </c>
      <c r="D72" s="297">
        <f>IF(ISBLANK(Regressions!D82), " ", Regressions!D82)</f>
        <v>0</v>
      </c>
      <c r="E72" s="181" t="e">
        <f>IF(ISNUMBER(Regressions!E82),ROUND(Regressions!E82, 1), NA())</f>
        <v>#N/A</v>
      </c>
      <c r="F72" s="298" t="e">
        <f>IF(ISNUMBER(Regressions!F82),ROUND(Regressions!F82, 1), NA())</f>
        <v>#N/A</v>
      </c>
      <c r="G72" s="203" t="e">
        <f>IF(ISNUMBER(Regressions!G82),ROUND(Regressions!G82, 1), NA())</f>
        <v>#N/A</v>
      </c>
      <c r="H72" s="299" t="e">
        <f>IF(ISNUMBER(Regressions!H82),ROUND(Regressions!H82, 1), NA())</f>
        <v>#N/A</v>
      </c>
      <c r="I72" s="204" t="e">
        <f>IF(ISNUMBER(Regressions!I82),ROUND(Regressions!I82, 1), NA())</f>
        <v>#N/A</v>
      </c>
      <c r="J72" s="300" t="e">
        <f>IF(ISNUMBER(Regressions!K82),ROUND(Regressions!K82, 1), NA())</f>
        <v>#N/A</v>
      </c>
      <c r="K72" s="298" t="e">
        <f>IF(ISNUMBER(Regressions!L82),ROUND(Regressions!L82, 1), NA())</f>
        <v>#N/A</v>
      </c>
      <c r="L72" s="205" t="e">
        <f>IF(ISNUMBER(Regressions!M82),ROUND(Regressions!M82, 1), NA())</f>
        <v>#N/A</v>
      </c>
      <c r="M72" s="299" t="e">
        <f>IF(ISNUMBER(Regressions!N82),ROUND(Regressions!N82, 1), NA())</f>
        <v>#N/A</v>
      </c>
      <c r="N72" s="204" t="e">
        <f>IF(ISNUMBER(Regressions!O82),ROUND(Regressions!O82, 1), NA())</f>
        <v>#N/A</v>
      </c>
      <c r="O72" s="300" t="e">
        <f>IF(ISNUMBER(Regressions!Q82),ROUND(Regressions!Q82, 1), NA())</f>
        <v>#N/A</v>
      </c>
      <c r="P72" s="298" t="e">
        <f>IF(ISNUMBER(Regressions!R82),ROUND(Regressions!R82, 1), NA())</f>
        <v>#N/A</v>
      </c>
      <c r="Q72" s="182" t="e">
        <f>IF(ISNUMBER(Regressions!S82),ROUND(Regressions!S82, 1), NA())</f>
        <v>#N/A</v>
      </c>
      <c r="R72" s="299" t="e">
        <f>IF(ISNUMBER(Regressions!T82),ROUND(Regressions!T82, 1), NA())</f>
        <v>#N/A</v>
      </c>
      <c r="S72" s="204" t="e">
        <f>IF(ISNUMBER(Regressions!U82),ROUND(Regressions!U82, 1), NA())</f>
        <v>#N/A</v>
      </c>
    </row>
    <row xmlns:x14ac="http://schemas.microsoft.com/office/spreadsheetml/2009/9/ac" r="73" x14ac:dyDescent="0.2">
      <c r="A73" s="295" t="str">
        <f>IF(ISBLANK(Regressions!A83), " ", Regressions!A83)</f>
        <v>Singapore</v>
      </c>
      <c r="B73" s="296">
        <f>IF(ISBLANK(Regressions!B83), " ", Regressions!B83)</f>
        <v>2007</v>
      </c>
      <c r="C73" s="301" t="str">
        <f>IF(ISBLANK(Regressions!C83), " ", Regressions!C83)</f>
        <v>Rural</v>
      </c>
      <c r="D73" s="297">
        <f>IF(ISBLANK(Regressions!D83), " ", Regressions!D83)</f>
        <v>0</v>
      </c>
      <c r="E73" s="181" t="e">
        <f>IF(ISNUMBER(Regressions!E83),ROUND(Regressions!E83, 1), NA())</f>
        <v>#N/A</v>
      </c>
      <c r="F73" s="298" t="e">
        <f>IF(ISNUMBER(Regressions!F83),ROUND(Regressions!F83, 1), NA())</f>
        <v>#N/A</v>
      </c>
      <c r="G73" s="203" t="e">
        <f>IF(ISNUMBER(Regressions!G83),ROUND(Regressions!G83, 1), NA())</f>
        <v>#N/A</v>
      </c>
      <c r="H73" s="299" t="e">
        <f>IF(ISNUMBER(Regressions!H83),ROUND(Regressions!H83, 1), NA())</f>
        <v>#N/A</v>
      </c>
      <c r="I73" s="204" t="e">
        <f>IF(ISNUMBER(Regressions!I83),ROUND(Regressions!I83, 1), NA())</f>
        <v>#N/A</v>
      </c>
      <c r="J73" s="300" t="e">
        <f>IF(ISNUMBER(Regressions!K83),ROUND(Regressions!K83, 1), NA())</f>
        <v>#N/A</v>
      </c>
      <c r="K73" s="298" t="e">
        <f>IF(ISNUMBER(Regressions!L83),ROUND(Regressions!L83, 1), NA())</f>
        <v>#N/A</v>
      </c>
      <c r="L73" s="205" t="e">
        <f>IF(ISNUMBER(Regressions!M83),ROUND(Regressions!M83, 1), NA())</f>
        <v>#N/A</v>
      </c>
      <c r="M73" s="299" t="e">
        <f>IF(ISNUMBER(Regressions!N83),ROUND(Regressions!N83, 1), NA())</f>
        <v>#N/A</v>
      </c>
      <c r="N73" s="204" t="e">
        <f>IF(ISNUMBER(Regressions!O83),ROUND(Regressions!O83, 1), NA())</f>
        <v>#N/A</v>
      </c>
      <c r="O73" s="300" t="e">
        <f>IF(ISNUMBER(Regressions!Q83),ROUND(Regressions!Q83, 1), NA())</f>
        <v>#N/A</v>
      </c>
      <c r="P73" s="298" t="e">
        <f>IF(ISNUMBER(Regressions!R83),ROUND(Regressions!R83, 1), NA())</f>
        <v>#N/A</v>
      </c>
      <c r="Q73" s="182" t="e">
        <f>IF(ISNUMBER(Regressions!S83),ROUND(Regressions!S83, 1), NA())</f>
        <v>#N/A</v>
      </c>
      <c r="R73" s="299" t="e">
        <f>IF(ISNUMBER(Regressions!T83),ROUND(Regressions!T83, 1), NA())</f>
        <v>#N/A</v>
      </c>
      <c r="S73" s="204" t="e">
        <f>IF(ISNUMBER(Regressions!U83),ROUND(Regressions!U83, 1), NA())</f>
        <v>#N/A</v>
      </c>
    </row>
    <row xmlns:x14ac="http://schemas.microsoft.com/office/spreadsheetml/2009/9/ac" r="74" x14ac:dyDescent="0.2">
      <c r="A74" s="295" t="str">
        <f>IF(ISBLANK(Regressions!A84), " ", Regressions!A84)</f>
        <v>Singapore</v>
      </c>
      <c r="B74" s="296">
        <f>IF(ISBLANK(Regressions!B84), " ", Regressions!B84)</f>
        <v>2008</v>
      </c>
      <c r="C74" s="301" t="str">
        <f>IF(ISBLANK(Regressions!C84), " ", Regressions!C84)</f>
        <v>Rural</v>
      </c>
      <c r="D74" s="297">
        <f>IF(ISBLANK(Regressions!D84), " ", Regressions!D84)</f>
        <v>0</v>
      </c>
      <c r="E74" s="181" t="e">
        <f>IF(ISNUMBER(Regressions!E84),ROUND(Regressions!E84, 1), NA())</f>
        <v>#N/A</v>
      </c>
      <c r="F74" s="298" t="e">
        <f>IF(ISNUMBER(Regressions!F84),ROUND(Regressions!F84, 1), NA())</f>
        <v>#N/A</v>
      </c>
      <c r="G74" s="203" t="e">
        <f>IF(ISNUMBER(Regressions!G84),ROUND(Regressions!G84, 1), NA())</f>
        <v>#N/A</v>
      </c>
      <c r="H74" s="299" t="e">
        <f>IF(ISNUMBER(Regressions!H84),ROUND(Regressions!H84, 1), NA())</f>
        <v>#N/A</v>
      </c>
      <c r="I74" s="204" t="e">
        <f>IF(ISNUMBER(Regressions!I84),ROUND(Regressions!I84, 1), NA())</f>
        <v>#N/A</v>
      </c>
      <c r="J74" s="300" t="e">
        <f>IF(ISNUMBER(Regressions!K84),ROUND(Regressions!K84, 1), NA())</f>
        <v>#N/A</v>
      </c>
      <c r="K74" s="298" t="e">
        <f>IF(ISNUMBER(Regressions!L84),ROUND(Regressions!L84, 1), NA())</f>
        <v>#N/A</v>
      </c>
      <c r="L74" s="205" t="e">
        <f>IF(ISNUMBER(Regressions!M84),ROUND(Regressions!M84, 1), NA())</f>
        <v>#N/A</v>
      </c>
      <c r="M74" s="299" t="e">
        <f>IF(ISNUMBER(Regressions!N84),ROUND(Regressions!N84, 1), NA())</f>
        <v>#N/A</v>
      </c>
      <c r="N74" s="204" t="e">
        <f>IF(ISNUMBER(Regressions!O84),ROUND(Regressions!O84, 1), NA())</f>
        <v>#N/A</v>
      </c>
      <c r="O74" s="300" t="e">
        <f>IF(ISNUMBER(Regressions!Q84),ROUND(Regressions!Q84, 1), NA())</f>
        <v>#N/A</v>
      </c>
      <c r="P74" s="298" t="e">
        <f>IF(ISNUMBER(Regressions!R84),ROUND(Regressions!R84, 1), NA())</f>
        <v>#N/A</v>
      </c>
      <c r="Q74" s="182" t="e">
        <f>IF(ISNUMBER(Regressions!S84),ROUND(Regressions!S84, 1), NA())</f>
        <v>#N/A</v>
      </c>
      <c r="R74" s="299" t="e">
        <f>IF(ISNUMBER(Regressions!T84),ROUND(Regressions!T84, 1), NA())</f>
        <v>#N/A</v>
      </c>
      <c r="S74" s="204" t="e">
        <f>IF(ISNUMBER(Regressions!U84),ROUND(Regressions!U84, 1), NA())</f>
        <v>#N/A</v>
      </c>
    </row>
    <row xmlns:x14ac="http://schemas.microsoft.com/office/spreadsheetml/2009/9/ac" r="75" x14ac:dyDescent="0.2">
      <c r="A75" s="295" t="str">
        <f>IF(ISBLANK(Regressions!A85), " ", Regressions!A85)</f>
        <v>Singapore</v>
      </c>
      <c r="B75" s="296">
        <f>IF(ISBLANK(Regressions!B85), " ", Regressions!B85)</f>
        <v>2009</v>
      </c>
      <c r="C75" s="301" t="str">
        <f>IF(ISBLANK(Regressions!C85), " ", Regressions!C85)</f>
        <v>Rural</v>
      </c>
      <c r="D75" s="297">
        <f>IF(ISBLANK(Regressions!D85), " ", Regressions!D85)</f>
        <v>0</v>
      </c>
      <c r="E75" s="181" t="e">
        <f>IF(ISNUMBER(Regressions!E85),ROUND(Regressions!E85, 1), NA())</f>
        <v>#N/A</v>
      </c>
      <c r="F75" s="298" t="e">
        <f>IF(ISNUMBER(Regressions!F85),ROUND(Regressions!F85, 1), NA())</f>
        <v>#N/A</v>
      </c>
      <c r="G75" s="203" t="e">
        <f>IF(ISNUMBER(Regressions!G85),ROUND(Regressions!G85, 1), NA())</f>
        <v>#N/A</v>
      </c>
      <c r="H75" s="299" t="e">
        <f>IF(ISNUMBER(Regressions!H85),ROUND(Regressions!H85, 1), NA())</f>
        <v>#N/A</v>
      </c>
      <c r="I75" s="204" t="e">
        <f>IF(ISNUMBER(Regressions!I85),ROUND(Regressions!I85, 1), NA())</f>
        <v>#N/A</v>
      </c>
      <c r="J75" s="300" t="e">
        <f>IF(ISNUMBER(Regressions!K85),ROUND(Regressions!K85, 1), NA())</f>
        <v>#N/A</v>
      </c>
      <c r="K75" s="298" t="e">
        <f>IF(ISNUMBER(Regressions!L85),ROUND(Regressions!L85, 1), NA())</f>
        <v>#N/A</v>
      </c>
      <c r="L75" s="205" t="e">
        <f>IF(ISNUMBER(Regressions!M85),ROUND(Regressions!M85, 1), NA())</f>
        <v>#N/A</v>
      </c>
      <c r="M75" s="299" t="e">
        <f>IF(ISNUMBER(Regressions!N85),ROUND(Regressions!N85, 1), NA())</f>
        <v>#N/A</v>
      </c>
      <c r="N75" s="204" t="e">
        <f>IF(ISNUMBER(Regressions!O85),ROUND(Regressions!O85, 1), NA())</f>
        <v>#N/A</v>
      </c>
      <c r="O75" s="300" t="e">
        <f>IF(ISNUMBER(Regressions!Q85),ROUND(Regressions!Q85, 1), NA())</f>
        <v>#N/A</v>
      </c>
      <c r="P75" s="298" t="e">
        <f>IF(ISNUMBER(Regressions!R85),ROUND(Regressions!R85, 1), NA())</f>
        <v>#N/A</v>
      </c>
      <c r="Q75" s="182" t="e">
        <f>IF(ISNUMBER(Regressions!S85),ROUND(Regressions!S85, 1), NA())</f>
        <v>#N/A</v>
      </c>
      <c r="R75" s="299" t="e">
        <f>IF(ISNUMBER(Regressions!T85),ROUND(Regressions!T85, 1), NA())</f>
        <v>#N/A</v>
      </c>
      <c r="S75" s="204" t="e">
        <f>IF(ISNUMBER(Regressions!U85),ROUND(Regressions!U85, 1), NA())</f>
        <v>#N/A</v>
      </c>
    </row>
    <row xmlns:x14ac="http://schemas.microsoft.com/office/spreadsheetml/2009/9/ac" r="76" x14ac:dyDescent="0.2">
      <c r="A76" s="295" t="str">
        <f>IF(ISBLANK(Regressions!A86), " ", Regressions!A86)</f>
        <v>Singapore</v>
      </c>
      <c r="B76" s="296">
        <f>IF(ISBLANK(Regressions!B86), " ", Regressions!B86)</f>
        <v>2010</v>
      </c>
      <c r="C76" s="301" t="str">
        <f>IF(ISBLANK(Regressions!C86), " ", Regressions!C86)</f>
        <v>Rural</v>
      </c>
      <c r="D76" s="297">
        <f>IF(ISBLANK(Regressions!D86), " ", Regressions!D86)</f>
        <v>0</v>
      </c>
      <c r="E76" s="181" t="e">
        <f>IF(ISNUMBER(Regressions!E86),ROUND(Regressions!E86, 1), NA())</f>
        <v>#N/A</v>
      </c>
      <c r="F76" s="298" t="e">
        <f>IF(ISNUMBER(Regressions!F86),ROUND(Regressions!F86, 1), NA())</f>
        <v>#N/A</v>
      </c>
      <c r="G76" s="203" t="e">
        <f>IF(ISNUMBER(Regressions!G86),ROUND(Regressions!G86, 1), NA())</f>
        <v>#N/A</v>
      </c>
      <c r="H76" s="299" t="e">
        <f>IF(ISNUMBER(Regressions!H86),ROUND(Regressions!H86, 1), NA())</f>
        <v>#N/A</v>
      </c>
      <c r="I76" s="204" t="e">
        <f>IF(ISNUMBER(Regressions!I86),ROUND(Regressions!I86, 1), NA())</f>
        <v>#N/A</v>
      </c>
      <c r="J76" s="300" t="e">
        <f>IF(ISNUMBER(Regressions!K86),ROUND(Regressions!K86, 1), NA())</f>
        <v>#N/A</v>
      </c>
      <c r="K76" s="298" t="e">
        <f>IF(ISNUMBER(Regressions!L86),ROUND(Regressions!L86, 1), NA())</f>
        <v>#N/A</v>
      </c>
      <c r="L76" s="205" t="e">
        <f>IF(ISNUMBER(Regressions!M86),ROUND(Regressions!M86, 1), NA())</f>
        <v>#N/A</v>
      </c>
      <c r="M76" s="299" t="e">
        <f>IF(ISNUMBER(Regressions!N86),ROUND(Regressions!N86, 1), NA())</f>
        <v>#N/A</v>
      </c>
      <c r="N76" s="204" t="e">
        <f>IF(ISNUMBER(Regressions!O86),ROUND(Regressions!O86, 1), NA())</f>
        <v>#N/A</v>
      </c>
      <c r="O76" s="300" t="e">
        <f>IF(ISNUMBER(Regressions!Q86),ROUND(Regressions!Q86, 1), NA())</f>
        <v>#N/A</v>
      </c>
      <c r="P76" s="298" t="e">
        <f>IF(ISNUMBER(Regressions!R86),ROUND(Regressions!R86, 1), NA())</f>
        <v>#N/A</v>
      </c>
      <c r="Q76" s="182" t="e">
        <f>IF(ISNUMBER(Regressions!S86),ROUND(Regressions!S86, 1), NA())</f>
        <v>#N/A</v>
      </c>
      <c r="R76" s="299" t="e">
        <f>IF(ISNUMBER(Regressions!T86),ROUND(Regressions!T86, 1), NA())</f>
        <v>#N/A</v>
      </c>
      <c r="S76" s="204" t="e">
        <f>IF(ISNUMBER(Regressions!U86),ROUND(Regressions!U86, 1), NA())</f>
        <v>#N/A</v>
      </c>
    </row>
    <row xmlns:x14ac="http://schemas.microsoft.com/office/spreadsheetml/2009/9/ac" r="77" x14ac:dyDescent="0.2">
      <c r="A77" s="295" t="str">
        <f>IF(ISBLANK(Regressions!A87), " ", Regressions!A87)</f>
        <v>Singapore</v>
      </c>
      <c r="B77" s="296">
        <f>IF(ISBLANK(Regressions!B87), " ", Regressions!B87)</f>
        <v>2011</v>
      </c>
      <c r="C77" s="301" t="str">
        <f>IF(ISBLANK(Regressions!C87), " ", Regressions!C87)</f>
        <v>Rural</v>
      </c>
      <c r="D77" s="297">
        <f>IF(ISBLANK(Regressions!D87), " ", Regressions!D87)</f>
        <v>0</v>
      </c>
      <c r="E77" s="181" t="e">
        <f>IF(ISNUMBER(Regressions!E87),ROUND(Regressions!E87, 1), NA())</f>
        <v>#N/A</v>
      </c>
      <c r="F77" s="298" t="e">
        <f>IF(ISNUMBER(Regressions!F87),ROUND(Regressions!F87, 1), NA())</f>
        <v>#N/A</v>
      </c>
      <c r="G77" s="203" t="e">
        <f>IF(ISNUMBER(Regressions!G87),ROUND(Regressions!G87, 1), NA())</f>
        <v>#N/A</v>
      </c>
      <c r="H77" s="299" t="e">
        <f>IF(ISNUMBER(Regressions!H87),ROUND(Regressions!H87, 1), NA())</f>
        <v>#N/A</v>
      </c>
      <c r="I77" s="204" t="e">
        <f>IF(ISNUMBER(Regressions!I87),ROUND(Regressions!I87, 1), NA())</f>
        <v>#N/A</v>
      </c>
      <c r="J77" s="300" t="e">
        <f>IF(ISNUMBER(Regressions!K87),ROUND(Regressions!K87, 1), NA())</f>
        <v>#N/A</v>
      </c>
      <c r="K77" s="298" t="e">
        <f>IF(ISNUMBER(Regressions!L87),ROUND(Regressions!L87, 1), NA())</f>
        <v>#N/A</v>
      </c>
      <c r="L77" s="205" t="e">
        <f>IF(ISNUMBER(Regressions!M87),ROUND(Regressions!M87, 1), NA())</f>
        <v>#N/A</v>
      </c>
      <c r="M77" s="299" t="e">
        <f>IF(ISNUMBER(Regressions!N87),ROUND(Regressions!N87, 1), NA())</f>
        <v>#N/A</v>
      </c>
      <c r="N77" s="204" t="e">
        <f>IF(ISNUMBER(Regressions!O87),ROUND(Regressions!O87, 1), NA())</f>
        <v>#N/A</v>
      </c>
      <c r="O77" s="300" t="e">
        <f>IF(ISNUMBER(Regressions!Q87),ROUND(Regressions!Q87, 1), NA())</f>
        <v>#N/A</v>
      </c>
      <c r="P77" s="298" t="e">
        <f>IF(ISNUMBER(Regressions!R87),ROUND(Regressions!R87, 1), NA())</f>
        <v>#N/A</v>
      </c>
      <c r="Q77" s="182" t="e">
        <f>IF(ISNUMBER(Regressions!S87),ROUND(Regressions!S87, 1), NA())</f>
        <v>#N/A</v>
      </c>
      <c r="R77" s="299" t="e">
        <f>IF(ISNUMBER(Regressions!T87),ROUND(Regressions!T87, 1), NA())</f>
        <v>#N/A</v>
      </c>
      <c r="S77" s="204" t="e">
        <f>IF(ISNUMBER(Regressions!U87),ROUND(Regressions!U87, 1), NA())</f>
        <v>#N/A</v>
      </c>
    </row>
    <row xmlns:x14ac="http://schemas.microsoft.com/office/spreadsheetml/2009/9/ac" r="78" x14ac:dyDescent="0.2">
      <c r="A78" s="295" t="str">
        <f>IF(ISBLANK(Regressions!A88), " ", Regressions!A88)</f>
        <v>Singapore</v>
      </c>
      <c r="B78" s="296">
        <f>IF(ISBLANK(Regressions!B88), " ", Regressions!B88)</f>
        <v>2012</v>
      </c>
      <c r="C78" s="301" t="str">
        <f>IF(ISBLANK(Regressions!C88), " ", Regressions!C88)</f>
        <v>Rural</v>
      </c>
      <c r="D78" s="297">
        <f>IF(ISBLANK(Regressions!D88), " ", Regressions!D88)</f>
        <v>0</v>
      </c>
      <c r="E78" s="181" t="e">
        <f>IF(ISNUMBER(Regressions!E88),ROUND(Regressions!E88, 1), NA())</f>
        <v>#N/A</v>
      </c>
      <c r="F78" s="298" t="e">
        <f>IF(ISNUMBER(Regressions!F88),ROUND(Regressions!F88, 1), NA())</f>
        <v>#N/A</v>
      </c>
      <c r="G78" s="203" t="e">
        <f>IF(ISNUMBER(Regressions!G88),ROUND(Regressions!G88, 1), NA())</f>
        <v>#N/A</v>
      </c>
      <c r="H78" s="299" t="e">
        <f>IF(ISNUMBER(Regressions!H88),ROUND(Regressions!H88, 1), NA())</f>
        <v>#N/A</v>
      </c>
      <c r="I78" s="204" t="e">
        <f>IF(ISNUMBER(Regressions!I88),ROUND(Regressions!I88, 1), NA())</f>
        <v>#N/A</v>
      </c>
      <c r="J78" s="300" t="e">
        <f>IF(ISNUMBER(Regressions!K88),ROUND(Regressions!K88, 1), NA())</f>
        <v>#N/A</v>
      </c>
      <c r="K78" s="298" t="e">
        <f>IF(ISNUMBER(Regressions!L88),ROUND(Regressions!L88, 1), NA())</f>
        <v>#N/A</v>
      </c>
      <c r="L78" s="205" t="e">
        <f>IF(ISNUMBER(Regressions!M88),ROUND(Regressions!M88, 1), NA())</f>
        <v>#N/A</v>
      </c>
      <c r="M78" s="299" t="e">
        <f>IF(ISNUMBER(Regressions!N88),ROUND(Regressions!N88, 1), NA())</f>
        <v>#N/A</v>
      </c>
      <c r="N78" s="204" t="e">
        <f>IF(ISNUMBER(Regressions!O88),ROUND(Regressions!O88, 1), NA())</f>
        <v>#N/A</v>
      </c>
      <c r="O78" s="300" t="e">
        <f>IF(ISNUMBER(Regressions!Q88),ROUND(Regressions!Q88, 1), NA())</f>
        <v>#N/A</v>
      </c>
      <c r="P78" s="298" t="e">
        <f>IF(ISNUMBER(Regressions!R88),ROUND(Regressions!R88, 1), NA())</f>
        <v>#N/A</v>
      </c>
      <c r="Q78" s="182" t="e">
        <f>IF(ISNUMBER(Regressions!S88),ROUND(Regressions!S88, 1), NA())</f>
        <v>#N/A</v>
      </c>
      <c r="R78" s="299" t="e">
        <f>IF(ISNUMBER(Regressions!T88),ROUND(Regressions!T88, 1), NA())</f>
        <v>#N/A</v>
      </c>
      <c r="S78" s="204" t="e">
        <f>IF(ISNUMBER(Regressions!U88),ROUND(Regressions!U88, 1), NA())</f>
        <v>#N/A</v>
      </c>
    </row>
    <row xmlns:x14ac="http://schemas.microsoft.com/office/spreadsheetml/2009/9/ac" r="79" x14ac:dyDescent="0.2">
      <c r="A79" s="295" t="str">
        <f>IF(ISBLANK(Regressions!A89), " ", Regressions!A89)</f>
        <v>Singapore</v>
      </c>
      <c r="B79" s="296">
        <f>IF(ISBLANK(Regressions!B89), " ", Regressions!B89)</f>
        <v>2013</v>
      </c>
      <c r="C79" s="301" t="str">
        <f>IF(ISBLANK(Regressions!C89), " ", Regressions!C89)</f>
        <v>Rural</v>
      </c>
      <c r="D79" s="297">
        <f>IF(ISBLANK(Regressions!D89), " ", Regressions!D89)</f>
        <v>0</v>
      </c>
      <c r="E79" s="181" t="e">
        <f>IF(ISNUMBER(Regressions!E89),ROUND(Regressions!E89, 1), NA())</f>
        <v>#N/A</v>
      </c>
      <c r="F79" s="298" t="e">
        <f>IF(ISNUMBER(Regressions!F89),ROUND(Regressions!F89, 1), NA())</f>
        <v>#N/A</v>
      </c>
      <c r="G79" s="203" t="e">
        <f>IF(ISNUMBER(Regressions!G89),ROUND(Regressions!G89, 1), NA())</f>
        <v>#N/A</v>
      </c>
      <c r="H79" s="299" t="e">
        <f>IF(ISNUMBER(Regressions!H89),ROUND(Regressions!H89, 1), NA())</f>
        <v>#N/A</v>
      </c>
      <c r="I79" s="204" t="e">
        <f>IF(ISNUMBER(Regressions!I89),ROUND(Regressions!I89, 1), NA())</f>
        <v>#N/A</v>
      </c>
      <c r="J79" s="300" t="e">
        <f>IF(ISNUMBER(Regressions!K89),ROUND(Regressions!K89, 1), NA())</f>
        <v>#N/A</v>
      </c>
      <c r="K79" s="298" t="e">
        <f>IF(ISNUMBER(Regressions!L89),ROUND(Regressions!L89, 1), NA())</f>
        <v>#N/A</v>
      </c>
      <c r="L79" s="205" t="e">
        <f>IF(ISNUMBER(Regressions!M89),ROUND(Regressions!M89, 1), NA())</f>
        <v>#N/A</v>
      </c>
      <c r="M79" s="299" t="e">
        <f>IF(ISNUMBER(Regressions!N89),ROUND(Regressions!N89, 1), NA())</f>
        <v>#N/A</v>
      </c>
      <c r="N79" s="204" t="e">
        <f>IF(ISNUMBER(Regressions!O89),ROUND(Regressions!O89, 1), NA())</f>
        <v>#N/A</v>
      </c>
      <c r="O79" s="300" t="e">
        <f>IF(ISNUMBER(Regressions!Q89),ROUND(Regressions!Q89, 1), NA())</f>
        <v>#N/A</v>
      </c>
      <c r="P79" s="298" t="e">
        <f>IF(ISNUMBER(Regressions!R89),ROUND(Regressions!R89, 1), NA())</f>
        <v>#N/A</v>
      </c>
      <c r="Q79" s="182" t="e">
        <f>IF(ISNUMBER(Regressions!S89),ROUND(Regressions!S89, 1), NA())</f>
        <v>#N/A</v>
      </c>
      <c r="R79" s="299" t="e">
        <f>IF(ISNUMBER(Regressions!T89),ROUND(Regressions!T89, 1), NA())</f>
        <v>#N/A</v>
      </c>
      <c r="S79" s="204" t="e">
        <f>IF(ISNUMBER(Regressions!U89),ROUND(Regressions!U89, 1), NA())</f>
        <v>#N/A</v>
      </c>
    </row>
    <row xmlns:x14ac="http://schemas.microsoft.com/office/spreadsheetml/2009/9/ac" r="80" x14ac:dyDescent="0.2">
      <c r="A80" s="295" t="str">
        <f>IF(ISBLANK(Regressions!A90), " ", Regressions!A90)</f>
        <v>Singapore</v>
      </c>
      <c r="B80" s="296">
        <f>IF(ISBLANK(Regressions!B90), " ", Regressions!B90)</f>
        <v>2014</v>
      </c>
      <c r="C80" s="301" t="str">
        <f>IF(ISBLANK(Regressions!C90), " ", Regressions!C90)</f>
        <v>Rural</v>
      </c>
      <c r="D80" s="297">
        <f>IF(ISBLANK(Regressions!D90), " ", Regressions!D90)</f>
        <v>0</v>
      </c>
      <c r="E80" s="181" t="e">
        <f>IF(ISNUMBER(Regressions!E90),ROUND(Regressions!E90, 1), NA())</f>
        <v>#N/A</v>
      </c>
      <c r="F80" s="298" t="e">
        <f>IF(ISNUMBER(Regressions!F90),ROUND(Regressions!F90, 1), NA())</f>
        <v>#N/A</v>
      </c>
      <c r="G80" s="203" t="e">
        <f>IF(ISNUMBER(Regressions!G90),ROUND(Regressions!G90, 1), NA())</f>
        <v>#N/A</v>
      </c>
      <c r="H80" s="299" t="e">
        <f>IF(ISNUMBER(Regressions!H90),ROUND(Regressions!H90, 1), NA())</f>
        <v>#N/A</v>
      </c>
      <c r="I80" s="204" t="e">
        <f>IF(ISNUMBER(Regressions!I90),ROUND(Regressions!I90, 1), NA())</f>
        <v>#N/A</v>
      </c>
      <c r="J80" s="300" t="e">
        <f>IF(ISNUMBER(Regressions!K90),ROUND(Regressions!K90, 1), NA())</f>
        <v>#N/A</v>
      </c>
      <c r="K80" s="298" t="e">
        <f>IF(ISNUMBER(Regressions!L90),ROUND(Regressions!L90, 1), NA())</f>
        <v>#N/A</v>
      </c>
      <c r="L80" s="205" t="e">
        <f>IF(ISNUMBER(Regressions!M90),ROUND(Regressions!M90, 1), NA())</f>
        <v>#N/A</v>
      </c>
      <c r="M80" s="299" t="e">
        <f>IF(ISNUMBER(Regressions!N90),ROUND(Regressions!N90, 1), NA())</f>
        <v>#N/A</v>
      </c>
      <c r="N80" s="204" t="e">
        <f>IF(ISNUMBER(Regressions!O90),ROUND(Regressions!O90, 1), NA())</f>
        <v>#N/A</v>
      </c>
      <c r="O80" s="300" t="e">
        <f>IF(ISNUMBER(Regressions!Q90),ROUND(Regressions!Q90, 1), NA())</f>
        <v>#N/A</v>
      </c>
      <c r="P80" s="298" t="e">
        <f>IF(ISNUMBER(Regressions!R90),ROUND(Regressions!R90, 1), NA())</f>
        <v>#N/A</v>
      </c>
      <c r="Q80" s="182" t="e">
        <f>IF(ISNUMBER(Regressions!S90),ROUND(Regressions!S90, 1), NA())</f>
        <v>#N/A</v>
      </c>
      <c r="R80" s="299" t="e">
        <f>IF(ISNUMBER(Regressions!T90),ROUND(Regressions!T90, 1), NA())</f>
        <v>#N/A</v>
      </c>
      <c r="S80" s="204" t="e">
        <f>IF(ISNUMBER(Regressions!U90),ROUND(Regressions!U90, 1), NA())</f>
        <v>#N/A</v>
      </c>
    </row>
    <row xmlns:x14ac="http://schemas.microsoft.com/office/spreadsheetml/2009/9/ac" r="81" x14ac:dyDescent="0.2">
      <c r="A81" s="295" t="str">
        <f>IF(ISBLANK(Regressions!A91), " ", Regressions!A91)</f>
        <v>Singapore</v>
      </c>
      <c r="B81" s="296">
        <f>IF(ISBLANK(Regressions!B91), " ", Regressions!B91)</f>
        <v>2015</v>
      </c>
      <c r="C81" s="301" t="str">
        <f>IF(ISBLANK(Regressions!C91), " ", Regressions!C91)</f>
        <v>Rural</v>
      </c>
      <c r="D81" s="297">
        <f>IF(ISBLANK(Regressions!D91), " ", Regressions!D91)</f>
        <v>0</v>
      </c>
      <c r="E81" s="181" t="e">
        <f>IF(ISNUMBER(Regressions!E91),ROUND(Regressions!E91, 1), NA())</f>
        <v>#N/A</v>
      </c>
      <c r="F81" s="298" t="e">
        <f>IF(ISNUMBER(Regressions!F91),ROUND(Regressions!F91, 1), NA())</f>
        <v>#N/A</v>
      </c>
      <c r="G81" s="203" t="e">
        <f>IF(ISNUMBER(Regressions!G91),ROUND(Regressions!G91, 1), NA())</f>
        <v>#N/A</v>
      </c>
      <c r="H81" s="299" t="e">
        <f>IF(ISNUMBER(Regressions!H91),ROUND(Regressions!H91, 1), NA())</f>
        <v>#N/A</v>
      </c>
      <c r="I81" s="204" t="e">
        <f>IF(ISNUMBER(Regressions!I91),ROUND(Regressions!I91, 1), NA())</f>
        <v>#N/A</v>
      </c>
      <c r="J81" s="300" t="e">
        <f>IF(ISNUMBER(Regressions!K91),ROUND(Regressions!K91, 1), NA())</f>
        <v>#N/A</v>
      </c>
      <c r="K81" s="298" t="e">
        <f>IF(ISNUMBER(Regressions!L91),ROUND(Regressions!L91, 1), NA())</f>
        <v>#N/A</v>
      </c>
      <c r="L81" s="205" t="e">
        <f>IF(ISNUMBER(Regressions!M91),ROUND(Regressions!M91, 1), NA())</f>
        <v>#N/A</v>
      </c>
      <c r="M81" s="299" t="e">
        <f>IF(ISNUMBER(Regressions!N91),ROUND(Regressions!N91, 1), NA())</f>
        <v>#N/A</v>
      </c>
      <c r="N81" s="204" t="e">
        <f>IF(ISNUMBER(Regressions!O91),ROUND(Regressions!O91, 1), NA())</f>
        <v>#N/A</v>
      </c>
      <c r="O81" s="300" t="e">
        <f>IF(ISNUMBER(Regressions!Q91),ROUND(Regressions!Q91, 1), NA())</f>
        <v>#N/A</v>
      </c>
      <c r="P81" s="298" t="e">
        <f>IF(ISNUMBER(Regressions!R91),ROUND(Regressions!R91, 1), NA())</f>
        <v>#N/A</v>
      </c>
      <c r="Q81" s="182" t="e">
        <f>IF(ISNUMBER(Regressions!S91),ROUND(Regressions!S91, 1), NA())</f>
        <v>#N/A</v>
      </c>
      <c r="R81" s="299" t="e">
        <f>IF(ISNUMBER(Regressions!T91),ROUND(Regressions!T91, 1), NA())</f>
        <v>#N/A</v>
      </c>
      <c r="S81" s="204" t="e">
        <f>IF(ISNUMBER(Regressions!U91),ROUND(Regressions!U91, 1), NA())</f>
        <v>#N/A</v>
      </c>
    </row>
    <row xmlns:x14ac="http://schemas.microsoft.com/office/spreadsheetml/2009/9/ac" r="82" x14ac:dyDescent="0.2">
      <c r="A82" s="295" t="str">
        <f>IF(ISBLANK(Regressions!A92), " ", Regressions!A92)</f>
        <v>Singapore</v>
      </c>
      <c r="B82" s="296">
        <f>IF(ISBLANK(Regressions!B92), " ", Regressions!B92)</f>
        <v>2016</v>
      </c>
      <c r="C82" s="301" t="str">
        <f>IF(ISBLANK(Regressions!C92), " ", Regressions!C92)</f>
        <v>Rural</v>
      </c>
      <c r="D82" s="297">
        <f>IF(ISBLANK(Regressions!D92), " ", Regressions!D92)</f>
        <v>0</v>
      </c>
      <c r="E82" s="181" t="e">
        <f>IF(ISNUMBER(Regressions!E92),ROUND(Regressions!E92, 1), NA())</f>
        <v>#N/A</v>
      </c>
      <c r="F82" s="298" t="e">
        <f>IF(ISNUMBER(Regressions!F92),ROUND(Regressions!F92, 1), NA())</f>
        <v>#N/A</v>
      </c>
      <c r="G82" s="203" t="e">
        <f>IF(ISNUMBER(Regressions!G92),ROUND(Regressions!G92, 1), NA())</f>
        <v>#N/A</v>
      </c>
      <c r="H82" s="299" t="e">
        <f>IF(ISNUMBER(Regressions!H92),ROUND(Regressions!H92, 1), NA())</f>
        <v>#N/A</v>
      </c>
      <c r="I82" s="204" t="e">
        <f>IF(ISNUMBER(Regressions!I92),ROUND(Regressions!I92, 1), NA())</f>
        <v>#N/A</v>
      </c>
      <c r="J82" s="300" t="e">
        <f>IF(ISNUMBER(Regressions!K92),ROUND(Regressions!K92, 1), NA())</f>
        <v>#N/A</v>
      </c>
      <c r="K82" s="298" t="e">
        <f>IF(ISNUMBER(Regressions!L92),ROUND(Regressions!L92, 1), NA())</f>
        <v>#N/A</v>
      </c>
      <c r="L82" s="205" t="e">
        <f>IF(ISNUMBER(Regressions!M92),ROUND(Regressions!M92, 1), NA())</f>
        <v>#N/A</v>
      </c>
      <c r="M82" s="299" t="e">
        <f>IF(ISNUMBER(Regressions!N92),ROUND(Regressions!N92, 1), NA())</f>
        <v>#N/A</v>
      </c>
      <c r="N82" s="204" t="e">
        <f>IF(ISNUMBER(Regressions!O92),ROUND(Regressions!O92, 1), NA())</f>
        <v>#N/A</v>
      </c>
      <c r="O82" s="300" t="e">
        <f>IF(ISNUMBER(Regressions!Q92),ROUND(Regressions!Q92, 1), NA())</f>
        <v>#N/A</v>
      </c>
      <c r="P82" s="298" t="e">
        <f>IF(ISNUMBER(Regressions!R92),ROUND(Regressions!R92, 1), NA())</f>
        <v>#N/A</v>
      </c>
      <c r="Q82" s="182" t="e">
        <f>IF(ISNUMBER(Regressions!S92),ROUND(Regressions!S92, 1), NA())</f>
        <v>#N/A</v>
      </c>
      <c r="R82" s="299" t="e">
        <f>IF(ISNUMBER(Regressions!T92),ROUND(Regressions!T92, 1), NA())</f>
        <v>#N/A</v>
      </c>
      <c r="S82" s="204" t="e">
        <f>IF(ISNUMBER(Regressions!U92),ROUND(Regressions!U92, 1), NA())</f>
        <v>#N/A</v>
      </c>
    </row>
    <row xmlns:x14ac="http://schemas.microsoft.com/office/spreadsheetml/2009/9/ac" r="83" x14ac:dyDescent="0.2">
      <c r="A83" s="295" t="str">
        <f>IF(ISBLANK(Regressions!A93), " ", Regressions!A93)</f>
        <v>Singapore</v>
      </c>
      <c r="B83" s="296">
        <f>IF(ISBLANK(Regressions!B93), " ", Regressions!B93)</f>
        <v>2017</v>
      </c>
      <c r="C83" s="301" t="str">
        <f>IF(ISBLANK(Regressions!C93), " ", Regressions!C93)</f>
        <v>Rural</v>
      </c>
      <c r="D83" s="297">
        <f>IF(ISBLANK(Regressions!D93), " ", Regressions!D93)</f>
        <v>0</v>
      </c>
      <c r="E83" s="181" t="e">
        <f>IF(ISNUMBER(Regressions!E93),ROUND(Regressions!E93, 1), NA())</f>
        <v>#N/A</v>
      </c>
      <c r="F83" s="298" t="e">
        <f>IF(ISNUMBER(Regressions!F93),ROUND(Regressions!F93, 1), NA())</f>
        <v>#N/A</v>
      </c>
      <c r="G83" s="203" t="e">
        <f>IF(ISNUMBER(Regressions!G93),ROUND(Regressions!G93, 1), NA())</f>
        <v>#N/A</v>
      </c>
      <c r="H83" s="299" t="e">
        <f>IF(ISNUMBER(Regressions!H93),ROUND(Regressions!H93, 1), NA())</f>
        <v>#N/A</v>
      </c>
      <c r="I83" s="204" t="e">
        <f>IF(ISNUMBER(Regressions!I93),ROUND(Regressions!I93, 1), NA())</f>
        <v>#N/A</v>
      </c>
      <c r="J83" s="300" t="e">
        <f>IF(ISNUMBER(Regressions!K93),ROUND(Regressions!K93, 1), NA())</f>
        <v>#N/A</v>
      </c>
      <c r="K83" s="298" t="e">
        <f>IF(ISNUMBER(Regressions!L93),ROUND(Regressions!L93, 1), NA())</f>
        <v>#N/A</v>
      </c>
      <c r="L83" s="205" t="e">
        <f>IF(ISNUMBER(Regressions!M93),ROUND(Regressions!M93, 1), NA())</f>
        <v>#N/A</v>
      </c>
      <c r="M83" s="299" t="e">
        <f>IF(ISNUMBER(Regressions!N93),ROUND(Regressions!N93, 1), NA())</f>
        <v>#N/A</v>
      </c>
      <c r="N83" s="204" t="e">
        <f>IF(ISNUMBER(Regressions!O93),ROUND(Regressions!O93, 1), NA())</f>
        <v>#N/A</v>
      </c>
      <c r="O83" s="300" t="e">
        <f>IF(ISNUMBER(Regressions!Q93),ROUND(Regressions!Q93, 1), NA())</f>
        <v>#N/A</v>
      </c>
      <c r="P83" s="298" t="e">
        <f>IF(ISNUMBER(Regressions!R93),ROUND(Regressions!R93, 1), NA())</f>
        <v>#N/A</v>
      </c>
      <c r="Q83" s="182" t="e">
        <f>IF(ISNUMBER(Regressions!S93),ROUND(Regressions!S93, 1), NA())</f>
        <v>#N/A</v>
      </c>
      <c r="R83" s="299" t="e">
        <f>IF(ISNUMBER(Regressions!T93),ROUND(Regressions!T93, 1), NA())</f>
        <v>#N/A</v>
      </c>
      <c r="S83" s="204" t="e">
        <f>IF(ISNUMBER(Regressions!U93),ROUND(Regressions!U93, 1), NA())</f>
        <v>#N/A</v>
      </c>
    </row>
    <row xmlns:x14ac="http://schemas.microsoft.com/office/spreadsheetml/2009/9/ac" r="84" x14ac:dyDescent="0.2">
      <c r="A84" s="295" t="str">
        <f>IF(ISBLANK(Regressions!A94), " ", Regressions!A94)</f>
        <v>Singapore</v>
      </c>
      <c r="B84" s="296">
        <f>IF(ISBLANK(Regressions!B94), " ", Regressions!B94)</f>
        <v>2018</v>
      </c>
      <c r="C84" s="301" t="str">
        <f>IF(ISBLANK(Regressions!C94), " ", Regressions!C94)</f>
        <v>Rural</v>
      </c>
      <c r="D84" s="297">
        <f>IF(ISBLANK(Regressions!D94), " ", Regressions!D94)</f>
        <v>0</v>
      </c>
      <c r="E84" s="181" t="e">
        <f>IF(ISNUMBER(Regressions!E94),ROUND(Regressions!E94, 1), NA())</f>
        <v>#N/A</v>
      </c>
      <c r="F84" s="298" t="e">
        <f>IF(ISNUMBER(Regressions!F94),ROUND(Regressions!F94, 1), NA())</f>
        <v>#N/A</v>
      </c>
      <c r="G84" s="203" t="e">
        <f>IF(ISNUMBER(Regressions!G94),ROUND(Regressions!G94, 1), NA())</f>
        <v>#N/A</v>
      </c>
      <c r="H84" s="299" t="e">
        <f>IF(ISNUMBER(Regressions!H94),ROUND(Regressions!H94, 1), NA())</f>
        <v>#N/A</v>
      </c>
      <c r="I84" s="204" t="e">
        <f>IF(ISNUMBER(Regressions!I94),ROUND(Regressions!I94, 1), NA())</f>
        <v>#N/A</v>
      </c>
      <c r="J84" s="300" t="e">
        <f>IF(ISNUMBER(Regressions!K94),ROUND(Regressions!K94, 1), NA())</f>
        <v>#N/A</v>
      </c>
      <c r="K84" s="298" t="e">
        <f>IF(ISNUMBER(Regressions!L94),ROUND(Regressions!L94, 1), NA())</f>
        <v>#N/A</v>
      </c>
      <c r="L84" s="205" t="e">
        <f>IF(ISNUMBER(Regressions!M94),ROUND(Regressions!M94, 1), NA())</f>
        <v>#N/A</v>
      </c>
      <c r="M84" s="299" t="e">
        <f>IF(ISNUMBER(Regressions!N94),ROUND(Regressions!N94, 1), NA())</f>
        <v>#N/A</v>
      </c>
      <c r="N84" s="204" t="e">
        <f>IF(ISNUMBER(Regressions!O94),ROUND(Regressions!O94, 1), NA())</f>
        <v>#N/A</v>
      </c>
      <c r="O84" s="300" t="e">
        <f>IF(ISNUMBER(Regressions!Q94),ROUND(Regressions!Q94, 1), NA())</f>
        <v>#N/A</v>
      </c>
      <c r="P84" s="298" t="e">
        <f>IF(ISNUMBER(Regressions!R94),ROUND(Regressions!R94, 1), NA())</f>
        <v>#N/A</v>
      </c>
      <c r="Q84" s="182" t="e">
        <f>IF(ISNUMBER(Regressions!S94),ROUND(Regressions!S94, 1), NA())</f>
        <v>#N/A</v>
      </c>
      <c r="R84" s="299" t="e">
        <f>IF(ISNUMBER(Regressions!T94),ROUND(Regressions!T94, 1), NA())</f>
        <v>#N/A</v>
      </c>
      <c r="S84" s="204" t="e">
        <f>IF(ISNUMBER(Regressions!U94),ROUND(Regressions!U94, 1), NA())</f>
        <v>#N/A</v>
      </c>
    </row>
    <row xmlns:x14ac="http://schemas.microsoft.com/office/spreadsheetml/2009/9/ac" r="85" x14ac:dyDescent="0.2">
      <c r="A85" s="295" t="str">
        <f>IF(ISBLANK(Regressions!A95), " ", Regressions!A95)</f>
        <v>Singapore</v>
      </c>
      <c r="B85" s="296">
        <f>IF(ISBLANK(Regressions!B95), " ", Regressions!B95)</f>
        <v>2019</v>
      </c>
      <c r="C85" s="301" t="str">
        <f>IF(ISBLANK(Regressions!C95), " ", Regressions!C95)</f>
        <v>Rural</v>
      </c>
      <c r="D85" s="297">
        <f>IF(ISBLANK(Regressions!D95), " ", Regressions!D95)</f>
        <v>0</v>
      </c>
      <c r="E85" s="181" t="e">
        <f>IF(ISNUMBER(Regressions!E95),ROUND(Regressions!E95, 1), NA())</f>
        <v>#N/A</v>
      </c>
      <c r="F85" s="298" t="e">
        <f>IF(ISNUMBER(Regressions!F95),ROUND(Regressions!F95, 1), NA())</f>
        <v>#N/A</v>
      </c>
      <c r="G85" s="203" t="e">
        <f>IF(ISNUMBER(Regressions!G95),ROUND(Regressions!G95, 1), NA())</f>
        <v>#N/A</v>
      </c>
      <c r="H85" s="299" t="e">
        <f>IF(ISNUMBER(Regressions!H95),ROUND(Regressions!H95, 1), NA())</f>
        <v>#N/A</v>
      </c>
      <c r="I85" s="204" t="e">
        <f>IF(ISNUMBER(Regressions!I95),ROUND(Regressions!I95, 1), NA())</f>
        <v>#N/A</v>
      </c>
      <c r="J85" s="300" t="e">
        <f>IF(ISNUMBER(Regressions!K95),ROUND(Regressions!K95, 1), NA())</f>
        <v>#N/A</v>
      </c>
      <c r="K85" s="298" t="e">
        <f>IF(ISNUMBER(Regressions!L95),ROUND(Regressions!L95, 1), NA())</f>
        <v>#N/A</v>
      </c>
      <c r="L85" s="205" t="e">
        <f>IF(ISNUMBER(Regressions!M95),ROUND(Regressions!M95, 1), NA())</f>
        <v>#N/A</v>
      </c>
      <c r="M85" s="299" t="e">
        <f>IF(ISNUMBER(Regressions!N95),ROUND(Regressions!N95, 1), NA())</f>
        <v>#N/A</v>
      </c>
      <c r="N85" s="204" t="e">
        <f>IF(ISNUMBER(Regressions!O95),ROUND(Regressions!O95, 1), NA())</f>
        <v>#N/A</v>
      </c>
      <c r="O85" s="300" t="e">
        <f>IF(ISNUMBER(Regressions!Q95),ROUND(Regressions!Q95, 1), NA())</f>
        <v>#N/A</v>
      </c>
      <c r="P85" s="298" t="e">
        <f>IF(ISNUMBER(Regressions!R95),ROUND(Regressions!R95, 1), NA())</f>
        <v>#N/A</v>
      </c>
      <c r="Q85" s="182" t="e">
        <f>IF(ISNUMBER(Regressions!S95),ROUND(Regressions!S95, 1), NA())</f>
        <v>#N/A</v>
      </c>
      <c r="R85" s="299" t="e">
        <f>IF(ISNUMBER(Regressions!T95),ROUND(Regressions!T95, 1), NA())</f>
        <v>#N/A</v>
      </c>
      <c r="S85" s="204" t="e">
        <f>IF(ISNUMBER(Regressions!U95),ROUND(Regressions!U95, 1), NA())</f>
        <v>#N/A</v>
      </c>
    </row>
    <row xmlns:x14ac="http://schemas.microsoft.com/office/spreadsheetml/2009/9/ac" r="86" x14ac:dyDescent="0.2">
      <c r="A86" s="295" t="str">
        <f>IF(ISBLANK(Regressions!A96), " ", Regressions!A96)</f>
        <v>Singapore</v>
      </c>
      <c r="B86" s="296">
        <f>IF(ISBLANK(Regressions!B96), " ", Regressions!B96)</f>
        <v>2020</v>
      </c>
      <c r="C86" s="301" t="str">
        <f>IF(ISBLANK(Regressions!C96), " ", Regressions!C96)</f>
        <v>Rural</v>
      </c>
      <c r="D86" s="297">
        <f>IF(ISBLANK(Regressions!D96), " ", Regressions!D96)</f>
        <v>0</v>
      </c>
      <c r="E86" s="181" t="e">
        <f>IF(ISNUMBER(Regressions!E96),ROUND(Regressions!E96, 1), NA())</f>
        <v>#N/A</v>
      </c>
      <c r="F86" s="298" t="e">
        <f>IF(ISNUMBER(Regressions!F96),ROUND(Regressions!F96, 1), NA())</f>
        <v>#N/A</v>
      </c>
      <c r="G86" s="203" t="e">
        <f>IF(ISNUMBER(Regressions!G96),ROUND(Regressions!G96, 1), NA())</f>
        <v>#N/A</v>
      </c>
      <c r="H86" s="299" t="e">
        <f>IF(ISNUMBER(Regressions!H96),ROUND(Regressions!H96, 1), NA())</f>
        <v>#N/A</v>
      </c>
      <c r="I86" s="204" t="e">
        <f>IF(ISNUMBER(Regressions!I96),ROUND(Regressions!I96, 1), NA())</f>
        <v>#N/A</v>
      </c>
      <c r="J86" s="300" t="e">
        <f>IF(ISNUMBER(Regressions!K96),ROUND(Regressions!K96, 1), NA())</f>
        <v>#N/A</v>
      </c>
      <c r="K86" s="298" t="e">
        <f>IF(ISNUMBER(Regressions!L96),ROUND(Regressions!L96, 1), NA())</f>
        <v>#N/A</v>
      </c>
      <c r="L86" s="205" t="e">
        <f>IF(ISNUMBER(Regressions!M96),ROUND(Regressions!M96, 1), NA())</f>
        <v>#N/A</v>
      </c>
      <c r="M86" s="299" t="e">
        <f>IF(ISNUMBER(Regressions!N96),ROUND(Regressions!N96, 1), NA())</f>
        <v>#N/A</v>
      </c>
      <c r="N86" s="204" t="e">
        <f>IF(ISNUMBER(Regressions!O96),ROUND(Regressions!O96, 1), NA())</f>
        <v>#N/A</v>
      </c>
      <c r="O86" s="300" t="e">
        <f>IF(ISNUMBER(Regressions!Q96),ROUND(Regressions!Q96, 1), NA())</f>
        <v>#N/A</v>
      </c>
      <c r="P86" s="298" t="e">
        <f>IF(ISNUMBER(Regressions!R96),ROUND(Regressions!R96, 1), NA())</f>
        <v>#N/A</v>
      </c>
      <c r="Q86" s="182" t="e">
        <f>IF(ISNUMBER(Regressions!S96),ROUND(Regressions!S96, 1), NA())</f>
        <v>#N/A</v>
      </c>
      <c r="R86" s="299" t="e">
        <f>IF(ISNUMBER(Regressions!T96),ROUND(Regressions!T96, 1), NA())</f>
        <v>#N/A</v>
      </c>
      <c r="S86" s="204" t="e">
        <f>IF(ISNUMBER(Regressions!U96),ROUND(Regressions!U96, 1), NA())</f>
        <v>#N/A</v>
      </c>
    </row>
    <row xmlns:x14ac="http://schemas.microsoft.com/office/spreadsheetml/2009/9/ac" r="87" x14ac:dyDescent="0.2">
      <c r="A87" s="346" t="str">
        <f>IF(ISBLANK(Regressions!A97), " ", Regressions!A97)</f>
        <v>Singapore</v>
      </c>
      <c r="B87" s="347">
        <f>IF(ISBLANK(Regressions!B97), " ", Regressions!B97)</f>
        <v>2021</v>
      </c>
      <c r="C87" s="348" t="str">
        <f>IF(ISBLANK(Regressions!C97), " ", Regressions!C97)</f>
        <v>Rural</v>
      </c>
      <c r="D87" s="349">
        <f>IF(ISBLANK(Regressions!D97), " ", Regressions!D97)</f>
        <v>0</v>
      </c>
      <c r="E87" s="352" t="e">
        <f>IF(ISNUMBER(Regressions!E97),ROUND(Regressions!E97, 1), NA())</f>
        <v>#N/A</v>
      </c>
      <c r="F87" s="350" t="e">
        <f>IF(ISNUMBER(Regressions!F97),ROUND(Regressions!F97, 1), NA())</f>
        <v>#N/A</v>
      </c>
      <c r="G87" s="353" t="e">
        <f>IF(ISNUMBER(Regressions!G97),ROUND(Regressions!G97, 1), NA())</f>
        <v>#N/A</v>
      </c>
      <c r="H87" s="351" t="e">
        <f>IF(ISNUMBER(Regressions!H97),ROUND(Regressions!H97, 1), NA())</f>
        <v>#N/A</v>
      </c>
      <c r="I87" s="354" t="e">
        <f>IF(ISNUMBER(Regressions!I97),ROUND(Regressions!I97, 1), NA())</f>
        <v>#N/A</v>
      </c>
      <c r="J87" s="352" t="e">
        <f>IF(ISNUMBER(Regressions!K97),ROUND(Regressions!K97, 1), NA())</f>
        <v>#N/A</v>
      </c>
      <c r="K87" s="350" t="e">
        <f>IF(ISNUMBER(Regressions!L97),ROUND(Regressions!L97, 1), NA())</f>
        <v>#N/A</v>
      </c>
      <c r="L87" s="355" t="e">
        <f>IF(ISNUMBER(Regressions!M97),ROUND(Regressions!M97, 1), NA())</f>
        <v>#N/A</v>
      </c>
      <c r="M87" s="351" t="e">
        <f>IF(ISNUMBER(Regressions!N97),ROUND(Regressions!N97, 1), NA())</f>
        <v>#N/A</v>
      </c>
      <c r="N87" s="354" t="e">
        <f>IF(ISNUMBER(Regressions!O97),ROUND(Regressions!O97, 1), NA())</f>
        <v>#N/A</v>
      </c>
      <c r="O87" s="352" t="e">
        <f>IF(ISNUMBER(Regressions!Q97),ROUND(Regressions!Q97, 1), NA())</f>
        <v>#N/A</v>
      </c>
      <c r="P87" s="350" t="e">
        <f>IF(ISNUMBER(Regressions!R97),ROUND(Regressions!R97, 1), NA())</f>
        <v>#N/A</v>
      </c>
      <c r="Q87" s="356" t="e">
        <f>IF(ISNUMBER(Regressions!S97),ROUND(Regressions!S97, 1), NA())</f>
        <v>#N/A</v>
      </c>
      <c r="R87" s="351" t="e">
        <f>IF(ISNUMBER(Regressions!T97),ROUND(Regressions!T97, 1), NA())</f>
        <v>#N/A</v>
      </c>
      <c r="S87" s="354" t="e">
        <f>IF(ISNUMBER(Regressions!U97),ROUND(Regressions!U97, 1), NA())</f>
        <v>#N/A</v>
      </c>
      <c r="T87" s="345"/>
      <c r="U87" s="345"/>
      <c r="V87" s="345"/>
      <c r="W87" s="345"/>
      <c r="X87" s="345"/>
      <c r="Y87" s="345"/>
      <c r="Z87" s="345"/>
      <c r="AA87" s="345"/>
      <c r="AB87" s="345"/>
      <c r="AC87" s="345"/>
    </row>
    <row xmlns:x14ac="http://schemas.microsoft.com/office/spreadsheetml/2009/9/ac" r="88" x14ac:dyDescent="0.2">
      <c r="A88" s="295" t="str">
        <f>IF(ISBLANK(Regressions!A98), " ", Regressions!A98)</f>
        <v>Singapore</v>
      </c>
      <c r="B88" s="296">
        <f>IF(ISBLANK(Regressions!B98), " ", Regressions!B98)</f>
        <v>2022</v>
      </c>
      <c r="C88" s="301" t="str">
        <f>IF(ISBLANK(Regressions!C98), " ", Regressions!C98)</f>
        <v>Rural</v>
      </c>
      <c r="D88" s="297">
        <f>IF(ISBLANK(Regressions!D98), " ", Regressions!D98)</f>
        <v>0</v>
      </c>
      <c r="E88" s="181" t="e">
        <f>IF(ISNUMBER(Regressions!E98),ROUND(Regressions!E98, 1), NA())</f>
        <v>#N/A</v>
      </c>
      <c r="F88" s="298" t="e">
        <f>IF(ISNUMBER(Regressions!F98),ROUND(Regressions!F98, 1), NA())</f>
        <v>#N/A</v>
      </c>
      <c r="G88" s="203" t="e">
        <f>IF(ISNUMBER(Regressions!G98),ROUND(Regressions!G98, 1), NA())</f>
        <v>#N/A</v>
      </c>
      <c r="H88" s="299" t="e">
        <f>IF(ISNUMBER(Regressions!H98),ROUND(Regressions!H98, 1), NA())</f>
        <v>#N/A</v>
      </c>
      <c r="I88" s="204" t="e">
        <f>IF(ISNUMBER(Regressions!I98),ROUND(Regressions!I98, 1), NA())</f>
        <v>#N/A</v>
      </c>
      <c r="J88" s="300" t="e">
        <f>IF(ISNUMBER(Regressions!K98),ROUND(Regressions!K98, 1), NA())</f>
        <v>#N/A</v>
      </c>
      <c r="K88" s="298" t="e">
        <f>IF(ISNUMBER(Regressions!L98),ROUND(Regressions!L98, 1), NA())</f>
        <v>#N/A</v>
      </c>
      <c r="L88" s="205" t="e">
        <f>IF(ISNUMBER(Regressions!M98),ROUND(Regressions!M98, 1), NA())</f>
        <v>#N/A</v>
      </c>
      <c r="M88" s="299" t="e">
        <f>IF(ISNUMBER(Regressions!N98),ROUND(Regressions!N98, 1), NA())</f>
        <v>#N/A</v>
      </c>
      <c r="N88" s="204" t="e">
        <f>IF(ISNUMBER(Regressions!O98),ROUND(Regressions!O98, 1), NA())</f>
        <v>#N/A</v>
      </c>
      <c r="O88" s="300" t="e">
        <f>IF(ISNUMBER(Regressions!Q98),ROUND(Regressions!Q98, 1), NA())</f>
        <v>#N/A</v>
      </c>
      <c r="P88" s="298" t="e">
        <f>IF(ISNUMBER(Regressions!R98),ROUND(Regressions!R98, 1), NA())</f>
        <v>#N/A</v>
      </c>
      <c r="Q88" s="182" t="e">
        <f>IF(ISNUMBER(Regressions!S98),ROUND(Regressions!S98, 1), NA())</f>
        <v>#N/A</v>
      </c>
      <c r="R88" s="299" t="e">
        <f>IF(ISNUMBER(Regressions!T98),ROUND(Regressions!T98, 1), NA())</f>
        <v>#N/A</v>
      </c>
      <c r="S88" s="204" t="e">
        <f>IF(ISNUMBER(Regressions!U98),ROUND(Regressions!U98, 1), NA())</f>
        <v>#N/A</v>
      </c>
    </row>
    <row xmlns:x14ac="http://schemas.microsoft.com/office/spreadsheetml/2009/9/ac" r="89" x14ac:dyDescent="0.2">
      <c r="A89" s="302" t="str">
        <f>IF(ISBLANK(Regressions!A99), " ", Regressions!A99)</f>
        <v>Singapore</v>
      </c>
      <c r="B89" s="303">
        <f>IF(ISBLANK(Regressions!B99), " ", Regressions!B99)</f>
        <v>2023</v>
      </c>
      <c r="C89" s="304" t="str">
        <f>IF(ISBLANK(Regressions!C99), " ", Regressions!C99)</f>
        <v>Rural</v>
      </c>
      <c r="D89" s="305">
        <f>IF(ISBLANK(Regressions!D99), " ", Regressions!D99)</f>
        <v>0</v>
      </c>
      <c r="E89" s="306" t="e">
        <f>IF(ISNUMBER(Regressions!E99),ROUND(Regressions!E99, 1), NA())</f>
        <v>#N/A</v>
      </c>
      <c r="F89" s="307" t="e">
        <f>IF(ISNUMBER(Regressions!F99),ROUND(Regressions!F99, 1), NA())</f>
        <v>#N/A</v>
      </c>
      <c r="G89" s="308" t="e">
        <f>IF(ISNUMBER(Regressions!G99),ROUND(Regressions!G99, 1), NA())</f>
        <v>#N/A</v>
      </c>
      <c r="H89" s="309" t="e">
        <f>IF(ISNUMBER(Regressions!H99),ROUND(Regressions!H99, 1), NA())</f>
        <v>#N/A</v>
      </c>
      <c r="I89" s="310" t="e">
        <f>IF(ISNUMBER(Regressions!I99),ROUND(Regressions!I99, 1), NA())</f>
        <v>#N/A</v>
      </c>
      <c r="J89" s="311" t="e">
        <f>IF(ISNUMBER(Regressions!K99),ROUND(Regressions!K99, 1), NA())</f>
        <v>#N/A</v>
      </c>
      <c r="K89" s="307" t="e">
        <f>IF(ISNUMBER(Regressions!L99),ROUND(Regressions!L99, 1), NA())</f>
        <v>#N/A</v>
      </c>
      <c r="L89" s="312" t="e">
        <f>IF(ISNUMBER(Regressions!M99),ROUND(Regressions!M99, 1), NA())</f>
        <v>#N/A</v>
      </c>
      <c r="M89" s="309" t="e">
        <f>IF(ISNUMBER(Regressions!N99),ROUND(Regressions!N99, 1), NA())</f>
        <v>#N/A</v>
      </c>
      <c r="N89" s="310" t="e">
        <f>IF(ISNUMBER(Regressions!O99),ROUND(Regressions!O99, 1), NA())</f>
        <v>#N/A</v>
      </c>
      <c r="O89" s="311" t="e">
        <f>IF(ISNUMBER(Regressions!Q99),ROUND(Regressions!Q99, 1), NA())</f>
        <v>#N/A</v>
      </c>
      <c r="P89" s="307" t="e">
        <f>IF(ISNUMBER(Regressions!R99),ROUND(Regressions!R99, 1), NA())</f>
        <v>#N/A</v>
      </c>
      <c r="Q89" s="313" t="e">
        <f>IF(ISNUMBER(Regressions!S99),ROUND(Regressions!S99, 1), NA())</f>
        <v>#N/A</v>
      </c>
      <c r="R89" s="309" t="e">
        <f>IF(ISNUMBER(Regressions!T99),ROUND(Regressions!T99, 1), NA())</f>
        <v>#N/A</v>
      </c>
      <c r="S89" s="310" t="e">
        <f>IF(ISNUMBER(Regressions!U99),ROUND(Regressions!U99, 1), NA())</f>
        <v>#N/A</v>
      </c>
    </row>
    <row xmlns:x14ac="http://schemas.microsoft.com/office/spreadsheetml/2009/9/ac" r="90" hidden="true" x14ac:dyDescent="0.2">
      <c r="A90" s="295" t="str">
        <f>IF(ISBLANK(Regressions!A100), " ", Regressions!A100)</f>
        <v>Singapore</v>
      </c>
      <c r="B90" s="296">
        <f>IF(ISBLANK(Regressions!B100), " ", Regressions!B100)</f>
        <v>2024</v>
      </c>
      <c r="C90" s="301" t="str">
        <f>IF(ISBLANK(Regressions!C100), " ", Regressions!C100)</f>
        <v>Rural</v>
      </c>
      <c r="D90" s="297" t="str">
        <f>IF(ISBLANK(Regressions!D100), " ", Regressions!D100)</f>
        <v> </v>
      </c>
      <c r="E90" s="181" t="e">
        <f>IF(ISNUMBER(Regressions!E100),ROUND(Regressions!E100, 1), NA())</f>
        <v>#N/A</v>
      </c>
      <c r="F90" s="298" t="e">
        <f>IF(ISNUMBER(Regressions!F100),ROUND(Regressions!F100, 1), NA())</f>
        <v>#N/A</v>
      </c>
      <c r="G90" s="203" t="e">
        <f>IF(ISNUMBER(Regressions!G100),ROUND(Regressions!G100, 1), NA())</f>
        <v>#N/A</v>
      </c>
      <c r="H90" s="299" t="e">
        <f>IF(ISNUMBER(Regressions!H100),ROUND(Regressions!H100, 1), NA())</f>
        <v>#N/A</v>
      </c>
      <c r="I90" s="204" t="e">
        <f>IF(ISNUMBER(Regressions!I100),ROUND(Regressions!I100, 1), NA())</f>
        <v>#N/A</v>
      </c>
      <c r="J90" s="300" t="e">
        <f>IF(ISNUMBER(Regressions!K100),ROUND(Regressions!K100, 1), NA())</f>
        <v>#N/A</v>
      </c>
      <c r="K90" s="298" t="e">
        <f>IF(ISNUMBER(Regressions!L100),ROUND(Regressions!L100, 1), NA())</f>
        <v>#N/A</v>
      </c>
      <c r="L90" s="205" t="e">
        <f>IF(ISNUMBER(Regressions!M100),ROUND(Regressions!M100, 1), NA())</f>
        <v>#N/A</v>
      </c>
      <c r="M90" s="299" t="e">
        <f>IF(ISNUMBER(Regressions!N100),ROUND(Regressions!N100, 1), NA())</f>
        <v>#N/A</v>
      </c>
      <c r="N90" s="204" t="e">
        <f>IF(ISNUMBER(Regressions!O100),ROUND(Regressions!O100, 1), NA())</f>
        <v>#N/A</v>
      </c>
      <c r="O90" s="300" t="e">
        <f>IF(ISNUMBER(Regressions!Q100),ROUND(Regressions!Q100, 1), NA())</f>
        <v>#N/A</v>
      </c>
      <c r="P90" s="298" t="e">
        <f>IF(ISNUMBER(Regressions!R100),ROUND(Regressions!R100, 1), NA())</f>
        <v>#N/A</v>
      </c>
      <c r="Q90" s="182" t="e">
        <f>IF(ISNUMBER(Regressions!S100),ROUND(Regressions!S100, 1), NA())</f>
        <v>#N/A</v>
      </c>
      <c r="R90" s="299" t="e">
        <f>IF(ISNUMBER(Regressions!T100),ROUND(Regressions!T100, 1), NA())</f>
        <v>#N/A</v>
      </c>
      <c r="S90" s="204" t="e">
        <f>IF(ISNUMBER(Regressions!U100),ROUND(Regressions!U100, 1), NA())</f>
        <v>#N/A</v>
      </c>
    </row>
    <row xmlns:x14ac="http://schemas.microsoft.com/office/spreadsheetml/2009/9/ac" r="91" hidden="true" x14ac:dyDescent="0.2">
      <c r="A91" s="295" t="str">
        <f>IF(ISBLANK(Regressions!A101), " ", Regressions!A101)</f>
        <v>Singapore</v>
      </c>
      <c r="B91" s="296">
        <f>IF(ISBLANK(Regressions!B101), " ", Regressions!B101)</f>
        <v>2025</v>
      </c>
      <c r="C91" s="301" t="str">
        <f>IF(ISBLANK(Regressions!C101), " ", Regressions!C101)</f>
        <v>Rural</v>
      </c>
      <c r="D91" s="297" t="str">
        <f>IF(ISBLANK(Regressions!D101), " ", Regressions!D101)</f>
        <v> </v>
      </c>
      <c r="E91" s="181" t="e">
        <f>IF(ISNUMBER(Regressions!E101),ROUND(Regressions!E101, 1), NA())</f>
        <v>#N/A</v>
      </c>
      <c r="F91" s="298" t="e">
        <f>IF(ISNUMBER(Regressions!F101),ROUND(Regressions!F101, 1), NA())</f>
        <v>#N/A</v>
      </c>
      <c r="G91" s="203" t="e">
        <f>IF(ISNUMBER(Regressions!G101),ROUND(Regressions!G101, 1), NA())</f>
        <v>#N/A</v>
      </c>
      <c r="H91" s="299" t="e">
        <f>IF(ISNUMBER(Regressions!H101),ROUND(Regressions!H101, 1), NA())</f>
        <v>#N/A</v>
      </c>
      <c r="I91" s="204" t="e">
        <f>IF(ISNUMBER(Regressions!I101),ROUND(Regressions!I101, 1), NA())</f>
        <v>#N/A</v>
      </c>
      <c r="J91" s="300" t="e">
        <f>IF(ISNUMBER(Regressions!K101),ROUND(Regressions!K101, 1), NA())</f>
        <v>#N/A</v>
      </c>
      <c r="K91" s="298" t="e">
        <f>IF(ISNUMBER(Regressions!L101),ROUND(Regressions!L101, 1), NA())</f>
        <v>#N/A</v>
      </c>
      <c r="L91" s="205" t="e">
        <f>IF(ISNUMBER(Regressions!M101),ROUND(Regressions!M101, 1), NA())</f>
        <v>#N/A</v>
      </c>
      <c r="M91" s="299" t="e">
        <f>IF(ISNUMBER(Regressions!N101),ROUND(Regressions!N101, 1), NA())</f>
        <v>#N/A</v>
      </c>
      <c r="N91" s="204" t="e">
        <f>IF(ISNUMBER(Regressions!O101),ROUND(Regressions!O101, 1), NA())</f>
        <v>#N/A</v>
      </c>
      <c r="O91" s="300" t="e">
        <f>IF(ISNUMBER(Regressions!Q101),ROUND(Regressions!Q101, 1), NA())</f>
        <v>#N/A</v>
      </c>
      <c r="P91" s="298" t="e">
        <f>IF(ISNUMBER(Regressions!R101),ROUND(Regressions!R101, 1), NA())</f>
        <v>#N/A</v>
      </c>
      <c r="Q91" s="182" t="e">
        <f>IF(ISNUMBER(Regressions!S101),ROUND(Regressions!S101, 1), NA())</f>
        <v>#N/A</v>
      </c>
      <c r="R91" s="299" t="e">
        <f>IF(ISNUMBER(Regressions!T101),ROUND(Regressions!T101, 1), NA())</f>
        <v>#N/A</v>
      </c>
      <c r="S91" s="204" t="e">
        <f>IF(ISNUMBER(Regressions!U101),ROUND(Regressions!U101, 1), NA())</f>
        <v>#N/A</v>
      </c>
    </row>
    <row xmlns:x14ac="http://schemas.microsoft.com/office/spreadsheetml/2009/9/ac" r="92" hidden="true" x14ac:dyDescent="0.2">
      <c r="A92" s="295" t="str">
        <f>IF(ISBLANK(Regressions!A102), " ", Regressions!A102)</f>
        <v>Singapore</v>
      </c>
      <c r="B92" s="296">
        <f>IF(ISBLANK(Regressions!B102), " ", Regressions!B102)</f>
        <v>2026</v>
      </c>
      <c r="C92" s="301" t="str">
        <f>IF(ISBLANK(Regressions!C102), " ", Regressions!C102)</f>
        <v>Rural</v>
      </c>
      <c r="D92" s="297" t="str">
        <f>IF(ISBLANK(Regressions!D102), " ", Regressions!D102)</f>
        <v> </v>
      </c>
      <c r="E92" s="181" t="e">
        <f>IF(ISNUMBER(Regressions!E102),ROUND(Regressions!E102, 1), NA())</f>
        <v>#N/A</v>
      </c>
      <c r="F92" s="298" t="e">
        <f>IF(ISNUMBER(Regressions!F102),ROUND(Regressions!F102, 1), NA())</f>
        <v>#N/A</v>
      </c>
      <c r="G92" s="203" t="e">
        <f>IF(ISNUMBER(Regressions!G102),ROUND(Regressions!G102, 1), NA())</f>
        <v>#N/A</v>
      </c>
      <c r="H92" s="299" t="e">
        <f>IF(ISNUMBER(Regressions!H102),ROUND(Regressions!H102, 1), NA())</f>
        <v>#N/A</v>
      </c>
      <c r="I92" s="204" t="e">
        <f>IF(ISNUMBER(Regressions!I102),ROUND(Regressions!I102, 1), NA())</f>
        <v>#N/A</v>
      </c>
      <c r="J92" s="300" t="e">
        <f>IF(ISNUMBER(Regressions!K102),ROUND(Regressions!K102, 1), NA())</f>
        <v>#N/A</v>
      </c>
      <c r="K92" s="298" t="e">
        <f>IF(ISNUMBER(Regressions!L102),ROUND(Regressions!L102, 1), NA())</f>
        <v>#N/A</v>
      </c>
      <c r="L92" s="205" t="e">
        <f>IF(ISNUMBER(Regressions!M102),ROUND(Regressions!M102, 1), NA())</f>
        <v>#N/A</v>
      </c>
      <c r="M92" s="299" t="e">
        <f>IF(ISNUMBER(Regressions!N102),ROUND(Regressions!N102, 1), NA())</f>
        <v>#N/A</v>
      </c>
      <c r="N92" s="204" t="e">
        <f>IF(ISNUMBER(Regressions!O102),ROUND(Regressions!O102, 1), NA())</f>
        <v>#N/A</v>
      </c>
      <c r="O92" s="300" t="e">
        <f>IF(ISNUMBER(Regressions!Q102),ROUND(Regressions!Q102, 1), NA())</f>
        <v>#N/A</v>
      </c>
      <c r="P92" s="298" t="e">
        <f>IF(ISNUMBER(Regressions!R102),ROUND(Regressions!R102, 1), NA())</f>
        <v>#N/A</v>
      </c>
      <c r="Q92" s="182" t="e">
        <f>IF(ISNUMBER(Regressions!S102),ROUND(Regressions!S102, 1), NA())</f>
        <v>#N/A</v>
      </c>
      <c r="R92" s="299" t="e">
        <f>IF(ISNUMBER(Regressions!T102),ROUND(Regressions!T102, 1), NA())</f>
        <v>#N/A</v>
      </c>
      <c r="S92" s="204" t="e">
        <f>IF(ISNUMBER(Regressions!U102),ROUND(Regressions!U102, 1), NA())</f>
        <v>#N/A</v>
      </c>
    </row>
    <row xmlns:x14ac="http://schemas.microsoft.com/office/spreadsheetml/2009/9/ac" r="93" hidden="true" x14ac:dyDescent="0.2">
      <c r="A93" s="295" t="str">
        <f>IF(ISBLANK(Regressions!A103), " ", Regressions!A103)</f>
        <v>Singapore</v>
      </c>
      <c r="B93" s="296">
        <f>IF(ISBLANK(Regressions!B103), " ", Regressions!B103)</f>
        <v>2027</v>
      </c>
      <c r="C93" s="301" t="str">
        <f>IF(ISBLANK(Regressions!C103), " ", Regressions!C103)</f>
        <v>Rural</v>
      </c>
      <c r="D93" s="297" t="str">
        <f>IF(ISBLANK(Regressions!D103), " ", Regressions!D103)</f>
        <v> </v>
      </c>
      <c r="E93" s="181" t="e">
        <f>IF(ISNUMBER(Regressions!E103),ROUND(Regressions!E103, 1), NA())</f>
        <v>#N/A</v>
      </c>
      <c r="F93" s="298" t="e">
        <f>IF(ISNUMBER(Regressions!F103),ROUND(Regressions!F103, 1), NA())</f>
        <v>#N/A</v>
      </c>
      <c r="G93" s="203" t="e">
        <f>IF(ISNUMBER(Regressions!G103),ROUND(Regressions!G103, 1), NA())</f>
        <v>#N/A</v>
      </c>
      <c r="H93" s="299" t="e">
        <f>IF(ISNUMBER(Regressions!H103),ROUND(Regressions!H103, 1), NA())</f>
        <v>#N/A</v>
      </c>
      <c r="I93" s="204" t="e">
        <f>IF(ISNUMBER(Regressions!I103),ROUND(Regressions!I103, 1), NA())</f>
        <v>#N/A</v>
      </c>
      <c r="J93" s="300" t="e">
        <f>IF(ISNUMBER(Regressions!K103),ROUND(Regressions!K103, 1), NA())</f>
        <v>#N/A</v>
      </c>
      <c r="K93" s="298" t="e">
        <f>IF(ISNUMBER(Regressions!L103),ROUND(Regressions!L103, 1), NA())</f>
        <v>#N/A</v>
      </c>
      <c r="L93" s="205" t="e">
        <f>IF(ISNUMBER(Regressions!M103),ROUND(Regressions!M103, 1), NA())</f>
        <v>#N/A</v>
      </c>
      <c r="M93" s="299" t="e">
        <f>IF(ISNUMBER(Regressions!N103),ROUND(Regressions!N103, 1), NA())</f>
        <v>#N/A</v>
      </c>
      <c r="N93" s="204" t="e">
        <f>IF(ISNUMBER(Regressions!O103),ROUND(Regressions!O103, 1), NA())</f>
        <v>#N/A</v>
      </c>
      <c r="O93" s="300" t="e">
        <f>IF(ISNUMBER(Regressions!Q103),ROUND(Regressions!Q103, 1), NA())</f>
        <v>#N/A</v>
      </c>
      <c r="P93" s="298" t="e">
        <f>IF(ISNUMBER(Regressions!R103),ROUND(Regressions!R103, 1), NA())</f>
        <v>#N/A</v>
      </c>
      <c r="Q93" s="182" t="e">
        <f>IF(ISNUMBER(Regressions!S103),ROUND(Regressions!S103, 1), NA())</f>
        <v>#N/A</v>
      </c>
      <c r="R93" s="299" t="e">
        <f>IF(ISNUMBER(Regressions!T103),ROUND(Regressions!T103, 1), NA())</f>
        <v>#N/A</v>
      </c>
      <c r="S93" s="204" t="e">
        <f>IF(ISNUMBER(Regressions!U103),ROUND(Regressions!U103, 1), NA())</f>
        <v>#N/A</v>
      </c>
    </row>
    <row xmlns:x14ac="http://schemas.microsoft.com/office/spreadsheetml/2009/9/ac" r="94" hidden="true" x14ac:dyDescent="0.2">
      <c r="A94" s="295" t="str">
        <f>IF(ISBLANK(Regressions!A104), " ", Regressions!A104)</f>
        <v>Singapore</v>
      </c>
      <c r="B94" s="296">
        <f>IF(ISBLANK(Regressions!B104), " ", Regressions!B104)</f>
        <v>2028</v>
      </c>
      <c r="C94" s="301" t="str">
        <f>IF(ISBLANK(Regressions!C104), " ", Regressions!C104)</f>
        <v>Rural</v>
      </c>
      <c r="D94" s="297" t="str">
        <f>IF(ISBLANK(Regressions!D104), " ", Regressions!D104)</f>
        <v> </v>
      </c>
      <c r="E94" s="181" t="e">
        <f>IF(ISNUMBER(Regressions!E104),ROUND(Regressions!E104, 1), NA())</f>
        <v>#N/A</v>
      </c>
      <c r="F94" s="298" t="e">
        <f>IF(ISNUMBER(Regressions!F104),ROUND(Regressions!F104, 1), NA())</f>
        <v>#N/A</v>
      </c>
      <c r="G94" s="203" t="e">
        <f>IF(ISNUMBER(Regressions!G104),ROUND(Regressions!G104, 1), NA())</f>
        <v>#N/A</v>
      </c>
      <c r="H94" s="299" t="e">
        <f>IF(ISNUMBER(Regressions!H104),ROUND(Regressions!H104, 1), NA())</f>
        <v>#N/A</v>
      </c>
      <c r="I94" s="204" t="e">
        <f>IF(ISNUMBER(Regressions!I104),ROUND(Regressions!I104, 1), NA())</f>
        <v>#N/A</v>
      </c>
      <c r="J94" s="300" t="e">
        <f>IF(ISNUMBER(Regressions!K104),ROUND(Regressions!K104, 1), NA())</f>
        <v>#N/A</v>
      </c>
      <c r="K94" s="298" t="e">
        <f>IF(ISNUMBER(Regressions!L104),ROUND(Regressions!L104, 1), NA())</f>
        <v>#N/A</v>
      </c>
      <c r="L94" s="205" t="e">
        <f>IF(ISNUMBER(Regressions!M104),ROUND(Regressions!M104, 1), NA())</f>
        <v>#N/A</v>
      </c>
      <c r="M94" s="299" t="e">
        <f>IF(ISNUMBER(Regressions!N104),ROUND(Regressions!N104, 1), NA())</f>
        <v>#N/A</v>
      </c>
      <c r="N94" s="204" t="e">
        <f>IF(ISNUMBER(Regressions!O104),ROUND(Regressions!O104, 1), NA())</f>
        <v>#N/A</v>
      </c>
      <c r="O94" s="300" t="e">
        <f>IF(ISNUMBER(Regressions!Q104),ROUND(Regressions!Q104, 1), NA())</f>
        <v>#N/A</v>
      </c>
      <c r="P94" s="298" t="e">
        <f>IF(ISNUMBER(Regressions!R104),ROUND(Regressions!R104, 1), NA())</f>
        <v>#N/A</v>
      </c>
      <c r="Q94" s="182" t="e">
        <f>IF(ISNUMBER(Regressions!S104),ROUND(Regressions!S104, 1), NA())</f>
        <v>#N/A</v>
      </c>
      <c r="R94" s="299" t="e">
        <f>IF(ISNUMBER(Regressions!T104),ROUND(Regressions!T104, 1), NA())</f>
        <v>#N/A</v>
      </c>
      <c r="S94" s="204" t="e">
        <f>IF(ISNUMBER(Regressions!U104),ROUND(Regressions!U104, 1), NA())</f>
        <v>#N/A</v>
      </c>
    </row>
    <row xmlns:x14ac="http://schemas.microsoft.com/office/spreadsheetml/2009/9/ac" r="95" hidden="true" x14ac:dyDescent="0.2">
      <c r="A95" s="295" t="str">
        <f>IF(ISBLANK(Regressions!A105), " ", Regressions!A105)</f>
        <v>Singapore</v>
      </c>
      <c r="B95" s="296">
        <f>IF(ISBLANK(Regressions!B105), " ", Regressions!B105)</f>
        <v>2029</v>
      </c>
      <c r="C95" s="301" t="str">
        <f>IF(ISBLANK(Regressions!C105), " ", Regressions!C105)</f>
        <v>Rural</v>
      </c>
      <c r="D95" s="297" t="str">
        <f>IF(ISBLANK(Regressions!D105), " ", Regressions!D105)</f>
        <v> </v>
      </c>
      <c r="E95" s="181" t="e">
        <f>IF(ISNUMBER(Regressions!E105),ROUND(Regressions!E105, 1), NA())</f>
        <v>#N/A</v>
      </c>
      <c r="F95" s="298" t="e">
        <f>IF(ISNUMBER(Regressions!F105),ROUND(Regressions!F105, 1), NA())</f>
        <v>#N/A</v>
      </c>
      <c r="G95" s="203" t="e">
        <f>IF(ISNUMBER(Regressions!G105),ROUND(Regressions!G105, 1), NA())</f>
        <v>#N/A</v>
      </c>
      <c r="H95" s="299" t="e">
        <f>IF(ISNUMBER(Regressions!H105),ROUND(Regressions!H105, 1), NA())</f>
        <v>#N/A</v>
      </c>
      <c r="I95" s="204" t="e">
        <f>IF(ISNUMBER(Regressions!I105),ROUND(Regressions!I105, 1), NA())</f>
        <v>#N/A</v>
      </c>
      <c r="J95" s="300" t="e">
        <f>IF(ISNUMBER(Regressions!K105),ROUND(Regressions!K105, 1), NA())</f>
        <v>#N/A</v>
      </c>
      <c r="K95" s="298" t="e">
        <f>IF(ISNUMBER(Regressions!L105),ROUND(Regressions!L105, 1), NA())</f>
        <v>#N/A</v>
      </c>
      <c r="L95" s="205" t="e">
        <f>IF(ISNUMBER(Regressions!M105),ROUND(Regressions!M105, 1), NA())</f>
        <v>#N/A</v>
      </c>
      <c r="M95" s="299" t="e">
        <f>IF(ISNUMBER(Regressions!N105),ROUND(Regressions!N105, 1), NA())</f>
        <v>#N/A</v>
      </c>
      <c r="N95" s="204" t="e">
        <f>IF(ISNUMBER(Regressions!O105),ROUND(Regressions!O105, 1), NA())</f>
        <v>#N/A</v>
      </c>
      <c r="O95" s="300" t="e">
        <f>IF(ISNUMBER(Regressions!Q105),ROUND(Regressions!Q105, 1), NA())</f>
        <v>#N/A</v>
      </c>
      <c r="P95" s="298" t="e">
        <f>IF(ISNUMBER(Regressions!R105),ROUND(Regressions!R105, 1), NA())</f>
        <v>#N/A</v>
      </c>
      <c r="Q95" s="182" t="e">
        <f>IF(ISNUMBER(Regressions!S105),ROUND(Regressions!S105, 1), NA())</f>
        <v>#N/A</v>
      </c>
      <c r="R95" s="299" t="e">
        <f>IF(ISNUMBER(Regressions!T105),ROUND(Regressions!T105, 1), NA())</f>
        <v>#N/A</v>
      </c>
      <c r="S95" s="204" t="e">
        <f>IF(ISNUMBER(Regressions!U105),ROUND(Regressions!U105, 1), NA())</f>
        <v>#N/A</v>
      </c>
    </row>
    <row xmlns:x14ac="http://schemas.microsoft.com/office/spreadsheetml/2009/9/ac" r="96" hidden="true" x14ac:dyDescent="0.2">
      <c r="A96" s="295" t="str">
        <f>IF(ISBLANK(Regressions!A106), " ", Regressions!A106)</f>
        <v>Singapore</v>
      </c>
      <c r="B96" s="296">
        <f>IF(ISBLANK(Regressions!B106), " ", Regressions!B106)</f>
        <v>2030</v>
      </c>
      <c r="C96" s="301" t="str">
        <f>IF(ISBLANK(Regressions!C106), " ", Regressions!C106)</f>
        <v>Rural</v>
      </c>
      <c r="D96" s="297" t="str">
        <f>IF(ISBLANK(Regressions!D106), " ", Regressions!D106)</f>
        <v> </v>
      </c>
      <c r="E96" s="181" t="e">
        <f>IF(ISNUMBER(Regressions!E106),ROUND(Regressions!E106, 1), NA())</f>
        <v>#N/A</v>
      </c>
      <c r="F96" s="298" t="e">
        <f>IF(ISNUMBER(Regressions!F106),ROUND(Regressions!F106, 1), NA())</f>
        <v>#N/A</v>
      </c>
      <c r="G96" s="203" t="e">
        <f>IF(ISNUMBER(Regressions!G106),ROUND(Regressions!G106, 1), NA())</f>
        <v>#N/A</v>
      </c>
      <c r="H96" s="299" t="e">
        <f>IF(ISNUMBER(Regressions!H106),ROUND(Regressions!H106, 1), NA())</f>
        <v>#N/A</v>
      </c>
      <c r="I96" s="204" t="e">
        <f>IF(ISNUMBER(Regressions!I106),ROUND(Regressions!I106, 1), NA())</f>
        <v>#N/A</v>
      </c>
      <c r="J96" s="300" t="e">
        <f>IF(ISNUMBER(Regressions!K106),ROUND(Regressions!K106, 1), NA())</f>
        <v>#N/A</v>
      </c>
      <c r="K96" s="298" t="e">
        <f>IF(ISNUMBER(Regressions!L106),ROUND(Regressions!L106, 1), NA())</f>
        <v>#N/A</v>
      </c>
      <c r="L96" s="205" t="e">
        <f>IF(ISNUMBER(Regressions!M106),ROUND(Regressions!M106, 1), NA())</f>
        <v>#N/A</v>
      </c>
      <c r="M96" s="299" t="e">
        <f>IF(ISNUMBER(Regressions!N106),ROUND(Regressions!N106, 1), NA())</f>
        <v>#N/A</v>
      </c>
      <c r="N96" s="204" t="e">
        <f>IF(ISNUMBER(Regressions!O106),ROUND(Regressions!O106, 1), NA())</f>
        <v>#N/A</v>
      </c>
      <c r="O96" s="300" t="e">
        <f>IF(ISNUMBER(Regressions!Q106),ROUND(Regressions!Q106, 1), NA())</f>
        <v>#N/A</v>
      </c>
      <c r="P96" s="298" t="e">
        <f>IF(ISNUMBER(Regressions!R106),ROUND(Regressions!R106, 1), NA())</f>
        <v>#N/A</v>
      </c>
      <c r="Q96" s="182" t="e">
        <f>IF(ISNUMBER(Regressions!S106),ROUND(Regressions!S106, 1), NA())</f>
        <v>#N/A</v>
      </c>
      <c r="R96" s="299" t="e">
        <f>IF(ISNUMBER(Regressions!T106),ROUND(Regressions!T106, 1), NA())</f>
        <v>#N/A</v>
      </c>
      <c r="S96" s="204" t="e">
        <f>IF(ISNUMBER(Regressions!U106),ROUND(Regressions!U106, 1), NA())</f>
        <v>#N/A</v>
      </c>
    </row>
    <row xmlns:x14ac="http://schemas.microsoft.com/office/spreadsheetml/2009/9/ac" r="97" x14ac:dyDescent="0.2">
      <c r="A97" s="295" t="str">
        <f>IF(ISBLANK(Regressions!A107), " ", Regressions!A107)</f>
        <v>Singapore</v>
      </c>
      <c r="B97" s="296">
        <f>IF(ISBLANK(Regressions!B107), " ", Regressions!B107)</f>
        <v>2000</v>
      </c>
      <c r="C97" s="301" t="str">
        <f>IF(ISBLANK(Regressions!C107), " ", Regressions!C107)</f>
        <v>Pre-primary</v>
      </c>
      <c r="D97" s="297">
        <f>IF(ISBLANK(Regressions!D107), " ", Regressions!D107)</f>
        <v>98655</v>
      </c>
      <c r="E97" s="181" t="e">
        <f>IF(ISNUMBER(Regressions!E107),ROUND(Regressions!E107, 1), NA())</f>
        <v>#N/A</v>
      </c>
      <c r="F97" s="298" t="e">
        <f>IF(ISNUMBER(Regressions!F107),ROUND(Regressions!F107, 1), NA())</f>
        <v>#N/A</v>
      </c>
      <c r="G97" s="203" t="e">
        <f>IF(ISNUMBER(Regressions!G107),ROUND(Regressions!G107, 1), NA())</f>
        <v>#N/A</v>
      </c>
      <c r="H97" s="299" t="e">
        <f>IF(ISNUMBER(Regressions!H107),ROUND(Regressions!H107, 1), NA())</f>
        <v>#N/A</v>
      </c>
      <c r="I97" s="204" t="e">
        <f>IF(ISNUMBER(Regressions!I107),ROUND(Regressions!I107, 1), NA())</f>
        <v>#N/A</v>
      </c>
      <c r="J97" s="300" t="e">
        <f>IF(ISNUMBER(Regressions!K107),ROUND(Regressions!K107, 1), NA())</f>
        <v>#N/A</v>
      </c>
      <c r="K97" s="298" t="e">
        <f>IF(ISNUMBER(Regressions!L107),ROUND(Regressions!L107, 1), NA())</f>
        <v>#N/A</v>
      </c>
      <c r="L97" s="205" t="e">
        <f>IF(ISNUMBER(Regressions!M107),ROUND(Regressions!M107, 1), NA())</f>
        <v>#N/A</v>
      </c>
      <c r="M97" s="299" t="e">
        <f>IF(ISNUMBER(Regressions!N107),ROUND(Regressions!N107, 1), NA())</f>
        <v>#N/A</v>
      </c>
      <c r="N97" s="204" t="e">
        <f>IF(ISNUMBER(Regressions!O107),ROUND(Regressions!O107, 1), NA())</f>
        <v>#N/A</v>
      </c>
      <c r="O97" s="300" t="e">
        <f>IF(ISNUMBER(Regressions!Q107),ROUND(Regressions!Q107, 1), NA())</f>
        <v>#N/A</v>
      </c>
      <c r="P97" s="298" t="e">
        <f>IF(ISNUMBER(Regressions!R107),ROUND(Regressions!R107, 1), NA())</f>
        <v>#N/A</v>
      </c>
      <c r="Q97" s="182" t="e">
        <f>IF(ISNUMBER(Regressions!S107),ROUND(Regressions!S107, 1), NA())</f>
        <v>#N/A</v>
      </c>
      <c r="R97" s="299" t="e">
        <f>IF(ISNUMBER(Regressions!T107),ROUND(Regressions!T107, 1), NA())</f>
        <v>#N/A</v>
      </c>
      <c r="S97" s="204" t="e">
        <f>IF(ISNUMBER(Regressions!U107),ROUND(Regressions!U107, 1), NA())</f>
        <v>#N/A</v>
      </c>
    </row>
    <row xmlns:x14ac="http://schemas.microsoft.com/office/spreadsheetml/2009/9/ac" r="98" x14ac:dyDescent="0.2">
      <c r="A98" s="295" t="str">
        <f>IF(ISBLANK(Regressions!A108), " ", Regressions!A108)</f>
        <v>Singapore</v>
      </c>
      <c r="B98" s="296">
        <f>IF(ISBLANK(Regressions!B108), " ", Regressions!B108)</f>
        <v>2001</v>
      </c>
      <c r="C98" s="301" t="str">
        <f>IF(ISBLANK(Regressions!C108), " ", Regressions!C108)</f>
        <v>Pre-primary</v>
      </c>
      <c r="D98" s="297">
        <f>IF(ISBLANK(Regressions!D108), " ", Regressions!D108)</f>
        <v>98655</v>
      </c>
      <c r="E98" s="181" t="e">
        <f>IF(ISNUMBER(Regressions!E108),ROUND(Regressions!E108, 1), NA())</f>
        <v>#N/A</v>
      </c>
      <c r="F98" s="298" t="e">
        <f>IF(ISNUMBER(Regressions!F108),ROUND(Regressions!F108, 1), NA())</f>
        <v>#N/A</v>
      </c>
      <c r="G98" s="203" t="e">
        <f>IF(ISNUMBER(Regressions!G108),ROUND(Regressions!G108, 1), NA())</f>
        <v>#N/A</v>
      </c>
      <c r="H98" s="299" t="e">
        <f>IF(ISNUMBER(Regressions!H108),ROUND(Regressions!H108, 1), NA())</f>
        <v>#N/A</v>
      </c>
      <c r="I98" s="204" t="e">
        <f>IF(ISNUMBER(Regressions!I108),ROUND(Regressions!I108, 1), NA())</f>
        <v>#N/A</v>
      </c>
      <c r="J98" s="300" t="e">
        <f>IF(ISNUMBER(Regressions!K108),ROUND(Regressions!K108, 1), NA())</f>
        <v>#N/A</v>
      </c>
      <c r="K98" s="298" t="e">
        <f>IF(ISNUMBER(Regressions!L108),ROUND(Regressions!L108, 1), NA())</f>
        <v>#N/A</v>
      </c>
      <c r="L98" s="205" t="e">
        <f>IF(ISNUMBER(Regressions!M108),ROUND(Regressions!M108, 1), NA())</f>
        <v>#N/A</v>
      </c>
      <c r="M98" s="299" t="e">
        <f>IF(ISNUMBER(Regressions!N108),ROUND(Regressions!N108, 1), NA())</f>
        <v>#N/A</v>
      </c>
      <c r="N98" s="204" t="e">
        <f>IF(ISNUMBER(Regressions!O108),ROUND(Regressions!O108, 1), NA())</f>
        <v>#N/A</v>
      </c>
      <c r="O98" s="300" t="e">
        <f>IF(ISNUMBER(Regressions!Q108),ROUND(Regressions!Q108, 1), NA())</f>
        <v>#N/A</v>
      </c>
      <c r="P98" s="298" t="e">
        <f>IF(ISNUMBER(Regressions!R108),ROUND(Regressions!R108, 1), NA())</f>
        <v>#N/A</v>
      </c>
      <c r="Q98" s="182" t="e">
        <f>IF(ISNUMBER(Regressions!S108),ROUND(Regressions!S108, 1), NA())</f>
        <v>#N/A</v>
      </c>
      <c r="R98" s="299" t="e">
        <f>IF(ISNUMBER(Regressions!T108),ROUND(Regressions!T108, 1), NA())</f>
        <v>#N/A</v>
      </c>
      <c r="S98" s="204" t="e">
        <f>IF(ISNUMBER(Regressions!U108),ROUND(Regressions!U108, 1), NA())</f>
        <v>#N/A</v>
      </c>
    </row>
    <row xmlns:x14ac="http://schemas.microsoft.com/office/spreadsheetml/2009/9/ac" r="99" x14ac:dyDescent="0.2">
      <c r="A99" s="295" t="str">
        <f>IF(ISBLANK(Regressions!A109), " ", Regressions!A109)</f>
        <v>Singapore</v>
      </c>
      <c r="B99" s="296">
        <f>IF(ISBLANK(Regressions!B109), " ", Regressions!B109)</f>
        <v>2002</v>
      </c>
      <c r="C99" s="301" t="str">
        <f>IF(ISBLANK(Regressions!C109), " ", Regressions!C109)</f>
        <v>Pre-primary</v>
      </c>
      <c r="D99" s="297">
        <f>IF(ISBLANK(Regressions!D109), " ", Regressions!D109)</f>
        <v>98655</v>
      </c>
      <c r="E99" s="181" t="e">
        <f>IF(ISNUMBER(Regressions!E109),ROUND(Regressions!E109, 1), NA())</f>
        <v>#N/A</v>
      </c>
      <c r="F99" s="298" t="e">
        <f>IF(ISNUMBER(Regressions!F109),ROUND(Regressions!F109, 1), NA())</f>
        <v>#N/A</v>
      </c>
      <c r="G99" s="203" t="e">
        <f>IF(ISNUMBER(Regressions!G109),ROUND(Regressions!G109, 1), NA())</f>
        <v>#N/A</v>
      </c>
      <c r="H99" s="299" t="e">
        <f>IF(ISNUMBER(Regressions!H109),ROUND(Regressions!H109, 1), NA())</f>
        <v>#N/A</v>
      </c>
      <c r="I99" s="204" t="e">
        <f>IF(ISNUMBER(Regressions!I109),ROUND(Regressions!I109, 1), NA())</f>
        <v>#N/A</v>
      </c>
      <c r="J99" s="300" t="e">
        <f>IF(ISNUMBER(Regressions!K109),ROUND(Regressions!K109, 1), NA())</f>
        <v>#N/A</v>
      </c>
      <c r="K99" s="298" t="e">
        <f>IF(ISNUMBER(Regressions!L109),ROUND(Regressions!L109, 1), NA())</f>
        <v>#N/A</v>
      </c>
      <c r="L99" s="205" t="e">
        <f>IF(ISNUMBER(Regressions!M109),ROUND(Regressions!M109, 1), NA())</f>
        <v>#N/A</v>
      </c>
      <c r="M99" s="299" t="e">
        <f>IF(ISNUMBER(Regressions!N109),ROUND(Regressions!N109, 1), NA())</f>
        <v>#N/A</v>
      </c>
      <c r="N99" s="204" t="e">
        <f>IF(ISNUMBER(Regressions!O109),ROUND(Regressions!O109, 1), NA())</f>
        <v>#N/A</v>
      </c>
      <c r="O99" s="300" t="e">
        <f>IF(ISNUMBER(Regressions!Q109),ROUND(Regressions!Q109, 1), NA())</f>
        <v>#N/A</v>
      </c>
      <c r="P99" s="298" t="e">
        <f>IF(ISNUMBER(Regressions!R109),ROUND(Regressions!R109, 1), NA())</f>
        <v>#N/A</v>
      </c>
      <c r="Q99" s="182" t="e">
        <f>IF(ISNUMBER(Regressions!S109),ROUND(Regressions!S109, 1), NA())</f>
        <v>#N/A</v>
      </c>
      <c r="R99" s="299" t="e">
        <f>IF(ISNUMBER(Regressions!T109),ROUND(Regressions!T109, 1), NA())</f>
        <v>#N/A</v>
      </c>
      <c r="S99" s="204" t="e">
        <f>IF(ISNUMBER(Regressions!U109),ROUND(Regressions!U109, 1), NA())</f>
        <v>#N/A</v>
      </c>
    </row>
    <row xmlns:x14ac="http://schemas.microsoft.com/office/spreadsheetml/2009/9/ac" r="100" x14ac:dyDescent="0.2">
      <c r="A100" s="295" t="str">
        <f>IF(ISBLANK(Regressions!A110), " ", Regressions!A110)</f>
        <v>Singapore</v>
      </c>
      <c r="B100" s="296">
        <f>IF(ISBLANK(Regressions!B110), " ", Regressions!B110)</f>
        <v>2003</v>
      </c>
      <c r="C100" s="301" t="str">
        <f>IF(ISBLANK(Regressions!C110), " ", Regressions!C110)</f>
        <v>Pre-primary</v>
      </c>
      <c r="D100" s="297">
        <f>IF(ISBLANK(Regressions!D110), " ", Regressions!D110)</f>
        <v>98655</v>
      </c>
      <c r="E100" s="181" t="e">
        <f>IF(ISNUMBER(Regressions!E110),ROUND(Regressions!E110, 1), NA())</f>
        <v>#N/A</v>
      </c>
      <c r="F100" s="298" t="e">
        <f>IF(ISNUMBER(Regressions!F110),ROUND(Regressions!F110, 1), NA())</f>
        <v>#N/A</v>
      </c>
      <c r="G100" s="203" t="e">
        <f>IF(ISNUMBER(Regressions!G110),ROUND(Regressions!G110, 1), NA())</f>
        <v>#N/A</v>
      </c>
      <c r="H100" s="299" t="e">
        <f>IF(ISNUMBER(Regressions!H110),ROUND(Regressions!H110, 1), NA())</f>
        <v>#N/A</v>
      </c>
      <c r="I100" s="204" t="e">
        <f>IF(ISNUMBER(Regressions!I110),ROUND(Regressions!I110, 1), NA())</f>
        <v>#N/A</v>
      </c>
      <c r="J100" s="300" t="e">
        <f>IF(ISNUMBER(Regressions!K110),ROUND(Regressions!K110, 1), NA())</f>
        <v>#N/A</v>
      </c>
      <c r="K100" s="298" t="e">
        <f>IF(ISNUMBER(Regressions!L110),ROUND(Regressions!L110, 1), NA())</f>
        <v>#N/A</v>
      </c>
      <c r="L100" s="205" t="e">
        <f>IF(ISNUMBER(Regressions!M110),ROUND(Regressions!M110, 1), NA())</f>
        <v>#N/A</v>
      </c>
      <c r="M100" s="299" t="e">
        <f>IF(ISNUMBER(Regressions!N110),ROUND(Regressions!N110, 1), NA())</f>
        <v>#N/A</v>
      </c>
      <c r="N100" s="204" t="e">
        <f>IF(ISNUMBER(Regressions!O110),ROUND(Regressions!O110, 1), NA())</f>
        <v>#N/A</v>
      </c>
      <c r="O100" s="300" t="e">
        <f>IF(ISNUMBER(Regressions!Q110),ROUND(Regressions!Q110, 1), NA())</f>
        <v>#N/A</v>
      </c>
      <c r="P100" s="298" t="e">
        <f>IF(ISNUMBER(Regressions!R110),ROUND(Regressions!R110, 1), NA())</f>
        <v>#N/A</v>
      </c>
      <c r="Q100" s="182" t="e">
        <f>IF(ISNUMBER(Regressions!S110),ROUND(Regressions!S110, 1), NA())</f>
        <v>#N/A</v>
      </c>
      <c r="R100" s="299" t="e">
        <f>IF(ISNUMBER(Regressions!T110),ROUND(Regressions!T110, 1), NA())</f>
        <v>#N/A</v>
      </c>
      <c r="S100" s="204" t="e">
        <f>IF(ISNUMBER(Regressions!U110),ROUND(Regressions!U110, 1), NA())</f>
        <v>#N/A</v>
      </c>
    </row>
    <row xmlns:x14ac="http://schemas.microsoft.com/office/spreadsheetml/2009/9/ac" r="101" x14ac:dyDescent="0.2">
      <c r="A101" s="295" t="str">
        <f>IF(ISBLANK(Regressions!A111), " ", Regressions!A111)</f>
        <v>Singapore</v>
      </c>
      <c r="B101" s="296">
        <f>IF(ISBLANK(Regressions!B111), " ", Regressions!B111)</f>
        <v>2004</v>
      </c>
      <c r="C101" s="301" t="str">
        <f>IF(ISBLANK(Regressions!C111), " ", Regressions!C111)</f>
        <v>Pre-primary</v>
      </c>
      <c r="D101" s="297">
        <f>IF(ISBLANK(Regressions!D111), " ", Regressions!D111)</f>
        <v>98655</v>
      </c>
      <c r="E101" s="181" t="e">
        <f>IF(ISNUMBER(Regressions!E111),ROUND(Regressions!E111, 1), NA())</f>
        <v>#N/A</v>
      </c>
      <c r="F101" s="298" t="e">
        <f>IF(ISNUMBER(Regressions!F111),ROUND(Regressions!F111, 1), NA())</f>
        <v>#N/A</v>
      </c>
      <c r="G101" s="203" t="e">
        <f>IF(ISNUMBER(Regressions!G111),ROUND(Regressions!G111, 1), NA())</f>
        <v>#N/A</v>
      </c>
      <c r="H101" s="299" t="e">
        <f>IF(ISNUMBER(Regressions!H111),ROUND(Regressions!H111, 1), NA())</f>
        <v>#N/A</v>
      </c>
      <c r="I101" s="204" t="e">
        <f>IF(ISNUMBER(Regressions!I111),ROUND(Regressions!I111, 1), NA())</f>
        <v>#N/A</v>
      </c>
      <c r="J101" s="300" t="e">
        <f>IF(ISNUMBER(Regressions!K111),ROUND(Regressions!K111, 1), NA())</f>
        <v>#N/A</v>
      </c>
      <c r="K101" s="298" t="e">
        <f>IF(ISNUMBER(Regressions!L111),ROUND(Regressions!L111, 1), NA())</f>
        <v>#N/A</v>
      </c>
      <c r="L101" s="205" t="e">
        <f>IF(ISNUMBER(Regressions!M111),ROUND(Regressions!M111, 1), NA())</f>
        <v>#N/A</v>
      </c>
      <c r="M101" s="299" t="e">
        <f>IF(ISNUMBER(Regressions!N111),ROUND(Regressions!N111, 1), NA())</f>
        <v>#N/A</v>
      </c>
      <c r="N101" s="204" t="e">
        <f>IF(ISNUMBER(Regressions!O111),ROUND(Regressions!O111, 1), NA())</f>
        <v>#N/A</v>
      </c>
      <c r="O101" s="300" t="e">
        <f>IF(ISNUMBER(Regressions!Q111),ROUND(Regressions!Q111, 1), NA())</f>
        <v>#N/A</v>
      </c>
      <c r="P101" s="298" t="e">
        <f>IF(ISNUMBER(Regressions!R111),ROUND(Regressions!R111, 1), NA())</f>
        <v>#N/A</v>
      </c>
      <c r="Q101" s="182" t="e">
        <f>IF(ISNUMBER(Regressions!S111),ROUND(Regressions!S111, 1), NA())</f>
        <v>#N/A</v>
      </c>
      <c r="R101" s="299" t="e">
        <f>IF(ISNUMBER(Regressions!T111),ROUND(Regressions!T111, 1), NA())</f>
        <v>#N/A</v>
      </c>
      <c r="S101" s="204" t="e">
        <f>IF(ISNUMBER(Regressions!U111),ROUND(Regressions!U111, 1), NA())</f>
        <v>#N/A</v>
      </c>
    </row>
    <row xmlns:x14ac="http://schemas.microsoft.com/office/spreadsheetml/2009/9/ac" r="102" x14ac:dyDescent="0.2">
      <c r="A102" s="295" t="str">
        <f>IF(ISBLANK(Regressions!A112), " ", Regressions!A112)</f>
        <v>Singapore</v>
      </c>
      <c r="B102" s="296">
        <f>IF(ISBLANK(Regressions!B112), " ", Regressions!B112)</f>
        <v>2005</v>
      </c>
      <c r="C102" s="301" t="str">
        <f>IF(ISBLANK(Regressions!C112), " ", Regressions!C112)</f>
        <v>Pre-primary</v>
      </c>
      <c r="D102" s="297">
        <f>IF(ISBLANK(Regressions!D112), " ", Regressions!D112)</f>
        <v>98655</v>
      </c>
      <c r="E102" s="181" t="e">
        <f>IF(ISNUMBER(Regressions!E112),ROUND(Regressions!E112, 1), NA())</f>
        <v>#N/A</v>
      </c>
      <c r="F102" s="298" t="e">
        <f>IF(ISNUMBER(Regressions!F112),ROUND(Regressions!F112, 1), NA())</f>
        <v>#N/A</v>
      </c>
      <c r="G102" s="203" t="e">
        <f>IF(ISNUMBER(Regressions!G112),ROUND(Regressions!G112, 1), NA())</f>
        <v>#N/A</v>
      </c>
      <c r="H102" s="299" t="e">
        <f>IF(ISNUMBER(Regressions!H112),ROUND(Regressions!H112, 1), NA())</f>
        <v>#N/A</v>
      </c>
      <c r="I102" s="204" t="e">
        <f>IF(ISNUMBER(Regressions!I112),ROUND(Regressions!I112, 1), NA())</f>
        <v>#N/A</v>
      </c>
      <c r="J102" s="300" t="e">
        <f>IF(ISNUMBER(Regressions!K112),ROUND(Regressions!K112, 1), NA())</f>
        <v>#N/A</v>
      </c>
      <c r="K102" s="298" t="e">
        <f>IF(ISNUMBER(Regressions!L112),ROUND(Regressions!L112, 1), NA())</f>
        <v>#N/A</v>
      </c>
      <c r="L102" s="205" t="e">
        <f>IF(ISNUMBER(Regressions!M112),ROUND(Regressions!M112, 1), NA())</f>
        <v>#N/A</v>
      </c>
      <c r="M102" s="299" t="e">
        <f>IF(ISNUMBER(Regressions!N112),ROUND(Regressions!N112, 1), NA())</f>
        <v>#N/A</v>
      </c>
      <c r="N102" s="204" t="e">
        <f>IF(ISNUMBER(Regressions!O112),ROUND(Regressions!O112, 1), NA())</f>
        <v>#N/A</v>
      </c>
      <c r="O102" s="300" t="e">
        <f>IF(ISNUMBER(Regressions!Q112),ROUND(Regressions!Q112, 1), NA())</f>
        <v>#N/A</v>
      </c>
      <c r="P102" s="298" t="e">
        <f>IF(ISNUMBER(Regressions!R112),ROUND(Regressions!R112, 1), NA())</f>
        <v>#N/A</v>
      </c>
      <c r="Q102" s="182" t="e">
        <f>IF(ISNUMBER(Regressions!S112),ROUND(Regressions!S112, 1), NA())</f>
        <v>#N/A</v>
      </c>
      <c r="R102" s="299" t="e">
        <f>IF(ISNUMBER(Regressions!T112),ROUND(Regressions!T112, 1), NA())</f>
        <v>#N/A</v>
      </c>
      <c r="S102" s="204" t="e">
        <f>IF(ISNUMBER(Regressions!U112),ROUND(Regressions!U112, 1), NA())</f>
        <v>#N/A</v>
      </c>
    </row>
    <row xmlns:x14ac="http://schemas.microsoft.com/office/spreadsheetml/2009/9/ac" r="103" x14ac:dyDescent="0.2">
      <c r="A103" s="295" t="str">
        <f>IF(ISBLANK(Regressions!A113), " ", Regressions!A113)</f>
        <v>Singapore</v>
      </c>
      <c r="B103" s="296">
        <f>IF(ISBLANK(Regressions!B113), " ", Regressions!B113)</f>
        <v>2006</v>
      </c>
      <c r="C103" s="301" t="str">
        <f>IF(ISBLANK(Regressions!C113), " ", Regressions!C113)</f>
        <v>Pre-primary</v>
      </c>
      <c r="D103" s="297">
        <f>IF(ISBLANK(Regressions!D113), " ", Regressions!D113)</f>
        <v>98655</v>
      </c>
      <c r="E103" s="181" t="e">
        <f>IF(ISNUMBER(Regressions!E113),ROUND(Regressions!E113, 1), NA())</f>
        <v>#N/A</v>
      </c>
      <c r="F103" s="298" t="e">
        <f>IF(ISNUMBER(Regressions!F113),ROUND(Regressions!F113, 1), NA())</f>
        <v>#N/A</v>
      </c>
      <c r="G103" s="203" t="e">
        <f>IF(ISNUMBER(Regressions!G113),ROUND(Regressions!G113, 1), NA())</f>
        <v>#N/A</v>
      </c>
      <c r="H103" s="299" t="e">
        <f>IF(ISNUMBER(Regressions!H113),ROUND(Regressions!H113, 1), NA())</f>
        <v>#N/A</v>
      </c>
      <c r="I103" s="204" t="e">
        <f>IF(ISNUMBER(Regressions!I113),ROUND(Regressions!I113, 1), NA())</f>
        <v>#N/A</v>
      </c>
      <c r="J103" s="300" t="e">
        <f>IF(ISNUMBER(Regressions!K113),ROUND(Regressions!K113, 1), NA())</f>
        <v>#N/A</v>
      </c>
      <c r="K103" s="298" t="e">
        <f>IF(ISNUMBER(Regressions!L113),ROUND(Regressions!L113, 1), NA())</f>
        <v>#N/A</v>
      </c>
      <c r="L103" s="205" t="e">
        <f>IF(ISNUMBER(Regressions!M113),ROUND(Regressions!M113, 1), NA())</f>
        <v>#N/A</v>
      </c>
      <c r="M103" s="299" t="e">
        <f>IF(ISNUMBER(Regressions!N113),ROUND(Regressions!N113, 1), NA())</f>
        <v>#N/A</v>
      </c>
      <c r="N103" s="204" t="e">
        <f>IF(ISNUMBER(Regressions!O113),ROUND(Regressions!O113, 1), NA())</f>
        <v>#N/A</v>
      </c>
      <c r="O103" s="300" t="e">
        <f>IF(ISNUMBER(Regressions!Q113),ROUND(Regressions!Q113, 1), NA())</f>
        <v>#N/A</v>
      </c>
      <c r="P103" s="298" t="e">
        <f>IF(ISNUMBER(Regressions!R113),ROUND(Regressions!R113, 1), NA())</f>
        <v>#N/A</v>
      </c>
      <c r="Q103" s="182" t="e">
        <f>IF(ISNUMBER(Regressions!S113),ROUND(Regressions!S113, 1), NA())</f>
        <v>#N/A</v>
      </c>
      <c r="R103" s="299" t="e">
        <f>IF(ISNUMBER(Regressions!T113),ROUND(Regressions!T113, 1), NA())</f>
        <v>#N/A</v>
      </c>
      <c r="S103" s="204" t="e">
        <f>IF(ISNUMBER(Regressions!U113),ROUND(Regressions!U113, 1), NA())</f>
        <v>#N/A</v>
      </c>
    </row>
    <row xmlns:x14ac="http://schemas.microsoft.com/office/spreadsheetml/2009/9/ac" r="104" x14ac:dyDescent="0.2">
      <c r="A104" s="295" t="str">
        <f>IF(ISBLANK(Regressions!A114), " ", Regressions!A114)</f>
        <v>Singapore</v>
      </c>
      <c r="B104" s="296">
        <f>IF(ISBLANK(Regressions!B114), " ", Regressions!B114)</f>
        <v>2007</v>
      </c>
      <c r="C104" s="301" t="str">
        <f>IF(ISBLANK(Regressions!C114), " ", Regressions!C114)</f>
        <v>Pre-primary</v>
      </c>
      <c r="D104" s="297">
        <f>IF(ISBLANK(Regressions!D114), " ", Regressions!D114)</f>
        <v>98655</v>
      </c>
      <c r="E104" s="181" t="e">
        <f>IF(ISNUMBER(Regressions!E114),ROUND(Regressions!E114, 1), NA())</f>
        <v>#N/A</v>
      </c>
      <c r="F104" s="298" t="e">
        <f>IF(ISNUMBER(Regressions!F114),ROUND(Regressions!F114, 1), NA())</f>
        <v>#N/A</v>
      </c>
      <c r="G104" s="203" t="e">
        <f>IF(ISNUMBER(Regressions!G114),ROUND(Regressions!G114, 1), NA())</f>
        <v>#N/A</v>
      </c>
      <c r="H104" s="299" t="e">
        <f>IF(ISNUMBER(Regressions!H114),ROUND(Regressions!H114, 1), NA())</f>
        <v>#N/A</v>
      </c>
      <c r="I104" s="204" t="e">
        <f>IF(ISNUMBER(Regressions!I114),ROUND(Regressions!I114, 1), NA())</f>
        <v>#N/A</v>
      </c>
      <c r="J104" s="300" t="e">
        <f>IF(ISNUMBER(Regressions!K114),ROUND(Regressions!K114, 1), NA())</f>
        <v>#N/A</v>
      </c>
      <c r="K104" s="298" t="e">
        <f>IF(ISNUMBER(Regressions!L114),ROUND(Regressions!L114, 1), NA())</f>
        <v>#N/A</v>
      </c>
      <c r="L104" s="205" t="e">
        <f>IF(ISNUMBER(Regressions!M114),ROUND(Regressions!M114, 1), NA())</f>
        <v>#N/A</v>
      </c>
      <c r="M104" s="299" t="e">
        <f>IF(ISNUMBER(Regressions!N114),ROUND(Regressions!N114, 1), NA())</f>
        <v>#N/A</v>
      </c>
      <c r="N104" s="204" t="e">
        <f>IF(ISNUMBER(Regressions!O114),ROUND(Regressions!O114, 1), NA())</f>
        <v>#N/A</v>
      </c>
      <c r="O104" s="300" t="e">
        <f>IF(ISNUMBER(Regressions!Q114),ROUND(Regressions!Q114, 1), NA())</f>
        <v>#N/A</v>
      </c>
      <c r="P104" s="298" t="e">
        <f>IF(ISNUMBER(Regressions!R114),ROUND(Regressions!R114, 1), NA())</f>
        <v>#N/A</v>
      </c>
      <c r="Q104" s="182" t="e">
        <f>IF(ISNUMBER(Regressions!S114),ROUND(Regressions!S114, 1), NA())</f>
        <v>#N/A</v>
      </c>
      <c r="R104" s="299" t="e">
        <f>IF(ISNUMBER(Regressions!T114),ROUND(Regressions!T114, 1), NA())</f>
        <v>#N/A</v>
      </c>
      <c r="S104" s="204" t="e">
        <f>IF(ISNUMBER(Regressions!U114),ROUND(Regressions!U114, 1), NA())</f>
        <v>#N/A</v>
      </c>
    </row>
    <row xmlns:x14ac="http://schemas.microsoft.com/office/spreadsheetml/2009/9/ac" r="105" x14ac:dyDescent="0.2">
      <c r="A105" s="295" t="str">
        <f>IF(ISBLANK(Regressions!A115), " ", Regressions!A115)</f>
        <v>Singapore</v>
      </c>
      <c r="B105" s="296">
        <f>IF(ISBLANK(Regressions!B115), " ", Regressions!B115)</f>
        <v>2008</v>
      </c>
      <c r="C105" s="301" t="str">
        <f>IF(ISBLANK(Regressions!C115), " ", Regressions!C115)</f>
        <v>Pre-primary</v>
      </c>
      <c r="D105" s="297">
        <f>IF(ISBLANK(Regressions!D115), " ", Regressions!D115)</f>
        <v>98655</v>
      </c>
      <c r="E105" s="181" t="e">
        <f>IF(ISNUMBER(Regressions!E115),ROUND(Regressions!E115, 1), NA())</f>
        <v>#N/A</v>
      </c>
      <c r="F105" s="298" t="e">
        <f>IF(ISNUMBER(Regressions!F115),ROUND(Regressions!F115, 1), NA())</f>
        <v>#N/A</v>
      </c>
      <c r="G105" s="203" t="e">
        <f>IF(ISNUMBER(Regressions!G115),ROUND(Regressions!G115, 1), NA())</f>
        <v>#N/A</v>
      </c>
      <c r="H105" s="299" t="e">
        <f>IF(ISNUMBER(Regressions!H115),ROUND(Regressions!H115, 1), NA())</f>
        <v>#N/A</v>
      </c>
      <c r="I105" s="204" t="e">
        <f>IF(ISNUMBER(Regressions!I115),ROUND(Regressions!I115, 1), NA())</f>
        <v>#N/A</v>
      </c>
      <c r="J105" s="300" t="e">
        <f>IF(ISNUMBER(Regressions!K115),ROUND(Regressions!K115, 1), NA())</f>
        <v>#N/A</v>
      </c>
      <c r="K105" s="298" t="e">
        <f>IF(ISNUMBER(Regressions!L115),ROUND(Regressions!L115, 1), NA())</f>
        <v>#N/A</v>
      </c>
      <c r="L105" s="205" t="e">
        <f>IF(ISNUMBER(Regressions!M115),ROUND(Regressions!M115, 1), NA())</f>
        <v>#N/A</v>
      </c>
      <c r="M105" s="299" t="e">
        <f>IF(ISNUMBER(Regressions!N115),ROUND(Regressions!N115, 1), NA())</f>
        <v>#N/A</v>
      </c>
      <c r="N105" s="204" t="e">
        <f>IF(ISNUMBER(Regressions!O115),ROUND(Regressions!O115, 1), NA())</f>
        <v>#N/A</v>
      </c>
      <c r="O105" s="300" t="e">
        <f>IF(ISNUMBER(Regressions!Q115),ROUND(Regressions!Q115, 1), NA())</f>
        <v>#N/A</v>
      </c>
      <c r="P105" s="298" t="e">
        <f>IF(ISNUMBER(Regressions!R115),ROUND(Regressions!R115, 1), NA())</f>
        <v>#N/A</v>
      </c>
      <c r="Q105" s="182" t="e">
        <f>IF(ISNUMBER(Regressions!S115),ROUND(Regressions!S115, 1), NA())</f>
        <v>#N/A</v>
      </c>
      <c r="R105" s="299" t="e">
        <f>IF(ISNUMBER(Regressions!T115),ROUND(Regressions!T115, 1), NA())</f>
        <v>#N/A</v>
      </c>
      <c r="S105" s="204" t="e">
        <f>IF(ISNUMBER(Regressions!U115),ROUND(Regressions!U115, 1), NA())</f>
        <v>#N/A</v>
      </c>
    </row>
    <row xmlns:x14ac="http://schemas.microsoft.com/office/spreadsheetml/2009/9/ac" r="106" x14ac:dyDescent="0.2">
      <c r="A106" s="295" t="str">
        <f>IF(ISBLANK(Regressions!A116), " ", Regressions!A116)</f>
        <v>Singapore</v>
      </c>
      <c r="B106" s="296">
        <f>IF(ISBLANK(Regressions!B116), " ", Regressions!B116)</f>
        <v>2009</v>
      </c>
      <c r="C106" s="301" t="str">
        <f>IF(ISBLANK(Regressions!C116), " ", Regressions!C116)</f>
        <v>Pre-primary</v>
      </c>
      <c r="D106" s="297">
        <f>IF(ISBLANK(Regressions!D116), " ", Regressions!D116)</f>
        <v>98655</v>
      </c>
      <c r="E106" s="181" t="e">
        <f>IF(ISNUMBER(Regressions!E116),ROUND(Regressions!E116, 1), NA())</f>
        <v>#N/A</v>
      </c>
      <c r="F106" s="298" t="e">
        <f>IF(ISNUMBER(Regressions!F116),ROUND(Regressions!F116, 1), NA())</f>
        <v>#N/A</v>
      </c>
      <c r="G106" s="203" t="e">
        <f>IF(ISNUMBER(Regressions!G116),ROUND(Regressions!G116, 1), NA())</f>
        <v>#N/A</v>
      </c>
      <c r="H106" s="299" t="e">
        <f>IF(ISNUMBER(Regressions!H116),ROUND(Regressions!H116, 1), NA())</f>
        <v>#N/A</v>
      </c>
      <c r="I106" s="204" t="e">
        <f>IF(ISNUMBER(Regressions!I116),ROUND(Regressions!I116, 1), NA())</f>
        <v>#N/A</v>
      </c>
      <c r="J106" s="300" t="e">
        <f>IF(ISNUMBER(Regressions!K116),ROUND(Regressions!K116, 1), NA())</f>
        <v>#N/A</v>
      </c>
      <c r="K106" s="298" t="e">
        <f>IF(ISNUMBER(Regressions!L116),ROUND(Regressions!L116, 1), NA())</f>
        <v>#N/A</v>
      </c>
      <c r="L106" s="205" t="e">
        <f>IF(ISNUMBER(Regressions!M116),ROUND(Regressions!M116, 1), NA())</f>
        <v>#N/A</v>
      </c>
      <c r="M106" s="299" t="e">
        <f>IF(ISNUMBER(Regressions!N116),ROUND(Regressions!N116, 1), NA())</f>
        <v>#N/A</v>
      </c>
      <c r="N106" s="204" t="e">
        <f>IF(ISNUMBER(Regressions!O116),ROUND(Regressions!O116, 1), NA())</f>
        <v>#N/A</v>
      </c>
      <c r="O106" s="300" t="e">
        <f>IF(ISNUMBER(Regressions!Q116),ROUND(Regressions!Q116, 1), NA())</f>
        <v>#N/A</v>
      </c>
      <c r="P106" s="298" t="e">
        <f>IF(ISNUMBER(Regressions!R116),ROUND(Regressions!R116, 1), NA())</f>
        <v>#N/A</v>
      </c>
      <c r="Q106" s="182" t="e">
        <f>IF(ISNUMBER(Regressions!S116),ROUND(Regressions!S116, 1), NA())</f>
        <v>#N/A</v>
      </c>
      <c r="R106" s="299" t="e">
        <f>IF(ISNUMBER(Regressions!T116),ROUND(Regressions!T116, 1), NA())</f>
        <v>#N/A</v>
      </c>
      <c r="S106" s="204" t="e">
        <f>IF(ISNUMBER(Regressions!U116),ROUND(Regressions!U116, 1), NA())</f>
        <v>#N/A</v>
      </c>
    </row>
    <row xmlns:x14ac="http://schemas.microsoft.com/office/spreadsheetml/2009/9/ac" r="107" x14ac:dyDescent="0.2">
      <c r="A107" s="295" t="str">
        <f>IF(ISBLANK(Regressions!A117), " ", Regressions!A117)</f>
        <v>Singapore</v>
      </c>
      <c r="B107" s="296">
        <f>IF(ISBLANK(Regressions!B117), " ", Regressions!B117)</f>
        <v>2010</v>
      </c>
      <c r="C107" s="301" t="str">
        <f>IF(ISBLANK(Regressions!C117), " ", Regressions!C117)</f>
        <v>Pre-primary</v>
      </c>
      <c r="D107" s="297">
        <f>IF(ISBLANK(Regressions!D117), " ", Regressions!D117)</f>
        <v>98655</v>
      </c>
      <c r="E107" s="181" t="e">
        <f>IF(ISNUMBER(Regressions!E117),ROUND(Regressions!E117, 1), NA())</f>
        <v>#N/A</v>
      </c>
      <c r="F107" s="298" t="e">
        <f>IF(ISNUMBER(Regressions!F117),ROUND(Regressions!F117, 1), NA())</f>
        <v>#N/A</v>
      </c>
      <c r="G107" s="203" t="e">
        <f>IF(ISNUMBER(Regressions!G117),ROUND(Regressions!G117, 1), NA())</f>
        <v>#N/A</v>
      </c>
      <c r="H107" s="299" t="e">
        <f>IF(ISNUMBER(Regressions!H117),ROUND(Regressions!H117, 1), NA())</f>
        <v>#N/A</v>
      </c>
      <c r="I107" s="204" t="e">
        <f>IF(ISNUMBER(Regressions!I117),ROUND(Regressions!I117, 1), NA())</f>
        <v>#N/A</v>
      </c>
      <c r="J107" s="300" t="e">
        <f>IF(ISNUMBER(Regressions!K117),ROUND(Regressions!K117, 1), NA())</f>
        <v>#N/A</v>
      </c>
      <c r="K107" s="298" t="e">
        <f>IF(ISNUMBER(Regressions!L117),ROUND(Regressions!L117, 1), NA())</f>
        <v>#N/A</v>
      </c>
      <c r="L107" s="205" t="e">
        <f>IF(ISNUMBER(Regressions!M117),ROUND(Regressions!M117, 1), NA())</f>
        <v>#N/A</v>
      </c>
      <c r="M107" s="299" t="e">
        <f>IF(ISNUMBER(Regressions!N117),ROUND(Regressions!N117, 1), NA())</f>
        <v>#N/A</v>
      </c>
      <c r="N107" s="204" t="e">
        <f>IF(ISNUMBER(Regressions!O117),ROUND(Regressions!O117, 1), NA())</f>
        <v>#N/A</v>
      </c>
      <c r="O107" s="300" t="e">
        <f>IF(ISNUMBER(Regressions!Q117),ROUND(Regressions!Q117, 1), NA())</f>
        <v>#N/A</v>
      </c>
      <c r="P107" s="298" t="e">
        <f>IF(ISNUMBER(Regressions!R117),ROUND(Regressions!R117, 1), NA())</f>
        <v>#N/A</v>
      </c>
      <c r="Q107" s="182" t="e">
        <f>IF(ISNUMBER(Regressions!S117),ROUND(Regressions!S117, 1), NA())</f>
        <v>#N/A</v>
      </c>
      <c r="R107" s="299" t="e">
        <f>IF(ISNUMBER(Regressions!T117),ROUND(Regressions!T117, 1), NA())</f>
        <v>#N/A</v>
      </c>
      <c r="S107" s="204" t="e">
        <f>IF(ISNUMBER(Regressions!U117),ROUND(Regressions!U117, 1), NA())</f>
        <v>#N/A</v>
      </c>
    </row>
    <row xmlns:x14ac="http://schemas.microsoft.com/office/spreadsheetml/2009/9/ac" r="108" x14ac:dyDescent="0.2">
      <c r="A108" s="295" t="str">
        <f>IF(ISBLANK(Regressions!A118), " ", Regressions!A118)</f>
        <v>Singapore</v>
      </c>
      <c r="B108" s="296">
        <f>IF(ISBLANK(Regressions!B118), " ", Regressions!B118)</f>
        <v>2011</v>
      </c>
      <c r="C108" s="301" t="str">
        <f>IF(ISBLANK(Regressions!C118), " ", Regressions!C118)</f>
        <v>Pre-primary</v>
      </c>
      <c r="D108" s="297">
        <f>IF(ISBLANK(Regressions!D118), " ", Regressions!D118)</f>
        <v>98655</v>
      </c>
      <c r="E108" s="181" t="e">
        <f>IF(ISNUMBER(Regressions!E118),ROUND(Regressions!E118, 1), NA())</f>
        <v>#N/A</v>
      </c>
      <c r="F108" s="298" t="e">
        <f>IF(ISNUMBER(Regressions!F118),ROUND(Regressions!F118, 1), NA())</f>
        <v>#N/A</v>
      </c>
      <c r="G108" s="203" t="e">
        <f>IF(ISNUMBER(Regressions!G118),ROUND(Regressions!G118, 1), NA())</f>
        <v>#N/A</v>
      </c>
      <c r="H108" s="299" t="e">
        <f>IF(ISNUMBER(Regressions!H118),ROUND(Regressions!H118, 1), NA())</f>
        <v>#N/A</v>
      </c>
      <c r="I108" s="204" t="e">
        <f>IF(ISNUMBER(Regressions!I118),ROUND(Regressions!I118, 1), NA())</f>
        <v>#N/A</v>
      </c>
      <c r="J108" s="300" t="e">
        <f>IF(ISNUMBER(Regressions!K118),ROUND(Regressions!K118, 1), NA())</f>
        <v>#N/A</v>
      </c>
      <c r="K108" s="298" t="e">
        <f>IF(ISNUMBER(Regressions!L118),ROUND(Regressions!L118, 1), NA())</f>
        <v>#N/A</v>
      </c>
      <c r="L108" s="205" t="e">
        <f>IF(ISNUMBER(Regressions!M118),ROUND(Regressions!M118, 1), NA())</f>
        <v>#N/A</v>
      </c>
      <c r="M108" s="299" t="e">
        <f>IF(ISNUMBER(Regressions!N118),ROUND(Regressions!N118, 1), NA())</f>
        <v>#N/A</v>
      </c>
      <c r="N108" s="204" t="e">
        <f>IF(ISNUMBER(Regressions!O118),ROUND(Regressions!O118, 1), NA())</f>
        <v>#N/A</v>
      </c>
      <c r="O108" s="300" t="e">
        <f>IF(ISNUMBER(Regressions!Q118),ROUND(Regressions!Q118, 1), NA())</f>
        <v>#N/A</v>
      </c>
      <c r="P108" s="298" t="e">
        <f>IF(ISNUMBER(Regressions!R118),ROUND(Regressions!R118, 1), NA())</f>
        <v>#N/A</v>
      </c>
      <c r="Q108" s="182" t="e">
        <f>IF(ISNUMBER(Regressions!S118),ROUND(Regressions!S118, 1), NA())</f>
        <v>#N/A</v>
      </c>
      <c r="R108" s="299" t="e">
        <f>IF(ISNUMBER(Regressions!T118),ROUND(Regressions!T118, 1), NA())</f>
        <v>#N/A</v>
      </c>
      <c r="S108" s="204" t="e">
        <f>IF(ISNUMBER(Regressions!U118),ROUND(Regressions!U118, 1), NA())</f>
        <v>#N/A</v>
      </c>
    </row>
    <row xmlns:x14ac="http://schemas.microsoft.com/office/spreadsheetml/2009/9/ac" r="109" x14ac:dyDescent="0.2">
      <c r="A109" s="295" t="str">
        <f>IF(ISBLANK(Regressions!A119), " ", Regressions!A119)</f>
        <v>Singapore</v>
      </c>
      <c r="B109" s="296">
        <f>IF(ISBLANK(Regressions!B119), " ", Regressions!B119)</f>
        <v>2012</v>
      </c>
      <c r="C109" s="301" t="str">
        <f>IF(ISBLANK(Regressions!C119), " ", Regressions!C119)</f>
        <v>Pre-primary</v>
      </c>
      <c r="D109" s="297">
        <f>IF(ISBLANK(Regressions!D119), " ", Regressions!D119)</f>
        <v>101091</v>
      </c>
      <c r="E109" s="181" t="e">
        <f>IF(ISNUMBER(Regressions!E119),ROUND(Regressions!E119, 1), NA())</f>
        <v>#N/A</v>
      </c>
      <c r="F109" s="298" t="e">
        <f>IF(ISNUMBER(Regressions!F119),ROUND(Regressions!F119, 1), NA())</f>
        <v>#N/A</v>
      </c>
      <c r="G109" s="203" t="e">
        <f>IF(ISNUMBER(Regressions!G119),ROUND(Regressions!G119, 1), NA())</f>
        <v>#N/A</v>
      </c>
      <c r="H109" s="299" t="e">
        <f>IF(ISNUMBER(Regressions!H119),ROUND(Regressions!H119, 1), NA())</f>
        <v>#N/A</v>
      </c>
      <c r="I109" s="204" t="e">
        <f>IF(ISNUMBER(Regressions!I119),ROUND(Regressions!I119, 1), NA())</f>
        <v>#N/A</v>
      </c>
      <c r="J109" s="300" t="e">
        <f>IF(ISNUMBER(Regressions!K119),ROUND(Regressions!K119, 1), NA())</f>
        <v>#N/A</v>
      </c>
      <c r="K109" s="298" t="e">
        <f>IF(ISNUMBER(Regressions!L119),ROUND(Regressions!L119, 1), NA())</f>
        <v>#N/A</v>
      </c>
      <c r="L109" s="205" t="e">
        <f>IF(ISNUMBER(Regressions!M119),ROUND(Regressions!M119, 1), NA())</f>
        <v>#N/A</v>
      </c>
      <c r="M109" s="299" t="e">
        <f>IF(ISNUMBER(Regressions!N119),ROUND(Regressions!N119, 1), NA())</f>
        <v>#N/A</v>
      </c>
      <c r="N109" s="204" t="e">
        <f>IF(ISNUMBER(Regressions!O119),ROUND(Regressions!O119, 1), NA())</f>
        <v>#N/A</v>
      </c>
      <c r="O109" s="300" t="e">
        <f>IF(ISNUMBER(Regressions!Q119),ROUND(Regressions!Q119, 1), NA())</f>
        <v>#N/A</v>
      </c>
      <c r="P109" s="298" t="e">
        <f>IF(ISNUMBER(Regressions!R119),ROUND(Regressions!R119, 1), NA())</f>
        <v>#N/A</v>
      </c>
      <c r="Q109" s="182" t="e">
        <f>IF(ISNUMBER(Regressions!S119),ROUND(Regressions!S119, 1), NA())</f>
        <v>#N/A</v>
      </c>
      <c r="R109" s="299" t="e">
        <f>IF(ISNUMBER(Regressions!T119),ROUND(Regressions!T119, 1), NA())</f>
        <v>#N/A</v>
      </c>
      <c r="S109" s="204" t="e">
        <f>IF(ISNUMBER(Regressions!U119),ROUND(Regressions!U119, 1), NA())</f>
        <v>#N/A</v>
      </c>
    </row>
    <row xmlns:x14ac="http://schemas.microsoft.com/office/spreadsheetml/2009/9/ac" r="110" x14ac:dyDescent="0.2">
      <c r="A110" s="295" t="str">
        <f>IF(ISBLANK(Regressions!A120), " ", Regressions!A120)</f>
        <v>Singapore</v>
      </c>
      <c r="B110" s="296">
        <f>IF(ISBLANK(Regressions!B120), " ", Regressions!B120)</f>
        <v>2013</v>
      </c>
      <c r="C110" s="301" t="str">
        <f>IF(ISBLANK(Regressions!C120), " ", Regressions!C120)</f>
        <v>Pre-primary</v>
      </c>
      <c r="D110" s="297">
        <f>IF(ISBLANK(Regressions!D120), " ", Regressions!D120)</f>
        <v>113415</v>
      </c>
      <c r="E110" s="181" t="e">
        <f>IF(ISNUMBER(Regressions!E120),ROUND(Regressions!E120, 1), NA())</f>
        <v>#N/A</v>
      </c>
      <c r="F110" s="298" t="e">
        <f>IF(ISNUMBER(Regressions!F120),ROUND(Regressions!F120, 1), NA())</f>
        <v>#N/A</v>
      </c>
      <c r="G110" s="203" t="e">
        <f>IF(ISNUMBER(Regressions!G120),ROUND(Regressions!G120, 1), NA())</f>
        <v>#N/A</v>
      </c>
      <c r="H110" s="299" t="e">
        <f>IF(ISNUMBER(Regressions!H120),ROUND(Regressions!H120, 1), NA())</f>
        <v>#N/A</v>
      </c>
      <c r="I110" s="204" t="e">
        <f>IF(ISNUMBER(Regressions!I120),ROUND(Regressions!I120, 1), NA())</f>
        <v>#N/A</v>
      </c>
      <c r="J110" s="300" t="e">
        <f>IF(ISNUMBER(Regressions!K120),ROUND(Regressions!K120, 1), NA())</f>
        <v>#N/A</v>
      </c>
      <c r="K110" s="298" t="e">
        <f>IF(ISNUMBER(Regressions!L120),ROUND(Regressions!L120, 1), NA())</f>
        <v>#N/A</v>
      </c>
      <c r="L110" s="205" t="e">
        <f>IF(ISNUMBER(Regressions!M120),ROUND(Regressions!M120, 1), NA())</f>
        <v>#N/A</v>
      </c>
      <c r="M110" s="299" t="e">
        <f>IF(ISNUMBER(Regressions!N120),ROUND(Regressions!N120, 1), NA())</f>
        <v>#N/A</v>
      </c>
      <c r="N110" s="204" t="e">
        <f>IF(ISNUMBER(Regressions!O120),ROUND(Regressions!O120, 1), NA())</f>
        <v>#N/A</v>
      </c>
      <c r="O110" s="300" t="e">
        <f>IF(ISNUMBER(Regressions!Q120),ROUND(Regressions!Q120, 1), NA())</f>
        <v>#N/A</v>
      </c>
      <c r="P110" s="298" t="e">
        <f>IF(ISNUMBER(Regressions!R120),ROUND(Regressions!R120, 1), NA())</f>
        <v>#N/A</v>
      </c>
      <c r="Q110" s="182" t="e">
        <f>IF(ISNUMBER(Regressions!S120),ROUND(Regressions!S120, 1), NA())</f>
        <v>#N/A</v>
      </c>
      <c r="R110" s="299" t="e">
        <f>IF(ISNUMBER(Regressions!T120),ROUND(Regressions!T120, 1), NA())</f>
        <v>#N/A</v>
      </c>
      <c r="S110" s="204" t="e">
        <f>IF(ISNUMBER(Regressions!U120),ROUND(Regressions!U120, 1), NA())</f>
        <v>#N/A</v>
      </c>
    </row>
    <row xmlns:x14ac="http://schemas.microsoft.com/office/spreadsheetml/2009/9/ac" r="111" x14ac:dyDescent="0.2">
      <c r="A111" s="295" t="str">
        <f>IF(ISBLANK(Regressions!A121), " ", Regressions!A121)</f>
        <v>Singapore</v>
      </c>
      <c r="B111" s="296">
        <f>IF(ISBLANK(Regressions!B121), " ", Regressions!B121)</f>
        <v>2014</v>
      </c>
      <c r="C111" s="301" t="str">
        <f>IF(ISBLANK(Regressions!C121), " ", Regressions!C121)</f>
        <v>Pre-primary</v>
      </c>
      <c r="D111" s="297">
        <f>IF(ISBLANK(Regressions!D121), " ", Regressions!D121)</f>
        <v>108412</v>
      </c>
      <c r="E111" s="181" t="e">
        <f>IF(ISNUMBER(Regressions!E121),ROUND(Regressions!E121, 1), NA())</f>
        <v>#N/A</v>
      </c>
      <c r="F111" s="298" t="e">
        <f>IF(ISNUMBER(Regressions!F121),ROUND(Regressions!F121, 1), NA())</f>
        <v>#N/A</v>
      </c>
      <c r="G111" s="203" t="e">
        <f>IF(ISNUMBER(Regressions!G121),ROUND(Regressions!G121, 1), NA())</f>
        <v>#N/A</v>
      </c>
      <c r="H111" s="299" t="e">
        <f>IF(ISNUMBER(Regressions!H121),ROUND(Regressions!H121, 1), NA())</f>
        <v>#N/A</v>
      </c>
      <c r="I111" s="204" t="e">
        <f>IF(ISNUMBER(Regressions!I121),ROUND(Regressions!I121, 1), NA())</f>
        <v>#N/A</v>
      </c>
      <c r="J111" s="300" t="e">
        <f>IF(ISNUMBER(Regressions!K121),ROUND(Regressions!K121, 1), NA())</f>
        <v>#N/A</v>
      </c>
      <c r="K111" s="298" t="e">
        <f>IF(ISNUMBER(Regressions!L121),ROUND(Regressions!L121, 1), NA())</f>
        <v>#N/A</v>
      </c>
      <c r="L111" s="205" t="e">
        <f>IF(ISNUMBER(Regressions!M121),ROUND(Regressions!M121, 1), NA())</f>
        <v>#N/A</v>
      </c>
      <c r="M111" s="299" t="e">
        <f>IF(ISNUMBER(Regressions!N121),ROUND(Regressions!N121, 1), NA())</f>
        <v>#N/A</v>
      </c>
      <c r="N111" s="204" t="e">
        <f>IF(ISNUMBER(Regressions!O121),ROUND(Regressions!O121, 1), NA())</f>
        <v>#N/A</v>
      </c>
      <c r="O111" s="300" t="e">
        <f>IF(ISNUMBER(Regressions!Q121),ROUND(Regressions!Q121, 1), NA())</f>
        <v>#N/A</v>
      </c>
      <c r="P111" s="298" t="e">
        <f>IF(ISNUMBER(Regressions!R121),ROUND(Regressions!R121, 1), NA())</f>
        <v>#N/A</v>
      </c>
      <c r="Q111" s="182" t="e">
        <f>IF(ISNUMBER(Regressions!S121),ROUND(Regressions!S121, 1), NA())</f>
        <v>#N/A</v>
      </c>
      <c r="R111" s="299" t="e">
        <f>IF(ISNUMBER(Regressions!T121),ROUND(Regressions!T121, 1), NA())</f>
        <v>#N/A</v>
      </c>
      <c r="S111" s="204" t="e">
        <f>IF(ISNUMBER(Regressions!U121),ROUND(Regressions!U121, 1), NA())</f>
        <v>#N/A</v>
      </c>
    </row>
    <row xmlns:x14ac="http://schemas.microsoft.com/office/spreadsheetml/2009/9/ac" r="112" x14ac:dyDescent="0.2">
      <c r="A112" s="295" t="str">
        <f>IF(ISBLANK(Regressions!A122), " ", Regressions!A122)</f>
        <v>Singapore</v>
      </c>
      <c r="B112" s="296">
        <f>IF(ISBLANK(Regressions!B122), " ", Regressions!B122)</f>
        <v>2015</v>
      </c>
      <c r="C112" s="301" t="str">
        <f>IF(ISBLANK(Regressions!C122), " ", Regressions!C122)</f>
        <v>Pre-primary</v>
      </c>
      <c r="D112" s="297">
        <f>IF(ISBLANK(Regressions!D122), " ", Regressions!D122)</f>
        <v>107818</v>
      </c>
      <c r="E112" s="181" t="e">
        <f>IF(ISNUMBER(Regressions!E122),ROUND(Regressions!E122, 1), NA())</f>
        <v>#N/A</v>
      </c>
      <c r="F112" s="298" t="e">
        <f>IF(ISNUMBER(Regressions!F122),ROUND(Regressions!F122, 1), NA())</f>
        <v>#N/A</v>
      </c>
      <c r="G112" s="203" t="e">
        <f>IF(ISNUMBER(Regressions!G122),ROUND(Regressions!G122, 1), NA())</f>
        <v>#N/A</v>
      </c>
      <c r="H112" s="299" t="e">
        <f>IF(ISNUMBER(Regressions!H122),ROUND(Regressions!H122, 1), NA())</f>
        <v>#N/A</v>
      </c>
      <c r="I112" s="204" t="e">
        <f>IF(ISNUMBER(Regressions!I122),ROUND(Regressions!I122, 1), NA())</f>
        <v>#N/A</v>
      </c>
      <c r="J112" s="300" t="e">
        <f>IF(ISNUMBER(Regressions!K122),ROUND(Regressions!K122, 1), NA())</f>
        <v>#N/A</v>
      </c>
      <c r="K112" s="298" t="e">
        <f>IF(ISNUMBER(Regressions!L122),ROUND(Regressions!L122, 1), NA())</f>
        <v>#N/A</v>
      </c>
      <c r="L112" s="205" t="e">
        <f>IF(ISNUMBER(Regressions!M122),ROUND(Regressions!M122, 1), NA())</f>
        <v>#N/A</v>
      </c>
      <c r="M112" s="299" t="e">
        <f>IF(ISNUMBER(Regressions!N122),ROUND(Regressions!N122, 1), NA())</f>
        <v>#N/A</v>
      </c>
      <c r="N112" s="204" t="e">
        <f>IF(ISNUMBER(Regressions!O122),ROUND(Regressions!O122, 1), NA())</f>
        <v>#N/A</v>
      </c>
      <c r="O112" s="300" t="e">
        <f>IF(ISNUMBER(Regressions!Q122),ROUND(Regressions!Q122, 1), NA())</f>
        <v>#N/A</v>
      </c>
      <c r="P112" s="298" t="e">
        <f>IF(ISNUMBER(Regressions!R122),ROUND(Regressions!R122, 1), NA())</f>
        <v>#N/A</v>
      </c>
      <c r="Q112" s="182" t="e">
        <f>IF(ISNUMBER(Regressions!S122),ROUND(Regressions!S122, 1), NA())</f>
        <v>#N/A</v>
      </c>
      <c r="R112" s="299" t="e">
        <f>IF(ISNUMBER(Regressions!T122),ROUND(Regressions!T122, 1), NA())</f>
        <v>#N/A</v>
      </c>
      <c r="S112" s="204" t="e">
        <f>IF(ISNUMBER(Regressions!U122),ROUND(Regressions!U122, 1), NA())</f>
        <v>#N/A</v>
      </c>
    </row>
    <row xmlns:x14ac="http://schemas.microsoft.com/office/spreadsheetml/2009/9/ac" r="113" x14ac:dyDescent="0.2">
      <c r="A113" s="295" t="str">
        <f>IF(ISBLANK(Regressions!A123), " ", Regressions!A123)</f>
        <v>Singapore</v>
      </c>
      <c r="B113" s="296">
        <f>IF(ISBLANK(Regressions!B123), " ", Regressions!B123)</f>
        <v>2016</v>
      </c>
      <c r="C113" s="301" t="str">
        <f>IF(ISBLANK(Regressions!C123), " ", Regressions!C123)</f>
        <v>Pre-primary</v>
      </c>
      <c r="D113" s="297">
        <f>IF(ISBLANK(Regressions!D123), " ", Regressions!D123)</f>
        <v>109199</v>
      </c>
      <c r="E113" s="181" t="e">
        <f>IF(ISNUMBER(Regressions!E123),ROUND(Regressions!E123, 1), NA())</f>
        <v>#N/A</v>
      </c>
      <c r="F113" s="298" t="e">
        <f>IF(ISNUMBER(Regressions!F123),ROUND(Regressions!F123, 1), NA())</f>
        <v>#N/A</v>
      </c>
      <c r="G113" s="203" t="e">
        <f>IF(ISNUMBER(Regressions!G123),ROUND(Regressions!G123, 1), NA())</f>
        <v>#N/A</v>
      </c>
      <c r="H113" s="299" t="e">
        <f>IF(ISNUMBER(Regressions!H123),ROUND(Regressions!H123, 1), NA())</f>
        <v>#N/A</v>
      </c>
      <c r="I113" s="204" t="e">
        <f>IF(ISNUMBER(Regressions!I123),ROUND(Regressions!I123, 1), NA())</f>
        <v>#N/A</v>
      </c>
      <c r="J113" s="300" t="e">
        <f>IF(ISNUMBER(Regressions!K123),ROUND(Regressions!K123, 1), NA())</f>
        <v>#N/A</v>
      </c>
      <c r="K113" s="298" t="e">
        <f>IF(ISNUMBER(Regressions!L123),ROUND(Regressions!L123, 1), NA())</f>
        <v>#N/A</v>
      </c>
      <c r="L113" s="205" t="e">
        <f>IF(ISNUMBER(Regressions!M123),ROUND(Regressions!M123, 1), NA())</f>
        <v>#N/A</v>
      </c>
      <c r="M113" s="299" t="e">
        <f>IF(ISNUMBER(Regressions!N123),ROUND(Regressions!N123, 1), NA())</f>
        <v>#N/A</v>
      </c>
      <c r="N113" s="204" t="e">
        <f>IF(ISNUMBER(Regressions!O123),ROUND(Regressions!O123, 1), NA())</f>
        <v>#N/A</v>
      </c>
      <c r="O113" s="300" t="e">
        <f>IF(ISNUMBER(Regressions!Q123),ROUND(Regressions!Q123, 1), NA())</f>
        <v>#N/A</v>
      </c>
      <c r="P113" s="298" t="e">
        <f>IF(ISNUMBER(Regressions!R123),ROUND(Regressions!R123, 1), NA())</f>
        <v>#N/A</v>
      </c>
      <c r="Q113" s="182" t="e">
        <f>IF(ISNUMBER(Regressions!S123),ROUND(Regressions!S123, 1), NA())</f>
        <v>#N/A</v>
      </c>
      <c r="R113" s="299" t="e">
        <f>IF(ISNUMBER(Regressions!T123),ROUND(Regressions!T123, 1), NA())</f>
        <v>#N/A</v>
      </c>
      <c r="S113" s="204" t="e">
        <f>IF(ISNUMBER(Regressions!U123),ROUND(Regressions!U123, 1), NA())</f>
        <v>#N/A</v>
      </c>
    </row>
    <row xmlns:x14ac="http://schemas.microsoft.com/office/spreadsheetml/2009/9/ac" r="114" x14ac:dyDescent="0.2">
      <c r="A114" s="295" t="str">
        <f>IF(ISBLANK(Regressions!A124), " ", Regressions!A124)</f>
        <v>Singapore</v>
      </c>
      <c r="B114" s="296">
        <f>IF(ISBLANK(Regressions!B124), " ", Regressions!B124)</f>
        <v>2017</v>
      </c>
      <c r="C114" s="301" t="str">
        <f>IF(ISBLANK(Regressions!C124), " ", Regressions!C124)</f>
        <v>Pre-primary</v>
      </c>
      <c r="D114" s="297">
        <f>IF(ISBLANK(Regressions!D124), " ", Regressions!D124)</f>
        <v>110927</v>
      </c>
      <c r="E114" s="181" t="e">
        <f>IF(ISNUMBER(Regressions!E124),ROUND(Regressions!E124, 1), NA())</f>
        <v>#N/A</v>
      </c>
      <c r="F114" s="298" t="e">
        <f>IF(ISNUMBER(Regressions!F124),ROUND(Regressions!F124, 1), NA())</f>
        <v>#N/A</v>
      </c>
      <c r="G114" s="203" t="e">
        <f>IF(ISNUMBER(Regressions!G124),ROUND(Regressions!G124, 1), NA())</f>
        <v>#N/A</v>
      </c>
      <c r="H114" s="299" t="e">
        <f>IF(ISNUMBER(Regressions!H124),ROUND(Regressions!H124, 1), NA())</f>
        <v>#N/A</v>
      </c>
      <c r="I114" s="204" t="e">
        <f>IF(ISNUMBER(Regressions!I124),ROUND(Regressions!I124, 1), NA())</f>
        <v>#N/A</v>
      </c>
      <c r="J114" s="300" t="e">
        <f>IF(ISNUMBER(Regressions!K124),ROUND(Regressions!K124, 1), NA())</f>
        <v>#N/A</v>
      </c>
      <c r="K114" s="298" t="e">
        <f>IF(ISNUMBER(Regressions!L124),ROUND(Regressions!L124, 1), NA())</f>
        <v>#N/A</v>
      </c>
      <c r="L114" s="205" t="e">
        <f>IF(ISNUMBER(Regressions!M124),ROUND(Regressions!M124, 1), NA())</f>
        <v>#N/A</v>
      </c>
      <c r="M114" s="299" t="e">
        <f>IF(ISNUMBER(Regressions!N124),ROUND(Regressions!N124, 1), NA())</f>
        <v>#N/A</v>
      </c>
      <c r="N114" s="204" t="e">
        <f>IF(ISNUMBER(Regressions!O124),ROUND(Regressions!O124, 1), NA())</f>
        <v>#N/A</v>
      </c>
      <c r="O114" s="300" t="e">
        <f>IF(ISNUMBER(Regressions!Q124),ROUND(Regressions!Q124, 1), NA())</f>
        <v>#N/A</v>
      </c>
      <c r="P114" s="298" t="e">
        <f>IF(ISNUMBER(Regressions!R124),ROUND(Regressions!R124, 1), NA())</f>
        <v>#N/A</v>
      </c>
      <c r="Q114" s="182" t="e">
        <f>IF(ISNUMBER(Regressions!S124),ROUND(Regressions!S124, 1), NA())</f>
        <v>#N/A</v>
      </c>
      <c r="R114" s="299" t="e">
        <f>IF(ISNUMBER(Regressions!T124),ROUND(Regressions!T124, 1), NA())</f>
        <v>#N/A</v>
      </c>
      <c r="S114" s="204" t="e">
        <f>IF(ISNUMBER(Regressions!U124),ROUND(Regressions!U124, 1), NA())</f>
        <v>#N/A</v>
      </c>
    </row>
    <row xmlns:x14ac="http://schemas.microsoft.com/office/spreadsheetml/2009/9/ac" r="115" x14ac:dyDescent="0.2">
      <c r="A115" s="295" t="str">
        <f>IF(ISBLANK(Regressions!A125), " ", Regressions!A125)</f>
        <v>Singapore</v>
      </c>
      <c r="B115" s="296">
        <f>IF(ISBLANK(Regressions!B125), " ", Regressions!B125)</f>
        <v>2018</v>
      </c>
      <c r="C115" s="301" t="str">
        <f>IF(ISBLANK(Regressions!C125), " ", Regressions!C125)</f>
        <v>Pre-primary</v>
      </c>
      <c r="D115" s="297">
        <f>IF(ISBLANK(Regressions!D125), " ", Regressions!D125)</f>
        <v>112587</v>
      </c>
      <c r="E115" s="181" t="e">
        <f>IF(ISNUMBER(Regressions!E125),ROUND(Regressions!E125, 1), NA())</f>
        <v>#N/A</v>
      </c>
      <c r="F115" s="298" t="e">
        <f>IF(ISNUMBER(Regressions!F125),ROUND(Regressions!F125, 1), NA())</f>
        <v>#N/A</v>
      </c>
      <c r="G115" s="203" t="e">
        <f>IF(ISNUMBER(Regressions!G125),ROUND(Regressions!G125, 1), NA())</f>
        <v>#N/A</v>
      </c>
      <c r="H115" s="299" t="e">
        <f>IF(ISNUMBER(Regressions!H125),ROUND(Regressions!H125, 1), NA())</f>
        <v>#N/A</v>
      </c>
      <c r="I115" s="204" t="e">
        <f>IF(ISNUMBER(Regressions!I125),ROUND(Regressions!I125, 1), NA())</f>
        <v>#N/A</v>
      </c>
      <c r="J115" s="300" t="e">
        <f>IF(ISNUMBER(Regressions!K125),ROUND(Regressions!K125, 1), NA())</f>
        <v>#N/A</v>
      </c>
      <c r="K115" s="298" t="e">
        <f>IF(ISNUMBER(Regressions!L125),ROUND(Regressions!L125, 1), NA())</f>
        <v>#N/A</v>
      </c>
      <c r="L115" s="205" t="e">
        <f>IF(ISNUMBER(Regressions!M125),ROUND(Regressions!M125, 1), NA())</f>
        <v>#N/A</v>
      </c>
      <c r="M115" s="299" t="e">
        <f>IF(ISNUMBER(Regressions!N125),ROUND(Regressions!N125, 1), NA())</f>
        <v>#N/A</v>
      </c>
      <c r="N115" s="204" t="e">
        <f>IF(ISNUMBER(Regressions!O125),ROUND(Regressions!O125, 1), NA())</f>
        <v>#N/A</v>
      </c>
      <c r="O115" s="300" t="e">
        <f>IF(ISNUMBER(Regressions!Q125),ROUND(Regressions!Q125, 1), NA())</f>
        <v>#N/A</v>
      </c>
      <c r="P115" s="298" t="e">
        <f>IF(ISNUMBER(Regressions!R125),ROUND(Regressions!R125, 1), NA())</f>
        <v>#N/A</v>
      </c>
      <c r="Q115" s="182" t="e">
        <f>IF(ISNUMBER(Regressions!S125),ROUND(Regressions!S125, 1), NA())</f>
        <v>#N/A</v>
      </c>
      <c r="R115" s="299" t="e">
        <f>IF(ISNUMBER(Regressions!T125),ROUND(Regressions!T125, 1), NA())</f>
        <v>#N/A</v>
      </c>
      <c r="S115" s="204" t="e">
        <f>IF(ISNUMBER(Regressions!U125),ROUND(Regressions!U125, 1), NA())</f>
        <v>#N/A</v>
      </c>
    </row>
    <row xmlns:x14ac="http://schemas.microsoft.com/office/spreadsheetml/2009/9/ac" r="116" x14ac:dyDescent="0.2">
      <c r="A116" s="295" t="str">
        <f>IF(ISBLANK(Regressions!A126), " ", Regressions!A126)</f>
        <v>Singapore</v>
      </c>
      <c r="B116" s="296">
        <f>IF(ISBLANK(Regressions!B126), " ", Regressions!B126)</f>
        <v>2019</v>
      </c>
      <c r="C116" s="301" t="str">
        <f>IF(ISBLANK(Regressions!C126), " ", Regressions!C126)</f>
        <v>Pre-primary</v>
      </c>
      <c r="D116" s="297">
        <f>IF(ISBLANK(Regressions!D126), " ", Regressions!D126)</f>
        <v>112963</v>
      </c>
      <c r="E116" s="181" t="e">
        <f>IF(ISNUMBER(Regressions!E126),ROUND(Regressions!E126, 1), NA())</f>
        <v>#N/A</v>
      </c>
      <c r="F116" s="298" t="e">
        <f>IF(ISNUMBER(Regressions!F126),ROUND(Regressions!F126, 1), NA())</f>
        <v>#N/A</v>
      </c>
      <c r="G116" s="203" t="e">
        <f>IF(ISNUMBER(Regressions!G126),ROUND(Regressions!G126, 1), NA())</f>
        <v>#N/A</v>
      </c>
      <c r="H116" s="299" t="e">
        <f>IF(ISNUMBER(Regressions!H126),ROUND(Regressions!H126, 1), NA())</f>
        <v>#N/A</v>
      </c>
      <c r="I116" s="204" t="e">
        <f>IF(ISNUMBER(Regressions!I126),ROUND(Regressions!I126, 1), NA())</f>
        <v>#N/A</v>
      </c>
      <c r="J116" s="300" t="e">
        <f>IF(ISNUMBER(Regressions!K126),ROUND(Regressions!K126, 1), NA())</f>
        <v>#N/A</v>
      </c>
      <c r="K116" s="298" t="e">
        <f>IF(ISNUMBER(Regressions!L126),ROUND(Regressions!L126, 1), NA())</f>
        <v>#N/A</v>
      </c>
      <c r="L116" s="205" t="e">
        <f>IF(ISNUMBER(Regressions!M126),ROUND(Regressions!M126, 1), NA())</f>
        <v>#N/A</v>
      </c>
      <c r="M116" s="299" t="e">
        <f>IF(ISNUMBER(Regressions!N126),ROUND(Regressions!N126, 1), NA())</f>
        <v>#N/A</v>
      </c>
      <c r="N116" s="204" t="e">
        <f>IF(ISNUMBER(Regressions!O126),ROUND(Regressions!O126, 1), NA())</f>
        <v>#N/A</v>
      </c>
      <c r="O116" s="300" t="e">
        <f>IF(ISNUMBER(Regressions!Q126),ROUND(Regressions!Q126, 1), NA())</f>
        <v>#N/A</v>
      </c>
      <c r="P116" s="298" t="e">
        <f>IF(ISNUMBER(Regressions!R126),ROUND(Regressions!R126, 1), NA())</f>
        <v>#N/A</v>
      </c>
      <c r="Q116" s="182" t="e">
        <f>IF(ISNUMBER(Regressions!S126),ROUND(Regressions!S126, 1), NA())</f>
        <v>#N/A</v>
      </c>
      <c r="R116" s="299" t="e">
        <f>IF(ISNUMBER(Regressions!T126),ROUND(Regressions!T126, 1), NA())</f>
        <v>#N/A</v>
      </c>
      <c r="S116" s="204" t="e">
        <f>IF(ISNUMBER(Regressions!U126),ROUND(Regressions!U126, 1), NA())</f>
        <v>#N/A</v>
      </c>
    </row>
    <row xmlns:x14ac="http://schemas.microsoft.com/office/spreadsheetml/2009/9/ac" r="117" x14ac:dyDescent="0.2">
      <c r="A117" s="295" t="str">
        <f>IF(ISBLANK(Regressions!A127), " ", Regressions!A127)</f>
        <v>Singapore</v>
      </c>
      <c r="B117" s="296">
        <f>IF(ISBLANK(Regressions!B127), " ", Regressions!B127)</f>
        <v>2020</v>
      </c>
      <c r="C117" s="301" t="str">
        <f>IF(ISBLANK(Regressions!C127), " ", Regressions!C127)</f>
        <v>Pre-primary</v>
      </c>
      <c r="D117" s="297">
        <f>IF(ISBLANK(Regressions!D127), " ", Regressions!D127)</f>
        <v>113762</v>
      </c>
      <c r="E117" s="181" t="e">
        <f>IF(ISNUMBER(Regressions!E127),ROUND(Regressions!E127, 1), NA())</f>
        <v>#N/A</v>
      </c>
      <c r="F117" s="298" t="e">
        <f>IF(ISNUMBER(Regressions!F127),ROUND(Regressions!F127, 1), NA())</f>
        <v>#N/A</v>
      </c>
      <c r="G117" s="203" t="e">
        <f>IF(ISNUMBER(Regressions!G127),ROUND(Regressions!G127, 1), NA())</f>
        <v>#N/A</v>
      </c>
      <c r="H117" s="299" t="e">
        <f>IF(ISNUMBER(Regressions!H127),ROUND(Regressions!H127, 1), NA())</f>
        <v>#N/A</v>
      </c>
      <c r="I117" s="204" t="e">
        <f>IF(ISNUMBER(Regressions!I127),ROUND(Regressions!I127, 1), NA())</f>
        <v>#N/A</v>
      </c>
      <c r="J117" s="300" t="e">
        <f>IF(ISNUMBER(Regressions!K127),ROUND(Regressions!K127, 1), NA())</f>
        <v>#N/A</v>
      </c>
      <c r="K117" s="298" t="e">
        <f>IF(ISNUMBER(Regressions!L127),ROUND(Regressions!L127, 1), NA())</f>
        <v>#N/A</v>
      </c>
      <c r="L117" s="205" t="e">
        <f>IF(ISNUMBER(Regressions!M127),ROUND(Regressions!M127, 1), NA())</f>
        <v>#N/A</v>
      </c>
      <c r="M117" s="299" t="e">
        <f>IF(ISNUMBER(Regressions!N127),ROUND(Regressions!N127, 1), NA())</f>
        <v>#N/A</v>
      </c>
      <c r="N117" s="204" t="e">
        <f>IF(ISNUMBER(Regressions!O127),ROUND(Regressions!O127, 1), NA())</f>
        <v>#N/A</v>
      </c>
      <c r="O117" s="300" t="e">
        <f>IF(ISNUMBER(Regressions!Q127),ROUND(Regressions!Q127, 1), NA())</f>
        <v>#N/A</v>
      </c>
      <c r="P117" s="298" t="e">
        <f>IF(ISNUMBER(Regressions!R127),ROUND(Regressions!R127, 1), NA())</f>
        <v>#N/A</v>
      </c>
      <c r="Q117" s="182" t="e">
        <f>IF(ISNUMBER(Regressions!S127),ROUND(Regressions!S127, 1), NA())</f>
        <v>#N/A</v>
      </c>
      <c r="R117" s="299" t="e">
        <f>IF(ISNUMBER(Regressions!T127),ROUND(Regressions!T127, 1), NA())</f>
        <v>#N/A</v>
      </c>
      <c r="S117" s="204" t="e">
        <f>IF(ISNUMBER(Regressions!U127),ROUND(Regressions!U127, 1), NA())</f>
        <v>#N/A</v>
      </c>
    </row>
    <row xmlns:x14ac="http://schemas.microsoft.com/office/spreadsheetml/2009/9/ac" r="118" x14ac:dyDescent="0.2">
      <c r="A118" s="346" t="str">
        <f>IF(ISBLANK(Regressions!A128), " ", Regressions!A128)</f>
        <v>Singapore</v>
      </c>
      <c r="B118" s="347">
        <f>IF(ISBLANK(Regressions!B128), " ", Regressions!B128)</f>
        <v>2021</v>
      </c>
      <c r="C118" s="348" t="str">
        <f>IF(ISBLANK(Regressions!C128), " ", Regressions!C128)</f>
        <v>Pre-primary</v>
      </c>
      <c r="D118" s="349">
        <f>IF(ISBLANK(Regressions!D128), " ", Regressions!D128)</f>
        <v>113136</v>
      </c>
      <c r="E118" s="352" t="e">
        <f>IF(ISNUMBER(Regressions!E128),ROUND(Regressions!E128, 1), NA())</f>
        <v>#N/A</v>
      </c>
      <c r="F118" s="350" t="e">
        <f>IF(ISNUMBER(Regressions!F128),ROUND(Regressions!F128, 1), NA())</f>
        <v>#N/A</v>
      </c>
      <c r="G118" s="353" t="e">
        <f>IF(ISNUMBER(Regressions!G128),ROUND(Regressions!G128, 1), NA())</f>
        <v>#N/A</v>
      </c>
      <c r="H118" s="351" t="e">
        <f>IF(ISNUMBER(Regressions!H128),ROUND(Regressions!H128, 1), NA())</f>
        <v>#N/A</v>
      </c>
      <c r="I118" s="354" t="e">
        <f>IF(ISNUMBER(Regressions!I128),ROUND(Regressions!I128, 1), NA())</f>
        <v>#N/A</v>
      </c>
      <c r="J118" s="352" t="e">
        <f>IF(ISNUMBER(Regressions!K128),ROUND(Regressions!K128, 1), NA())</f>
        <v>#N/A</v>
      </c>
      <c r="K118" s="350" t="e">
        <f>IF(ISNUMBER(Regressions!L128),ROUND(Regressions!L128, 1), NA())</f>
        <v>#N/A</v>
      </c>
      <c r="L118" s="355" t="e">
        <f>IF(ISNUMBER(Regressions!M128),ROUND(Regressions!M128, 1), NA())</f>
        <v>#N/A</v>
      </c>
      <c r="M118" s="351" t="e">
        <f>IF(ISNUMBER(Regressions!N128),ROUND(Regressions!N128, 1), NA())</f>
        <v>#N/A</v>
      </c>
      <c r="N118" s="354" t="e">
        <f>IF(ISNUMBER(Regressions!O128),ROUND(Regressions!O128, 1), NA())</f>
        <v>#N/A</v>
      </c>
      <c r="O118" s="352" t="e">
        <f>IF(ISNUMBER(Regressions!Q128),ROUND(Regressions!Q128, 1), NA())</f>
        <v>#N/A</v>
      </c>
      <c r="P118" s="350" t="e">
        <f>IF(ISNUMBER(Regressions!R128),ROUND(Regressions!R128, 1), NA())</f>
        <v>#N/A</v>
      </c>
      <c r="Q118" s="356" t="e">
        <f>IF(ISNUMBER(Regressions!S128),ROUND(Regressions!S128, 1), NA())</f>
        <v>#N/A</v>
      </c>
      <c r="R118" s="351" t="e">
        <f>IF(ISNUMBER(Regressions!T128),ROUND(Regressions!T128, 1), NA())</f>
        <v>#N/A</v>
      </c>
      <c r="S118" s="354" t="e">
        <f>IF(ISNUMBER(Regressions!U128),ROUND(Regressions!U128, 1), NA())</f>
        <v>#N/A</v>
      </c>
      <c r="T118" s="345"/>
      <c r="U118" s="345"/>
      <c r="V118" s="345"/>
      <c r="W118" s="345"/>
      <c r="X118" s="345"/>
      <c r="Y118" s="345"/>
      <c r="Z118" s="345"/>
      <c r="AA118" s="345"/>
      <c r="AB118" s="345"/>
      <c r="AC118" s="345"/>
    </row>
    <row xmlns:x14ac="http://schemas.microsoft.com/office/spreadsheetml/2009/9/ac" r="119" x14ac:dyDescent="0.2">
      <c r="A119" s="295" t="str">
        <f>IF(ISBLANK(Regressions!A129), " ", Regressions!A129)</f>
        <v>Singapore</v>
      </c>
      <c r="B119" s="296">
        <f>IF(ISBLANK(Regressions!B129), " ", Regressions!B129)</f>
        <v>2022</v>
      </c>
      <c r="C119" s="301" t="str">
        <f>IF(ISBLANK(Regressions!C129), " ", Regressions!C129)</f>
        <v>Pre-primary</v>
      </c>
      <c r="D119" s="297">
        <f>IF(ISBLANK(Regressions!D129), " ", Regressions!D129)</f>
        <v>111169</v>
      </c>
      <c r="E119" s="181" t="e">
        <f>IF(ISNUMBER(Regressions!E129),ROUND(Regressions!E129, 1), NA())</f>
        <v>#N/A</v>
      </c>
      <c r="F119" s="298" t="e">
        <f>IF(ISNUMBER(Regressions!F129),ROUND(Regressions!F129, 1), NA())</f>
        <v>#N/A</v>
      </c>
      <c r="G119" s="203" t="e">
        <f>IF(ISNUMBER(Regressions!G129),ROUND(Regressions!G129, 1), NA())</f>
        <v>#N/A</v>
      </c>
      <c r="H119" s="299" t="e">
        <f>IF(ISNUMBER(Regressions!H129),ROUND(Regressions!H129, 1), NA())</f>
        <v>#N/A</v>
      </c>
      <c r="I119" s="204" t="e">
        <f>IF(ISNUMBER(Regressions!I129),ROUND(Regressions!I129, 1), NA())</f>
        <v>#N/A</v>
      </c>
      <c r="J119" s="300" t="e">
        <f>IF(ISNUMBER(Regressions!K129),ROUND(Regressions!K129, 1), NA())</f>
        <v>#N/A</v>
      </c>
      <c r="K119" s="298" t="e">
        <f>IF(ISNUMBER(Regressions!L129),ROUND(Regressions!L129, 1), NA())</f>
        <v>#N/A</v>
      </c>
      <c r="L119" s="205" t="e">
        <f>IF(ISNUMBER(Regressions!M129),ROUND(Regressions!M129, 1), NA())</f>
        <v>#N/A</v>
      </c>
      <c r="M119" s="299" t="e">
        <f>IF(ISNUMBER(Regressions!N129),ROUND(Regressions!N129, 1), NA())</f>
        <v>#N/A</v>
      </c>
      <c r="N119" s="204" t="e">
        <f>IF(ISNUMBER(Regressions!O129),ROUND(Regressions!O129, 1), NA())</f>
        <v>#N/A</v>
      </c>
      <c r="O119" s="300" t="e">
        <f>IF(ISNUMBER(Regressions!Q129),ROUND(Regressions!Q129, 1), NA())</f>
        <v>#N/A</v>
      </c>
      <c r="P119" s="298" t="e">
        <f>IF(ISNUMBER(Regressions!R129),ROUND(Regressions!R129, 1), NA())</f>
        <v>#N/A</v>
      </c>
      <c r="Q119" s="182" t="e">
        <f>IF(ISNUMBER(Regressions!S129),ROUND(Regressions!S129, 1), NA())</f>
        <v>#N/A</v>
      </c>
      <c r="R119" s="299" t="e">
        <f>IF(ISNUMBER(Regressions!T129),ROUND(Regressions!T129, 1), NA())</f>
        <v>#N/A</v>
      </c>
      <c r="S119" s="204" t="e">
        <f>IF(ISNUMBER(Regressions!U129),ROUND(Regressions!U129, 1), NA())</f>
        <v>#N/A</v>
      </c>
    </row>
    <row xmlns:x14ac="http://schemas.microsoft.com/office/spreadsheetml/2009/9/ac" r="120" x14ac:dyDescent="0.2">
      <c r="A120" s="302" t="str">
        <f>IF(ISBLANK(Regressions!A130), " ", Regressions!A130)</f>
        <v>Singapore</v>
      </c>
      <c r="B120" s="303">
        <f>IF(ISBLANK(Regressions!B130), " ", Regressions!B130)</f>
        <v>2023</v>
      </c>
      <c r="C120" s="304" t="str">
        <f>IF(ISBLANK(Regressions!C130), " ", Regressions!C130)</f>
        <v>Pre-primary</v>
      </c>
      <c r="D120" s="305">
        <f>IF(ISBLANK(Regressions!D130), " ", Regressions!D130)</f>
        <v>159375</v>
      </c>
      <c r="E120" s="306" t="e">
        <f>IF(ISNUMBER(Regressions!E130),ROUND(Regressions!E130, 1), NA())</f>
        <v>#N/A</v>
      </c>
      <c r="F120" s="307" t="e">
        <f>IF(ISNUMBER(Regressions!F130),ROUND(Regressions!F130, 1), NA())</f>
        <v>#N/A</v>
      </c>
      <c r="G120" s="308" t="e">
        <f>IF(ISNUMBER(Regressions!G130),ROUND(Regressions!G130, 1), NA())</f>
        <v>#N/A</v>
      </c>
      <c r="H120" s="309" t="e">
        <f>IF(ISNUMBER(Regressions!H130),ROUND(Regressions!H130, 1), NA())</f>
        <v>#N/A</v>
      </c>
      <c r="I120" s="310" t="e">
        <f>IF(ISNUMBER(Regressions!I130),ROUND(Regressions!I130, 1), NA())</f>
        <v>#N/A</v>
      </c>
      <c r="J120" s="311" t="e">
        <f>IF(ISNUMBER(Regressions!K130),ROUND(Regressions!K130, 1), NA())</f>
        <v>#N/A</v>
      </c>
      <c r="K120" s="307" t="e">
        <f>IF(ISNUMBER(Regressions!L130),ROUND(Regressions!L130, 1), NA())</f>
        <v>#N/A</v>
      </c>
      <c r="L120" s="312" t="e">
        <f>IF(ISNUMBER(Regressions!M130),ROUND(Regressions!M130, 1), NA())</f>
        <v>#N/A</v>
      </c>
      <c r="M120" s="309" t="e">
        <f>IF(ISNUMBER(Regressions!N130),ROUND(Regressions!N130, 1), NA())</f>
        <v>#N/A</v>
      </c>
      <c r="N120" s="310" t="e">
        <f>IF(ISNUMBER(Regressions!O130),ROUND(Regressions!O130, 1), NA())</f>
        <v>#N/A</v>
      </c>
      <c r="O120" s="311" t="e">
        <f>IF(ISNUMBER(Regressions!Q130),ROUND(Regressions!Q130, 1), NA())</f>
        <v>#N/A</v>
      </c>
      <c r="P120" s="307" t="e">
        <f>IF(ISNUMBER(Regressions!R130),ROUND(Regressions!R130, 1), NA())</f>
        <v>#N/A</v>
      </c>
      <c r="Q120" s="313" t="e">
        <f>IF(ISNUMBER(Regressions!S130),ROUND(Regressions!S130, 1), NA())</f>
        <v>#N/A</v>
      </c>
      <c r="R120" s="309" t="e">
        <f>IF(ISNUMBER(Regressions!T130),ROUND(Regressions!T130, 1), NA())</f>
        <v>#N/A</v>
      </c>
      <c r="S120" s="310" t="e">
        <f>IF(ISNUMBER(Regressions!U130),ROUND(Regressions!U130, 1), NA())</f>
        <v>#N/A</v>
      </c>
    </row>
    <row xmlns:x14ac="http://schemas.microsoft.com/office/spreadsheetml/2009/9/ac" r="121" hidden="true" x14ac:dyDescent="0.2">
      <c r="A121" s="295" t="str">
        <f>IF(ISBLANK(Regressions!A131), " ", Regressions!A131)</f>
        <v>Singapore</v>
      </c>
      <c r="B121" s="296">
        <f>IF(ISBLANK(Regressions!B131), " ", Regressions!B131)</f>
        <v>2024</v>
      </c>
      <c r="C121" s="301" t="str">
        <f>IF(ISBLANK(Regressions!C131), " ", Regressions!C131)</f>
        <v>Pre-primary</v>
      </c>
      <c r="D121" s="297" t="str">
        <f>IF(ISBLANK(Regressions!D131), " ", Regressions!D131)</f>
        <v> </v>
      </c>
      <c r="E121" s="181" t="e">
        <f>IF(ISNUMBER(Regressions!E131),ROUND(Regressions!E131, 1), NA())</f>
        <v>#N/A</v>
      </c>
      <c r="F121" s="298" t="e">
        <f>IF(ISNUMBER(Regressions!F131),ROUND(Regressions!F131, 1), NA())</f>
        <v>#N/A</v>
      </c>
      <c r="G121" s="203" t="e">
        <f>IF(ISNUMBER(Regressions!G131),ROUND(Regressions!G131, 1), NA())</f>
        <v>#N/A</v>
      </c>
      <c r="H121" s="299" t="e">
        <f>IF(ISNUMBER(Regressions!H131),ROUND(Regressions!H131, 1), NA())</f>
        <v>#N/A</v>
      </c>
      <c r="I121" s="204" t="e">
        <f>IF(ISNUMBER(Regressions!I131),ROUND(Regressions!I131, 1), NA())</f>
        <v>#N/A</v>
      </c>
      <c r="J121" s="300" t="e">
        <f>IF(ISNUMBER(Regressions!K131),ROUND(Regressions!K131, 1), NA())</f>
        <v>#N/A</v>
      </c>
      <c r="K121" s="298" t="e">
        <f>IF(ISNUMBER(Regressions!L131),ROUND(Regressions!L131, 1), NA())</f>
        <v>#N/A</v>
      </c>
      <c r="L121" s="205" t="e">
        <f>IF(ISNUMBER(Regressions!M131),ROUND(Regressions!M131, 1), NA())</f>
        <v>#N/A</v>
      </c>
      <c r="M121" s="299" t="e">
        <f>IF(ISNUMBER(Regressions!N131),ROUND(Regressions!N131, 1), NA())</f>
        <v>#N/A</v>
      </c>
      <c r="N121" s="204" t="e">
        <f>IF(ISNUMBER(Regressions!O131),ROUND(Regressions!O131, 1), NA())</f>
        <v>#N/A</v>
      </c>
      <c r="O121" s="300" t="e">
        <f>IF(ISNUMBER(Regressions!Q131),ROUND(Regressions!Q131, 1), NA())</f>
        <v>#N/A</v>
      </c>
      <c r="P121" s="298" t="e">
        <f>IF(ISNUMBER(Regressions!R131),ROUND(Regressions!R131, 1), NA())</f>
        <v>#N/A</v>
      </c>
      <c r="Q121" s="182" t="e">
        <f>IF(ISNUMBER(Regressions!S131),ROUND(Regressions!S131, 1), NA())</f>
        <v>#N/A</v>
      </c>
      <c r="R121" s="299" t="e">
        <f>IF(ISNUMBER(Regressions!T131),ROUND(Regressions!T131, 1), NA())</f>
        <v>#N/A</v>
      </c>
      <c r="S121" s="204" t="e">
        <f>IF(ISNUMBER(Regressions!U131),ROUND(Regressions!U131, 1), NA())</f>
        <v>#N/A</v>
      </c>
    </row>
    <row xmlns:x14ac="http://schemas.microsoft.com/office/spreadsheetml/2009/9/ac" r="122" hidden="true" x14ac:dyDescent="0.2">
      <c r="A122" s="295" t="str">
        <f>IF(ISBLANK(Regressions!A132), " ", Regressions!A132)</f>
        <v>Singapore</v>
      </c>
      <c r="B122" s="296">
        <f>IF(ISBLANK(Regressions!B132), " ", Regressions!B132)</f>
        <v>2025</v>
      </c>
      <c r="C122" s="301" t="str">
        <f>IF(ISBLANK(Regressions!C132), " ", Regressions!C132)</f>
        <v>Pre-primary</v>
      </c>
      <c r="D122" s="297" t="str">
        <f>IF(ISBLANK(Regressions!D132), " ", Regressions!D132)</f>
        <v> </v>
      </c>
      <c r="E122" s="181" t="e">
        <f>IF(ISNUMBER(Regressions!E132),ROUND(Regressions!E132, 1), NA())</f>
        <v>#N/A</v>
      </c>
      <c r="F122" s="298" t="e">
        <f>IF(ISNUMBER(Regressions!F132),ROUND(Regressions!F132, 1), NA())</f>
        <v>#N/A</v>
      </c>
      <c r="G122" s="203" t="e">
        <f>IF(ISNUMBER(Regressions!G132),ROUND(Regressions!G132, 1), NA())</f>
        <v>#N/A</v>
      </c>
      <c r="H122" s="299" t="e">
        <f>IF(ISNUMBER(Regressions!H132),ROUND(Regressions!H132, 1), NA())</f>
        <v>#N/A</v>
      </c>
      <c r="I122" s="204" t="e">
        <f>IF(ISNUMBER(Regressions!I132),ROUND(Regressions!I132, 1), NA())</f>
        <v>#N/A</v>
      </c>
      <c r="J122" s="300" t="e">
        <f>IF(ISNUMBER(Regressions!K132),ROUND(Regressions!K132, 1), NA())</f>
        <v>#N/A</v>
      </c>
      <c r="K122" s="298" t="e">
        <f>IF(ISNUMBER(Regressions!L132),ROUND(Regressions!L132, 1), NA())</f>
        <v>#N/A</v>
      </c>
      <c r="L122" s="205" t="e">
        <f>IF(ISNUMBER(Regressions!M132),ROUND(Regressions!M132, 1), NA())</f>
        <v>#N/A</v>
      </c>
      <c r="M122" s="299" t="e">
        <f>IF(ISNUMBER(Regressions!N132),ROUND(Regressions!N132, 1), NA())</f>
        <v>#N/A</v>
      </c>
      <c r="N122" s="204" t="e">
        <f>IF(ISNUMBER(Regressions!O132),ROUND(Regressions!O132, 1), NA())</f>
        <v>#N/A</v>
      </c>
      <c r="O122" s="300" t="e">
        <f>IF(ISNUMBER(Regressions!Q132),ROUND(Regressions!Q132, 1), NA())</f>
        <v>#N/A</v>
      </c>
      <c r="P122" s="298" t="e">
        <f>IF(ISNUMBER(Regressions!R132),ROUND(Regressions!R132, 1), NA())</f>
        <v>#N/A</v>
      </c>
      <c r="Q122" s="182" t="e">
        <f>IF(ISNUMBER(Regressions!S132),ROUND(Regressions!S132, 1), NA())</f>
        <v>#N/A</v>
      </c>
      <c r="R122" s="299" t="e">
        <f>IF(ISNUMBER(Regressions!T132),ROUND(Regressions!T132, 1), NA())</f>
        <v>#N/A</v>
      </c>
      <c r="S122" s="204" t="e">
        <f>IF(ISNUMBER(Regressions!U132),ROUND(Regressions!U132, 1), NA())</f>
        <v>#N/A</v>
      </c>
    </row>
    <row xmlns:x14ac="http://schemas.microsoft.com/office/spreadsheetml/2009/9/ac" r="123" hidden="true" x14ac:dyDescent="0.2">
      <c r="A123" s="295" t="str">
        <f>IF(ISBLANK(Regressions!A133), " ", Regressions!A133)</f>
        <v>Singapore</v>
      </c>
      <c r="B123" s="296">
        <f>IF(ISBLANK(Regressions!B133), " ", Regressions!B133)</f>
        <v>2026</v>
      </c>
      <c r="C123" s="301" t="str">
        <f>IF(ISBLANK(Regressions!C133), " ", Regressions!C133)</f>
        <v>Pre-primary</v>
      </c>
      <c r="D123" s="297" t="str">
        <f>IF(ISBLANK(Regressions!D133), " ", Regressions!D133)</f>
        <v> </v>
      </c>
      <c r="E123" s="181" t="e">
        <f>IF(ISNUMBER(Regressions!E133),ROUND(Regressions!E133, 1), NA())</f>
        <v>#N/A</v>
      </c>
      <c r="F123" s="298" t="e">
        <f>IF(ISNUMBER(Regressions!F133),ROUND(Regressions!F133, 1), NA())</f>
        <v>#N/A</v>
      </c>
      <c r="G123" s="203" t="e">
        <f>IF(ISNUMBER(Regressions!G133),ROUND(Regressions!G133, 1), NA())</f>
        <v>#N/A</v>
      </c>
      <c r="H123" s="299" t="e">
        <f>IF(ISNUMBER(Regressions!H133),ROUND(Regressions!H133, 1), NA())</f>
        <v>#N/A</v>
      </c>
      <c r="I123" s="204" t="e">
        <f>IF(ISNUMBER(Regressions!I133),ROUND(Regressions!I133, 1), NA())</f>
        <v>#N/A</v>
      </c>
      <c r="J123" s="300" t="e">
        <f>IF(ISNUMBER(Regressions!K133),ROUND(Regressions!K133, 1), NA())</f>
        <v>#N/A</v>
      </c>
      <c r="K123" s="298" t="e">
        <f>IF(ISNUMBER(Regressions!L133),ROUND(Regressions!L133, 1), NA())</f>
        <v>#N/A</v>
      </c>
      <c r="L123" s="205" t="e">
        <f>IF(ISNUMBER(Regressions!M133),ROUND(Regressions!M133, 1), NA())</f>
        <v>#N/A</v>
      </c>
      <c r="M123" s="299" t="e">
        <f>IF(ISNUMBER(Regressions!N133),ROUND(Regressions!N133, 1), NA())</f>
        <v>#N/A</v>
      </c>
      <c r="N123" s="204" t="e">
        <f>IF(ISNUMBER(Regressions!O133),ROUND(Regressions!O133, 1), NA())</f>
        <v>#N/A</v>
      </c>
      <c r="O123" s="300" t="e">
        <f>IF(ISNUMBER(Regressions!Q133),ROUND(Regressions!Q133, 1), NA())</f>
        <v>#N/A</v>
      </c>
      <c r="P123" s="298" t="e">
        <f>IF(ISNUMBER(Regressions!R133),ROUND(Regressions!R133, 1), NA())</f>
        <v>#N/A</v>
      </c>
      <c r="Q123" s="182" t="e">
        <f>IF(ISNUMBER(Regressions!S133),ROUND(Regressions!S133, 1), NA())</f>
        <v>#N/A</v>
      </c>
      <c r="R123" s="299" t="e">
        <f>IF(ISNUMBER(Regressions!T133),ROUND(Regressions!T133, 1), NA())</f>
        <v>#N/A</v>
      </c>
      <c r="S123" s="204" t="e">
        <f>IF(ISNUMBER(Regressions!U133),ROUND(Regressions!U133, 1), NA())</f>
        <v>#N/A</v>
      </c>
    </row>
    <row xmlns:x14ac="http://schemas.microsoft.com/office/spreadsheetml/2009/9/ac" r="124" hidden="true" x14ac:dyDescent="0.2">
      <c r="A124" s="295" t="str">
        <f>IF(ISBLANK(Regressions!A134), " ", Regressions!A134)</f>
        <v>Singapore</v>
      </c>
      <c r="B124" s="296">
        <f>IF(ISBLANK(Regressions!B134), " ", Regressions!B134)</f>
        <v>2027</v>
      </c>
      <c r="C124" s="301" t="str">
        <f>IF(ISBLANK(Regressions!C134), " ", Regressions!C134)</f>
        <v>Pre-primary</v>
      </c>
      <c r="D124" s="297" t="str">
        <f>IF(ISBLANK(Regressions!D134), " ", Regressions!D134)</f>
        <v> </v>
      </c>
      <c r="E124" s="181" t="e">
        <f>IF(ISNUMBER(Regressions!E134),ROUND(Regressions!E134, 1), NA())</f>
        <v>#N/A</v>
      </c>
      <c r="F124" s="298" t="e">
        <f>IF(ISNUMBER(Regressions!F134),ROUND(Regressions!F134, 1), NA())</f>
        <v>#N/A</v>
      </c>
      <c r="G124" s="203" t="e">
        <f>IF(ISNUMBER(Regressions!G134),ROUND(Regressions!G134, 1), NA())</f>
        <v>#N/A</v>
      </c>
      <c r="H124" s="299" t="e">
        <f>IF(ISNUMBER(Regressions!H134),ROUND(Regressions!H134, 1), NA())</f>
        <v>#N/A</v>
      </c>
      <c r="I124" s="204" t="e">
        <f>IF(ISNUMBER(Regressions!I134),ROUND(Regressions!I134, 1), NA())</f>
        <v>#N/A</v>
      </c>
      <c r="J124" s="300" t="e">
        <f>IF(ISNUMBER(Regressions!K134),ROUND(Regressions!K134, 1), NA())</f>
        <v>#N/A</v>
      </c>
      <c r="K124" s="298" t="e">
        <f>IF(ISNUMBER(Regressions!L134),ROUND(Regressions!L134, 1), NA())</f>
        <v>#N/A</v>
      </c>
      <c r="L124" s="205" t="e">
        <f>IF(ISNUMBER(Regressions!M134),ROUND(Regressions!M134, 1), NA())</f>
        <v>#N/A</v>
      </c>
      <c r="M124" s="299" t="e">
        <f>IF(ISNUMBER(Regressions!N134),ROUND(Regressions!N134, 1), NA())</f>
        <v>#N/A</v>
      </c>
      <c r="N124" s="204" t="e">
        <f>IF(ISNUMBER(Regressions!O134),ROUND(Regressions!O134, 1), NA())</f>
        <v>#N/A</v>
      </c>
      <c r="O124" s="300" t="e">
        <f>IF(ISNUMBER(Regressions!Q134),ROUND(Regressions!Q134, 1), NA())</f>
        <v>#N/A</v>
      </c>
      <c r="P124" s="298" t="e">
        <f>IF(ISNUMBER(Regressions!R134),ROUND(Regressions!R134, 1), NA())</f>
        <v>#N/A</v>
      </c>
      <c r="Q124" s="182" t="e">
        <f>IF(ISNUMBER(Regressions!S134),ROUND(Regressions!S134, 1), NA())</f>
        <v>#N/A</v>
      </c>
      <c r="R124" s="299" t="e">
        <f>IF(ISNUMBER(Regressions!T134),ROUND(Regressions!T134, 1), NA())</f>
        <v>#N/A</v>
      </c>
      <c r="S124" s="204" t="e">
        <f>IF(ISNUMBER(Regressions!U134),ROUND(Regressions!U134, 1), NA())</f>
        <v>#N/A</v>
      </c>
    </row>
    <row xmlns:x14ac="http://schemas.microsoft.com/office/spreadsheetml/2009/9/ac" r="125" hidden="true" x14ac:dyDescent="0.2">
      <c r="A125" s="295" t="str">
        <f>IF(ISBLANK(Regressions!A135), " ", Regressions!A135)</f>
        <v>Singapore</v>
      </c>
      <c r="B125" s="296">
        <f>IF(ISBLANK(Regressions!B135), " ", Regressions!B135)</f>
        <v>2028</v>
      </c>
      <c r="C125" s="301" t="str">
        <f>IF(ISBLANK(Regressions!C135), " ", Regressions!C135)</f>
        <v>Pre-primary</v>
      </c>
      <c r="D125" s="297" t="str">
        <f>IF(ISBLANK(Regressions!D135), " ", Regressions!D135)</f>
        <v> </v>
      </c>
      <c r="E125" s="181" t="e">
        <f>IF(ISNUMBER(Regressions!E135),ROUND(Regressions!E135, 1), NA())</f>
        <v>#N/A</v>
      </c>
      <c r="F125" s="298" t="e">
        <f>IF(ISNUMBER(Regressions!F135),ROUND(Regressions!F135, 1), NA())</f>
        <v>#N/A</v>
      </c>
      <c r="G125" s="203" t="e">
        <f>IF(ISNUMBER(Regressions!G135),ROUND(Regressions!G135, 1), NA())</f>
        <v>#N/A</v>
      </c>
      <c r="H125" s="299" t="e">
        <f>IF(ISNUMBER(Regressions!H135),ROUND(Regressions!H135, 1), NA())</f>
        <v>#N/A</v>
      </c>
      <c r="I125" s="204" t="e">
        <f>IF(ISNUMBER(Regressions!I135),ROUND(Regressions!I135, 1), NA())</f>
        <v>#N/A</v>
      </c>
      <c r="J125" s="300" t="e">
        <f>IF(ISNUMBER(Regressions!K135),ROUND(Regressions!K135, 1), NA())</f>
        <v>#N/A</v>
      </c>
      <c r="K125" s="298" t="e">
        <f>IF(ISNUMBER(Regressions!L135),ROUND(Regressions!L135, 1), NA())</f>
        <v>#N/A</v>
      </c>
      <c r="L125" s="205" t="e">
        <f>IF(ISNUMBER(Regressions!M135),ROUND(Regressions!M135, 1), NA())</f>
        <v>#N/A</v>
      </c>
      <c r="M125" s="299" t="e">
        <f>IF(ISNUMBER(Regressions!N135),ROUND(Regressions!N135, 1), NA())</f>
        <v>#N/A</v>
      </c>
      <c r="N125" s="204" t="e">
        <f>IF(ISNUMBER(Regressions!O135),ROUND(Regressions!O135, 1), NA())</f>
        <v>#N/A</v>
      </c>
      <c r="O125" s="300" t="e">
        <f>IF(ISNUMBER(Regressions!Q135),ROUND(Regressions!Q135, 1), NA())</f>
        <v>#N/A</v>
      </c>
      <c r="P125" s="298" t="e">
        <f>IF(ISNUMBER(Regressions!R135),ROUND(Regressions!R135, 1), NA())</f>
        <v>#N/A</v>
      </c>
      <c r="Q125" s="182" t="e">
        <f>IF(ISNUMBER(Regressions!S135),ROUND(Regressions!S135, 1), NA())</f>
        <v>#N/A</v>
      </c>
      <c r="R125" s="299" t="e">
        <f>IF(ISNUMBER(Regressions!T135),ROUND(Regressions!T135, 1), NA())</f>
        <v>#N/A</v>
      </c>
      <c r="S125" s="204" t="e">
        <f>IF(ISNUMBER(Regressions!U135),ROUND(Regressions!U135, 1), NA())</f>
        <v>#N/A</v>
      </c>
    </row>
    <row xmlns:x14ac="http://schemas.microsoft.com/office/spreadsheetml/2009/9/ac" r="126" hidden="true" x14ac:dyDescent="0.2">
      <c r="A126" s="295" t="str">
        <f>IF(ISBLANK(Regressions!A136), " ", Regressions!A136)</f>
        <v>Singapore</v>
      </c>
      <c r="B126" s="296">
        <f>IF(ISBLANK(Regressions!B136), " ", Regressions!B136)</f>
        <v>2029</v>
      </c>
      <c r="C126" s="301" t="str">
        <f>IF(ISBLANK(Regressions!C136), " ", Regressions!C136)</f>
        <v>Pre-primary</v>
      </c>
      <c r="D126" s="297" t="str">
        <f>IF(ISBLANK(Regressions!D136), " ", Regressions!D136)</f>
        <v> </v>
      </c>
      <c r="E126" s="181" t="e">
        <f>IF(ISNUMBER(Regressions!E136),ROUND(Regressions!E136, 1), NA())</f>
        <v>#N/A</v>
      </c>
      <c r="F126" s="298" t="e">
        <f>IF(ISNUMBER(Regressions!F136),ROUND(Regressions!F136, 1), NA())</f>
        <v>#N/A</v>
      </c>
      <c r="G126" s="203" t="e">
        <f>IF(ISNUMBER(Regressions!G136),ROUND(Regressions!G136, 1), NA())</f>
        <v>#N/A</v>
      </c>
      <c r="H126" s="299" t="e">
        <f>IF(ISNUMBER(Regressions!H136),ROUND(Regressions!H136, 1), NA())</f>
        <v>#N/A</v>
      </c>
      <c r="I126" s="204" t="e">
        <f>IF(ISNUMBER(Regressions!I136),ROUND(Regressions!I136, 1), NA())</f>
        <v>#N/A</v>
      </c>
      <c r="J126" s="300" t="e">
        <f>IF(ISNUMBER(Regressions!K136),ROUND(Regressions!K136, 1), NA())</f>
        <v>#N/A</v>
      </c>
      <c r="K126" s="298" t="e">
        <f>IF(ISNUMBER(Regressions!L136),ROUND(Regressions!L136, 1), NA())</f>
        <v>#N/A</v>
      </c>
      <c r="L126" s="205" t="e">
        <f>IF(ISNUMBER(Regressions!M136),ROUND(Regressions!M136, 1), NA())</f>
        <v>#N/A</v>
      </c>
      <c r="M126" s="299" t="e">
        <f>IF(ISNUMBER(Regressions!N136),ROUND(Regressions!N136, 1), NA())</f>
        <v>#N/A</v>
      </c>
      <c r="N126" s="204" t="e">
        <f>IF(ISNUMBER(Regressions!O136),ROUND(Regressions!O136, 1), NA())</f>
        <v>#N/A</v>
      </c>
      <c r="O126" s="300" t="e">
        <f>IF(ISNUMBER(Regressions!Q136),ROUND(Regressions!Q136, 1), NA())</f>
        <v>#N/A</v>
      </c>
      <c r="P126" s="298" t="e">
        <f>IF(ISNUMBER(Regressions!R136),ROUND(Regressions!R136, 1), NA())</f>
        <v>#N/A</v>
      </c>
      <c r="Q126" s="182" t="e">
        <f>IF(ISNUMBER(Regressions!S136),ROUND(Regressions!S136, 1), NA())</f>
        <v>#N/A</v>
      </c>
      <c r="R126" s="299" t="e">
        <f>IF(ISNUMBER(Regressions!T136),ROUND(Regressions!T136, 1), NA())</f>
        <v>#N/A</v>
      </c>
      <c r="S126" s="204" t="e">
        <f>IF(ISNUMBER(Regressions!U136),ROUND(Regressions!U136, 1), NA())</f>
        <v>#N/A</v>
      </c>
    </row>
    <row xmlns:x14ac="http://schemas.microsoft.com/office/spreadsheetml/2009/9/ac" r="127" hidden="true" x14ac:dyDescent="0.2">
      <c r="A127" s="295" t="str">
        <f>IF(ISBLANK(Regressions!A137), " ", Regressions!A137)</f>
        <v>Singapore</v>
      </c>
      <c r="B127" s="296">
        <f>IF(ISBLANK(Regressions!B137), " ", Regressions!B137)</f>
        <v>2030</v>
      </c>
      <c r="C127" s="301" t="str">
        <f>IF(ISBLANK(Regressions!C137), " ", Regressions!C137)</f>
        <v>Pre-primary</v>
      </c>
      <c r="D127" s="297" t="str">
        <f>IF(ISBLANK(Regressions!D137), " ", Regressions!D137)</f>
        <v> </v>
      </c>
      <c r="E127" s="181" t="e">
        <f>IF(ISNUMBER(Regressions!E137),ROUND(Regressions!E137, 1), NA())</f>
        <v>#N/A</v>
      </c>
      <c r="F127" s="298" t="e">
        <f>IF(ISNUMBER(Regressions!F137),ROUND(Regressions!F137, 1), NA())</f>
        <v>#N/A</v>
      </c>
      <c r="G127" s="203" t="e">
        <f>IF(ISNUMBER(Regressions!G137),ROUND(Regressions!G137, 1), NA())</f>
        <v>#N/A</v>
      </c>
      <c r="H127" s="299" t="e">
        <f>IF(ISNUMBER(Regressions!H137),ROUND(Regressions!H137, 1), NA())</f>
        <v>#N/A</v>
      </c>
      <c r="I127" s="204" t="e">
        <f>IF(ISNUMBER(Regressions!I137),ROUND(Regressions!I137, 1), NA())</f>
        <v>#N/A</v>
      </c>
      <c r="J127" s="300" t="e">
        <f>IF(ISNUMBER(Regressions!K137),ROUND(Regressions!K137, 1), NA())</f>
        <v>#N/A</v>
      </c>
      <c r="K127" s="298" t="e">
        <f>IF(ISNUMBER(Regressions!L137),ROUND(Regressions!L137, 1), NA())</f>
        <v>#N/A</v>
      </c>
      <c r="L127" s="205" t="e">
        <f>IF(ISNUMBER(Regressions!M137),ROUND(Regressions!M137, 1), NA())</f>
        <v>#N/A</v>
      </c>
      <c r="M127" s="299" t="e">
        <f>IF(ISNUMBER(Regressions!N137),ROUND(Regressions!N137, 1), NA())</f>
        <v>#N/A</v>
      </c>
      <c r="N127" s="204" t="e">
        <f>IF(ISNUMBER(Regressions!O137),ROUND(Regressions!O137, 1), NA())</f>
        <v>#N/A</v>
      </c>
      <c r="O127" s="300" t="e">
        <f>IF(ISNUMBER(Regressions!Q137),ROUND(Regressions!Q137, 1), NA())</f>
        <v>#N/A</v>
      </c>
      <c r="P127" s="298" t="e">
        <f>IF(ISNUMBER(Regressions!R137),ROUND(Regressions!R137, 1), NA())</f>
        <v>#N/A</v>
      </c>
      <c r="Q127" s="182" t="e">
        <f>IF(ISNUMBER(Regressions!S137),ROUND(Regressions!S137, 1), NA())</f>
        <v>#N/A</v>
      </c>
      <c r="R127" s="299" t="e">
        <f>IF(ISNUMBER(Regressions!T137),ROUND(Regressions!T137, 1), NA())</f>
        <v>#N/A</v>
      </c>
      <c r="S127" s="204" t="e">
        <f>IF(ISNUMBER(Regressions!U137),ROUND(Regressions!U137, 1), NA())</f>
        <v>#N/A</v>
      </c>
    </row>
    <row xmlns:x14ac="http://schemas.microsoft.com/office/spreadsheetml/2009/9/ac" r="128" x14ac:dyDescent="0.2">
      <c r="A128" s="295" t="str">
        <f>IF(ISBLANK(Regressions!A138), " ", Regressions!A138)</f>
        <v>Singapore</v>
      </c>
      <c r="B128" s="296">
        <f>IF(ISBLANK(Regressions!B138), " ", Regressions!B138)</f>
        <v>2000</v>
      </c>
      <c r="C128" s="301" t="str">
        <f>IF(ISBLANK(Regressions!C138), " ", Regressions!C138)</f>
        <v>Primary</v>
      </c>
      <c r="D128" s="297">
        <f>IF(ISBLANK(Regressions!D138), " ", Regressions!D138)</f>
        <v>226668</v>
      </c>
      <c r="E128" s="181">
        <f>IF(ISNUMBER(Regressions!E138),ROUND(Regressions!E138, 1), NA())</f>
        <v>100</v>
      </c>
      <c r="F128" s="298">
        <f>IF(ISNUMBER(Regressions!F138),ROUND(Regressions!F138, 1), NA())</f>
        <v>100</v>
      </c>
      <c r="G128" s="203">
        <f>IF(ISNUMBER(Regressions!G138),ROUND(Regressions!G138, 1), NA())</f>
        <v>100</v>
      </c>
      <c r="H128" s="299">
        <f>IF(ISNUMBER(Regressions!H138),ROUND(Regressions!H138, 1), NA())</f>
        <v>0</v>
      </c>
      <c r="I128" s="204">
        <f>IF(ISNUMBER(Regressions!I138),ROUND(Regressions!I138, 1), NA())</f>
        <v>0</v>
      </c>
      <c r="J128" s="300">
        <f>IF(ISNUMBER(Regressions!K138),ROUND(Regressions!K138, 1), NA())</f>
        <v>100</v>
      </c>
      <c r="K128" s="298">
        <f>IF(ISNUMBER(Regressions!L138),ROUND(Regressions!L138, 1), NA())</f>
        <v>100</v>
      </c>
      <c r="L128" s="205">
        <f>IF(ISNUMBER(Regressions!M138),ROUND(Regressions!M138, 1), NA())</f>
        <v>100</v>
      </c>
      <c r="M128" s="299">
        <f>IF(ISNUMBER(Regressions!N138),ROUND(Regressions!N138, 1), NA())</f>
        <v>0</v>
      </c>
      <c r="N128" s="204">
        <f>IF(ISNUMBER(Regressions!O138),ROUND(Regressions!O138, 1), NA())</f>
        <v>0</v>
      </c>
      <c r="O128" s="300">
        <f>IF(ISNUMBER(Regressions!Q138),ROUND(Regressions!Q138, 1), NA())</f>
        <v>100</v>
      </c>
      <c r="P128" s="298">
        <f>IF(ISNUMBER(Regressions!R138),ROUND(Regressions!R138, 1), NA())</f>
        <v>100</v>
      </c>
      <c r="Q128" s="182">
        <f>IF(ISNUMBER(Regressions!S138),ROUND(Regressions!S138, 1), NA())</f>
        <v>100</v>
      </c>
      <c r="R128" s="299">
        <f>IF(ISNUMBER(Regressions!T138),ROUND(Regressions!T138, 1), NA())</f>
        <v>0</v>
      </c>
      <c r="S128" s="204">
        <f>IF(ISNUMBER(Regressions!U138),ROUND(Regressions!U138, 1), NA())</f>
        <v>0</v>
      </c>
    </row>
    <row xmlns:x14ac="http://schemas.microsoft.com/office/spreadsheetml/2009/9/ac" r="129" x14ac:dyDescent="0.2">
      <c r="A129" s="295" t="str">
        <f>IF(ISBLANK(Regressions!A139), " ", Regressions!A139)</f>
        <v>Singapore</v>
      </c>
      <c r="B129" s="296">
        <f>IF(ISBLANK(Regressions!B139), " ", Regressions!B139)</f>
        <v>2001</v>
      </c>
      <c r="C129" s="301" t="str">
        <f>IF(ISBLANK(Regressions!C139), " ", Regressions!C139)</f>
        <v>Primary</v>
      </c>
      <c r="D129" s="297">
        <f>IF(ISBLANK(Regressions!D139), " ", Regressions!D139)</f>
        <v>226668</v>
      </c>
      <c r="E129" s="181">
        <f>IF(ISNUMBER(Regressions!E139),ROUND(Regressions!E139, 1), NA())</f>
        <v>100</v>
      </c>
      <c r="F129" s="298">
        <f>IF(ISNUMBER(Regressions!F139),ROUND(Regressions!F139, 1), NA())</f>
        <v>100</v>
      </c>
      <c r="G129" s="203">
        <f>IF(ISNUMBER(Regressions!G139),ROUND(Regressions!G139, 1), NA())</f>
        <v>100</v>
      </c>
      <c r="H129" s="299">
        <f>IF(ISNUMBER(Regressions!H139),ROUND(Regressions!H139, 1), NA())</f>
        <v>0</v>
      </c>
      <c r="I129" s="204">
        <f>IF(ISNUMBER(Regressions!I139),ROUND(Regressions!I139, 1), NA())</f>
        <v>0</v>
      </c>
      <c r="J129" s="300">
        <f>IF(ISNUMBER(Regressions!K139),ROUND(Regressions!K139, 1), NA())</f>
        <v>100</v>
      </c>
      <c r="K129" s="298">
        <f>IF(ISNUMBER(Regressions!L139),ROUND(Regressions!L139, 1), NA())</f>
        <v>100</v>
      </c>
      <c r="L129" s="205">
        <f>IF(ISNUMBER(Regressions!M139),ROUND(Regressions!M139, 1), NA())</f>
        <v>100</v>
      </c>
      <c r="M129" s="299">
        <f>IF(ISNUMBER(Regressions!N139),ROUND(Regressions!N139, 1), NA())</f>
        <v>0</v>
      </c>
      <c r="N129" s="204">
        <f>IF(ISNUMBER(Regressions!O139),ROUND(Regressions!O139, 1), NA())</f>
        <v>0</v>
      </c>
      <c r="O129" s="300">
        <f>IF(ISNUMBER(Regressions!Q139),ROUND(Regressions!Q139, 1), NA())</f>
        <v>100</v>
      </c>
      <c r="P129" s="298">
        <f>IF(ISNUMBER(Regressions!R139),ROUND(Regressions!R139, 1), NA())</f>
        <v>100</v>
      </c>
      <c r="Q129" s="182">
        <f>IF(ISNUMBER(Regressions!S139),ROUND(Regressions!S139, 1), NA())</f>
        <v>100</v>
      </c>
      <c r="R129" s="299">
        <f>IF(ISNUMBER(Regressions!T139),ROUND(Regressions!T139, 1), NA())</f>
        <v>0</v>
      </c>
      <c r="S129" s="204">
        <f>IF(ISNUMBER(Regressions!U139),ROUND(Regressions!U139, 1), NA())</f>
        <v>0</v>
      </c>
    </row>
    <row xmlns:x14ac="http://schemas.microsoft.com/office/spreadsheetml/2009/9/ac" r="130" x14ac:dyDescent="0.2">
      <c r="A130" s="295" t="str">
        <f>IF(ISBLANK(Regressions!A140), " ", Regressions!A140)</f>
        <v>Singapore</v>
      </c>
      <c r="B130" s="296">
        <f>IF(ISBLANK(Regressions!B140), " ", Regressions!B140)</f>
        <v>2002</v>
      </c>
      <c r="C130" s="301" t="str">
        <f>IF(ISBLANK(Regressions!C140), " ", Regressions!C140)</f>
        <v>Primary</v>
      </c>
      <c r="D130" s="297">
        <f>IF(ISBLANK(Regressions!D140), " ", Regressions!D140)</f>
        <v>226668</v>
      </c>
      <c r="E130" s="181">
        <f>IF(ISNUMBER(Regressions!E140),ROUND(Regressions!E140, 1), NA())</f>
        <v>100</v>
      </c>
      <c r="F130" s="298">
        <f>IF(ISNUMBER(Regressions!F140),ROUND(Regressions!F140, 1), NA())</f>
        <v>100</v>
      </c>
      <c r="G130" s="203">
        <f>IF(ISNUMBER(Regressions!G140),ROUND(Regressions!G140, 1), NA())</f>
        <v>100</v>
      </c>
      <c r="H130" s="299">
        <f>IF(ISNUMBER(Regressions!H140),ROUND(Regressions!H140, 1), NA())</f>
        <v>0</v>
      </c>
      <c r="I130" s="204">
        <f>IF(ISNUMBER(Regressions!I140),ROUND(Regressions!I140, 1), NA())</f>
        <v>0</v>
      </c>
      <c r="J130" s="300">
        <f>IF(ISNUMBER(Regressions!K140),ROUND(Regressions!K140, 1), NA())</f>
        <v>100</v>
      </c>
      <c r="K130" s="298">
        <f>IF(ISNUMBER(Regressions!L140),ROUND(Regressions!L140, 1), NA())</f>
        <v>100</v>
      </c>
      <c r="L130" s="205">
        <f>IF(ISNUMBER(Regressions!M140),ROUND(Regressions!M140, 1), NA())</f>
        <v>100</v>
      </c>
      <c r="M130" s="299">
        <f>IF(ISNUMBER(Regressions!N140),ROUND(Regressions!N140, 1), NA())</f>
        <v>0</v>
      </c>
      <c r="N130" s="204">
        <f>IF(ISNUMBER(Regressions!O140),ROUND(Regressions!O140, 1), NA())</f>
        <v>0</v>
      </c>
      <c r="O130" s="300">
        <f>IF(ISNUMBER(Regressions!Q140),ROUND(Regressions!Q140, 1), NA())</f>
        <v>100</v>
      </c>
      <c r="P130" s="298">
        <f>IF(ISNUMBER(Regressions!R140),ROUND(Regressions!R140, 1), NA())</f>
        <v>100</v>
      </c>
      <c r="Q130" s="182">
        <f>IF(ISNUMBER(Regressions!S140),ROUND(Regressions!S140, 1), NA())</f>
        <v>100</v>
      </c>
      <c r="R130" s="299">
        <f>IF(ISNUMBER(Regressions!T140),ROUND(Regressions!T140, 1), NA())</f>
        <v>0</v>
      </c>
      <c r="S130" s="204">
        <f>IF(ISNUMBER(Regressions!U140),ROUND(Regressions!U140, 1), NA())</f>
        <v>0</v>
      </c>
    </row>
    <row xmlns:x14ac="http://schemas.microsoft.com/office/spreadsheetml/2009/9/ac" r="131" x14ac:dyDescent="0.2">
      <c r="A131" s="295" t="str">
        <f>IF(ISBLANK(Regressions!A141), " ", Regressions!A141)</f>
        <v>Singapore</v>
      </c>
      <c r="B131" s="296">
        <f>IF(ISBLANK(Regressions!B141), " ", Regressions!B141)</f>
        <v>2003</v>
      </c>
      <c r="C131" s="301" t="str">
        <f>IF(ISBLANK(Regressions!C141), " ", Regressions!C141)</f>
        <v>Primary</v>
      </c>
      <c r="D131" s="297">
        <f>IF(ISBLANK(Regressions!D141), " ", Regressions!D141)</f>
        <v>226668</v>
      </c>
      <c r="E131" s="181">
        <f>IF(ISNUMBER(Regressions!E141),ROUND(Regressions!E141, 1), NA())</f>
        <v>100</v>
      </c>
      <c r="F131" s="298">
        <f>IF(ISNUMBER(Regressions!F141),ROUND(Regressions!F141, 1), NA())</f>
        <v>100</v>
      </c>
      <c r="G131" s="203">
        <f>IF(ISNUMBER(Regressions!G141),ROUND(Regressions!G141, 1), NA())</f>
        <v>100</v>
      </c>
      <c r="H131" s="299">
        <f>IF(ISNUMBER(Regressions!H141),ROUND(Regressions!H141, 1), NA())</f>
        <v>0</v>
      </c>
      <c r="I131" s="204">
        <f>IF(ISNUMBER(Regressions!I141),ROUND(Regressions!I141, 1), NA())</f>
        <v>0</v>
      </c>
      <c r="J131" s="300">
        <f>IF(ISNUMBER(Regressions!K141),ROUND(Regressions!K141, 1), NA())</f>
        <v>100</v>
      </c>
      <c r="K131" s="298">
        <f>IF(ISNUMBER(Regressions!L141),ROUND(Regressions!L141, 1), NA())</f>
        <v>100</v>
      </c>
      <c r="L131" s="205">
        <f>IF(ISNUMBER(Regressions!M141),ROUND(Regressions!M141, 1), NA())</f>
        <v>100</v>
      </c>
      <c r="M131" s="299">
        <f>IF(ISNUMBER(Regressions!N141),ROUND(Regressions!N141, 1), NA())</f>
        <v>0</v>
      </c>
      <c r="N131" s="204">
        <f>IF(ISNUMBER(Regressions!O141),ROUND(Regressions!O141, 1), NA())</f>
        <v>0</v>
      </c>
      <c r="O131" s="300">
        <f>IF(ISNUMBER(Regressions!Q141),ROUND(Regressions!Q141, 1), NA())</f>
        <v>100</v>
      </c>
      <c r="P131" s="298">
        <f>IF(ISNUMBER(Regressions!R141),ROUND(Regressions!R141, 1), NA())</f>
        <v>100</v>
      </c>
      <c r="Q131" s="182">
        <f>IF(ISNUMBER(Regressions!S141),ROUND(Regressions!S141, 1), NA())</f>
        <v>100</v>
      </c>
      <c r="R131" s="299">
        <f>IF(ISNUMBER(Regressions!T141),ROUND(Regressions!T141, 1), NA())</f>
        <v>0</v>
      </c>
      <c r="S131" s="204">
        <f>IF(ISNUMBER(Regressions!U141),ROUND(Regressions!U141, 1), NA())</f>
        <v>0</v>
      </c>
    </row>
    <row xmlns:x14ac="http://schemas.microsoft.com/office/spreadsheetml/2009/9/ac" r="132" x14ac:dyDescent="0.2">
      <c r="A132" s="295" t="str">
        <f>IF(ISBLANK(Regressions!A142), " ", Regressions!A142)</f>
        <v>Singapore</v>
      </c>
      <c r="B132" s="296">
        <f>IF(ISBLANK(Regressions!B142), " ", Regressions!B142)</f>
        <v>2004</v>
      </c>
      <c r="C132" s="301" t="str">
        <f>IF(ISBLANK(Regressions!C142), " ", Regressions!C142)</f>
        <v>Primary</v>
      </c>
      <c r="D132" s="297">
        <f>IF(ISBLANK(Regressions!D142), " ", Regressions!D142)</f>
        <v>226668</v>
      </c>
      <c r="E132" s="181">
        <f>IF(ISNUMBER(Regressions!E142),ROUND(Regressions!E142, 1), NA())</f>
        <v>100</v>
      </c>
      <c r="F132" s="298">
        <f>IF(ISNUMBER(Regressions!F142),ROUND(Regressions!F142, 1), NA())</f>
        <v>100</v>
      </c>
      <c r="G132" s="203">
        <f>IF(ISNUMBER(Regressions!G142),ROUND(Regressions!G142, 1), NA())</f>
        <v>100</v>
      </c>
      <c r="H132" s="299">
        <f>IF(ISNUMBER(Regressions!H142),ROUND(Regressions!H142, 1), NA())</f>
        <v>0</v>
      </c>
      <c r="I132" s="204">
        <f>IF(ISNUMBER(Regressions!I142),ROUND(Regressions!I142, 1), NA())</f>
        <v>0</v>
      </c>
      <c r="J132" s="300">
        <f>IF(ISNUMBER(Regressions!K142),ROUND(Regressions!K142, 1), NA())</f>
        <v>100</v>
      </c>
      <c r="K132" s="298">
        <f>IF(ISNUMBER(Regressions!L142),ROUND(Regressions!L142, 1), NA())</f>
        <v>100</v>
      </c>
      <c r="L132" s="205">
        <f>IF(ISNUMBER(Regressions!M142),ROUND(Regressions!M142, 1), NA())</f>
        <v>100</v>
      </c>
      <c r="M132" s="299">
        <f>IF(ISNUMBER(Regressions!N142),ROUND(Regressions!N142, 1), NA())</f>
        <v>0</v>
      </c>
      <c r="N132" s="204">
        <f>IF(ISNUMBER(Regressions!O142),ROUND(Regressions!O142, 1), NA())</f>
        <v>0</v>
      </c>
      <c r="O132" s="300">
        <f>IF(ISNUMBER(Regressions!Q142),ROUND(Regressions!Q142, 1), NA())</f>
        <v>100</v>
      </c>
      <c r="P132" s="298">
        <f>IF(ISNUMBER(Regressions!R142),ROUND(Regressions!R142, 1), NA())</f>
        <v>100</v>
      </c>
      <c r="Q132" s="182">
        <f>IF(ISNUMBER(Regressions!S142),ROUND(Regressions!S142, 1), NA())</f>
        <v>100</v>
      </c>
      <c r="R132" s="299">
        <f>IF(ISNUMBER(Regressions!T142),ROUND(Regressions!T142, 1), NA())</f>
        <v>0</v>
      </c>
      <c r="S132" s="204">
        <f>IF(ISNUMBER(Regressions!U142),ROUND(Regressions!U142, 1), NA())</f>
        <v>0</v>
      </c>
    </row>
    <row xmlns:x14ac="http://schemas.microsoft.com/office/spreadsheetml/2009/9/ac" r="133" x14ac:dyDescent="0.2">
      <c r="A133" s="295" t="str">
        <f>IF(ISBLANK(Regressions!A143), " ", Regressions!A143)</f>
        <v>Singapore</v>
      </c>
      <c r="B133" s="296">
        <f>IF(ISBLANK(Regressions!B143), " ", Regressions!B143)</f>
        <v>2005</v>
      </c>
      <c r="C133" s="301" t="str">
        <f>IF(ISBLANK(Regressions!C143), " ", Regressions!C143)</f>
        <v>Primary</v>
      </c>
      <c r="D133" s="297">
        <f>IF(ISBLANK(Regressions!D143), " ", Regressions!D143)</f>
        <v>226668</v>
      </c>
      <c r="E133" s="181">
        <f>IF(ISNUMBER(Regressions!E143),ROUND(Regressions!E143, 1), NA())</f>
        <v>100</v>
      </c>
      <c r="F133" s="298">
        <f>IF(ISNUMBER(Regressions!F143),ROUND(Regressions!F143, 1), NA())</f>
        <v>100</v>
      </c>
      <c r="G133" s="203">
        <f>IF(ISNUMBER(Regressions!G143),ROUND(Regressions!G143, 1), NA())</f>
        <v>100</v>
      </c>
      <c r="H133" s="299">
        <f>IF(ISNUMBER(Regressions!H143),ROUND(Regressions!H143, 1), NA())</f>
        <v>0</v>
      </c>
      <c r="I133" s="204">
        <f>IF(ISNUMBER(Regressions!I143),ROUND(Regressions!I143, 1), NA())</f>
        <v>0</v>
      </c>
      <c r="J133" s="300">
        <f>IF(ISNUMBER(Regressions!K143),ROUND(Regressions!K143, 1), NA())</f>
        <v>100</v>
      </c>
      <c r="K133" s="298">
        <f>IF(ISNUMBER(Regressions!L143),ROUND(Regressions!L143, 1), NA())</f>
        <v>100</v>
      </c>
      <c r="L133" s="205">
        <f>IF(ISNUMBER(Regressions!M143),ROUND(Regressions!M143, 1), NA())</f>
        <v>100</v>
      </c>
      <c r="M133" s="299">
        <f>IF(ISNUMBER(Regressions!N143),ROUND(Regressions!N143, 1), NA())</f>
        <v>0</v>
      </c>
      <c r="N133" s="204">
        <f>IF(ISNUMBER(Regressions!O143),ROUND(Regressions!O143, 1), NA())</f>
        <v>0</v>
      </c>
      <c r="O133" s="300">
        <f>IF(ISNUMBER(Regressions!Q143),ROUND(Regressions!Q143, 1), NA())</f>
        <v>100</v>
      </c>
      <c r="P133" s="298">
        <f>IF(ISNUMBER(Regressions!R143),ROUND(Regressions!R143, 1), NA())</f>
        <v>100</v>
      </c>
      <c r="Q133" s="182">
        <f>IF(ISNUMBER(Regressions!S143),ROUND(Regressions!S143, 1), NA())</f>
        <v>100</v>
      </c>
      <c r="R133" s="299">
        <f>IF(ISNUMBER(Regressions!T143),ROUND(Regressions!T143, 1), NA())</f>
        <v>0</v>
      </c>
      <c r="S133" s="204">
        <f>IF(ISNUMBER(Regressions!U143),ROUND(Regressions!U143, 1), NA())</f>
        <v>0</v>
      </c>
    </row>
    <row xmlns:x14ac="http://schemas.microsoft.com/office/spreadsheetml/2009/9/ac" r="134" x14ac:dyDescent="0.2">
      <c r="A134" s="295" t="str">
        <f>IF(ISBLANK(Regressions!A144), " ", Regressions!A144)</f>
        <v>Singapore</v>
      </c>
      <c r="B134" s="296">
        <f>IF(ISBLANK(Regressions!B144), " ", Regressions!B144)</f>
        <v>2006</v>
      </c>
      <c r="C134" s="301" t="str">
        <f>IF(ISBLANK(Regressions!C144), " ", Regressions!C144)</f>
        <v>Primary</v>
      </c>
      <c r="D134" s="297">
        <f>IF(ISBLANK(Regressions!D144), " ", Regressions!D144)</f>
        <v>226668</v>
      </c>
      <c r="E134" s="181">
        <f>IF(ISNUMBER(Regressions!E144),ROUND(Regressions!E144, 1), NA())</f>
        <v>100</v>
      </c>
      <c r="F134" s="298">
        <f>IF(ISNUMBER(Regressions!F144),ROUND(Regressions!F144, 1), NA())</f>
        <v>100</v>
      </c>
      <c r="G134" s="203">
        <f>IF(ISNUMBER(Regressions!G144),ROUND(Regressions!G144, 1), NA())</f>
        <v>100</v>
      </c>
      <c r="H134" s="299">
        <f>IF(ISNUMBER(Regressions!H144),ROUND(Regressions!H144, 1), NA())</f>
        <v>0</v>
      </c>
      <c r="I134" s="204">
        <f>IF(ISNUMBER(Regressions!I144),ROUND(Regressions!I144, 1), NA())</f>
        <v>0</v>
      </c>
      <c r="J134" s="300">
        <f>IF(ISNUMBER(Regressions!K144),ROUND(Regressions!K144, 1), NA())</f>
        <v>100</v>
      </c>
      <c r="K134" s="298">
        <f>IF(ISNUMBER(Regressions!L144),ROUND(Regressions!L144, 1), NA())</f>
        <v>100</v>
      </c>
      <c r="L134" s="205">
        <f>IF(ISNUMBER(Regressions!M144),ROUND(Regressions!M144, 1), NA())</f>
        <v>100</v>
      </c>
      <c r="M134" s="299">
        <f>IF(ISNUMBER(Regressions!N144),ROUND(Regressions!N144, 1), NA())</f>
        <v>0</v>
      </c>
      <c r="N134" s="204">
        <f>IF(ISNUMBER(Regressions!O144),ROUND(Regressions!O144, 1), NA())</f>
        <v>0</v>
      </c>
      <c r="O134" s="300">
        <f>IF(ISNUMBER(Regressions!Q144),ROUND(Regressions!Q144, 1), NA())</f>
        <v>100</v>
      </c>
      <c r="P134" s="298">
        <f>IF(ISNUMBER(Regressions!R144),ROUND(Regressions!R144, 1), NA())</f>
        <v>100</v>
      </c>
      <c r="Q134" s="182">
        <f>IF(ISNUMBER(Regressions!S144),ROUND(Regressions!S144, 1), NA())</f>
        <v>100</v>
      </c>
      <c r="R134" s="299">
        <f>IF(ISNUMBER(Regressions!T144),ROUND(Regressions!T144, 1), NA())</f>
        <v>0</v>
      </c>
      <c r="S134" s="204">
        <f>IF(ISNUMBER(Regressions!U144),ROUND(Regressions!U144, 1), NA())</f>
        <v>0</v>
      </c>
    </row>
    <row xmlns:x14ac="http://schemas.microsoft.com/office/spreadsheetml/2009/9/ac" r="135" x14ac:dyDescent="0.2">
      <c r="A135" s="295" t="str">
        <f>IF(ISBLANK(Regressions!A145), " ", Regressions!A145)</f>
        <v>Singapore</v>
      </c>
      <c r="B135" s="296">
        <f>IF(ISBLANK(Regressions!B145), " ", Regressions!B145)</f>
        <v>2007</v>
      </c>
      <c r="C135" s="301" t="str">
        <f>IF(ISBLANK(Regressions!C145), " ", Regressions!C145)</f>
        <v>Primary</v>
      </c>
      <c r="D135" s="297">
        <f>IF(ISBLANK(Regressions!D145), " ", Regressions!D145)</f>
        <v>226668</v>
      </c>
      <c r="E135" s="181">
        <f>IF(ISNUMBER(Regressions!E145),ROUND(Regressions!E145, 1), NA())</f>
        <v>100</v>
      </c>
      <c r="F135" s="298">
        <f>IF(ISNUMBER(Regressions!F145),ROUND(Regressions!F145, 1), NA())</f>
        <v>100</v>
      </c>
      <c r="G135" s="203">
        <f>IF(ISNUMBER(Regressions!G145),ROUND(Regressions!G145, 1), NA())</f>
        <v>100</v>
      </c>
      <c r="H135" s="299">
        <f>IF(ISNUMBER(Regressions!H145),ROUND(Regressions!H145, 1), NA())</f>
        <v>0</v>
      </c>
      <c r="I135" s="204">
        <f>IF(ISNUMBER(Regressions!I145),ROUND(Regressions!I145, 1), NA())</f>
        <v>0</v>
      </c>
      <c r="J135" s="300">
        <f>IF(ISNUMBER(Regressions!K145),ROUND(Regressions!K145, 1), NA())</f>
        <v>100</v>
      </c>
      <c r="K135" s="298">
        <f>IF(ISNUMBER(Regressions!L145),ROUND(Regressions!L145, 1), NA())</f>
        <v>100</v>
      </c>
      <c r="L135" s="205">
        <f>IF(ISNUMBER(Regressions!M145),ROUND(Regressions!M145, 1), NA())</f>
        <v>100</v>
      </c>
      <c r="M135" s="299">
        <f>IF(ISNUMBER(Regressions!N145),ROUND(Regressions!N145, 1), NA())</f>
        <v>0</v>
      </c>
      <c r="N135" s="204">
        <f>IF(ISNUMBER(Regressions!O145),ROUND(Regressions!O145, 1), NA())</f>
        <v>0</v>
      </c>
      <c r="O135" s="300">
        <f>IF(ISNUMBER(Regressions!Q145),ROUND(Regressions!Q145, 1), NA())</f>
        <v>100</v>
      </c>
      <c r="P135" s="298">
        <f>IF(ISNUMBER(Regressions!R145),ROUND(Regressions!R145, 1), NA())</f>
        <v>100</v>
      </c>
      <c r="Q135" s="182">
        <f>IF(ISNUMBER(Regressions!S145),ROUND(Regressions!S145, 1), NA())</f>
        <v>100</v>
      </c>
      <c r="R135" s="299">
        <f>IF(ISNUMBER(Regressions!T145),ROUND(Regressions!T145, 1), NA())</f>
        <v>0</v>
      </c>
      <c r="S135" s="204">
        <f>IF(ISNUMBER(Regressions!U145),ROUND(Regressions!U145, 1), NA())</f>
        <v>0</v>
      </c>
    </row>
    <row xmlns:x14ac="http://schemas.microsoft.com/office/spreadsheetml/2009/9/ac" r="136" x14ac:dyDescent="0.2">
      <c r="A136" s="295" t="str">
        <f>IF(ISBLANK(Regressions!A146), " ", Regressions!A146)</f>
        <v>Singapore</v>
      </c>
      <c r="B136" s="296">
        <f>IF(ISBLANK(Regressions!B146), " ", Regressions!B146)</f>
        <v>2008</v>
      </c>
      <c r="C136" s="301" t="str">
        <f>IF(ISBLANK(Regressions!C146), " ", Regressions!C146)</f>
        <v>Primary</v>
      </c>
      <c r="D136" s="297">
        <f>IF(ISBLANK(Regressions!D146), " ", Regressions!D146)</f>
        <v>226668</v>
      </c>
      <c r="E136" s="181">
        <f>IF(ISNUMBER(Regressions!E146),ROUND(Regressions!E146, 1), NA())</f>
        <v>100</v>
      </c>
      <c r="F136" s="298">
        <f>IF(ISNUMBER(Regressions!F146),ROUND(Regressions!F146, 1), NA())</f>
        <v>100</v>
      </c>
      <c r="G136" s="203">
        <f>IF(ISNUMBER(Regressions!G146),ROUND(Regressions!G146, 1), NA())</f>
        <v>100</v>
      </c>
      <c r="H136" s="299">
        <f>IF(ISNUMBER(Regressions!H146),ROUND(Regressions!H146, 1), NA())</f>
        <v>0</v>
      </c>
      <c r="I136" s="204">
        <f>IF(ISNUMBER(Regressions!I146),ROUND(Regressions!I146, 1), NA())</f>
        <v>0</v>
      </c>
      <c r="J136" s="300">
        <f>IF(ISNUMBER(Regressions!K146),ROUND(Regressions!K146, 1), NA())</f>
        <v>100</v>
      </c>
      <c r="K136" s="298">
        <f>IF(ISNUMBER(Regressions!L146),ROUND(Regressions!L146, 1), NA())</f>
        <v>100</v>
      </c>
      <c r="L136" s="205">
        <f>IF(ISNUMBER(Regressions!M146),ROUND(Regressions!M146, 1), NA())</f>
        <v>100</v>
      </c>
      <c r="M136" s="299">
        <f>IF(ISNUMBER(Regressions!N146),ROUND(Regressions!N146, 1), NA())</f>
        <v>0</v>
      </c>
      <c r="N136" s="204">
        <f>IF(ISNUMBER(Regressions!O146),ROUND(Regressions!O146, 1), NA())</f>
        <v>0</v>
      </c>
      <c r="O136" s="300">
        <f>IF(ISNUMBER(Regressions!Q146),ROUND(Regressions!Q146, 1), NA())</f>
        <v>100</v>
      </c>
      <c r="P136" s="298">
        <f>IF(ISNUMBER(Regressions!R146),ROUND(Regressions!R146, 1), NA())</f>
        <v>100</v>
      </c>
      <c r="Q136" s="182">
        <f>IF(ISNUMBER(Regressions!S146),ROUND(Regressions!S146, 1), NA())</f>
        <v>100</v>
      </c>
      <c r="R136" s="299">
        <f>IF(ISNUMBER(Regressions!T146),ROUND(Regressions!T146, 1), NA())</f>
        <v>0</v>
      </c>
      <c r="S136" s="204">
        <f>IF(ISNUMBER(Regressions!U146),ROUND(Regressions!U146, 1), NA())</f>
        <v>0</v>
      </c>
    </row>
    <row xmlns:x14ac="http://schemas.microsoft.com/office/spreadsheetml/2009/9/ac" r="137" x14ac:dyDescent="0.2">
      <c r="A137" s="295" t="str">
        <f>IF(ISBLANK(Regressions!A147), " ", Regressions!A147)</f>
        <v>Singapore</v>
      </c>
      <c r="B137" s="296">
        <f>IF(ISBLANK(Regressions!B147), " ", Regressions!B147)</f>
        <v>2009</v>
      </c>
      <c r="C137" s="301" t="str">
        <f>IF(ISBLANK(Regressions!C147), " ", Regressions!C147)</f>
        <v>Primary</v>
      </c>
      <c r="D137" s="297">
        <f>IF(ISBLANK(Regressions!D147), " ", Regressions!D147)</f>
        <v>226668</v>
      </c>
      <c r="E137" s="181">
        <f>IF(ISNUMBER(Regressions!E147),ROUND(Regressions!E147, 1), NA())</f>
        <v>100</v>
      </c>
      <c r="F137" s="298">
        <f>IF(ISNUMBER(Regressions!F147),ROUND(Regressions!F147, 1), NA())</f>
        <v>100</v>
      </c>
      <c r="G137" s="203">
        <f>IF(ISNUMBER(Regressions!G147),ROUND(Regressions!G147, 1), NA())</f>
        <v>100</v>
      </c>
      <c r="H137" s="299">
        <f>IF(ISNUMBER(Regressions!H147),ROUND(Regressions!H147, 1), NA())</f>
        <v>0</v>
      </c>
      <c r="I137" s="204">
        <f>IF(ISNUMBER(Regressions!I147),ROUND(Regressions!I147, 1), NA())</f>
        <v>0</v>
      </c>
      <c r="J137" s="300">
        <f>IF(ISNUMBER(Regressions!K147),ROUND(Regressions!K147, 1), NA())</f>
        <v>100</v>
      </c>
      <c r="K137" s="298">
        <f>IF(ISNUMBER(Regressions!L147),ROUND(Regressions!L147, 1), NA())</f>
        <v>100</v>
      </c>
      <c r="L137" s="205">
        <f>IF(ISNUMBER(Regressions!M147),ROUND(Regressions!M147, 1), NA())</f>
        <v>100</v>
      </c>
      <c r="M137" s="299">
        <f>IF(ISNUMBER(Regressions!N147),ROUND(Regressions!N147, 1), NA())</f>
        <v>0</v>
      </c>
      <c r="N137" s="204">
        <f>IF(ISNUMBER(Regressions!O147),ROUND(Regressions!O147, 1), NA())</f>
        <v>0</v>
      </c>
      <c r="O137" s="300">
        <f>IF(ISNUMBER(Regressions!Q147),ROUND(Regressions!Q147, 1), NA())</f>
        <v>100</v>
      </c>
      <c r="P137" s="298">
        <f>IF(ISNUMBER(Regressions!R147),ROUND(Regressions!R147, 1), NA())</f>
        <v>100</v>
      </c>
      <c r="Q137" s="182">
        <f>IF(ISNUMBER(Regressions!S147),ROUND(Regressions!S147, 1), NA())</f>
        <v>100</v>
      </c>
      <c r="R137" s="299">
        <f>IF(ISNUMBER(Regressions!T147),ROUND(Regressions!T147, 1), NA())</f>
        <v>0</v>
      </c>
      <c r="S137" s="204">
        <f>IF(ISNUMBER(Regressions!U147),ROUND(Regressions!U147, 1), NA())</f>
        <v>0</v>
      </c>
    </row>
    <row xmlns:x14ac="http://schemas.microsoft.com/office/spreadsheetml/2009/9/ac" r="138" x14ac:dyDescent="0.2">
      <c r="A138" s="295" t="str">
        <f>IF(ISBLANK(Regressions!A148), " ", Regressions!A148)</f>
        <v>Singapore</v>
      </c>
      <c r="B138" s="296">
        <f>IF(ISBLANK(Regressions!B148), " ", Regressions!B148)</f>
        <v>2010</v>
      </c>
      <c r="C138" s="301" t="str">
        <f>IF(ISBLANK(Regressions!C148), " ", Regressions!C148)</f>
        <v>Primary</v>
      </c>
      <c r="D138" s="297">
        <f>IF(ISBLANK(Regressions!D148), " ", Regressions!D148)</f>
        <v>226668</v>
      </c>
      <c r="E138" s="181">
        <f>IF(ISNUMBER(Regressions!E148),ROUND(Regressions!E148, 1), NA())</f>
        <v>100</v>
      </c>
      <c r="F138" s="298">
        <f>IF(ISNUMBER(Regressions!F148),ROUND(Regressions!F148, 1), NA())</f>
        <v>100</v>
      </c>
      <c r="G138" s="203">
        <f>IF(ISNUMBER(Regressions!G148),ROUND(Regressions!G148, 1), NA())</f>
        <v>100</v>
      </c>
      <c r="H138" s="299">
        <f>IF(ISNUMBER(Regressions!H148),ROUND(Regressions!H148, 1), NA())</f>
        <v>0</v>
      </c>
      <c r="I138" s="204">
        <f>IF(ISNUMBER(Regressions!I148),ROUND(Regressions!I148, 1), NA())</f>
        <v>0</v>
      </c>
      <c r="J138" s="300">
        <f>IF(ISNUMBER(Regressions!K148),ROUND(Regressions!K148, 1), NA())</f>
        <v>100</v>
      </c>
      <c r="K138" s="298">
        <f>IF(ISNUMBER(Regressions!L148),ROUND(Regressions!L148, 1), NA())</f>
        <v>100</v>
      </c>
      <c r="L138" s="205">
        <f>IF(ISNUMBER(Regressions!M148),ROUND(Regressions!M148, 1), NA())</f>
        <v>100</v>
      </c>
      <c r="M138" s="299">
        <f>IF(ISNUMBER(Regressions!N148),ROUND(Regressions!N148, 1), NA())</f>
        <v>0</v>
      </c>
      <c r="N138" s="204">
        <f>IF(ISNUMBER(Regressions!O148),ROUND(Regressions!O148, 1), NA())</f>
        <v>0</v>
      </c>
      <c r="O138" s="300">
        <f>IF(ISNUMBER(Regressions!Q148),ROUND(Regressions!Q148, 1), NA())</f>
        <v>100</v>
      </c>
      <c r="P138" s="298">
        <f>IF(ISNUMBER(Regressions!R148),ROUND(Regressions!R148, 1), NA())</f>
        <v>100</v>
      </c>
      <c r="Q138" s="182">
        <f>IF(ISNUMBER(Regressions!S148),ROUND(Regressions!S148, 1), NA())</f>
        <v>100</v>
      </c>
      <c r="R138" s="299">
        <f>IF(ISNUMBER(Regressions!T148),ROUND(Regressions!T148, 1), NA())</f>
        <v>0</v>
      </c>
      <c r="S138" s="204">
        <f>IF(ISNUMBER(Regressions!U148),ROUND(Regressions!U148, 1), NA())</f>
        <v>0</v>
      </c>
    </row>
    <row xmlns:x14ac="http://schemas.microsoft.com/office/spreadsheetml/2009/9/ac" r="139" x14ac:dyDescent="0.2">
      <c r="A139" s="295" t="str">
        <f>IF(ISBLANK(Regressions!A149), " ", Regressions!A149)</f>
        <v>Singapore</v>
      </c>
      <c r="B139" s="296">
        <f>IF(ISBLANK(Regressions!B149), " ", Regressions!B149)</f>
        <v>2011</v>
      </c>
      <c r="C139" s="301" t="str">
        <f>IF(ISBLANK(Regressions!C149), " ", Regressions!C149)</f>
        <v>Primary</v>
      </c>
      <c r="D139" s="297">
        <f>IF(ISBLANK(Regressions!D149), " ", Regressions!D149)</f>
        <v>226668</v>
      </c>
      <c r="E139" s="181">
        <f>IF(ISNUMBER(Regressions!E149),ROUND(Regressions!E149, 1), NA())</f>
        <v>100</v>
      </c>
      <c r="F139" s="298">
        <f>IF(ISNUMBER(Regressions!F149),ROUND(Regressions!F149, 1), NA())</f>
        <v>100</v>
      </c>
      <c r="G139" s="203">
        <f>IF(ISNUMBER(Regressions!G149),ROUND(Regressions!G149, 1), NA())</f>
        <v>100</v>
      </c>
      <c r="H139" s="299">
        <f>IF(ISNUMBER(Regressions!H149),ROUND(Regressions!H149, 1), NA())</f>
        <v>0</v>
      </c>
      <c r="I139" s="204">
        <f>IF(ISNUMBER(Regressions!I149),ROUND(Regressions!I149, 1), NA())</f>
        <v>0</v>
      </c>
      <c r="J139" s="300">
        <f>IF(ISNUMBER(Regressions!K149),ROUND(Regressions!K149, 1), NA())</f>
        <v>100</v>
      </c>
      <c r="K139" s="298">
        <f>IF(ISNUMBER(Regressions!L149),ROUND(Regressions!L149, 1), NA())</f>
        <v>100</v>
      </c>
      <c r="L139" s="205">
        <f>IF(ISNUMBER(Regressions!M149),ROUND(Regressions!M149, 1), NA())</f>
        <v>100</v>
      </c>
      <c r="M139" s="299">
        <f>IF(ISNUMBER(Regressions!N149),ROUND(Regressions!N149, 1), NA())</f>
        <v>0</v>
      </c>
      <c r="N139" s="204">
        <f>IF(ISNUMBER(Regressions!O149),ROUND(Regressions!O149, 1), NA())</f>
        <v>0</v>
      </c>
      <c r="O139" s="300">
        <f>IF(ISNUMBER(Regressions!Q149),ROUND(Regressions!Q149, 1), NA())</f>
        <v>100</v>
      </c>
      <c r="P139" s="298">
        <f>IF(ISNUMBER(Regressions!R149),ROUND(Regressions!R149, 1), NA())</f>
        <v>100</v>
      </c>
      <c r="Q139" s="182">
        <f>IF(ISNUMBER(Regressions!S149),ROUND(Regressions!S149, 1), NA())</f>
        <v>100</v>
      </c>
      <c r="R139" s="299">
        <f>IF(ISNUMBER(Regressions!T149),ROUND(Regressions!T149, 1), NA())</f>
        <v>0</v>
      </c>
      <c r="S139" s="204">
        <f>IF(ISNUMBER(Regressions!U149),ROUND(Regressions!U149, 1), NA())</f>
        <v>0</v>
      </c>
    </row>
    <row xmlns:x14ac="http://schemas.microsoft.com/office/spreadsheetml/2009/9/ac" r="140" x14ac:dyDescent="0.2">
      <c r="A140" s="295" t="str">
        <f>IF(ISBLANK(Regressions!A150), " ", Regressions!A150)</f>
        <v>Singapore</v>
      </c>
      <c r="B140" s="296">
        <f>IF(ISBLANK(Regressions!B150), " ", Regressions!B150)</f>
        <v>2012</v>
      </c>
      <c r="C140" s="301" t="str">
        <f>IF(ISBLANK(Regressions!C150), " ", Regressions!C150)</f>
        <v>Primary</v>
      </c>
      <c r="D140" s="297">
        <f>IF(ISBLANK(Regressions!D150), " ", Regressions!D150)</f>
        <v>228306</v>
      </c>
      <c r="E140" s="181">
        <f>IF(ISNUMBER(Regressions!E150),ROUND(Regressions!E150, 1), NA())</f>
        <v>100</v>
      </c>
      <c r="F140" s="298">
        <f>IF(ISNUMBER(Regressions!F150),ROUND(Regressions!F150, 1), NA())</f>
        <v>100</v>
      </c>
      <c r="G140" s="203">
        <f>IF(ISNUMBER(Regressions!G150),ROUND(Regressions!G150, 1), NA())</f>
        <v>100</v>
      </c>
      <c r="H140" s="299">
        <f>IF(ISNUMBER(Regressions!H150),ROUND(Regressions!H150, 1), NA())</f>
        <v>0</v>
      </c>
      <c r="I140" s="204">
        <f>IF(ISNUMBER(Regressions!I150),ROUND(Regressions!I150, 1), NA())</f>
        <v>0</v>
      </c>
      <c r="J140" s="300">
        <f>IF(ISNUMBER(Regressions!K150),ROUND(Regressions!K150, 1), NA())</f>
        <v>100</v>
      </c>
      <c r="K140" s="298">
        <f>IF(ISNUMBER(Regressions!L150),ROUND(Regressions!L150, 1), NA())</f>
        <v>100</v>
      </c>
      <c r="L140" s="205">
        <f>IF(ISNUMBER(Regressions!M150),ROUND(Regressions!M150, 1), NA())</f>
        <v>100</v>
      </c>
      <c r="M140" s="299">
        <f>IF(ISNUMBER(Regressions!N150),ROUND(Regressions!N150, 1), NA())</f>
        <v>0</v>
      </c>
      <c r="N140" s="204">
        <f>IF(ISNUMBER(Regressions!O150),ROUND(Regressions!O150, 1), NA())</f>
        <v>0</v>
      </c>
      <c r="O140" s="300">
        <f>IF(ISNUMBER(Regressions!Q150),ROUND(Regressions!Q150, 1), NA())</f>
        <v>100</v>
      </c>
      <c r="P140" s="298">
        <f>IF(ISNUMBER(Regressions!R150),ROUND(Regressions!R150, 1), NA())</f>
        <v>100</v>
      </c>
      <c r="Q140" s="182">
        <f>IF(ISNUMBER(Regressions!S150),ROUND(Regressions!S150, 1), NA())</f>
        <v>100</v>
      </c>
      <c r="R140" s="299">
        <f>IF(ISNUMBER(Regressions!T150),ROUND(Regressions!T150, 1), NA())</f>
        <v>0</v>
      </c>
      <c r="S140" s="204">
        <f>IF(ISNUMBER(Regressions!U150),ROUND(Regressions!U150, 1), NA())</f>
        <v>0</v>
      </c>
    </row>
    <row xmlns:x14ac="http://schemas.microsoft.com/office/spreadsheetml/2009/9/ac" r="141" x14ac:dyDescent="0.2">
      <c r="A141" s="295" t="str">
        <f>IF(ISBLANK(Regressions!A151), " ", Regressions!A151)</f>
        <v>Singapore</v>
      </c>
      <c r="B141" s="296">
        <f>IF(ISBLANK(Regressions!B151), " ", Regressions!B151)</f>
        <v>2013</v>
      </c>
      <c r="C141" s="301" t="str">
        <f>IF(ISBLANK(Regressions!C151), " ", Regressions!C151)</f>
        <v>Primary</v>
      </c>
      <c r="D141" s="297">
        <f>IF(ISBLANK(Regressions!D151), " ", Regressions!D151)</f>
        <v>236724</v>
      </c>
      <c r="E141" s="181">
        <f>IF(ISNUMBER(Regressions!E151),ROUND(Regressions!E151, 1), NA())</f>
        <v>100</v>
      </c>
      <c r="F141" s="298">
        <f>IF(ISNUMBER(Regressions!F151),ROUND(Regressions!F151, 1), NA())</f>
        <v>100</v>
      </c>
      <c r="G141" s="203">
        <f>IF(ISNUMBER(Regressions!G151),ROUND(Regressions!G151, 1), NA())</f>
        <v>100</v>
      </c>
      <c r="H141" s="299">
        <f>IF(ISNUMBER(Regressions!H151),ROUND(Regressions!H151, 1), NA())</f>
        <v>0</v>
      </c>
      <c r="I141" s="204">
        <f>IF(ISNUMBER(Regressions!I151),ROUND(Regressions!I151, 1), NA())</f>
        <v>0</v>
      </c>
      <c r="J141" s="300">
        <f>IF(ISNUMBER(Regressions!K151),ROUND(Regressions!K151, 1), NA())</f>
        <v>100</v>
      </c>
      <c r="K141" s="298">
        <f>IF(ISNUMBER(Regressions!L151),ROUND(Regressions!L151, 1), NA())</f>
        <v>100</v>
      </c>
      <c r="L141" s="205">
        <f>IF(ISNUMBER(Regressions!M151),ROUND(Regressions!M151, 1), NA())</f>
        <v>100</v>
      </c>
      <c r="M141" s="299">
        <f>IF(ISNUMBER(Regressions!N151),ROUND(Regressions!N151, 1), NA())</f>
        <v>0</v>
      </c>
      <c r="N141" s="204">
        <f>IF(ISNUMBER(Regressions!O151),ROUND(Regressions!O151, 1), NA())</f>
        <v>0</v>
      </c>
      <c r="O141" s="300">
        <f>IF(ISNUMBER(Regressions!Q151),ROUND(Regressions!Q151, 1), NA())</f>
        <v>100</v>
      </c>
      <c r="P141" s="298">
        <f>IF(ISNUMBER(Regressions!R151),ROUND(Regressions!R151, 1), NA())</f>
        <v>100</v>
      </c>
      <c r="Q141" s="182">
        <f>IF(ISNUMBER(Regressions!S151),ROUND(Regressions!S151, 1), NA())</f>
        <v>100</v>
      </c>
      <c r="R141" s="299">
        <f>IF(ISNUMBER(Regressions!T151),ROUND(Regressions!T151, 1), NA())</f>
        <v>0</v>
      </c>
      <c r="S141" s="204">
        <f>IF(ISNUMBER(Regressions!U151),ROUND(Regressions!U151, 1), NA())</f>
        <v>0</v>
      </c>
    </row>
    <row xmlns:x14ac="http://schemas.microsoft.com/office/spreadsheetml/2009/9/ac" r="142" x14ac:dyDescent="0.2">
      <c r="A142" s="295" t="str">
        <f>IF(ISBLANK(Regressions!A152), " ", Regressions!A152)</f>
        <v>Singapore</v>
      </c>
      <c r="B142" s="296">
        <f>IF(ISBLANK(Regressions!B152), " ", Regressions!B152)</f>
        <v>2014</v>
      </c>
      <c r="C142" s="301" t="str">
        <f>IF(ISBLANK(Regressions!C152), " ", Regressions!C152)</f>
        <v>Primary</v>
      </c>
      <c r="D142" s="297">
        <f>IF(ISBLANK(Regressions!D152), " ", Regressions!D152)</f>
        <v>236142</v>
      </c>
      <c r="E142" s="181">
        <f>IF(ISNUMBER(Regressions!E152),ROUND(Regressions!E152, 1), NA())</f>
        <v>100</v>
      </c>
      <c r="F142" s="298">
        <f>IF(ISNUMBER(Regressions!F152),ROUND(Regressions!F152, 1), NA())</f>
        <v>100</v>
      </c>
      <c r="G142" s="203">
        <f>IF(ISNUMBER(Regressions!G152),ROUND(Regressions!G152, 1), NA())</f>
        <v>100</v>
      </c>
      <c r="H142" s="299">
        <f>IF(ISNUMBER(Regressions!H152),ROUND(Regressions!H152, 1), NA())</f>
        <v>0</v>
      </c>
      <c r="I142" s="204">
        <f>IF(ISNUMBER(Regressions!I152),ROUND(Regressions!I152, 1), NA())</f>
        <v>0</v>
      </c>
      <c r="J142" s="300">
        <f>IF(ISNUMBER(Regressions!K152),ROUND(Regressions!K152, 1), NA())</f>
        <v>100</v>
      </c>
      <c r="K142" s="298">
        <f>IF(ISNUMBER(Regressions!L152),ROUND(Regressions!L152, 1), NA())</f>
        <v>100</v>
      </c>
      <c r="L142" s="205">
        <f>IF(ISNUMBER(Regressions!M152),ROUND(Regressions!M152, 1), NA())</f>
        <v>100</v>
      </c>
      <c r="M142" s="299">
        <f>IF(ISNUMBER(Regressions!N152),ROUND(Regressions!N152, 1), NA())</f>
        <v>0</v>
      </c>
      <c r="N142" s="204">
        <f>IF(ISNUMBER(Regressions!O152),ROUND(Regressions!O152, 1), NA())</f>
        <v>0</v>
      </c>
      <c r="O142" s="300">
        <f>IF(ISNUMBER(Regressions!Q152),ROUND(Regressions!Q152, 1), NA())</f>
        <v>100</v>
      </c>
      <c r="P142" s="298">
        <f>IF(ISNUMBER(Regressions!R152),ROUND(Regressions!R152, 1), NA())</f>
        <v>100</v>
      </c>
      <c r="Q142" s="182">
        <f>IF(ISNUMBER(Regressions!S152),ROUND(Regressions!S152, 1), NA())</f>
        <v>100</v>
      </c>
      <c r="R142" s="299">
        <f>IF(ISNUMBER(Regressions!T152),ROUND(Regressions!T152, 1), NA())</f>
        <v>0</v>
      </c>
      <c r="S142" s="204">
        <f>IF(ISNUMBER(Regressions!U152),ROUND(Regressions!U152, 1), NA())</f>
        <v>0</v>
      </c>
    </row>
    <row xmlns:x14ac="http://schemas.microsoft.com/office/spreadsheetml/2009/9/ac" r="143" x14ac:dyDescent="0.2">
      <c r="A143" s="295" t="str">
        <f>IF(ISBLANK(Regressions!A153), " ", Regressions!A153)</f>
        <v>Singapore</v>
      </c>
      <c r="B143" s="296">
        <f>IF(ISBLANK(Regressions!B153), " ", Regressions!B153)</f>
        <v>2015</v>
      </c>
      <c r="C143" s="301" t="str">
        <f>IF(ISBLANK(Regressions!C153), " ", Regressions!C153)</f>
        <v>Primary</v>
      </c>
      <c r="D143" s="297">
        <f>IF(ISBLANK(Regressions!D153), " ", Regressions!D153)</f>
        <v>235163</v>
      </c>
      <c r="E143" s="181">
        <f>IF(ISNUMBER(Regressions!E153),ROUND(Regressions!E153, 1), NA())</f>
        <v>100</v>
      </c>
      <c r="F143" s="298">
        <f>IF(ISNUMBER(Regressions!F153),ROUND(Regressions!F153, 1), NA())</f>
        <v>100</v>
      </c>
      <c r="G143" s="203">
        <f>IF(ISNUMBER(Regressions!G153),ROUND(Regressions!G153, 1), NA())</f>
        <v>100</v>
      </c>
      <c r="H143" s="299">
        <f>IF(ISNUMBER(Regressions!H153),ROUND(Regressions!H153, 1), NA())</f>
        <v>0</v>
      </c>
      <c r="I143" s="204">
        <f>IF(ISNUMBER(Regressions!I153),ROUND(Regressions!I153, 1), NA())</f>
        <v>0</v>
      </c>
      <c r="J143" s="300">
        <f>IF(ISNUMBER(Regressions!K153),ROUND(Regressions!K153, 1), NA())</f>
        <v>100</v>
      </c>
      <c r="K143" s="298">
        <f>IF(ISNUMBER(Regressions!L153),ROUND(Regressions!L153, 1), NA())</f>
        <v>100</v>
      </c>
      <c r="L143" s="205">
        <f>IF(ISNUMBER(Regressions!M153),ROUND(Regressions!M153, 1), NA())</f>
        <v>100</v>
      </c>
      <c r="M143" s="299">
        <f>IF(ISNUMBER(Regressions!N153),ROUND(Regressions!N153, 1), NA())</f>
        <v>0</v>
      </c>
      <c r="N143" s="204">
        <f>IF(ISNUMBER(Regressions!O153),ROUND(Regressions!O153, 1), NA())</f>
        <v>0</v>
      </c>
      <c r="O143" s="300">
        <f>IF(ISNUMBER(Regressions!Q153),ROUND(Regressions!Q153, 1), NA())</f>
        <v>100</v>
      </c>
      <c r="P143" s="298">
        <f>IF(ISNUMBER(Regressions!R153),ROUND(Regressions!R153, 1), NA())</f>
        <v>100</v>
      </c>
      <c r="Q143" s="182">
        <f>IF(ISNUMBER(Regressions!S153),ROUND(Regressions!S153, 1), NA())</f>
        <v>100</v>
      </c>
      <c r="R143" s="299">
        <f>IF(ISNUMBER(Regressions!T153),ROUND(Regressions!T153, 1), NA())</f>
        <v>0</v>
      </c>
      <c r="S143" s="204">
        <f>IF(ISNUMBER(Regressions!U153),ROUND(Regressions!U153, 1), NA())</f>
        <v>0</v>
      </c>
    </row>
    <row xmlns:x14ac="http://schemas.microsoft.com/office/spreadsheetml/2009/9/ac" r="144" x14ac:dyDescent="0.2">
      <c r="A144" s="295" t="str">
        <f>IF(ISBLANK(Regressions!A154), " ", Regressions!A154)</f>
        <v>Singapore</v>
      </c>
      <c r="B144" s="296">
        <f>IF(ISBLANK(Regressions!B154), " ", Regressions!B154)</f>
        <v>2016</v>
      </c>
      <c r="C144" s="301" t="str">
        <f>IF(ISBLANK(Regressions!C154), " ", Regressions!C154)</f>
        <v>Primary</v>
      </c>
      <c r="D144" s="297">
        <f>IF(ISBLANK(Regressions!D154), " ", Regressions!D154)</f>
        <v>235125</v>
      </c>
      <c r="E144" s="181">
        <f>IF(ISNUMBER(Regressions!E154),ROUND(Regressions!E154, 1), NA())</f>
        <v>100</v>
      </c>
      <c r="F144" s="298">
        <f>IF(ISNUMBER(Regressions!F154),ROUND(Regressions!F154, 1), NA())</f>
        <v>100</v>
      </c>
      <c r="G144" s="203">
        <f>IF(ISNUMBER(Regressions!G154),ROUND(Regressions!G154, 1), NA())</f>
        <v>100</v>
      </c>
      <c r="H144" s="299">
        <f>IF(ISNUMBER(Regressions!H154),ROUND(Regressions!H154, 1), NA())</f>
        <v>0</v>
      </c>
      <c r="I144" s="204">
        <f>IF(ISNUMBER(Regressions!I154),ROUND(Regressions!I154, 1), NA())</f>
        <v>0</v>
      </c>
      <c r="J144" s="300">
        <f>IF(ISNUMBER(Regressions!K154),ROUND(Regressions!K154, 1), NA())</f>
        <v>100</v>
      </c>
      <c r="K144" s="298">
        <f>IF(ISNUMBER(Regressions!L154),ROUND(Regressions!L154, 1), NA())</f>
        <v>100</v>
      </c>
      <c r="L144" s="205">
        <f>IF(ISNUMBER(Regressions!M154),ROUND(Regressions!M154, 1), NA())</f>
        <v>100</v>
      </c>
      <c r="M144" s="299">
        <f>IF(ISNUMBER(Regressions!N154),ROUND(Regressions!N154, 1), NA())</f>
        <v>0</v>
      </c>
      <c r="N144" s="204">
        <f>IF(ISNUMBER(Regressions!O154),ROUND(Regressions!O154, 1), NA())</f>
        <v>0</v>
      </c>
      <c r="O144" s="300">
        <f>IF(ISNUMBER(Regressions!Q154),ROUND(Regressions!Q154, 1), NA())</f>
        <v>100</v>
      </c>
      <c r="P144" s="298">
        <f>IF(ISNUMBER(Regressions!R154),ROUND(Regressions!R154, 1), NA())</f>
        <v>100</v>
      </c>
      <c r="Q144" s="182">
        <f>IF(ISNUMBER(Regressions!S154),ROUND(Regressions!S154, 1), NA())</f>
        <v>100</v>
      </c>
      <c r="R144" s="299">
        <f>IF(ISNUMBER(Regressions!T154),ROUND(Regressions!T154, 1), NA())</f>
        <v>0</v>
      </c>
      <c r="S144" s="204">
        <f>IF(ISNUMBER(Regressions!U154),ROUND(Regressions!U154, 1), NA())</f>
        <v>0</v>
      </c>
    </row>
    <row xmlns:x14ac="http://schemas.microsoft.com/office/spreadsheetml/2009/9/ac" r="145" x14ac:dyDescent="0.2">
      <c r="A145" s="295" t="str">
        <f>IF(ISBLANK(Regressions!A155), " ", Regressions!A155)</f>
        <v>Singapore</v>
      </c>
      <c r="B145" s="296">
        <f>IF(ISBLANK(Regressions!B155), " ", Regressions!B155)</f>
        <v>2017</v>
      </c>
      <c r="C145" s="301" t="str">
        <f>IF(ISBLANK(Regressions!C155), " ", Regressions!C155)</f>
        <v>Primary</v>
      </c>
      <c r="D145" s="297">
        <f>IF(ISBLANK(Regressions!D155), " ", Regressions!D155)</f>
        <v>233191</v>
      </c>
      <c r="E145" s="181">
        <f>IF(ISNUMBER(Regressions!E155),ROUND(Regressions!E155, 1), NA())</f>
        <v>100</v>
      </c>
      <c r="F145" s="298">
        <f>IF(ISNUMBER(Regressions!F155),ROUND(Regressions!F155, 1), NA())</f>
        <v>100</v>
      </c>
      <c r="G145" s="203">
        <f>IF(ISNUMBER(Regressions!G155),ROUND(Regressions!G155, 1), NA())</f>
        <v>100</v>
      </c>
      <c r="H145" s="299">
        <f>IF(ISNUMBER(Regressions!H155),ROUND(Regressions!H155, 1), NA())</f>
        <v>0</v>
      </c>
      <c r="I145" s="204">
        <f>IF(ISNUMBER(Regressions!I155),ROUND(Regressions!I155, 1), NA())</f>
        <v>0</v>
      </c>
      <c r="J145" s="300">
        <f>IF(ISNUMBER(Regressions!K155),ROUND(Regressions!K155, 1), NA())</f>
        <v>100</v>
      </c>
      <c r="K145" s="298">
        <f>IF(ISNUMBER(Regressions!L155),ROUND(Regressions!L155, 1), NA())</f>
        <v>100</v>
      </c>
      <c r="L145" s="205">
        <f>IF(ISNUMBER(Regressions!M155),ROUND(Regressions!M155, 1), NA())</f>
        <v>100</v>
      </c>
      <c r="M145" s="299">
        <f>IF(ISNUMBER(Regressions!N155),ROUND(Regressions!N155, 1), NA())</f>
        <v>0</v>
      </c>
      <c r="N145" s="204">
        <f>IF(ISNUMBER(Regressions!O155),ROUND(Regressions!O155, 1), NA())</f>
        <v>0</v>
      </c>
      <c r="O145" s="300">
        <f>IF(ISNUMBER(Regressions!Q155),ROUND(Regressions!Q155, 1), NA())</f>
        <v>100</v>
      </c>
      <c r="P145" s="298">
        <f>IF(ISNUMBER(Regressions!R155),ROUND(Regressions!R155, 1), NA())</f>
        <v>100</v>
      </c>
      <c r="Q145" s="182">
        <f>IF(ISNUMBER(Regressions!S155),ROUND(Regressions!S155, 1), NA())</f>
        <v>100</v>
      </c>
      <c r="R145" s="299">
        <f>IF(ISNUMBER(Regressions!T155),ROUND(Regressions!T155, 1), NA())</f>
        <v>0</v>
      </c>
      <c r="S145" s="204">
        <f>IF(ISNUMBER(Regressions!U155),ROUND(Regressions!U155, 1), NA())</f>
        <v>0</v>
      </c>
    </row>
    <row xmlns:x14ac="http://schemas.microsoft.com/office/spreadsheetml/2009/9/ac" r="146" x14ac:dyDescent="0.2">
      <c r="A146" s="295" t="str">
        <f>IF(ISBLANK(Regressions!A156), " ", Regressions!A156)</f>
        <v>Singapore</v>
      </c>
      <c r="B146" s="296">
        <f>IF(ISBLANK(Regressions!B156), " ", Regressions!B156)</f>
        <v>2018</v>
      </c>
      <c r="C146" s="301" t="str">
        <f>IF(ISBLANK(Regressions!C156), " ", Regressions!C156)</f>
        <v>Primary</v>
      </c>
      <c r="D146" s="297">
        <f>IF(ISBLANK(Regressions!D156), " ", Regressions!D156)</f>
        <v>232943</v>
      </c>
      <c r="E146" s="181">
        <f>IF(ISNUMBER(Regressions!E156),ROUND(Regressions!E156, 1), NA())</f>
        <v>100</v>
      </c>
      <c r="F146" s="298">
        <f>IF(ISNUMBER(Regressions!F156),ROUND(Regressions!F156, 1), NA())</f>
        <v>100</v>
      </c>
      <c r="G146" s="203">
        <f>IF(ISNUMBER(Regressions!G156),ROUND(Regressions!G156, 1), NA())</f>
        <v>100</v>
      </c>
      <c r="H146" s="299">
        <f>IF(ISNUMBER(Regressions!H156),ROUND(Regressions!H156, 1), NA())</f>
        <v>0</v>
      </c>
      <c r="I146" s="204">
        <f>IF(ISNUMBER(Regressions!I156),ROUND(Regressions!I156, 1), NA())</f>
        <v>0</v>
      </c>
      <c r="J146" s="300">
        <f>IF(ISNUMBER(Regressions!K156),ROUND(Regressions!K156, 1), NA())</f>
        <v>100</v>
      </c>
      <c r="K146" s="298">
        <f>IF(ISNUMBER(Regressions!L156),ROUND(Regressions!L156, 1), NA())</f>
        <v>100</v>
      </c>
      <c r="L146" s="205">
        <f>IF(ISNUMBER(Regressions!M156),ROUND(Regressions!M156, 1), NA())</f>
        <v>100</v>
      </c>
      <c r="M146" s="299">
        <f>IF(ISNUMBER(Regressions!N156),ROUND(Regressions!N156, 1), NA())</f>
        <v>0</v>
      </c>
      <c r="N146" s="204">
        <f>IF(ISNUMBER(Regressions!O156),ROUND(Regressions!O156, 1), NA())</f>
        <v>0</v>
      </c>
      <c r="O146" s="300">
        <f>IF(ISNUMBER(Regressions!Q156),ROUND(Regressions!Q156, 1), NA())</f>
        <v>100</v>
      </c>
      <c r="P146" s="298">
        <f>IF(ISNUMBER(Regressions!R156),ROUND(Regressions!R156, 1), NA())</f>
        <v>100</v>
      </c>
      <c r="Q146" s="182">
        <f>IF(ISNUMBER(Regressions!S156),ROUND(Regressions!S156, 1), NA())</f>
        <v>100</v>
      </c>
      <c r="R146" s="299">
        <f>IF(ISNUMBER(Regressions!T156),ROUND(Regressions!T156, 1), NA())</f>
        <v>0</v>
      </c>
      <c r="S146" s="204">
        <f>IF(ISNUMBER(Regressions!U156),ROUND(Regressions!U156, 1), NA())</f>
        <v>0</v>
      </c>
    </row>
    <row xmlns:x14ac="http://schemas.microsoft.com/office/spreadsheetml/2009/9/ac" r="147" x14ac:dyDescent="0.2">
      <c r="A147" s="295" t="str">
        <f>IF(ISBLANK(Regressions!A157), " ", Regressions!A157)</f>
        <v>Singapore</v>
      </c>
      <c r="B147" s="296">
        <f>IF(ISBLANK(Regressions!B157), " ", Regressions!B157)</f>
        <v>2019</v>
      </c>
      <c r="C147" s="301" t="str">
        <f>IF(ISBLANK(Regressions!C157), " ", Regressions!C157)</f>
        <v>Primary</v>
      </c>
      <c r="D147" s="297">
        <f>IF(ISBLANK(Regressions!D157), " ", Regressions!D157)</f>
        <v>233331</v>
      </c>
      <c r="E147" s="181">
        <f>IF(ISNUMBER(Regressions!E157),ROUND(Regressions!E157, 1), NA())</f>
        <v>100</v>
      </c>
      <c r="F147" s="298">
        <f>IF(ISNUMBER(Regressions!F157),ROUND(Regressions!F157, 1), NA())</f>
        <v>100</v>
      </c>
      <c r="G147" s="203">
        <f>IF(ISNUMBER(Regressions!G157),ROUND(Regressions!G157, 1), NA())</f>
        <v>100</v>
      </c>
      <c r="H147" s="299">
        <f>IF(ISNUMBER(Regressions!H157),ROUND(Regressions!H157, 1), NA())</f>
        <v>0</v>
      </c>
      <c r="I147" s="204">
        <f>IF(ISNUMBER(Regressions!I157),ROUND(Regressions!I157, 1), NA())</f>
        <v>0</v>
      </c>
      <c r="J147" s="300">
        <f>IF(ISNUMBER(Regressions!K157),ROUND(Regressions!K157, 1), NA())</f>
        <v>100</v>
      </c>
      <c r="K147" s="298">
        <f>IF(ISNUMBER(Regressions!L157),ROUND(Regressions!L157, 1), NA())</f>
        <v>100</v>
      </c>
      <c r="L147" s="205">
        <f>IF(ISNUMBER(Regressions!M157),ROUND(Regressions!M157, 1), NA())</f>
        <v>100</v>
      </c>
      <c r="M147" s="299">
        <f>IF(ISNUMBER(Regressions!N157),ROUND(Regressions!N157, 1), NA())</f>
        <v>0</v>
      </c>
      <c r="N147" s="204">
        <f>IF(ISNUMBER(Regressions!O157),ROUND(Regressions!O157, 1), NA())</f>
        <v>0</v>
      </c>
      <c r="O147" s="300">
        <f>IF(ISNUMBER(Regressions!Q157),ROUND(Regressions!Q157, 1), NA())</f>
        <v>100</v>
      </c>
      <c r="P147" s="298">
        <f>IF(ISNUMBER(Regressions!R157),ROUND(Regressions!R157, 1), NA())</f>
        <v>100</v>
      </c>
      <c r="Q147" s="182">
        <f>IF(ISNUMBER(Regressions!S157),ROUND(Regressions!S157, 1), NA())</f>
        <v>100</v>
      </c>
      <c r="R147" s="299">
        <f>IF(ISNUMBER(Regressions!T157),ROUND(Regressions!T157, 1), NA())</f>
        <v>0</v>
      </c>
      <c r="S147" s="204">
        <f>IF(ISNUMBER(Regressions!U157),ROUND(Regressions!U157, 1), NA())</f>
        <v>0</v>
      </c>
    </row>
    <row xmlns:x14ac="http://schemas.microsoft.com/office/spreadsheetml/2009/9/ac" r="148" x14ac:dyDescent="0.2">
      <c r="A148" s="295" t="str">
        <f>IF(ISBLANK(Regressions!A158), " ", Regressions!A158)</f>
        <v>Singapore</v>
      </c>
      <c r="B148" s="296">
        <f>IF(ISBLANK(Regressions!B158), " ", Regressions!B158)</f>
        <v>2020</v>
      </c>
      <c r="C148" s="301" t="str">
        <f>IF(ISBLANK(Regressions!C158), " ", Regressions!C158)</f>
        <v>Primary</v>
      </c>
      <c r="D148" s="297">
        <f>IF(ISBLANK(Regressions!D158), " ", Regressions!D158)</f>
        <v>231569</v>
      </c>
      <c r="E148" s="181">
        <f>IF(ISNUMBER(Regressions!E158),ROUND(Regressions!E158, 1), NA())</f>
        <v>100</v>
      </c>
      <c r="F148" s="298">
        <f>IF(ISNUMBER(Regressions!F158),ROUND(Regressions!F158, 1), NA())</f>
        <v>100</v>
      </c>
      <c r="G148" s="203">
        <f>IF(ISNUMBER(Regressions!G158),ROUND(Regressions!G158, 1), NA())</f>
        <v>100</v>
      </c>
      <c r="H148" s="299">
        <f>IF(ISNUMBER(Regressions!H158),ROUND(Regressions!H158, 1), NA())</f>
        <v>0</v>
      </c>
      <c r="I148" s="204">
        <f>IF(ISNUMBER(Regressions!I158),ROUND(Regressions!I158, 1), NA())</f>
        <v>0</v>
      </c>
      <c r="J148" s="300">
        <f>IF(ISNUMBER(Regressions!K158),ROUND(Regressions!K158, 1), NA())</f>
        <v>100</v>
      </c>
      <c r="K148" s="298">
        <f>IF(ISNUMBER(Regressions!L158),ROUND(Regressions!L158, 1), NA())</f>
        <v>100</v>
      </c>
      <c r="L148" s="205">
        <f>IF(ISNUMBER(Regressions!M158),ROUND(Regressions!M158, 1), NA())</f>
        <v>100</v>
      </c>
      <c r="M148" s="299">
        <f>IF(ISNUMBER(Regressions!N158),ROUND(Regressions!N158, 1), NA())</f>
        <v>0</v>
      </c>
      <c r="N148" s="204">
        <f>IF(ISNUMBER(Regressions!O158),ROUND(Regressions!O158, 1), NA())</f>
        <v>0</v>
      </c>
      <c r="O148" s="300">
        <f>IF(ISNUMBER(Regressions!Q158),ROUND(Regressions!Q158, 1), NA())</f>
        <v>100</v>
      </c>
      <c r="P148" s="298">
        <f>IF(ISNUMBER(Regressions!R158),ROUND(Regressions!R158, 1), NA())</f>
        <v>100</v>
      </c>
      <c r="Q148" s="182">
        <f>IF(ISNUMBER(Regressions!S158),ROUND(Regressions!S158, 1), NA())</f>
        <v>100</v>
      </c>
      <c r="R148" s="299">
        <f>IF(ISNUMBER(Regressions!T158),ROUND(Regressions!T158, 1), NA())</f>
        <v>0</v>
      </c>
      <c r="S148" s="204">
        <f>IF(ISNUMBER(Regressions!U158),ROUND(Regressions!U158, 1), NA())</f>
        <v>0</v>
      </c>
    </row>
    <row xmlns:x14ac="http://schemas.microsoft.com/office/spreadsheetml/2009/9/ac" r="149" x14ac:dyDescent="0.2">
      <c r="A149" s="346" t="str">
        <f>IF(ISBLANK(Regressions!A159), " ", Regressions!A159)</f>
        <v>Singapore</v>
      </c>
      <c r="B149" s="347">
        <f>IF(ISBLANK(Regressions!B159), " ", Regressions!B159)</f>
        <v>2021</v>
      </c>
      <c r="C149" s="348" t="str">
        <f>IF(ISBLANK(Regressions!C159), " ", Regressions!C159)</f>
        <v>Primary</v>
      </c>
      <c r="D149" s="349">
        <f>IF(ISBLANK(Regressions!D159), " ", Regressions!D159)</f>
        <v>234534</v>
      </c>
      <c r="E149" s="352">
        <f>IF(ISNUMBER(Regressions!E159),ROUND(Regressions!E159, 1), NA())</f>
        <v>100</v>
      </c>
      <c r="F149" s="350">
        <f>IF(ISNUMBER(Regressions!F159),ROUND(Regressions!F159, 1), NA())</f>
        <v>100</v>
      </c>
      <c r="G149" s="353">
        <f>IF(ISNUMBER(Regressions!G159),ROUND(Regressions!G159, 1), NA())</f>
        <v>100</v>
      </c>
      <c r="H149" s="351">
        <f>IF(ISNUMBER(Regressions!H159),ROUND(Regressions!H159, 1), NA())</f>
        <v>0</v>
      </c>
      <c r="I149" s="354">
        <f>IF(ISNUMBER(Regressions!I159),ROUND(Regressions!I159, 1), NA())</f>
        <v>0</v>
      </c>
      <c r="J149" s="352">
        <f>IF(ISNUMBER(Regressions!K159),ROUND(Regressions!K159, 1), NA())</f>
        <v>100</v>
      </c>
      <c r="K149" s="350">
        <f>IF(ISNUMBER(Regressions!L159),ROUND(Regressions!L159, 1), NA())</f>
        <v>100</v>
      </c>
      <c r="L149" s="355">
        <f>IF(ISNUMBER(Regressions!M159),ROUND(Regressions!M159, 1), NA())</f>
        <v>100</v>
      </c>
      <c r="M149" s="351">
        <f>IF(ISNUMBER(Regressions!N159),ROUND(Regressions!N159, 1), NA())</f>
        <v>0</v>
      </c>
      <c r="N149" s="354">
        <f>IF(ISNUMBER(Regressions!O159),ROUND(Regressions!O159, 1), NA())</f>
        <v>0</v>
      </c>
      <c r="O149" s="352">
        <f>IF(ISNUMBER(Regressions!Q159),ROUND(Regressions!Q159, 1), NA())</f>
        <v>100</v>
      </c>
      <c r="P149" s="350">
        <f>IF(ISNUMBER(Regressions!R159),ROUND(Regressions!R159, 1), NA())</f>
        <v>100</v>
      </c>
      <c r="Q149" s="356">
        <f>IF(ISNUMBER(Regressions!S159),ROUND(Regressions!S159, 1), NA())</f>
        <v>100</v>
      </c>
      <c r="R149" s="351">
        <f>IF(ISNUMBER(Regressions!T159),ROUND(Regressions!T159, 1), NA())</f>
        <v>0</v>
      </c>
      <c r="S149" s="354">
        <f>IF(ISNUMBER(Regressions!U159),ROUND(Regressions!U159, 1), NA())</f>
        <v>0</v>
      </c>
      <c r="T149" s="345"/>
      <c r="U149" s="345"/>
      <c r="V149" s="345"/>
      <c r="W149" s="345"/>
      <c r="X149" s="345"/>
      <c r="Y149" s="345"/>
      <c r="Z149" s="345"/>
      <c r="AA149" s="345"/>
      <c r="AB149" s="345"/>
      <c r="AC149" s="345"/>
    </row>
    <row xmlns:x14ac="http://schemas.microsoft.com/office/spreadsheetml/2009/9/ac" r="150" x14ac:dyDescent="0.2">
      <c r="A150" s="295" t="str">
        <f>IF(ISBLANK(Regressions!A160), " ", Regressions!A160)</f>
        <v>Singapore</v>
      </c>
      <c r="B150" s="296">
        <f>IF(ISBLANK(Regressions!B160), " ", Regressions!B160)</f>
        <v>2022</v>
      </c>
      <c r="C150" s="301" t="str">
        <f>IF(ISBLANK(Regressions!C160), " ", Regressions!C160)</f>
        <v>Primary</v>
      </c>
      <c r="D150" s="297">
        <f>IF(ISBLANK(Regressions!D160), " ", Regressions!D160)</f>
        <v>236514</v>
      </c>
      <c r="E150" s="181">
        <f>IF(ISNUMBER(Regressions!E160),ROUND(Regressions!E160, 1), NA())</f>
        <v>100</v>
      </c>
      <c r="F150" s="298">
        <f>IF(ISNUMBER(Regressions!F160),ROUND(Regressions!F160, 1), NA())</f>
        <v>100</v>
      </c>
      <c r="G150" s="203">
        <f>IF(ISNUMBER(Regressions!G160),ROUND(Regressions!G160, 1), NA())</f>
        <v>100</v>
      </c>
      <c r="H150" s="299">
        <f>IF(ISNUMBER(Regressions!H160),ROUND(Regressions!H160, 1), NA())</f>
        <v>0</v>
      </c>
      <c r="I150" s="204">
        <f>IF(ISNUMBER(Regressions!I160),ROUND(Regressions!I160, 1), NA())</f>
        <v>0</v>
      </c>
      <c r="J150" s="300">
        <f>IF(ISNUMBER(Regressions!K160),ROUND(Regressions!K160, 1), NA())</f>
        <v>100</v>
      </c>
      <c r="K150" s="298">
        <f>IF(ISNUMBER(Regressions!L160),ROUND(Regressions!L160, 1), NA())</f>
        <v>100</v>
      </c>
      <c r="L150" s="205">
        <f>IF(ISNUMBER(Regressions!M160),ROUND(Regressions!M160, 1), NA())</f>
        <v>100</v>
      </c>
      <c r="M150" s="299">
        <f>IF(ISNUMBER(Regressions!N160),ROUND(Regressions!N160, 1), NA())</f>
        <v>0</v>
      </c>
      <c r="N150" s="204">
        <f>IF(ISNUMBER(Regressions!O160),ROUND(Regressions!O160, 1), NA())</f>
        <v>0</v>
      </c>
      <c r="O150" s="300">
        <f>IF(ISNUMBER(Regressions!Q160),ROUND(Regressions!Q160, 1), NA())</f>
        <v>100</v>
      </c>
      <c r="P150" s="298">
        <f>IF(ISNUMBER(Regressions!R160),ROUND(Regressions!R160, 1), NA())</f>
        <v>100</v>
      </c>
      <c r="Q150" s="182">
        <f>IF(ISNUMBER(Regressions!S160),ROUND(Regressions!S160, 1), NA())</f>
        <v>100</v>
      </c>
      <c r="R150" s="299">
        <f>IF(ISNUMBER(Regressions!T160),ROUND(Regressions!T160, 1), NA())</f>
        <v>0</v>
      </c>
      <c r="S150" s="204">
        <f>IF(ISNUMBER(Regressions!U160),ROUND(Regressions!U160, 1), NA())</f>
        <v>0</v>
      </c>
    </row>
    <row xmlns:x14ac="http://schemas.microsoft.com/office/spreadsheetml/2009/9/ac" r="151" x14ac:dyDescent="0.2">
      <c r="A151" s="302" t="str">
        <f>IF(ISBLANK(Regressions!A161), " ", Regressions!A161)</f>
        <v>Singapore</v>
      </c>
      <c r="B151" s="303">
        <f>IF(ISBLANK(Regressions!B161), " ", Regressions!B161)</f>
        <v>2023</v>
      </c>
      <c r="C151" s="304" t="str">
        <f>IF(ISBLANK(Regressions!C161), " ", Regressions!C161)</f>
        <v>Primary</v>
      </c>
      <c r="D151" s="305">
        <f>IF(ISBLANK(Regressions!D161), " ", Regressions!D161)</f>
        <v>274234</v>
      </c>
      <c r="E151" s="306">
        <f>IF(ISNUMBER(Regressions!E161),ROUND(Regressions!E161, 1), NA())</f>
        <v>100</v>
      </c>
      <c r="F151" s="307">
        <f>IF(ISNUMBER(Regressions!F161),ROUND(Regressions!F161, 1), NA())</f>
        <v>100</v>
      </c>
      <c r="G151" s="308">
        <f>IF(ISNUMBER(Regressions!G161),ROUND(Regressions!G161, 1), NA())</f>
        <v>100</v>
      </c>
      <c r="H151" s="309">
        <f>IF(ISNUMBER(Regressions!H161),ROUND(Regressions!H161, 1), NA())</f>
        <v>0</v>
      </c>
      <c r="I151" s="310">
        <f>IF(ISNUMBER(Regressions!I161),ROUND(Regressions!I161, 1), NA())</f>
        <v>0</v>
      </c>
      <c r="J151" s="311">
        <f>IF(ISNUMBER(Regressions!K161),ROUND(Regressions!K161, 1), NA())</f>
        <v>100</v>
      </c>
      <c r="K151" s="307">
        <f>IF(ISNUMBER(Regressions!L161),ROUND(Regressions!L161, 1), NA())</f>
        <v>100</v>
      </c>
      <c r="L151" s="312">
        <f>IF(ISNUMBER(Regressions!M161),ROUND(Regressions!M161, 1), NA())</f>
        <v>100</v>
      </c>
      <c r="M151" s="309">
        <f>IF(ISNUMBER(Regressions!N161),ROUND(Regressions!N161, 1), NA())</f>
        <v>0</v>
      </c>
      <c r="N151" s="310">
        <f>IF(ISNUMBER(Regressions!O161),ROUND(Regressions!O161, 1), NA())</f>
        <v>0</v>
      </c>
      <c r="O151" s="311">
        <f>IF(ISNUMBER(Regressions!Q161),ROUND(Regressions!Q161, 1), NA())</f>
        <v>100</v>
      </c>
      <c r="P151" s="307">
        <f>IF(ISNUMBER(Regressions!R161),ROUND(Regressions!R161, 1), NA())</f>
        <v>100</v>
      </c>
      <c r="Q151" s="313">
        <f>IF(ISNUMBER(Regressions!S161),ROUND(Regressions!S161, 1), NA())</f>
        <v>100</v>
      </c>
      <c r="R151" s="309">
        <f>IF(ISNUMBER(Regressions!T161),ROUND(Regressions!T161, 1), NA())</f>
        <v>0</v>
      </c>
      <c r="S151" s="310">
        <f>IF(ISNUMBER(Regressions!U161),ROUND(Regressions!U161, 1), NA())</f>
        <v>0</v>
      </c>
    </row>
    <row xmlns:x14ac="http://schemas.microsoft.com/office/spreadsheetml/2009/9/ac" r="152" hidden="true" x14ac:dyDescent="0.2">
      <c r="A152" s="295" t="str">
        <f>IF(ISBLANK(Regressions!A162), " ", Regressions!A162)</f>
        <v>Singapore</v>
      </c>
      <c r="B152" s="296">
        <f>IF(ISBLANK(Regressions!B162), " ", Regressions!B162)</f>
        <v>2024</v>
      </c>
      <c r="C152" s="301" t="str">
        <f>IF(ISBLANK(Regressions!C162), " ", Regressions!C162)</f>
        <v>Primary</v>
      </c>
      <c r="D152" s="297" t="str">
        <f>IF(ISBLANK(Regressions!D162), " ", Regressions!D162)</f>
        <v> </v>
      </c>
      <c r="E152" s="181" t="e">
        <f>IF(ISNUMBER(Regressions!E162),ROUND(Regressions!E162, 1), NA())</f>
        <v>#N/A</v>
      </c>
      <c r="F152" s="298" t="e">
        <f>IF(ISNUMBER(Regressions!F162),ROUND(Regressions!F162, 1), NA())</f>
        <v>#N/A</v>
      </c>
      <c r="G152" s="203" t="e">
        <f>IF(ISNUMBER(Regressions!G162),ROUND(Regressions!G162, 1), NA())</f>
        <v>#N/A</v>
      </c>
      <c r="H152" s="299" t="e">
        <f>IF(ISNUMBER(Regressions!H162),ROUND(Regressions!H162, 1), NA())</f>
        <v>#N/A</v>
      </c>
      <c r="I152" s="204" t="e">
        <f>IF(ISNUMBER(Regressions!I162),ROUND(Regressions!I162, 1), NA())</f>
        <v>#N/A</v>
      </c>
      <c r="J152" s="300" t="e">
        <f>IF(ISNUMBER(Regressions!K162),ROUND(Regressions!K162, 1), NA())</f>
        <v>#N/A</v>
      </c>
      <c r="K152" s="298" t="e">
        <f>IF(ISNUMBER(Regressions!L162),ROUND(Regressions!L162, 1), NA())</f>
        <v>#N/A</v>
      </c>
      <c r="L152" s="205" t="e">
        <f>IF(ISNUMBER(Regressions!M162),ROUND(Regressions!M162, 1), NA())</f>
        <v>#N/A</v>
      </c>
      <c r="M152" s="299" t="e">
        <f>IF(ISNUMBER(Regressions!N162),ROUND(Regressions!N162, 1), NA())</f>
        <v>#N/A</v>
      </c>
      <c r="N152" s="204" t="e">
        <f>IF(ISNUMBER(Regressions!O162),ROUND(Regressions!O162, 1), NA())</f>
        <v>#N/A</v>
      </c>
      <c r="O152" s="300" t="e">
        <f>IF(ISNUMBER(Regressions!Q162),ROUND(Regressions!Q162, 1), NA())</f>
        <v>#N/A</v>
      </c>
      <c r="P152" s="298" t="e">
        <f>IF(ISNUMBER(Regressions!R162),ROUND(Regressions!R162, 1), NA())</f>
        <v>#N/A</v>
      </c>
      <c r="Q152" s="182" t="e">
        <f>IF(ISNUMBER(Regressions!S162),ROUND(Regressions!S162, 1), NA())</f>
        <v>#N/A</v>
      </c>
      <c r="R152" s="299" t="e">
        <f>IF(ISNUMBER(Regressions!T162),ROUND(Regressions!T162, 1), NA())</f>
        <v>#N/A</v>
      </c>
      <c r="S152" s="204" t="e">
        <f>IF(ISNUMBER(Regressions!U162),ROUND(Regressions!U162, 1), NA())</f>
        <v>#N/A</v>
      </c>
    </row>
    <row xmlns:x14ac="http://schemas.microsoft.com/office/spreadsheetml/2009/9/ac" r="153" hidden="true" x14ac:dyDescent="0.2">
      <c r="A153" s="295" t="str">
        <f>IF(ISBLANK(Regressions!A163), " ", Regressions!A163)</f>
        <v>Singapore</v>
      </c>
      <c r="B153" s="296">
        <f>IF(ISBLANK(Regressions!B163), " ", Regressions!B163)</f>
        <v>2025</v>
      </c>
      <c r="C153" s="301" t="str">
        <f>IF(ISBLANK(Regressions!C163), " ", Regressions!C163)</f>
        <v>Primary</v>
      </c>
      <c r="D153" s="297" t="str">
        <f>IF(ISBLANK(Regressions!D163), " ", Regressions!D163)</f>
        <v> </v>
      </c>
      <c r="E153" s="181" t="e">
        <f>IF(ISNUMBER(Regressions!E163),ROUND(Regressions!E163, 1), NA())</f>
        <v>#N/A</v>
      </c>
      <c r="F153" s="298" t="e">
        <f>IF(ISNUMBER(Regressions!F163),ROUND(Regressions!F163, 1), NA())</f>
        <v>#N/A</v>
      </c>
      <c r="G153" s="203" t="e">
        <f>IF(ISNUMBER(Regressions!G163),ROUND(Regressions!G163, 1), NA())</f>
        <v>#N/A</v>
      </c>
      <c r="H153" s="299" t="e">
        <f>IF(ISNUMBER(Regressions!H163),ROUND(Regressions!H163, 1), NA())</f>
        <v>#N/A</v>
      </c>
      <c r="I153" s="204" t="e">
        <f>IF(ISNUMBER(Regressions!I163),ROUND(Regressions!I163, 1), NA())</f>
        <v>#N/A</v>
      </c>
      <c r="J153" s="300" t="e">
        <f>IF(ISNUMBER(Regressions!K163),ROUND(Regressions!K163, 1), NA())</f>
        <v>#N/A</v>
      </c>
      <c r="K153" s="298" t="e">
        <f>IF(ISNUMBER(Regressions!L163),ROUND(Regressions!L163, 1), NA())</f>
        <v>#N/A</v>
      </c>
      <c r="L153" s="205" t="e">
        <f>IF(ISNUMBER(Regressions!M163),ROUND(Regressions!M163, 1), NA())</f>
        <v>#N/A</v>
      </c>
      <c r="M153" s="299" t="e">
        <f>IF(ISNUMBER(Regressions!N163),ROUND(Regressions!N163, 1), NA())</f>
        <v>#N/A</v>
      </c>
      <c r="N153" s="204" t="e">
        <f>IF(ISNUMBER(Regressions!O163),ROUND(Regressions!O163, 1), NA())</f>
        <v>#N/A</v>
      </c>
      <c r="O153" s="300" t="e">
        <f>IF(ISNUMBER(Regressions!Q163),ROUND(Regressions!Q163, 1), NA())</f>
        <v>#N/A</v>
      </c>
      <c r="P153" s="298" t="e">
        <f>IF(ISNUMBER(Regressions!R163),ROUND(Regressions!R163, 1), NA())</f>
        <v>#N/A</v>
      </c>
      <c r="Q153" s="182" t="e">
        <f>IF(ISNUMBER(Regressions!S163),ROUND(Regressions!S163, 1), NA())</f>
        <v>#N/A</v>
      </c>
      <c r="R153" s="299" t="e">
        <f>IF(ISNUMBER(Regressions!T163),ROUND(Regressions!T163, 1), NA())</f>
        <v>#N/A</v>
      </c>
      <c r="S153" s="204" t="e">
        <f>IF(ISNUMBER(Regressions!U163),ROUND(Regressions!U163, 1), NA())</f>
        <v>#N/A</v>
      </c>
    </row>
    <row xmlns:x14ac="http://schemas.microsoft.com/office/spreadsheetml/2009/9/ac" r="154" hidden="true" x14ac:dyDescent="0.2">
      <c r="A154" s="295" t="str">
        <f>IF(ISBLANK(Regressions!A164), " ", Regressions!A164)</f>
        <v>Singapore</v>
      </c>
      <c r="B154" s="296">
        <f>IF(ISBLANK(Regressions!B164), " ", Regressions!B164)</f>
        <v>2026</v>
      </c>
      <c r="C154" s="301" t="str">
        <f>IF(ISBLANK(Regressions!C164), " ", Regressions!C164)</f>
        <v>Primary</v>
      </c>
      <c r="D154" s="297" t="str">
        <f>IF(ISBLANK(Regressions!D164), " ", Regressions!D164)</f>
        <v> </v>
      </c>
      <c r="E154" s="181" t="e">
        <f>IF(ISNUMBER(Regressions!E164),ROUND(Regressions!E164, 1), NA())</f>
        <v>#N/A</v>
      </c>
      <c r="F154" s="298" t="e">
        <f>IF(ISNUMBER(Regressions!F164),ROUND(Regressions!F164, 1), NA())</f>
        <v>#N/A</v>
      </c>
      <c r="G154" s="203" t="e">
        <f>IF(ISNUMBER(Regressions!G164),ROUND(Regressions!G164, 1), NA())</f>
        <v>#N/A</v>
      </c>
      <c r="H154" s="299" t="e">
        <f>IF(ISNUMBER(Regressions!H164),ROUND(Regressions!H164, 1), NA())</f>
        <v>#N/A</v>
      </c>
      <c r="I154" s="204" t="e">
        <f>IF(ISNUMBER(Regressions!I164),ROUND(Regressions!I164, 1), NA())</f>
        <v>#N/A</v>
      </c>
      <c r="J154" s="300" t="e">
        <f>IF(ISNUMBER(Regressions!K164),ROUND(Regressions!K164, 1), NA())</f>
        <v>#N/A</v>
      </c>
      <c r="K154" s="298" t="e">
        <f>IF(ISNUMBER(Regressions!L164),ROUND(Regressions!L164, 1), NA())</f>
        <v>#N/A</v>
      </c>
      <c r="L154" s="205" t="e">
        <f>IF(ISNUMBER(Regressions!M164),ROUND(Regressions!M164, 1), NA())</f>
        <v>#N/A</v>
      </c>
      <c r="M154" s="299" t="e">
        <f>IF(ISNUMBER(Regressions!N164),ROUND(Regressions!N164, 1), NA())</f>
        <v>#N/A</v>
      </c>
      <c r="N154" s="204" t="e">
        <f>IF(ISNUMBER(Regressions!O164),ROUND(Regressions!O164, 1), NA())</f>
        <v>#N/A</v>
      </c>
      <c r="O154" s="300" t="e">
        <f>IF(ISNUMBER(Regressions!Q164),ROUND(Regressions!Q164, 1), NA())</f>
        <v>#N/A</v>
      </c>
      <c r="P154" s="298" t="e">
        <f>IF(ISNUMBER(Regressions!R164),ROUND(Regressions!R164, 1), NA())</f>
        <v>#N/A</v>
      </c>
      <c r="Q154" s="182" t="e">
        <f>IF(ISNUMBER(Regressions!S164),ROUND(Regressions!S164, 1), NA())</f>
        <v>#N/A</v>
      </c>
      <c r="R154" s="299" t="e">
        <f>IF(ISNUMBER(Regressions!T164),ROUND(Regressions!T164, 1), NA())</f>
        <v>#N/A</v>
      </c>
      <c r="S154" s="204" t="e">
        <f>IF(ISNUMBER(Regressions!U164),ROUND(Regressions!U164, 1), NA())</f>
        <v>#N/A</v>
      </c>
    </row>
    <row xmlns:x14ac="http://schemas.microsoft.com/office/spreadsheetml/2009/9/ac" r="155" hidden="true" x14ac:dyDescent="0.2">
      <c r="A155" s="295" t="str">
        <f>IF(ISBLANK(Regressions!A165), " ", Regressions!A165)</f>
        <v>Singapore</v>
      </c>
      <c r="B155" s="296">
        <f>IF(ISBLANK(Regressions!B165), " ", Regressions!B165)</f>
        <v>2027</v>
      </c>
      <c r="C155" s="301" t="str">
        <f>IF(ISBLANK(Regressions!C165), " ", Regressions!C165)</f>
        <v>Primary</v>
      </c>
      <c r="D155" s="297" t="str">
        <f>IF(ISBLANK(Regressions!D165), " ", Regressions!D165)</f>
        <v> </v>
      </c>
      <c r="E155" s="181" t="e">
        <f>IF(ISNUMBER(Regressions!E165),ROUND(Regressions!E165, 1), NA())</f>
        <v>#N/A</v>
      </c>
      <c r="F155" s="298" t="e">
        <f>IF(ISNUMBER(Regressions!F165),ROUND(Regressions!F165, 1), NA())</f>
        <v>#N/A</v>
      </c>
      <c r="G155" s="203" t="e">
        <f>IF(ISNUMBER(Regressions!G165),ROUND(Regressions!G165, 1), NA())</f>
        <v>#N/A</v>
      </c>
      <c r="H155" s="299" t="e">
        <f>IF(ISNUMBER(Regressions!H165),ROUND(Regressions!H165, 1), NA())</f>
        <v>#N/A</v>
      </c>
      <c r="I155" s="204" t="e">
        <f>IF(ISNUMBER(Regressions!I165),ROUND(Regressions!I165, 1), NA())</f>
        <v>#N/A</v>
      </c>
      <c r="J155" s="300" t="e">
        <f>IF(ISNUMBER(Regressions!K165),ROUND(Regressions!K165, 1), NA())</f>
        <v>#N/A</v>
      </c>
      <c r="K155" s="298" t="e">
        <f>IF(ISNUMBER(Regressions!L165),ROUND(Regressions!L165, 1), NA())</f>
        <v>#N/A</v>
      </c>
      <c r="L155" s="205" t="e">
        <f>IF(ISNUMBER(Regressions!M165),ROUND(Regressions!M165, 1), NA())</f>
        <v>#N/A</v>
      </c>
      <c r="M155" s="299" t="e">
        <f>IF(ISNUMBER(Regressions!N165),ROUND(Regressions!N165, 1), NA())</f>
        <v>#N/A</v>
      </c>
      <c r="N155" s="204" t="e">
        <f>IF(ISNUMBER(Regressions!O165),ROUND(Regressions!O165, 1), NA())</f>
        <v>#N/A</v>
      </c>
      <c r="O155" s="300" t="e">
        <f>IF(ISNUMBER(Regressions!Q165),ROUND(Regressions!Q165, 1), NA())</f>
        <v>#N/A</v>
      </c>
      <c r="P155" s="298" t="e">
        <f>IF(ISNUMBER(Regressions!R165),ROUND(Regressions!R165, 1), NA())</f>
        <v>#N/A</v>
      </c>
      <c r="Q155" s="182" t="e">
        <f>IF(ISNUMBER(Regressions!S165),ROUND(Regressions!S165, 1), NA())</f>
        <v>#N/A</v>
      </c>
      <c r="R155" s="299" t="e">
        <f>IF(ISNUMBER(Regressions!T165),ROUND(Regressions!T165, 1), NA())</f>
        <v>#N/A</v>
      </c>
      <c r="S155" s="204" t="e">
        <f>IF(ISNUMBER(Regressions!U165),ROUND(Regressions!U165, 1), NA())</f>
        <v>#N/A</v>
      </c>
    </row>
    <row xmlns:x14ac="http://schemas.microsoft.com/office/spreadsheetml/2009/9/ac" r="156" hidden="true" x14ac:dyDescent="0.2">
      <c r="A156" s="295" t="str">
        <f>IF(ISBLANK(Regressions!A166), " ", Regressions!A166)</f>
        <v>Singapore</v>
      </c>
      <c r="B156" s="296">
        <f>IF(ISBLANK(Regressions!B166), " ", Regressions!B166)</f>
        <v>2028</v>
      </c>
      <c r="C156" s="301" t="str">
        <f>IF(ISBLANK(Regressions!C166), " ", Regressions!C166)</f>
        <v>Primary</v>
      </c>
      <c r="D156" s="297" t="str">
        <f>IF(ISBLANK(Regressions!D166), " ", Regressions!D166)</f>
        <v> </v>
      </c>
      <c r="E156" s="181" t="e">
        <f>IF(ISNUMBER(Regressions!E166),ROUND(Regressions!E166, 1), NA())</f>
        <v>#N/A</v>
      </c>
      <c r="F156" s="298" t="e">
        <f>IF(ISNUMBER(Regressions!F166),ROUND(Regressions!F166, 1), NA())</f>
        <v>#N/A</v>
      </c>
      <c r="G156" s="203" t="e">
        <f>IF(ISNUMBER(Regressions!G166),ROUND(Regressions!G166, 1), NA())</f>
        <v>#N/A</v>
      </c>
      <c r="H156" s="299" t="e">
        <f>IF(ISNUMBER(Regressions!H166),ROUND(Regressions!H166, 1), NA())</f>
        <v>#N/A</v>
      </c>
      <c r="I156" s="204" t="e">
        <f>IF(ISNUMBER(Regressions!I166),ROUND(Regressions!I166, 1), NA())</f>
        <v>#N/A</v>
      </c>
      <c r="J156" s="300" t="e">
        <f>IF(ISNUMBER(Regressions!K166),ROUND(Regressions!K166, 1), NA())</f>
        <v>#N/A</v>
      </c>
      <c r="K156" s="298" t="e">
        <f>IF(ISNUMBER(Regressions!L166),ROUND(Regressions!L166, 1), NA())</f>
        <v>#N/A</v>
      </c>
      <c r="L156" s="205" t="e">
        <f>IF(ISNUMBER(Regressions!M166),ROUND(Regressions!M166, 1), NA())</f>
        <v>#N/A</v>
      </c>
      <c r="M156" s="299" t="e">
        <f>IF(ISNUMBER(Regressions!N166),ROUND(Regressions!N166, 1), NA())</f>
        <v>#N/A</v>
      </c>
      <c r="N156" s="204" t="e">
        <f>IF(ISNUMBER(Regressions!O166),ROUND(Regressions!O166, 1), NA())</f>
        <v>#N/A</v>
      </c>
      <c r="O156" s="300" t="e">
        <f>IF(ISNUMBER(Regressions!Q166),ROUND(Regressions!Q166, 1), NA())</f>
        <v>#N/A</v>
      </c>
      <c r="P156" s="298" t="e">
        <f>IF(ISNUMBER(Regressions!R166),ROUND(Regressions!R166, 1), NA())</f>
        <v>#N/A</v>
      </c>
      <c r="Q156" s="182" t="e">
        <f>IF(ISNUMBER(Regressions!S166),ROUND(Regressions!S166, 1), NA())</f>
        <v>#N/A</v>
      </c>
      <c r="R156" s="299" t="e">
        <f>IF(ISNUMBER(Regressions!T166),ROUND(Regressions!T166, 1), NA())</f>
        <v>#N/A</v>
      </c>
      <c r="S156" s="204" t="e">
        <f>IF(ISNUMBER(Regressions!U166),ROUND(Regressions!U166, 1), NA())</f>
        <v>#N/A</v>
      </c>
    </row>
    <row xmlns:x14ac="http://schemas.microsoft.com/office/spreadsheetml/2009/9/ac" r="157" hidden="true" x14ac:dyDescent="0.2">
      <c r="A157" s="295" t="str">
        <f>IF(ISBLANK(Regressions!A167), " ", Regressions!A167)</f>
        <v>Singapore</v>
      </c>
      <c r="B157" s="296">
        <f>IF(ISBLANK(Regressions!B167), " ", Regressions!B167)</f>
        <v>2029</v>
      </c>
      <c r="C157" s="301" t="str">
        <f>IF(ISBLANK(Regressions!C167), " ", Regressions!C167)</f>
        <v>Primary</v>
      </c>
      <c r="D157" s="297" t="str">
        <f>IF(ISBLANK(Regressions!D167), " ", Regressions!D167)</f>
        <v> </v>
      </c>
      <c r="E157" s="181" t="e">
        <f>IF(ISNUMBER(Regressions!E167),ROUND(Regressions!E167, 1), NA())</f>
        <v>#N/A</v>
      </c>
      <c r="F157" s="298" t="e">
        <f>IF(ISNUMBER(Regressions!F167),ROUND(Regressions!F167, 1), NA())</f>
        <v>#N/A</v>
      </c>
      <c r="G157" s="203" t="e">
        <f>IF(ISNUMBER(Regressions!G167),ROUND(Regressions!G167, 1), NA())</f>
        <v>#N/A</v>
      </c>
      <c r="H157" s="299" t="e">
        <f>IF(ISNUMBER(Regressions!H167),ROUND(Regressions!H167, 1), NA())</f>
        <v>#N/A</v>
      </c>
      <c r="I157" s="204" t="e">
        <f>IF(ISNUMBER(Regressions!I167),ROUND(Regressions!I167, 1), NA())</f>
        <v>#N/A</v>
      </c>
      <c r="J157" s="300" t="e">
        <f>IF(ISNUMBER(Regressions!K167),ROUND(Regressions!K167, 1), NA())</f>
        <v>#N/A</v>
      </c>
      <c r="K157" s="298" t="e">
        <f>IF(ISNUMBER(Regressions!L167),ROUND(Regressions!L167, 1), NA())</f>
        <v>#N/A</v>
      </c>
      <c r="L157" s="205" t="e">
        <f>IF(ISNUMBER(Regressions!M167),ROUND(Regressions!M167, 1), NA())</f>
        <v>#N/A</v>
      </c>
      <c r="M157" s="299" t="e">
        <f>IF(ISNUMBER(Regressions!N167),ROUND(Regressions!N167, 1), NA())</f>
        <v>#N/A</v>
      </c>
      <c r="N157" s="204" t="e">
        <f>IF(ISNUMBER(Regressions!O167),ROUND(Regressions!O167, 1), NA())</f>
        <v>#N/A</v>
      </c>
      <c r="O157" s="300" t="e">
        <f>IF(ISNUMBER(Regressions!Q167),ROUND(Regressions!Q167, 1), NA())</f>
        <v>#N/A</v>
      </c>
      <c r="P157" s="298" t="e">
        <f>IF(ISNUMBER(Regressions!R167),ROUND(Regressions!R167, 1), NA())</f>
        <v>#N/A</v>
      </c>
      <c r="Q157" s="182" t="e">
        <f>IF(ISNUMBER(Regressions!S167),ROUND(Regressions!S167, 1), NA())</f>
        <v>#N/A</v>
      </c>
      <c r="R157" s="299" t="e">
        <f>IF(ISNUMBER(Regressions!T167),ROUND(Regressions!T167, 1), NA())</f>
        <v>#N/A</v>
      </c>
      <c r="S157" s="204" t="e">
        <f>IF(ISNUMBER(Regressions!U167),ROUND(Regressions!U167, 1), NA())</f>
        <v>#N/A</v>
      </c>
    </row>
    <row xmlns:x14ac="http://schemas.microsoft.com/office/spreadsheetml/2009/9/ac" r="158" hidden="true" x14ac:dyDescent="0.2">
      <c r="A158" s="295" t="str">
        <f>IF(ISBLANK(Regressions!A168), " ", Regressions!A168)</f>
        <v>Singapore</v>
      </c>
      <c r="B158" s="296">
        <f>IF(ISBLANK(Regressions!B168), " ", Regressions!B168)</f>
        <v>2030</v>
      </c>
      <c r="C158" s="301" t="str">
        <f>IF(ISBLANK(Regressions!C168), " ", Regressions!C168)</f>
        <v>Primary</v>
      </c>
      <c r="D158" s="297" t="str">
        <f>IF(ISBLANK(Regressions!D168), " ", Regressions!D168)</f>
        <v> </v>
      </c>
      <c r="E158" s="181" t="e">
        <f>IF(ISNUMBER(Regressions!E168),ROUND(Regressions!E168, 1), NA())</f>
        <v>#N/A</v>
      </c>
      <c r="F158" s="298" t="e">
        <f>IF(ISNUMBER(Regressions!F168),ROUND(Regressions!F168, 1), NA())</f>
        <v>#N/A</v>
      </c>
      <c r="G158" s="203" t="e">
        <f>IF(ISNUMBER(Regressions!G168),ROUND(Regressions!G168, 1), NA())</f>
        <v>#N/A</v>
      </c>
      <c r="H158" s="299" t="e">
        <f>IF(ISNUMBER(Regressions!H168),ROUND(Regressions!H168, 1), NA())</f>
        <v>#N/A</v>
      </c>
      <c r="I158" s="204" t="e">
        <f>IF(ISNUMBER(Regressions!I168),ROUND(Regressions!I168, 1), NA())</f>
        <v>#N/A</v>
      </c>
      <c r="J158" s="300" t="e">
        <f>IF(ISNUMBER(Regressions!K168),ROUND(Regressions!K168, 1), NA())</f>
        <v>#N/A</v>
      </c>
      <c r="K158" s="298" t="e">
        <f>IF(ISNUMBER(Regressions!L168),ROUND(Regressions!L168, 1), NA())</f>
        <v>#N/A</v>
      </c>
      <c r="L158" s="205" t="e">
        <f>IF(ISNUMBER(Regressions!M168),ROUND(Regressions!M168, 1), NA())</f>
        <v>#N/A</v>
      </c>
      <c r="M158" s="299" t="e">
        <f>IF(ISNUMBER(Regressions!N168),ROUND(Regressions!N168, 1), NA())</f>
        <v>#N/A</v>
      </c>
      <c r="N158" s="204" t="e">
        <f>IF(ISNUMBER(Regressions!O168),ROUND(Regressions!O168, 1), NA())</f>
        <v>#N/A</v>
      </c>
      <c r="O158" s="300" t="e">
        <f>IF(ISNUMBER(Regressions!Q168),ROUND(Regressions!Q168, 1), NA())</f>
        <v>#N/A</v>
      </c>
      <c r="P158" s="298" t="e">
        <f>IF(ISNUMBER(Regressions!R168),ROUND(Regressions!R168, 1), NA())</f>
        <v>#N/A</v>
      </c>
      <c r="Q158" s="182" t="e">
        <f>IF(ISNUMBER(Regressions!S168),ROUND(Regressions!S168, 1), NA())</f>
        <v>#N/A</v>
      </c>
      <c r="R158" s="299" t="e">
        <f>IF(ISNUMBER(Regressions!T168),ROUND(Regressions!T168, 1), NA())</f>
        <v>#N/A</v>
      </c>
      <c r="S158" s="204" t="e">
        <f>IF(ISNUMBER(Regressions!U168),ROUND(Regressions!U168, 1), NA())</f>
        <v>#N/A</v>
      </c>
    </row>
    <row xmlns:x14ac="http://schemas.microsoft.com/office/spreadsheetml/2009/9/ac" r="159" x14ac:dyDescent="0.2">
      <c r="A159" s="295" t="str">
        <f>IF(ISBLANK(Regressions!A169), " ", Regressions!A169)</f>
        <v>Singapore</v>
      </c>
      <c r="B159" s="296">
        <f>IF(ISBLANK(Regressions!B169), " ", Regressions!B169)</f>
        <v>2000</v>
      </c>
      <c r="C159" s="301" t="str">
        <f>IF(ISBLANK(Regressions!C169), " ", Regressions!C169)</f>
        <v>Secondary</v>
      </c>
      <c r="D159" s="297">
        <f>IF(ISBLANK(Regressions!D169), " ", Regressions!D169)</f>
        <v>170592</v>
      </c>
      <c r="E159" s="181">
        <f>IF(ISNUMBER(Regressions!E169),ROUND(Regressions!E169, 1), NA())</f>
        <v>100</v>
      </c>
      <c r="F159" s="298">
        <f>IF(ISNUMBER(Regressions!F169),ROUND(Regressions!F169, 1), NA())</f>
        <v>100</v>
      </c>
      <c r="G159" s="203">
        <f>IF(ISNUMBER(Regressions!G169),ROUND(Regressions!G169, 1), NA())</f>
        <v>100</v>
      </c>
      <c r="H159" s="299">
        <f>IF(ISNUMBER(Regressions!H169),ROUND(Regressions!H169, 1), NA())</f>
        <v>0</v>
      </c>
      <c r="I159" s="204">
        <f>IF(ISNUMBER(Regressions!I169),ROUND(Regressions!I169, 1), NA())</f>
        <v>0</v>
      </c>
      <c r="J159" s="300">
        <f>IF(ISNUMBER(Regressions!K169),ROUND(Regressions!K169, 1), NA())</f>
        <v>100</v>
      </c>
      <c r="K159" s="298">
        <f>IF(ISNUMBER(Regressions!L169),ROUND(Regressions!L169, 1), NA())</f>
        <v>100</v>
      </c>
      <c r="L159" s="205">
        <f>IF(ISNUMBER(Regressions!M169),ROUND(Regressions!M169, 1), NA())</f>
        <v>100</v>
      </c>
      <c r="M159" s="299">
        <f>IF(ISNUMBER(Regressions!N169),ROUND(Regressions!N169, 1), NA())</f>
        <v>0</v>
      </c>
      <c r="N159" s="204">
        <f>IF(ISNUMBER(Regressions!O169),ROUND(Regressions!O169, 1), NA())</f>
        <v>0</v>
      </c>
      <c r="O159" s="300">
        <f>IF(ISNUMBER(Regressions!Q169),ROUND(Regressions!Q169, 1), NA())</f>
        <v>100</v>
      </c>
      <c r="P159" s="298">
        <f>IF(ISNUMBER(Regressions!R169),ROUND(Regressions!R169, 1), NA())</f>
        <v>100</v>
      </c>
      <c r="Q159" s="182">
        <f>IF(ISNUMBER(Regressions!S169),ROUND(Regressions!S169, 1), NA())</f>
        <v>100</v>
      </c>
      <c r="R159" s="299">
        <f>IF(ISNUMBER(Regressions!T169),ROUND(Regressions!T169, 1), NA())</f>
        <v>0</v>
      </c>
      <c r="S159" s="204">
        <f>IF(ISNUMBER(Regressions!U169),ROUND(Regressions!U169, 1), NA())</f>
        <v>0</v>
      </c>
    </row>
    <row xmlns:x14ac="http://schemas.microsoft.com/office/spreadsheetml/2009/9/ac" r="160" x14ac:dyDescent="0.2">
      <c r="A160" s="295" t="str">
        <f>IF(ISBLANK(Regressions!A170), " ", Regressions!A170)</f>
        <v>Singapore</v>
      </c>
      <c r="B160" s="296">
        <f>IF(ISBLANK(Regressions!B170), " ", Regressions!B170)</f>
        <v>2001</v>
      </c>
      <c r="C160" s="301" t="str">
        <f>IF(ISBLANK(Regressions!C170), " ", Regressions!C170)</f>
        <v>Secondary</v>
      </c>
      <c r="D160" s="297">
        <f>IF(ISBLANK(Regressions!D170), " ", Regressions!D170)</f>
        <v>170592</v>
      </c>
      <c r="E160" s="181">
        <f>IF(ISNUMBER(Regressions!E170),ROUND(Regressions!E170, 1), NA())</f>
        <v>100</v>
      </c>
      <c r="F160" s="298">
        <f>IF(ISNUMBER(Regressions!F170),ROUND(Regressions!F170, 1), NA())</f>
        <v>100</v>
      </c>
      <c r="G160" s="203">
        <f>IF(ISNUMBER(Regressions!G170),ROUND(Regressions!G170, 1), NA())</f>
        <v>100</v>
      </c>
      <c r="H160" s="299">
        <f>IF(ISNUMBER(Regressions!H170),ROUND(Regressions!H170, 1), NA())</f>
        <v>0</v>
      </c>
      <c r="I160" s="204">
        <f>IF(ISNUMBER(Regressions!I170),ROUND(Regressions!I170, 1), NA())</f>
        <v>0</v>
      </c>
      <c r="J160" s="300">
        <f>IF(ISNUMBER(Regressions!K170),ROUND(Regressions!K170, 1), NA())</f>
        <v>100</v>
      </c>
      <c r="K160" s="298">
        <f>IF(ISNUMBER(Regressions!L170),ROUND(Regressions!L170, 1), NA())</f>
        <v>100</v>
      </c>
      <c r="L160" s="205">
        <f>IF(ISNUMBER(Regressions!M170),ROUND(Regressions!M170, 1), NA())</f>
        <v>100</v>
      </c>
      <c r="M160" s="299">
        <f>IF(ISNUMBER(Regressions!N170),ROUND(Regressions!N170, 1), NA())</f>
        <v>0</v>
      </c>
      <c r="N160" s="204">
        <f>IF(ISNUMBER(Regressions!O170),ROUND(Regressions!O170, 1), NA())</f>
        <v>0</v>
      </c>
      <c r="O160" s="300">
        <f>IF(ISNUMBER(Regressions!Q170),ROUND(Regressions!Q170, 1), NA())</f>
        <v>100</v>
      </c>
      <c r="P160" s="298">
        <f>IF(ISNUMBER(Regressions!R170),ROUND(Regressions!R170, 1), NA())</f>
        <v>100</v>
      </c>
      <c r="Q160" s="182">
        <f>IF(ISNUMBER(Regressions!S170),ROUND(Regressions!S170, 1), NA())</f>
        <v>100</v>
      </c>
      <c r="R160" s="299">
        <f>IF(ISNUMBER(Regressions!T170),ROUND(Regressions!T170, 1), NA())</f>
        <v>0</v>
      </c>
      <c r="S160" s="204">
        <f>IF(ISNUMBER(Regressions!U170),ROUND(Regressions!U170, 1), NA())</f>
        <v>0</v>
      </c>
    </row>
    <row xmlns:x14ac="http://schemas.microsoft.com/office/spreadsheetml/2009/9/ac" r="161" x14ac:dyDescent="0.2">
      <c r="A161" s="295" t="str">
        <f>IF(ISBLANK(Regressions!A171), " ", Regressions!A171)</f>
        <v>Singapore</v>
      </c>
      <c r="B161" s="296">
        <f>IF(ISBLANK(Regressions!B171), " ", Regressions!B171)</f>
        <v>2002</v>
      </c>
      <c r="C161" s="301" t="str">
        <f>IF(ISBLANK(Regressions!C171), " ", Regressions!C171)</f>
        <v>Secondary</v>
      </c>
      <c r="D161" s="297">
        <f>IF(ISBLANK(Regressions!D171), " ", Regressions!D171)</f>
        <v>170592</v>
      </c>
      <c r="E161" s="181">
        <f>IF(ISNUMBER(Regressions!E171),ROUND(Regressions!E171, 1), NA())</f>
        <v>100</v>
      </c>
      <c r="F161" s="298">
        <f>IF(ISNUMBER(Regressions!F171),ROUND(Regressions!F171, 1), NA())</f>
        <v>100</v>
      </c>
      <c r="G161" s="203">
        <f>IF(ISNUMBER(Regressions!G171),ROUND(Regressions!G171, 1), NA())</f>
        <v>100</v>
      </c>
      <c r="H161" s="299">
        <f>IF(ISNUMBER(Regressions!H171),ROUND(Regressions!H171, 1), NA())</f>
        <v>0</v>
      </c>
      <c r="I161" s="204">
        <f>IF(ISNUMBER(Regressions!I171),ROUND(Regressions!I171, 1), NA())</f>
        <v>0</v>
      </c>
      <c r="J161" s="300">
        <f>IF(ISNUMBER(Regressions!K171),ROUND(Regressions!K171, 1), NA())</f>
        <v>100</v>
      </c>
      <c r="K161" s="298">
        <f>IF(ISNUMBER(Regressions!L171),ROUND(Regressions!L171, 1), NA())</f>
        <v>100</v>
      </c>
      <c r="L161" s="205">
        <f>IF(ISNUMBER(Regressions!M171),ROUND(Regressions!M171, 1), NA())</f>
        <v>100</v>
      </c>
      <c r="M161" s="299">
        <f>IF(ISNUMBER(Regressions!N171),ROUND(Regressions!N171, 1), NA())</f>
        <v>0</v>
      </c>
      <c r="N161" s="204">
        <f>IF(ISNUMBER(Regressions!O171),ROUND(Regressions!O171, 1), NA())</f>
        <v>0</v>
      </c>
      <c r="O161" s="300">
        <f>IF(ISNUMBER(Regressions!Q171),ROUND(Regressions!Q171, 1), NA())</f>
        <v>100</v>
      </c>
      <c r="P161" s="298">
        <f>IF(ISNUMBER(Regressions!R171),ROUND(Regressions!R171, 1), NA())</f>
        <v>100</v>
      </c>
      <c r="Q161" s="182">
        <f>IF(ISNUMBER(Regressions!S171),ROUND(Regressions!S171, 1), NA())</f>
        <v>100</v>
      </c>
      <c r="R161" s="299">
        <f>IF(ISNUMBER(Regressions!T171),ROUND(Regressions!T171, 1), NA())</f>
        <v>0</v>
      </c>
      <c r="S161" s="204">
        <f>IF(ISNUMBER(Regressions!U171),ROUND(Regressions!U171, 1), NA())</f>
        <v>0</v>
      </c>
    </row>
    <row xmlns:x14ac="http://schemas.microsoft.com/office/spreadsheetml/2009/9/ac" r="162" x14ac:dyDescent="0.2">
      <c r="A162" s="295" t="str">
        <f>IF(ISBLANK(Regressions!A172), " ", Regressions!A172)</f>
        <v>Singapore</v>
      </c>
      <c r="B162" s="296">
        <f>IF(ISBLANK(Regressions!B172), " ", Regressions!B172)</f>
        <v>2003</v>
      </c>
      <c r="C162" s="301" t="str">
        <f>IF(ISBLANK(Regressions!C172), " ", Regressions!C172)</f>
        <v>Secondary</v>
      </c>
      <c r="D162" s="297">
        <f>IF(ISBLANK(Regressions!D172), " ", Regressions!D172)</f>
        <v>170592</v>
      </c>
      <c r="E162" s="181">
        <f>IF(ISNUMBER(Regressions!E172),ROUND(Regressions!E172, 1), NA())</f>
        <v>100</v>
      </c>
      <c r="F162" s="298">
        <f>IF(ISNUMBER(Regressions!F172),ROUND(Regressions!F172, 1), NA())</f>
        <v>100</v>
      </c>
      <c r="G162" s="203">
        <f>IF(ISNUMBER(Regressions!G172),ROUND(Regressions!G172, 1), NA())</f>
        <v>100</v>
      </c>
      <c r="H162" s="299">
        <f>IF(ISNUMBER(Regressions!H172),ROUND(Regressions!H172, 1), NA())</f>
        <v>0</v>
      </c>
      <c r="I162" s="204">
        <f>IF(ISNUMBER(Regressions!I172),ROUND(Regressions!I172, 1), NA())</f>
        <v>0</v>
      </c>
      <c r="J162" s="300">
        <f>IF(ISNUMBER(Regressions!K172),ROUND(Regressions!K172, 1), NA())</f>
        <v>100</v>
      </c>
      <c r="K162" s="298">
        <f>IF(ISNUMBER(Regressions!L172),ROUND(Regressions!L172, 1), NA())</f>
        <v>100</v>
      </c>
      <c r="L162" s="205">
        <f>IF(ISNUMBER(Regressions!M172),ROUND(Regressions!M172, 1), NA())</f>
        <v>100</v>
      </c>
      <c r="M162" s="299">
        <f>IF(ISNUMBER(Regressions!N172),ROUND(Regressions!N172, 1), NA())</f>
        <v>0</v>
      </c>
      <c r="N162" s="204">
        <f>IF(ISNUMBER(Regressions!O172),ROUND(Regressions!O172, 1), NA())</f>
        <v>0</v>
      </c>
      <c r="O162" s="300">
        <f>IF(ISNUMBER(Regressions!Q172),ROUND(Regressions!Q172, 1), NA())</f>
        <v>100</v>
      </c>
      <c r="P162" s="298">
        <f>IF(ISNUMBER(Regressions!R172),ROUND(Regressions!R172, 1), NA())</f>
        <v>100</v>
      </c>
      <c r="Q162" s="182">
        <f>IF(ISNUMBER(Regressions!S172),ROUND(Regressions!S172, 1), NA())</f>
        <v>100</v>
      </c>
      <c r="R162" s="299">
        <f>IF(ISNUMBER(Regressions!T172),ROUND(Regressions!T172, 1), NA())</f>
        <v>0</v>
      </c>
      <c r="S162" s="204">
        <f>IF(ISNUMBER(Regressions!U172),ROUND(Regressions!U172, 1), NA())</f>
        <v>0</v>
      </c>
    </row>
    <row xmlns:x14ac="http://schemas.microsoft.com/office/spreadsheetml/2009/9/ac" r="163" x14ac:dyDescent="0.2">
      <c r="A163" s="295" t="str">
        <f>IF(ISBLANK(Regressions!A173), " ", Regressions!A173)</f>
        <v>Singapore</v>
      </c>
      <c r="B163" s="296">
        <f>IF(ISBLANK(Regressions!B173), " ", Regressions!B173)</f>
        <v>2004</v>
      </c>
      <c r="C163" s="301" t="str">
        <f>IF(ISBLANK(Regressions!C173), " ", Regressions!C173)</f>
        <v>Secondary</v>
      </c>
      <c r="D163" s="297">
        <f>IF(ISBLANK(Regressions!D173), " ", Regressions!D173)</f>
        <v>170592</v>
      </c>
      <c r="E163" s="181">
        <f>IF(ISNUMBER(Regressions!E173),ROUND(Regressions!E173, 1), NA())</f>
        <v>100</v>
      </c>
      <c r="F163" s="298">
        <f>IF(ISNUMBER(Regressions!F173),ROUND(Regressions!F173, 1), NA())</f>
        <v>100</v>
      </c>
      <c r="G163" s="203">
        <f>IF(ISNUMBER(Regressions!G173),ROUND(Regressions!G173, 1), NA())</f>
        <v>100</v>
      </c>
      <c r="H163" s="299">
        <f>IF(ISNUMBER(Regressions!H173),ROUND(Regressions!H173, 1), NA())</f>
        <v>0</v>
      </c>
      <c r="I163" s="204">
        <f>IF(ISNUMBER(Regressions!I173),ROUND(Regressions!I173, 1), NA())</f>
        <v>0</v>
      </c>
      <c r="J163" s="300">
        <f>IF(ISNUMBER(Regressions!K173),ROUND(Regressions!K173, 1), NA())</f>
        <v>100</v>
      </c>
      <c r="K163" s="298">
        <f>IF(ISNUMBER(Regressions!L173),ROUND(Regressions!L173, 1), NA())</f>
        <v>100</v>
      </c>
      <c r="L163" s="205">
        <f>IF(ISNUMBER(Regressions!M173),ROUND(Regressions!M173, 1), NA())</f>
        <v>100</v>
      </c>
      <c r="M163" s="299">
        <f>IF(ISNUMBER(Regressions!N173),ROUND(Regressions!N173, 1), NA())</f>
        <v>0</v>
      </c>
      <c r="N163" s="204">
        <f>IF(ISNUMBER(Regressions!O173),ROUND(Regressions!O173, 1), NA())</f>
        <v>0</v>
      </c>
      <c r="O163" s="300">
        <f>IF(ISNUMBER(Regressions!Q173),ROUND(Regressions!Q173, 1), NA())</f>
        <v>100</v>
      </c>
      <c r="P163" s="298">
        <f>IF(ISNUMBER(Regressions!R173),ROUND(Regressions!R173, 1), NA())</f>
        <v>100</v>
      </c>
      <c r="Q163" s="182">
        <f>IF(ISNUMBER(Regressions!S173),ROUND(Regressions!S173, 1), NA())</f>
        <v>100</v>
      </c>
      <c r="R163" s="299">
        <f>IF(ISNUMBER(Regressions!T173),ROUND(Regressions!T173, 1), NA())</f>
        <v>0</v>
      </c>
      <c r="S163" s="204">
        <f>IF(ISNUMBER(Regressions!U173),ROUND(Regressions!U173, 1), NA())</f>
        <v>0</v>
      </c>
    </row>
    <row xmlns:x14ac="http://schemas.microsoft.com/office/spreadsheetml/2009/9/ac" r="164" x14ac:dyDescent="0.2">
      <c r="A164" s="295" t="str">
        <f>IF(ISBLANK(Regressions!A174), " ", Regressions!A174)</f>
        <v>Singapore</v>
      </c>
      <c r="B164" s="296">
        <f>IF(ISBLANK(Regressions!B174), " ", Regressions!B174)</f>
        <v>2005</v>
      </c>
      <c r="C164" s="301" t="str">
        <f>IF(ISBLANK(Regressions!C174), " ", Regressions!C174)</f>
        <v>Secondary</v>
      </c>
      <c r="D164" s="297">
        <f>IF(ISBLANK(Regressions!D174), " ", Regressions!D174)</f>
        <v>170592</v>
      </c>
      <c r="E164" s="181">
        <f>IF(ISNUMBER(Regressions!E174),ROUND(Regressions!E174, 1), NA())</f>
        <v>100</v>
      </c>
      <c r="F164" s="298">
        <f>IF(ISNUMBER(Regressions!F174),ROUND(Regressions!F174, 1), NA())</f>
        <v>100</v>
      </c>
      <c r="G164" s="203">
        <f>IF(ISNUMBER(Regressions!G174),ROUND(Regressions!G174, 1), NA())</f>
        <v>100</v>
      </c>
      <c r="H164" s="299">
        <f>IF(ISNUMBER(Regressions!H174),ROUND(Regressions!H174, 1), NA())</f>
        <v>0</v>
      </c>
      <c r="I164" s="204">
        <f>IF(ISNUMBER(Regressions!I174),ROUND(Regressions!I174, 1), NA())</f>
        <v>0</v>
      </c>
      <c r="J164" s="300">
        <f>IF(ISNUMBER(Regressions!K174),ROUND(Regressions!K174, 1), NA())</f>
        <v>100</v>
      </c>
      <c r="K164" s="298">
        <f>IF(ISNUMBER(Regressions!L174),ROUND(Regressions!L174, 1), NA())</f>
        <v>100</v>
      </c>
      <c r="L164" s="205">
        <f>IF(ISNUMBER(Regressions!M174),ROUND(Regressions!M174, 1), NA())</f>
        <v>100</v>
      </c>
      <c r="M164" s="299">
        <f>IF(ISNUMBER(Regressions!N174),ROUND(Regressions!N174, 1), NA())</f>
        <v>0</v>
      </c>
      <c r="N164" s="204">
        <f>IF(ISNUMBER(Regressions!O174),ROUND(Regressions!O174, 1), NA())</f>
        <v>0</v>
      </c>
      <c r="O164" s="300">
        <f>IF(ISNUMBER(Regressions!Q174),ROUND(Regressions!Q174, 1), NA())</f>
        <v>100</v>
      </c>
      <c r="P164" s="298">
        <f>IF(ISNUMBER(Regressions!R174),ROUND(Regressions!R174, 1), NA())</f>
        <v>100</v>
      </c>
      <c r="Q164" s="182">
        <f>IF(ISNUMBER(Regressions!S174),ROUND(Regressions!S174, 1), NA())</f>
        <v>100</v>
      </c>
      <c r="R164" s="299">
        <f>IF(ISNUMBER(Regressions!T174),ROUND(Regressions!T174, 1), NA())</f>
        <v>0</v>
      </c>
      <c r="S164" s="204">
        <f>IF(ISNUMBER(Regressions!U174),ROUND(Regressions!U174, 1), NA())</f>
        <v>0</v>
      </c>
    </row>
    <row xmlns:x14ac="http://schemas.microsoft.com/office/spreadsheetml/2009/9/ac" r="165" x14ac:dyDescent="0.2">
      <c r="A165" s="295" t="str">
        <f>IF(ISBLANK(Regressions!A175), " ", Regressions!A175)</f>
        <v>Singapore</v>
      </c>
      <c r="B165" s="296">
        <f>IF(ISBLANK(Regressions!B175), " ", Regressions!B175)</f>
        <v>2006</v>
      </c>
      <c r="C165" s="301" t="str">
        <f>IF(ISBLANK(Regressions!C175), " ", Regressions!C175)</f>
        <v>Secondary</v>
      </c>
      <c r="D165" s="297">
        <f>IF(ISBLANK(Regressions!D175), " ", Regressions!D175)</f>
        <v>170592</v>
      </c>
      <c r="E165" s="181">
        <f>IF(ISNUMBER(Regressions!E175),ROUND(Regressions!E175, 1), NA())</f>
        <v>100</v>
      </c>
      <c r="F165" s="298">
        <f>IF(ISNUMBER(Regressions!F175),ROUND(Regressions!F175, 1), NA())</f>
        <v>100</v>
      </c>
      <c r="G165" s="203">
        <f>IF(ISNUMBER(Regressions!G175),ROUND(Regressions!G175, 1), NA())</f>
        <v>100</v>
      </c>
      <c r="H165" s="299">
        <f>IF(ISNUMBER(Regressions!H175),ROUND(Regressions!H175, 1), NA())</f>
        <v>0</v>
      </c>
      <c r="I165" s="204">
        <f>IF(ISNUMBER(Regressions!I175),ROUND(Regressions!I175, 1), NA())</f>
        <v>0</v>
      </c>
      <c r="J165" s="300">
        <f>IF(ISNUMBER(Regressions!K175),ROUND(Regressions!K175, 1), NA())</f>
        <v>100</v>
      </c>
      <c r="K165" s="298">
        <f>IF(ISNUMBER(Regressions!L175),ROUND(Regressions!L175, 1), NA())</f>
        <v>100</v>
      </c>
      <c r="L165" s="205">
        <f>IF(ISNUMBER(Regressions!M175),ROUND(Regressions!M175, 1), NA())</f>
        <v>100</v>
      </c>
      <c r="M165" s="299">
        <f>IF(ISNUMBER(Regressions!N175),ROUND(Regressions!N175, 1), NA())</f>
        <v>0</v>
      </c>
      <c r="N165" s="204">
        <f>IF(ISNUMBER(Regressions!O175),ROUND(Regressions!O175, 1), NA())</f>
        <v>0</v>
      </c>
      <c r="O165" s="300">
        <f>IF(ISNUMBER(Regressions!Q175),ROUND(Regressions!Q175, 1), NA())</f>
        <v>100</v>
      </c>
      <c r="P165" s="298">
        <f>IF(ISNUMBER(Regressions!R175),ROUND(Regressions!R175, 1), NA())</f>
        <v>100</v>
      </c>
      <c r="Q165" s="182">
        <f>IF(ISNUMBER(Regressions!S175),ROUND(Regressions!S175, 1), NA())</f>
        <v>100</v>
      </c>
      <c r="R165" s="299">
        <f>IF(ISNUMBER(Regressions!T175),ROUND(Regressions!T175, 1), NA())</f>
        <v>0</v>
      </c>
      <c r="S165" s="204">
        <f>IF(ISNUMBER(Regressions!U175),ROUND(Regressions!U175, 1), NA())</f>
        <v>0</v>
      </c>
    </row>
    <row xmlns:x14ac="http://schemas.microsoft.com/office/spreadsheetml/2009/9/ac" r="166" x14ac:dyDescent="0.2">
      <c r="A166" s="295" t="str">
        <f>IF(ISBLANK(Regressions!A176), " ", Regressions!A176)</f>
        <v>Singapore</v>
      </c>
      <c r="B166" s="296">
        <f>IF(ISBLANK(Regressions!B176), " ", Regressions!B176)</f>
        <v>2007</v>
      </c>
      <c r="C166" s="301" t="str">
        <f>IF(ISBLANK(Regressions!C176), " ", Regressions!C176)</f>
        <v>Secondary</v>
      </c>
      <c r="D166" s="297">
        <f>IF(ISBLANK(Regressions!D176), " ", Regressions!D176)</f>
        <v>170592</v>
      </c>
      <c r="E166" s="181">
        <f>IF(ISNUMBER(Regressions!E176),ROUND(Regressions!E176, 1), NA())</f>
        <v>100</v>
      </c>
      <c r="F166" s="298">
        <f>IF(ISNUMBER(Regressions!F176),ROUND(Regressions!F176, 1), NA())</f>
        <v>100</v>
      </c>
      <c r="G166" s="203">
        <f>IF(ISNUMBER(Regressions!G176),ROUND(Regressions!G176, 1), NA())</f>
        <v>100</v>
      </c>
      <c r="H166" s="299">
        <f>IF(ISNUMBER(Regressions!H176),ROUND(Regressions!H176, 1), NA())</f>
        <v>0</v>
      </c>
      <c r="I166" s="204">
        <f>IF(ISNUMBER(Regressions!I176),ROUND(Regressions!I176, 1), NA())</f>
        <v>0</v>
      </c>
      <c r="J166" s="300">
        <f>IF(ISNUMBER(Regressions!K176),ROUND(Regressions!K176, 1), NA())</f>
        <v>100</v>
      </c>
      <c r="K166" s="298">
        <f>IF(ISNUMBER(Regressions!L176),ROUND(Regressions!L176, 1), NA())</f>
        <v>100</v>
      </c>
      <c r="L166" s="205">
        <f>IF(ISNUMBER(Regressions!M176),ROUND(Regressions!M176, 1), NA())</f>
        <v>100</v>
      </c>
      <c r="M166" s="299">
        <f>IF(ISNUMBER(Regressions!N176),ROUND(Regressions!N176, 1), NA())</f>
        <v>0</v>
      </c>
      <c r="N166" s="204">
        <f>IF(ISNUMBER(Regressions!O176),ROUND(Regressions!O176, 1), NA())</f>
        <v>0</v>
      </c>
      <c r="O166" s="300">
        <f>IF(ISNUMBER(Regressions!Q176),ROUND(Regressions!Q176, 1), NA())</f>
        <v>100</v>
      </c>
      <c r="P166" s="298">
        <f>IF(ISNUMBER(Regressions!R176),ROUND(Regressions!R176, 1), NA())</f>
        <v>100</v>
      </c>
      <c r="Q166" s="182">
        <f>IF(ISNUMBER(Regressions!S176),ROUND(Regressions!S176, 1), NA())</f>
        <v>100</v>
      </c>
      <c r="R166" s="299">
        <f>IF(ISNUMBER(Regressions!T176),ROUND(Regressions!T176, 1), NA())</f>
        <v>0</v>
      </c>
      <c r="S166" s="204">
        <f>IF(ISNUMBER(Regressions!U176),ROUND(Regressions!U176, 1), NA())</f>
        <v>0</v>
      </c>
    </row>
    <row xmlns:x14ac="http://schemas.microsoft.com/office/spreadsheetml/2009/9/ac" r="167" x14ac:dyDescent="0.2">
      <c r="A167" s="295" t="str">
        <f>IF(ISBLANK(Regressions!A177), " ", Regressions!A177)</f>
        <v>Singapore</v>
      </c>
      <c r="B167" s="296">
        <f>IF(ISBLANK(Regressions!B177), " ", Regressions!B177)</f>
        <v>2008</v>
      </c>
      <c r="C167" s="301" t="str">
        <f>IF(ISBLANK(Regressions!C177), " ", Regressions!C177)</f>
        <v>Secondary</v>
      </c>
      <c r="D167" s="297">
        <f>IF(ISBLANK(Regressions!D177), " ", Regressions!D177)</f>
        <v>170592</v>
      </c>
      <c r="E167" s="181">
        <f>IF(ISNUMBER(Regressions!E177),ROUND(Regressions!E177, 1), NA())</f>
        <v>100</v>
      </c>
      <c r="F167" s="298">
        <f>IF(ISNUMBER(Regressions!F177),ROUND(Regressions!F177, 1), NA())</f>
        <v>100</v>
      </c>
      <c r="G167" s="203">
        <f>IF(ISNUMBER(Regressions!G177),ROUND(Regressions!G177, 1), NA())</f>
        <v>100</v>
      </c>
      <c r="H167" s="299">
        <f>IF(ISNUMBER(Regressions!H177),ROUND(Regressions!H177, 1), NA())</f>
        <v>0</v>
      </c>
      <c r="I167" s="204">
        <f>IF(ISNUMBER(Regressions!I177),ROUND(Regressions!I177, 1), NA())</f>
        <v>0</v>
      </c>
      <c r="J167" s="300">
        <f>IF(ISNUMBER(Regressions!K177),ROUND(Regressions!K177, 1), NA())</f>
        <v>100</v>
      </c>
      <c r="K167" s="298">
        <f>IF(ISNUMBER(Regressions!L177),ROUND(Regressions!L177, 1), NA())</f>
        <v>100</v>
      </c>
      <c r="L167" s="205">
        <f>IF(ISNUMBER(Regressions!M177),ROUND(Regressions!M177, 1), NA())</f>
        <v>100</v>
      </c>
      <c r="M167" s="299">
        <f>IF(ISNUMBER(Regressions!N177),ROUND(Regressions!N177, 1), NA())</f>
        <v>0</v>
      </c>
      <c r="N167" s="204">
        <f>IF(ISNUMBER(Regressions!O177),ROUND(Regressions!O177, 1), NA())</f>
        <v>0</v>
      </c>
      <c r="O167" s="300">
        <f>IF(ISNUMBER(Regressions!Q177),ROUND(Regressions!Q177, 1), NA())</f>
        <v>100</v>
      </c>
      <c r="P167" s="298">
        <f>IF(ISNUMBER(Regressions!R177),ROUND(Regressions!R177, 1), NA())</f>
        <v>100</v>
      </c>
      <c r="Q167" s="182">
        <f>IF(ISNUMBER(Regressions!S177),ROUND(Regressions!S177, 1), NA())</f>
        <v>100</v>
      </c>
      <c r="R167" s="299">
        <f>IF(ISNUMBER(Regressions!T177),ROUND(Regressions!T177, 1), NA())</f>
        <v>0</v>
      </c>
      <c r="S167" s="204">
        <f>IF(ISNUMBER(Regressions!U177),ROUND(Regressions!U177, 1), NA())</f>
        <v>0</v>
      </c>
    </row>
    <row xmlns:x14ac="http://schemas.microsoft.com/office/spreadsheetml/2009/9/ac" r="168" x14ac:dyDescent="0.2">
      <c r="A168" s="295" t="str">
        <f>IF(ISBLANK(Regressions!A178), " ", Regressions!A178)</f>
        <v>Singapore</v>
      </c>
      <c r="B168" s="296">
        <f>IF(ISBLANK(Regressions!B178), " ", Regressions!B178)</f>
        <v>2009</v>
      </c>
      <c r="C168" s="301" t="str">
        <f>IF(ISBLANK(Regressions!C178), " ", Regressions!C178)</f>
        <v>Secondary</v>
      </c>
      <c r="D168" s="297">
        <f>IF(ISBLANK(Regressions!D178), " ", Regressions!D178)</f>
        <v>170592</v>
      </c>
      <c r="E168" s="181">
        <f>IF(ISNUMBER(Regressions!E178),ROUND(Regressions!E178, 1), NA())</f>
        <v>100</v>
      </c>
      <c r="F168" s="298">
        <f>IF(ISNUMBER(Regressions!F178),ROUND(Regressions!F178, 1), NA())</f>
        <v>100</v>
      </c>
      <c r="G168" s="203">
        <f>IF(ISNUMBER(Regressions!G178),ROUND(Regressions!G178, 1), NA())</f>
        <v>100</v>
      </c>
      <c r="H168" s="299">
        <f>IF(ISNUMBER(Regressions!H178),ROUND(Regressions!H178, 1), NA())</f>
        <v>0</v>
      </c>
      <c r="I168" s="204">
        <f>IF(ISNUMBER(Regressions!I178),ROUND(Regressions!I178, 1), NA())</f>
        <v>0</v>
      </c>
      <c r="J168" s="300">
        <f>IF(ISNUMBER(Regressions!K178),ROUND(Regressions!K178, 1), NA())</f>
        <v>100</v>
      </c>
      <c r="K168" s="298">
        <f>IF(ISNUMBER(Regressions!L178),ROUND(Regressions!L178, 1), NA())</f>
        <v>100</v>
      </c>
      <c r="L168" s="205">
        <f>IF(ISNUMBER(Regressions!M178),ROUND(Regressions!M178, 1), NA())</f>
        <v>100</v>
      </c>
      <c r="M168" s="299">
        <f>IF(ISNUMBER(Regressions!N178),ROUND(Regressions!N178, 1), NA())</f>
        <v>0</v>
      </c>
      <c r="N168" s="204">
        <f>IF(ISNUMBER(Regressions!O178),ROUND(Regressions!O178, 1), NA())</f>
        <v>0</v>
      </c>
      <c r="O168" s="300">
        <f>IF(ISNUMBER(Regressions!Q178),ROUND(Regressions!Q178, 1), NA())</f>
        <v>100</v>
      </c>
      <c r="P168" s="298">
        <f>IF(ISNUMBER(Regressions!R178),ROUND(Regressions!R178, 1), NA())</f>
        <v>100</v>
      </c>
      <c r="Q168" s="182">
        <f>IF(ISNUMBER(Regressions!S178),ROUND(Regressions!S178, 1), NA())</f>
        <v>100</v>
      </c>
      <c r="R168" s="299">
        <f>IF(ISNUMBER(Regressions!T178),ROUND(Regressions!T178, 1), NA())</f>
        <v>0</v>
      </c>
      <c r="S168" s="204">
        <f>IF(ISNUMBER(Regressions!U178),ROUND(Regressions!U178, 1), NA())</f>
        <v>0</v>
      </c>
    </row>
    <row xmlns:x14ac="http://schemas.microsoft.com/office/spreadsheetml/2009/9/ac" r="169" x14ac:dyDescent="0.2">
      <c r="A169" s="295" t="str">
        <f>IF(ISBLANK(Regressions!A179), " ", Regressions!A179)</f>
        <v>Singapore</v>
      </c>
      <c r="B169" s="296">
        <f>IF(ISBLANK(Regressions!B179), " ", Regressions!B179)</f>
        <v>2010</v>
      </c>
      <c r="C169" s="301" t="str">
        <f>IF(ISBLANK(Regressions!C179), " ", Regressions!C179)</f>
        <v>Secondary</v>
      </c>
      <c r="D169" s="297">
        <f>IF(ISBLANK(Regressions!D179), " ", Regressions!D179)</f>
        <v>170592</v>
      </c>
      <c r="E169" s="181">
        <f>IF(ISNUMBER(Regressions!E179),ROUND(Regressions!E179, 1), NA())</f>
        <v>100</v>
      </c>
      <c r="F169" s="298">
        <f>IF(ISNUMBER(Regressions!F179),ROUND(Regressions!F179, 1), NA())</f>
        <v>100</v>
      </c>
      <c r="G169" s="203">
        <f>IF(ISNUMBER(Regressions!G179),ROUND(Regressions!G179, 1), NA())</f>
        <v>100</v>
      </c>
      <c r="H169" s="299">
        <f>IF(ISNUMBER(Regressions!H179),ROUND(Regressions!H179, 1), NA())</f>
        <v>0</v>
      </c>
      <c r="I169" s="204">
        <f>IF(ISNUMBER(Regressions!I179),ROUND(Regressions!I179, 1), NA())</f>
        <v>0</v>
      </c>
      <c r="J169" s="300">
        <f>IF(ISNUMBER(Regressions!K179),ROUND(Regressions!K179, 1), NA())</f>
        <v>100</v>
      </c>
      <c r="K169" s="298">
        <f>IF(ISNUMBER(Regressions!L179),ROUND(Regressions!L179, 1), NA())</f>
        <v>100</v>
      </c>
      <c r="L169" s="205">
        <f>IF(ISNUMBER(Regressions!M179),ROUND(Regressions!M179, 1), NA())</f>
        <v>100</v>
      </c>
      <c r="M169" s="299">
        <f>IF(ISNUMBER(Regressions!N179),ROUND(Regressions!N179, 1), NA())</f>
        <v>0</v>
      </c>
      <c r="N169" s="204">
        <f>IF(ISNUMBER(Regressions!O179),ROUND(Regressions!O179, 1), NA())</f>
        <v>0</v>
      </c>
      <c r="O169" s="300">
        <f>IF(ISNUMBER(Regressions!Q179),ROUND(Regressions!Q179, 1), NA())</f>
        <v>100</v>
      </c>
      <c r="P169" s="298">
        <f>IF(ISNUMBER(Regressions!R179),ROUND(Regressions!R179, 1), NA())</f>
        <v>100</v>
      </c>
      <c r="Q169" s="182">
        <f>IF(ISNUMBER(Regressions!S179),ROUND(Regressions!S179, 1), NA())</f>
        <v>100</v>
      </c>
      <c r="R169" s="299">
        <f>IF(ISNUMBER(Regressions!T179),ROUND(Regressions!T179, 1), NA())</f>
        <v>0</v>
      </c>
      <c r="S169" s="204">
        <f>IF(ISNUMBER(Regressions!U179),ROUND(Regressions!U179, 1), NA())</f>
        <v>0</v>
      </c>
    </row>
    <row xmlns:x14ac="http://schemas.microsoft.com/office/spreadsheetml/2009/9/ac" r="170" x14ac:dyDescent="0.2">
      <c r="A170" s="295" t="str">
        <f>IF(ISBLANK(Regressions!A180), " ", Regressions!A180)</f>
        <v>Singapore</v>
      </c>
      <c r="B170" s="296">
        <f>IF(ISBLANK(Regressions!B180), " ", Regressions!B180)</f>
        <v>2011</v>
      </c>
      <c r="C170" s="301" t="str">
        <f>IF(ISBLANK(Regressions!C180), " ", Regressions!C180)</f>
        <v>Secondary</v>
      </c>
      <c r="D170" s="297">
        <f>IF(ISBLANK(Regressions!D180), " ", Regressions!D180)</f>
        <v>170592</v>
      </c>
      <c r="E170" s="181">
        <f>IF(ISNUMBER(Regressions!E180),ROUND(Regressions!E180, 1), NA())</f>
        <v>100</v>
      </c>
      <c r="F170" s="298">
        <f>IF(ISNUMBER(Regressions!F180),ROUND(Regressions!F180, 1), NA())</f>
        <v>100</v>
      </c>
      <c r="G170" s="203">
        <f>IF(ISNUMBER(Regressions!G180),ROUND(Regressions!G180, 1), NA())</f>
        <v>100</v>
      </c>
      <c r="H170" s="299">
        <f>IF(ISNUMBER(Regressions!H180),ROUND(Regressions!H180, 1), NA())</f>
        <v>0</v>
      </c>
      <c r="I170" s="204">
        <f>IF(ISNUMBER(Regressions!I180),ROUND(Regressions!I180, 1), NA())</f>
        <v>0</v>
      </c>
      <c r="J170" s="300">
        <f>IF(ISNUMBER(Regressions!K180),ROUND(Regressions!K180, 1), NA())</f>
        <v>100</v>
      </c>
      <c r="K170" s="298">
        <f>IF(ISNUMBER(Regressions!L180),ROUND(Regressions!L180, 1), NA())</f>
        <v>100</v>
      </c>
      <c r="L170" s="205">
        <f>IF(ISNUMBER(Regressions!M180),ROUND(Regressions!M180, 1), NA())</f>
        <v>100</v>
      </c>
      <c r="M170" s="299">
        <f>IF(ISNUMBER(Regressions!N180),ROUND(Regressions!N180, 1), NA())</f>
        <v>0</v>
      </c>
      <c r="N170" s="204">
        <f>IF(ISNUMBER(Regressions!O180),ROUND(Regressions!O180, 1), NA())</f>
        <v>0</v>
      </c>
      <c r="O170" s="300">
        <f>IF(ISNUMBER(Regressions!Q180),ROUND(Regressions!Q180, 1), NA())</f>
        <v>100</v>
      </c>
      <c r="P170" s="298">
        <f>IF(ISNUMBER(Regressions!R180),ROUND(Regressions!R180, 1), NA())</f>
        <v>100</v>
      </c>
      <c r="Q170" s="182">
        <f>IF(ISNUMBER(Regressions!S180),ROUND(Regressions!S180, 1), NA())</f>
        <v>100</v>
      </c>
      <c r="R170" s="299">
        <f>IF(ISNUMBER(Regressions!T180),ROUND(Regressions!T180, 1), NA())</f>
        <v>0</v>
      </c>
      <c r="S170" s="204">
        <f>IF(ISNUMBER(Regressions!U180),ROUND(Regressions!U180, 1), NA())</f>
        <v>0</v>
      </c>
    </row>
    <row xmlns:x14ac="http://schemas.microsoft.com/office/spreadsheetml/2009/9/ac" r="171" x14ac:dyDescent="0.2">
      <c r="A171" s="295" t="str">
        <f>IF(ISBLANK(Regressions!A181), " ", Regressions!A181)</f>
        <v>Singapore</v>
      </c>
      <c r="B171" s="296">
        <f>IF(ISBLANK(Regressions!B181), " ", Regressions!B181)</f>
        <v>2012</v>
      </c>
      <c r="C171" s="301" t="str">
        <f>IF(ISBLANK(Regressions!C181), " ", Regressions!C181)</f>
        <v>Secondary</v>
      </c>
      <c r="D171" s="297">
        <f>IF(ISBLANK(Regressions!D181), " ", Regressions!D181)</f>
        <v>170229</v>
      </c>
      <c r="E171" s="181">
        <f>IF(ISNUMBER(Regressions!E181),ROUND(Regressions!E181, 1), NA())</f>
        <v>100</v>
      </c>
      <c r="F171" s="298">
        <f>IF(ISNUMBER(Regressions!F181),ROUND(Regressions!F181, 1), NA())</f>
        <v>100</v>
      </c>
      <c r="G171" s="203">
        <f>IF(ISNUMBER(Regressions!G181),ROUND(Regressions!G181, 1), NA())</f>
        <v>100</v>
      </c>
      <c r="H171" s="299">
        <f>IF(ISNUMBER(Regressions!H181),ROUND(Regressions!H181, 1), NA())</f>
        <v>0</v>
      </c>
      <c r="I171" s="204">
        <f>IF(ISNUMBER(Regressions!I181),ROUND(Regressions!I181, 1), NA())</f>
        <v>0</v>
      </c>
      <c r="J171" s="300">
        <f>IF(ISNUMBER(Regressions!K181),ROUND(Regressions!K181, 1), NA())</f>
        <v>100</v>
      </c>
      <c r="K171" s="298">
        <f>IF(ISNUMBER(Regressions!L181),ROUND(Regressions!L181, 1), NA())</f>
        <v>100</v>
      </c>
      <c r="L171" s="205">
        <f>IF(ISNUMBER(Regressions!M181),ROUND(Regressions!M181, 1), NA())</f>
        <v>100</v>
      </c>
      <c r="M171" s="299">
        <f>IF(ISNUMBER(Regressions!N181),ROUND(Regressions!N181, 1), NA())</f>
        <v>0</v>
      </c>
      <c r="N171" s="204">
        <f>IF(ISNUMBER(Regressions!O181),ROUND(Regressions!O181, 1), NA())</f>
        <v>0</v>
      </c>
      <c r="O171" s="300">
        <f>IF(ISNUMBER(Regressions!Q181),ROUND(Regressions!Q181, 1), NA())</f>
        <v>100</v>
      </c>
      <c r="P171" s="298">
        <f>IF(ISNUMBER(Regressions!R181),ROUND(Regressions!R181, 1), NA())</f>
        <v>100</v>
      </c>
      <c r="Q171" s="182">
        <f>IF(ISNUMBER(Regressions!S181),ROUND(Regressions!S181, 1), NA())</f>
        <v>100</v>
      </c>
      <c r="R171" s="299">
        <f>IF(ISNUMBER(Regressions!T181),ROUND(Regressions!T181, 1), NA())</f>
        <v>0</v>
      </c>
      <c r="S171" s="204">
        <f>IF(ISNUMBER(Regressions!U181),ROUND(Regressions!U181, 1), NA())</f>
        <v>0</v>
      </c>
    </row>
    <row xmlns:x14ac="http://schemas.microsoft.com/office/spreadsheetml/2009/9/ac" r="172" x14ac:dyDescent="0.2">
      <c r="A172" s="295" t="str">
        <f>IF(ISBLANK(Regressions!A182), " ", Regressions!A182)</f>
        <v>Singapore</v>
      </c>
      <c r="B172" s="296">
        <f>IF(ISBLANK(Regressions!B182), " ", Regressions!B182)</f>
        <v>2013</v>
      </c>
      <c r="C172" s="301" t="str">
        <f>IF(ISBLANK(Regressions!C182), " ", Regressions!C182)</f>
        <v>Secondary</v>
      </c>
      <c r="D172" s="297">
        <f>IF(ISBLANK(Regressions!D182), " ", Regressions!D182)</f>
        <v>181898</v>
      </c>
      <c r="E172" s="181">
        <f>IF(ISNUMBER(Regressions!E182),ROUND(Regressions!E182, 1), NA())</f>
        <v>100</v>
      </c>
      <c r="F172" s="298">
        <f>IF(ISNUMBER(Regressions!F182),ROUND(Regressions!F182, 1), NA())</f>
        <v>100</v>
      </c>
      <c r="G172" s="203">
        <f>IF(ISNUMBER(Regressions!G182),ROUND(Regressions!G182, 1), NA())</f>
        <v>100</v>
      </c>
      <c r="H172" s="299">
        <f>IF(ISNUMBER(Regressions!H182),ROUND(Regressions!H182, 1), NA())</f>
        <v>0</v>
      </c>
      <c r="I172" s="204">
        <f>IF(ISNUMBER(Regressions!I182),ROUND(Regressions!I182, 1), NA())</f>
        <v>0</v>
      </c>
      <c r="J172" s="300">
        <f>IF(ISNUMBER(Regressions!K182),ROUND(Regressions!K182, 1), NA())</f>
        <v>100</v>
      </c>
      <c r="K172" s="298">
        <f>IF(ISNUMBER(Regressions!L182),ROUND(Regressions!L182, 1), NA())</f>
        <v>100</v>
      </c>
      <c r="L172" s="205">
        <f>IF(ISNUMBER(Regressions!M182),ROUND(Regressions!M182, 1), NA())</f>
        <v>100</v>
      </c>
      <c r="M172" s="299">
        <f>IF(ISNUMBER(Regressions!N182),ROUND(Regressions!N182, 1), NA())</f>
        <v>0</v>
      </c>
      <c r="N172" s="204">
        <f>IF(ISNUMBER(Regressions!O182),ROUND(Regressions!O182, 1), NA())</f>
        <v>0</v>
      </c>
      <c r="O172" s="300">
        <f>IF(ISNUMBER(Regressions!Q182),ROUND(Regressions!Q182, 1), NA())</f>
        <v>100</v>
      </c>
      <c r="P172" s="298">
        <f>IF(ISNUMBER(Regressions!R182),ROUND(Regressions!R182, 1), NA())</f>
        <v>100</v>
      </c>
      <c r="Q172" s="182">
        <f>IF(ISNUMBER(Regressions!S182),ROUND(Regressions!S182, 1), NA())</f>
        <v>100</v>
      </c>
      <c r="R172" s="299">
        <f>IF(ISNUMBER(Regressions!T182),ROUND(Regressions!T182, 1), NA())</f>
        <v>0</v>
      </c>
      <c r="S172" s="204">
        <f>IF(ISNUMBER(Regressions!U182),ROUND(Regressions!U182, 1), NA())</f>
        <v>0</v>
      </c>
    </row>
    <row xmlns:x14ac="http://schemas.microsoft.com/office/spreadsheetml/2009/9/ac" r="173" x14ac:dyDescent="0.2">
      <c r="A173" s="295" t="str">
        <f>IF(ISBLANK(Regressions!A183), " ", Regressions!A183)</f>
        <v>Singapore</v>
      </c>
      <c r="B173" s="296">
        <f>IF(ISBLANK(Regressions!B183), " ", Regressions!B183)</f>
        <v>2014</v>
      </c>
      <c r="C173" s="301" t="str">
        <f>IF(ISBLANK(Regressions!C183), " ", Regressions!C183)</f>
        <v>Secondary</v>
      </c>
      <c r="D173" s="297">
        <f>IF(ISBLANK(Regressions!D183), " ", Regressions!D183)</f>
        <v>175799</v>
      </c>
      <c r="E173" s="181">
        <f>IF(ISNUMBER(Regressions!E183),ROUND(Regressions!E183, 1), NA())</f>
        <v>100</v>
      </c>
      <c r="F173" s="298">
        <f>IF(ISNUMBER(Regressions!F183),ROUND(Regressions!F183, 1), NA())</f>
        <v>100</v>
      </c>
      <c r="G173" s="203">
        <f>IF(ISNUMBER(Regressions!G183),ROUND(Regressions!G183, 1), NA())</f>
        <v>100</v>
      </c>
      <c r="H173" s="299">
        <f>IF(ISNUMBER(Regressions!H183),ROUND(Regressions!H183, 1), NA())</f>
        <v>0</v>
      </c>
      <c r="I173" s="204">
        <f>IF(ISNUMBER(Regressions!I183),ROUND(Regressions!I183, 1), NA())</f>
        <v>0</v>
      </c>
      <c r="J173" s="300">
        <f>IF(ISNUMBER(Regressions!K183),ROUND(Regressions!K183, 1), NA())</f>
        <v>100</v>
      </c>
      <c r="K173" s="298">
        <f>IF(ISNUMBER(Regressions!L183),ROUND(Regressions!L183, 1), NA())</f>
        <v>100</v>
      </c>
      <c r="L173" s="205">
        <f>IF(ISNUMBER(Regressions!M183),ROUND(Regressions!M183, 1), NA())</f>
        <v>100</v>
      </c>
      <c r="M173" s="299">
        <f>IF(ISNUMBER(Regressions!N183),ROUND(Regressions!N183, 1), NA())</f>
        <v>0</v>
      </c>
      <c r="N173" s="204">
        <f>IF(ISNUMBER(Regressions!O183),ROUND(Regressions!O183, 1), NA())</f>
        <v>0</v>
      </c>
      <c r="O173" s="300">
        <f>IF(ISNUMBER(Regressions!Q183),ROUND(Regressions!Q183, 1), NA())</f>
        <v>100</v>
      </c>
      <c r="P173" s="298">
        <f>IF(ISNUMBER(Regressions!R183),ROUND(Regressions!R183, 1), NA())</f>
        <v>100</v>
      </c>
      <c r="Q173" s="182">
        <f>IF(ISNUMBER(Regressions!S183),ROUND(Regressions!S183, 1), NA())</f>
        <v>100</v>
      </c>
      <c r="R173" s="299">
        <f>IF(ISNUMBER(Regressions!T183),ROUND(Regressions!T183, 1), NA())</f>
        <v>0</v>
      </c>
      <c r="S173" s="204">
        <f>IF(ISNUMBER(Regressions!U183),ROUND(Regressions!U183, 1), NA())</f>
        <v>0</v>
      </c>
    </row>
    <row xmlns:x14ac="http://schemas.microsoft.com/office/spreadsheetml/2009/9/ac" r="174" x14ac:dyDescent="0.2">
      <c r="A174" s="295" t="str">
        <f>IF(ISBLANK(Regressions!A184), " ", Regressions!A184)</f>
        <v>Singapore</v>
      </c>
      <c r="B174" s="296">
        <f>IF(ISBLANK(Regressions!B184), " ", Regressions!B184)</f>
        <v>2015</v>
      </c>
      <c r="C174" s="301" t="str">
        <f>IF(ISBLANK(Regressions!C184), " ", Regressions!C184)</f>
        <v>Secondary</v>
      </c>
      <c r="D174" s="297">
        <f>IF(ISBLANK(Regressions!D184), " ", Regressions!D184)</f>
        <v>172605</v>
      </c>
      <c r="E174" s="181">
        <f>IF(ISNUMBER(Regressions!E184),ROUND(Regressions!E184, 1), NA())</f>
        <v>100</v>
      </c>
      <c r="F174" s="298">
        <f>IF(ISNUMBER(Regressions!F184),ROUND(Regressions!F184, 1), NA())</f>
        <v>100</v>
      </c>
      <c r="G174" s="203">
        <f>IF(ISNUMBER(Regressions!G184),ROUND(Regressions!G184, 1), NA())</f>
        <v>100</v>
      </c>
      <c r="H174" s="299">
        <f>IF(ISNUMBER(Regressions!H184),ROUND(Regressions!H184, 1), NA())</f>
        <v>0</v>
      </c>
      <c r="I174" s="204">
        <f>IF(ISNUMBER(Regressions!I184),ROUND(Regressions!I184, 1), NA())</f>
        <v>0</v>
      </c>
      <c r="J174" s="300">
        <f>IF(ISNUMBER(Regressions!K184),ROUND(Regressions!K184, 1), NA())</f>
        <v>100</v>
      </c>
      <c r="K174" s="298">
        <f>IF(ISNUMBER(Regressions!L184),ROUND(Regressions!L184, 1), NA())</f>
        <v>100</v>
      </c>
      <c r="L174" s="205">
        <f>IF(ISNUMBER(Regressions!M184),ROUND(Regressions!M184, 1), NA())</f>
        <v>100</v>
      </c>
      <c r="M174" s="299">
        <f>IF(ISNUMBER(Regressions!N184),ROUND(Regressions!N184, 1), NA())</f>
        <v>0</v>
      </c>
      <c r="N174" s="204">
        <f>IF(ISNUMBER(Regressions!O184),ROUND(Regressions!O184, 1), NA())</f>
        <v>0</v>
      </c>
      <c r="O174" s="300">
        <f>IF(ISNUMBER(Regressions!Q184),ROUND(Regressions!Q184, 1), NA())</f>
        <v>100</v>
      </c>
      <c r="P174" s="298">
        <f>IF(ISNUMBER(Regressions!R184),ROUND(Regressions!R184, 1), NA())</f>
        <v>100</v>
      </c>
      <c r="Q174" s="182">
        <f>IF(ISNUMBER(Regressions!S184),ROUND(Regressions!S184, 1), NA())</f>
        <v>100</v>
      </c>
      <c r="R174" s="299">
        <f>IF(ISNUMBER(Regressions!T184),ROUND(Regressions!T184, 1), NA())</f>
        <v>0</v>
      </c>
      <c r="S174" s="204">
        <f>IF(ISNUMBER(Regressions!U184),ROUND(Regressions!U184, 1), NA())</f>
        <v>0</v>
      </c>
    </row>
    <row xmlns:x14ac="http://schemas.microsoft.com/office/spreadsheetml/2009/9/ac" r="175" x14ac:dyDescent="0.2">
      <c r="A175" s="295" t="str">
        <f>IF(ISBLANK(Regressions!A185), " ", Regressions!A185)</f>
        <v>Singapore</v>
      </c>
      <c r="B175" s="296">
        <f>IF(ISBLANK(Regressions!B185), " ", Regressions!B185)</f>
        <v>2016</v>
      </c>
      <c r="C175" s="301" t="str">
        <f>IF(ISBLANK(Regressions!C185), " ", Regressions!C185)</f>
        <v>Secondary</v>
      </c>
      <c r="D175" s="297">
        <f>IF(ISBLANK(Regressions!D185), " ", Regressions!D185)</f>
        <v>166166</v>
      </c>
      <c r="E175" s="181">
        <f>IF(ISNUMBER(Regressions!E185),ROUND(Regressions!E185, 1), NA())</f>
        <v>100</v>
      </c>
      <c r="F175" s="298">
        <f>IF(ISNUMBER(Regressions!F185),ROUND(Regressions!F185, 1), NA())</f>
        <v>100</v>
      </c>
      <c r="G175" s="203">
        <f>IF(ISNUMBER(Regressions!G185),ROUND(Regressions!G185, 1), NA())</f>
        <v>100</v>
      </c>
      <c r="H175" s="299">
        <f>IF(ISNUMBER(Regressions!H185),ROUND(Regressions!H185, 1), NA())</f>
        <v>0</v>
      </c>
      <c r="I175" s="204">
        <f>IF(ISNUMBER(Regressions!I185),ROUND(Regressions!I185, 1), NA())</f>
        <v>0</v>
      </c>
      <c r="J175" s="300">
        <f>IF(ISNUMBER(Regressions!K185),ROUND(Regressions!K185, 1), NA())</f>
        <v>100</v>
      </c>
      <c r="K175" s="298">
        <f>IF(ISNUMBER(Regressions!L185),ROUND(Regressions!L185, 1), NA())</f>
        <v>100</v>
      </c>
      <c r="L175" s="205">
        <f>IF(ISNUMBER(Regressions!M185),ROUND(Regressions!M185, 1), NA())</f>
        <v>100</v>
      </c>
      <c r="M175" s="299">
        <f>IF(ISNUMBER(Regressions!N185),ROUND(Regressions!N185, 1), NA())</f>
        <v>0</v>
      </c>
      <c r="N175" s="204">
        <f>IF(ISNUMBER(Regressions!O185),ROUND(Regressions!O185, 1), NA())</f>
        <v>0</v>
      </c>
      <c r="O175" s="300">
        <f>IF(ISNUMBER(Regressions!Q185),ROUND(Regressions!Q185, 1), NA())</f>
        <v>100</v>
      </c>
      <c r="P175" s="298">
        <f>IF(ISNUMBER(Regressions!R185),ROUND(Regressions!R185, 1), NA())</f>
        <v>100</v>
      </c>
      <c r="Q175" s="182">
        <f>IF(ISNUMBER(Regressions!S185),ROUND(Regressions!S185, 1), NA())</f>
        <v>100</v>
      </c>
      <c r="R175" s="299">
        <f>IF(ISNUMBER(Regressions!T185),ROUND(Regressions!T185, 1), NA())</f>
        <v>0</v>
      </c>
      <c r="S175" s="204">
        <f>IF(ISNUMBER(Regressions!U185),ROUND(Regressions!U185, 1), NA())</f>
        <v>0</v>
      </c>
    </row>
    <row xmlns:x14ac="http://schemas.microsoft.com/office/spreadsheetml/2009/9/ac" r="176" x14ac:dyDescent="0.2">
      <c r="A176" s="295" t="str">
        <f>IF(ISBLANK(Regressions!A186), " ", Regressions!A186)</f>
        <v>Singapore</v>
      </c>
      <c r="B176" s="296">
        <f>IF(ISBLANK(Regressions!B186), " ", Regressions!B186)</f>
        <v>2017</v>
      </c>
      <c r="C176" s="301" t="str">
        <f>IF(ISBLANK(Regressions!C186), " ", Regressions!C186)</f>
        <v>Secondary</v>
      </c>
      <c r="D176" s="297">
        <f>IF(ISBLANK(Regressions!D186), " ", Regressions!D186)</f>
        <v>159256</v>
      </c>
      <c r="E176" s="181">
        <f>IF(ISNUMBER(Regressions!E186),ROUND(Regressions!E186, 1), NA())</f>
        <v>100</v>
      </c>
      <c r="F176" s="298">
        <f>IF(ISNUMBER(Regressions!F186),ROUND(Regressions!F186, 1), NA())</f>
        <v>100</v>
      </c>
      <c r="G176" s="203">
        <f>IF(ISNUMBER(Regressions!G186),ROUND(Regressions!G186, 1), NA())</f>
        <v>100</v>
      </c>
      <c r="H176" s="299">
        <f>IF(ISNUMBER(Regressions!H186),ROUND(Regressions!H186, 1), NA())</f>
        <v>0</v>
      </c>
      <c r="I176" s="204">
        <f>IF(ISNUMBER(Regressions!I186),ROUND(Regressions!I186, 1), NA())</f>
        <v>0</v>
      </c>
      <c r="J176" s="300">
        <f>IF(ISNUMBER(Regressions!K186),ROUND(Regressions!K186, 1), NA())</f>
        <v>100</v>
      </c>
      <c r="K176" s="298">
        <f>IF(ISNUMBER(Regressions!L186),ROUND(Regressions!L186, 1), NA())</f>
        <v>100</v>
      </c>
      <c r="L176" s="205">
        <f>IF(ISNUMBER(Regressions!M186),ROUND(Regressions!M186, 1), NA())</f>
        <v>100</v>
      </c>
      <c r="M176" s="299">
        <f>IF(ISNUMBER(Regressions!N186),ROUND(Regressions!N186, 1), NA())</f>
        <v>0</v>
      </c>
      <c r="N176" s="204">
        <f>IF(ISNUMBER(Regressions!O186),ROUND(Regressions!O186, 1), NA())</f>
        <v>0</v>
      </c>
      <c r="O176" s="300">
        <f>IF(ISNUMBER(Regressions!Q186),ROUND(Regressions!Q186, 1), NA())</f>
        <v>100</v>
      </c>
      <c r="P176" s="298">
        <f>IF(ISNUMBER(Regressions!R186),ROUND(Regressions!R186, 1), NA())</f>
        <v>100</v>
      </c>
      <c r="Q176" s="182">
        <f>IF(ISNUMBER(Regressions!S186),ROUND(Regressions!S186, 1), NA())</f>
        <v>100</v>
      </c>
      <c r="R176" s="299">
        <f>IF(ISNUMBER(Regressions!T186),ROUND(Regressions!T186, 1), NA())</f>
        <v>0</v>
      </c>
      <c r="S176" s="204">
        <f>IF(ISNUMBER(Regressions!U186),ROUND(Regressions!U186, 1), NA())</f>
        <v>0</v>
      </c>
    </row>
    <row xmlns:x14ac="http://schemas.microsoft.com/office/spreadsheetml/2009/9/ac" r="177" x14ac:dyDescent="0.2">
      <c r="A177" s="295" t="str">
        <f>IF(ISBLANK(Regressions!A187), " ", Regressions!A187)</f>
        <v>Singapore</v>
      </c>
      <c r="B177" s="296">
        <f>IF(ISBLANK(Regressions!B187), " ", Regressions!B187)</f>
        <v>2018</v>
      </c>
      <c r="C177" s="301" t="str">
        <f>IF(ISBLANK(Regressions!C187), " ", Regressions!C187)</f>
        <v>Secondary</v>
      </c>
      <c r="D177" s="297">
        <f>IF(ISBLANK(Regressions!D187), " ", Regressions!D187)</f>
        <v>157504</v>
      </c>
      <c r="E177" s="181">
        <f>IF(ISNUMBER(Regressions!E187),ROUND(Regressions!E187, 1), NA())</f>
        <v>100</v>
      </c>
      <c r="F177" s="298">
        <f>IF(ISNUMBER(Regressions!F187),ROUND(Regressions!F187, 1), NA())</f>
        <v>100</v>
      </c>
      <c r="G177" s="203">
        <f>IF(ISNUMBER(Regressions!G187),ROUND(Regressions!G187, 1), NA())</f>
        <v>100</v>
      </c>
      <c r="H177" s="299">
        <f>IF(ISNUMBER(Regressions!H187),ROUND(Regressions!H187, 1), NA())</f>
        <v>0</v>
      </c>
      <c r="I177" s="204">
        <f>IF(ISNUMBER(Regressions!I187),ROUND(Regressions!I187, 1), NA())</f>
        <v>0</v>
      </c>
      <c r="J177" s="300">
        <f>IF(ISNUMBER(Regressions!K187),ROUND(Regressions!K187, 1), NA())</f>
        <v>100</v>
      </c>
      <c r="K177" s="298">
        <f>IF(ISNUMBER(Regressions!L187),ROUND(Regressions!L187, 1), NA())</f>
        <v>100</v>
      </c>
      <c r="L177" s="205">
        <f>IF(ISNUMBER(Regressions!M187),ROUND(Regressions!M187, 1), NA())</f>
        <v>100</v>
      </c>
      <c r="M177" s="299">
        <f>IF(ISNUMBER(Regressions!N187),ROUND(Regressions!N187, 1), NA())</f>
        <v>0</v>
      </c>
      <c r="N177" s="204">
        <f>IF(ISNUMBER(Regressions!O187),ROUND(Regressions!O187, 1), NA())</f>
        <v>0</v>
      </c>
      <c r="O177" s="300">
        <f>IF(ISNUMBER(Regressions!Q187),ROUND(Regressions!Q187, 1), NA())</f>
        <v>100</v>
      </c>
      <c r="P177" s="298">
        <f>IF(ISNUMBER(Regressions!R187),ROUND(Regressions!R187, 1), NA())</f>
        <v>100</v>
      </c>
      <c r="Q177" s="182">
        <f>IF(ISNUMBER(Regressions!S187),ROUND(Regressions!S187, 1), NA())</f>
        <v>100</v>
      </c>
      <c r="R177" s="299">
        <f>IF(ISNUMBER(Regressions!T187),ROUND(Regressions!T187, 1), NA())</f>
        <v>0</v>
      </c>
      <c r="S177" s="204">
        <f>IF(ISNUMBER(Regressions!U187),ROUND(Regressions!U187, 1), NA())</f>
        <v>0</v>
      </c>
    </row>
    <row xmlns:x14ac="http://schemas.microsoft.com/office/spreadsheetml/2009/9/ac" r="178" x14ac:dyDescent="0.2">
      <c r="A178" s="295" t="str">
        <f>IF(ISBLANK(Regressions!A188), " ", Regressions!A188)</f>
        <v>Singapore</v>
      </c>
      <c r="B178" s="296">
        <f>IF(ISBLANK(Regressions!B188), " ", Regressions!B188)</f>
        <v>2019</v>
      </c>
      <c r="C178" s="301" t="str">
        <f>IF(ISBLANK(Regressions!C188), " ", Regressions!C188)</f>
        <v>Secondary</v>
      </c>
      <c r="D178" s="297">
        <f>IF(ISBLANK(Regressions!D188), " ", Regressions!D188)</f>
        <v>157032</v>
      </c>
      <c r="E178" s="181">
        <f>IF(ISNUMBER(Regressions!E188),ROUND(Regressions!E188, 1), NA())</f>
        <v>100</v>
      </c>
      <c r="F178" s="298">
        <f>IF(ISNUMBER(Regressions!F188),ROUND(Regressions!F188, 1), NA())</f>
        <v>100</v>
      </c>
      <c r="G178" s="203">
        <f>IF(ISNUMBER(Regressions!G188),ROUND(Regressions!G188, 1), NA())</f>
        <v>100</v>
      </c>
      <c r="H178" s="299">
        <f>IF(ISNUMBER(Regressions!H188),ROUND(Regressions!H188, 1), NA())</f>
        <v>0</v>
      </c>
      <c r="I178" s="204">
        <f>IF(ISNUMBER(Regressions!I188),ROUND(Regressions!I188, 1), NA())</f>
        <v>0</v>
      </c>
      <c r="J178" s="300">
        <f>IF(ISNUMBER(Regressions!K188),ROUND(Regressions!K188, 1), NA())</f>
        <v>100</v>
      </c>
      <c r="K178" s="298">
        <f>IF(ISNUMBER(Regressions!L188),ROUND(Regressions!L188, 1), NA())</f>
        <v>100</v>
      </c>
      <c r="L178" s="205">
        <f>IF(ISNUMBER(Regressions!M188),ROUND(Regressions!M188, 1), NA())</f>
        <v>100</v>
      </c>
      <c r="M178" s="299">
        <f>IF(ISNUMBER(Regressions!N188),ROUND(Regressions!N188, 1), NA())</f>
        <v>0</v>
      </c>
      <c r="N178" s="204">
        <f>IF(ISNUMBER(Regressions!O188),ROUND(Regressions!O188, 1), NA())</f>
        <v>0</v>
      </c>
      <c r="O178" s="300">
        <f>IF(ISNUMBER(Regressions!Q188),ROUND(Regressions!Q188, 1), NA())</f>
        <v>100</v>
      </c>
      <c r="P178" s="298">
        <f>IF(ISNUMBER(Regressions!R188),ROUND(Regressions!R188, 1), NA())</f>
        <v>100</v>
      </c>
      <c r="Q178" s="182">
        <f>IF(ISNUMBER(Regressions!S188),ROUND(Regressions!S188, 1), NA())</f>
        <v>100</v>
      </c>
      <c r="R178" s="299">
        <f>IF(ISNUMBER(Regressions!T188),ROUND(Regressions!T188, 1), NA())</f>
        <v>0</v>
      </c>
      <c r="S178" s="204">
        <f>IF(ISNUMBER(Regressions!U188),ROUND(Regressions!U188, 1), NA())</f>
        <v>0</v>
      </c>
    </row>
    <row xmlns:x14ac="http://schemas.microsoft.com/office/spreadsheetml/2009/9/ac" r="179" x14ac:dyDescent="0.2">
      <c r="A179" s="295" t="str">
        <f>IF(ISBLANK(Regressions!A189), " ", Regressions!A189)</f>
        <v>Singapore</v>
      </c>
      <c r="B179" s="296">
        <f>IF(ISBLANK(Regressions!B189), " ", Regressions!B189)</f>
        <v>2020</v>
      </c>
      <c r="C179" s="301" t="str">
        <f>IF(ISBLANK(Regressions!C189), " ", Regressions!C189)</f>
        <v>Secondary</v>
      </c>
      <c r="D179" s="297">
        <f>IF(ISBLANK(Regressions!D189), " ", Regressions!D189)</f>
        <v>159989</v>
      </c>
      <c r="E179" s="181">
        <f>IF(ISNUMBER(Regressions!E189),ROUND(Regressions!E189, 1), NA())</f>
        <v>100</v>
      </c>
      <c r="F179" s="298">
        <f>IF(ISNUMBER(Regressions!F189),ROUND(Regressions!F189, 1), NA())</f>
        <v>100</v>
      </c>
      <c r="G179" s="203">
        <f>IF(ISNUMBER(Regressions!G189),ROUND(Regressions!G189, 1), NA())</f>
        <v>100</v>
      </c>
      <c r="H179" s="299">
        <f>IF(ISNUMBER(Regressions!H189),ROUND(Regressions!H189, 1), NA())</f>
        <v>0</v>
      </c>
      <c r="I179" s="204">
        <f>IF(ISNUMBER(Regressions!I189),ROUND(Regressions!I189, 1), NA())</f>
        <v>0</v>
      </c>
      <c r="J179" s="300">
        <f>IF(ISNUMBER(Regressions!K189),ROUND(Regressions!K189, 1), NA())</f>
        <v>100</v>
      </c>
      <c r="K179" s="298">
        <f>IF(ISNUMBER(Regressions!L189),ROUND(Regressions!L189, 1), NA())</f>
        <v>100</v>
      </c>
      <c r="L179" s="205">
        <f>IF(ISNUMBER(Regressions!M189),ROUND(Regressions!M189, 1), NA())</f>
        <v>100</v>
      </c>
      <c r="M179" s="299">
        <f>IF(ISNUMBER(Regressions!N189),ROUND(Regressions!N189, 1), NA())</f>
        <v>0</v>
      </c>
      <c r="N179" s="204">
        <f>IF(ISNUMBER(Regressions!O189),ROUND(Regressions!O189, 1), NA())</f>
        <v>0</v>
      </c>
      <c r="O179" s="300">
        <f>IF(ISNUMBER(Regressions!Q189),ROUND(Regressions!Q189, 1), NA())</f>
        <v>100</v>
      </c>
      <c r="P179" s="298">
        <f>IF(ISNUMBER(Regressions!R189),ROUND(Regressions!R189, 1), NA())</f>
        <v>100</v>
      </c>
      <c r="Q179" s="182">
        <f>IF(ISNUMBER(Regressions!S189),ROUND(Regressions!S189, 1), NA())</f>
        <v>100</v>
      </c>
      <c r="R179" s="299">
        <f>IF(ISNUMBER(Regressions!T189),ROUND(Regressions!T189, 1), NA())</f>
        <v>0</v>
      </c>
      <c r="S179" s="204">
        <f>IF(ISNUMBER(Regressions!U189),ROUND(Regressions!U189, 1), NA())</f>
        <v>0</v>
      </c>
    </row>
    <row xmlns:x14ac="http://schemas.microsoft.com/office/spreadsheetml/2009/9/ac" r="180" x14ac:dyDescent="0.2">
      <c r="A180" s="346" t="str">
        <f>IF(ISBLANK(Regressions!A190), " ", Regressions!A190)</f>
        <v>Singapore</v>
      </c>
      <c r="B180" s="347">
        <f>IF(ISBLANK(Regressions!B190), " ", Regressions!B190)</f>
        <v>2021</v>
      </c>
      <c r="C180" s="348" t="str">
        <f>IF(ISBLANK(Regressions!C190), " ", Regressions!C190)</f>
        <v>Secondary</v>
      </c>
      <c r="D180" s="349">
        <f>IF(ISBLANK(Regressions!D190), " ", Regressions!D190)</f>
        <v>162235</v>
      </c>
      <c r="E180" s="352">
        <f>IF(ISNUMBER(Regressions!E190),ROUND(Regressions!E190, 1), NA())</f>
        <v>100</v>
      </c>
      <c r="F180" s="350">
        <f>IF(ISNUMBER(Regressions!F190),ROUND(Regressions!F190, 1), NA())</f>
        <v>100</v>
      </c>
      <c r="G180" s="353">
        <f>IF(ISNUMBER(Regressions!G190),ROUND(Regressions!G190, 1), NA())</f>
        <v>100</v>
      </c>
      <c r="H180" s="351">
        <f>IF(ISNUMBER(Regressions!H190),ROUND(Regressions!H190, 1), NA())</f>
        <v>0</v>
      </c>
      <c r="I180" s="354">
        <f>IF(ISNUMBER(Regressions!I190),ROUND(Regressions!I190, 1), NA())</f>
        <v>0</v>
      </c>
      <c r="J180" s="352">
        <f>IF(ISNUMBER(Regressions!K190),ROUND(Regressions!K190, 1), NA())</f>
        <v>100</v>
      </c>
      <c r="K180" s="350">
        <f>IF(ISNUMBER(Regressions!L190),ROUND(Regressions!L190, 1), NA())</f>
        <v>100</v>
      </c>
      <c r="L180" s="355">
        <f>IF(ISNUMBER(Regressions!M190),ROUND(Regressions!M190, 1), NA())</f>
        <v>100</v>
      </c>
      <c r="M180" s="351">
        <f>IF(ISNUMBER(Regressions!N190),ROUND(Regressions!N190, 1), NA())</f>
        <v>0</v>
      </c>
      <c r="N180" s="354">
        <f>IF(ISNUMBER(Regressions!O190),ROUND(Regressions!O190, 1), NA())</f>
        <v>0</v>
      </c>
      <c r="O180" s="352">
        <f>IF(ISNUMBER(Regressions!Q190),ROUND(Regressions!Q190, 1), NA())</f>
        <v>100</v>
      </c>
      <c r="P180" s="350">
        <f>IF(ISNUMBER(Regressions!R190),ROUND(Regressions!R190, 1), NA())</f>
        <v>100</v>
      </c>
      <c r="Q180" s="356">
        <f>IF(ISNUMBER(Regressions!S190),ROUND(Regressions!S190, 1), NA())</f>
        <v>100</v>
      </c>
      <c r="R180" s="351">
        <f>IF(ISNUMBER(Regressions!T190),ROUND(Regressions!T190, 1), NA())</f>
        <v>0</v>
      </c>
      <c r="S180" s="354">
        <f>IF(ISNUMBER(Regressions!U190),ROUND(Regressions!U190, 1), NA())</f>
        <v>0</v>
      </c>
      <c r="T180" s="345"/>
      <c r="U180" s="345"/>
      <c r="V180" s="345"/>
      <c r="W180" s="345"/>
      <c r="X180" s="345"/>
      <c r="Y180" s="345"/>
      <c r="Z180" s="345"/>
      <c r="AA180" s="345"/>
      <c r="AB180" s="345"/>
      <c r="AC180" s="345"/>
    </row>
    <row xmlns:x14ac="http://schemas.microsoft.com/office/spreadsheetml/2009/9/ac" r="181" x14ac:dyDescent="0.2">
      <c r="A181" s="295" t="str">
        <f>IF(ISBLANK(Regressions!A191), " ", Regressions!A191)</f>
        <v>Singapore</v>
      </c>
      <c r="B181" s="296">
        <f>IF(ISBLANK(Regressions!B191), " ", Regressions!B191)</f>
        <v>2022</v>
      </c>
      <c r="C181" s="301" t="str">
        <f>IF(ISBLANK(Regressions!C191), " ", Regressions!C191)</f>
        <v>Secondary</v>
      </c>
      <c r="D181" s="297">
        <f>IF(ISBLANK(Regressions!D191), " ", Regressions!D191)</f>
        <v>161871</v>
      </c>
      <c r="E181" s="181">
        <f>IF(ISNUMBER(Regressions!E191),ROUND(Regressions!E191, 1), NA())</f>
        <v>100</v>
      </c>
      <c r="F181" s="298">
        <f>IF(ISNUMBER(Regressions!F191),ROUND(Regressions!F191, 1), NA())</f>
        <v>100</v>
      </c>
      <c r="G181" s="203">
        <f>IF(ISNUMBER(Regressions!G191),ROUND(Regressions!G191, 1), NA())</f>
        <v>100</v>
      </c>
      <c r="H181" s="299">
        <f>IF(ISNUMBER(Regressions!H191),ROUND(Regressions!H191, 1), NA())</f>
        <v>0</v>
      </c>
      <c r="I181" s="204">
        <f>IF(ISNUMBER(Regressions!I191),ROUND(Regressions!I191, 1), NA())</f>
        <v>0</v>
      </c>
      <c r="J181" s="300">
        <f>IF(ISNUMBER(Regressions!K191),ROUND(Regressions!K191, 1), NA())</f>
        <v>100</v>
      </c>
      <c r="K181" s="298">
        <f>IF(ISNUMBER(Regressions!L191),ROUND(Regressions!L191, 1), NA())</f>
        <v>100</v>
      </c>
      <c r="L181" s="205">
        <f>IF(ISNUMBER(Regressions!M191),ROUND(Regressions!M191, 1), NA())</f>
        <v>100</v>
      </c>
      <c r="M181" s="299">
        <f>IF(ISNUMBER(Regressions!N191),ROUND(Regressions!N191, 1), NA())</f>
        <v>0</v>
      </c>
      <c r="N181" s="204">
        <f>IF(ISNUMBER(Regressions!O191),ROUND(Regressions!O191, 1), NA())</f>
        <v>0</v>
      </c>
      <c r="O181" s="300">
        <f>IF(ISNUMBER(Regressions!Q191),ROUND(Regressions!Q191, 1), NA())</f>
        <v>100</v>
      </c>
      <c r="P181" s="298">
        <f>IF(ISNUMBER(Regressions!R191),ROUND(Regressions!R191, 1), NA())</f>
        <v>100</v>
      </c>
      <c r="Q181" s="182">
        <f>IF(ISNUMBER(Regressions!S191),ROUND(Regressions!S191, 1), NA())</f>
        <v>100</v>
      </c>
      <c r="R181" s="299">
        <f>IF(ISNUMBER(Regressions!T191),ROUND(Regressions!T191, 1), NA())</f>
        <v>0</v>
      </c>
      <c r="S181" s="204">
        <f>IF(ISNUMBER(Regressions!U191),ROUND(Regressions!U191, 1), NA())</f>
        <v>0</v>
      </c>
    </row>
    <row xmlns:x14ac="http://schemas.microsoft.com/office/spreadsheetml/2009/9/ac" r="182" x14ac:dyDescent="0.2">
      <c r="A182" s="302" t="str">
        <f>IF(ISBLANK(Regressions!A192), " ", Regressions!A192)</f>
        <v>Singapore</v>
      </c>
      <c r="B182" s="303">
        <f>IF(ISBLANK(Regressions!B192), " ", Regressions!B192)</f>
        <v>2023</v>
      </c>
      <c r="C182" s="304" t="str">
        <f>IF(ISBLANK(Regressions!C192), " ", Regressions!C192)</f>
        <v>Secondary</v>
      </c>
      <c r="D182" s="305">
        <f>IF(ISBLANK(Regressions!D192), " ", Regressions!D192)</f>
        <v>194187</v>
      </c>
      <c r="E182" s="306">
        <f>IF(ISNUMBER(Regressions!E192),ROUND(Regressions!E192, 1), NA())</f>
        <v>100</v>
      </c>
      <c r="F182" s="307">
        <f>IF(ISNUMBER(Regressions!F192),ROUND(Regressions!F192, 1), NA())</f>
        <v>100</v>
      </c>
      <c r="G182" s="308">
        <f>IF(ISNUMBER(Regressions!G192),ROUND(Regressions!G192, 1), NA())</f>
        <v>100</v>
      </c>
      <c r="H182" s="309">
        <f>IF(ISNUMBER(Regressions!H192),ROUND(Regressions!H192, 1), NA())</f>
        <v>0</v>
      </c>
      <c r="I182" s="310">
        <f>IF(ISNUMBER(Regressions!I192),ROUND(Regressions!I192, 1), NA())</f>
        <v>0</v>
      </c>
      <c r="J182" s="311">
        <f>IF(ISNUMBER(Regressions!K192),ROUND(Regressions!K192, 1), NA())</f>
        <v>100</v>
      </c>
      <c r="K182" s="307">
        <f>IF(ISNUMBER(Regressions!L192),ROUND(Regressions!L192, 1), NA())</f>
        <v>100</v>
      </c>
      <c r="L182" s="312">
        <f>IF(ISNUMBER(Regressions!M192),ROUND(Regressions!M192, 1), NA())</f>
        <v>100</v>
      </c>
      <c r="M182" s="309">
        <f>IF(ISNUMBER(Regressions!N192),ROUND(Regressions!N192, 1), NA())</f>
        <v>0</v>
      </c>
      <c r="N182" s="310">
        <f>IF(ISNUMBER(Regressions!O192),ROUND(Regressions!O192, 1), NA())</f>
        <v>0</v>
      </c>
      <c r="O182" s="311">
        <f>IF(ISNUMBER(Regressions!Q192),ROUND(Regressions!Q192, 1), NA())</f>
        <v>100</v>
      </c>
      <c r="P182" s="307">
        <f>IF(ISNUMBER(Regressions!R192),ROUND(Regressions!R192, 1), NA())</f>
        <v>100</v>
      </c>
      <c r="Q182" s="313">
        <f>IF(ISNUMBER(Regressions!S192),ROUND(Regressions!S192, 1), NA())</f>
        <v>100</v>
      </c>
      <c r="R182" s="309">
        <f>IF(ISNUMBER(Regressions!T192),ROUND(Regressions!T192, 1), NA())</f>
        <v>0</v>
      </c>
      <c r="S182" s="310">
        <f>IF(ISNUMBER(Regressions!U192),ROUND(Regressions!U192, 1), NA())</f>
        <v>0</v>
      </c>
    </row>
    <row xmlns:x14ac="http://schemas.microsoft.com/office/spreadsheetml/2009/9/ac" r="183" hidden="true" x14ac:dyDescent="0.2">
      <c r="A183" s="295" t="str">
        <f>IF(ISBLANK(Regressions!A193), " ", Regressions!A193)</f>
        <v>Singapore</v>
      </c>
      <c r="B183" s="296">
        <f>IF(ISBLANK(Regressions!B193), " ", Regressions!B193)</f>
        <v>2024</v>
      </c>
      <c r="C183" s="301" t="str">
        <f>IF(ISBLANK(Regressions!C193), " ", Regressions!C193)</f>
        <v>Secondary</v>
      </c>
      <c r="D183" s="297" t="str">
        <f>IF(ISBLANK(Regressions!D193), " ", Regressions!D193)</f>
        <v> </v>
      </c>
      <c r="E183" s="181" t="e">
        <f>IF(ISNUMBER(Regressions!E193),ROUND(Regressions!E193, 1), NA())</f>
        <v>#N/A</v>
      </c>
      <c r="F183" s="298" t="e">
        <f>IF(ISNUMBER(Regressions!F193),ROUND(Regressions!F193, 1), NA())</f>
        <v>#N/A</v>
      </c>
      <c r="G183" s="203" t="e">
        <f>IF(ISNUMBER(Regressions!G193),ROUND(Regressions!G193, 1), NA())</f>
        <v>#N/A</v>
      </c>
      <c r="H183" s="299" t="e">
        <f>IF(ISNUMBER(Regressions!H193),ROUND(Regressions!H193, 1), NA())</f>
        <v>#N/A</v>
      </c>
      <c r="I183" s="204" t="e">
        <f>IF(ISNUMBER(Regressions!I193),ROUND(Regressions!I193, 1), NA())</f>
        <v>#N/A</v>
      </c>
      <c r="J183" s="300" t="e">
        <f>IF(ISNUMBER(Regressions!K193),ROUND(Regressions!K193, 1), NA())</f>
        <v>#N/A</v>
      </c>
      <c r="K183" s="298" t="e">
        <f>IF(ISNUMBER(Regressions!L193),ROUND(Regressions!L193, 1), NA())</f>
        <v>#N/A</v>
      </c>
      <c r="L183" s="205" t="e">
        <f>IF(ISNUMBER(Regressions!M193),ROUND(Regressions!M193, 1), NA())</f>
        <v>#N/A</v>
      </c>
      <c r="M183" s="299" t="e">
        <f>IF(ISNUMBER(Regressions!N193),ROUND(Regressions!N193, 1), NA())</f>
        <v>#N/A</v>
      </c>
      <c r="N183" s="204" t="e">
        <f>IF(ISNUMBER(Regressions!O193),ROUND(Regressions!O193, 1), NA())</f>
        <v>#N/A</v>
      </c>
      <c r="O183" s="300" t="e">
        <f>IF(ISNUMBER(Regressions!Q193),ROUND(Regressions!Q193, 1), NA())</f>
        <v>#N/A</v>
      </c>
      <c r="P183" s="298" t="e">
        <f>IF(ISNUMBER(Regressions!R193),ROUND(Regressions!R193, 1), NA())</f>
        <v>#N/A</v>
      </c>
      <c r="Q183" s="182" t="e">
        <f>IF(ISNUMBER(Regressions!S193),ROUND(Regressions!S193, 1), NA())</f>
        <v>#N/A</v>
      </c>
      <c r="R183" s="299" t="e">
        <f>IF(ISNUMBER(Regressions!T193),ROUND(Regressions!T193, 1), NA())</f>
        <v>#N/A</v>
      </c>
      <c r="S183" s="204" t="e">
        <f>IF(ISNUMBER(Regressions!U193),ROUND(Regressions!U193, 1), NA())</f>
        <v>#N/A</v>
      </c>
    </row>
    <row xmlns:x14ac="http://schemas.microsoft.com/office/spreadsheetml/2009/9/ac" r="184" hidden="true" x14ac:dyDescent="0.2">
      <c r="A184" s="295" t="str">
        <f>IF(ISBLANK(Regressions!A194), " ", Regressions!A194)</f>
        <v>Singapore</v>
      </c>
      <c r="B184" s="296">
        <f>IF(ISBLANK(Regressions!B194), " ", Regressions!B194)</f>
        <v>2025</v>
      </c>
      <c r="C184" s="301" t="str">
        <f>IF(ISBLANK(Regressions!C194), " ", Regressions!C194)</f>
        <v>Secondary</v>
      </c>
      <c r="D184" s="297" t="str">
        <f>IF(ISBLANK(Regressions!D194), " ", Regressions!D194)</f>
        <v> </v>
      </c>
      <c r="E184" s="181" t="e">
        <f>IF(ISNUMBER(Regressions!E194),ROUND(Regressions!E194, 1), NA())</f>
        <v>#N/A</v>
      </c>
      <c r="F184" s="298" t="e">
        <f>IF(ISNUMBER(Regressions!F194),ROUND(Regressions!F194, 1), NA())</f>
        <v>#N/A</v>
      </c>
      <c r="G184" s="203" t="e">
        <f>IF(ISNUMBER(Regressions!G194),ROUND(Regressions!G194, 1), NA())</f>
        <v>#N/A</v>
      </c>
      <c r="H184" s="299" t="e">
        <f>IF(ISNUMBER(Regressions!H194),ROUND(Regressions!H194, 1), NA())</f>
        <v>#N/A</v>
      </c>
      <c r="I184" s="204" t="e">
        <f>IF(ISNUMBER(Regressions!I194),ROUND(Regressions!I194, 1), NA())</f>
        <v>#N/A</v>
      </c>
      <c r="J184" s="300" t="e">
        <f>IF(ISNUMBER(Regressions!K194),ROUND(Regressions!K194, 1), NA())</f>
        <v>#N/A</v>
      </c>
      <c r="K184" s="298" t="e">
        <f>IF(ISNUMBER(Regressions!L194),ROUND(Regressions!L194, 1), NA())</f>
        <v>#N/A</v>
      </c>
      <c r="L184" s="205" t="e">
        <f>IF(ISNUMBER(Regressions!M194),ROUND(Regressions!M194, 1), NA())</f>
        <v>#N/A</v>
      </c>
      <c r="M184" s="299" t="e">
        <f>IF(ISNUMBER(Regressions!N194),ROUND(Regressions!N194, 1), NA())</f>
        <v>#N/A</v>
      </c>
      <c r="N184" s="204" t="e">
        <f>IF(ISNUMBER(Regressions!O194),ROUND(Regressions!O194, 1), NA())</f>
        <v>#N/A</v>
      </c>
      <c r="O184" s="300" t="e">
        <f>IF(ISNUMBER(Regressions!Q194),ROUND(Regressions!Q194, 1), NA())</f>
        <v>#N/A</v>
      </c>
      <c r="P184" s="298" t="e">
        <f>IF(ISNUMBER(Regressions!R194),ROUND(Regressions!R194, 1), NA())</f>
        <v>#N/A</v>
      </c>
      <c r="Q184" s="182" t="e">
        <f>IF(ISNUMBER(Regressions!S194),ROUND(Regressions!S194, 1), NA())</f>
        <v>#N/A</v>
      </c>
      <c r="R184" s="299" t="e">
        <f>IF(ISNUMBER(Regressions!T194),ROUND(Regressions!T194, 1), NA())</f>
        <v>#N/A</v>
      </c>
      <c r="S184" s="204" t="e">
        <f>IF(ISNUMBER(Regressions!U194),ROUND(Regressions!U194, 1), NA())</f>
        <v>#N/A</v>
      </c>
    </row>
    <row xmlns:x14ac="http://schemas.microsoft.com/office/spreadsheetml/2009/9/ac" r="185" hidden="true" x14ac:dyDescent="0.2">
      <c r="A185" s="295" t="str">
        <f>IF(ISBLANK(Regressions!A195), " ", Regressions!A195)</f>
        <v>Singapore</v>
      </c>
      <c r="B185" s="296">
        <f>IF(ISBLANK(Regressions!B195), " ", Regressions!B195)</f>
        <v>2026</v>
      </c>
      <c r="C185" s="301" t="str">
        <f>IF(ISBLANK(Regressions!C195), " ", Regressions!C195)</f>
        <v>Secondary</v>
      </c>
      <c r="D185" s="297" t="str">
        <f>IF(ISBLANK(Regressions!D195), " ", Regressions!D195)</f>
        <v> </v>
      </c>
      <c r="E185" s="181" t="e">
        <f>IF(ISNUMBER(Regressions!E195),ROUND(Regressions!E195, 1), NA())</f>
        <v>#N/A</v>
      </c>
      <c r="F185" s="298" t="e">
        <f>IF(ISNUMBER(Regressions!F195),ROUND(Regressions!F195, 1), NA())</f>
        <v>#N/A</v>
      </c>
      <c r="G185" s="203" t="e">
        <f>IF(ISNUMBER(Regressions!G195),ROUND(Regressions!G195, 1), NA())</f>
        <v>#N/A</v>
      </c>
      <c r="H185" s="299" t="e">
        <f>IF(ISNUMBER(Regressions!H195),ROUND(Regressions!H195, 1), NA())</f>
        <v>#N/A</v>
      </c>
      <c r="I185" s="204" t="e">
        <f>IF(ISNUMBER(Regressions!I195),ROUND(Regressions!I195, 1), NA())</f>
        <v>#N/A</v>
      </c>
      <c r="J185" s="300" t="e">
        <f>IF(ISNUMBER(Regressions!K195),ROUND(Regressions!K195, 1), NA())</f>
        <v>#N/A</v>
      </c>
      <c r="K185" s="298" t="e">
        <f>IF(ISNUMBER(Regressions!L195),ROUND(Regressions!L195, 1), NA())</f>
        <v>#N/A</v>
      </c>
      <c r="L185" s="205" t="e">
        <f>IF(ISNUMBER(Regressions!M195),ROUND(Regressions!M195, 1), NA())</f>
        <v>#N/A</v>
      </c>
      <c r="M185" s="299" t="e">
        <f>IF(ISNUMBER(Regressions!N195),ROUND(Regressions!N195, 1), NA())</f>
        <v>#N/A</v>
      </c>
      <c r="N185" s="204" t="e">
        <f>IF(ISNUMBER(Regressions!O195),ROUND(Regressions!O195, 1), NA())</f>
        <v>#N/A</v>
      </c>
      <c r="O185" s="300" t="e">
        <f>IF(ISNUMBER(Regressions!Q195),ROUND(Regressions!Q195, 1), NA())</f>
        <v>#N/A</v>
      </c>
      <c r="P185" s="298" t="e">
        <f>IF(ISNUMBER(Regressions!R195),ROUND(Regressions!R195, 1), NA())</f>
        <v>#N/A</v>
      </c>
      <c r="Q185" s="182" t="e">
        <f>IF(ISNUMBER(Regressions!S195),ROUND(Regressions!S195, 1), NA())</f>
        <v>#N/A</v>
      </c>
      <c r="R185" s="299" t="e">
        <f>IF(ISNUMBER(Regressions!T195),ROUND(Regressions!T195, 1), NA())</f>
        <v>#N/A</v>
      </c>
      <c r="S185" s="204" t="e">
        <f>IF(ISNUMBER(Regressions!U195),ROUND(Regressions!U195, 1), NA())</f>
        <v>#N/A</v>
      </c>
    </row>
    <row xmlns:x14ac="http://schemas.microsoft.com/office/spreadsheetml/2009/9/ac" r="186" hidden="true" x14ac:dyDescent="0.2">
      <c r="A186" s="295" t="str">
        <f>IF(ISBLANK(Regressions!A196), " ", Regressions!A196)</f>
        <v>Singapore</v>
      </c>
      <c r="B186" s="296">
        <f>IF(ISBLANK(Regressions!B196), " ", Regressions!B196)</f>
        <v>2027</v>
      </c>
      <c r="C186" s="301" t="str">
        <f>IF(ISBLANK(Regressions!C196), " ", Regressions!C196)</f>
        <v>Secondary</v>
      </c>
      <c r="D186" s="297" t="str">
        <f>IF(ISBLANK(Regressions!D196), " ", Regressions!D196)</f>
        <v> </v>
      </c>
      <c r="E186" s="181" t="e">
        <f>IF(ISNUMBER(Regressions!E196),ROUND(Regressions!E196, 1), NA())</f>
        <v>#N/A</v>
      </c>
      <c r="F186" s="298" t="e">
        <f>IF(ISNUMBER(Regressions!F196),ROUND(Regressions!F196, 1), NA())</f>
        <v>#N/A</v>
      </c>
      <c r="G186" s="203" t="e">
        <f>IF(ISNUMBER(Regressions!G196),ROUND(Regressions!G196, 1), NA())</f>
        <v>#N/A</v>
      </c>
      <c r="H186" s="299" t="e">
        <f>IF(ISNUMBER(Regressions!H196),ROUND(Regressions!H196, 1), NA())</f>
        <v>#N/A</v>
      </c>
      <c r="I186" s="204" t="e">
        <f>IF(ISNUMBER(Regressions!I196),ROUND(Regressions!I196, 1), NA())</f>
        <v>#N/A</v>
      </c>
      <c r="J186" s="300" t="e">
        <f>IF(ISNUMBER(Regressions!K196),ROUND(Regressions!K196, 1), NA())</f>
        <v>#N/A</v>
      </c>
      <c r="K186" s="298" t="e">
        <f>IF(ISNUMBER(Regressions!L196),ROUND(Regressions!L196, 1), NA())</f>
        <v>#N/A</v>
      </c>
      <c r="L186" s="205" t="e">
        <f>IF(ISNUMBER(Regressions!M196),ROUND(Regressions!M196, 1), NA())</f>
        <v>#N/A</v>
      </c>
      <c r="M186" s="299" t="e">
        <f>IF(ISNUMBER(Regressions!N196),ROUND(Regressions!N196, 1), NA())</f>
        <v>#N/A</v>
      </c>
      <c r="N186" s="204" t="e">
        <f>IF(ISNUMBER(Regressions!O196),ROUND(Regressions!O196, 1), NA())</f>
        <v>#N/A</v>
      </c>
      <c r="O186" s="300" t="e">
        <f>IF(ISNUMBER(Regressions!Q196),ROUND(Regressions!Q196, 1), NA())</f>
        <v>#N/A</v>
      </c>
      <c r="P186" s="298" t="e">
        <f>IF(ISNUMBER(Regressions!R196),ROUND(Regressions!R196, 1), NA())</f>
        <v>#N/A</v>
      </c>
      <c r="Q186" s="182" t="e">
        <f>IF(ISNUMBER(Regressions!S196),ROUND(Regressions!S196, 1), NA())</f>
        <v>#N/A</v>
      </c>
      <c r="R186" s="299" t="e">
        <f>IF(ISNUMBER(Regressions!T196),ROUND(Regressions!T196, 1), NA())</f>
        <v>#N/A</v>
      </c>
      <c r="S186" s="204" t="e">
        <f>IF(ISNUMBER(Regressions!U196),ROUND(Regressions!U196, 1), NA())</f>
        <v>#N/A</v>
      </c>
    </row>
    <row xmlns:x14ac="http://schemas.microsoft.com/office/spreadsheetml/2009/9/ac" r="187" hidden="true" x14ac:dyDescent="0.2">
      <c r="A187" s="295" t="str">
        <f>IF(ISBLANK(Regressions!A197), " ", Regressions!A197)</f>
        <v>Singapore</v>
      </c>
      <c r="B187" s="296">
        <f>IF(ISBLANK(Regressions!B197), " ", Regressions!B197)</f>
        <v>2028</v>
      </c>
      <c r="C187" s="301" t="str">
        <f>IF(ISBLANK(Regressions!C197), " ", Regressions!C197)</f>
        <v>Secondary</v>
      </c>
      <c r="D187" s="297" t="str">
        <f>IF(ISBLANK(Regressions!D197), " ", Regressions!D197)</f>
        <v> </v>
      </c>
      <c r="E187" s="181" t="e">
        <f>IF(ISNUMBER(Regressions!E197),ROUND(Regressions!E197, 1), NA())</f>
        <v>#N/A</v>
      </c>
      <c r="F187" s="298" t="e">
        <f>IF(ISNUMBER(Regressions!F197),ROUND(Regressions!F197, 1), NA())</f>
        <v>#N/A</v>
      </c>
      <c r="G187" s="203" t="e">
        <f>IF(ISNUMBER(Regressions!G197),ROUND(Regressions!G197, 1), NA())</f>
        <v>#N/A</v>
      </c>
      <c r="H187" s="299" t="e">
        <f>IF(ISNUMBER(Regressions!H197),ROUND(Regressions!H197, 1), NA())</f>
        <v>#N/A</v>
      </c>
      <c r="I187" s="204" t="e">
        <f>IF(ISNUMBER(Regressions!I197),ROUND(Regressions!I197, 1), NA())</f>
        <v>#N/A</v>
      </c>
      <c r="J187" s="300" t="e">
        <f>IF(ISNUMBER(Regressions!K197),ROUND(Regressions!K197, 1), NA())</f>
        <v>#N/A</v>
      </c>
      <c r="K187" s="298" t="e">
        <f>IF(ISNUMBER(Regressions!L197),ROUND(Regressions!L197, 1), NA())</f>
        <v>#N/A</v>
      </c>
      <c r="L187" s="205" t="e">
        <f>IF(ISNUMBER(Regressions!M197),ROUND(Regressions!M197, 1), NA())</f>
        <v>#N/A</v>
      </c>
      <c r="M187" s="299" t="e">
        <f>IF(ISNUMBER(Regressions!N197),ROUND(Regressions!N197, 1), NA())</f>
        <v>#N/A</v>
      </c>
      <c r="N187" s="204" t="e">
        <f>IF(ISNUMBER(Regressions!O197),ROUND(Regressions!O197, 1), NA())</f>
        <v>#N/A</v>
      </c>
      <c r="O187" s="300" t="e">
        <f>IF(ISNUMBER(Regressions!Q197),ROUND(Regressions!Q197, 1), NA())</f>
        <v>#N/A</v>
      </c>
      <c r="P187" s="298" t="e">
        <f>IF(ISNUMBER(Regressions!R197),ROUND(Regressions!R197, 1), NA())</f>
        <v>#N/A</v>
      </c>
      <c r="Q187" s="182" t="e">
        <f>IF(ISNUMBER(Regressions!S197),ROUND(Regressions!S197, 1), NA())</f>
        <v>#N/A</v>
      </c>
      <c r="R187" s="299" t="e">
        <f>IF(ISNUMBER(Regressions!T197),ROUND(Regressions!T197, 1), NA())</f>
        <v>#N/A</v>
      </c>
      <c r="S187" s="204" t="e">
        <f>IF(ISNUMBER(Regressions!U197),ROUND(Regressions!U197, 1), NA())</f>
        <v>#N/A</v>
      </c>
    </row>
    <row xmlns:x14ac="http://schemas.microsoft.com/office/spreadsheetml/2009/9/ac" r="188" hidden="true" x14ac:dyDescent="0.2">
      <c r="A188" s="295" t="str">
        <f>IF(ISBLANK(Regressions!A198), " ", Regressions!A198)</f>
        <v>Singapore</v>
      </c>
      <c r="B188" s="296">
        <f>IF(ISBLANK(Regressions!B198), " ", Regressions!B198)</f>
        <v>2029</v>
      </c>
      <c r="C188" s="301" t="str">
        <f>IF(ISBLANK(Regressions!C198), " ", Regressions!C198)</f>
        <v>Secondary</v>
      </c>
      <c r="D188" s="297" t="str">
        <f>IF(ISBLANK(Regressions!D198), " ", Regressions!D198)</f>
        <v> </v>
      </c>
      <c r="E188" s="181" t="e">
        <f>IF(ISNUMBER(Regressions!E198),ROUND(Regressions!E198, 1), NA())</f>
        <v>#N/A</v>
      </c>
      <c r="F188" s="298" t="e">
        <f>IF(ISNUMBER(Regressions!F198),ROUND(Regressions!F198, 1), NA())</f>
        <v>#N/A</v>
      </c>
      <c r="G188" s="203" t="e">
        <f>IF(ISNUMBER(Regressions!G198),ROUND(Regressions!G198, 1), NA())</f>
        <v>#N/A</v>
      </c>
      <c r="H188" s="299" t="e">
        <f>IF(ISNUMBER(Regressions!H198),ROUND(Regressions!H198, 1), NA())</f>
        <v>#N/A</v>
      </c>
      <c r="I188" s="204" t="e">
        <f>IF(ISNUMBER(Regressions!I198),ROUND(Regressions!I198, 1), NA())</f>
        <v>#N/A</v>
      </c>
      <c r="J188" s="300" t="e">
        <f>IF(ISNUMBER(Regressions!K198),ROUND(Regressions!K198, 1), NA())</f>
        <v>#N/A</v>
      </c>
      <c r="K188" s="298" t="e">
        <f>IF(ISNUMBER(Regressions!L198),ROUND(Regressions!L198, 1), NA())</f>
        <v>#N/A</v>
      </c>
      <c r="L188" s="205" t="e">
        <f>IF(ISNUMBER(Regressions!M198),ROUND(Regressions!M198, 1), NA())</f>
        <v>#N/A</v>
      </c>
      <c r="M188" s="299" t="e">
        <f>IF(ISNUMBER(Regressions!N198),ROUND(Regressions!N198, 1), NA())</f>
        <v>#N/A</v>
      </c>
      <c r="N188" s="204" t="e">
        <f>IF(ISNUMBER(Regressions!O198),ROUND(Regressions!O198, 1), NA())</f>
        <v>#N/A</v>
      </c>
      <c r="O188" s="300" t="e">
        <f>IF(ISNUMBER(Regressions!Q198),ROUND(Regressions!Q198, 1), NA())</f>
        <v>#N/A</v>
      </c>
      <c r="P188" s="298" t="e">
        <f>IF(ISNUMBER(Regressions!R198),ROUND(Regressions!R198, 1), NA())</f>
        <v>#N/A</v>
      </c>
      <c r="Q188" s="182" t="e">
        <f>IF(ISNUMBER(Regressions!S198),ROUND(Regressions!S198, 1), NA())</f>
        <v>#N/A</v>
      </c>
      <c r="R188" s="299" t="e">
        <f>IF(ISNUMBER(Regressions!T198),ROUND(Regressions!T198, 1), NA())</f>
        <v>#N/A</v>
      </c>
      <c r="S188" s="204" t="e">
        <f>IF(ISNUMBER(Regressions!U198),ROUND(Regressions!U198, 1), NA())</f>
        <v>#N/A</v>
      </c>
    </row>
    <row xmlns:x14ac="http://schemas.microsoft.com/office/spreadsheetml/2009/9/ac" r="189" hidden="true" x14ac:dyDescent="0.2">
      <c r="A189" s="295" t="str">
        <f>IF(ISBLANK(Regressions!A199), " ", Regressions!A199)</f>
        <v>Singapore</v>
      </c>
      <c r="B189" s="296">
        <f>IF(ISBLANK(Regressions!B199), " ", Regressions!B199)</f>
        <v>2030</v>
      </c>
      <c r="C189" s="301" t="str">
        <f>IF(ISBLANK(Regressions!C199), " ", Regressions!C199)</f>
        <v>Secondary</v>
      </c>
      <c r="D189" s="297" t="str">
        <f>IF(ISBLANK(Regressions!D199), " ", Regressions!D199)</f>
        <v> </v>
      </c>
      <c r="E189" s="181" t="e">
        <f>IF(ISNUMBER(Regressions!E199),ROUND(Regressions!E199, 1), NA())</f>
        <v>#N/A</v>
      </c>
      <c r="F189" s="298" t="e">
        <f>IF(ISNUMBER(Regressions!F199),ROUND(Regressions!F199, 1), NA())</f>
        <v>#N/A</v>
      </c>
      <c r="G189" s="203" t="e">
        <f>IF(ISNUMBER(Regressions!G199),ROUND(Regressions!G199, 1), NA())</f>
        <v>#N/A</v>
      </c>
      <c r="H189" s="299" t="e">
        <f>IF(ISNUMBER(Regressions!H199),ROUND(Regressions!H199, 1), NA())</f>
        <v>#N/A</v>
      </c>
      <c r="I189" s="204" t="e">
        <f>IF(ISNUMBER(Regressions!I199),ROUND(Regressions!I199, 1), NA())</f>
        <v>#N/A</v>
      </c>
      <c r="J189" s="300" t="e">
        <f>IF(ISNUMBER(Regressions!K199),ROUND(Regressions!K199, 1), NA())</f>
        <v>#N/A</v>
      </c>
      <c r="K189" s="298" t="e">
        <f>IF(ISNUMBER(Regressions!L199),ROUND(Regressions!L199, 1), NA())</f>
        <v>#N/A</v>
      </c>
      <c r="L189" s="205" t="e">
        <f>IF(ISNUMBER(Regressions!M199),ROUND(Regressions!M199, 1), NA())</f>
        <v>#N/A</v>
      </c>
      <c r="M189" s="299" t="e">
        <f>IF(ISNUMBER(Regressions!N199),ROUND(Regressions!N199, 1), NA())</f>
        <v>#N/A</v>
      </c>
      <c r="N189" s="204" t="e">
        <f>IF(ISNUMBER(Regressions!O199),ROUND(Regressions!O199, 1), NA())</f>
        <v>#N/A</v>
      </c>
      <c r="O189" s="300" t="e">
        <f>IF(ISNUMBER(Regressions!Q199),ROUND(Regressions!Q199, 1), NA())</f>
        <v>#N/A</v>
      </c>
      <c r="P189" s="298" t="e">
        <f>IF(ISNUMBER(Regressions!R199),ROUND(Regressions!R199, 1), NA())</f>
        <v>#N/A</v>
      </c>
      <c r="Q189" s="182" t="e">
        <f>IF(ISNUMBER(Regressions!S199),ROUND(Regressions!S199, 1), NA())</f>
        <v>#N/A</v>
      </c>
      <c r="R189" s="299" t="e">
        <f>IF(ISNUMBER(Regressions!T199),ROUND(Regressions!T199, 1), NA())</f>
        <v>#N/A</v>
      </c>
      <c r="S189" s="204" t="e">
        <f>IF(ISNUMBER(Regressions!U199),ROUND(Regressions!U199, 1), NA())</f>
        <v>#N/A</v>
      </c>
    </row>
    <row xmlns:x14ac="http://schemas.microsoft.com/office/spreadsheetml/2009/9/ac" r="211" x14ac:dyDescent="0.2">
      <c r="A211" s="357"/>
      <c r="B211" s="358"/>
      <c r="C211" s="359"/>
      <c r="D211" s="345"/>
      <c r="E211" s="360"/>
      <c r="F211" s="360"/>
      <c r="G211" s="361"/>
      <c r="H211" s="360"/>
      <c r="I211" s="361"/>
      <c r="J211" s="362"/>
      <c r="K211" s="362"/>
      <c r="L211" s="360"/>
      <c r="M211" s="362"/>
      <c r="N211" s="363"/>
      <c r="O211" s="345"/>
      <c r="P211" s="345"/>
      <c r="Q211" s="345"/>
      <c r="R211" s="345"/>
      <c r="S211" s="345"/>
      <c r="T211" s="345"/>
      <c r="U211" s="345"/>
      <c r="V211" s="345"/>
      <c r="W211" s="345"/>
      <c r="X211" s="345"/>
      <c r="Y211" s="345"/>
      <c r="Z211" s="345"/>
      <c r="AA211" s="345"/>
      <c r="AB211" s="345"/>
      <c r="AC211" s="345"/>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2" customWidth="true"/>
    <col min="2" max="2" width="9" style="22"/>
    <col min="3" max="3" width="5" style="22" customWidth="true"/>
    <col min="4" max="21" width="3.875" style="22" customWidth="true"/>
    <col min="22" max="22" width="3.875" style="68" customWidth="true"/>
    <col min="23" max="26" width="3.875" style="42" customWidth="true"/>
    <col min="27" max="27" width="3.875" style="68" customWidth="true"/>
    <col min="28" max="31" width="3.875" style="42" customWidth="true"/>
    <col min="32" max="32" width="3.875" style="68" customWidth="true"/>
    <col min="33" max="36" width="3.875" style="42" customWidth="true"/>
    <col min="37" max="37" width="3.875" style="68" customWidth="true"/>
    <col min="38" max="41" width="3.875" style="42" customWidth="true"/>
    <col min="42" max="42" width="3.875" style="68" customWidth="true"/>
    <col min="43" max="46" width="3.875" style="42" customWidth="true"/>
    <col min="47" max="47" width="3.875" style="68" customWidth="true"/>
    <col min="48" max="51" width="3.875" style="42" customWidth="true"/>
    <col min="52" max="52" width="3.875" style="53" customWidth="true"/>
    <col min="53" max="69" width="3.875" style="36" customWidth="true"/>
    <col min="70" max="70" width="9" style="22" hidden="true" customWidth="true"/>
    <col min="71" max="136" width="3.875" style="22" hidden="true" customWidth="true"/>
    <col min="137" max="137" width="9" style="22" hidden="true" customWidth="true"/>
    <col min="138" max="227" width="0.0" style="22" hidden="true" customWidth="true"/>
    <col min="228" max="16384" width="9" style="22"/>
  </cols>
  <sheetData>
    <row xmlns:x14ac="http://schemas.microsoft.com/office/spreadsheetml/2009/9/ac" r="1" ht="18" x14ac:dyDescent="0.25">
      <c r="A1" s="27" t="s">
        <v>56</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row>
    <row xmlns:x14ac="http://schemas.microsoft.com/office/spreadsheetml/2009/9/ac" r="2" ht="15.75" x14ac:dyDescent="0.25">
      <c r="A2" s="29" t="s">
        <v>34</v>
      </c>
      <c r="B2" s="29"/>
      <c r="C2" s="29"/>
      <c r="D2" s="206" t="s">
        <v>13</v>
      </c>
      <c r="E2" s="28"/>
      <c r="F2" s="28"/>
      <c r="G2" s="45"/>
      <c r="H2" s="28"/>
      <c r="I2" s="28"/>
      <c r="J2" s="45"/>
      <c r="K2" s="30"/>
      <c r="L2" s="30"/>
      <c r="M2" s="45"/>
      <c r="N2" s="30"/>
      <c r="O2" s="30"/>
      <c r="P2" s="45"/>
      <c r="Q2" s="30"/>
      <c r="R2" s="30"/>
      <c r="S2" s="45"/>
      <c r="T2" s="30"/>
      <c r="U2" s="30"/>
      <c r="V2" s="207" t="s">
        <v>14</v>
      </c>
      <c r="W2" s="25"/>
      <c r="X2" s="30"/>
      <c r="Y2" s="30"/>
      <c r="Z2" s="30"/>
      <c r="AA2" s="44"/>
      <c r="AB2" s="30"/>
      <c r="AC2" s="30"/>
      <c r="AD2" s="30"/>
      <c r="AE2" s="30"/>
      <c r="AF2" s="44"/>
      <c r="AG2" s="30"/>
      <c r="AH2" s="30"/>
      <c r="AI2" s="30"/>
      <c r="AJ2" s="30"/>
      <c r="AK2" s="44"/>
      <c r="AL2" s="30"/>
      <c r="AM2" s="30"/>
      <c r="AN2" s="30"/>
      <c r="AO2" s="30"/>
      <c r="AP2" s="44"/>
      <c r="AQ2" s="30"/>
      <c r="AR2" s="30"/>
      <c r="AS2" s="30"/>
      <c r="AT2" s="30"/>
      <c r="AU2" s="44"/>
      <c r="AV2" s="30"/>
      <c r="AW2" s="30"/>
      <c r="AX2" s="30"/>
      <c r="AY2" s="30"/>
      <c r="AZ2" s="86" t="s">
        <v>15</v>
      </c>
      <c r="BA2" s="25"/>
      <c r="BB2" s="32"/>
      <c r="BC2" s="32"/>
      <c r="BD2" s="31"/>
      <c r="BE2" s="31"/>
      <c r="BF2" s="31"/>
      <c r="BG2" s="31"/>
      <c r="BH2" s="31"/>
      <c r="BI2" s="31"/>
      <c r="BJ2" s="31"/>
      <c r="BK2" s="31"/>
      <c r="BL2" s="31"/>
      <c r="BM2" s="31"/>
      <c r="BN2" s="31"/>
      <c r="BO2" s="31"/>
      <c r="BP2" s="31"/>
      <c r="BQ2" s="31"/>
    </row>
    <row xmlns:x14ac="http://schemas.microsoft.com/office/spreadsheetml/2009/9/ac" r="3" ht="14.25" x14ac:dyDescent="0.2">
      <c r="A3" s="33"/>
      <c r="B3" s="28"/>
      <c r="C3" s="28"/>
      <c r="D3" s="34" t="s">
        <v>7</v>
      </c>
      <c r="E3" s="34"/>
      <c r="F3" s="34"/>
      <c r="G3" s="34" t="s">
        <v>1</v>
      </c>
      <c r="I3" s="34"/>
      <c r="J3" s="34" t="s">
        <v>2</v>
      </c>
      <c r="L3" s="34"/>
      <c r="M3" s="34" t="s">
        <v>16</v>
      </c>
      <c r="O3" s="34"/>
      <c r="P3" s="34" t="s">
        <v>17</v>
      </c>
      <c r="Q3" s="34"/>
      <c r="R3" s="34"/>
      <c r="S3" s="34" t="s">
        <v>18</v>
      </c>
      <c r="U3" s="34"/>
      <c r="V3" s="34" t="s">
        <v>7</v>
      </c>
      <c r="W3" s="25"/>
      <c r="X3" s="34"/>
      <c r="Y3" s="34"/>
      <c r="Z3" s="34"/>
      <c r="AA3" s="34" t="s">
        <v>1</v>
      </c>
      <c r="AB3" s="34"/>
      <c r="AC3" s="34"/>
      <c r="AD3" s="34"/>
      <c r="AE3" s="34"/>
      <c r="AF3" s="34" t="s">
        <v>2</v>
      </c>
      <c r="AG3" s="25"/>
      <c r="AH3" s="34"/>
      <c r="AI3" s="34"/>
      <c r="AJ3" s="34"/>
      <c r="AK3" s="34" t="s">
        <v>16</v>
      </c>
      <c r="AL3" s="34"/>
      <c r="AM3" s="34"/>
      <c r="AN3" s="34"/>
      <c r="AO3" s="34"/>
      <c r="AP3" s="34" t="s">
        <v>17</v>
      </c>
      <c r="AQ3" s="34"/>
      <c r="AR3" s="34"/>
      <c r="AS3" s="34"/>
      <c r="AT3" s="34"/>
      <c r="AU3" s="34" t="s">
        <v>18</v>
      </c>
      <c r="AV3" s="34"/>
      <c r="AW3" s="34"/>
      <c r="AX3" s="34"/>
      <c r="AY3" s="34"/>
      <c r="AZ3" s="34" t="s">
        <v>7</v>
      </c>
      <c r="BA3" s="25"/>
      <c r="BB3" s="34"/>
      <c r="BC3" s="34" t="s">
        <v>1</v>
      </c>
      <c r="BD3" s="25"/>
      <c r="BE3" s="34"/>
      <c r="BF3" s="34" t="s">
        <v>2</v>
      </c>
      <c r="BG3" s="34"/>
      <c r="BH3" s="34"/>
      <c r="BI3" s="34" t="s">
        <v>16</v>
      </c>
      <c r="BJ3" s="25"/>
      <c r="BK3" s="34"/>
      <c r="BL3" s="34" t="s">
        <v>17</v>
      </c>
      <c r="BM3" s="25"/>
      <c r="BN3" s="34"/>
      <c r="BO3" s="34" t="s">
        <v>18</v>
      </c>
      <c r="BP3" s="25"/>
      <c r="BQ3" s="34"/>
      <c r="BS3" s="34" t="s">
        <v>7</v>
      </c>
      <c r="BU3" s="34"/>
      <c r="BV3" s="34" t="s">
        <v>1</v>
      </c>
      <c r="BX3" s="34"/>
      <c r="BY3" s="34" t="s">
        <v>2</v>
      </c>
      <c r="CA3" s="34"/>
      <c r="CB3" s="34" t="s">
        <v>16</v>
      </c>
      <c r="CD3" s="34"/>
      <c r="CE3" s="34" t="s">
        <v>17</v>
      </c>
      <c r="CG3" s="34"/>
      <c r="CH3" s="34" t="s">
        <v>18</v>
      </c>
      <c r="CJ3" s="34"/>
      <c r="CK3" s="34" t="s">
        <v>7</v>
      </c>
      <c r="CM3" s="34"/>
      <c r="CN3" s="25"/>
      <c r="CO3" s="25"/>
      <c r="CP3" s="34" t="s">
        <v>1</v>
      </c>
      <c r="CR3" s="25"/>
      <c r="CS3" s="34"/>
      <c r="CT3" s="25"/>
      <c r="CU3" s="34" t="s">
        <v>2</v>
      </c>
      <c r="CW3" s="34"/>
      <c r="CX3" s="25"/>
      <c r="CY3" s="25"/>
      <c r="CZ3" s="34" t="s">
        <v>16</v>
      </c>
      <c r="DB3" s="25"/>
      <c r="DC3" s="34"/>
      <c r="DD3" s="25"/>
      <c r="DE3" s="34" t="s">
        <v>17</v>
      </c>
      <c r="DG3" s="25"/>
      <c r="DH3" s="25"/>
      <c r="DI3" s="25"/>
      <c r="DJ3" s="34" t="s">
        <v>18</v>
      </c>
      <c r="DL3" s="25"/>
      <c r="DM3" s="25"/>
      <c r="DN3" s="25"/>
      <c r="DO3" s="34" t="s">
        <v>7</v>
      </c>
      <c r="DP3" s="34"/>
      <c r="DQ3" s="34"/>
      <c r="DR3" s="34" t="s">
        <v>1</v>
      </c>
      <c r="DS3" s="34"/>
      <c r="DT3" s="34"/>
      <c r="DU3" s="34" t="s">
        <v>2</v>
      </c>
      <c r="DV3" s="34"/>
      <c r="DW3" s="34"/>
      <c r="DX3" s="34" t="s">
        <v>16</v>
      </c>
      <c r="DY3" s="34"/>
      <c r="DZ3" s="34"/>
      <c r="EA3" s="34" t="s">
        <v>17</v>
      </c>
      <c r="EB3" s="34"/>
      <c r="EC3" s="34"/>
      <c r="ED3" s="34"/>
      <c r="EE3" s="34" t="s">
        <v>18</v>
      </c>
      <c r="EF3" s="34"/>
    </row>
    <row xmlns:x14ac="http://schemas.microsoft.com/office/spreadsheetml/2009/9/ac" r="4" s="39" customFormat="true" ht="140.1" customHeight="true" x14ac:dyDescent="0.2">
      <c r="A4" s="35" t="s">
        <v>5</v>
      </c>
      <c r="B4" s="35" t="s">
        <v>6</v>
      </c>
      <c r="C4" s="35" t="s">
        <v>4</v>
      </c>
      <c r="D4" s="100" t="s">
        <v>23</v>
      </c>
      <c r="E4" s="208" t="s">
        <v>19</v>
      </c>
      <c r="F4" s="209" t="s">
        <v>160</v>
      </c>
      <c r="G4" s="100" t="s">
        <v>23</v>
      </c>
      <c r="H4" s="208" t="s">
        <v>19</v>
      </c>
      <c r="I4" s="209" t="s">
        <v>160</v>
      </c>
      <c r="J4" s="100" t="s">
        <v>23</v>
      </c>
      <c r="K4" s="208" t="s">
        <v>19</v>
      </c>
      <c r="L4" s="209" t="s">
        <v>160</v>
      </c>
      <c r="M4" s="100" t="s">
        <v>23</v>
      </c>
      <c r="N4" s="208" t="s">
        <v>19</v>
      </c>
      <c r="O4" s="209" t="s">
        <v>160</v>
      </c>
      <c r="P4" s="100" t="s">
        <v>23</v>
      </c>
      <c r="Q4" s="208" t="s">
        <v>19</v>
      </c>
      <c r="R4" s="209" t="s">
        <v>160</v>
      </c>
      <c r="S4" s="100" t="s">
        <v>23</v>
      </c>
      <c r="T4" s="208" t="s">
        <v>19</v>
      </c>
      <c r="U4" s="210" t="s">
        <v>160</v>
      </c>
      <c r="V4" s="104" t="s">
        <v>23</v>
      </c>
      <c r="W4" s="105" t="s">
        <v>19</v>
      </c>
      <c r="X4" s="105" t="s">
        <v>20</v>
      </c>
      <c r="Y4" s="105" t="s">
        <v>26</v>
      </c>
      <c r="Z4" s="107" t="s">
        <v>161</v>
      </c>
      <c r="AA4" s="104" t="s">
        <v>23</v>
      </c>
      <c r="AB4" s="105" t="s">
        <v>19</v>
      </c>
      <c r="AC4" s="105" t="s">
        <v>20</v>
      </c>
      <c r="AD4" s="105" t="s">
        <v>26</v>
      </c>
      <c r="AE4" s="107" t="s">
        <v>161</v>
      </c>
      <c r="AF4" s="104" t="s">
        <v>23</v>
      </c>
      <c r="AG4" s="105" t="s">
        <v>19</v>
      </c>
      <c r="AH4" s="105" t="s">
        <v>20</v>
      </c>
      <c r="AI4" s="105" t="s">
        <v>26</v>
      </c>
      <c r="AJ4" s="107" t="s">
        <v>161</v>
      </c>
      <c r="AK4" s="104" t="s">
        <v>23</v>
      </c>
      <c r="AL4" s="105" t="s">
        <v>19</v>
      </c>
      <c r="AM4" s="105" t="s">
        <v>20</v>
      </c>
      <c r="AN4" s="105" t="s">
        <v>26</v>
      </c>
      <c r="AO4" s="107" t="s">
        <v>161</v>
      </c>
      <c r="AP4" s="104" t="s">
        <v>23</v>
      </c>
      <c r="AQ4" s="105" t="s">
        <v>19</v>
      </c>
      <c r="AR4" s="105" t="s">
        <v>20</v>
      </c>
      <c r="AS4" s="105" t="s">
        <v>26</v>
      </c>
      <c r="AT4" s="107" t="s">
        <v>161</v>
      </c>
      <c r="AU4" s="104" t="s">
        <v>23</v>
      </c>
      <c r="AV4" s="105" t="s">
        <v>19</v>
      </c>
      <c r="AW4" s="105" t="s">
        <v>20</v>
      </c>
      <c r="AX4" s="105" t="s">
        <v>26</v>
      </c>
      <c r="AY4" s="108" t="s">
        <v>161</v>
      </c>
      <c r="AZ4" s="109" t="s">
        <v>117</v>
      </c>
      <c r="BA4" s="110" t="s">
        <v>116</v>
      </c>
      <c r="BB4" s="111" t="s">
        <v>162</v>
      </c>
      <c r="BC4" s="109" t="s">
        <v>117</v>
      </c>
      <c r="BD4" s="110" t="s">
        <v>116</v>
      </c>
      <c r="BE4" s="111" t="s">
        <v>162</v>
      </c>
      <c r="BF4" s="109" t="s">
        <v>117</v>
      </c>
      <c r="BG4" s="110" t="s">
        <v>116</v>
      </c>
      <c r="BH4" s="111" t="s">
        <v>162</v>
      </c>
      <c r="BI4" s="109" t="s">
        <v>117</v>
      </c>
      <c r="BJ4" s="110" t="s">
        <v>116</v>
      </c>
      <c r="BK4" s="111" t="s">
        <v>162</v>
      </c>
      <c r="BL4" s="109" t="s">
        <v>117</v>
      </c>
      <c r="BM4" s="110" t="s">
        <v>116</v>
      </c>
      <c r="BN4" s="111" t="s">
        <v>162</v>
      </c>
      <c r="BO4" s="109" t="s">
        <v>117</v>
      </c>
      <c r="BP4" s="110" t="s">
        <v>116</v>
      </c>
      <c r="BQ4" s="111" t="s">
        <v>162</v>
      </c>
      <c r="BS4" s="62" t="s">
        <v>23</v>
      </c>
      <c r="BT4" s="63" t="s">
        <v>19</v>
      </c>
      <c r="BU4" s="46" t="s">
        <v>35</v>
      </c>
      <c r="BV4" s="62" t="s">
        <v>23</v>
      </c>
      <c r="BW4" s="63" t="s">
        <v>19</v>
      </c>
      <c r="BX4" s="64" t="s">
        <v>99</v>
      </c>
      <c r="BY4" s="62" t="s">
        <v>23</v>
      </c>
      <c r="BZ4" s="63" t="s">
        <v>19</v>
      </c>
      <c r="CA4" s="40" t="s">
        <v>35</v>
      </c>
      <c r="CB4" s="62" t="s">
        <v>23</v>
      </c>
      <c r="CC4" s="63" t="s">
        <v>19</v>
      </c>
      <c r="CD4" s="46" t="s">
        <v>35</v>
      </c>
      <c r="CE4" s="62" t="s">
        <v>23</v>
      </c>
      <c r="CF4" s="63" t="s">
        <v>19</v>
      </c>
      <c r="CG4" s="64" t="s">
        <v>35</v>
      </c>
      <c r="CH4" s="62" t="s">
        <v>23</v>
      </c>
      <c r="CI4" s="63" t="s">
        <v>19</v>
      </c>
      <c r="CJ4" s="40" t="s">
        <v>35</v>
      </c>
      <c r="CK4" s="66" t="s">
        <v>23</v>
      </c>
      <c r="CL4" s="65" t="s">
        <v>19</v>
      </c>
      <c r="CM4" s="48" t="s">
        <v>50</v>
      </c>
      <c r="CN4" s="48" t="s">
        <v>55</v>
      </c>
      <c r="CO4" s="67" t="s">
        <v>103</v>
      </c>
      <c r="CP4" s="66" t="s">
        <v>23</v>
      </c>
      <c r="CQ4" s="65" t="s">
        <v>19</v>
      </c>
      <c r="CR4" s="41" t="s">
        <v>50</v>
      </c>
      <c r="CS4" s="41" t="s">
        <v>55</v>
      </c>
      <c r="CT4" s="48" t="s">
        <v>103</v>
      </c>
      <c r="CU4" s="66" t="s">
        <v>23</v>
      </c>
      <c r="CV4" s="65" t="s">
        <v>19</v>
      </c>
      <c r="CW4" s="48" t="s">
        <v>50</v>
      </c>
      <c r="CX4" s="48" t="s">
        <v>55</v>
      </c>
      <c r="CY4" s="67" t="s">
        <v>103</v>
      </c>
      <c r="CZ4" s="66" t="s">
        <v>23</v>
      </c>
      <c r="DA4" s="65" t="s">
        <v>19</v>
      </c>
      <c r="DB4" s="41" t="s">
        <v>50</v>
      </c>
      <c r="DC4" s="41" t="s">
        <v>55</v>
      </c>
      <c r="DD4" s="48" t="s">
        <v>103</v>
      </c>
      <c r="DE4" s="66" t="s">
        <v>23</v>
      </c>
      <c r="DF4" s="65" t="s">
        <v>19</v>
      </c>
      <c r="DG4" s="48" t="s">
        <v>50</v>
      </c>
      <c r="DH4" s="48" t="s">
        <v>55</v>
      </c>
      <c r="DI4" s="67" t="s">
        <v>103</v>
      </c>
      <c r="DJ4" s="66" t="s">
        <v>23</v>
      </c>
      <c r="DK4" s="65" t="s">
        <v>19</v>
      </c>
      <c r="DL4" s="41" t="s">
        <v>50</v>
      </c>
      <c r="DM4" s="41" t="s">
        <v>55</v>
      </c>
      <c r="DN4" s="48" t="s">
        <v>103</v>
      </c>
      <c r="DO4" s="38" t="s">
        <v>104</v>
      </c>
      <c r="DP4" s="47" t="s">
        <v>105</v>
      </c>
      <c r="DQ4" s="47" t="s">
        <v>106</v>
      </c>
      <c r="DR4" s="38" t="s">
        <v>104</v>
      </c>
      <c r="DS4" s="47" t="s">
        <v>105</v>
      </c>
      <c r="DT4" s="47" t="s">
        <v>106</v>
      </c>
      <c r="DU4" s="38" t="s">
        <v>104</v>
      </c>
      <c r="DV4" s="47" t="s">
        <v>105</v>
      </c>
      <c r="DW4" s="47" t="s">
        <v>106</v>
      </c>
      <c r="DX4" s="38" t="s">
        <v>104</v>
      </c>
      <c r="DY4" s="47" t="s">
        <v>105</v>
      </c>
      <c r="DZ4" s="47" t="s">
        <v>106</v>
      </c>
      <c r="EA4" s="38" t="s">
        <v>104</v>
      </c>
      <c r="EB4" s="47" t="s">
        <v>105</v>
      </c>
      <c r="EC4" s="47" t="s">
        <v>106</v>
      </c>
      <c r="ED4" s="38" t="s">
        <v>104</v>
      </c>
      <c r="EE4" s="47" t="s">
        <v>105</v>
      </c>
      <c r="EF4" s="47" t="s">
        <v>106</v>
      </c>
    </row>
    <row xmlns:x14ac="http://schemas.microsoft.com/office/spreadsheetml/2009/9/ac" r="5" ht="48" hidden="true" x14ac:dyDescent="0.2">
      <c r="A5" s="35" t="s">
        <v>36</v>
      </c>
      <c r="B5" s="35" t="s">
        <v>37</v>
      </c>
      <c r="C5" s="35" t="s">
        <v>38</v>
      </c>
      <c r="D5" s="100" t="s">
        <v>124</v>
      </c>
      <c r="E5" s="101" t="s">
        <v>39</v>
      </c>
      <c r="F5" s="102" t="s">
        <v>175</v>
      </c>
      <c r="G5" s="100" t="s">
        <v>125</v>
      </c>
      <c r="H5" s="101" t="s">
        <v>40</v>
      </c>
      <c r="I5" s="102" t="s">
        <v>176</v>
      </c>
      <c r="J5" s="100" t="s">
        <v>126</v>
      </c>
      <c r="K5" s="101" t="s">
        <v>41</v>
      </c>
      <c r="L5" s="102" t="s">
        <v>177</v>
      </c>
      <c r="M5" s="100" t="s">
        <v>127</v>
      </c>
      <c r="N5" s="101" t="s">
        <v>83</v>
      </c>
      <c r="O5" s="102" t="s">
        <v>178</v>
      </c>
      <c r="P5" s="100" t="s">
        <v>128</v>
      </c>
      <c r="Q5" s="101" t="s">
        <v>84</v>
      </c>
      <c r="R5" s="102" t="s">
        <v>179</v>
      </c>
      <c r="S5" s="100" t="s">
        <v>129</v>
      </c>
      <c r="T5" s="101" t="s">
        <v>85</v>
      </c>
      <c r="U5" s="103" t="s">
        <v>180</v>
      </c>
      <c r="V5" s="104" t="s">
        <v>118</v>
      </c>
      <c r="W5" s="105" t="s">
        <v>42</v>
      </c>
      <c r="X5" s="106" t="s">
        <v>62</v>
      </c>
      <c r="Y5" s="106" t="s">
        <v>63</v>
      </c>
      <c r="Z5" s="107" t="s">
        <v>181</v>
      </c>
      <c r="AA5" s="104" t="s">
        <v>119</v>
      </c>
      <c r="AB5" s="105" t="s">
        <v>43</v>
      </c>
      <c r="AC5" s="106" t="s">
        <v>64</v>
      </c>
      <c r="AD5" s="106" t="s">
        <v>65</v>
      </c>
      <c r="AE5" s="107" t="s">
        <v>182</v>
      </c>
      <c r="AF5" s="104" t="s">
        <v>120</v>
      </c>
      <c r="AG5" s="105" t="s">
        <v>44</v>
      </c>
      <c r="AH5" s="106" t="s">
        <v>66</v>
      </c>
      <c r="AI5" s="106" t="s">
        <v>67</v>
      </c>
      <c r="AJ5" s="107" t="s">
        <v>183</v>
      </c>
      <c r="AK5" s="104" t="s">
        <v>121</v>
      </c>
      <c r="AL5" s="105" t="s">
        <v>68</v>
      </c>
      <c r="AM5" s="106" t="s">
        <v>69</v>
      </c>
      <c r="AN5" s="106" t="s">
        <v>70</v>
      </c>
      <c r="AO5" s="107" t="s">
        <v>184</v>
      </c>
      <c r="AP5" s="104" t="s">
        <v>122</v>
      </c>
      <c r="AQ5" s="105" t="s">
        <v>71</v>
      </c>
      <c r="AR5" s="106" t="s">
        <v>72</v>
      </c>
      <c r="AS5" s="106" t="s">
        <v>73</v>
      </c>
      <c r="AT5" s="107" t="s">
        <v>185</v>
      </c>
      <c r="AU5" s="104" t="s">
        <v>123</v>
      </c>
      <c r="AV5" s="105" t="s">
        <v>74</v>
      </c>
      <c r="AW5" s="106" t="s">
        <v>75</v>
      </c>
      <c r="AX5" s="106" t="s">
        <v>76</v>
      </c>
      <c r="AY5" s="108" t="s">
        <v>186</v>
      </c>
      <c r="AZ5" s="109" t="s">
        <v>77</v>
      </c>
      <c r="BA5" s="110" t="s">
        <v>107</v>
      </c>
      <c r="BB5" s="111" t="s">
        <v>187</v>
      </c>
      <c r="BC5" s="109" t="s">
        <v>82</v>
      </c>
      <c r="BD5" s="110" t="s">
        <v>108</v>
      </c>
      <c r="BE5" s="111" t="s">
        <v>188</v>
      </c>
      <c r="BF5" s="109" t="s">
        <v>81</v>
      </c>
      <c r="BG5" s="110" t="s">
        <v>109</v>
      </c>
      <c r="BH5" s="111" t="s">
        <v>189</v>
      </c>
      <c r="BI5" s="109" t="s">
        <v>80</v>
      </c>
      <c r="BJ5" s="110" t="s">
        <v>110</v>
      </c>
      <c r="BK5" s="111" t="s">
        <v>190</v>
      </c>
      <c r="BL5" s="109" t="s">
        <v>79</v>
      </c>
      <c r="BM5" s="110" t="s">
        <v>111</v>
      </c>
      <c r="BN5" s="111" t="s">
        <v>191</v>
      </c>
      <c r="BO5" s="109" t="s">
        <v>78</v>
      </c>
      <c r="BP5" s="110" t="s">
        <v>112</v>
      </c>
      <c r="BQ5" s="111" t="s">
        <v>192</v>
      </c>
    </row>
    <row xmlns:x14ac="http://schemas.microsoft.com/office/spreadsheetml/2009/9/ac" r="6" x14ac:dyDescent="0.2">
      <c r="A6" s="28" t="str">
        <f>IF('Water Data'!$B$2="","",'Water Data'!$B$2)</f>
        <v>SGP_2016_UIS</v>
      </c>
      <c r="B6" s="28" t="str">
        <f>+'Water Data'!C2</f>
        <v>Other</v>
      </c>
      <c r="C6" s="293">
        <f>+IF(ISNUMBER(VALUE(MID(A6,5,4))), VALUE(MID(A6, 5,4)),"")</f>
        <v>2016</v>
      </c>
      <c r="D6" s="71">
        <f>+IF(AND(ISTEXT('Water Data'!B2),BS6="Yes"),100-'Water Data'!D4,IF(AND(ISTEXT('Water Data'!B2),BS6="No",ISNUMBER('Water Data'!D4)),CONCATENATE("[",ROUND(100-'Water Data'!D4,0),"]"),NA()))</f>
        <v>100</v>
      </c>
      <c r="E6" s="71">
        <f>+IF(AND(ISTEXT('Water Data'!B2),BT6="Yes"),'Water Data'!D6,IF(AND(ISTEXT('Water Data'!B2),BT6="No",ISNUMBER('Water Data'!D6)),CONCATENATE("[",ROUND('Water Data'!D6,0),"]"),NA()))</f>
        <v>100</v>
      </c>
      <c r="F6" s="71">
        <f>+IF(AND(ISTEXT('Water Data'!B2),BU6="Yes"),'Water Data'!D9,IF(AND(ISTEXT('Water Data'!B2),BU6="No",ISNUMBER('Water Data'!D9)),CONCATENATE("[",ROUND('Water Data'!D9,0),"]"),NA()))</f>
        <v>100</v>
      </c>
      <c r="G6" s="71">
        <f>+IF(AND(ISTEXT('Water Data'!B2),BV6="Yes"),100-'Water Data'!E4,IF(AND(ISTEXT('Water Data'!B2),BV6="No",ISNUMBER('Water Data'!E4)),CONCATENATE("[",ROUND(100-'Water Data'!E4,0),"]"),NA()))</f>
        <v>100</v>
      </c>
      <c r="H6" s="71">
        <f>+IF(AND(ISTEXT('Water Data'!B2),BW6="Yes"),'Water Data'!E6,IF(AND(ISTEXT('Water Data'!B2),BW6="No",ISNUMBER('Water Data'!E6)),CONCATENATE("[",ROUND('Water Data'!E6,0),"]"),NA()))</f>
        <v>100</v>
      </c>
      <c r="I6" s="71">
        <f>+IF(AND(ISTEXT('Water Data'!B2),BX6="Yes"),'Water Data'!E9,IF(AND(ISTEXT('Water Data'!B2),BX6="No",ISNUMBER('Water Data'!E9)),CONCATENATE("[",ROUND('Water Data'!E9,0),"]"),NA()))</f>
        <v>100</v>
      </c>
      <c r="J6" s="71" t="e">
        <f>+IF(AND(ISTEXT('Water Data'!B2),BY6="Yes"),100-'Water Data'!F4,IF(AND(ISTEXT('Water Data'!B2),BY6="No",ISNUMBER('Water Data'!F4)),CONCATENATE("[",ROUND(100-'Water Data'!F4,0),"]"),NA()))</f>
        <v>#N/A</v>
      </c>
      <c r="K6" s="71" t="e">
        <f>+IF(AND(ISTEXT('Water Data'!B2),BZ6="Yes"),'Water Data'!F6,IF(AND(ISTEXT('Water Data'!B2),BZ6="No",ISNUMBER('Water Data'!F6)),CONCATENATE("[",ROUND('Water Data'!F6,0),"]"),NA()))</f>
        <v>#N/A</v>
      </c>
      <c r="L6" s="71" t="e">
        <f>+IF(AND(ISTEXT('Water Data'!B2),CA6="Yes"),'Water Data'!F9,IF(AND(ISTEXT('Water Data'!B2),CA6="No",ISNUMBER('Water Data'!F9)),CONCATENATE("[",ROUND('Water Data'!F9,0),"]"),NA()))</f>
        <v>#N/A</v>
      </c>
      <c r="M6" s="71" t="str">
        <f>+IF(AND(ISTEXT('Water Data'!B2),CB6="Yes"),100-'Water Data'!G4,IF(AND(ISTEXT('Water Data'!B2),CB6="No",ISNUMBER('Water Data'!G4)),CONCATENATE("[",ROUND(100-'Water Data'!G4,0),"]"),NA()))</f>
        <v>[100]</v>
      </c>
      <c r="N6" s="71" t="str">
        <f>+IF(AND(ISTEXT('Water Data'!B2),CC6="Yes"),'Water Data'!G6,IF(AND(ISTEXT('Water Data'!B2),CC6="No",ISNUMBER('Water Data'!G6)),CONCATENATE("[",ROUND('Water Data'!G6,0),"]"),NA()))</f>
        <v>[100]</v>
      </c>
      <c r="O6" s="71" t="str">
        <f>+IF(AND(ISTEXT('Water Data'!B2),CD6="Yes"),'Water Data'!G9,IF(AND(ISTEXT('Water Data'!B2),CD6="No",ISNUMBER('Water Data'!G9)),CONCATENATE("[",ROUND('Water Data'!G9,0),"]"),NA()))</f>
        <v>[100]</v>
      </c>
      <c r="P6" s="71">
        <f>+IF(AND(ISTEXT('Water Data'!B2),CE6="Yes"),100-'Water Data'!H4,IF(AND(ISTEXT('Water Data'!B2),CE6="No",ISNUMBER('Water Data'!H4)),CONCATENATE("[",ROUND(100-'Water Data'!H4,0),"]"),NA()))</f>
        <v>100</v>
      </c>
      <c r="Q6" s="71">
        <f>+IF(AND(ISTEXT('Water Data'!B2),CF6="Yes"),'Water Data'!H6,IF(AND(ISTEXT('Water Data'!B2),CF6="No",ISNUMBER('Water Data'!H6)),CONCATENATE("[",ROUND('Water Data'!H6,0),"]"),NA()))</f>
        <v>100</v>
      </c>
      <c r="R6" s="71">
        <f>+IF(AND(ISTEXT('Water Data'!B2),CG6="Yes"),'Water Data'!H9,IF(AND(ISTEXT('Water Data'!B2),CG6="No",ISNUMBER('Water Data'!H9)),CONCATENATE("[",ROUND('Water Data'!H9,0),"]"),NA()))</f>
        <v>100</v>
      </c>
      <c r="S6" s="71">
        <f>+IF(AND(ISTEXT('Water Data'!B2),CH6="Yes"),100-'Water Data'!I4,IF(AND(ISTEXT('Water Data'!B2),CH6="No",ISNUMBER('Water Data'!I4)),CONCATENATE("[",ROUND(100-'Water Data'!I4,0),"]"),NA()))</f>
        <v>100</v>
      </c>
      <c r="T6" s="71">
        <f>+IF(AND(ISTEXT('Water Data'!B2),CI6="Yes"),'Water Data'!I6,IF(AND(ISTEXT('Water Data'!B2),CI6="No",ISNUMBER('Water Data'!I6)),CONCATENATE("[",ROUND('Water Data'!I6,0),"]"),NA()))</f>
        <v>100</v>
      </c>
      <c r="U6" s="71">
        <f>+IF(AND(ISTEXT('Water Data'!B2),CJ6="Yes"),'Water Data'!I9,IF(AND(ISTEXT('Water Data'!B2),CJ6="No",ISNUMBER('Water Data'!I9)),CONCATENATE("[",ROUND('Water Data'!I9,0),"]"),NA()))</f>
        <v>100</v>
      </c>
      <c r="V6" s="72">
        <f>+IF(AND(ISTEXT('Sanitation Data'!B2),CK6="Yes"),100-'Sanitation Data'!D4,IF(AND(ISTEXT('Sanitation Data'!B2),CK6="No",ISNUMBER('Sanitation Data'!D4)),CONCATENATE("[",ROUND(100-'Sanitation Data'!D4,0),"]"),NA()))</f>
        <v>100</v>
      </c>
      <c r="W6" s="72">
        <f>+IF(AND(ISTEXT('Sanitation Data'!B2),CL6="Yes"),'Sanitation Data'!D6,IF(AND(ISTEXT('Sanitation Data'!B2),CL6="No",ISNUMBER('Sanitation Data'!D6)),CONCATENATE("[",ROUND('Sanitation Data'!D6,0),"]"),NA()))</f>
        <v>100</v>
      </c>
      <c r="X6" s="72">
        <f>+IF(AND(ISTEXT('Sanitation Data'!B2),CM6="Yes"),'Sanitation Data'!D10,IF(AND(ISTEXT('Sanitation Data'!B2),CM6="No",ISNUMBER('Sanitation Data'!D10)),CONCATENATE("[",ROUND('Sanitation Data'!D10,0),"]"),NA()))</f>
        <v>100</v>
      </c>
      <c r="Y6" s="72">
        <f>+IF(AND(ISTEXT('Sanitation Data'!B2),CN6="Yes"),'Sanitation Data'!D11,IF(AND(ISTEXT('Sanitation Data'!B2),CN6="No",ISNUMBER('Sanitation Data'!D11)),CONCATENATE("[",ROUND('Sanitation Data'!D11,0),"]"),NA()))</f>
        <v>100</v>
      </c>
      <c r="Z6" s="72">
        <f>+IF(AND(ISTEXT('Sanitation Data'!B2),CO6="Yes"),'Sanitation Data'!D12,IF(AND(ISTEXT('Sanitation Data'!B2),CO6="No",ISNUMBER('Sanitation Data'!D12)),CONCATENATE("[",ROUND('Sanitation Data'!D12,0),"]"),NA()))</f>
        <v>100</v>
      </c>
      <c r="AA6" s="72">
        <f>+IF(AND(ISTEXT('Sanitation Data'!B2),CP6="Yes"),100-'Sanitation Data'!E4,IF(AND(ISTEXT('Sanitation Data'!B2),CP6="No",ISNUMBER('Sanitation Data'!E4)),CONCATENATE("[",ROUND(100-'Sanitation Data'!E4,0),"]"),NA()))</f>
        <v>100</v>
      </c>
      <c r="AB6" s="72">
        <f>+IF(AND(ISTEXT('Sanitation Data'!B2),CQ6="Yes"),'Sanitation Data'!E6,IF(AND(ISTEXT('Sanitation Data'!B2),CQ6="No",ISNUMBER('Sanitation Data'!E6)),CONCATENATE("[",ROUND('Sanitation Data'!E6,0),"]"),NA()))</f>
        <v>100</v>
      </c>
      <c r="AC6" s="72">
        <f>+IF(AND(ISTEXT('Sanitation Data'!B2),CR6="Yes"),'Sanitation Data'!E10,IF(AND(ISTEXT('Sanitation Data'!B2),CR6="No",ISNUMBER('Sanitation Data'!E10)),CONCATENATE("[",ROUND('Sanitation Data'!E10,0),"]"),NA()))</f>
        <v>100</v>
      </c>
      <c r="AD6" s="72">
        <f>+IF(AND(ISTEXT('Sanitation Data'!B2),CS6="Yes"),'Sanitation Data'!E11,IF(AND(ISTEXT('Sanitation Data'!B2),CS6="No",ISNUMBER('Sanitation Data'!E11)),CONCATENATE("[",ROUND('Sanitation Data'!E11,0),"]"),NA()))</f>
        <v>100</v>
      </c>
      <c r="AE6" s="72">
        <f>+IF(AND(ISTEXT('Sanitation Data'!B2),CT6="Yes"),'Sanitation Data'!E12,IF(AND(ISTEXT('Sanitation Data'!B2),CT6="No",ISNUMBER('Sanitation Data'!E12)),CONCATENATE("[",ROUND('Sanitation Data'!E12,0),"]"),NA()))</f>
        <v>100</v>
      </c>
      <c r="AF6" s="72" t="e">
        <f>+IF(AND(ISTEXT('Sanitation Data'!B2),CU6="Yes"),100-'Sanitation Data'!F4,IF(AND(ISTEXT('Sanitation Data'!B2),CU6="No",ISNUMBER('Sanitation Data'!F4)),CONCATENATE("[",ROUND(100-'Sanitation Data'!F4,0),"]"),NA()))</f>
        <v>#N/A</v>
      </c>
      <c r="AG6" s="72" t="e">
        <f>+IF(AND(ISTEXT('Sanitation Data'!B2),CV6="Yes"),'Sanitation Data'!F6,IF(AND(ISTEXT('Sanitation Data'!B2),CV6="No",ISNUMBER('Sanitation Data'!F6)),CONCATENATE("[",ROUND('Sanitation Data'!F6,0),"]"),NA()))</f>
        <v>#N/A</v>
      </c>
      <c r="AH6" s="72" t="e">
        <f>+IF(AND(ISTEXT('Sanitation Data'!B2),CW6="Yes"),'Sanitation Data'!F10,IF(AND(ISTEXT('Sanitation Data'!B2),CW6="No",ISNUMBER('Sanitation Data'!F10)),CONCATENATE("[",ROUND('Sanitation Data'!F10,0),"]"),NA()))</f>
        <v>#N/A</v>
      </c>
      <c r="AI6" s="72" t="e">
        <f>+IF(AND(ISTEXT('Sanitation Data'!B2),CX6="Yes"),'Sanitation Data'!F11,IF(AND(ISTEXT('Sanitation Data'!B2),CX6="No",ISNUMBER('Sanitation Data'!F11)),CONCATENATE("[",ROUND('Sanitation Data'!F11,0),"]"),NA()))</f>
        <v>#N/A</v>
      </c>
      <c r="AJ6" s="72" t="e">
        <f>+IF(AND(ISTEXT('Sanitation Data'!B2),CY6="Yes"),'Sanitation Data'!F12,IF(AND(ISTEXT('Sanitation Data'!B2),CY6="No",ISNUMBER('Sanitation Data'!F12)),CONCATENATE("[",ROUND('Sanitation Data'!F12,0),"]"),NA()))</f>
        <v>#N/A</v>
      </c>
      <c r="AK6" s="72" t="str">
        <f>+IF(AND(ISTEXT('Sanitation Data'!B2),CZ6="Yes"),100-'Sanitation Data'!G4,IF(AND(ISTEXT('Sanitation Data'!B2),CZ6="No",ISNUMBER('Sanitation Data'!G4)),CONCATENATE("[",ROUND(100-'Sanitation Data'!G4,0),"]"),NA()))</f>
        <v>[100]</v>
      </c>
      <c r="AL6" s="72" t="str">
        <f>+IF(AND(ISTEXT('Sanitation Data'!B2),DA6="Yes"),'Sanitation Data'!G6,IF(AND(ISTEXT('Sanitation Data'!B2),DA6="No",ISNUMBER('Sanitation Data'!G6)),CONCATENATE("[",ROUND('Sanitation Data'!G6,0),"]"),NA()))</f>
        <v>[100]</v>
      </c>
      <c r="AM6" s="72" t="str">
        <f>+IF(AND(ISTEXT('Sanitation Data'!B2),DB6="Yes"),'Sanitation Data'!G10,IF(AND(ISTEXT('Sanitation Data'!B2),DB6="No",ISNUMBER('Sanitation Data'!G10)),CONCATENATE("[",ROUND('Sanitation Data'!G10,0),"]"),NA()))</f>
        <v>[100]</v>
      </c>
      <c r="AN6" s="72" t="e">
        <f>+IF(AND(ISTEXT('Sanitation Data'!B2),DC6="Yes"),'Sanitation Data'!G11,IF(AND(ISTEXT('Sanitation Data'!B2),DC6="No",ISNUMBER('Sanitation Data'!G11)),CONCATENATE("[",ROUND('Sanitation Data'!G11,0),"]"),NA()))</f>
        <v>#N/A</v>
      </c>
      <c r="AO6" s="72" t="e">
        <f>+IF(AND(ISTEXT('Sanitation Data'!B2),DD6="Yes"),'Sanitation Data'!G12,IF(AND(ISTEXT('Sanitation Data'!B2),DD6="No",ISNUMBER('Sanitation Data'!G12)),CONCATENATE("[",ROUND('Sanitation Data'!G12,0),"]"),NA()))</f>
        <v>#N/A</v>
      </c>
      <c r="AP6" s="72">
        <f>+IF(AND(ISTEXT('Sanitation Data'!B2),DE6="Yes"),100-'Sanitation Data'!H4,IF(AND(ISTEXT('Sanitation Data'!B2),DE6="No",ISNUMBER('Sanitation Data'!H4)),CONCATENATE("[",ROUND(100-'Sanitation Data'!H4,0),"]"),NA()))</f>
        <v>100</v>
      </c>
      <c r="AQ6" s="72">
        <f>+IF(AND(ISTEXT('Sanitation Data'!B2),DF6="Yes"),'Sanitation Data'!H6,IF(AND(ISTEXT('Sanitation Data'!B2),DF6="No",ISTEXT('Sanitation Data'!H6)),CONCATENATE("[",ROUND('Sanitation Data'!H6,0),"]"),NA()))</f>
        <v>100</v>
      </c>
      <c r="AR6" s="72">
        <f>+IF(AND(ISTEXT('Sanitation Data'!B2),DG6="Yes"),'Sanitation Data'!H10,IF(AND(ISTEXT('Sanitation Data'!B2),DG6="No",ISNUMBER('Sanitation Data'!H10)),CONCATENATE("[",ROUND('Sanitation Data'!H10,0),"]"),NA()))</f>
        <v>100</v>
      </c>
      <c r="AS6" s="72">
        <f>+IF(AND(ISTEXT('Sanitation Data'!B2),DH6="Yes"),'Sanitation Data'!H11,IF(AND(ISTEXT('Sanitation Data'!B2),DH6="No",ISNUMBER('Sanitation Data'!H11)),CONCATENATE("[",ROUND('Sanitation Data'!H11,0),"]"),NA()))</f>
        <v>100</v>
      </c>
      <c r="AT6" s="72">
        <f>+IF(AND(ISTEXT('Sanitation Data'!B2),DI6="Yes"),'Sanitation Data'!H12,IF(AND(ISTEXT('Sanitation Data'!B2),DI6="No",ISNUMBER('Sanitation Data'!H12)),CONCATENATE("[",ROUND('Sanitation Data'!H12,0),"]"),NA()))</f>
        <v>100</v>
      </c>
      <c r="AU6" s="72">
        <f>+IF(AND(ISTEXT('Sanitation Data'!B2),DJ6="Yes"),100-'Sanitation Data'!I4,IF(AND(ISTEXT('Sanitation Data'!B2),DJ6="No",ISNUMBER('Sanitation Data'!I4)),CONCATENATE("[",ROUND(100-'Sanitation Data'!I4,0),"]"),NA()))</f>
        <v>100</v>
      </c>
      <c r="AV6" s="72">
        <f>+IF(AND(ISTEXT('Sanitation Data'!B2),DK6="Yes"),'Sanitation Data'!I6,IF(AND(ISTEXT('Sanitation Data'!B2),DK6="No",ISNUMBER('Sanitation Data'!I6)),CONCATENATE("[",ROUND('Sanitation Data'!I6,0),"]"),NA()))</f>
        <v>100</v>
      </c>
      <c r="AW6" s="72">
        <f>+IF(AND(ISTEXT('Sanitation Data'!B2),DL6="Yes"),'Sanitation Data'!I10,IF(AND(ISTEXT('Sanitation Data'!B2),DL6="No",ISNUMBER('Sanitation Data'!I10)),CONCATENATE("[",ROUND('Sanitation Data'!I10,0),"]"),NA()))</f>
        <v>100</v>
      </c>
      <c r="AX6" s="72">
        <f>+IF(AND(ISTEXT('Sanitation Data'!B2),DM6="Yes"),'Sanitation Data'!I11,IF(AND(ISTEXT('Sanitation Data'!B2),DM6="No",ISNUMBER('Sanitation Data'!I11)),CONCATENATE("[",ROUND('Sanitation Data'!I11,0),"]"),NA()))</f>
        <v>100</v>
      </c>
      <c r="AY6" s="72">
        <f>+IF(AND(ISTEXT('Sanitation Data'!B2),DN6="Yes"),'Sanitation Data'!I12,IF(AND(ISTEXT('Sanitation Data'!B2),DN6="No",ISNUMBER('Sanitation Data'!I12)),CONCATENATE("[",ROUND('Sanitation Data'!I12,0),"]"),NA()))</f>
        <v>100</v>
      </c>
      <c r="AZ6" s="73">
        <f>+IF(AND(ISTEXT('Hygiene Data'!B2),DO6="Yes"),'Hygiene Data'!D5,IF(AND(ISTEXT('Hygiene Data'!B2),DO6="No",ISNUMBER('Hygiene Data'!D5)),CONCATENATE("[",ROUND('Hygiene Data'!D5,0),"]"),NA()))</f>
        <v>100</v>
      </c>
      <c r="BA6" s="73">
        <f>+IF(AND(ISTEXT('Hygiene Data'!B2),DP6="Yes"),'Hygiene Data'!D7,IF(AND(ISTEXT('Hygiene Data'!B2),DP6="No",ISNUMBER('Hygiene Data'!D7)),CONCATENATE("[",ROUND('Hygiene Data'!D7,0),"]"),NA()))</f>
        <v>100</v>
      </c>
      <c r="BB6" s="73">
        <f>+IF(AND(ISTEXT('Hygiene Data'!B2),DQ6="Yes"),'Hygiene Data'!D9,IF(AND(ISTEXT('Hygiene Data'!B2),DQ6="No",ISNUMBER('Hygiene Data'!D9)),CONCATENATE("[",ROUND('Hygiene Data'!D9,0),"]"),NA()))</f>
        <v>100</v>
      </c>
      <c r="BC6" s="73">
        <f>+IF(AND(ISTEXT('Hygiene Data'!B2),DR6="Yes"),'Hygiene Data'!E5,IF(AND(ISTEXT('Hygiene Data'!B2),DR6="No",ISNUMBER('Hygiene Data'!E5)),CONCATENATE("[",ROUND('Hygiene Data'!E5,0),"]"),NA()))</f>
        <v>100</v>
      </c>
      <c r="BD6" s="73">
        <f>+IF(AND(ISTEXT('Hygiene Data'!B2),DS6="Yes"),'Hygiene Data'!E7,IF(AND(ISTEXT('Hygiene Data'!B2),DS6="No",ISNUMBER('Hygiene Data'!E7)),CONCATENATE("[",ROUND('Hygiene Data'!E7,0),"]"),NA()))</f>
        <v>100</v>
      </c>
      <c r="BE6" s="73">
        <f>+IF(AND(ISTEXT('Hygiene Data'!B2),DT6="Yes"),'Hygiene Data'!E9,IF(AND(ISTEXT('Hygiene Data'!B2),DT6="No",ISNUMBER('Hygiene Data'!E9)),CONCATENATE("[",ROUND('Hygiene Data'!E9,0),"]"),NA()))</f>
        <v>100</v>
      </c>
      <c r="BF6" s="73" t="e">
        <f>+IF(AND(ISTEXT('Hygiene Data'!B2),DU6="Yes"),'Hygiene Data'!F5,IF(AND(ISTEXT('Hygiene Data'!B2),DU6="No",ISNUMBER('Hygiene Data'!F5)),CONCATENATE("[",ROUND('Hygiene Data'!F5,0),"]"),NA()))</f>
        <v>#N/A</v>
      </c>
      <c r="BG6" s="73" t="e">
        <f>+IF(AND(ISTEXT('Hygiene Data'!B2),DV6="Yes"),'Hygiene Data'!F7,IF(AND(ISTEXT('Hygiene Data'!B2),DV6="No",ISNUMBER('Hygiene Data'!F7)),CONCATENATE("[",ROUND('Hygiene Data'!F7,0),"]"),NA()))</f>
        <v>#N/A</v>
      </c>
      <c r="BH6" s="73" t="e">
        <f>+IF(AND(ISTEXT('Hygiene Data'!B2),DW6="Yes"),'Hygiene Data'!F9,IF(AND(ISTEXT('Hygiene Data'!B2),DW6="No",ISNUMBER('Hygiene Data'!F9)),CONCATENATE("[",ROUND('Hygiene Data'!F9,0),"]"),NA()))</f>
        <v>#N/A</v>
      </c>
      <c r="BI6" s="73" t="str">
        <f>+IF(AND(ISTEXT('Hygiene Data'!B2),DX6="Yes"),'Hygiene Data'!G5,IF(AND(ISTEXT('Hygiene Data'!B2),DX6="No",ISNUMBER('Hygiene Data'!G5)),CONCATENATE("[",ROUND('Hygiene Data'!G5,0),"]"),NA()))</f>
        <v>[100]</v>
      </c>
      <c r="BJ6" s="73" t="str">
        <f>+IF(AND(ISTEXT('Hygiene Data'!B2),DY6="Yes"),'Hygiene Data'!G7,IF(AND(ISTEXT('Hygiene Data'!B2),DY6="No",ISNUMBER('Hygiene Data'!G7)),CONCATENATE("[",ROUND('Hygiene Data'!G7,0),"]"),NA()))</f>
        <v>[100]</v>
      </c>
      <c r="BK6" s="73" t="str">
        <f>+IF(AND(ISTEXT('Hygiene Data'!B2),DZ6="Yes"),'Hygiene Data'!G9,IF(AND(ISTEXT('Hygiene Data'!B2),DZ6="No",ISNUMBER('Hygiene Data'!G9)),CONCATENATE("[",ROUND('Hygiene Data'!G9,0),"]"),NA()))</f>
        <v>[100]</v>
      </c>
      <c r="BL6" s="73">
        <f>+IF(AND(ISTEXT('Hygiene Data'!B2),EA6="Yes"),'Hygiene Data'!H5,IF(AND(ISTEXT('Hygiene Data'!B2),EA6="No",ISNUMBER('Hygiene Data'!H5)),CONCATENATE("[",ROUND('Hygiene Data'!H5,0),"]"),NA()))</f>
        <v>100</v>
      </c>
      <c r="BM6" s="73">
        <f>+IF(AND(ISTEXT('Hygiene Data'!B2),EB6="Yes"),'Hygiene Data'!H7,IF(AND(ISTEXT('Hygiene Data'!B2),EB6="No",ISNUMBER('Hygiene Data'!H7)),CONCATENATE("[",ROUND('Hygiene Data'!H7,0),"]"),NA()))</f>
        <v>100</v>
      </c>
      <c r="BN6" s="73">
        <f>+IF(AND(ISTEXT('Hygiene Data'!B2),EC6="Yes"),'Hygiene Data'!H9,IF(AND(ISTEXT('Hygiene Data'!B2),EC6="No",ISNUMBER('Hygiene Data'!H9)),CONCATENATE("[",ROUND('Hygiene Data'!H9,0),"]"),NA()))</f>
        <v>100</v>
      </c>
      <c r="BO6" s="73">
        <f>+IF(AND(ISTEXT('Hygiene Data'!B2),ED6="Yes"),'Hygiene Data'!I5,IF(AND(ISTEXT('Hygiene Data'!B2),ED6="No",ISNUMBER('Hygiene Data'!I5)),CONCATENATE("[",ROUND('Hygiene Data'!I5,0),"]"),NA()))</f>
        <v>100</v>
      </c>
      <c r="BP6" s="73">
        <f>+IF(AND(ISTEXT('Hygiene Data'!B2),EE6="Yes"),'Hygiene Data'!I7,IF(AND(ISTEXT('Hygiene Data'!B2),EE6="No",ISNUMBER('Hygiene Data'!I7)),CONCATENATE("[",ROUND('Hygiene Data'!I7,0),"]"),NA()))</f>
        <v>100</v>
      </c>
      <c r="BQ6" s="73">
        <f>+IF(AND(ISTEXT('Hygiene Data'!B2),EF6="Yes"),'Hygiene Data'!I9,IF(AND(ISTEXT('Hygiene Data'!B2),EF6="No",ISNUMBER('Hygiene Data'!I9)),CONCATENATE("[",ROUND('Hygiene Data'!I9,0),"]"),NA()))</f>
        <v>100</v>
      </c>
      <c r="BR6" s="237"/>
      <c r="BS6" s="237" t="str">
        <f>+'Water Data'!D27</f>
        <v>Yes</v>
      </c>
      <c r="BT6" s="237" t="str">
        <f>+'Water Data'!D28</f>
        <v>Yes</v>
      </c>
      <c r="BU6" s="237" t="str">
        <f>+'Water Data'!D29</f>
        <v>Yes</v>
      </c>
      <c r="BV6" s="237" t="str">
        <f>+'Water Data'!E27</f>
        <v>Yes</v>
      </c>
      <c r="BW6" s="237" t="str">
        <f>+'Water Data'!E28</f>
        <v>Yes</v>
      </c>
      <c r="BX6" s="237" t="str">
        <f>+'Water Data'!E29</f>
        <v>Yes</v>
      </c>
      <c r="BY6" s="237">
        <f>+'Water Data'!F27</f>
        <v>0</v>
      </c>
      <c r="BZ6" s="237">
        <f>+'Water Data'!F28</f>
        <v>0</v>
      </c>
      <c r="CA6" s="237">
        <f>+'Water Data'!F29</f>
        <v>0</v>
      </c>
      <c r="CB6" s="237" t="str">
        <f>+'Water Data'!G27</f>
        <v>No</v>
      </c>
      <c r="CC6" s="237" t="str">
        <f>+'Water Data'!G28</f>
        <v>No</v>
      </c>
      <c r="CD6" s="237" t="str">
        <f>+'Water Data'!G29</f>
        <v>No</v>
      </c>
      <c r="CE6" s="237" t="str">
        <f>+'Water Data'!H27</f>
        <v>Yes</v>
      </c>
      <c r="CF6" s="237" t="str">
        <f>+'Water Data'!H28</f>
        <v>Yes</v>
      </c>
      <c r="CG6" s="237" t="str">
        <f>+'Water Data'!H29</f>
        <v>Yes</v>
      </c>
      <c r="CH6" s="237" t="str">
        <f>+'Water Data'!I27</f>
        <v>Yes</v>
      </c>
      <c r="CI6" s="237" t="str">
        <f>+'Water Data'!I28</f>
        <v>Yes</v>
      </c>
      <c r="CJ6" s="237" t="str">
        <f>+'Water Data'!I29</f>
        <v>Yes</v>
      </c>
      <c r="CK6" s="237" t="str">
        <f>+'Sanitation Data'!D28</f>
        <v>Yes</v>
      </c>
      <c r="CL6" s="237" t="str">
        <f>+'Sanitation Data'!D29</f>
        <v>Yes</v>
      </c>
      <c r="CM6" s="237" t="str">
        <f>+'Sanitation Data'!D30</f>
        <v>Yes</v>
      </c>
      <c r="CN6" s="237" t="str">
        <f>+'Sanitation Data'!D31</f>
        <v>Yes</v>
      </c>
      <c r="CO6" s="237" t="str">
        <f>+'Sanitation Data'!D32</f>
        <v>Yes</v>
      </c>
      <c r="CP6" s="237" t="str">
        <f>+'Sanitation Data'!E28</f>
        <v>Yes</v>
      </c>
      <c r="CQ6" s="237" t="str">
        <f>+'Sanitation Data'!E29</f>
        <v>Yes</v>
      </c>
      <c r="CR6" s="237" t="str">
        <f>+'Sanitation Data'!E30</f>
        <v>Yes</v>
      </c>
      <c r="CS6" s="237" t="str">
        <f>+'Sanitation Data'!E31</f>
        <v>Yes</v>
      </c>
      <c r="CT6" s="237" t="str">
        <f>+'Sanitation Data'!E32</f>
        <v>Yes</v>
      </c>
      <c r="CU6" s="237">
        <f>+'Sanitation Data'!F28</f>
        <v>0</v>
      </c>
      <c r="CV6" s="237">
        <f>+'Sanitation Data'!F29</f>
        <v>0</v>
      </c>
      <c r="CW6" s="237">
        <f>+'Sanitation Data'!F30</f>
        <v>0</v>
      </c>
      <c r="CX6" s="237">
        <f>+'Sanitation Data'!F31</f>
        <v>0</v>
      </c>
      <c r="CY6" s="237">
        <f>+'Sanitation Data'!F32</f>
        <v>0</v>
      </c>
      <c r="CZ6" s="237" t="str">
        <f>+'Sanitation Data'!G28</f>
        <v>No</v>
      </c>
      <c r="DA6" s="237" t="str">
        <f>+'Sanitation Data'!G29</f>
        <v>No</v>
      </c>
      <c r="DB6" s="237" t="str">
        <f>+'Sanitation Data'!G30</f>
        <v>No</v>
      </c>
      <c r="DC6" s="237">
        <f>+'Sanitation Data'!G31</f>
        <v>0</v>
      </c>
      <c r="DD6" s="237">
        <f>+'Sanitation Data'!G32</f>
        <v>0</v>
      </c>
      <c r="DE6" s="237" t="str">
        <f>+'Sanitation Data'!H28</f>
        <v>Yes</v>
      </c>
      <c r="DF6" s="237" t="str">
        <f>+'Sanitation Data'!H29</f>
        <v>Yes</v>
      </c>
      <c r="DG6" s="237" t="str">
        <f>+'Sanitation Data'!H30</f>
        <v>Yes</v>
      </c>
      <c r="DH6" s="237" t="str">
        <f>+'Sanitation Data'!H31</f>
        <v>Yes</v>
      </c>
      <c r="DI6" s="237" t="str">
        <f>+'Sanitation Data'!H32</f>
        <v>Yes</v>
      </c>
      <c r="DJ6" s="237" t="str">
        <f>+'Sanitation Data'!I28</f>
        <v>Yes</v>
      </c>
      <c r="DK6" s="237" t="str">
        <f>+'Sanitation Data'!I29</f>
        <v>Yes</v>
      </c>
      <c r="DL6" s="237" t="str">
        <f>+'Sanitation Data'!I30</f>
        <v>Yes</v>
      </c>
      <c r="DM6" s="237" t="str">
        <f>+'Sanitation Data'!I31</f>
        <v>Yes</v>
      </c>
      <c r="DN6" s="237" t="str">
        <f>+'Sanitation Data'!I32</f>
        <v>Yes</v>
      </c>
      <c r="DO6" s="237" t="str">
        <f>+'Hygiene Data'!D11</f>
        <v>Yes</v>
      </c>
      <c r="DP6" s="237" t="str">
        <f>+'Hygiene Data'!D12</f>
        <v>Yes</v>
      </c>
      <c r="DQ6" s="237" t="str">
        <f>+'Hygiene Data'!D13</f>
        <v>Yes</v>
      </c>
      <c r="DR6" s="237" t="str">
        <f>+'Hygiene Data'!E11</f>
        <v>Yes</v>
      </c>
      <c r="DS6" s="237" t="str">
        <f>+'Hygiene Data'!E12</f>
        <v>Yes</v>
      </c>
      <c r="DT6" s="237" t="str">
        <f>+'Hygiene Data'!E13</f>
        <v>Yes</v>
      </c>
      <c r="DU6" s="237">
        <f>+'Hygiene Data'!F11</f>
        <v>0</v>
      </c>
      <c r="DV6" s="237">
        <f>+'Hygiene Data'!F12</f>
        <v>0</v>
      </c>
      <c r="DW6" s="237">
        <f>+'Hygiene Data'!F13</f>
        <v>0</v>
      </c>
      <c r="DX6" s="237" t="str">
        <f>+'Hygiene Data'!G11</f>
        <v>No</v>
      </c>
      <c r="DY6" s="237" t="str">
        <f>+'Hygiene Data'!G12</f>
        <v>No</v>
      </c>
      <c r="DZ6" s="237" t="str">
        <f>+'Hygiene Data'!G13</f>
        <v>No</v>
      </c>
      <c r="EA6" s="237" t="str">
        <f>+'Hygiene Data'!H11</f>
        <v>Yes</v>
      </c>
      <c r="EB6" s="237" t="str">
        <f>+'Hygiene Data'!H12</f>
        <v>Yes</v>
      </c>
      <c r="EC6" s="237" t="str">
        <f>+'Hygiene Data'!H13</f>
        <v>Yes</v>
      </c>
      <c r="ED6" s="237" t="str">
        <f>+'Hygiene Data'!I11</f>
        <v>Yes</v>
      </c>
      <c r="EE6" s="237" t="str">
        <f>+'Hygiene Data'!I12</f>
        <v>Yes</v>
      </c>
      <c r="EF6" s="237" t="str">
        <f>+'Hygiene Data'!I13</f>
        <v>Yes</v>
      </c>
    </row>
    <row xmlns:x14ac="http://schemas.microsoft.com/office/spreadsheetml/2009/9/ac" r="7" x14ac:dyDescent="0.2">
      <c r="A7" s="28" t="str">
        <f ca="true">+IF(OFFSET('Water Data'!$B$2,0,10*ROW('Water Data'!E1))="","",OFFSET('Water Data'!$B$2,0,10*ROW('Water Data'!E1)))</f>
        <v>SGP_2017_UIS</v>
      </c>
      <c r="B7" s="28" t="str">
        <f ca="true">+IF(OFFSET('Water Data'!$C$2,0,10*ROW('Water Data'!F1))="","",OFFSET('Water Data'!$C$2,0,10*ROW('Water Data'!F1)))</f>
        <v>Other</v>
      </c>
      <c r="C7" s="293">
        <f t="shared" ref="C7:C70" ca="true" si="0">+IF(ISNUMBER(VALUE(MID(A7,5,4))), VALUE(MID(A7, 5,4)),"")</f>
        <v>2017</v>
      </c>
      <c r="D7" s="71">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71">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71">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71">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100</v>
      </c>
      <c r="H7" s="71">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100</v>
      </c>
      <c r="I7" s="71">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100</v>
      </c>
      <c r="J7" s="7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7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7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71" t="str">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[100]</v>
      </c>
      <c r="N7" s="71" t="str">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[100]</v>
      </c>
      <c r="O7" s="71" t="str">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[100]</v>
      </c>
      <c r="P7" s="71">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71">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71">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71">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71">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71">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72">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72">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72">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100</v>
      </c>
      <c r="Y7" s="72">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100</v>
      </c>
      <c r="Z7" s="72">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72">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100</v>
      </c>
      <c r="AB7" s="72">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100</v>
      </c>
      <c r="AC7" s="72">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100</v>
      </c>
      <c r="AD7" s="72">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100</v>
      </c>
      <c r="AE7" s="72">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100</v>
      </c>
      <c r="AF7" s="7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7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7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7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7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72" t="str">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[100]</v>
      </c>
      <c r="AL7" s="72" t="str">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[100]</v>
      </c>
      <c r="AM7" s="72" t="str">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[100]</v>
      </c>
      <c r="AN7" s="7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7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72">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72">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72">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100</v>
      </c>
      <c r="AS7" s="72">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100</v>
      </c>
      <c r="AT7" s="72">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72">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72">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72">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100</v>
      </c>
      <c r="AX7" s="72">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100</v>
      </c>
      <c r="AY7" s="72">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73">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73">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73">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73">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100</v>
      </c>
      <c r="BD7" s="73">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100</v>
      </c>
      <c r="BE7" s="73">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100</v>
      </c>
      <c r="BF7" s="7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7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7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73" t="str">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[100]</v>
      </c>
      <c r="BJ7" s="73" t="str">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[100]</v>
      </c>
      <c r="BK7" s="73" t="str">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[100]</v>
      </c>
      <c r="BL7" s="73">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73">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73">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73">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73">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73">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37"/>
      <c r="BS7" s="237" t="str">
        <f ca="true">+IF(OFFSET('Water Data'!$D$27,0,10*ROW('Water Data'!D1))="","",OFFSET('Water Data'!$D$27,0,10*ROW('Water Data'!D1)))</f>
        <v>Yes</v>
      </c>
      <c r="BT7" s="237" t="str">
        <f ca="true">+IF(OFFSET('Water Data'!$D$28,0,10*ROW('Water Data'!D1))="","",OFFSET('Water Data'!$D$28,0,10*ROW('Water Data'!D1)))</f>
        <v>Yes</v>
      </c>
      <c r="BU7" s="237" t="str">
        <f ca="true">+IF(OFFSET('Water Data'!$D$29,0,10*ROW('Water Data'!D1))="","",OFFSET('Water Data'!$D$29,0,10*ROW('Water Data'!D1)))</f>
        <v>Yes</v>
      </c>
      <c r="BV7" s="237" t="str">
        <f ca="true">+IF(OFFSET('Water Data'!$E$27,0,10*ROW('Water Data'!E1))="","",OFFSET('Water Data'!$E$27,0,10*ROW('Water Data'!E1)))</f>
        <v>Yes</v>
      </c>
      <c r="BW7" s="237" t="str">
        <f ca="true">+IF(OFFSET('Water Data'!$E$28,0,10*ROW('Water Data'!E1))="","",OFFSET('Water Data'!$E$28,0,10*ROW('Water Data'!E1)))</f>
        <v>Yes</v>
      </c>
      <c r="BX7" s="237" t="str">
        <f ca="true">+IF(OFFSET('Water Data'!$E$29,0,10*ROW('Water Data'!E1))="","",OFFSET('Water Data'!$E$29,0,10*ROW('Water Data'!E1)))</f>
        <v>Yes</v>
      </c>
      <c r="BY7" s="237" t="str">
        <f ca="true">+IF(OFFSET('Water Data'!$F$27,0,10*ROW('Water Data'!F1))="","",OFFSET('Water Data'!$F$27,0,10*ROW('Water Data'!F1)))</f>
        <v/>
      </c>
      <c r="BZ7" s="237" t="str">
        <f ca="true">+IF(OFFSET('Water Data'!$F$28,0,10*ROW('Water Data'!F1))="","",OFFSET('Water Data'!$F$28,0,10*ROW('Water Data'!F1)))</f>
        <v/>
      </c>
      <c r="CA7" s="237" t="str">
        <f ca="true">+IF(OFFSET('Water Data'!$F$29,0,10*ROW('Water Data'!F1))="","",OFFSET('Water Data'!$F$29,0,10*ROW('Water Data'!F1)))</f>
        <v/>
      </c>
      <c r="CB7" s="237" t="str">
        <f ca="true">+IF(OFFSET('Water Data'!$G$27,0,10*ROW('Water Data'!G1))="","",OFFSET('Water Data'!$G$27,0,10*ROW('Water Data'!G1)))</f>
        <v>No</v>
      </c>
      <c r="CC7" s="237" t="str">
        <f ca="true">+IF(OFFSET('Water Data'!$G$28,0,10*ROW('Water Data'!G1))="","",OFFSET('Water Data'!$G$28,0,10*ROW('Water Data'!G1)))</f>
        <v>No</v>
      </c>
      <c r="CD7" s="237" t="str">
        <f ca="true">+IF(OFFSET('Water Data'!$G$29,0,10*ROW('Water Data'!G1))="","",OFFSET('Water Data'!$G$29,0,10*ROW('Water Data'!G1)))</f>
        <v>No</v>
      </c>
      <c r="CE7" s="237" t="str">
        <f ca="true">+IF(OFFSET('Water Data'!$H$27,0,10*ROW('Water Data'!H1))="","",OFFSET('Water Data'!$H$27,0,10*ROW('Water Data'!H1)))</f>
        <v>Yes</v>
      </c>
      <c r="CF7" s="237" t="str">
        <f ca="true">+IF(OFFSET('Water Data'!$H$28,0,10*ROW('Water Data'!H1))="","",OFFSET('Water Data'!$H$28,0,10*ROW('Water Data'!H1)))</f>
        <v>Yes</v>
      </c>
      <c r="CG7" s="237" t="str">
        <f ca="true">+IF(OFFSET('Water Data'!$H$29,0,10*ROW('Water Data'!H1))="","",OFFSET('Water Data'!$H$29,0,10*ROW('Water Data'!H1)))</f>
        <v>Yes</v>
      </c>
      <c r="CH7" s="237" t="str">
        <f ca="true">+IF(OFFSET('Water Data'!$I$27,0,10*ROW('Water Data'!I1))="","",OFFSET('Water Data'!$I$27,0,10*ROW('Water Data'!I1)))</f>
        <v>Yes</v>
      </c>
      <c r="CI7" s="237" t="str">
        <f ca="true">+IF(OFFSET('Water Data'!$I$28,0,10*ROW('Water Data'!I1))="","",OFFSET('Water Data'!$I$28,0,10*ROW('Water Data'!I1)))</f>
        <v>Yes</v>
      </c>
      <c r="CJ7" s="237" t="str">
        <f ca="true">+IF(OFFSET('Water Data'!$I$29,0,10*ROW('Water Data'!I1))="","",OFFSET('Water Data'!$I$29,0,10*ROW('Water Data'!I1)))</f>
        <v>Yes</v>
      </c>
      <c r="CK7" s="237" t="str">
        <f ca="true">+IF(OFFSET('Sanitation Data'!$D$28,0,10*ROW('Sanitation Data'!D1))="","",OFFSET('Sanitation Data'!$D$28,0,10*ROW('Sanitation Data'!D1)))</f>
        <v>Yes</v>
      </c>
      <c r="CL7" s="237" t="str">
        <f ca="true">+IF(OFFSET('Sanitation Data'!$D$29,0,10*ROW('Sanitation Data'!D1))="","",OFFSET('Sanitation Data'!$D$29,0,10*ROW('Sanitation Data'!D1)))</f>
        <v>Yes</v>
      </c>
      <c r="CM7" s="237" t="str">
        <f ca="true">+IF(OFFSET('Sanitation Data'!$D$30,0,10*ROW('Sanitation Data'!D1))="","",OFFSET('Sanitation Data'!$D$30,0,10*ROW('Sanitation Data'!D1)))</f>
        <v>Yes</v>
      </c>
      <c r="CN7" s="237" t="str">
        <f ca="true">+IF(OFFSET('Sanitation Data'!$D$31,0,10*ROW('Sanitation Data'!D1))="","",OFFSET('Sanitation Data'!$D$31,0,10*ROW('Sanitation Data'!D1)))</f>
        <v>Yes</v>
      </c>
      <c r="CO7" s="237" t="str">
        <f ca="true">+IF(OFFSET('Sanitation Data'!$D$32,0,10*ROW('Sanitation Data'!D1))="","",OFFSET('Sanitation Data'!$D$32,0,10*ROW('Sanitation Data'!D1)))</f>
        <v>Yes</v>
      </c>
      <c r="CP7" s="237" t="str">
        <f ca="true">+IF(OFFSET('Sanitation Data'!$E$28,0,10*ROW('Sanitation Data'!E1))="","",OFFSET('Sanitation Data'!$E$28,0,10*ROW('Sanitation Data'!E1)))</f>
        <v>Yes</v>
      </c>
      <c r="CQ7" s="237" t="str">
        <f ca="true">+IF(OFFSET('Sanitation Data'!$E$29,0,10*ROW('Sanitation Data'!E1))="","",OFFSET('Sanitation Data'!$E$29,0,10*ROW('Sanitation Data'!E1)))</f>
        <v>Yes</v>
      </c>
      <c r="CR7" s="237" t="str">
        <f ca="true">+IF(OFFSET('Sanitation Data'!$E$30,0,10*ROW('Sanitation Data'!E1))="","",OFFSET('Sanitation Data'!$E$30,0,10*ROW('Sanitation Data'!E1)))</f>
        <v>Yes</v>
      </c>
      <c r="CS7" s="237" t="str">
        <f ca="true">+IF(OFFSET('Sanitation Data'!$E$31,0,10*ROW('Sanitation Data'!E1))="","",OFFSET('Sanitation Data'!$E$31,0,10*ROW('Sanitation Data'!E1)))</f>
        <v>Yes</v>
      </c>
      <c r="CT7" s="237" t="str">
        <f ca="true">+IF(OFFSET('Sanitation Data'!$E$32,0,10*ROW('Sanitation Data'!E1))="","",OFFSET('Sanitation Data'!$E$32,0,10*ROW('Sanitation Data'!E1)))</f>
        <v>Yes</v>
      </c>
      <c r="CU7" s="237" t="str">
        <f ca="true">+IF(OFFSET('Sanitation Data'!$F$28,0,10*ROW('Sanitation Data'!F1))="","",OFFSET('Sanitation Data'!$F$28,0,10*ROW('Sanitation Data'!F1)))</f>
        <v/>
      </c>
      <c r="CV7" s="237" t="str">
        <f ca="true">+IF(OFFSET('Sanitation Data'!$F$29,0,10*ROW('Sanitation Data'!F1))="","",OFFSET('Sanitation Data'!$F$29,0,10*ROW('Sanitation Data'!F1)))</f>
        <v/>
      </c>
      <c r="CW7" s="237" t="str">
        <f ca="true">+IF(OFFSET('Sanitation Data'!$F$30,0,10*ROW('Sanitation Data'!F1))="","",OFFSET('Sanitation Data'!$F$30,0,10*ROW('Sanitation Data'!F1)))</f>
        <v/>
      </c>
      <c r="CX7" s="237" t="str">
        <f ca="true">+IF(OFFSET('Sanitation Data'!$F$31,0,10*ROW('Sanitation Data'!F1))="","",OFFSET('Sanitation Data'!$F$31,0,10*ROW('Sanitation Data'!F1)))</f>
        <v/>
      </c>
      <c r="CY7" s="237" t="str">
        <f ca="true">+IF(OFFSET('Sanitation Data'!$F$32,0,10*ROW('Sanitation Data'!F1))="","",OFFSET('Sanitation Data'!$F$32,0,10*ROW('Sanitation Data'!F1)))</f>
        <v/>
      </c>
      <c r="CZ7" s="237" t="str">
        <f ca="true">+IF(OFFSET('Sanitation Data'!$G$28,0,10*ROW('Sanitation Data'!G1))="","",OFFSET('Sanitation Data'!$G$28,0,10*ROW('Sanitation Data'!G1)))</f>
        <v>No</v>
      </c>
      <c r="DA7" s="237" t="str">
        <f ca="true">+IF(OFFSET('Sanitation Data'!$G$29,0,10*ROW('Sanitation Data'!G1))="","",OFFSET('Sanitation Data'!$G$29,0,10*ROW('Sanitation Data'!G1)))</f>
        <v>No</v>
      </c>
      <c r="DB7" s="237" t="str">
        <f ca="true">+IF(OFFSET('Sanitation Data'!$G$30,0,10*ROW('Sanitation Data'!G1))="","",OFFSET('Sanitation Data'!$G$30,0,10*ROW('Sanitation Data'!G1)))</f>
        <v>No</v>
      </c>
      <c r="DC7" s="237" t="str">
        <f ca="true">+IF(OFFSET('Sanitation Data'!$G$31,0,10*ROW('Sanitation Data'!G1))="","",OFFSET('Sanitation Data'!$G$31,0,10*ROW('Sanitation Data'!G1)))</f>
        <v/>
      </c>
      <c r="DD7" s="237" t="str">
        <f ca="true">+IF(OFFSET('Sanitation Data'!$G$32,0,10*ROW('Sanitation Data'!G1))="","",OFFSET('Sanitation Data'!$G$32,0,10*ROW('Sanitation Data'!G1)))</f>
        <v/>
      </c>
      <c r="DE7" s="237" t="str">
        <f ca="true">+IF(OFFSET('Sanitation Data'!$H$28,0,10*ROW('Sanitation Data'!H1))="","",OFFSET('Sanitation Data'!$H$28,0,10*ROW('Sanitation Data'!H1)))</f>
        <v>Yes</v>
      </c>
      <c r="DF7" s="237" t="str">
        <f ca="true">+IF(OFFSET('Sanitation Data'!$H$29,0,10*ROW('Sanitation Data'!H1))="","",OFFSET('Sanitation Data'!$H$29,0,10*ROW('Sanitation Data'!H1)))</f>
        <v>Yes</v>
      </c>
      <c r="DG7" s="237" t="str">
        <f ca="true">+IF(OFFSET('Sanitation Data'!$H$30,0,10*ROW('Sanitation Data'!H1))="","",OFFSET('Sanitation Data'!$H$30,0,10*ROW('Sanitation Data'!H1)))</f>
        <v>Yes</v>
      </c>
      <c r="DH7" s="237" t="str">
        <f ca="true">+IF(OFFSET('Sanitation Data'!$H$31,0,10*ROW('Sanitation Data'!H1))="","",OFFSET('Sanitation Data'!$H$31,0,10*ROW('Sanitation Data'!H1)))</f>
        <v>Yes</v>
      </c>
      <c r="DI7" s="237" t="str">
        <f ca="true">+IF(OFFSET('Sanitation Data'!$H$32,0,10*ROW('Sanitation Data'!H1))="","",OFFSET('Sanitation Data'!$H$32,0,10*ROW('Sanitation Data'!H1)))</f>
        <v>Yes</v>
      </c>
      <c r="DJ7" s="237" t="str">
        <f ca="true">+IF(OFFSET('Sanitation Data'!$I$28,0,10*ROW('Sanitation Data'!I1))="","",OFFSET('Sanitation Data'!$I$28,0,10*ROW('Sanitation Data'!I1)))</f>
        <v>Yes</v>
      </c>
      <c r="DK7" s="237" t="str">
        <f ca="true">+IF(OFFSET('Sanitation Data'!$I$29,0,10*ROW('Sanitation Data'!I1))="","",OFFSET('Sanitation Data'!$I$29,0,10*ROW('Sanitation Data'!I1)))</f>
        <v>Yes</v>
      </c>
      <c r="DL7" s="237" t="str">
        <f ca="true">+IF(OFFSET('Sanitation Data'!$I$30,0,10*ROW('Sanitation Data'!I1))="","",OFFSET('Sanitation Data'!$I$30,0,10*ROW('Sanitation Data'!I1)))</f>
        <v>Yes</v>
      </c>
      <c r="DM7" s="237" t="str">
        <f ca="true">+IF(OFFSET('Sanitation Data'!$I$31,0,10*ROW('Sanitation Data'!I1))="","",OFFSET('Sanitation Data'!$I$31,0,10*ROW('Sanitation Data'!I1)))</f>
        <v>Yes</v>
      </c>
      <c r="DN7" s="237" t="str">
        <f ca="true">+IF(OFFSET('Sanitation Data'!$I$32,0,10*ROW('Sanitation Data'!I1))="","",OFFSET('Sanitation Data'!$I$32,0,10*ROW('Sanitation Data'!I1)))</f>
        <v>Yes</v>
      </c>
      <c r="DO7" s="237" t="str">
        <f ca="true">+IF(OFFSET('Hygiene Data'!$D$11,0,10*ROW('Hygiene Data'!D1))="","",OFFSET('Hygiene Data'!$D$11,0,10*ROW('Hygiene Data'!D1)))</f>
        <v>Yes</v>
      </c>
      <c r="DP7" s="237" t="str">
        <f ca="true">+IF(OFFSET('Hygiene Data'!$D$12,0,10*ROW('Hygiene Data'!D1))="","",OFFSET('Hygiene Data'!$D$12,0,10*ROW('Hygiene Data'!D1)))</f>
        <v>Yes</v>
      </c>
      <c r="DQ7" s="237" t="str">
        <f ca="true">+IF(OFFSET('Hygiene Data'!$D$13,0,10*ROW('Hygiene Data'!D1))="","",OFFSET('Hygiene Data'!$D$13,0,10*ROW('Hygiene Data'!D1)))</f>
        <v>Yes</v>
      </c>
      <c r="DR7" s="237" t="str">
        <f ca="true">+IF(OFFSET('Hygiene Data'!$E$11,0,10*ROW('Hygiene Data'!E1))="","",OFFSET('Hygiene Data'!$E$11,0,10*ROW('Hygiene Data'!E1)))</f>
        <v>Yes</v>
      </c>
      <c r="DS7" s="237" t="str">
        <f ca="true">+IF(OFFSET('Hygiene Data'!$E$12,0,10*ROW('Hygiene Data'!E1))="","",OFFSET('Hygiene Data'!$E$12,0,10*ROW('Hygiene Data'!E1)))</f>
        <v>Yes</v>
      </c>
      <c r="DT7" s="237" t="str">
        <f ca="true">+IF(OFFSET('Hygiene Data'!$E$13,0,10*ROW('Hygiene Data'!E1))="","",OFFSET('Hygiene Data'!$E$13,0,10*ROW('Hygiene Data'!E1)))</f>
        <v>Yes</v>
      </c>
      <c r="DU7" s="237" t="str">
        <f ca="true">+IF(OFFSET('Hygiene Data'!$F$11,0,10*ROW('Hygiene Data'!F1))="","",OFFSET('Hygiene Data'!$F$11,0,10*ROW('Hygiene Data'!F1)))</f>
        <v/>
      </c>
      <c r="DV7" s="237" t="str">
        <f ca="true">+IF(OFFSET('Hygiene Data'!$F$12,0,10*ROW('Hygiene Data'!F1))="","",OFFSET('Hygiene Data'!$F$12,0,10*ROW('Hygiene Data'!F1)))</f>
        <v/>
      </c>
      <c r="DW7" s="237" t="str">
        <f ca="true">+IF(OFFSET('Hygiene Data'!$F$13,0,10*ROW('Hygiene Data'!F1))="","",OFFSET('Hygiene Data'!$F$13,0,10*ROW('Hygiene Data'!F1)))</f>
        <v/>
      </c>
      <c r="DX7" s="237" t="str">
        <f ca="true">+IF(OFFSET('Hygiene Data'!$G$11,0,10*ROW('Hygiene Data'!G1))="","",OFFSET('Hygiene Data'!$G$11,0,10*ROW('Hygiene Data'!G1)))</f>
        <v>No</v>
      </c>
      <c r="DY7" s="237" t="str">
        <f ca="true">+IF(OFFSET('Hygiene Data'!$G$12,0,10*ROW('Hygiene Data'!G1))="","",OFFSET('Hygiene Data'!$G$12,0,10*ROW('Hygiene Data'!G1)))</f>
        <v>No</v>
      </c>
      <c r="DZ7" s="237" t="str">
        <f ca="true">+IF(OFFSET('Hygiene Data'!$G$13,0,10*ROW('Hygiene Data'!G1))="","",OFFSET('Hygiene Data'!$G$13,0,10*ROW('Hygiene Data'!G1)))</f>
        <v>No</v>
      </c>
      <c r="EA7" s="237" t="str">
        <f ca="true">+IF(OFFSET('Hygiene Data'!$H$11,0,10*ROW('Hygiene Data'!H1))="","",OFFSET('Hygiene Data'!$H$11,0,10*ROW('Hygiene Data'!H1)))</f>
        <v>Yes</v>
      </c>
      <c r="EB7" s="237" t="str">
        <f ca="true">+IF(OFFSET('Hygiene Data'!$H$12,0,10*ROW('Hygiene Data'!H1))="","",OFFSET('Hygiene Data'!$H$12,0,10*ROW('Hygiene Data'!H1)))</f>
        <v>Yes</v>
      </c>
      <c r="EC7" s="237" t="str">
        <f ca="true">+IF(OFFSET('Hygiene Data'!$H$13,0,10*ROW('Hygiene Data'!H1))="","",OFFSET('Hygiene Data'!$H$13,0,10*ROW('Hygiene Data'!H1)))</f>
        <v>Yes</v>
      </c>
      <c r="ED7" s="237" t="str">
        <f ca="true">+IF(OFFSET('Hygiene Data'!$I$11,0,10*ROW('Hygiene Data'!I1))="","",OFFSET('Hygiene Data'!$I$11,0,10*ROW('Hygiene Data'!I1)))</f>
        <v>Yes</v>
      </c>
      <c r="EE7" s="237" t="str">
        <f ca="true">+IF(OFFSET('Hygiene Data'!$I$12,0,10*ROW('Hygiene Data'!I1))="","",OFFSET('Hygiene Data'!$I$12,0,10*ROW('Hygiene Data'!I1)))</f>
        <v>Yes</v>
      </c>
      <c r="EF7" s="237" t="str">
        <f ca="true">+IF(OFFSET('Hygiene Data'!$I$13,0,10*ROW('Hygiene Data'!I1))="","",OFFSET('Hygiene Data'!$I$13,0,10*ROW('Hygiene Data'!I1)))</f>
        <v>Yes</v>
      </c>
    </row>
    <row xmlns:x14ac="http://schemas.microsoft.com/office/spreadsheetml/2009/9/ac" r="8" x14ac:dyDescent="0.2">
      <c r="A8" s="28" t="str">
        <f ca="true">+IF(OFFSET('Water Data'!$B$2,0,10*ROW('Water Data'!E2))="","",OFFSET('Water Data'!$B$2,0,10*ROW('Water Data'!E2)))</f>
        <v>SGP_2018_UIS</v>
      </c>
      <c r="B8" s="28" t="str">
        <f ca="true">+IF(OFFSET('Water Data'!$C$2,0,10*ROW('Water Data'!F2))="","",OFFSET('Water Data'!$C$2,0,10*ROW('Water Data'!F2)))</f>
        <v>Other</v>
      </c>
      <c r="C8" s="293">
        <f t="shared" ca="true" si="0"/>
        <v>2018</v>
      </c>
      <c r="D8" s="71">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71">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71">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71">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100</v>
      </c>
      <c r="H8" s="71">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100</v>
      </c>
      <c r="I8" s="71">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100</v>
      </c>
      <c r="J8" s="7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7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7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71" t="str">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[100]</v>
      </c>
      <c r="N8" s="71" t="str">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[100]</v>
      </c>
      <c r="O8" s="71" t="str">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[100]</v>
      </c>
      <c r="P8" s="71">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71">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71">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71">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71">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71">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72">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72">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72">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100</v>
      </c>
      <c r="Y8" s="72">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100</v>
      </c>
      <c r="Z8" s="72">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72">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100</v>
      </c>
      <c r="AB8" s="72">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100</v>
      </c>
      <c r="AC8" s="72">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100</v>
      </c>
      <c r="AD8" s="72">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100</v>
      </c>
      <c r="AE8" s="72">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100</v>
      </c>
      <c r="AF8" s="7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7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7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7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7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72" t="str">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[100]</v>
      </c>
      <c r="AL8" s="72" t="str">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[100]</v>
      </c>
      <c r="AM8" s="72" t="str">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[100]</v>
      </c>
      <c r="AN8" s="7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7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72">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72">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72">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100</v>
      </c>
      <c r="AS8" s="72">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100</v>
      </c>
      <c r="AT8" s="72">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72">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72">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72">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100</v>
      </c>
      <c r="AX8" s="72">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100</v>
      </c>
      <c r="AY8" s="72">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73">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73">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73">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73">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100</v>
      </c>
      <c r="BD8" s="73">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100</v>
      </c>
      <c r="BE8" s="73">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100</v>
      </c>
      <c r="BF8" s="7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7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7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73" t="str">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[100]</v>
      </c>
      <c r="BJ8" s="73" t="str">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[100]</v>
      </c>
      <c r="BK8" s="73" t="str">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[100]</v>
      </c>
      <c r="BL8" s="73">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73">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73">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73">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73">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73">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37"/>
      <c r="BS8" s="237" t="str">
        <f ca="true">+IF(OFFSET('Water Data'!$D$27,0,10*ROW('Water Data'!D2))="","",OFFSET('Water Data'!$D$27,0,10*ROW('Water Data'!D2)))</f>
        <v>Yes</v>
      </c>
      <c r="BT8" s="237" t="str">
        <f ca="true">+IF(OFFSET('Water Data'!$D$28,0,10*ROW('Water Data'!D2))="","",OFFSET('Water Data'!$D$28,0,10*ROW('Water Data'!D2)))</f>
        <v>Yes</v>
      </c>
      <c r="BU8" s="237" t="str">
        <f ca="true">+IF(OFFSET('Water Data'!$D$29,0,10*ROW('Water Data'!D2))="","",OFFSET('Water Data'!$D$29,0,10*ROW('Water Data'!D2)))</f>
        <v>Yes</v>
      </c>
      <c r="BV8" s="237" t="str">
        <f ca="true">+IF(OFFSET('Water Data'!$E$27,0,10*ROW('Water Data'!E2))="","",OFFSET('Water Data'!$E$27,0,10*ROW('Water Data'!E2)))</f>
        <v>Yes</v>
      </c>
      <c r="BW8" s="237" t="str">
        <f ca="true">+IF(OFFSET('Water Data'!$E$28,0,10*ROW('Water Data'!E2))="","",OFFSET('Water Data'!$E$28,0,10*ROW('Water Data'!E2)))</f>
        <v>Yes</v>
      </c>
      <c r="BX8" s="237" t="str">
        <f ca="true">+IF(OFFSET('Water Data'!$E$29,0,10*ROW('Water Data'!E2))="","",OFFSET('Water Data'!$E$29,0,10*ROW('Water Data'!E2)))</f>
        <v>Yes</v>
      </c>
      <c r="BY8" s="237" t="str">
        <f ca="true">+IF(OFFSET('Water Data'!$F$27,0,10*ROW('Water Data'!F2))="","",OFFSET('Water Data'!$F$27,0,10*ROW('Water Data'!F2)))</f>
        <v/>
      </c>
      <c r="BZ8" s="237" t="str">
        <f ca="true">+IF(OFFSET('Water Data'!$F$28,0,10*ROW('Water Data'!F2))="","",OFFSET('Water Data'!$F$28,0,10*ROW('Water Data'!F2)))</f>
        <v/>
      </c>
      <c r="CA8" s="237" t="str">
        <f ca="true">+IF(OFFSET('Water Data'!$F$29,0,10*ROW('Water Data'!F2))="","",OFFSET('Water Data'!$F$29,0,10*ROW('Water Data'!F2)))</f>
        <v/>
      </c>
      <c r="CB8" s="237" t="str">
        <f ca="true">+IF(OFFSET('Water Data'!$G$27,0,10*ROW('Water Data'!G2))="","",OFFSET('Water Data'!$G$27,0,10*ROW('Water Data'!G2)))</f>
        <v>No</v>
      </c>
      <c r="CC8" s="237" t="str">
        <f ca="true">+IF(OFFSET('Water Data'!$G$28,0,10*ROW('Water Data'!G2))="","",OFFSET('Water Data'!$G$28,0,10*ROW('Water Data'!G2)))</f>
        <v>No</v>
      </c>
      <c r="CD8" s="237" t="str">
        <f ca="true">+IF(OFFSET('Water Data'!$G$29,0,10*ROW('Water Data'!G2))="","",OFFSET('Water Data'!$G$29,0,10*ROW('Water Data'!G2)))</f>
        <v>No</v>
      </c>
      <c r="CE8" s="237" t="str">
        <f ca="true">+IF(OFFSET('Water Data'!$H$27,0,10*ROW('Water Data'!H2))="","",OFFSET('Water Data'!$H$27,0,10*ROW('Water Data'!H2)))</f>
        <v>Yes</v>
      </c>
      <c r="CF8" s="237" t="str">
        <f ca="true">+IF(OFFSET('Water Data'!$H$28,0,10*ROW('Water Data'!H2))="","",OFFSET('Water Data'!$H$28,0,10*ROW('Water Data'!H2)))</f>
        <v>Yes</v>
      </c>
      <c r="CG8" s="237" t="str">
        <f ca="true">+IF(OFFSET('Water Data'!$H$29,0,10*ROW('Water Data'!H2))="","",OFFSET('Water Data'!$H$29,0,10*ROW('Water Data'!H2)))</f>
        <v>Yes</v>
      </c>
      <c r="CH8" s="237" t="str">
        <f ca="true">+IF(OFFSET('Water Data'!$I$27,0,10*ROW('Water Data'!I2))="","",OFFSET('Water Data'!$I$27,0,10*ROW('Water Data'!I2)))</f>
        <v>Yes</v>
      </c>
      <c r="CI8" s="237" t="str">
        <f ca="true">+IF(OFFSET('Water Data'!$I$28,0,10*ROW('Water Data'!I2))="","",OFFSET('Water Data'!$I$28,0,10*ROW('Water Data'!I2)))</f>
        <v>Yes</v>
      </c>
      <c r="CJ8" s="237" t="str">
        <f ca="true">+IF(OFFSET('Water Data'!$I$29,0,10*ROW('Water Data'!I2))="","",OFFSET('Water Data'!$I$29,0,10*ROW('Water Data'!I2)))</f>
        <v>Yes</v>
      </c>
      <c r="CK8" s="237" t="str">
        <f ca="true">+IF(OFFSET('Sanitation Data'!$D$28,0,10*ROW('Sanitation Data'!D2))="","",OFFSET('Sanitation Data'!$D$28,0,10*ROW('Sanitation Data'!D2)))</f>
        <v>Yes</v>
      </c>
      <c r="CL8" s="237" t="str">
        <f ca="true">+IF(OFFSET('Sanitation Data'!$D$29,0,10*ROW('Sanitation Data'!D2))="","",OFFSET('Sanitation Data'!$D$29,0,10*ROW('Sanitation Data'!D2)))</f>
        <v>Yes</v>
      </c>
      <c r="CM8" s="237" t="str">
        <f ca="true">+IF(OFFSET('Sanitation Data'!$D$30,0,10*ROW('Sanitation Data'!D2))="","",OFFSET('Sanitation Data'!$D$30,0,10*ROW('Sanitation Data'!D2)))</f>
        <v>Yes</v>
      </c>
      <c r="CN8" s="237" t="str">
        <f ca="true">+IF(OFFSET('Sanitation Data'!$D$31,0,10*ROW('Sanitation Data'!D2))="","",OFFSET('Sanitation Data'!$D$31,0,10*ROW('Sanitation Data'!D2)))</f>
        <v>Yes</v>
      </c>
      <c r="CO8" s="237" t="str">
        <f ca="true">+IF(OFFSET('Sanitation Data'!$D$32,0,10*ROW('Sanitation Data'!D2))="","",OFFSET('Sanitation Data'!$D$32,0,10*ROW('Sanitation Data'!D2)))</f>
        <v>Yes</v>
      </c>
      <c r="CP8" s="237" t="str">
        <f ca="true">+IF(OFFSET('Sanitation Data'!$E$28,0,10*ROW('Sanitation Data'!E2))="","",OFFSET('Sanitation Data'!$E$28,0,10*ROW('Sanitation Data'!E2)))</f>
        <v>Yes</v>
      </c>
      <c r="CQ8" s="237" t="str">
        <f ca="true">+IF(OFFSET('Sanitation Data'!$E$29,0,10*ROW('Sanitation Data'!E2))="","",OFFSET('Sanitation Data'!$E$29,0,10*ROW('Sanitation Data'!E2)))</f>
        <v>Yes</v>
      </c>
      <c r="CR8" s="237" t="str">
        <f ca="true">+IF(OFFSET('Sanitation Data'!$E$30,0,10*ROW('Sanitation Data'!E2))="","",OFFSET('Sanitation Data'!$E$30,0,10*ROW('Sanitation Data'!E2)))</f>
        <v>Yes</v>
      </c>
      <c r="CS8" s="237" t="str">
        <f ca="true">+IF(OFFSET('Sanitation Data'!$E$31,0,10*ROW('Sanitation Data'!E2))="","",OFFSET('Sanitation Data'!$E$31,0,10*ROW('Sanitation Data'!E2)))</f>
        <v>Yes</v>
      </c>
      <c r="CT8" s="237" t="str">
        <f ca="true">+IF(OFFSET('Sanitation Data'!$E$32,0,10*ROW('Sanitation Data'!E2))="","",OFFSET('Sanitation Data'!$E$32,0,10*ROW('Sanitation Data'!E2)))</f>
        <v>Yes</v>
      </c>
      <c r="CU8" s="237" t="str">
        <f ca="true">+IF(OFFSET('Sanitation Data'!$F$28,0,10*ROW('Sanitation Data'!F2))="","",OFFSET('Sanitation Data'!$F$28,0,10*ROW('Sanitation Data'!F2)))</f>
        <v/>
      </c>
      <c r="CV8" s="237" t="str">
        <f ca="true">+IF(OFFSET('Sanitation Data'!$F$29,0,10*ROW('Sanitation Data'!F2))="","",OFFSET('Sanitation Data'!$F$29,0,10*ROW('Sanitation Data'!F2)))</f>
        <v/>
      </c>
      <c r="CW8" s="237" t="str">
        <f ca="true">+IF(OFFSET('Sanitation Data'!$F$30,0,10*ROW('Sanitation Data'!F2))="","",OFFSET('Sanitation Data'!$F$30,0,10*ROW('Sanitation Data'!F2)))</f>
        <v/>
      </c>
      <c r="CX8" s="237" t="str">
        <f ca="true">+IF(OFFSET('Sanitation Data'!$F$31,0,10*ROW('Sanitation Data'!F2))="","",OFFSET('Sanitation Data'!$F$31,0,10*ROW('Sanitation Data'!F2)))</f>
        <v/>
      </c>
      <c r="CY8" s="237" t="str">
        <f ca="true">+IF(OFFSET('Sanitation Data'!$F$32,0,10*ROW('Sanitation Data'!F2))="","",OFFSET('Sanitation Data'!$F$32,0,10*ROW('Sanitation Data'!F2)))</f>
        <v/>
      </c>
      <c r="CZ8" s="237" t="str">
        <f ca="true">+IF(OFFSET('Sanitation Data'!$G$28,0,10*ROW('Sanitation Data'!G2))="","",OFFSET('Sanitation Data'!$G$28,0,10*ROW('Sanitation Data'!G2)))</f>
        <v>No</v>
      </c>
      <c r="DA8" s="237" t="str">
        <f ca="true">+IF(OFFSET('Sanitation Data'!$G$29,0,10*ROW('Sanitation Data'!G2))="","",OFFSET('Sanitation Data'!$G$29,0,10*ROW('Sanitation Data'!G2)))</f>
        <v>No</v>
      </c>
      <c r="DB8" s="237" t="str">
        <f ca="true">+IF(OFFSET('Sanitation Data'!$G$30,0,10*ROW('Sanitation Data'!G2))="","",OFFSET('Sanitation Data'!$G$30,0,10*ROW('Sanitation Data'!G2)))</f>
        <v>No</v>
      </c>
      <c r="DC8" s="237" t="str">
        <f ca="true">+IF(OFFSET('Sanitation Data'!$G$31,0,10*ROW('Sanitation Data'!G2))="","",OFFSET('Sanitation Data'!$G$31,0,10*ROW('Sanitation Data'!G2)))</f>
        <v/>
      </c>
      <c r="DD8" s="237" t="str">
        <f ca="true">+IF(OFFSET('Sanitation Data'!$G$32,0,10*ROW('Sanitation Data'!G2))="","",OFFSET('Sanitation Data'!$G$32,0,10*ROW('Sanitation Data'!G2)))</f>
        <v/>
      </c>
      <c r="DE8" s="237" t="str">
        <f ca="true">+IF(OFFSET('Sanitation Data'!$H$28,0,10*ROW('Sanitation Data'!H2))="","",OFFSET('Sanitation Data'!$H$28,0,10*ROW('Sanitation Data'!H2)))</f>
        <v>Yes</v>
      </c>
      <c r="DF8" s="237" t="str">
        <f ca="true">+IF(OFFSET('Sanitation Data'!$H$29,0,10*ROW('Sanitation Data'!H2))="","",OFFSET('Sanitation Data'!$H$29,0,10*ROW('Sanitation Data'!H2)))</f>
        <v>Yes</v>
      </c>
      <c r="DG8" s="237" t="str">
        <f ca="true">+IF(OFFSET('Sanitation Data'!$H$30,0,10*ROW('Sanitation Data'!H2))="","",OFFSET('Sanitation Data'!$H$30,0,10*ROW('Sanitation Data'!H2)))</f>
        <v>Yes</v>
      </c>
      <c r="DH8" s="237" t="str">
        <f ca="true">+IF(OFFSET('Sanitation Data'!$H$31,0,10*ROW('Sanitation Data'!H2))="","",OFFSET('Sanitation Data'!$H$31,0,10*ROW('Sanitation Data'!H2)))</f>
        <v>Yes</v>
      </c>
      <c r="DI8" s="237" t="str">
        <f ca="true">+IF(OFFSET('Sanitation Data'!$H$32,0,10*ROW('Sanitation Data'!H2))="","",OFFSET('Sanitation Data'!$H$32,0,10*ROW('Sanitation Data'!H2)))</f>
        <v>Yes</v>
      </c>
      <c r="DJ8" s="237" t="str">
        <f ca="true">+IF(OFFSET('Sanitation Data'!$I$28,0,10*ROW('Sanitation Data'!I2))="","",OFFSET('Sanitation Data'!$I$28,0,10*ROW('Sanitation Data'!I2)))</f>
        <v>Yes</v>
      </c>
      <c r="DK8" s="237" t="str">
        <f ca="true">+IF(OFFSET('Sanitation Data'!$I$29,0,10*ROW('Sanitation Data'!I2))="","",OFFSET('Sanitation Data'!$I$29,0,10*ROW('Sanitation Data'!I2)))</f>
        <v>Yes</v>
      </c>
      <c r="DL8" s="237" t="str">
        <f ca="true">+IF(OFFSET('Sanitation Data'!$I$30,0,10*ROW('Sanitation Data'!I2))="","",OFFSET('Sanitation Data'!$I$30,0,10*ROW('Sanitation Data'!I2)))</f>
        <v>Yes</v>
      </c>
      <c r="DM8" s="237" t="str">
        <f ca="true">+IF(OFFSET('Sanitation Data'!$I$31,0,10*ROW('Sanitation Data'!I2))="","",OFFSET('Sanitation Data'!$I$31,0,10*ROW('Sanitation Data'!I2)))</f>
        <v>Yes</v>
      </c>
      <c r="DN8" s="237" t="str">
        <f ca="true">+IF(OFFSET('Sanitation Data'!$I$32,0,10*ROW('Sanitation Data'!I2))="","",OFFSET('Sanitation Data'!$I$32,0,10*ROW('Sanitation Data'!I2)))</f>
        <v>Yes</v>
      </c>
      <c r="DO8" s="237" t="str">
        <f ca="true">+IF(OFFSET('Hygiene Data'!$D$11,0,10*ROW('Hygiene Data'!D2))="","",OFFSET('Hygiene Data'!$D$11,0,10*ROW('Hygiene Data'!D2)))</f>
        <v>Yes</v>
      </c>
      <c r="DP8" s="237" t="str">
        <f ca="true">+IF(OFFSET('Hygiene Data'!$D$12,0,10*ROW('Hygiene Data'!D2))="","",OFFSET('Hygiene Data'!$D$12,0,10*ROW('Hygiene Data'!D2)))</f>
        <v>Yes</v>
      </c>
      <c r="DQ8" s="237" t="str">
        <f ca="true">+IF(OFFSET('Hygiene Data'!$D$13,0,10*ROW('Hygiene Data'!D2))="","",OFFSET('Hygiene Data'!$D$13,0,10*ROW('Hygiene Data'!D2)))</f>
        <v>Yes</v>
      </c>
      <c r="DR8" s="237" t="str">
        <f ca="true">+IF(OFFSET('Hygiene Data'!$E$11,0,10*ROW('Hygiene Data'!E2))="","",OFFSET('Hygiene Data'!$E$11,0,10*ROW('Hygiene Data'!E2)))</f>
        <v>Yes</v>
      </c>
      <c r="DS8" s="237" t="str">
        <f ca="true">+IF(OFFSET('Hygiene Data'!$E$12,0,10*ROW('Hygiene Data'!E2))="","",OFFSET('Hygiene Data'!$E$12,0,10*ROW('Hygiene Data'!E2)))</f>
        <v>Yes</v>
      </c>
      <c r="DT8" s="237" t="str">
        <f ca="true">+IF(OFFSET('Hygiene Data'!$E$13,0,10*ROW('Hygiene Data'!E2))="","",OFFSET('Hygiene Data'!$E$13,0,10*ROW('Hygiene Data'!E2)))</f>
        <v>Yes</v>
      </c>
      <c r="DU8" s="237" t="str">
        <f ca="true">+IF(OFFSET('Hygiene Data'!$F$11,0,10*ROW('Hygiene Data'!F2))="","",OFFSET('Hygiene Data'!$F$11,0,10*ROW('Hygiene Data'!F2)))</f>
        <v/>
      </c>
      <c r="DV8" s="237" t="str">
        <f ca="true">+IF(OFFSET('Hygiene Data'!$F$12,0,10*ROW('Hygiene Data'!F2))="","",OFFSET('Hygiene Data'!$F$12,0,10*ROW('Hygiene Data'!F2)))</f>
        <v/>
      </c>
      <c r="DW8" s="237" t="str">
        <f ca="true">+IF(OFFSET('Hygiene Data'!$F$13,0,10*ROW('Hygiene Data'!F2))="","",OFFSET('Hygiene Data'!$F$13,0,10*ROW('Hygiene Data'!F2)))</f>
        <v/>
      </c>
      <c r="DX8" s="237" t="str">
        <f ca="true">+IF(OFFSET('Hygiene Data'!$G$11,0,10*ROW('Hygiene Data'!G2))="","",OFFSET('Hygiene Data'!$G$11,0,10*ROW('Hygiene Data'!G2)))</f>
        <v>No</v>
      </c>
      <c r="DY8" s="237" t="str">
        <f ca="true">+IF(OFFSET('Hygiene Data'!$G$12,0,10*ROW('Hygiene Data'!G2))="","",OFFSET('Hygiene Data'!$G$12,0,10*ROW('Hygiene Data'!G2)))</f>
        <v>No</v>
      </c>
      <c r="DZ8" s="237" t="str">
        <f ca="true">+IF(OFFSET('Hygiene Data'!$G$13,0,10*ROW('Hygiene Data'!G2))="","",OFFSET('Hygiene Data'!$G$13,0,10*ROW('Hygiene Data'!G2)))</f>
        <v>No</v>
      </c>
      <c r="EA8" s="237" t="str">
        <f ca="true">+IF(OFFSET('Hygiene Data'!$H$11,0,10*ROW('Hygiene Data'!H2))="","",OFFSET('Hygiene Data'!$H$11,0,10*ROW('Hygiene Data'!H2)))</f>
        <v>Yes</v>
      </c>
      <c r="EB8" s="237" t="str">
        <f ca="true">+IF(OFFSET('Hygiene Data'!$H$12,0,10*ROW('Hygiene Data'!H2))="","",OFFSET('Hygiene Data'!$H$12,0,10*ROW('Hygiene Data'!H2)))</f>
        <v>Yes</v>
      </c>
      <c r="EC8" s="237" t="str">
        <f ca="true">+IF(OFFSET('Hygiene Data'!$H$13,0,10*ROW('Hygiene Data'!H2))="","",OFFSET('Hygiene Data'!$H$13,0,10*ROW('Hygiene Data'!H2)))</f>
        <v>Yes</v>
      </c>
      <c r="ED8" s="237" t="str">
        <f ca="true">+IF(OFFSET('Hygiene Data'!$I$11,0,10*ROW('Hygiene Data'!I2))="","",OFFSET('Hygiene Data'!$I$11,0,10*ROW('Hygiene Data'!I2)))</f>
        <v>Yes</v>
      </c>
      <c r="EE8" s="237" t="str">
        <f ca="true">+IF(OFFSET('Hygiene Data'!$I$12,0,10*ROW('Hygiene Data'!I2))="","",OFFSET('Hygiene Data'!$I$12,0,10*ROW('Hygiene Data'!I2)))</f>
        <v>Yes</v>
      </c>
      <c r="EF8" s="237" t="str">
        <f ca="true">+IF(OFFSET('Hygiene Data'!$I$13,0,10*ROW('Hygiene Data'!I2))="","",OFFSET('Hygiene Data'!$I$13,0,10*ROW('Hygiene Data'!I2)))</f>
        <v>Yes</v>
      </c>
    </row>
    <row xmlns:x14ac="http://schemas.microsoft.com/office/spreadsheetml/2009/9/ac" r="9" x14ac:dyDescent="0.2">
      <c r="A9" s="28" t="str">
        <f ca="true">+IF(OFFSET('Water Data'!$B$2,0,10*ROW('Water Data'!E3))="","",OFFSET('Water Data'!$B$2,0,10*ROW('Water Data'!E3)))</f>
        <v>SGP_2019_UIS</v>
      </c>
      <c r="B9" s="28" t="str">
        <f ca="true">+IF(OFFSET('Water Data'!$C$2,0,10*ROW('Water Data'!F3))="","",OFFSET('Water Data'!$C$2,0,10*ROW('Water Data'!F3)))</f>
        <v>Other</v>
      </c>
      <c r="C9" s="293">
        <f t="shared" ca="true" si="0"/>
        <v>2019</v>
      </c>
      <c r="D9" s="71">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71">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71">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71">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100</v>
      </c>
      <c r="H9" s="71">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100</v>
      </c>
      <c r="I9" s="71">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100</v>
      </c>
      <c r="J9" s="7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7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7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71" t="str">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[100]</v>
      </c>
      <c r="N9" s="71" t="str">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[100]</v>
      </c>
      <c r="O9" s="71" t="str">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[100]</v>
      </c>
      <c r="P9" s="71">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71">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71">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71">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71">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71">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72">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72">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72">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100</v>
      </c>
      <c r="Y9" s="72">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100</v>
      </c>
      <c r="Z9" s="72">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72">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100</v>
      </c>
      <c r="AB9" s="72">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100</v>
      </c>
      <c r="AC9" s="72">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100</v>
      </c>
      <c r="AD9" s="72">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100</v>
      </c>
      <c r="AE9" s="72">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100</v>
      </c>
      <c r="AF9" s="7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7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7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7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7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72" t="str">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[100]</v>
      </c>
      <c r="AL9" s="72" t="str">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[100]</v>
      </c>
      <c r="AM9" s="72" t="str">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[100]</v>
      </c>
      <c r="AN9" s="7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7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72">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72">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72">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100</v>
      </c>
      <c r="AS9" s="72">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100</v>
      </c>
      <c r="AT9" s="72">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72">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72">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72">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100</v>
      </c>
      <c r="AX9" s="72">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100</v>
      </c>
      <c r="AY9" s="72">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73">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73">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73">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73">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100</v>
      </c>
      <c r="BD9" s="73">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100</v>
      </c>
      <c r="BE9" s="73">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100</v>
      </c>
      <c r="BF9" s="7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7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7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73" t="str">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[100]</v>
      </c>
      <c r="BJ9" s="73" t="str">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[100]</v>
      </c>
      <c r="BK9" s="73" t="str">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[100]</v>
      </c>
      <c r="BL9" s="73">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73">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73">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73">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73">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73">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37"/>
      <c r="BS9" s="237" t="str">
        <f ca="true">+IF(OFFSET('Water Data'!$D$27,0,10*ROW('Water Data'!D3))="","",OFFSET('Water Data'!$D$27,0,10*ROW('Water Data'!D3)))</f>
        <v>Yes</v>
      </c>
      <c r="BT9" s="237" t="str">
        <f ca="true">+IF(OFFSET('Water Data'!$D$28,0,10*ROW('Water Data'!D3))="","",OFFSET('Water Data'!$D$28,0,10*ROW('Water Data'!D3)))</f>
        <v>Yes</v>
      </c>
      <c r="BU9" s="237" t="str">
        <f ca="true">+IF(OFFSET('Water Data'!$D$29,0,10*ROW('Water Data'!D3))="","",OFFSET('Water Data'!$D$29,0,10*ROW('Water Data'!D3)))</f>
        <v>Yes</v>
      </c>
      <c r="BV9" s="237" t="str">
        <f ca="true">+IF(OFFSET('Water Data'!$E$27,0,10*ROW('Water Data'!E3))="","",OFFSET('Water Data'!$E$27,0,10*ROW('Water Data'!E3)))</f>
        <v>Yes</v>
      </c>
      <c r="BW9" s="237" t="str">
        <f ca="true">+IF(OFFSET('Water Data'!$E$28,0,10*ROW('Water Data'!E3))="","",OFFSET('Water Data'!$E$28,0,10*ROW('Water Data'!E3)))</f>
        <v>Yes</v>
      </c>
      <c r="BX9" s="237" t="str">
        <f ca="true">+IF(OFFSET('Water Data'!$E$29,0,10*ROW('Water Data'!E3))="","",OFFSET('Water Data'!$E$29,0,10*ROW('Water Data'!E3)))</f>
        <v>Yes</v>
      </c>
      <c r="BY9" s="237" t="str">
        <f ca="true">+IF(OFFSET('Water Data'!$F$27,0,10*ROW('Water Data'!F3))="","",OFFSET('Water Data'!$F$27,0,10*ROW('Water Data'!F3)))</f>
        <v/>
      </c>
      <c r="BZ9" s="237" t="str">
        <f ca="true">+IF(OFFSET('Water Data'!$F$28,0,10*ROW('Water Data'!F3))="","",OFFSET('Water Data'!$F$28,0,10*ROW('Water Data'!F3)))</f>
        <v/>
      </c>
      <c r="CA9" s="237" t="str">
        <f ca="true">+IF(OFFSET('Water Data'!$F$29,0,10*ROW('Water Data'!F3))="","",OFFSET('Water Data'!$F$29,0,10*ROW('Water Data'!F3)))</f>
        <v/>
      </c>
      <c r="CB9" s="237" t="str">
        <f ca="true">+IF(OFFSET('Water Data'!$G$27,0,10*ROW('Water Data'!G3))="","",OFFSET('Water Data'!$G$27,0,10*ROW('Water Data'!G3)))</f>
        <v>No</v>
      </c>
      <c r="CC9" s="237" t="str">
        <f ca="true">+IF(OFFSET('Water Data'!$G$28,0,10*ROW('Water Data'!G3))="","",OFFSET('Water Data'!$G$28,0,10*ROW('Water Data'!G3)))</f>
        <v>No</v>
      </c>
      <c r="CD9" s="237" t="str">
        <f ca="true">+IF(OFFSET('Water Data'!$G$29,0,10*ROW('Water Data'!G3))="","",OFFSET('Water Data'!$G$29,0,10*ROW('Water Data'!G3)))</f>
        <v>No</v>
      </c>
      <c r="CE9" s="237" t="str">
        <f ca="true">+IF(OFFSET('Water Data'!$H$27,0,10*ROW('Water Data'!H3))="","",OFFSET('Water Data'!$H$27,0,10*ROW('Water Data'!H3)))</f>
        <v>Yes</v>
      </c>
      <c r="CF9" s="237" t="str">
        <f ca="true">+IF(OFFSET('Water Data'!$H$28,0,10*ROW('Water Data'!H3))="","",OFFSET('Water Data'!$H$28,0,10*ROW('Water Data'!H3)))</f>
        <v>Yes</v>
      </c>
      <c r="CG9" s="237" t="str">
        <f ca="true">+IF(OFFSET('Water Data'!$H$29,0,10*ROW('Water Data'!H3))="","",OFFSET('Water Data'!$H$29,0,10*ROW('Water Data'!H3)))</f>
        <v>Yes</v>
      </c>
      <c r="CH9" s="237" t="str">
        <f ca="true">+IF(OFFSET('Water Data'!$I$27,0,10*ROW('Water Data'!I3))="","",OFFSET('Water Data'!$I$27,0,10*ROW('Water Data'!I3)))</f>
        <v>Yes</v>
      </c>
      <c r="CI9" s="237" t="str">
        <f ca="true">+IF(OFFSET('Water Data'!$I$28,0,10*ROW('Water Data'!I3))="","",OFFSET('Water Data'!$I$28,0,10*ROW('Water Data'!I3)))</f>
        <v>Yes</v>
      </c>
      <c r="CJ9" s="237" t="str">
        <f ca="true">+IF(OFFSET('Water Data'!$I$29,0,10*ROW('Water Data'!I3))="","",OFFSET('Water Data'!$I$29,0,10*ROW('Water Data'!I3)))</f>
        <v>Yes</v>
      </c>
      <c r="CK9" s="237" t="str">
        <f ca="true">+IF(OFFSET('Sanitation Data'!$D$28,0,10*ROW('Sanitation Data'!D3))="","",OFFSET('Sanitation Data'!$D$28,0,10*ROW('Sanitation Data'!D3)))</f>
        <v>Yes</v>
      </c>
      <c r="CL9" s="237" t="str">
        <f ca="true">+IF(OFFSET('Sanitation Data'!$D$29,0,10*ROW('Sanitation Data'!D3))="","",OFFSET('Sanitation Data'!$D$29,0,10*ROW('Sanitation Data'!D3)))</f>
        <v>Yes</v>
      </c>
      <c r="CM9" s="237" t="str">
        <f ca="true">+IF(OFFSET('Sanitation Data'!$D$30,0,10*ROW('Sanitation Data'!D3))="","",OFFSET('Sanitation Data'!$D$30,0,10*ROW('Sanitation Data'!D3)))</f>
        <v>Yes</v>
      </c>
      <c r="CN9" s="237" t="str">
        <f ca="true">+IF(OFFSET('Sanitation Data'!$D$31,0,10*ROW('Sanitation Data'!D3))="","",OFFSET('Sanitation Data'!$D$31,0,10*ROW('Sanitation Data'!D3)))</f>
        <v>Yes</v>
      </c>
      <c r="CO9" s="237" t="str">
        <f ca="true">+IF(OFFSET('Sanitation Data'!$D$32,0,10*ROW('Sanitation Data'!D3))="","",OFFSET('Sanitation Data'!$D$32,0,10*ROW('Sanitation Data'!D3)))</f>
        <v>Yes</v>
      </c>
      <c r="CP9" s="237" t="str">
        <f ca="true">+IF(OFFSET('Sanitation Data'!$E$28,0,10*ROW('Sanitation Data'!E3))="","",OFFSET('Sanitation Data'!$E$28,0,10*ROW('Sanitation Data'!E3)))</f>
        <v>Yes</v>
      </c>
      <c r="CQ9" s="237" t="str">
        <f ca="true">+IF(OFFSET('Sanitation Data'!$E$29,0,10*ROW('Sanitation Data'!E3))="","",OFFSET('Sanitation Data'!$E$29,0,10*ROW('Sanitation Data'!E3)))</f>
        <v>Yes</v>
      </c>
      <c r="CR9" s="237" t="str">
        <f ca="true">+IF(OFFSET('Sanitation Data'!$E$30,0,10*ROW('Sanitation Data'!E3))="","",OFFSET('Sanitation Data'!$E$30,0,10*ROW('Sanitation Data'!E3)))</f>
        <v>Yes</v>
      </c>
      <c r="CS9" s="237" t="str">
        <f ca="true">+IF(OFFSET('Sanitation Data'!$E$31,0,10*ROW('Sanitation Data'!E3))="","",OFFSET('Sanitation Data'!$E$31,0,10*ROW('Sanitation Data'!E3)))</f>
        <v>Yes</v>
      </c>
      <c r="CT9" s="237" t="str">
        <f ca="true">+IF(OFFSET('Sanitation Data'!$E$32,0,10*ROW('Sanitation Data'!E3))="","",OFFSET('Sanitation Data'!$E$32,0,10*ROW('Sanitation Data'!E3)))</f>
        <v>Yes</v>
      </c>
      <c r="CU9" s="237" t="str">
        <f ca="true">+IF(OFFSET('Sanitation Data'!$F$28,0,10*ROW('Sanitation Data'!F3))="","",OFFSET('Sanitation Data'!$F$28,0,10*ROW('Sanitation Data'!F3)))</f>
        <v/>
      </c>
      <c r="CV9" s="237" t="str">
        <f ca="true">+IF(OFFSET('Sanitation Data'!$F$29,0,10*ROW('Sanitation Data'!F3))="","",OFFSET('Sanitation Data'!$F$29,0,10*ROW('Sanitation Data'!F3)))</f>
        <v/>
      </c>
      <c r="CW9" s="237" t="str">
        <f ca="true">+IF(OFFSET('Sanitation Data'!$F$30,0,10*ROW('Sanitation Data'!F3))="","",OFFSET('Sanitation Data'!$F$30,0,10*ROW('Sanitation Data'!F3)))</f>
        <v/>
      </c>
      <c r="CX9" s="237" t="str">
        <f ca="true">+IF(OFFSET('Sanitation Data'!$F$31,0,10*ROW('Sanitation Data'!F3))="","",OFFSET('Sanitation Data'!$F$31,0,10*ROW('Sanitation Data'!F3)))</f>
        <v/>
      </c>
      <c r="CY9" s="237" t="str">
        <f ca="true">+IF(OFFSET('Sanitation Data'!$F$32,0,10*ROW('Sanitation Data'!F3))="","",OFFSET('Sanitation Data'!$F$32,0,10*ROW('Sanitation Data'!F3)))</f>
        <v/>
      </c>
      <c r="CZ9" s="237" t="str">
        <f ca="true">+IF(OFFSET('Sanitation Data'!$G$28,0,10*ROW('Sanitation Data'!G3))="","",OFFSET('Sanitation Data'!$G$28,0,10*ROW('Sanitation Data'!G3)))</f>
        <v>No</v>
      </c>
      <c r="DA9" s="237" t="str">
        <f ca="true">+IF(OFFSET('Sanitation Data'!$G$29,0,10*ROW('Sanitation Data'!G3))="","",OFFSET('Sanitation Data'!$G$29,0,10*ROW('Sanitation Data'!G3)))</f>
        <v>No</v>
      </c>
      <c r="DB9" s="237" t="str">
        <f ca="true">+IF(OFFSET('Sanitation Data'!$G$30,0,10*ROW('Sanitation Data'!G3))="","",OFFSET('Sanitation Data'!$G$30,0,10*ROW('Sanitation Data'!G3)))</f>
        <v>No</v>
      </c>
      <c r="DC9" s="237" t="str">
        <f ca="true">+IF(OFFSET('Sanitation Data'!$G$31,0,10*ROW('Sanitation Data'!G3))="","",OFFSET('Sanitation Data'!$G$31,0,10*ROW('Sanitation Data'!G3)))</f>
        <v/>
      </c>
      <c r="DD9" s="237" t="str">
        <f ca="true">+IF(OFFSET('Sanitation Data'!$G$32,0,10*ROW('Sanitation Data'!G3))="","",OFFSET('Sanitation Data'!$G$32,0,10*ROW('Sanitation Data'!G3)))</f>
        <v/>
      </c>
      <c r="DE9" s="237" t="str">
        <f ca="true">+IF(OFFSET('Sanitation Data'!$H$28,0,10*ROW('Sanitation Data'!H3))="","",OFFSET('Sanitation Data'!$H$28,0,10*ROW('Sanitation Data'!H3)))</f>
        <v>Yes</v>
      </c>
      <c r="DF9" s="237" t="str">
        <f ca="true">+IF(OFFSET('Sanitation Data'!$H$29,0,10*ROW('Sanitation Data'!H3))="","",OFFSET('Sanitation Data'!$H$29,0,10*ROW('Sanitation Data'!H3)))</f>
        <v>Yes</v>
      </c>
      <c r="DG9" s="237" t="str">
        <f ca="true">+IF(OFFSET('Sanitation Data'!$H$30,0,10*ROW('Sanitation Data'!H3))="","",OFFSET('Sanitation Data'!$H$30,0,10*ROW('Sanitation Data'!H3)))</f>
        <v>Yes</v>
      </c>
      <c r="DH9" s="237" t="str">
        <f ca="true">+IF(OFFSET('Sanitation Data'!$H$31,0,10*ROW('Sanitation Data'!H3))="","",OFFSET('Sanitation Data'!$H$31,0,10*ROW('Sanitation Data'!H3)))</f>
        <v>Yes</v>
      </c>
      <c r="DI9" s="237" t="str">
        <f ca="true">+IF(OFFSET('Sanitation Data'!$H$32,0,10*ROW('Sanitation Data'!H3))="","",OFFSET('Sanitation Data'!$H$32,0,10*ROW('Sanitation Data'!H3)))</f>
        <v>Yes</v>
      </c>
      <c r="DJ9" s="237" t="str">
        <f ca="true">+IF(OFFSET('Sanitation Data'!$I$28,0,10*ROW('Sanitation Data'!I3))="","",OFFSET('Sanitation Data'!$I$28,0,10*ROW('Sanitation Data'!I3)))</f>
        <v>Yes</v>
      </c>
      <c r="DK9" s="237" t="str">
        <f ca="true">+IF(OFFSET('Sanitation Data'!$I$29,0,10*ROW('Sanitation Data'!I3))="","",OFFSET('Sanitation Data'!$I$29,0,10*ROW('Sanitation Data'!I3)))</f>
        <v>Yes</v>
      </c>
      <c r="DL9" s="237" t="str">
        <f ca="true">+IF(OFFSET('Sanitation Data'!$I$30,0,10*ROW('Sanitation Data'!I3))="","",OFFSET('Sanitation Data'!$I$30,0,10*ROW('Sanitation Data'!I3)))</f>
        <v>Yes</v>
      </c>
      <c r="DM9" s="237" t="str">
        <f ca="true">+IF(OFFSET('Sanitation Data'!$I$31,0,10*ROW('Sanitation Data'!I3))="","",OFFSET('Sanitation Data'!$I$31,0,10*ROW('Sanitation Data'!I3)))</f>
        <v>Yes</v>
      </c>
      <c r="DN9" s="237" t="str">
        <f ca="true">+IF(OFFSET('Sanitation Data'!$I$32,0,10*ROW('Sanitation Data'!I3))="","",OFFSET('Sanitation Data'!$I$32,0,10*ROW('Sanitation Data'!I3)))</f>
        <v>Yes</v>
      </c>
      <c r="DO9" s="237" t="str">
        <f ca="true">+IF(OFFSET('Hygiene Data'!$D$11,0,10*ROW('Hygiene Data'!D3))="","",OFFSET('Hygiene Data'!$D$11,0,10*ROW('Hygiene Data'!D3)))</f>
        <v>Yes</v>
      </c>
      <c r="DP9" s="237" t="str">
        <f ca="true">+IF(OFFSET('Hygiene Data'!$D$12,0,10*ROW('Hygiene Data'!D3))="","",OFFSET('Hygiene Data'!$D$12,0,10*ROW('Hygiene Data'!D3)))</f>
        <v>Yes</v>
      </c>
      <c r="DQ9" s="237" t="str">
        <f ca="true">+IF(OFFSET('Hygiene Data'!$D$13,0,10*ROW('Hygiene Data'!D3))="","",OFFSET('Hygiene Data'!$D$13,0,10*ROW('Hygiene Data'!D3)))</f>
        <v>Yes</v>
      </c>
      <c r="DR9" s="237" t="str">
        <f ca="true">+IF(OFFSET('Hygiene Data'!$E$11,0,10*ROW('Hygiene Data'!E3))="","",OFFSET('Hygiene Data'!$E$11,0,10*ROW('Hygiene Data'!E3)))</f>
        <v>Yes</v>
      </c>
      <c r="DS9" s="237" t="str">
        <f ca="true">+IF(OFFSET('Hygiene Data'!$E$12,0,10*ROW('Hygiene Data'!E3))="","",OFFSET('Hygiene Data'!$E$12,0,10*ROW('Hygiene Data'!E3)))</f>
        <v>Yes</v>
      </c>
      <c r="DT9" s="237" t="str">
        <f ca="true">+IF(OFFSET('Hygiene Data'!$E$13,0,10*ROW('Hygiene Data'!E3))="","",OFFSET('Hygiene Data'!$E$13,0,10*ROW('Hygiene Data'!E3)))</f>
        <v>Yes</v>
      </c>
      <c r="DU9" s="237" t="str">
        <f ca="true">+IF(OFFSET('Hygiene Data'!$F$11,0,10*ROW('Hygiene Data'!F3))="","",OFFSET('Hygiene Data'!$F$11,0,10*ROW('Hygiene Data'!F3)))</f>
        <v/>
      </c>
      <c r="DV9" s="237" t="str">
        <f ca="true">+IF(OFFSET('Hygiene Data'!$F$12,0,10*ROW('Hygiene Data'!F3))="","",OFFSET('Hygiene Data'!$F$12,0,10*ROW('Hygiene Data'!F3)))</f>
        <v/>
      </c>
      <c r="DW9" s="237" t="str">
        <f ca="true">+IF(OFFSET('Hygiene Data'!$F$13,0,10*ROW('Hygiene Data'!F3))="","",OFFSET('Hygiene Data'!$F$13,0,10*ROW('Hygiene Data'!F3)))</f>
        <v/>
      </c>
      <c r="DX9" s="237" t="str">
        <f ca="true">+IF(OFFSET('Hygiene Data'!$G$11,0,10*ROW('Hygiene Data'!G3))="","",OFFSET('Hygiene Data'!$G$11,0,10*ROW('Hygiene Data'!G3)))</f>
        <v>No</v>
      </c>
      <c r="DY9" s="237" t="str">
        <f ca="true">+IF(OFFSET('Hygiene Data'!$G$12,0,10*ROW('Hygiene Data'!G3))="","",OFFSET('Hygiene Data'!$G$12,0,10*ROW('Hygiene Data'!G3)))</f>
        <v>No</v>
      </c>
      <c r="DZ9" s="237" t="str">
        <f ca="true">+IF(OFFSET('Hygiene Data'!$G$13,0,10*ROW('Hygiene Data'!G3))="","",OFFSET('Hygiene Data'!$G$13,0,10*ROW('Hygiene Data'!G3)))</f>
        <v>No</v>
      </c>
      <c r="EA9" s="237" t="str">
        <f ca="true">+IF(OFFSET('Hygiene Data'!$H$11,0,10*ROW('Hygiene Data'!H3))="","",OFFSET('Hygiene Data'!$H$11,0,10*ROW('Hygiene Data'!H3)))</f>
        <v>Yes</v>
      </c>
      <c r="EB9" s="237" t="str">
        <f ca="true">+IF(OFFSET('Hygiene Data'!$H$12,0,10*ROW('Hygiene Data'!H3))="","",OFFSET('Hygiene Data'!$H$12,0,10*ROW('Hygiene Data'!H3)))</f>
        <v>Yes</v>
      </c>
      <c r="EC9" s="237" t="str">
        <f ca="true">+IF(OFFSET('Hygiene Data'!$H$13,0,10*ROW('Hygiene Data'!H3))="","",OFFSET('Hygiene Data'!$H$13,0,10*ROW('Hygiene Data'!H3)))</f>
        <v>Yes</v>
      </c>
      <c r="ED9" s="237" t="str">
        <f ca="true">+IF(OFFSET('Hygiene Data'!$I$11,0,10*ROW('Hygiene Data'!I3))="","",OFFSET('Hygiene Data'!$I$11,0,10*ROW('Hygiene Data'!I3)))</f>
        <v>Yes</v>
      </c>
      <c r="EE9" s="237" t="str">
        <f ca="true">+IF(OFFSET('Hygiene Data'!$I$12,0,10*ROW('Hygiene Data'!I3))="","",OFFSET('Hygiene Data'!$I$12,0,10*ROW('Hygiene Data'!I3)))</f>
        <v>Yes</v>
      </c>
      <c r="EF9" s="237" t="str">
        <f ca="true">+IF(OFFSET('Hygiene Data'!$I$13,0,10*ROW('Hygiene Data'!I3))="","",OFFSET('Hygiene Data'!$I$13,0,10*ROW('Hygiene Data'!I3)))</f>
        <v>Yes</v>
      </c>
    </row>
    <row xmlns:x14ac="http://schemas.microsoft.com/office/spreadsheetml/2009/9/ac" r="10" x14ac:dyDescent="0.2">
      <c r="A10" s="28" t="str">
        <f ca="true">+IF(OFFSET('Water Data'!$B$2,0,10*ROW('Water Data'!E4))="","",OFFSET('Water Data'!$B$2,0,10*ROW('Water Data'!E4)))</f>
        <v>SGP_2020_UIS</v>
      </c>
      <c r="B10" s="28" t="str">
        <f ca="true">+IF(OFFSET('Water Data'!$C$2,0,10*ROW('Water Data'!F4))="","",OFFSET('Water Data'!$C$2,0,10*ROW('Water Data'!F4)))</f>
        <v>Other</v>
      </c>
      <c r="C10" s="293">
        <f t="shared" ca="true" si="0"/>
        <v>2020</v>
      </c>
      <c r="D10" s="71">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71">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71">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71">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100</v>
      </c>
      <c r="H10" s="71">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100</v>
      </c>
      <c r="I10" s="71">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100</v>
      </c>
      <c r="J10" s="7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7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7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71" t="str">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[100]</v>
      </c>
      <c r="N10" s="71" t="str">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[100]</v>
      </c>
      <c r="O10" s="71" t="str">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[100]</v>
      </c>
      <c r="P10" s="71">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71">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71">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71">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71">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71">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72">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72">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72">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100</v>
      </c>
      <c r="Y10" s="72">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100</v>
      </c>
      <c r="Z10" s="72">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72">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100</v>
      </c>
      <c r="AB10" s="72">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100</v>
      </c>
      <c r="AC10" s="72">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100</v>
      </c>
      <c r="AD10" s="72">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100</v>
      </c>
      <c r="AE10" s="72">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100</v>
      </c>
      <c r="AF10" s="7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7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7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7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7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72" t="str">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[100]</v>
      </c>
      <c r="AL10" s="72" t="str">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[100]</v>
      </c>
      <c r="AM10" s="72" t="str">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[100]</v>
      </c>
      <c r="AN10" s="7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7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72">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72">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72">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100</v>
      </c>
      <c r="AS10" s="72">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100</v>
      </c>
      <c r="AT10" s="72">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72">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72">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72">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100</v>
      </c>
      <c r="AX10" s="72">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100</v>
      </c>
      <c r="AY10" s="72">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73">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73">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73">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73">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100</v>
      </c>
      <c r="BD10" s="73">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100</v>
      </c>
      <c r="BE10" s="73">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100</v>
      </c>
      <c r="BF10" s="7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7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7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73" t="str">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[100]</v>
      </c>
      <c r="BJ10" s="73" t="str">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[100]</v>
      </c>
      <c r="BK10" s="73" t="str">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[100]</v>
      </c>
      <c r="BL10" s="73">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73">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73">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73">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73">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73">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37"/>
      <c r="BS10" s="237" t="str">
        <f ca="true">+IF(OFFSET('Water Data'!$D$27,0,10*ROW('Water Data'!D4))="","",OFFSET('Water Data'!$D$27,0,10*ROW('Water Data'!D4)))</f>
        <v>Yes</v>
      </c>
      <c r="BT10" s="237" t="str">
        <f ca="true">+IF(OFFSET('Water Data'!$D$28,0,10*ROW('Water Data'!D4))="","",OFFSET('Water Data'!$D$28,0,10*ROW('Water Data'!D4)))</f>
        <v>Yes</v>
      </c>
      <c r="BU10" s="237" t="str">
        <f ca="true">+IF(OFFSET('Water Data'!$D$29,0,10*ROW('Water Data'!D4))="","",OFFSET('Water Data'!$D$29,0,10*ROW('Water Data'!D4)))</f>
        <v>Yes</v>
      </c>
      <c r="BV10" s="237" t="str">
        <f ca="true">+IF(OFFSET('Water Data'!$E$27,0,10*ROW('Water Data'!E4))="","",OFFSET('Water Data'!$E$27,0,10*ROW('Water Data'!E4)))</f>
        <v>Yes</v>
      </c>
      <c r="BW10" s="237" t="str">
        <f ca="true">+IF(OFFSET('Water Data'!$E$28,0,10*ROW('Water Data'!E4))="","",OFFSET('Water Data'!$E$28,0,10*ROW('Water Data'!E4)))</f>
        <v>Yes</v>
      </c>
      <c r="BX10" s="237" t="str">
        <f ca="true">+IF(OFFSET('Water Data'!$E$29,0,10*ROW('Water Data'!E4))="","",OFFSET('Water Data'!$E$29,0,10*ROW('Water Data'!E4)))</f>
        <v>Yes</v>
      </c>
      <c r="BY10" s="237" t="str">
        <f ca="true">+IF(OFFSET('Water Data'!$F$27,0,10*ROW('Water Data'!F4))="","",OFFSET('Water Data'!$F$27,0,10*ROW('Water Data'!F4)))</f>
        <v/>
      </c>
      <c r="BZ10" s="237" t="str">
        <f ca="true">+IF(OFFSET('Water Data'!$F$28,0,10*ROW('Water Data'!F4))="","",OFFSET('Water Data'!$F$28,0,10*ROW('Water Data'!F4)))</f>
        <v/>
      </c>
      <c r="CA10" s="237" t="str">
        <f ca="true">+IF(OFFSET('Water Data'!$F$29,0,10*ROW('Water Data'!F4))="","",OFFSET('Water Data'!$F$29,0,10*ROW('Water Data'!F4)))</f>
        <v/>
      </c>
      <c r="CB10" s="237" t="str">
        <f ca="true">+IF(OFFSET('Water Data'!$G$27,0,10*ROW('Water Data'!G4))="","",OFFSET('Water Data'!$G$27,0,10*ROW('Water Data'!G4)))</f>
        <v>No</v>
      </c>
      <c r="CC10" s="237" t="str">
        <f ca="true">+IF(OFFSET('Water Data'!$G$28,0,10*ROW('Water Data'!G4))="","",OFFSET('Water Data'!$G$28,0,10*ROW('Water Data'!G4)))</f>
        <v>No</v>
      </c>
      <c r="CD10" s="237" t="str">
        <f ca="true">+IF(OFFSET('Water Data'!$G$29,0,10*ROW('Water Data'!G4))="","",OFFSET('Water Data'!$G$29,0,10*ROW('Water Data'!G4)))</f>
        <v>No</v>
      </c>
      <c r="CE10" s="237" t="str">
        <f ca="true">+IF(OFFSET('Water Data'!$H$27,0,10*ROW('Water Data'!H4))="","",OFFSET('Water Data'!$H$27,0,10*ROW('Water Data'!H4)))</f>
        <v>Yes</v>
      </c>
      <c r="CF10" s="237" t="str">
        <f ca="true">+IF(OFFSET('Water Data'!$H$28,0,10*ROW('Water Data'!H4))="","",OFFSET('Water Data'!$H$28,0,10*ROW('Water Data'!H4)))</f>
        <v>Yes</v>
      </c>
      <c r="CG10" s="237" t="str">
        <f ca="true">+IF(OFFSET('Water Data'!$H$29,0,10*ROW('Water Data'!H4))="","",OFFSET('Water Data'!$H$29,0,10*ROW('Water Data'!H4)))</f>
        <v>Yes</v>
      </c>
      <c r="CH10" s="237" t="str">
        <f ca="true">+IF(OFFSET('Water Data'!$I$27,0,10*ROW('Water Data'!I4))="","",OFFSET('Water Data'!$I$27,0,10*ROW('Water Data'!I4)))</f>
        <v>Yes</v>
      </c>
      <c r="CI10" s="237" t="str">
        <f ca="true">+IF(OFFSET('Water Data'!$I$28,0,10*ROW('Water Data'!I4))="","",OFFSET('Water Data'!$I$28,0,10*ROW('Water Data'!I4)))</f>
        <v>Yes</v>
      </c>
      <c r="CJ10" s="237" t="str">
        <f ca="true">+IF(OFFSET('Water Data'!$I$29,0,10*ROW('Water Data'!I4))="","",OFFSET('Water Data'!$I$29,0,10*ROW('Water Data'!I4)))</f>
        <v>Yes</v>
      </c>
      <c r="CK10" s="237" t="str">
        <f ca="true">+IF(OFFSET('Sanitation Data'!$D$28,0,10*ROW('Sanitation Data'!D4))="","",OFFSET('Sanitation Data'!$D$28,0,10*ROW('Sanitation Data'!D4)))</f>
        <v>Yes</v>
      </c>
      <c r="CL10" s="237" t="str">
        <f ca="true">+IF(OFFSET('Sanitation Data'!$D$29,0,10*ROW('Sanitation Data'!D4))="","",OFFSET('Sanitation Data'!$D$29,0,10*ROW('Sanitation Data'!D4)))</f>
        <v>Yes</v>
      </c>
      <c r="CM10" s="237" t="str">
        <f ca="true">+IF(OFFSET('Sanitation Data'!$D$30,0,10*ROW('Sanitation Data'!D4))="","",OFFSET('Sanitation Data'!$D$30,0,10*ROW('Sanitation Data'!D4)))</f>
        <v>Yes</v>
      </c>
      <c r="CN10" s="237" t="str">
        <f ca="true">+IF(OFFSET('Sanitation Data'!$D$31,0,10*ROW('Sanitation Data'!D4))="","",OFFSET('Sanitation Data'!$D$31,0,10*ROW('Sanitation Data'!D4)))</f>
        <v>Yes</v>
      </c>
      <c r="CO10" s="237" t="str">
        <f ca="true">+IF(OFFSET('Sanitation Data'!$D$32,0,10*ROW('Sanitation Data'!D4))="","",OFFSET('Sanitation Data'!$D$32,0,10*ROW('Sanitation Data'!D4)))</f>
        <v>Yes</v>
      </c>
      <c r="CP10" s="237" t="str">
        <f ca="true">+IF(OFFSET('Sanitation Data'!$E$28,0,10*ROW('Sanitation Data'!E4))="","",OFFSET('Sanitation Data'!$E$28,0,10*ROW('Sanitation Data'!E4)))</f>
        <v>Yes</v>
      </c>
      <c r="CQ10" s="237" t="str">
        <f ca="true">+IF(OFFSET('Sanitation Data'!$E$29,0,10*ROW('Sanitation Data'!E4))="","",OFFSET('Sanitation Data'!$E$29,0,10*ROW('Sanitation Data'!E4)))</f>
        <v>Yes</v>
      </c>
      <c r="CR10" s="237" t="str">
        <f ca="true">+IF(OFFSET('Sanitation Data'!$E$30,0,10*ROW('Sanitation Data'!E4))="","",OFFSET('Sanitation Data'!$E$30,0,10*ROW('Sanitation Data'!E4)))</f>
        <v>Yes</v>
      </c>
      <c r="CS10" s="237" t="str">
        <f ca="true">+IF(OFFSET('Sanitation Data'!$E$31,0,10*ROW('Sanitation Data'!E4))="","",OFFSET('Sanitation Data'!$E$31,0,10*ROW('Sanitation Data'!E4)))</f>
        <v>Yes</v>
      </c>
      <c r="CT10" s="237" t="str">
        <f ca="true">+IF(OFFSET('Sanitation Data'!$E$32,0,10*ROW('Sanitation Data'!E4))="","",OFFSET('Sanitation Data'!$E$32,0,10*ROW('Sanitation Data'!E4)))</f>
        <v>Yes</v>
      </c>
      <c r="CU10" s="237" t="str">
        <f ca="true">+IF(OFFSET('Sanitation Data'!$F$28,0,10*ROW('Sanitation Data'!F4))="","",OFFSET('Sanitation Data'!$F$28,0,10*ROW('Sanitation Data'!F4)))</f>
        <v/>
      </c>
      <c r="CV10" s="237" t="str">
        <f ca="true">+IF(OFFSET('Sanitation Data'!$F$29,0,10*ROW('Sanitation Data'!F4))="","",OFFSET('Sanitation Data'!$F$29,0,10*ROW('Sanitation Data'!F4)))</f>
        <v/>
      </c>
      <c r="CW10" s="237" t="str">
        <f ca="true">+IF(OFFSET('Sanitation Data'!$F$30,0,10*ROW('Sanitation Data'!F4))="","",OFFSET('Sanitation Data'!$F$30,0,10*ROW('Sanitation Data'!F4)))</f>
        <v/>
      </c>
      <c r="CX10" s="237" t="str">
        <f ca="true">+IF(OFFSET('Sanitation Data'!$F$31,0,10*ROW('Sanitation Data'!F4))="","",OFFSET('Sanitation Data'!$F$31,0,10*ROW('Sanitation Data'!F4)))</f>
        <v/>
      </c>
      <c r="CY10" s="237" t="str">
        <f ca="true">+IF(OFFSET('Sanitation Data'!$F$32,0,10*ROW('Sanitation Data'!F4))="","",OFFSET('Sanitation Data'!$F$32,0,10*ROW('Sanitation Data'!F4)))</f>
        <v/>
      </c>
      <c r="CZ10" s="237" t="str">
        <f ca="true">+IF(OFFSET('Sanitation Data'!$G$28,0,10*ROW('Sanitation Data'!G4))="","",OFFSET('Sanitation Data'!$G$28,0,10*ROW('Sanitation Data'!G4)))</f>
        <v>No</v>
      </c>
      <c r="DA10" s="237" t="str">
        <f ca="true">+IF(OFFSET('Sanitation Data'!$G$29,0,10*ROW('Sanitation Data'!G4))="","",OFFSET('Sanitation Data'!$G$29,0,10*ROW('Sanitation Data'!G4)))</f>
        <v>No</v>
      </c>
      <c r="DB10" s="237" t="str">
        <f ca="true">+IF(OFFSET('Sanitation Data'!$G$30,0,10*ROW('Sanitation Data'!G4))="","",OFFSET('Sanitation Data'!$G$30,0,10*ROW('Sanitation Data'!G4)))</f>
        <v>No</v>
      </c>
      <c r="DC10" s="237" t="str">
        <f ca="true">+IF(OFFSET('Sanitation Data'!$G$31,0,10*ROW('Sanitation Data'!G4))="","",OFFSET('Sanitation Data'!$G$31,0,10*ROW('Sanitation Data'!G4)))</f>
        <v/>
      </c>
      <c r="DD10" s="237" t="str">
        <f ca="true">+IF(OFFSET('Sanitation Data'!$G$32,0,10*ROW('Sanitation Data'!G4))="","",OFFSET('Sanitation Data'!$G$32,0,10*ROW('Sanitation Data'!G4)))</f>
        <v/>
      </c>
      <c r="DE10" s="237" t="str">
        <f ca="true">+IF(OFFSET('Sanitation Data'!$H$28,0,10*ROW('Sanitation Data'!H4))="","",OFFSET('Sanitation Data'!$H$28,0,10*ROW('Sanitation Data'!H4)))</f>
        <v>Yes</v>
      </c>
      <c r="DF10" s="237" t="str">
        <f ca="true">+IF(OFFSET('Sanitation Data'!$H$29,0,10*ROW('Sanitation Data'!H4))="","",OFFSET('Sanitation Data'!$H$29,0,10*ROW('Sanitation Data'!H4)))</f>
        <v>Yes</v>
      </c>
      <c r="DG10" s="237" t="str">
        <f ca="true">+IF(OFFSET('Sanitation Data'!$H$30,0,10*ROW('Sanitation Data'!H4))="","",OFFSET('Sanitation Data'!$H$30,0,10*ROW('Sanitation Data'!H4)))</f>
        <v>Yes</v>
      </c>
      <c r="DH10" s="237" t="str">
        <f ca="true">+IF(OFFSET('Sanitation Data'!$H$31,0,10*ROW('Sanitation Data'!H4))="","",OFFSET('Sanitation Data'!$H$31,0,10*ROW('Sanitation Data'!H4)))</f>
        <v>Yes</v>
      </c>
      <c r="DI10" s="237" t="str">
        <f ca="true">+IF(OFFSET('Sanitation Data'!$H$32,0,10*ROW('Sanitation Data'!H4))="","",OFFSET('Sanitation Data'!$H$32,0,10*ROW('Sanitation Data'!H4)))</f>
        <v>Yes</v>
      </c>
      <c r="DJ10" s="237" t="str">
        <f ca="true">+IF(OFFSET('Sanitation Data'!$I$28,0,10*ROW('Sanitation Data'!I4))="","",OFFSET('Sanitation Data'!$I$28,0,10*ROW('Sanitation Data'!I4)))</f>
        <v>Yes</v>
      </c>
      <c r="DK10" s="237" t="str">
        <f ca="true">+IF(OFFSET('Sanitation Data'!$I$29,0,10*ROW('Sanitation Data'!I4))="","",OFFSET('Sanitation Data'!$I$29,0,10*ROW('Sanitation Data'!I4)))</f>
        <v>Yes</v>
      </c>
      <c r="DL10" s="237" t="str">
        <f ca="true">+IF(OFFSET('Sanitation Data'!$I$30,0,10*ROW('Sanitation Data'!I4))="","",OFFSET('Sanitation Data'!$I$30,0,10*ROW('Sanitation Data'!I4)))</f>
        <v>Yes</v>
      </c>
      <c r="DM10" s="237" t="str">
        <f ca="true">+IF(OFFSET('Sanitation Data'!$I$31,0,10*ROW('Sanitation Data'!I4))="","",OFFSET('Sanitation Data'!$I$31,0,10*ROW('Sanitation Data'!I4)))</f>
        <v>Yes</v>
      </c>
      <c r="DN10" s="237" t="str">
        <f ca="true">+IF(OFFSET('Sanitation Data'!$I$32,0,10*ROW('Sanitation Data'!I4))="","",OFFSET('Sanitation Data'!$I$32,0,10*ROW('Sanitation Data'!I4)))</f>
        <v>Yes</v>
      </c>
      <c r="DO10" s="237" t="str">
        <f ca="true">+IF(OFFSET('Hygiene Data'!$D$11,0,10*ROW('Hygiene Data'!D4))="","",OFFSET('Hygiene Data'!$D$11,0,10*ROW('Hygiene Data'!D4)))</f>
        <v>Yes</v>
      </c>
      <c r="DP10" s="237" t="str">
        <f ca="true">+IF(OFFSET('Hygiene Data'!$D$12,0,10*ROW('Hygiene Data'!D4))="","",OFFSET('Hygiene Data'!$D$12,0,10*ROW('Hygiene Data'!D4)))</f>
        <v>Yes</v>
      </c>
      <c r="DQ10" s="237" t="str">
        <f ca="true">+IF(OFFSET('Hygiene Data'!$D$13,0,10*ROW('Hygiene Data'!D4))="","",OFFSET('Hygiene Data'!$D$13,0,10*ROW('Hygiene Data'!D4)))</f>
        <v>Yes</v>
      </c>
      <c r="DR10" s="237" t="str">
        <f ca="true">+IF(OFFSET('Hygiene Data'!$E$11,0,10*ROW('Hygiene Data'!E4))="","",OFFSET('Hygiene Data'!$E$11,0,10*ROW('Hygiene Data'!E4)))</f>
        <v>Yes</v>
      </c>
      <c r="DS10" s="237" t="str">
        <f ca="true">+IF(OFFSET('Hygiene Data'!$E$12,0,10*ROW('Hygiene Data'!E4))="","",OFFSET('Hygiene Data'!$E$12,0,10*ROW('Hygiene Data'!E4)))</f>
        <v>Yes</v>
      </c>
      <c r="DT10" s="237" t="str">
        <f ca="true">+IF(OFFSET('Hygiene Data'!$E$13,0,10*ROW('Hygiene Data'!E4))="","",OFFSET('Hygiene Data'!$E$13,0,10*ROW('Hygiene Data'!E4)))</f>
        <v>Yes</v>
      </c>
      <c r="DU10" s="237" t="str">
        <f ca="true">+IF(OFFSET('Hygiene Data'!$F$11,0,10*ROW('Hygiene Data'!F4))="","",OFFSET('Hygiene Data'!$F$11,0,10*ROW('Hygiene Data'!F4)))</f>
        <v/>
      </c>
      <c r="DV10" s="237" t="str">
        <f ca="true">+IF(OFFSET('Hygiene Data'!$F$12,0,10*ROW('Hygiene Data'!F4))="","",OFFSET('Hygiene Data'!$F$12,0,10*ROW('Hygiene Data'!F4)))</f>
        <v/>
      </c>
      <c r="DW10" s="237" t="str">
        <f ca="true">+IF(OFFSET('Hygiene Data'!$F$13,0,10*ROW('Hygiene Data'!F4))="","",OFFSET('Hygiene Data'!$F$13,0,10*ROW('Hygiene Data'!F4)))</f>
        <v/>
      </c>
      <c r="DX10" s="237" t="str">
        <f ca="true">+IF(OFFSET('Hygiene Data'!$G$11,0,10*ROW('Hygiene Data'!G4))="","",OFFSET('Hygiene Data'!$G$11,0,10*ROW('Hygiene Data'!G4)))</f>
        <v>No</v>
      </c>
      <c r="DY10" s="237" t="str">
        <f ca="true">+IF(OFFSET('Hygiene Data'!$G$12,0,10*ROW('Hygiene Data'!G4))="","",OFFSET('Hygiene Data'!$G$12,0,10*ROW('Hygiene Data'!G4)))</f>
        <v>No</v>
      </c>
      <c r="DZ10" s="237" t="str">
        <f ca="true">+IF(OFFSET('Hygiene Data'!$G$13,0,10*ROW('Hygiene Data'!G4))="","",OFFSET('Hygiene Data'!$G$13,0,10*ROW('Hygiene Data'!G4)))</f>
        <v>No</v>
      </c>
      <c r="EA10" s="237" t="str">
        <f ca="true">+IF(OFFSET('Hygiene Data'!$H$11,0,10*ROW('Hygiene Data'!H4))="","",OFFSET('Hygiene Data'!$H$11,0,10*ROW('Hygiene Data'!H4)))</f>
        <v>Yes</v>
      </c>
      <c r="EB10" s="237" t="str">
        <f ca="true">+IF(OFFSET('Hygiene Data'!$H$12,0,10*ROW('Hygiene Data'!H4))="","",OFFSET('Hygiene Data'!$H$12,0,10*ROW('Hygiene Data'!H4)))</f>
        <v>Yes</v>
      </c>
      <c r="EC10" s="237" t="str">
        <f ca="true">+IF(OFFSET('Hygiene Data'!$H$13,0,10*ROW('Hygiene Data'!H4))="","",OFFSET('Hygiene Data'!$H$13,0,10*ROW('Hygiene Data'!H4)))</f>
        <v>Yes</v>
      </c>
      <c r="ED10" s="237" t="str">
        <f ca="true">+IF(OFFSET('Hygiene Data'!$I$11,0,10*ROW('Hygiene Data'!I4))="","",OFFSET('Hygiene Data'!$I$11,0,10*ROW('Hygiene Data'!I4)))</f>
        <v>Yes</v>
      </c>
      <c r="EE10" s="237" t="str">
        <f ca="true">+IF(OFFSET('Hygiene Data'!$I$12,0,10*ROW('Hygiene Data'!I4))="","",OFFSET('Hygiene Data'!$I$12,0,10*ROW('Hygiene Data'!I4)))</f>
        <v>Yes</v>
      </c>
      <c r="EF10" s="237" t="str">
        <f ca="true">+IF(OFFSET('Hygiene Data'!$I$13,0,10*ROW('Hygiene Data'!I4))="","",OFFSET('Hygiene Data'!$I$13,0,10*ROW('Hygiene Data'!I4)))</f>
        <v>Yes</v>
      </c>
    </row>
    <row xmlns:x14ac="http://schemas.microsoft.com/office/spreadsheetml/2009/9/ac" r="11" x14ac:dyDescent="0.2">
      <c r="A11" s="28" t="str">
        <f ca="true">+IF(OFFSET('Water Data'!$B$2,0,10*ROW('Water Data'!E5))="","",OFFSET('Water Data'!$B$2,0,10*ROW('Water Data'!E5)))</f>
        <v>SGP_2021_UIS</v>
      </c>
      <c r="B11" s="28" t="str">
        <f ca="true">+IF(OFFSET('Water Data'!$C$2,0,10*ROW('Water Data'!F5))="","",OFFSET('Water Data'!$C$2,0,10*ROW('Water Data'!F5)))</f>
        <v>Other</v>
      </c>
      <c r="C11" s="293">
        <f t="shared" ca="true" si="0"/>
        <v>2021</v>
      </c>
      <c r="D11" s="71">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71">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71">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71">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100</v>
      </c>
      <c r="H11" s="71">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100</v>
      </c>
      <c r="I11" s="71">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100</v>
      </c>
      <c r="J11" s="7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7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7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71" t="str">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[100]</v>
      </c>
      <c r="N11" s="71" t="str">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[100]</v>
      </c>
      <c r="O11" s="71" t="str">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[100]</v>
      </c>
      <c r="P11" s="71">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71">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71">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71">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71">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71">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72">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72">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72">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100</v>
      </c>
      <c r="Y11" s="72">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100</v>
      </c>
      <c r="Z11" s="72">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72">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100</v>
      </c>
      <c r="AB11" s="72">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100</v>
      </c>
      <c r="AC11" s="72">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100</v>
      </c>
      <c r="AD11" s="72">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100</v>
      </c>
      <c r="AE11" s="72">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100</v>
      </c>
      <c r="AF11" s="7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7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7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7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7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72" t="str">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[100]</v>
      </c>
      <c r="AL11" s="72" t="str">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[100]</v>
      </c>
      <c r="AM11" s="72" t="str">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[100]</v>
      </c>
      <c r="AN11" s="7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7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72">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72">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72">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100</v>
      </c>
      <c r="AS11" s="72">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100</v>
      </c>
      <c r="AT11" s="72">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72">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72">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72">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100</v>
      </c>
      <c r="AX11" s="72">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100</v>
      </c>
      <c r="AY11" s="72">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73">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73">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73">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73">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100</v>
      </c>
      <c r="BD11" s="73">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100</v>
      </c>
      <c r="BE11" s="73">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100</v>
      </c>
      <c r="BF11" s="7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7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7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73" t="str">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[100]</v>
      </c>
      <c r="BJ11" s="73" t="str">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[100]</v>
      </c>
      <c r="BK11" s="73" t="str">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[100]</v>
      </c>
      <c r="BL11" s="73">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73">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73">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73">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73">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73">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37"/>
      <c r="BS11" s="237" t="str">
        <f ca="true">+IF(OFFSET('Water Data'!$D$27,0,10*ROW('Water Data'!D5))="","",OFFSET('Water Data'!$D$27,0,10*ROW('Water Data'!D5)))</f>
        <v>Yes</v>
      </c>
      <c r="BT11" s="237" t="str">
        <f ca="true">+IF(OFFSET('Water Data'!$D$28,0,10*ROW('Water Data'!D5))="","",OFFSET('Water Data'!$D$28,0,10*ROW('Water Data'!D5)))</f>
        <v>Yes</v>
      </c>
      <c r="BU11" s="237" t="str">
        <f ca="true">+IF(OFFSET('Water Data'!$D$29,0,10*ROW('Water Data'!D5))="","",OFFSET('Water Data'!$D$29,0,10*ROW('Water Data'!D5)))</f>
        <v>Yes</v>
      </c>
      <c r="BV11" s="237" t="str">
        <f ca="true">+IF(OFFSET('Water Data'!$E$27,0,10*ROW('Water Data'!E5))="","",OFFSET('Water Data'!$E$27,0,10*ROW('Water Data'!E5)))</f>
        <v>Yes</v>
      </c>
      <c r="BW11" s="237" t="str">
        <f ca="true">+IF(OFFSET('Water Data'!$E$28,0,10*ROW('Water Data'!E5))="","",OFFSET('Water Data'!$E$28,0,10*ROW('Water Data'!E5)))</f>
        <v>Yes</v>
      </c>
      <c r="BX11" s="237" t="str">
        <f ca="true">+IF(OFFSET('Water Data'!$E$29,0,10*ROW('Water Data'!E5))="","",OFFSET('Water Data'!$E$29,0,10*ROW('Water Data'!E5)))</f>
        <v>Yes</v>
      </c>
      <c r="BY11" s="237" t="str">
        <f ca="true">+IF(OFFSET('Water Data'!$F$27,0,10*ROW('Water Data'!F5))="","",OFFSET('Water Data'!$F$27,0,10*ROW('Water Data'!F5)))</f>
        <v/>
      </c>
      <c r="BZ11" s="237" t="str">
        <f ca="true">+IF(OFFSET('Water Data'!$F$28,0,10*ROW('Water Data'!F5))="","",OFFSET('Water Data'!$F$28,0,10*ROW('Water Data'!F5)))</f>
        <v/>
      </c>
      <c r="CA11" s="237" t="str">
        <f ca="true">+IF(OFFSET('Water Data'!$F$29,0,10*ROW('Water Data'!F5))="","",OFFSET('Water Data'!$F$29,0,10*ROW('Water Data'!F5)))</f>
        <v/>
      </c>
      <c r="CB11" s="237" t="str">
        <f ca="true">+IF(OFFSET('Water Data'!$G$27,0,10*ROW('Water Data'!G5))="","",OFFSET('Water Data'!$G$27,0,10*ROW('Water Data'!G5)))</f>
        <v>No</v>
      </c>
      <c r="CC11" s="237" t="str">
        <f ca="true">+IF(OFFSET('Water Data'!$G$28,0,10*ROW('Water Data'!G5))="","",OFFSET('Water Data'!$G$28,0,10*ROW('Water Data'!G5)))</f>
        <v>No</v>
      </c>
      <c r="CD11" s="237" t="str">
        <f ca="true">+IF(OFFSET('Water Data'!$G$29,0,10*ROW('Water Data'!G5))="","",OFFSET('Water Data'!$G$29,0,10*ROW('Water Data'!G5)))</f>
        <v>No</v>
      </c>
      <c r="CE11" s="237" t="str">
        <f ca="true">+IF(OFFSET('Water Data'!$H$27,0,10*ROW('Water Data'!H5))="","",OFFSET('Water Data'!$H$27,0,10*ROW('Water Data'!H5)))</f>
        <v>Yes</v>
      </c>
      <c r="CF11" s="237" t="str">
        <f ca="true">+IF(OFFSET('Water Data'!$H$28,0,10*ROW('Water Data'!H5))="","",OFFSET('Water Data'!$H$28,0,10*ROW('Water Data'!H5)))</f>
        <v>Yes</v>
      </c>
      <c r="CG11" s="237" t="str">
        <f ca="true">+IF(OFFSET('Water Data'!$H$29,0,10*ROW('Water Data'!H5))="","",OFFSET('Water Data'!$H$29,0,10*ROW('Water Data'!H5)))</f>
        <v>Yes</v>
      </c>
      <c r="CH11" s="237" t="str">
        <f ca="true">+IF(OFFSET('Water Data'!$I$27,0,10*ROW('Water Data'!I5))="","",OFFSET('Water Data'!$I$27,0,10*ROW('Water Data'!I5)))</f>
        <v>Yes</v>
      </c>
      <c r="CI11" s="237" t="str">
        <f ca="true">+IF(OFFSET('Water Data'!$I$28,0,10*ROW('Water Data'!I5))="","",OFFSET('Water Data'!$I$28,0,10*ROW('Water Data'!I5)))</f>
        <v>Yes</v>
      </c>
      <c r="CJ11" s="237" t="str">
        <f ca="true">+IF(OFFSET('Water Data'!$I$29,0,10*ROW('Water Data'!I5))="","",OFFSET('Water Data'!$I$29,0,10*ROW('Water Data'!I5)))</f>
        <v>Yes</v>
      </c>
      <c r="CK11" s="237" t="str">
        <f ca="true">+IF(OFFSET('Sanitation Data'!$D$28,0,10*ROW('Sanitation Data'!D5))="","",OFFSET('Sanitation Data'!$D$28,0,10*ROW('Sanitation Data'!D5)))</f>
        <v>Yes</v>
      </c>
      <c r="CL11" s="237" t="str">
        <f ca="true">+IF(OFFSET('Sanitation Data'!$D$29,0,10*ROW('Sanitation Data'!D5))="","",OFFSET('Sanitation Data'!$D$29,0,10*ROW('Sanitation Data'!D5)))</f>
        <v>Yes</v>
      </c>
      <c r="CM11" s="237" t="str">
        <f ca="true">+IF(OFFSET('Sanitation Data'!$D$30,0,10*ROW('Sanitation Data'!D5))="","",OFFSET('Sanitation Data'!$D$30,0,10*ROW('Sanitation Data'!D5)))</f>
        <v>Yes</v>
      </c>
      <c r="CN11" s="237" t="str">
        <f ca="true">+IF(OFFSET('Sanitation Data'!$D$31,0,10*ROW('Sanitation Data'!D5))="","",OFFSET('Sanitation Data'!$D$31,0,10*ROW('Sanitation Data'!D5)))</f>
        <v>Yes</v>
      </c>
      <c r="CO11" s="237" t="str">
        <f ca="true">+IF(OFFSET('Sanitation Data'!$D$32,0,10*ROW('Sanitation Data'!D5))="","",OFFSET('Sanitation Data'!$D$32,0,10*ROW('Sanitation Data'!D5)))</f>
        <v>Yes</v>
      </c>
      <c r="CP11" s="237" t="str">
        <f ca="true">+IF(OFFSET('Sanitation Data'!$E$28,0,10*ROW('Sanitation Data'!E5))="","",OFFSET('Sanitation Data'!$E$28,0,10*ROW('Sanitation Data'!E5)))</f>
        <v>Yes</v>
      </c>
      <c r="CQ11" s="237" t="str">
        <f ca="true">+IF(OFFSET('Sanitation Data'!$E$29,0,10*ROW('Sanitation Data'!E5))="","",OFFSET('Sanitation Data'!$E$29,0,10*ROW('Sanitation Data'!E5)))</f>
        <v>Yes</v>
      </c>
      <c r="CR11" s="237" t="str">
        <f ca="true">+IF(OFFSET('Sanitation Data'!$E$30,0,10*ROW('Sanitation Data'!E5))="","",OFFSET('Sanitation Data'!$E$30,0,10*ROW('Sanitation Data'!E5)))</f>
        <v>Yes</v>
      </c>
      <c r="CS11" s="237" t="str">
        <f ca="true">+IF(OFFSET('Sanitation Data'!$E$31,0,10*ROW('Sanitation Data'!E5))="","",OFFSET('Sanitation Data'!$E$31,0,10*ROW('Sanitation Data'!E5)))</f>
        <v>Yes</v>
      </c>
      <c r="CT11" s="237" t="str">
        <f ca="true">+IF(OFFSET('Sanitation Data'!$E$32,0,10*ROW('Sanitation Data'!E5))="","",OFFSET('Sanitation Data'!$E$32,0,10*ROW('Sanitation Data'!E5)))</f>
        <v>Yes</v>
      </c>
      <c r="CU11" s="237" t="str">
        <f ca="true">+IF(OFFSET('Sanitation Data'!$F$28,0,10*ROW('Sanitation Data'!F5))="","",OFFSET('Sanitation Data'!$F$28,0,10*ROW('Sanitation Data'!F5)))</f>
        <v/>
      </c>
      <c r="CV11" s="237" t="str">
        <f ca="true">+IF(OFFSET('Sanitation Data'!$F$29,0,10*ROW('Sanitation Data'!F5))="","",OFFSET('Sanitation Data'!$F$29,0,10*ROW('Sanitation Data'!F5)))</f>
        <v/>
      </c>
      <c r="CW11" s="237" t="str">
        <f ca="true">+IF(OFFSET('Sanitation Data'!$F$30,0,10*ROW('Sanitation Data'!F5))="","",OFFSET('Sanitation Data'!$F$30,0,10*ROW('Sanitation Data'!F5)))</f>
        <v/>
      </c>
      <c r="CX11" s="237" t="str">
        <f ca="true">+IF(OFFSET('Sanitation Data'!$F$31,0,10*ROW('Sanitation Data'!F5))="","",OFFSET('Sanitation Data'!$F$31,0,10*ROW('Sanitation Data'!F5)))</f>
        <v/>
      </c>
      <c r="CY11" s="237" t="str">
        <f ca="true">+IF(OFFSET('Sanitation Data'!$F$32,0,10*ROW('Sanitation Data'!F5))="","",OFFSET('Sanitation Data'!$F$32,0,10*ROW('Sanitation Data'!F5)))</f>
        <v/>
      </c>
      <c r="CZ11" s="237" t="str">
        <f ca="true">+IF(OFFSET('Sanitation Data'!$G$28,0,10*ROW('Sanitation Data'!G5))="","",OFFSET('Sanitation Data'!$G$28,0,10*ROW('Sanitation Data'!G5)))</f>
        <v>No</v>
      </c>
      <c r="DA11" s="237" t="str">
        <f ca="true">+IF(OFFSET('Sanitation Data'!$G$29,0,10*ROW('Sanitation Data'!G5))="","",OFFSET('Sanitation Data'!$G$29,0,10*ROW('Sanitation Data'!G5)))</f>
        <v>No</v>
      </c>
      <c r="DB11" s="237" t="str">
        <f ca="true">+IF(OFFSET('Sanitation Data'!$G$30,0,10*ROW('Sanitation Data'!G5))="","",OFFSET('Sanitation Data'!$G$30,0,10*ROW('Sanitation Data'!G5)))</f>
        <v>No</v>
      </c>
      <c r="DC11" s="237" t="str">
        <f ca="true">+IF(OFFSET('Sanitation Data'!$G$31,0,10*ROW('Sanitation Data'!G5))="","",OFFSET('Sanitation Data'!$G$31,0,10*ROW('Sanitation Data'!G5)))</f>
        <v/>
      </c>
      <c r="DD11" s="237" t="str">
        <f ca="true">+IF(OFFSET('Sanitation Data'!$G$32,0,10*ROW('Sanitation Data'!G5))="","",OFFSET('Sanitation Data'!$G$32,0,10*ROW('Sanitation Data'!G5)))</f>
        <v/>
      </c>
      <c r="DE11" s="237" t="str">
        <f ca="true">+IF(OFFSET('Sanitation Data'!$H$28,0,10*ROW('Sanitation Data'!H5))="","",OFFSET('Sanitation Data'!$H$28,0,10*ROW('Sanitation Data'!H5)))</f>
        <v>Yes</v>
      </c>
      <c r="DF11" s="237" t="str">
        <f ca="true">+IF(OFFSET('Sanitation Data'!$H$29,0,10*ROW('Sanitation Data'!H5))="","",OFFSET('Sanitation Data'!$H$29,0,10*ROW('Sanitation Data'!H5)))</f>
        <v>Yes</v>
      </c>
      <c r="DG11" s="237" t="str">
        <f ca="true">+IF(OFFSET('Sanitation Data'!$H$30,0,10*ROW('Sanitation Data'!H5))="","",OFFSET('Sanitation Data'!$H$30,0,10*ROW('Sanitation Data'!H5)))</f>
        <v>Yes</v>
      </c>
      <c r="DH11" s="237" t="str">
        <f ca="true">+IF(OFFSET('Sanitation Data'!$H$31,0,10*ROW('Sanitation Data'!H5))="","",OFFSET('Sanitation Data'!$H$31,0,10*ROW('Sanitation Data'!H5)))</f>
        <v>Yes</v>
      </c>
      <c r="DI11" s="237" t="str">
        <f ca="true">+IF(OFFSET('Sanitation Data'!$H$32,0,10*ROW('Sanitation Data'!H5))="","",OFFSET('Sanitation Data'!$H$32,0,10*ROW('Sanitation Data'!H5)))</f>
        <v>Yes</v>
      </c>
      <c r="DJ11" s="237" t="str">
        <f ca="true">+IF(OFFSET('Sanitation Data'!$I$28,0,10*ROW('Sanitation Data'!I5))="","",OFFSET('Sanitation Data'!$I$28,0,10*ROW('Sanitation Data'!I5)))</f>
        <v>Yes</v>
      </c>
      <c r="DK11" s="237" t="str">
        <f ca="true">+IF(OFFSET('Sanitation Data'!$I$29,0,10*ROW('Sanitation Data'!I5))="","",OFFSET('Sanitation Data'!$I$29,0,10*ROW('Sanitation Data'!I5)))</f>
        <v>Yes</v>
      </c>
      <c r="DL11" s="237" t="str">
        <f ca="true">+IF(OFFSET('Sanitation Data'!$I$30,0,10*ROW('Sanitation Data'!I5))="","",OFFSET('Sanitation Data'!$I$30,0,10*ROW('Sanitation Data'!I5)))</f>
        <v>Yes</v>
      </c>
      <c r="DM11" s="237" t="str">
        <f ca="true">+IF(OFFSET('Sanitation Data'!$I$31,0,10*ROW('Sanitation Data'!I5))="","",OFFSET('Sanitation Data'!$I$31,0,10*ROW('Sanitation Data'!I5)))</f>
        <v>Yes</v>
      </c>
      <c r="DN11" s="237" t="str">
        <f ca="true">+IF(OFFSET('Sanitation Data'!$I$32,0,10*ROW('Sanitation Data'!I5))="","",OFFSET('Sanitation Data'!$I$32,0,10*ROW('Sanitation Data'!I5)))</f>
        <v>Yes</v>
      </c>
      <c r="DO11" s="237" t="str">
        <f ca="true">+IF(OFFSET('Hygiene Data'!$D$11,0,10*ROW('Hygiene Data'!D5))="","",OFFSET('Hygiene Data'!$D$11,0,10*ROW('Hygiene Data'!D5)))</f>
        <v>Yes</v>
      </c>
      <c r="DP11" s="237" t="str">
        <f ca="true">+IF(OFFSET('Hygiene Data'!$D$12,0,10*ROW('Hygiene Data'!D5))="","",OFFSET('Hygiene Data'!$D$12,0,10*ROW('Hygiene Data'!D5)))</f>
        <v>Yes</v>
      </c>
      <c r="DQ11" s="237" t="str">
        <f ca="true">+IF(OFFSET('Hygiene Data'!$D$13,0,10*ROW('Hygiene Data'!D5))="","",OFFSET('Hygiene Data'!$D$13,0,10*ROW('Hygiene Data'!D5)))</f>
        <v>Yes</v>
      </c>
      <c r="DR11" s="237" t="str">
        <f ca="true">+IF(OFFSET('Hygiene Data'!$E$11,0,10*ROW('Hygiene Data'!E5))="","",OFFSET('Hygiene Data'!$E$11,0,10*ROW('Hygiene Data'!E5)))</f>
        <v>Yes</v>
      </c>
      <c r="DS11" s="237" t="str">
        <f ca="true">+IF(OFFSET('Hygiene Data'!$E$12,0,10*ROW('Hygiene Data'!E5))="","",OFFSET('Hygiene Data'!$E$12,0,10*ROW('Hygiene Data'!E5)))</f>
        <v>Yes</v>
      </c>
      <c r="DT11" s="237" t="str">
        <f ca="true">+IF(OFFSET('Hygiene Data'!$E$13,0,10*ROW('Hygiene Data'!E5))="","",OFFSET('Hygiene Data'!$E$13,0,10*ROW('Hygiene Data'!E5)))</f>
        <v>Yes</v>
      </c>
      <c r="DU11" s="237" t="str">
        <f ca="true">+IF(OFFSET('Hygiene Data'!$F$11,0,10*ROW('Hygiene Data'!F5))="","",OFFSET('Hygiene Data'!$F$11,0,10*ROW('Hygiene Data'!F5)))</f>
        <v/>
      </c>
      <c r="DV11" s="237" t="str">
        <f ca="true">+IF(OFFSET('Hygiene Data'!$F$12,0,10*ROW('Hygiene Data'!F5))="","",OFFSET('Hygiene Data'!$F$12,0,10*ROW('Hygiene Data'!F5)))</f>
        <v/>
      </c>
      <c r="DW11" s="237" t="str">
        <f ca="true">+IF(OFFSET('Hygiene Data'!$F$13,0,10*ROW('Hygiene Data'!F5))="","",OFFSET('Hygiene Data'!$F$13,0,10*ROW('Hygiene Data'!F5)))</f>
        <v/>
      </c>
      <c r="DX11" s="237" t="str">
        <f ca="true">+IF(OFFSET('Hygiene Data'!$G$11,0,10*ROW('Hygiene Data'!G5))="","",OFFSET('Hygiene Data'!$G$11,0,10*ROW('Hygiene Data'!G5)))</f>
        <v>No</v>
      </c>
      <c r="DY11" s="237" t="str">
        <f ca="true">+IF(OFFSET('Hygiene Data'!$G$12,0,10*ROW('Hygiene Data'!G5))="","",OFFSET('Hygiene Data'!$G$12,0,10*ROW('Hygiene Data'!G5)))</f>
        <v>No</v>
      </c>
      <c r="DZ11" s="237" t="str">
        <f ca="true">+IF(OFFSET('Hygiene Data'!$G$13,0,10*ROW('Hygiene Data'!G5))="","",OFFSET('Hygiene Data'!$G$13,0,10*ROW('Hygiene Data'!G5)))</f>
        <v>No</v>
      </c>
      <c r="EA11" s="237" t="str">
        <f ca="true">+IF(OFFSET('Hygiene Data'!$H$11,0,10*ROW('Hygiene Data'!H5))="","",OFFSET('Hygiene Data'!$H$11,0,10*ROW('Hygiene Data'!H5)))</f>
        <v>Yes</v>
      </c>
      <c r="EB11" s="237" t="str">
        <f ca="true">+IF(OFFSET('Hygiene Data'!$H$12,0,10*ROW('Hygiene Data'!H5))="","",OFFSET('Hygiene Data'!$H$12,0,10*ROW('Hygiene Data'!H5)))</f>
        <v>Yes</v>
      </c>
      <c r="EC11" s="237" t="str">
        <f ca="true">+IF(OFFSET('Hygiene Data'!$H$13,0,10*ROW('Hygiene Data'!H5))="","",OFFSET('Hygiene Data'!$H$13,0,10*ROW('Hygiene Data'!H5)))</f>
        <v>Yes</v>
      </c>
      <c r="ED11" s="237" t="str">
        <f ca="true">+IF(OFFSET('Hygiene Data'!$I$11,0,10*ROW('Hygiene Data'!I5))="","",OFFSET('Hygiene Data'!$I$11,0,10*ROW('Hygiene Data'!I5)))</f>
        <v>Yes</v>
      </c>
      <c r="EE11" s="237" t="str">
        <f ca="true">+IF(OFFSET('Hygiene Data'!$I$12,0,10*ROW('Hygiene Data'!I5))="","",OFFSET('Hygiene Data'!$I$12,0,10*ROW('Hygiene Data'!I5)))</f>
        <v>Yes</v>
      </c>
      <c r="EF11" s="237" t="str">
        <f ca="true">+IF(OFFSET('Hygiene Data'!$I$13,0,10*ROW('Hygiene Data'!I5))="","",OFFSET('Hygiene Data'!$I$13,0,10*ROW('Hygiene Data'!I5)))</f>
        <v>Yes</v>
      </c>
    </row>
    <row xmlns:x14ac="http://schemas.microsoft.com/office/spreadsheetml/2009/9/ac" r="12" x14ac:dyDescent="0.2">
      <c r="A12" s="28" t="str">
        <f ca="true">+IF(OFFSET('Water Data'!$B$2,0,10*ROW('Water Data'!E6))="","",OFFSET('Water Data'!$B$2,0,10*ROW('Water Data'!E6)))</f>
        <v/>
      </c>
      <c r="B12" s="28" t="str">
        <f ca="true">+IF(OFFSET('Water Data'!$C$2,0,10*ROW('Water Data'!F6))="","",OFFSET('Water Data'!$C$2,0,10*ROW('Water Data'!F6)))</f>
        <v/>
      </c>
      <c r="C12" s="293" t="str">
        <f t="shared" ca="true" si="0"/>
        <v/>
      </c>
      <c r="D12" s="7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7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7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7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7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7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7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7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7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7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7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7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7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7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7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7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7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7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7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7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7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7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7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7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7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7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7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7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7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7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7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7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7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7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7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7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7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7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7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7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7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7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7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7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7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7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7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7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7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7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7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7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7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7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7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7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7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7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7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7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7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7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7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7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7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7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37"/>
      <c r="BS12" s="237" t="str">
        <f ca="true">+IF(OFFSET('Water Data'!$D$27,0,10*ROW('Water Data'!D6))="","",OFFSET('Water Data'!$D$27,0,10*ROW('Water Data'!D6)))</f>
        <v/>
      </c>
      <c r="BT12" s="237" t="str">
        <f ca="true">+IF(OFFSET('Water Data'!$D$28,0,10*ROW('Water Data'!D6))="","",OFFSET('Water Data'!$D$28,0,10*ROW('Water Data'!D6)))</f>
        <v/>
      </c>
      <c r="BU12" s="237" t="str">
        <f ca="true">+IF(OFFSET('Water Data'!$D$29,0,10*ROW('Water Data'!D6))="","",OFFSET('Water Data'!$D$29,0,10*ROW('Water Data'!D6)))</f>
        <v/>
      </c>
      <c r="BV12" s="237" t="str">
        <f ca="true">+IF(OFFSET('Water Data'!$E$27,0,10*ROW('Water Data'!E6))="","",OFFSET('Water Data'!$E$27,0,10*ROW('Water Data'!E6)))</f>
        <v/>
      </c>
      <c r="BW12" s="237" t="str">
        <f ca="true">+IF(OFFSET('Water Data'!$E$28,0,10*ROW('Water Data'!E6))="","",OFFSET('Water Data'!$E$28,0,10*ROW('Water Data'!E6)))</f>
        <v/>
      </c>
      <c r="BX12" s="237" t="str">
        <f ca="true">+IF(OFFSET('Water Data'!$E$29,0,10*ROW('Water Data'!E6))="","",OFFSET('Water Data'!$E$29,0,10*ROW('Water Data'!E6)))</f>
        <v/>
      </c>
      <c r="BY12" s="237" t="str">
        <f ca="true">+IF(OFFSET('Water Data'!$F$27,0,10*ROW('Water Data'!F6))="","",OFFSET('Water Data'!$F$27,0,10*ROW('Water Data'!F6)))</f>
        <v/>
      </c>
      <c r="BZ12" s="237" t="str">
        <f ca="true">+IF(OFFSET('Water Data'!$F$28,0,10*ROW('Water Data'!F6))="","",OFFSET('Water Data'!$F$28,0,10*ROW('Water Data'!F6)))</f>
        <v/>
      </c>
      <c r="CA12" s="237" t="str">
        <f ca="true">+IF(OFFSET('Water Data'!$F$29,0,10*ROW('Water Data'!F6))="","",OFFSET('Water Data'!$F$29,0,10*ROW('Water Data'!F6)))</f>
        <v/>
      </c>
      <c r="CB12" s="237" t="str">
        <f ca="true">+IF(OFFSET('Water Data'!$G$27,0,10*ROW('Water Data'!G6))="","",OFFSET('Water Data'!$G$27,0,10*ROW('Water Data'!G6)))</f>
        <v/>
      </c>
      <c r="CC12" s="237" t="str">
        <f ca="true">+IF(OFFSET('Water Data'!$G$28,0,10*ROW('Water Data'!G6))="","",OFFSET('Water Data'!$G$28,0,10*ROW('Water Data'!G6)))</f>
        <v/>
      </c>
      <c r="CD12" s="237" t="str">
        <f ca="true">+IF(OFFSET('Water Data'!$G$29,0,10*ROW('Water Data'!G6))="","",OFFSET('Water Data'!$G$29,0,10*ROW('Water Data'!G6)))</f>
        <v/>
      </c>
      <c r="CE12" s="237" t="str">
        <f ca="true">+IF(OFFSET('Water Data'!$H$27,0,10*ROW('Water Data'!H6))="","",OFFSET('Water Data'!$H$27,0,10*ROW('Water Data'!H6)))</f>
        <v/>
      </c>
      <c r="CF12" s="237" t="str">
        <f ca="true">+IF(OFFSET('Water Data'!$H$28,0,10*ROW('Water Data'!H6))="","",OFFSET('Water Data'!$H$28,0,10*ROW('Water Data'!H6)))</f>
        <v/>
      </c>
      <c r="CG12" s="237" t="str">
        <f ca="true">+IF(OFFSET('Water Data'!$H$29,0,10*ROW('Water Data'!H6))="","",OFFSET('Water Data'!$H$29,0,10*ROW('Water Data'!H6)))</f>
        <v/>
      </c>
      <c r="CH12" s="237" t="str">
        <f ca="true">+IF(OFFSET('Water Data'!$I$27,0,10*ROW('Water Data'!I6))="","",OFFSET('Water Data'!$I$27,0,10*ROW('Water Data'!I6)))</f>
        <v/>
      </c>
      <c r="CI12" s="237" t="str">
        <f ca="true">+IF(OFFSET('Water Data'!$I$28,0,10*ROW('Water Data'!I6))="","",OFFSET('Water Data'!$I$28,0,10*ROW('Water Data'!I6)))</f>
        <v/>
      </c>
      <c r="CJ12" s="237" t="str">
        <f ca="true">+IF(OFFSET('Water Data'!$I$29,0,10*ROW('Water Data'!I6))="","",OFFSET('Water Data'!$I$29,0,10*ROW('Water Data'!I6)))</f>
        <v/>
      </c>
      <c r="CK12" s="237" t="str">
        <f ca="true">+IF(OFFSET('Sanitation Data'!$D$28,0,10*ROW('Sanitation Data'!D6))="","",OFFSET('Sanitation Data'!$D$28,0,10*ROW('Sanitation Data'!D6)))</f>
        <v/>
      </c>
      <c r="CL12" s="237" t="str">
        <f ca="true">+IF(OFFSET('Sanitation Data'!$D$29,0,10*ROW('Sanitation Data'!D6))="","",OFFSET('Sanitation Data'!$D$29,0,10*ROW('Sanitation Data'!D6)))</f>
        <v/>
      </c>
      <c r="CM12" s="237" t="str">
        <f ca="true">+IF(OFFSET('Sanitation Data'!$D$30,0,10*ROW('Sanitation Data'!D6))="","",OFFSET('Sanitation Data'!$D$30,0,10*ROW('Sanitation Data'!D6)))</f>
        <v/>
      </c>
      <c r="CN12" s="237" t="str">
        <f ca="true">+IF(OFFSET('Sanitation Data'!$D$31,0,10*ROW('Sanitation Data'!D6))="","",OFFSET('Sanitation Data'!$D$31,0,10*ROW('Sanitation Data'!D6)))</f>
        <v/>
      </c>
      <c r="CO12" s="237" t="str">
        <f ca="true">+IF(OFFSET('Sanitation Data'!$D$32,0,10*ROW('Sanitation Data'!D6))="","",OFFSET('Sanitation Data'!$D$32,0,10*ROW('Sanitation Data'!D6)))</f>
        <v/>
      </c>
      <c r="CP12" s="237" t="str">
        <f ca="true">+IF(OFFSET('Sanitation Data'!$E$28,0,10*ROW('Sanitation Data'!E6))="","",OFFSET('Sanitation Data'!$E$28,0,10*ROW('Sanitation Data'!E6)))</f>
        <v/>
      </c>
      <c r="CQ12" s="237" t="str">
        <f ca="true">+IF(OFFSET('Sanitation Data'!$E$29,0,10*ROW('Sanitation Data'!E6))="","",OFFSET('Sanitation Data'!$E$29,0,10*ROW('Sanitation Data'!E6)))</f>
        <v/>
      </c>
      <c r="CR12" s="237" t="str">
        <f ca="true">+IF(OFFSET('Sanitation Data'!$E$30,0,10*ROW('Sanitation Data'!E6))="","",OFFSET('Sanitation Data'!$E$30,0,10*ROW('Sanitation Data'!E6)))</f>
        <v/>
      </c>
      <c r="CS12" s="237" t="str">
        <f ca="true">+IF(OFFSET('Sanitation Data'!$E$31,0,10*ROW('Sanitation Data'!E6))="","",OFFSET('Sanitation Data'!$E$31,0,10*ROW('Sanitation Data'!E6)))</f>
        <v/>
      </c>
      <c r="CT12" s="237" t="str">
        <f ca="true">+IF(OFFSET('Sanitation Data'!$E$32,0,10*ROW('Sanitation Data'!E6))="","",OFFSET('Sanitation Data'!$E$32,0,10*ROW('Sanitation Data'!E6)))</f>
        <v/>
      </c>
      <c r="CU12" s="237" t="str">
        <f ca="true">+IF(OFFSET('Sanitation Data'!$F$28,0,10*ROW('Sanitation Data'!F6))="","",OFFSET('Sanitation Data'!$F$28,0,10*ROW('Sanitation Data'!F6)))</f>
        <v/>
      </c>
      <c r="CV12" s="237" t="str">
        <f ca="true">+IF(OFFSET('Sanitation Data'!$F$29,0,10*ROW('Sanitation Data'!F6))="","",OFFSET('Sanitation Data'!$F$29,0,10*ROW('Sanitation Data'!F6)))</f>
        <v/>
      </c>
      <c r="CW12" s="237" t="str">
        <f ca="true">+IF(OFFSET('Sanitation Data'!$F$30,0,10*ROW('Sanitation Data'!F6))="","",OFFSET('Sanitation Data'!$F$30,0,10*ROW('Sanitation Data'!F6)))</f>
        <v/>
      </c>
      <c r="CX12" s="237" t="str">
        <f ca="true">+IF(OFFSET('Sanitation Data'!$F$31,0,10*ROW('Sanitation Data'!F6))="","",OFFSET('Sanitation Data'!$F$31,0,10*ROW('Sanitation Data'!F6)))</f>
        <v/>
      </c>
      <c r="CY12" s="237" t="str">
        <f ca="true">+IF(OFFSET('Sanitation Data'!$F$32,0,10*ROW('Sanitation Data'!F6))="","",OFFSET('Sanitation Data'!$F$32,0,10*ROW('Sanitation Data'!F6)))</f>
        <v/>
      </c>
      <c r="CZ12" s="237" t="str">
        <f ca="true">+IF(OFFSET('Sanitation Data'!$G$28,0,10*ROW('Sanitation Data'!G6))="","",OFFSET('Sanitation Data'!$G$28,0,10*ROW('Sanitation Data'!G6)))</f>
        <v/>
      </c>
      <c r="DA12" s="237" t="str">
        <f ca="true">+IF(OFFSET('Sanitation Data'!$G$29,0,10*ROW('Sanitation Data'!G6))="","",OFFSET('Sanitation Data'!$G$29,0,10*ROW('Sanitation Data'!G6)))</f>
        <v/>
      </c>
      <c r="DB12" s="237" t="str">
        <f ca="true">+IF(OFFSET('Sanitation Data'!$G$30,0,10*ROW('Sanitation Data'!G6))="","",OFFSET('Sanitation Data'!$G$30,0,10*ROW('Sanitation Data'!G6)))</f>
        <v/>
      </c>
      <c r="DC12" s="237" t="str">
        <f ca="true">+IF(OFFSET('Sanitation Data'!$G$31,0,10*ROW('Sanitation Data'!G6))="","",OFFSET('Sanitation Data'!$G$31,0,10*ROW('Sanitation Data'!G6)))</f>
        <v/>
      </c>
      <c r="DD12" s="237" t="str">
        <f ca="true">+IF(OFFSET('Sanitation Data'!$G$32,0,10*ROW('Sanitation Data'!G6))="","",OFFSET('Sanitation Data'!$G$32,0,10*ROW('Sanitation Data'!G6)))</f>
        <v/>
      </c>
      <c r="DE12" s="237" t="str">
        <f ca="true">+IF(OFFSET('Sanitation Data'!$H$28,0,10*ROW('Sanitation Data'!H6))="","",OFFSET('Sanitation Data'!$H$28,0,10*ROW('Sanitation Data'!H6)))</f>
        <v/>
      </c>
      <c r="DF12" s="237" t="str">
        <f ca="true">+IF(OFFSET('Sanitation Data'!$H$29,0,10*ROW('Sanitation Data'!H6))="","",OFFSET('Sanitation Data'!$H$29,0,10*ROW('Sanitation Data'!H6)))</f>
        <v/>
      </c>
      <c r="DG12" s="237" t="str">
        <f ca="true">+IF(OFFSET('Sanitation Data'!$H$30,0,10*ROW('Sanitation Data'!H6))="","",OFFSET('Sanitation Data'!$H$30,0,10*ROW('Sanitation Data'!H6)))</f>
        <v/>
      </c>
      <c r="DH12" s="237" t="str">
        <f ca="true">+IF(OFFSET('Sanitation Data'!$H$31,0,10*ROW('Sanitation Data'!H6))="","",OFFSET('Sanitation Data'!$H$31,0,10*ROW('Sanitation Data'!H6)))</f>
        <v/>
      </c>
      <c r="DI12" s="237" t="str">
        <f ca="true">+IF(OFFSET('Sanitation Data'!$H$32,0,10*ROW('Sanitation Data'!H6))="","",OFFSET('Sanitation Data'!$H$32,0,10*ROW('Sanitation Data'!H6)))</f>
        <v/>
      </c>
      <c r="DJ12" s="237" t="str">
        <f ca="true">+IF(OFFSET('Sanitation Data'!$I$28,0,10*ROW('Sanitation Data'!I6))="","",OFFSET('Sanitation Data'!$I$28,0,10*ROW('Sanitation Data'!I6)))</f>
        <v/>
      </c>
      <c r="DK12" s="237" t="str">
        <f ca="true">+IF(OFFSET('Sanitation Data'!$I$29,0,10*ROW('Sanitation Data'!I6))="","",OFFSET('Sanitation Data'!$I$29,0,10*ROW('Sanitation Data'!I6)))</f>
        <v/>
      </c>
      <c r="DL12" s="237" t="str">
        <f ca="true">+IF(OFFSET('Sanitation Data'!$I$30,0,10*ROW('Sanitation Data'!I6))="","",OFFSET('Sanitation Data'!$I$30,0,10*ROW('Sanitation Data'!I6)))</f>
        <v/>
      </c>
      <c r="DM12" s="237" t="str">
        <f ca="true">+IF(OFFSET('Sanitation Data'!$I$31,0,10*ROW('Sanitation Data'!I6))="","",OFFSET('Sanitation Data'!$I$31,0,10*ROW('Sanitation Data'!I6)))</f>
        <v/>
      </c>
      <c r="DN12" s="237" t="str">
        <f ca="true">+IF(OFFSET('Sanitation Data'!$I$32,0,10*ROW('Sanitation Data'!I6))="","",OFFSET('Sanitation Data'!$I$32,0,10*ROW('Sanitation Data'!I6)))</f>
        <v/>
      </c>
      <c r="DO12" s="237" t="str">
        <f ca="true">+IF(OFFSET('Hygiene Data'!$D$11,0,10*ROW('Hygiene Data'!D6))="","",OFFSET('Hygiene Data'!$D$11,0,10*ROW('Hygiene Data'!D6)))</f>
        <v/>
      </c>
      <c r="DP12" s="237" t="str">
        <f ca="true">+IF(OFFSET('Hygiene Data'!$D$12,0,10*ROW('Hygiene Data'!D6))="","",OFFSET('Hygiene Data'!$D$12,0,10*ROW('Hygiene Data'!D6)))</f>
        <v/>
      </c>
      <c r="DQ12" s="237" t="str">
        <f ca="true">+IF(OFFSET('Hygiene Data'!$D$13,0,10*ROW('Hygiene Data'!D6))="","",OFFSET('Hygiene Data'!$D$13,0,10*ROW('Hygiene Data'!D6)))</f>
        <v/>
      </c>
      <c r="DR12" s="237" t="str">
        <f ca="true">+IF(OFFSET('Hygiene Data'!$E$11,0,10*ROW('Hygiene Data'!E6))="","",OFFSET('Hygiene Data'!$E$11,0,10*ROW('Hygiene Data'!E6)))</f>
        <v/>
      </c>
      <c r="DS12" s="237" t="str">
        <f ca="true">+IF(OFFSET('Hygiene Data'!$E$12,0,10*ROW('Hygiene Data'!E6))="","",OFFSET('Hygiene Data'!$E$12,0,10*ROW('Hygiene Data'!E6)))</f>
        <v/>
      </c>
      <c r="DT12" s="237" t="str">
        <f ca="true">+IF(OFFSET('Hygiene Data'!$E$13,0,10*ROW('Hygiene Data'!E6))="","",OFFSET('Hygiene Data'!$E$13,0,10*ROW('Hygiene Data'!E6)))</f>
        <v/>
      </c>
      <c r="DU12" s="237" t="str">
        <f ca="true">+IF(OFFSET('Hygiene Data'!$F$11,0,10*ROW('Hygiene Data'!F6))="","",OFFSET('Hygiene Data'!$F$11,0,10*ROW('Hygiene Data'!F6)))</f>
        <v/>
      </c>
      <c r="DV12" s="237" t="str">
        <f ca="true">+IF(OFFSET('Hygiene Data'!$F$12,0,10*ROW('Hygiene Data'!F6))="","",OFFSET('Hygiene Data'!$F$12,0,10*ROW('Hygiene Data'!F6)))</f>
        <v/>
      </c>
      <c r="DW12" s="237" t="str">
        <f ca="true">+IF(OFFSET('Hygiene Data'!$F$13,0,10*ROW('Hygiene Data'!F6))="","",OFFSET('Hygiene Data'!$F$13,0,10*ROW('Hygiene Data'!F6)))</f>
        <v/>
      </c>
      <c r="DX12" s="237" t="str">
        <f ca="true">+IF(OFFSET('Hygiene Data'!$G$11,0,10*ROW('Hygiene Data'!G6))="","",OFFSET('Hygiene Data'!$G$11,0,10*ROW('Hygiene Data'!G6)))</f>
        <v/>
      </c>
      <c r="DY12" s="237" t="str">
        <f ca="true">+IF(OFFSET('Hygiene Data'!$G$12,0,10*ROW('Hygiene Data'!G6))="","",OFFSET('Hygiene Data'!$G$12,0,10*ROW('Hygiene Data'!G6)))</f>
        <v/>
      </c>
      <c r="DZ12" s="237" t="str">
        <f ca="true">+IF(OFFSET('Hygiene Data'!$G$13,0,10*ROW('Hygiene Data'!G6))="","",OFFSET('Hygiene Data'!$G$13,0,10*ROW('Hygiene Data'!G6)))</f>
        <v/>
      </c>
      <c r="EA12" s="237" t="str">
        <f ca="true">+IF(OFFSET('Hygiene Data'!$H$11,0,10*ROW('Hygiene Data'!H6))="","",OFFSET('Hygiene Data'!$H$11,0,10*ROW('Hygiene Data'!H6)))</f>
        <v/>
      </c>
      <c r="EB12" s="237" t="str">
        <f ca="true">+IF(OFFSET('Hygiene Data'!$H$12,0,10*ROW('Hygiene Data'!H6))="","",OFFSET('Hygiene Data'!$H$12,0,10*ROW('Hygiene Data'!H6)))</f>
        <v/>
      </c>
      <c r="EC12" s="237" t="str">
        <f ca="true">+IF(OFFSET('Hygiene Data'!$H$13,0,10*ROW('Hygiene Data'!H6))="","",OFFSET('Hygiene Data'!$H$13,0,10*ROW('Hygiene Data'!H6)))</f>
        <v/>
      </c>
      <c r="ED12" s="237" t="str">
        <f ca="true">+IF(OFFSET('Hygiene Data'!$I$11,0,10*ROW('Hygiene Data'!I6))="","",OFFSET('Hygiene Data'!$I$11,0,10*ROW('Hygiene Data'!I6)))</f>
        <v/>
      </c>
      <c r="EE12" s="237" t="str">
        <f ca="true">+IF(OFFSET('Hygiene Data'!$I$12,0,10*ROW('Hygiene Data'!I6))="","",OFFSET('Hygiene Data'!$I$12,0,10*ROW('Hygiene Data'!I6)))</f>
        <v/>
      </c>
      <c r="EF12" s="237" t="str">
        <f ca="true">+IF(OFFSET('Hygiene Data'!$I$13,0,10*ROW('Hygiene Data'!I6))="","",OFFSET('Hygiene Data'!$I$13,0,10*ROW('Hygiene Data'!I6)))</f>
        <v/>
      </c>
    </row>
    <row xmlns:x14ac="http://schemas.microsoft.com/office/spreadsheetml/2009/9/ac" r="13" x14ac:dyDescent="0.2">
      <c r="A13" s="28" t="str">
        <f ca="true">+IF(OFFSET('Water Data'!$B$2,0,10*ROW('Water Data'!E7))="","",OFFSET('Water Data'!$B$2,0,10*ROW('Water Data'!E7)))</f>
        <v/>
      </c>
      <c r="B13" s="28" t="str">
        <f ca="true">+IF(OFFSET('Water Data'!$C$2,0,10*ROW('Water Data'!F7))="","",OFFSET('Water Data'!$C$2,0,10*ROW('Water Data'!F7)))</f>
        <v/>
      </c>
      <c r="C13" s="293" t="str">
        <f t="shared" ca="true" si="0"/>
        <v/>
      </c>
      <c r="D13" s="7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7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7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7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7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7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7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7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7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7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7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7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7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7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7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7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7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7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7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7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7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7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7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7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7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7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7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7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7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7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7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7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7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7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7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7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7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7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7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7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7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7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7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7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7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7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7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7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7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7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7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7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7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7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7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7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7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7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7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7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7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7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7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7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7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7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37"/>
      <c r="BS13" s="237" t="str">
        <f ca="true">+IF(OFFSET('Water Data'!$D$27,0,10*ROW('Water Data'!D7))="","",OFFSET('Water Data'!$D$27,0,10*ROW('Water Data'!D7)))</f>
        <v/>
      </c>
      <c r="BT13" s="237" t="str">
        <f ca="true">+IF(OFFSET('Water Data'!$D$28,0,10*ROW('Water Data'!D7))="","",OFFSET('Water Data'!$D$28,0,10*ROW('Water Data'!D7)))</f>
        <v/>
      </c>
      <c r="BU13" s="237" t="str">
        <f ca="true">+IF(OFFSET('Water Data'!$D$29,0,10*ROW('Water Data'!D7))="","",OFFSET('Water Data'!$D$29,0,10*ROW('Water Data'!D7)))</f>
        <v/>
      </c>
      <c r="BV13" s="237" t="str">
        <f ca="true">+IF(OFFSET('Water Data'!$E$27,0,10*ROW('Water Data'!E7))="","",OFFSET('Water Data'!$E$27,0,10*ROW('Water Data'!E7)))</f>
        <v/>
      </c>
      <c r="BW13" s="237" t="str">
        <f ca="true">+IF(OFFSET('Water Data'!$E$28,0,10*ROW('Water Data'!E7))="","",OFFSET('Water Data'!$E$28,0,10*ROW('Water Data'!E7)))</f>
        <v/>
      </c>
      <c r="BX13" s="237" t="str">
        <f ca="true">+IF(OFFSET('Water Data'!$E$29,0,10*ROW('Water Data'!E7))="","",OFFSET('Water Data'!$E$29,0,10*ROW('Water Data'!E7)))</f>
        <v/>
      </c>
      <c r="BY13" s="237" t="str">
        <f ca="true">+IF(OFFSET('Water Data'!$F$27,0,10*ROW('Water Data'!F7))="","",OFFSET('Water Data'!$F$27,0,10*ROW('Water Data'!F7)))</f>
        <v/>
      </c>
      <c r="BZ13" s="237" t="str">
        <f ca="true">+IF(OFFSET('Water Data'!$F$28,0,10*ROW('Water Data'!F7))="","",OFFSET('Water Data'!$F$28,0,10*ROW('Water Data'!F7)))</f>
        <v/>
      </c>
      <c r="CA13" s="237" t="str">
        <f ca="true">+IF(OFFSET('Water Data'!$F$29,0,10*ROW('Water Data'!F7))="","",OFFSET('Water Data'!$F$29,0,10*ROW('Water Data'!F7)))</f>
        <v/>
      </c>
      <c r="CB13" s="237" t="str">
        <f ca="true">+IF(OFFSET('Water Data'!$G$27,0,10*ROW('Water Data'!G7))="","",OFFSET('Water Data'!$G$27,0,10*ROW('Water Data'!G7)))</f>
        <v/>
      </c>
      <c r="CC13" s="237" t="str">
        <f ca="true">+IF(OFFSET('Water Data'!$G$28,0,10*ROW('Water Data'!G7))="","",OFFSET('Water Data'!$G$28,0,10*ROW('Water Data'!G7)))</f>
        <v/>
      </c>
      <c r="CD13" s="237" t="str">
        <f ca="true">+IF(OFFSET('Water Data'!$G$29,0,10*ROW('Water Data'!G7))="","",OFFSET('Water Data'!$G$29,0,10*ROW('Water Data'!G7)))</f>
        <v/>
      </c>
      <c r="CE13" s="237" t="str">
        <f ca="true">+IF(OFFSET('Water Data'!$H$27,0,10*ROW('Water Data'!H7))="","",OFFSET('Water Data'!$H$27,0,10*ROW('Water Data'!H7)))</f>
        <v/>
      </c>
      <c r="CF13" s="237" t="str">
        <f ca="true">+IF(OFFSET('Water Data'!$H$28,0,10*ROW('Water Data'!H7))="","",OFFSET('Water Data'!$H$28,0,10*ROW('Water Data'!H7)))</f>
        <v/>
      </c>
      <c r="CG13" s="237" t="str">
        <f ca="true">+IF(OFFSET('Water Data'!$H$29,0,10*ROW('Water Data'!H7))="","",OFFSET('Water Data'!$H$29,0,10*ROW('Water Data'!H7)))</f>
        <v/>
      </c>
      <c r="CH13" s="237" t="str">
        <f ca="true">+IF(OFFSET('Water Data'!$I$27,0,10*ROW('Water Data'!I7))="","",OFFSET('Water Data'!$I$27,0,10*ROW('Water Data'!I7)))</f>
        <v/>
      </c>
      <c r="CI13" s="237" t="str">
        <f ca="true">+IF(OFFSET('Water Data'!$I$28,0,10*ROW('Water Data'!I7))="","",OFFSET('Water Data'!$I$28,0,10*ROW('Water Data'!I7)))</f>
        <v/>
      </c>
      <c r="CJ13" s="237" t="str">
        <f ca="true">+IF(OFFSET('Water Data'!$I$29,0,10*ROW('Water Data'!I7))="","",OFFSET('Water Data'!$I$29,0,10*ROW('Water Data'!I7)))</f>
        <v/>
      </c>
      <c r="CK13" s="237" t="str">
        <f ca="true">+IF(OFFSET('Sanitation Data'!$D$28,0,10*ROW('Sanitation Data'!D7))="","",OFFSET('Sanitation Data'!$D$28,0,10*ROW('Sanitation Data'!D7)))</f>
        <v/>
      </c>
      <c r="CL13" s="237" t="str">
        <f ca="true">+IF(OFFSET('Sanitation Data'!$D$29,0,10*ROW('Sanitation Data'!D7))="","",OFFSET('Sanitation Data'!$D$29,0,10*ROW('Sanitation Data'!D7)))</f>
        <v/>
      </c>
      <c r="CM13" s="237" t="str">
        <f ca="true">+IF(OFFSET('Sanitation Data'!$D$30,0,10*ROW('Sanitation Data'!D7))="","",OFFSET('Sanitation Data'!$D$30,0,10*ROW('Sanitation Data'!D7)))</f>
        <v/>
      </c>
      <c r="CN13" s="237" t="str">
        <f ca="true">+IF(OFFSET('Sanitation Data'!$D$31,0,10*ROW('Sanitation Data'!D7))="","",OFFSET('Sanitation Data'!$D$31,0,10*ROW('Sanitation Data'!D7)))</f>
        <v/>
      </c>
      <c r="CO13" s="237" t="str">
        <f ca="true">+IF(OFFSET('Sanitation Data'!$D$32,0,10*ROW('Sanitation Data'!D7))="","",OFFSET('Sanitation Data'!$D$32,0,10*ROW('Sanitation Data'!D7)))</f>
        <v/>
      </c>
      <c r="CP13" s="237" t="str">
        <f ca="true">+IF(OFFSET('Sanitation Data'!$E$28,0,10*ROW('Sanitation Data'!E7))="","",OFFSET('Sanitation Data'!$E$28,0,10*ROW('Sanitation Data'!E7)))</f>
        <v/>
      </c>
      <c r="CQ13" s="237" t="str">
        <f ca="true">+IF(OFFSET('Sanitation Data'!$E$29,0,10*ROW('Sanitation Data'!E7))="","",OFFSET('Sanitation Data'!$E$29,0,10*ROW('Sanitation Data'!E7)))</f>
        <v/>
      </c>
      <c r="CR13" s="237" t="str">
        <f ca="true">+IF(OFFSET('Sanitation Data'!$E$30,0,10*ROW('Sanitation Data'!E7))="","",OFFSET('Sanitation Data'!$E$30,0,10*ROW('Sanitation Data'!E7)))</f>
        <v/>
      </c>
      <c r="CS13" s="237" t="str">
        <f ca="true">+IF(OFFSET('Sanitation Data'!$E$31,0,10*ROW('Sanitation Data'!E7))="","",OFFSET('Sanitation Data'!$E$31,0,10*ROW('Sanitation Data'!E7)))</f>
        <v/>
      </c>
      <c r="CT13" s="237" t="str">
        <f ca="true">+IF(OFFSET('Sanitation Data'!$E$32,0,10*ROW('Sanitation Data'!E7))="","",OFFSET('Sanitation Data'!$E$32,0,10*ROW('Sanitation Data'!E7)))</f>
        <v/>
      </c>
      <c r="CU13" s="237" t="str">
        <f ca="true">+IF(OFFSET('Sanitation Data'!$F$28,0,10*ROW('Sanitation Data'!F7))="","",OFFSET('Sanitation Data'!$F$28,0,10*ROW('Sanitation Data'!F7)))</f>
        <v/>
      </c>
      <c r="CV13" s="237" t="str">
        <f ca="true">+IF(OFFSET('Sanitation Data'!$F$29,0,10*ROW('Sanitation Data'!F7))="","",OFFSET('Sanitation Data'!$F$29,0,10*ROW('Sanitation Data'!F7)))</f>
        <v/>
      </c>
      <c r="CW13" s="237" t="str">
        <f ca="true">+IF(OFFSET('Sanitation Data'!$F$30,0,10*ROW('Sanitation Data'!F7))="","",OFFSET('Sanitation Data'!$F$30,0,10*ROW('Sanitation Data'!F7)))</f>
        <v/>
      </c>
      <c r="CX13" s="237" t="str">
        <f ca="true">+IF(OFFSET('Sanitation Data'!$F$31,0,10*ROW('Sanitation Data'!F7))="","",OFFSET('Sanitation Data'!$F$31,0,10*ROW('Sanitation Data'!F7)))</f>
        <v/>
      </c>
      <c r="CY13" s="237" t="str">
        <f ca="true">+IF(OFFSET('Sanitation Data'!$F$32,0,10*ROW('Sanitation Data'!F7))="","",OFFSET('Sanitation Data'!$F$32,0,10*ROW('Sanitation Data'!F7)))</f>
        <v/>
      </c>
      <c r="CZ13" s="237" t="str">
        <f ca="true">+IF(OFFSET('Sanitation Data'!$G$28,0,10*ROW('Sanitation Data'!G7))="","",OFFSET('Sanitation Data'!$G$28,0,10*ROW('Sanitation Data'!G7)))</f>
        <v/>
      </c>
      <c r="DA13" s="237" t="str">
        <f ca="true">+IF(OFFSET('Sanitation Data'!$G$29,0,10*ROW('Sanitation Data'!G7))="","",OFFSET('Sanitation Data'!$G$29,0,10*ROW('Sanitation Data'!G7)))</f>
        <v/>
      </c>
      <c r="DB13" s="237" t="str">
        <f ca="true">+IF(OFFSET('Sanitation Data'!$G$30,0,10*ROW('Sanitation Data'!G7))="","",OFFSET('Sanitation Data'!$G$30,0,10*ROW('Sanitation Data'!G7)))</f>
        <v/>
      </c>
      <c r="DC13" s="237" t="str">
        <f ca="true">+IF(OFFSET('Sanitation Data'!$G$31,0,10*ROW('Sanitation Data'!G7))="","",OFFSET('Sanitation Data'!$G$31,0,10*ROW('Sanitation Data'!G7)))</f>
        <v/>
      </c>
      <c r="DD13" s="237" t="str">
        <f ca="true">+IF(OFFSET('Sanitation Data'!$G$32,0,10*ROW('Sanitation Data'!G7))="","",OFFSET('Sanitation Data'!$G$32,0,10*ROW('Sanitation Data'!G7)))</f>
        <v/>
      </c>
      <c r="DE13" s="237" t="str">
        <f ca="true">+IF(OFFSET('Sanitation Data'!$H$28,0,10*ROW('Sanitation Data'!H7))="","",OFFSET('Sanitation Data'!$H$28,0,10*ROW('Sanitation Data'!H7)))</f>
        <v/>
      </c>
      <c r="DF13" s="237" t="str">
        <f ca="true">+IF(OFFSET('Sanitation Data'!$H$29,0,10*ROW('Sanitation Data'!H7))="","",OFFSET('Sanitation Data'!$H$29,0,10*ROW('Sanitation Data'!H7)))</f>
        <v/>
      </c>
      <c r="DG13" s="237" t="str">
        <f ca="true">+IF(OFFSET('Sanitation Data'!$H$30,0,10*ROW('Sanitation Data'!H7))="","",OFFSET('Sanitation Data'!$H$30,0,10*ROW('Sanitation Data'!H7)))</f>
        <v/>
      </c>
      <c r="DH13" s="237" t="str">
        <f ca="true">+IF(OFFSET('Sanitation Data'!$H$31,0,10*ROW('Sanitation Data'!H7))="","",OFFSET('Sanitation Data'!$H$31,0,10*ROW('Sanitation Data'!H7)))</f>
        <v/>
      </c>
      <c r="DI13" s="237" t="str">
        <f ca="true">+IF(OFFSET('Sanitation Data'!$H$32,0,10*ROW('Sanitation Data'!H7))="","",OFFSET('Sanitation Data'!$H$32,0,10*ROW('Sanitation Data'!H7)))</f>
        <v/>
      </c>
      <c r="DJ13" s="237" t="str">
        <f ca="true">+IF(OFFSET('Sanitation Data'!$I$28,0,10*ROW('Sanitation Data'!I7))="","",OFFSET('Sanitation Data'!$I$28,0,10*ROW('Sanitation Data'!I7)))</f>
        <v/>
      </c>
      <c r="DK13" s="237" t="str">
        <f ca="true">+IF(OFFSET('Sanitation Data'!$I$29,0,10*ROW('Sanitation Data'!I7))="","",OFFSET('Sanitation Data'!$I$29,0,10*ROW('Sanitation Data'!I7)))</f>
        <v/>
      </c>
      <c r="DL13" s="237" t="str">
        <f ca="true">+IF(OFFSET('Sanitation Data'!$I$30,0,10*ROW('Sanitation Data'!I7))="","",OFFSET('Sanitation Data'!$I$30,0,10*ROW('Sanitation Data'!I7)))</f>
        <v/>
      </c>
      <c r="DM13" s="237" t="str">
        <f ca="true">+IF(OFFSET('Sanitation Data'!$I$31,0,10*ROW('Sanitation Data'!I7))="","",OFFSET('Sanitation Data'!$I$31,0,10*ROW('Sanitation Data'!I7)))</f>
        <v/>
      </c>
      <c r="DN13" s="237" t="str">
        <f ca="true">+IF(OFFSET('Sanitation Data'!$I$32,0,10*ROW('Sanitation Data'!I7))="","",OFFSET('Sanitation Data'!$I$32,0,10*ROW('Sanitation Data'!I7)))</f>
        <v/>
      </c>
      <c r="DO13" s="237" t="str">
        <f ca="true">+IF(OFFSET('Hygiene Data'!$D$11,0,10*ROW('Hygiene Data'!D7))="","",OFFSET('Hygiene Data'!$D$11,0,10*ROW('Hygiene Data'!D7)))</f>
        <v/>
      </c>
      <c r="DP13" s="237" t="str">
        <f ca="true">+IF(OFFSET('Hygiene Data'!$D$12,0,10*ROW('Hygiene Data'!D7))="","",OFFSET('Hygiene Data'!$D$12,0,10*ROW('Hygiene Data'!D7)))</f>
        <v/>
      </c>
      <c r="DQ13" s="237" t="str">
        <f ca="true">+IF(OFFSET('Hygiene Data'!$D$13,0,10*ROW('Hygiene Data'!D7))="","",OFFSET('Hygiene Data'!$D$13,0,10*ROW('Hygiene Data'!D7)))</f>
        <v/>
      </c>
      <c r="DR13" s="237" t="str">
        <f ca="true">+IF(OFFSET('Hygiene Data'!$E$11,0,10*ROW('Hygiene Data'!E7))="","",OFFSET('Hygiene Data'!$E$11,0,10*ROW('Hygiene Data'!E7)))</f>
        <v/>
      </c>
      <c r="DS13" s="237" t="str">
        <f ca="true">+IF(OFFSET('Hygiene Data'!$E$12,0,10*ROW('Hygiene Data'!E7))="","",OFFSET('Hygiene Data'!$E$12,0,10*ROW('Hygiene Data'!E7)))</f>
        <v/>
      </c>
      <c r="DT13" s="237" t="str">
        <f ca="true">+IF(OFFSET('Hygiene Data'!$E$13,0,10*ROW('Hygiene Data'!E7))="","",OFFSET('Hygiene Data'!$E$13,0,10*ROW('Hygiene Data'!E7)))</f>
        <v/>
      </c>
      <c r="DU13" s="237" t="str">
        <f ca="true">+IF(OFFSET('Hygiene Data'!$F$11,0,10*ROW('Hygiene Data'!F7))="","",OFFSET('Hygiene Data'!$F$11,0,10*ROW('Hygiene Data'!F7)))</f>
        <v/>
      </c>
      <c r="DV13" s="237" t="str">
        <f ca="true">+IF(OFFSET('Hygiene Data'!$F$12,0,10*ROW('Hygiene Data'!F7))="","",OFFSET('Hygiene Data'!$F$12,0,10*ROW('Hygiene Data'!F7)))</f>
        <v/>
      </c>
      <c r="DW13" s="237" t="str">
        <f ca="true">+IF(OFFSET('Hygiene Data'!$F$13,0,10*ROW('Hygiene Data'!F7))="","",OFFSET('Hygiene Data'!$F$13,0,10*ROW('Hygiene Data'!F7)))</f>
        <v/>
      </c>
      <c r="DX13" s="237" t="str">
        <f ca="true">+IF(OFFSET('Hygiene Data'!$G$11,0,10*ROW('Hygiene Data'!G7))="","",OFFSET('Hygiene Data'!$G$11,0,10*ROW('Hygiene Data'!G7)))</f>
        <v/>
      </c>
      <c r="DY13" s="237" t="str">
        <f ca="true">+IF(OFFSET('Hygiene Data'!$G$12,0,10*ROW('Hygiene Data'!G7))="","",OFFSET('Hygiene Data'!$G$12,0,10*ROW('Hygiene Data'!G7)))</f>
        <v/>
      </c>
      <c r="DZ13" s="237" t="str">
        <f ca="true">+IF(OFFSET('Hygiene Data'!$G$13,0,10*ROW('Hygiene Data'!G7))="","",OFFSET('Hygiene Data'!$G$13,0,10*ROW('Hygiene Data'!G7)))</f>
        <v/>
      </c>
      <c r="EA13" s="237" t="str">
        <f ca="true">+IF(OFFSET('Hygiene Data'!$H$11,0,10*ROW('Hygiene Data'!H7))="","",OFFSET('Hygiene Data'!$H$11,0,10*ROW('Hygiene Data'!H7)))</f>
        <v/>
      </c>
      <c r="EB13" s="237" t="str">
        <f ca="true">+IF(OFFSET('Hygiene Data'!$H$12,0,10*ROW('Hygiene Data'!H7))="","",OFFSET('Hygiene Data'!$H$12,0,10*ROW('Hygiene Data'!H7)))</f>
        <v/>
      </c>
      <c r="EC13" s="237" t="str">
        <f ca="true">+IF(OFFSET('Hygiene Data'!$H$13,0,10*ROW('Hygiene Data'!H7))="","",OFFSET('Hygiene Data'!$H$13,0,10*ROW('Hygiene Data'!H7)))</f>
        <v/>
      </c>
      <c r="ED13" s="237" t="str">
        <f ca="true">+IF(OFFSET('Hygiene Data'!$I$11,0,10*ROW('Hygiene Data'!I7))="","",OFFSET('Hygiene Data'!$I$11,0,10*ROW('Hygiene Data'!I7)))</f>
        <v/>
      </c>
      <c r="EE13" s="237" t="str">
        <f ca="true">+IF(OFFSET('Hygiene Data'!$I$12,0,10*ROW('Hygiene Data'!I7))="","",OFFSET('Hygiene Data'!$I$12,0,10*ROW('Hygiene Data'!I7)))</f>
        <v/>
      </c>
      <c r="EF13" s="237" t="str">
        <f ca="true">+IF(OFFSET('Hygiene Data'!$I$13,0,10*ROW('Hygiene Data'!I7))="","",OFFSET('Hygiene Data'!$I$13,0,10*ROW('Hygiene Data'!I7)))</f>
        <v/>
      </c>
    </row>
    <row xmlns:x14ac="http://schemas.microsoft.com/office/spreadsheetml/2009/9/ac" r="14" x14ac:dyDescent="0.2">
      <c r="A14" s="28" t="str">
        <f ca="true">+IF(OFFSET('Water Data'!$B$2,0,10*ROW('Water Data'!E8))="","",OFFSET('Water Data'!$B$2,0,10*ROW('Water Data'!E8)))</f>
        <v/>
      </c>
      <c r="B14" s="28" t="str">
        <f ca="true">+IF(OFFSET('Water Data'!$C$2,0,10*ROW('Water Data'!F8))="","",OFFSET('Water Data'!$C$2,0,10*ROW('Water Data'!F8)))</f>
        <v/>
      </c>
      <c r="C14" s="293" t="str">
        <f t="shared" ca="true" si="0"/>
        <v/>
      </c>
      <c r="D14" s="7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7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7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7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7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7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7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7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7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7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7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7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7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7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7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7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7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7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7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7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7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7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7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7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7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7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7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7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7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7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7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7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7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7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7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7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7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7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7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7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7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7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7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7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7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7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7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7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7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7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7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7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7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7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7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7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7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7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7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7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7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7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7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7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7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7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37"/>
      <c r="BS14" s="237" t="str">
        <f ca="true">+IF(OFFSET('Water Data'!$D$27,0,10*ROW('Water Data'!D8))="","",OFFSET('Water Data'!$D$27,0,10*ROW('Water Data'!D8)))</f>
        <v/>
      </c>
      <c r="BT14" s="237" t="str">
        <f ca="true">+IF(OFFSET('Water Data'!$D$28,0,10*ROW('Water Data'!D8))="","",OFFSET('Water Data'!$D$28,0,10*ROW('Water Data'!D8)))</f>
        <v/>
      </c>
      <c r="BU14" s="237" t="str">
        <f ca="true">+IF(OFFSET('Water Data'!$D$29,0,10*ROW('Water Data'!D8))="","",OFFSET('Water Data'!$D$29,0,10*ROW('Water Data'!D8)))</f>
        <v/>
      </c>
      <c r="BV14" s="237" t="str">
        <f ca="true">+IF(OFFSET('Water Data'!$E$27,0,10*ROW('Water Data'!E8))="","",OFFSET('Water Data'!$E$27,0,10*ROW('Water Data'!E8)))</f>
        <v/>
      </c>
      <c r="BW14" s="237" t="str">
        <f ca="true">+IF(OFFSET('Water Data'!$E$28,0,10*ROW('Water Data'!E8))="","",OFFSET('Water Data'!$E$28,0,10*ROW('Water Data'!E8)))</f>
        <v/>
      </c>
      <c r="BX14" s="237" t="str">
        <f ca="true">+IF(OFFSET('Water Data'!$E$29,0,10*ROW('Water Data'!E8))="","",OFFSET('Water Data'!$E$29,0,10*ROW('Water Data'!E8)))</f>
        <v/>
      </c>
      <c r="BY14" s="237" t="str">
        <f ca="true">+IF(OFFSET('Water Data'!$F$27,0,10*ROW('Water Data'!F8))="","",OFFSET('Water Data'!$F$27,0,10*ROW('Water Data'!F8)))</f>
        <v/>
      </c>
      <c r="BZ14" s="237" t="str">
        <f ca="true">+IF(OFFSET('Water Data'!$F$28,0,10*ROW('Water Data'!F8))="","",OFFSET('Water Data'!$F$28,0,10*ROW('Water Data'!F8)))</f>
        <v/>
      </c>
      <c r="CA14" s="237" t="str">
        <f ca="true">+IF(OFFSET('Water Data'!$F$29,0,10*ROW('Water Data'!F8))="","",OFFSET('Water Data'!$F$29,0,10*ROW('Water Data'!F8)))</f>
        <v/>
      </c>
      <c r="CB14" s="237" t="str">
        <f ca="true">+IF(OFFSET('Water Data'!$G$27,0,10*ROW('Water Data'!G8))="","",OFFSET('Water Data'!$G$27,0,10*ROW('Water Data'!G8)))</f>
        <v/>
      </c>
      <c r="CC14" s="237" t="str">
        <f ca="true">+IF(OFFSET('Water Data'!$G$28,0,10*ROW('Water Data'!G8))="","",OFFSET('Water Data'!$G$28,0,10*ROW('Water Data'!G8)))</f>
        <v/>
      </c>
      <c r="CD14" s="237" t="str">
        <f ca="true">+IF(OFFSET('Water Data'!$G$29,0,10*ROW('Water Data'!G8))="","",OFFSET('Water Data'!$G$29,0,10*ROW('Water Data'!G8)))</f>
        <v/>
      </c>
      <c r="CE14" s="237" t="str">
        <f ca="true">+IF(OFFSET('Water Data'!$H$27,0,10*ROW('Water Data'!H8))="","",OFFSET('Water Data'!$H$27,0,10*ROW('Water Data'!H8)))</f>
        <v/>
      </c>
      <c r="CF14" s="237" t="str">
        <f ca="true">+IF(OFFSET('Water Data'!$H$28,0,10*ROW('Water Data'!H8))="","",OFFSET('Water Data'!$H$28,0,10*ROW('Water Data'!H8)))</f>
        <v/>
      </c>
      <c r="CG14" s="237" t="str">
        <f ca="true">+IF(OFFSET('Water Data'!$H$29,0,10*ROW('Water Data'!H8))="","",OFFSET('Water Data'!$H$29,0,10*ROW('Water Data'!H8)))</f>
        <v/>
      </c>
      <c r="CH14" s="237" t="str">
        <f ca="true">+IF(OFFSET('Water Data'!$I$27,0,10*ROW('Water Data'!I8))="","",OFFSET('Water Data'!$I$27,0,10*ROW('Water Data'!I8)))</f>
        <v/>
      </c>
      <c r="CI14" s="237" t="str">
        <f ca="true">+IF(OFFSET('Water Data'!$I$28,0,10*ROW('Water Data'!I8))="","",OFFSET('Water Data'!$I$28,0,10*ROW('Water Data'!I8)))</f>
        <v/>
      </c>
      <c r="CJ14" s="237" t="str">
        <f ca="true">+IF(OFFSET('Water Data'!$I$29,0,10*ROW('Water Data'!I8))="","",OFFSET('Water Data'!$I$29,0,10*ROW('Water Data'!I8)))</f>
        <v/>
      </c>
      <c r="CK14" s="237" t="str">
        <f ca="true">+IF(OFFSET('Sanitation Data'!$D$28,0,10*ROW('Sanitation Data'!D8))="","",OFFSET('Sanitation Data'!$D$28,0,10*ROW('Sanitation Data'!D8)))</f>
        <v/>
      </c>
      <c r="CL14" s="237" t="str">
        <f ca="true">+IF(OFFSET('Sanitation Data'!$D$29,0,10*ROW('Sanitation Data'!D8))="","",OFFSET('Sanitation Data'!$D$29,0,10*ROW('Sanitation Data'!D8)))</f>
        <v/>
      </c>
      <c r="CM14" s="237" t="str">
        <f ca="true">+IF(OFFSET('Sanitation Data'!$D$30,0,10*ROW('Sanitation Data'!D8))="","",OFFSET('Sanitation Data'!$D$30,0,10*ROW('Sanitation Data'!D8)))</f>
        <v/>
      </c>
      <c r="CN14" s="237" t="str">
        <f ca="true">+IF(OFFSET('Sanitation Data'!$D$31,0,10*ROW('Sanitation Data'!D8))="","",OFFSET('Sanitation Data'!$D$31,0,10*ROW('Sanitation Data'!D8)))</f>
        <v/>
      </c>
      <c r="CO14" s="237" t="str">
        <f ca="true">+IF(OFFSET('Sanitation Data'!$D$32,0,10*ROW('Sanitation Data'!D8))="","",OFFSET('Sanitation Data'!$D$32,0,10*ROW('Sanitation Data'!D8)))</f>
        <v/>
      </c>
      <c r="CP14" s="237" t="str">
        <f ca="true">+IF(OFFSET('Sanitation Data'!$E$28,0,10*ROW('Sanitation Data'!E8))="","",OFFSET('Sanitation Data'!$E$28,0,10*ROW('Sanitation Data'!E8)))</f>
        <v/>
      </c>
      <c r="CQ14" s="237" t="str">
        <f ca="true">+IF(OFFSET('Sanitation Data'!$E$29,0,10*ROW('Sanitation Data'!E8))="","",OFFSET('Sanitation Data'!$E$29,0,10*ROW('Sanitation Data'!E8)))</f>
        <v/>
      </c>
      <c r="CR14" s="237" t="str">
        <f ca="true">+IF(OFFSET('Sanitation Data'!$E$30,0,10*ROW('Sanitation Data'!E8))="","",OFFSET('Sanitation Data'!$E$30,0,10*ROW('Sanitation Data'!E8)))</f>
        <v/>
      </c>
      <c r="CS14" s="237" t="str">
        <f ca="true">+IF(OFFSET('Sanitation Data'!$E$31,0,10*ROW('Sanitation Data'!E8))="","",OFFSET('Sanitation Data'!$E$31,0,10*ROW('Sanitation Data'!E8)))</f>
        <v/>
      </c>
      <c r="CT14" s="237" t="str">
        <f ca="true">+IF(OFFSET('Sanitation Data'!$E$32,0,10*ROW('Sanitation Data'!E8))="","",OFFSET('Sanitation Data'!$E$32,0,10*ROW('Sanitation Data'!E8)))</f>
        <v/>
      </c>
      <c r="CU14" s="237" t="str">
        <f ca="true">+IF(OFFSET('Sanitation Data'!$F$28,0,10*ROW('Sanitation Data'!F8))="","",OFFSET('Sanitation Data'!$F$28,0,10*ROW('Sanitation Data'!F8)))</f>
        <v/>
      </c>
      <c r="CV14" s="237" t="str">
        <f ca="true">+IF(OFFSET('Sanitation Data'!$F$29,0,10*ROW('Sanitation Data'!F8))="","",OFFSET('Sanitation Data'!$F$29,0,10*ROW('Sanitation Data'!F8)))</f>
        <v/>
      </c>
      <c r="CW14" s="237" t="str">
        <f ca="true">+IF(OFFSET('Sanitation Data'!$F$30,0,10*ROW('Sanitation Data'!F8))="","",OFFSET('Sanitation Data'!$F$30,0,10*ROW('Sanitation Data'!F8)))</f>
        <v/>
      </c>
      <c r="CX14" s="237" t="str">
        <f ca="true">+IF(OFFSET('Sanitation Data'!$F$31,0,10*ROW('Sanitation Data'!F8))="","",OFFSET('Sanitation Data'!$F$31,0,10*ROW('Sanitation Data'!F8)))</f>
        <v/>
      </c>
      <c r="CY14" s="237" t="str">
        <f ca="true">+IF(OFFSET('Sanitation Data'!$F$32,0,10*ROW('Sanitation Data'!F8))="","",OFFSET('Sanitation Data'!$F$32,0,10*ROW('Sanitation Data'!F8)))</f>
        <v/>
      </c>
      <c r="CZ14" s="237" t="str">
        <f ca="true">+IF(OFFSET('Sanitation Data'!$G$28,0,10*ROW('Sanitation Data'!G8))="","",OFFSET('Sanitation Data'!$G$28,0,10*ROW('Sanitation Data'!G8)))</f>
        <v/>
      </c>
      <c r="DA14" s="237" t="str">
        <f ca="true">+IF(OFFSET('Sanitation Data'!$G$29,0,10*ROW('Sanitation Data'!G8))="","",OFFSET('Sanitation Data'!$G$29,0,10*ROW('Sanitation Data'!G8)))</f>
        <v/>
      </c>
      <c r="DB14" s="237" t="str">
        <f ca="true">+IF(OFFSET('Sanitation Data'!$G$30,0,10*ROW('Sanitation Data'!G8))="","",OFFSET('Sanitation Data'!$G$30,0,10*ROW('Sanitation Data'!G8)))</f>
        <v/>
      </c>
      <c r="DC14" s="237" t="str">
        <f ca="true">+IF(OFFSET('Sanitation Data'!$G$31,0,10*ROW('Sanitation Data'!G8))="","",OFFSET('Sanitation Data'!$G$31,0,10*ROW('Sanitation Data'!G8)))</f>
        <v/>
      </c>
      <c r="DD14" s="237" t="str">
        <f ca="true">+IF(OFFSET('Sanitation Data'!$G$32,0,10*ROW('Sanitation Data'!G8))="","",OFFSET('Sanitation Data'!$G$32,0,10*ROW('Sanitation Data'!G8)))</f>
        <v/>
      </c>
      <c r="DE14" s="237" t="str">
        <f ca="true">+IF(OFFSET('Sanitation Data'!$H$28,0,10*ROW('Sanitation Data'!H8))="","",OFFSET('Sanitation Data'!$H$28,0,10*ROW('Sanitation Data'!H8)))</f>
        <v/>
      </c>
      <c r="DF14" s="237" t="str">
        <f ca="true">+IF(OFFSET('Sanitation Data'!$H$29,0,10*ROW('Sanitation Data'!H8))="","",OFFSET('Sanitation Data'!$H$29,0,10*ROW('Sanitation Data'!H8)))</f>
        <v/>
      </c>
      <c r="DG14" s="237" t="str">
        <f ca="true">+IF(OFFSET('Sanitation Data'!$H$30,0,10*ROW('Sanitation Data'!H8))="","",OFFSET('Sanitation Data'!$H$30,0,10*ROW('Sanitation Data'!H8)))</f>
        <v/>
      </c>
      <c r="DH14" s="237" t="str">
        <f ca="true">+IF(OFFSET('Sanitation Data'!$H$31,0,10*ROW('Sanitation Data'!H8))="","",OFFSET('Sanitation Data'!$H$31,0,10*ROW('Sanitation Data'!H8)))</f>
        <v/>
      </c>
      <c r="DI14" s="237" t="str">
        <f ca="true">+IF(OFFSET('Sanitation Data'!$H$32,0,10*ROW('Sanitation Data'!H8))="","",OFFSET('Sanitation Data'!$H$32,0,10*ROW('Sanitation Data'!H8)))</f>
        <v/>
      </c>
      <c r="DJ14" s="237" t="str">
        <f ca="true">+IF(OFFSET('Sanitation Data'!$I$28,0,10*ROW('Sanitation Data'!I8))="","",OFFSET('Sanitation Data'!$I$28,0,10*ROW('Sanitation Data'!I8)))</f>
        <v/>
      </c>
      <c r="DK14" s="237" t="str">
        <f ca="true">+IF(OFFSET('Sanitation Data'!$I$29,0,10*ROW('Sanitation Data'!I8))="","",OFFSET('Sanitation Data'!$I$29,0,10*ROW('Sanitation Data'!I8)))</f>
        <v/>
      </c>
      <c r="DL14" s="237" t="str">
        <f ca="true">+IF(OFFSET('Sanitation Data'!$I$30,0,10*ROW('Sanitation Data'!I8))="","",OFFSET('Sanitation Data'!$I$30,0,10*ROW('Sanitation Data'!I8)))</f>
        <v/>
      </c>
      <c r="DM14" s="237" t="str">
        <f ca="true">+IF(OFFSET('Sanitation Data'!$I$31,0,10*ROW('Sanitation Data'!I8))="","",OFFSET('Sanitation Data'!$I$31,0,10*ROW('Sanitation Data'!I8)))</f>
        <v/>
      </c>
      <c r="DN14" s="237" t="str">
        <f ca="true">+IF(OFFSET('Sanitation Data'!$I$32,0,10*ROW('Sanitation Data'!I8))="","",OFFSET('Sanitation Data'!$I$32,0,10*ROW('Sanitation Data'!I8)))</f>
        <v/>
      </c>
      <c r="DO14" s="237" t="str">
        <f ca="true">+IF(OFFSET('Hygiene Data'!$D$11,0,10*ROW('Hygiene Data'!D8))="","",OFFSET('Hygiene Data'!$D$11,0,10*ROW('Hygiene Data'!D8)))</f>
        <v/>
      </c>
      <c r="DP14" s="237" t="str">
        <f ca="true">+IF(OFFSET('Hygiene Data'!$D$12,0,10*ROW('Hygiene Data'!D8))="","",OFFSET('Hygiene Data'!$D$12,0,10*ROW('Hygiene Data'!D8)))</f>
        <v/>
      </c>
      <c r="DQ14" s="237" t="str">
        <f ca="true">+IF(OFFSET('Hygiene Data'!$D$13,0,10*ROW('Hygiene Data'!D8))="","",OFFSET('Hygiene Data'!$D$13,0,10*ROW('Hygiene Data'!D8)))</f>
        <v/>
      </c>
      <c r="DR14" s="237" t="str">
        <f ca="true">+IF(OFFSET('Hygiene Data'!$E$11,0,10*ROW('Hygiene Data'!E8))="","",OFFSET('Hygiene Data'!$E$11,0,10*ROW('Hygiene Data'!E8)))</f>
        <v/>
      </c>
      <c r="DS14" s="237" t="str">
        <f ca="true">+IF(OFFSET('Hygiene Data'!$E$12,0,10*ROW('Hygiene Data'!E8))="","",OFFSET('Hygiene Data'!$E$12,0,10*ROW('Hygiene Data'!E8)))</f>
        <v/>
      </c>
      <c r="DT14" s="237" t="str">
        <f ca="true">+IF(OFFSET('Hygiene Data'!$E$13,0,10*ROW('Hygiene Data'!E8))="","",OFFSET('Hygiene Data'!$E$13,0,10*ROW('Hygiene Data'!E8)))</f>
        <v/>
      </c>
      <c r="DU14" s="237" t="str">
        <f ca="true">+IF(OFFSET('Hygiene Data'!$F$11,0,10*ROW('Hygiene Data'!F8))="","",OFFSET('Hygiene Data'!$F$11,0,10*ROW('Hygiene Data'!F8)))</f>
        <v/>
      </c>
      <c r="DV14" s="237" t="str">
        <f ca="true">+IF(OFFSET('Hygiene Data'!$F$12,0,10*ROW('Hygiene Data'!F8))="","",OFFSET('Hygiene Data'!$F$12,0,10*ROW('Hygiene Data'!F8)))</f>
        <v/>
      </c>
      <c r="DW14" s="237" t="str">
        <f ca="true">+IF(OFFSET('Hygiene Data'!$F$13,0,10*ROW('Hygiene Data'!F8))="","",OFFSET('Hygiene Data'!$F$13,0,10*ROW('Hygiene Data'!F8)))</f>
        <v/>
      </c>
      <c r="DX14" s="237" t="str">
        <f ca="true">+IF(OFFSET('Hygiene Data'!$G$11,0,10*ROW('Hygiene Data'!G8))="","",OFFSET('Hygiene Data'!$G$11,0,10*ROW('Hygiene Data'!G8)))</f>
        <v/>
      </c>
      <c r="DY14" s="237" t="str">
        <f ca="true">+IF(OFFSET('Hygiene Data'!$G$12,0,10*ROW('Hygiene Data'!G8))="","",OFFSET('Hygiene Data'!$G$12,0,10*ROW('Hygiene Data'!G8)))</f>
        <v/>
      </c>
      <c r="DZ14" s="237" t="str">
        <f ca="true">+IF(OFFSET('Hygiene Data'!$G$13,0,10*ROW('Hygiene Data'!G8))="","",OFFSET('Hygiene Data'!$G$13,0,10*ROW('Hygiene Data'!G8)))</f>
        <v/>
      </c>
      <c r="EA14" s="237" t="str">
        <f ca="true">+IF(OFFSET('Hygiene Data'!$H$11,0,10*ROW('Hygiene Data'!H8))="","",OFFSET('Hygiene Data'!$H$11,0,10*ROW('Hygiene Data'!H8)))</f>
        <v/>
      </c>
      <c r="EB14" s="237" t="str">
        <f ca="true">+IF(OFFSET('Hygiene Data'!$H$12,0,10*ROW('Hygiene Data'!H8))="","",OFFSET('Hygiene Data'!$H$12,0,10*ROW('Hygiene Data'!H8)))</f>
        <v/>
      </c>
      <c r="EC14" s="237" t="str">
        <f ca="true">+IF(OFFSET('Hygiene Data'!$H$13,0,10*ROW('Hygiene Data'!H8))="","",OFFSET('Hygiene Data'!$H$13,0,10*ROW('Hygiene Data'!H8)))</f>
        <v/>
      </c>
      <c r="ED14" s="237" t="str">
        <f ca="true">+IF(OFFSET('Hygiene Data'!$I$11,0,10*ROW('Hygiene Data'!I8))="","",OFFSET('Hygiene Data'!$I$11,0,10*ROW('Hygiene Data'!I8)))</f>
        <v/>
      </c>
      <c r="EE14" s="237" t="str">
        <f ca="true">+IF(OFFSET('Hygiene Data'!$I$12,0,10*ROW('Hygiene Data'!I8))="","",OFFSET('Hygiene Data'!$I$12,0,10*ROW('Hygiene Data'!I8)))</f>
        <v/>
      </c>
      <c r="EF14" s="237" t="str">
        <f ca="true">+IF(OFFSET('Hygiene Data'!$I$13,0,10*ROW('Hygiene Data'!I8))="","",OFFSET('Hygiene Data'!$I$13,0,10*ROW('Hygiene Data'!I8)))</f>
        <v/>
      </c>
    </row>
    <row xmlns:x14ac="http://schemas.microsoft.com/office/spreadsheetml/2009/9/ac" r="15" x14ac:dyDescent="0.2">
      <c r="A15" s="28" t="str">
        <f ca="true">+IF(OFFSET('Water Data'!$B$2,0,10*ROW('Water Data'!E9))="","",OFFSET('Water Data'!$B$2,0,10*ROW('Water Data'!E9)))</f>
        <v/>
      </c>
      <c r="B15" s="28" t="str">
        <f ca="true">+IF(OFFSET('Water Data'!$C$2,0,10*ROW('Water Data'!F9))="","",OFFSET('Water Data'!$C$2,0,10*ROW('Water Data'!F9)))</f>
        <v/>
      </c>
      <c r="C15" s="293" t="str">
        <f t="shared" ca="true" si="0"/>
        <v/>
      </c>
      <c r="D15" s="7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7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7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7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7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7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7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7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7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7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7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7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7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7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7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7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7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7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7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7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7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7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7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7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7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7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7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7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7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7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7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7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7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7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7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7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7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7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7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7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7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7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7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7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7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7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7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7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7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7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7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7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7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7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7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7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7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7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7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7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7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7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7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7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7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7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37"/>
      <c r="BS15" s="237" t="str">
        <f ca="true">+IF(OFFSET('Water Data'!$D$27,0,10*ROW('Water Data'!D9))="","",OFFSET('Water Data'!$D$27,0,10*ROW('Water Data'!D9)))</f>
        <v/>
      </c>
      <c r="BT15" s="237" t="str">
        <f ca="true">+IF(OFFSET('Water Data'!$D$28,0,10*ROW('Water Data'!D9))="","",OFFSET('Water Data'!$D$28,0,10*ROW('Water Data'!D9)))</f>
        <v/>
      </c>
      <c r="BU15" s="237" t="str">
        <f ca="true">+IF(OFFSET('Water Data'!$D$29,0,10*ROW('Water Data'!D9))="","",OFFSET('Water Data'!$D$29,0,10*ROW('Water Data'!D9)))</f>
        <v/>
      </c>
      <c r="BV15" s="237" t="str">
        <f ca="true">+IF(OFFSET('Water Data'!$E$27,0,10*ROW('Water Data'!E9))="","",OFFSET('Water Data'!$E$27,0,10*ROW('Water Data'!E9)))</f>
        <v/>
      </c>
      <c r="BW15" s="237" t="str">
        <f ca="true">+IF(OFFSET('Water Data'!$E$28,0,10*ROW('Water Data'!E9))="","",OFFSET('Water Data'!$E$28,0,10*ROW('Water Data'!E9)))</f>
        <v/>
      </c>
      <c r="BX15" s="237" t="str">
        <f ca="true">+IF(OFFSET('Water Data'!$E$29,0,10*ROW('Water Data'!E9))="","",OFFSET('Water Data'!$E$29,0,10*ROW('Water Data'!E9)))</f>
        <v/>
      </c>
      <c r="BY15" s="237" t="str">
        <f ca="true">+IF(OFFSET('Water Data'!$F$27,0,10*ROW('Water Data'!F9))="","",OFFSET('Water Data'!$F$27,0,10*ROW('Water Data'!F9)))</f>
        <v/>
      </c>
      <c r="BZ15" s="237" t="str">
        <f ca="true">+IF(OFFSET('Water Data'!$F$28,0,10*ROW('Water Data'!F9))="","",OFFSET('Water Data'!$F$28,0,10*ROW('Water Data'!F9)))</f>
        <v/>
      </c>
      <c r="CA15" s="237" t="str">
        <f ca="true">+IF(OFFSET('Water Data'!$F$29,0,10*ROW('Water Data'!F9))="","",OFFSET('Water Data'!$F$29,0,10*ROW('Water Data'!F9)))</f>
        <v/>
      </c>
      <c r="CB15" s="237" t="str">
        <f ca="true">+IF(OFFSET('Water Data'!$G$27,0,10*ROW('Water Data'!G9))="","",OFFSET('Water Data'!$G$27,0,10*ROW('Water Data'!G9)))</f>
        <v/>
      </c>
      <c r="CC15" s="237" t="str">
        <f ca="true">+IF(OFFSET('Water Data'!$G$28,0,10*ROW('Water Data'!G9))="","",OFFSET('Water Data'!$G$28,0,10*ROW('Water Data'!G9)))</f>
        <v/>
      </c>
      <c r="CD15" s="237" t="str">
        <f ca="true">+IF(OFFSET('Water Data'!$G$29,0,10*ROW('Water Data'!G9))="","",OFFSET('Water Data'!$G$29,0,10*ROW('Water Data'!G9)))</f>
        <v/>
      </c>
      <c r="CE15" s="237" t="str">
        <f ca="true">+IF(OFFSET('Water Data'!$H$27,0,10*ROW('Water Data'!H9))="","",OFFSET('Water Data'!$H$27,0,10*ROW('Water Data'!H9)))</f>
        <v/>
      </c>
      <c r="CF15" s="237" t="str">
        <f ca="true">+IF(OFFSET('Water Data'!$H$28,0,10*ROW('Water Data'!H9))="","",OFFSET('Water Data'!$H$28,0,10*ROW('Water Data'!H9)))</f>
        <v/>
      </c>
      <c r="CG15" s="237" t="str">
        <f ca="true">+IF(OFFSET('Water Data'!$H$29,0,10*ROW('Water Data'!H9))="","",OFFSET('Water Data'!$H$29,0,10*ROW('Water Data'!H9)))</f>
        <v/>
      </c>
      <c r="CH15" s="237" t="str">
        <f ca="true">+IF(OFFSET('Water Data'!$I$27,0,10*ROW('Water Data'!I9))="","",OFFSET('Water Data'!$I$27,0,10*ROW('Water Data'!I9)))</f>
        <v/>
      </c>
      <c r="CI15" s="237" t="str">
        <f ca="true">+IF(OFFSET('Water Data'!$I$28,0,10*ROW('Water Data'!I9))="","",OFFSET('Water Data'!$I$28,0,10*ROW('Water Data'!I9)))</f>
        <v/>
      </c>
      <c r="CJ15" s="237" t="str">
        <f ca="true">+IF(OFFSET('Water Data'!$I$29,0,10*ROW('Water Data'!I9))="","",OFFSET('Water Data'!$I$29,0,10*ROW('Water Data'!I9)))</f>
        <v/>
      </c>
      <c r="CK15" s="237" t="str">
        <f ca="true">+IF(OFFSET('Sanitation Data'!$D$28,0,10*ROW('Sanitation Data'!D9))="","",OFFSET('Sanitation Data'!$D$28,0,10*ROW('Sanitation Data'!D9)))</f>
        <v/>
      </c>
      <c r="CL15" s="237" t="str">
        <f ca="true">+IF(OFFSET('Sanitation Data'!$D$29,0,10*ROW('Sanitation Data'!D9))="","",OFFSET('Sanitation Data'!$D$29,0,10*ROW('Sanitation Data'!D9)))</f>
        <v/>
      </c>
      <c r="CM15" s="237" t="str">
        <f ca="true">+IF(OFFSET('Sanitation Data'!$D$30,0,10*ROW('Sanitation Data'!D9))="","",OFFSET('Sanitation Data'!$D$30,0,10*ROW('Sanitation Data'!D9)))</f>
        <v/>
      </c>
      <c r="CN15" s="237" t="str">
        <f ca="true">+IF(OFFSET('Sanitation Data'!$D$31,0,10*ROW('Sanitation Data'!D9))="","",OFFSET('Sanitation Data'!$D$31,0,10*ROW('Sanitation Data'!D9)))</f>
        <v/>
      </c>
      <c r="CO15" s="237" t="str">
        <f ca="true">+IF(OFFSET('Sanitation Data'!$D$32,0,10*ROW('Sanitation Data'!D9))="","",OFFSET('Sanitation Data'!$D$32,0,10*ROW('Sanitation Data'!D9)))</f>
        <v/>
      </c>
      <c r="CP15" s="237" t="str">
        <f ca="true">+IF(OFFSET('Sanitation Data'!$E$28,0,10*ROW('Sanitation Data'!E9))="","",OFFSET('Sanitation Data'!$E$28,0,10*ROW('Sanitation Data'!E9)))</f>
        <v/>
      </c>
      <c r="CQ15" s="237" t="str">
        <f ca="true">+IF(OFFSET('Sanitation Data'!$E$29,0,10*ROW('Sanitation Data'!E9))="","",OFFSET('Sanitation Data'!$E$29,0,10*ROW('Sanitation Data'!E9)))</f>
        <v/>
      </c>
      <c r="CR15" s="237" t="str">
        <f ca="true">+IF(OFFSET('Sanitation Data'!$E$30,0,10*ROW('Sanitation Data'!E9))="","",OFFSET('Sanitation Data'!$E$30,0,10*ROW('Sanitation Data'!E9)))</f>
        <v/>
      </c>
      <c r="CS15" s="237" t="str">
        <f ca="true">+IF(OFFSET('Sanitation Data'!$E$31,0,10*ROW('Sanitation Data'!E9))="","",OFFSET('Sanitation Data'!$E$31,0,10*ROW('Sanitation Data'!E9)))</f>
        <v/>
      </c>
      <c r="CT15" s="237" t="str">
        <f ca="true">+IF(OFFSET('Sanitation Data'!$E$32,0,10*ROW('Sanitation Data'!E9))="","",OFFSET('Sanitation Data'!$E$32,0,10*ROW('Sanitation Data'!E9)))</f>
        <v/>
      </c>
      <c r="CU15" s="237" t="str">
        <f ca="true">+IF(OFFSET('Sanitation Data'!$F$28,0,10*ROW('Sanitation Data'!F9))="","",OFFSET('Sanitation Data'!$F$28,0,10*ROW('Sanitation Data'!F9)))</f>
        <v/>
      </c>
      <c r="CV15" s="237" t="str">
        <f ca="true">+IF(OFFSET('Sanitation Data'!$F$29,0,10*ROW('Sanitation Data'!F9))="","",OFFSET('Sanitation Data'!$F$29,0,10*ROW('Sanitation Data'!F9)))</f>
        <v/>
      </c>
      <c r="CW15" s="237" t="str">
        <f ca="true">+IF(OFFSET('Sanitation Data'!$F$30,0,10*ROW('Sanitation Data'!F9))="","",OFFSET('Sanitation Data'!$F$30,0,10*ROW('Sanitation Data'!F9)))</f>
        <v/>
      </c>
      <c r="CX15" s="237" t="str">
        <f ca="true">+IF(OFFSET('Sanitation Data'!$F$31,0,10*ROW('Sanitation Data'!F9))="","",OFFSET('Sanitation Data'!$F$31,0,10*ROW('Sanitation Data'!F9)))</f>
        <v/>
      </c>
      <c r="CY15" s="237" t="str">
        <f ca="true">+IF(OFFSET('Sanitation Data'!$F$32,0,10*ROW('Sanitation Data'!F9))="","",OFFSET('Sanitation Data'!$F$32,0,10*ROW('Sanitation Data'!F9)))</f>
        <v/>
      </c>
      <c r="CZ15" s="237" t="str">
        <f ca="true">+IF(OFFSET('Sanitation Data'!$G$28,0,10*ROW('Sanitation Data'!G9))="","",OFFSET('Sanitation Data'!$G$28,0,10*ROW('Sanitation Data'!G9)))</f>
        <v/>
      </c>
      <c r="DA15" s="237" t="str">
        <f ca="true">+IF(OFFSET('Sanitation Data'!$G$29,0,10*ROW('Sanitation Data'!G9))="","",OFFSET('Sanitation Data'!$G$29,0,10*ROW('Sanitation Data'!G9)))</f>
        <v/>
      </c>
      <c r="DB15" s="237" t="str">
        <f ca="true">+IF(OFFSET('Sanitation Data'!$G$30,0,10*ROW('Sanitation Data'!G9))="","",OFFSET('Sanitation Data'!$G$30,0,10*ROW('Sanitation Data'!G9)))</f>
        <v/>
      </c>
      <c r="DC15" s="237" t="str">
        <f ca="true">+IF(OFFSET('Sanitation Data'!$G$31,0,10*ROW('Sanitation Data'!G9))="","",OFFSET('Sanitation Data'!$G$31,0,10*ROW('Sanitation Data'!G9)))</f>
        <v/>
      </c>
      <c r="DD15" s="237" t="str">
        <f ca="true">+IF(OFFSET('Sanitation Data'!$G$32,0,10*ROW('Sanitation Data'!G9))="","",OFFSET('Sanitation Data'!$G$32,0,10*ROW('Sanitation Data'!G9)))</f>
        <v/>
      </c>
      <c r="DE15" s="237" t="str">
        <f ca="true">+IF(OFFSET('Sanitation Data'!$H$28,0,10*ROW('Sanitation Data'!H9))="","",OFFSET('Sanitation Data'!$H$28,0,10*ROW('Sanitation Data'!H9)))</f>
        <v/>
      </c>
      <c r="DF15" s="237" t="str">
        <f ca="true">+IF(OFFSET('Sanitation Data'!$H$29,0,10*ROW('Sanitation Data'!H9))="","",OFFSET('Sanitation Data'!$H$29,0,10*ROW('Sanitation Data'!H9)))</f>
        <v/>
      </c>
      <c r="DG15" s="237" t="str">
        <f ca="true">+IF(OFFSET('Sanitation Data'!$H$30,0,10*ROW('Sanitation Data'!H9))="","",OFFSET('Sanitation Data'!$H$30,0,10*ROW('Sanitation Data'!H9)))</f>
        <v/>
      </c>
      <c r="DH15" s="237" t="str">
        <f ca="true">+IF(OFFSET('Sanitation Data'!$H$31,0,10*ROW('Sanitation Data'!H9))="","",OFFSET('Sanitation Data'!$H$31,0,10*ROW('Sanitation Data'!H9)))</f>
        <v/>
      </c>
      <c r="DI15" s="237" t="str">
        <f ca="true">+IF(OFFSET('Sanitation Data'!$H$32,0,10*ROW('Sanitation Data'!H9))="","",OFFSET('Sanitation Data'!$H$32,0,10*ROW('Sanitation Data'!H9)))</f>
        <v/>
      </c>
      <c r="DJ15" s="237" t="str">
        <f ca="true">+IF(OFFSET('Sanitation Data'!$I$28,0,10*ROW('Sanitation Data'!I9))="","",OFFSET('Sanitation Data'!$I$28,0,10*ROW('Sanitation Data'!I9)))</f>
        <v/>
      </c>
      <c r="DK15" s="237" t="str">
        <f ca="true">+IF(OFFSET('Sanitation Data'!$I$29,0,10*ROW('Sanitation Data'!I9))="","",OFFSET('Sanitation Data'!$I$29,0,10*ROW('Sanitation Data'!I9)))</f>
        <v/>
      </c>
      <c r="DL15" s="237" t="str">
        <f ca="true">+IF(OFFSET('Sanitation Data'!$I$30,0,10*ROW('Sanitation Data'!I9))="","",OFFSET('Sanitation Data'!$I$30,0,10*ROW('Sanitation Data'!I9)))</f>
        <v/>
      </c>
      <c r="DM15" s="237" t="str">
        <f ca="true">+IF(OFFSET('Sanitation Data'!$I$31,0,10*ROW('Sanitation Data'!I9))="","",OFFSET('Sanitation Data'!$I$31,0,10*ROW('Sanitation Data'!I9)))</f>
        <v/>
      </c>
      <c r="DN15" s="237" t="str">
        <f ca="true">+IF(OFFSET('Sanitation Data'!$I$32,0,10*ROW('Sanitation Data'!I9))="","",OFFSET('Sanitation Data'!$I$32,0,10*ROW('Sanitation Data'!I9)))</f>
        <v/>
      </c>
      <c r="DO15" s="237" t="str">
        <f ca="true">+IF(OFFSET('Hygiene Data'!$D$11,0,10*ROW('Hygiene Data'!D9))="","",OFFSET('Hygiene Data'!$D$11,0,10*ROW('Hygiene Data'!D9)))</f>
        <v/>
      </c>
      <c r="DP15" s="237" t="str">
        <f ca="true">+IF(OFFSET('Hygiene Data'!$D$12,0,10*ROW('Hygiene Data'!D9))="","",OFFSET('Hygiene Data'!$D$12,0,10*ROW('Hygiene Data'!D9)))</f>
        <v/>
      </c>
      <c r="DQ15" s="237" t="str">
        <f ca="true">+IF(OFFSET('Hygiene Data'!$D$13,0,10*ROW('Hygiene Data'!D9))="","",OFFSET('Hygiene Data'!$D$13,0,10*ROW('Hygiene Data'!D9)))</f>
        <v/>
      </c>
      <c r="DR15" s="237" t="str">
        <f ca="true">+IF(OFFSET('Hygiene Data'!$E$11,0,10*ROW('Hygiene Data'!E9))="","",OFFSET('Hygiene Data'!$E$11,0,10*ROW('Hygiene Data'!E9)))</f>
        <v/>
      </c>
      <c r="DS15" s="237" t="str">
        <f ca="true">+IF(OFFSET('Hygiene Data'!$E$12,0,10*ROW('Hygiene Data'!E9))="","",OFFSET('Hygiene Data'!$E$12,0,10*ROW('Hygiene Data'!E9)))</f>
        <v/>
      </c>
      <c r="DT15" s="237" t="str">
        <f ca="true">+IF(OFFSET('Hygiene Data'!$E$13,0,10*ROW('Hygiene Data'!E9))="","",OFFSET('Hygiene Data'!$E$13,0,10*ROW('Hygiene Data'!E9)))</f>
        <v/>
      </c>
      <c r="DU15" s="237" t="str">
        <f ca="true">+IF(OFFSET('Hygiene Data'!$F$11,0,10*ROW('Hygiene Data'!F9))="","",OFFSET('Hygiene Data'!$F$11,0,10*ROW('Hygiene Data'!F9)))</f>
        <v/>
      </c>
      <c r="DV15" s="237" t="str">
        <f ca="true">+IF(OFFSET('Hygiene Data'!$F$12,0,10*ROW('Hygiene Data'!F9))="","",OFFSET('Hygiene Data'!$F$12,0,10*ROW('Hygiene Data'!F9)))</f>
        <v/>
      </c>
      <c r="DW15" s="237" t="str">
        <f ca="true">+IF(OFFSET('Hygiene Data'!$F$13,0,10*ROW('Hygiene Data'!F9))="","",OFFSET('Hygiene Data'!$F$13,0,10*ROW('Hygiene Data'!F9)))</f>
        <v/>
      </c>
      <c r="DX15" s="237" t="str">
        <f ca="true">+IF(OFFSET('Hygiene Data'!$G$11,0,10*ROW('Hygiene Data'!G9))="","",OFFSET('Hygiene Data'!$G$11,0,10*ROW('Hygiene Data'!G9)))</f>
        <v/>
      </c>
      <c r="DY15" s="237" t="str">
        <f ca="true">+IF(OFFSET('Hygiene Data'!$G$12,0,10*ROW('Hygiene Data'!G9))="","",OFFSET('Hygiene Data'!$G$12,0,10*ROW('Hygiene Data'!G9)))</f>
        <v/>
      </c>
      <c r="DZ15" s="237" t="str">
        <f ca="true">+IF(OFFSET('Hygiene Data'!$G$13,0,10*ROW('Hygiene Data'!G9))="","",OFFSET('Hygiene Data'!$G$13,0,10*ROW('Hygiene Data'!G9)))</f>
        <v/>
      </c>
      <c r="EA15" s="237" t="str">
        <f ca="true">+IF(OFFSET('Hygiene Data'!$H$11,0,10*ROW('Hygiene Data'!H9))="","",OFFSET('Hygiene Data'!$H$11,0,10*ROW('Hygiene Data'!H9)))</f>
        <v/>
      </c>
      <c r="EB15" s="237" t="str">
        <f ca="true">+IF(OFFSET('Hygiene Data'!$H$12,0,10*ROW('Hygiene Data'!H9))="","",OFFSET('Hygiene Data'!$H$12,0,10*ROW('Hygiene Data'!H9)))</f>
        <v/>
      </c>
      <c r="EC15" s="237" t="str">
        <f ca="true">+IF(OFFSET('Hygiene Data'!$H$13,0,10*ROW('Hygiene Data'!H9))="","",OFFSET('Hygiene Data'!$H$13,0,10*ROW('Hygiene Data'!H9)))</f>
        <v/>
      </c>
      <c r="ED15" s="237" t="str">
        <f ca="true">+IF(OFFSET('Hygiene Data'!$I$11,0,10*ROW('Hygiene Data'!I9))="","",OFFSET('Hygiene Data'!$I$11,0,10*ROW('Hygiene Data'!I9)))</f>
        <v/>
      </c>
      <c r="EE15" s="237" t="str">
        <f ca="true">+IF(OFFSET('Hygiene Data'!$I$12,0,10*ROW('Hygiene Data'!I9))="","",OFFSET('Hygiene Data'!$I$12,0,10*ROW('Hygiene Data'!I9)))</f>
        <v/>
      </c>
      <c r="EF15" s="237" t="str">
        <f ca="true">+IF(OFFSET('Hygiene Data'!$I$13,0,10*ROW('Hygiene Data'!I9))="","",OFFSET('Hygiene Data'!$I$13,0,10*ROW('Hygiene Data'!I9)))</f>
        <v/>
      </c>
    </row>
    <row xmlns:x14ac="http://schemas.microsoft.com/office/spreadsheetml/2009/9/ac" r="16" x14ac:dyDescent="0.2">
      <c r="A16" s="28" t="str">
        <f ca="true">+IF(OFFSET('Water Data'!$B$2,0,10*ROW('Water Data'!E10))="","",OFFSET('Water Data'!$B$2,0,10*ROW('Water Data'!E10)))</f>
        <v/>
      </c>
      <c r="B16" s="28" t="str">
        <f ca="true">+IF(OFFSET('Water Data'!$C$2,0,10*ROW('Water Data'!F10))="","",OFFSET('Water Data'!$C$2,0,10*ROW('Water Data'!F10)))</f>
        <v/>
      </c>
      <c r="C16" s="293" t="str">
        <f t="shared" ca="true" si="0"/>
        <v/>
      </c>
      <c r="D16" s="7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7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7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7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7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7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7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7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7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7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7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7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7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7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7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7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7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7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7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7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7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7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7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7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7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7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7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7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7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7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7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7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7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7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7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7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7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7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7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7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7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7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7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7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7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7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7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7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7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7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7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7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7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7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7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7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7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7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7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7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7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7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7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7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7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7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37"/>
      <c r="BS16" s="237" t="str">
        <f ca="true">+IF(OFFSET('Water Data'!$D$27,0,10*ROW('Water Data'!D10))="","",OFFSET('Water Data'!$D$27,0,10*ROW('Water Data'!D10)))</f>
        <v/>
      </c>
      <c r="BT16" s="237" t="str">
        <f ca="true">+IF(OFFSET('Water Data'!$D$28,0,10*ROW('Water Data'!D10))="","",OFFSET('Water Data'!$D$28,0,10*ROW('Water Data'!D10)))</f>
        <v/>
      </c>
      <c r="BU16" s="237" t="str">
        <f ca="true">+IF(OFFSET('Water Data'!$D$29,0,10*ROW('Water Data'!D10))="","",OFFSET('Water Data'!$D$29,0,10*ROW('Water Data'!D10)))</f>
        <v/>
      </c>
      <c r="BV16" s="237" t="str">
        <f ca="true">+IF(OFFSET('Water Data'!$E$27,0,10*ROW('Water Data'!E10))="","",OFFSET('Water Data'!$E$27,0,10*ROW('Water Data'!E10)))</f>
        <v/>
      </c>
      <c r="BW16" s="237" t="str">
        <f ca="true">+IF(OFFSET('Water Data'!$E$28,0,10*ROW('Water Data'!E10))="","",OFFSET('Water Data'!$E$28,0,10*ROW('Water Data'!E10)))</f>
        <v/>
      </c>
      <c r="BX16" s="237" t="str">
        <f ca="true">+IF(OFFSET('Water Data'!$E$29,0,10*ROW('Water Data'!E10))="","",OFFSET('Water Data'!$E$29,0,10*ROW('Water Data'!E10)))</f>
        <v/>
      </c>
      <c r="BY16" s="237" t="str">
        <f ca="true">+IF(OFFSET('Water Data'!$F$27,0,10*ROW('Water Data'!F10))="","",OFFSET('Water Data'!$F$27,0,10*ROW('Water Data'!F10)))</f>
        <v/>
      </c>
      <c r="BZ16" s="237" t="str">
        <f ca="true">+IF(OFFSET('Water Data'!$F$28,0,10*ROW('Water Data'!F10))="","",OFFSET('Water Data'!$F$28,0,10*ROW('Water Data'!F10)))</f>
        <v/>
      </c>
      <c r="CA16" s="237" t="str">
        <f ca="true">+IF(OFFSET('Water Data'!$F$29,0,10*ROW('Water Data'!F10))="","",OFFSET('Water Data'!$F$29,0,10*ROW('Water Data'!F10)))</f>
        <v/>
      </c>
      <c r="CB16" s="237" t="str">
        <f ca="true">+IF(OFFSET('Water Data'!$G$27,0,10*ROW('Water Data'!G10))="","",OFFSET('Water Data'!$G$27,0,10*ROW('Water Data'!G10)))</f>
        <v/>
      </c>
      <c r="CC16" s="237" t="str">
        <f ca="true">+IF(OFFSET('Water Data'!$G$28,0,10*ROW('Water Data'!G10))="","",OFFSET('Water Data'!$G$28,0,10*ROW('Water Data'!G10)))</f>
        <v/>
      </c>
      <c r="CD16" s="237" t="str">
        <f ca="true">+IF(OFFSET('Water Data'!$G$29,0,10*ROW('Water Data'!G10))="","",OFFSET('Water Data'!$G$29,0,10*ROW('Water Data'!G10)))</f>
        <v/>
      </c>
      <c r="CE16" s="237" t="str">
        <f ca="true">+IF(OFFSET('Water Data'!$H$27,0,10*ROW('Water Data'!H10))="","",OFFSET('Water Data'!$H$27,0,10*ROW('Water Data'!H10)))</f>
        <v/>
      </c>
      <c r="CF16" s="237" t="str">
        <f ca="true">+IF(OFFSET('Water Data'!$H$28,0,10*ROW('Water Data'!H10))="","",OFFSET('Water Data'!$H$28,0,10*ROW('Water Data'!H10)))</f>
        <v/>
      </c>
      <c r="CG16" s="237" t="str">
        <f ca="true">+IF(OFFSET('Water Data'!$H$29,0,10*ROW('Water Data'!H10))="","",OFFSET('Water Data'!$H$29,0,10*ROW('Water Data'!H10)))</f>
        <v/>
      </c>
      <c r="CH16" s="237" t="str">
        <f ca="true">+IF(OFFSET('Water Data'!$I$27,0,10*ROW('Water Data'!I10))="","",OFFSET('Water Data'!$I$27,0,10*ROW('Water Data'!I10)))</f>
        <v/>
      </c>
      <c r="CI16" s="237" t="str">
        <f ca="true">+IF(OFFSET('Water Data'!$I$28,0,10*ROW('Water Data'!I10))="","",OFFSET('Water Data'!$I$28,0,10*ROW('Water Data'!I10)))</f>
        <v/>
      </c>
      <c r="CJ16" s="237" t="str">
        <f ca="true">+IF(OFFSET('Water Data'!$I$29,0,10*ROW('Water Data'!I10))="","",OFFSET('Water Data'!$I$29,0,10*ROW('Water Data'!I10)))</f>
        <v/>
      </c>
      <c r="CK16" s="237" t="str">
        <f ca="true">+IF(OFFSET('Sanitation Data'!$D$28,0,10*ROW('Sanitation Data'!D10))="","",OFFSET('Sanitation Data'!$D$28,0,10*ROW('Sanitation Data'!D10)))</f>
        <v/>
      </c>
      <c r="CL16" s="237" t="str">
        <f ca="true">+IF(OFFSET('Sanitation Data'!$D$29,0,10*ROW('Sanitation Data'!D10))="","",OFFSET('Sanitation Data'!$D$29,0,10*ROW('Sanitation Data'!D10)))</f>
        <v/>
      </c>
      <c r="CM16" s="237" t="str">
        <f ca="true">+IF(OFFSET('Sanitation Data'!$D$30,0,10*ROW('Sanitation Data'!D10))="","",OFFSET('Sanitation Data'!$D$30,0,10*ROW('Sanitation Data'!D10)))</f>
        <v/>
      </c>
      <c r="CN16" s="237" t="str">
        <f ca="true">+IF(OFFSET('Sanitation Data'!$D$31,0,10*ROW('Sanitation Data'!D10))="","",OFFSET('Sanitation Data'!$D$31,0,10*ROW('Sanitation Data'!D10)))</f>
        <v/>
      </c>
      <c r="CO16" s="237" t="str">
        <f ca="true">+IF(OFFSET('Sanitation Data'!$D$32,0,10*ROW('Sanitation Data'!D10))="","",OFFSET('Sanitation Data'!$D$32,0,10*ROW('Sanitation Data'!D10)))</f>
        <v/>
      </c>
      <c r="CP16" s="237" t="str">
        <f ca="true">+IF(OFFSET('Sanitation Data'!$E$28,0,10*ROW('Sanitation Data'!E10))="","",OFFSET('Sanitation Data'!$E$28,0,10*ROW('Sanitation Data'!E10)))</f>
        <v/>
      </c>
      <c r="CQ16" s="237" t="str">
        <f ca="true">+IF(OFFSET('Sanitation Data'!$E$29,0,10*ROW('Sanitation Data'!E10))="","",OFFSET('Sanitation Data'!$E$29,0,10*ROW('Sanitation Data'!E10)))</f>
        <v/>
      </c>
      <c r="CR16" s="237" t="str">
        <f ca="true">+IF(OFFSET('Sanitation Data'!$E$30,0,10*ROW('Sanitation Data'!E10))="","",OFFSET('Sanitation Data'!$E$30,0,10*ROW('Sanitation Data'!E10)))</f>
        <v/>
      </c>
      <c r="CS16" s="237" t="str">
        <f ca="true">+IF(OFFSET('Sanitation Data'!$E$31,0,10*ROW('Sanitation Data'!E10))="","",OFFSET('Sanitation Data'!$E$31,0,10*ROW('Sanitation Data'!E10)))</f>
        <v/>
      </c>
      <c r="CT16" s="237" t="str">
        <f ca="true">+IF(OFFSET('Sanitation Data'!$E$32,0,10*ROW('Sanitation Data'!E10))="","",OFFSET('Sanitation Data'!$E$32,0,10*ROW('Sanitation Data'!E10)))</f>
        <v/>
      </c>
      <c r="CU16" s="237" t="str">
        <f ca="true">+IF(OFFSET('Sanitation Data'!$F$28,0,10*ROW('Sanitation Data'!F10))="","",OFFSET('Sanitation Data'!$F$28,0,10*ROW('Sanitation Data'!F10)))</f>
        <v/>
      </c>
      <c r="CV16" s="237" t="str">
        <f ca="true">+IF(OFFSET('Sanitation Data'!$F$29,0,10*ROW('Sanitation Data'!F10))="","",OFFSET('Sanitation Data'!$F$29,0,10*ROW('Sanitation Data'!F10)))</f>
        <v/>
      </c>
      <c r="CW16" s="237" t="str">
        <f ca="true">+IF(OFFSET('Sanitation Data'!$F$30,0,10*ROW('Sanitation Data'!F10))="","",OFFSET('Sanitation Data'!$F$30,0,10*ROW('Sanitation Data'!F10)))</f>
        <v/>
      </c>
      <c r="CX16" s="237" t="str">
        <f ca="true">+IF(OFFSET('Sanitation Data'!$F$31,0,10*ROW('Sanitation Data'!F10))="","",OFFSET('Sanitation Data'!$F$31,0,10*ROW('Sanitation Data'!F10)))</f>
        <v/>
      </c>
      <c r="CY16" s="237" t="str">
        <f ca="true">+IF(OFFSET('Sanitation Data'!$F$32,0,10*ROW('Sanitation Data'!F10))="","",OFFSET('Sanitation Data'!$F$32,0,10*ROW('Sanitation Data'!F10)))</f>
        <v/>
      </c>
      <c r="CZ16" s="237" t="str">
        <f ca="true">+IF(OFFSET('Sanitation Data'!$G$28,0,10*ROW('Sanitation Data'!G10))="","",OFFSET('Sanitation Data'!$G$28,0,10*ROW('Sanitation Data'!G10)))</f>
        <v/>
      </c>
      <c r="DA16" s="237" t="str">
        <f ca="true">+IF(OFFSET('Sanitation Data'!$G$29,0,10*ROW('Sanitation Data'!G10))="","",OFFSET('Sanitation Data'!$G$29,0,10*ROW('Sanitation Data'!G10)))</f>
        <v/>
      </c>
      <c r="DB16" s="237" t="str">
        <f ca="true">+IF(OFFSET('Sanitation Data'!$G$30,0,10*ROW('Sanitation Data'!G10))="","",OFFSET('Sanitation Data'!$G$30,0,10*ROW('Sanitation Data'!G10)))</f>
        <v/>
      </c>
      <c r="DC16" s="237" t="str">
        <f ca="true">+IF(OFFSET('Sanitation Data'!$G$31,0,10*ROW('Sanitation Data'!G10))="","",OFFSET('Sanitation Data'!$G$31,0,10*ROW('Sanitation Data'!G10)))</f>
        <v/>
      </c>
      <c r="DD16" s="237" t="str">
        <f ca="true">+IF(OFFSET('Sanitation Data'!$G$32,0,10*ROW('Sanitation Data'!G10))="","",OFFSET('Sanitation Data'!$G$32,0,10*ROW('Sanitation Data'!G10)))</f>
        <v/>
      </c>
      <c r="DE16" s="237" t="str">
        <f ca="true">+IF(OFFSET('Sanitation Data'!$H$28,0,10*ROW('Sanitation Data'!H10))="","",OFFSET('Sanitation Data'!$H$28,0,10*ROW('Sanitation Data'!H10)))</f>
        <v/>
      </c>
      <c r="DF16" s="237" t="str">
        <f ca="true">+IF(OFFSET('Sanitation Data'!$H$29,0,10*ROW('Sanitation Data'!H10))="","",OFFSET('Sanitation Data'!$H$29,0,10*ROW('Sanitation Data'!H10)))</f>
        <v/>
      </c>
      <c r="DG16" s="237" t="str">
        <f ca="true">+IF(OFFSET('Sanitation Data'!$H$30,0,10*ROW('Sanitation Data'!H10))="","",OFFSET('Sanitation Data'!$H$30,0,10*ROW('Sanitation Data'!H10)))</f>
        <v/>
      </c>
      <c r="DH16" s="237" t="str">
        <f ca="true">+IF(OFFSET('Sanitation Data'!$H$31,0,10*ROW('Sanitation Data'!H10))="","",OFFSET('Sanitation Data'!$H$31,0,10*ROW('Sanitation Data'!H10)))</f>
        <v/>
      </c>
      <c r="DI16" s="237" t="str">
        <f ca="true">+IF(OFFSET('Sanitation Data'!$H$32,0,10*ROW('Sanitation Data'!H10))="","",OFFSET('Sanitation Data'!$H$32,0,10*ROW('Sanitation Data'!H10)))</f>
        <v/>
      </c>
      <c r="DJ16" s="237" t="str">
        <f ca="true">+IF(OFFSET('Sanitation Data'!$I$28,0,10*ROW('Sanitation Data'!I10))="","",OFFSET('Sanitation Data'!$I$28,0,10*ROW('Sanitation Data'!I10)))</f>
        <v/>
      </c>
      <c r="DK16" s="237" t="str">
        <f ca="true">+IF(OFFSET('Sanitation Data'!$I$29,0,10*ROW('Sanitation Data'!I10))="","",OFFSET('Sanitation Data'!$I$29,0,10*ROW('Sanitation Data'!I10)))</f>
        <v/>
      </c>
      <c r="DL16" s="237" t="str">
        <f ca="true">+IF(OFFSET('Sanitation Data'!$I$30,0,10*ROW('Sanitation Data'!I10))="","",OFFSET('Sanitation Data'!$I$30,0,10*ROW('Sanitation Data'!I10)))</f>
        <v/>
      </c>
      <c r="DM16" s="237" t="str">
        <f ca="true">+IF(OFFSET('Sanitation Data'!$I$31,0,10*ROW('Sanitation Data'!I10))="","",OFFSET('Sanitation Data'!$I$31,0,10*ROW('Sanitation Data'!I10)))</f>
        <v/>
      </c>
      <c r="DN16" s="237" t="str">
        <f ca="true">+IF(OFFSET('Sanitation Data'!$I$32,0,10*ROW('Sanitation Data'!I10))="","",OFFSET('Sanitation Data'!$I$32,0,10*ROW('Sanitation Data'!I10)))</f>
        <v/>
      </c>
      <c r="DO16" s="237" t="str">
        <f ca="true">+IF(OFFSET('Hygiene Data'!$D$11,0,10*ROW('Hygiene Data'!D10))="","",OFFSET('Hygiene Data'!$D$11,0,10*ROW('Hygiene Data'!D10)))</f>
        <v/>
      </c>
      <c r="DP16" s="237" t="str">
        <f ca="true">+IF(OFFSET('Hygiene Data'!$D$12,0,10*ROW('Hygiene Data'!D10))="","",OFFSET('Hygiene Data'!$D$12,0,10*ROW('Hygiene Data'!D10)))</f>
        <v/>
      </c>
      <c r="DQ16" s="237" t="str">
        <f ca="true">+IF(OFFSET('Hygiene Data'!$D$13,0,10*ROW('Hygiene Data'!D10))="","",OFFSET('Hygiene Data'!$D$13,0,10*ROW('Hygiene Data'!D10)))</f>
        <v/>
      </c>
      <c r="DR16" s="237" t="str">
        <f ca="true">+IF(OFFSET('Hygiene Data'!$E$11,0,10*ROW('Hygiene Data'!E10))="","",OFFSET('Hygiene Data'!$E$11,0,10*ROW('Hygiene Data'!E10)))</f>
        <v/>
      </c>
      <c r="DS16" s="237" t="str">
        <f ca="true">+IF(OFFSET('Hygiene Data'!$E$12,0,10*ROW('Hygiene Data'!E10))="","",OFFSET('Hygiene Data'!$E$12,0,10*ROW('Hygiene Data'!E10)))</f>
        <v/>
      </c>
      <c r="DT16" s="237" t="str">
        <f ca="true">+IF(OFFSET('Hygiene Data'!$E$13,0,10*ROW('Hygiene Data'!E10))="","",OFFSET('Hygiene Data'!$E$13,0,10*ROW('Hygiene Data'!E10)))</f>
        <v/>
      </c>
      <c r="DU16" s="237" t="str">
        <f ca="true">+IF(OFFSET('Hygiene Data'!$F$11,0,10*ROW('Hygiene Data'!F10))="","",OFFSET('Hygiene Data'!$F$11,0,10*ROW('Hygiene Data'!F10)))</f>
        <v/>
      </c>
      <c r="DV16" s="237" t="str">
        <f ca="true">+IF(OFFSET('Hygiene Data'!$F$12,0,10*ROW('Hygiene Data'!F10))="","",OFFSET('Hygiene Data'!$F$12,0,10*ROW('Hygiene Data'!F10)))</f>
        <v/>
      </c>
      <c r="DW16" s="237" t="str">
        <f ca="true">+IF(OFFSET('Hygiene Data'!$F$13,0,10*ROW('Hygiene Data'!F10))="","",OFFSET('Hygiene Data'!$F$13,0,10*ROW('Hygiene Data'!F10)))</f>
        <v/>
      </c>
      <c r="DX16" s="237" t="str">
        <f ca="true">+IF(OFFSET('Hygiene Data'!$G$11,0,10*ROW('Hygiene Data'!G10))="","",OFFSET('Hygiene Data'!$G$11,0,10*ROW('Hygiene Data'!G10)))</f>
        <v/>
      </c>
      <c r="DY16" s="237" t="str">
        <f ca="true">+IF(OFFSET('Hygiene Data'!$G$12,0,10*ROW('Hygiene Data'!G10))="","",OFFSET('Hygiene Data'!$G$12,0,10*ROW('Hygiene Data'!G10)))</f>
        <v/>
      </c>
      <c r="DZ16" s="237" t="str">
        <f ca="true">+IF(OFFSET('Hygiene Data'!$G$13,0,10*ROW('Hygiene Data'!G10))="","",OFFSET('Hygiene Data'!$G$13,0,10*ROW('Hygiene Data'!G10)))</f>
        <v/>
      </c>
      <c r="EA16" s="237" t="str">
        <f ca="true">+IF(OFFSET('Hygiene Data'!$H$11,0,10*ROW('Hygiene Data'!H10))="","",OFFSET('Hygiene Data'!$H$11,0,10*ROW('Hygiene Data'!H10)))</f>
        <v/>
      </c>
      <c r="EB16" s="237" t="str">
        <f ca="true">+IF(OFFSET('Hygiene Data'!$H$12,0,10*ROW('Hygiene Data'!H10))="","",OFFSET('Hygiene Data'!$H$12,0,10*ROW('Hygiene Data'!H10)))</f>
        <v/>
      </c>
      <c r="EC16" s="237" t="str">
        <f ca="true">+IF(OFFSET('Hygiene Data'!$H$13,0,10*ROW('Hygiene Data'!H10))="","",OFFSET('Hygiene Data'!$H$13,0,10*ROW('Hygiene Data'!H10)))</f>
        <v/>
      </c>
      <c r="ED16" s="237" t="str">
        <f ca="true">+IF(OFFSET('Hygiene Data'!$I$11,0,10*ROW('Hygiene Data'!I10))="","",OFFSET('Hygiene Data'!$I$11,0,10*ROW('Hygiene Data'!I10)))</f>
        <v/>
      </c>
      <c r="EE16" s="237" t="str">
        <f ca="true">+IF(OFFSET('Hygiene Data'!$I$12,0,10*ROW('Hygiene Data'!I10))="","",OFFSET('Hygiene Data'!$I$12,0,10*ROW('Hygiene Data'!I10)))</f>
        <v/>
      </c>
      <c r="EF16" s="237" t="str">
        <f ca="true">+IF(OFFSET('Hygiene Data'!$I$13,0,10*ROW('Hygiene Data'!I10))="","",OFFSET('Hygiene Data'!$I$13,0,10*ROW('Hygiene Data'!I10)))</f>
        <v/>
      </c>
    </row>
    <row xmlns:x14ac="http://schemas.microsoft.com/office/spreadsheetml/2009/9/ac" r="17" x14ac:dyDescent="0.2">
      <c r="A17" s="28" t="str">
        <f ca="true">+IF(OFFSET('Water Data'!$B$2,0,10*ROW('Water Data'!E11))="","",OFFSET('Water Data'!$B$2,0,10*ROW('Water Data'!E11)))</f>
        <v/>
      </c>
      <c r="B17" s="28" t="str">
        <f ca="true">+IF(OFFSET('Water Data'!$C$2,0,10*ROW('Water Data'!F11))="","",OFFSET('Water Data'!$C$2,0,10*ROW('Water Data'!F11)))</f>
        <v/>
      </c>
      <c r="C17" s="293" t="str">
        <f t="shared" ca="true" si="0"/>
        <v/>
      </c>
      <c r="D17" s="7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7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7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7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7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7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7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7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7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7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7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7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7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7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7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7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7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7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7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7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7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7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7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7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7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7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7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7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7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7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7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7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7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7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7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7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7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7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7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7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7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7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7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7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7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7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7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7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7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7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7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7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7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7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7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7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7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7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7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7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7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7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7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7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7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7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37"/>
      <c r="BS17" s="237" t="str">
        <f ca="true">+IF(OFFSET('Water Data'!$D$27,0,10*ROW('Water Data'!D11))="","",OFFSET('Water Data'!$D$27,0,10*ROW('Water Data'!D11)))</f>
        <v/>
      </c>
      <c r="BT17" s="237" t="str">
        <f ca="true">+IF(OFFSET('Water Data'!$D$28,0,10*ROW('Water Data'!D11))="","",OFFSET('Water Data'!$D$28,0,10*ROW('Water Data'!D11)))</f>
        <v/>
      </c>
      <c r="BU17" s="237" t="str">
        <f ca="true">+IF(OFFSET('Water Data'!$D$29,0,10*ROW('Water Data'!D11))="","",OFFSET('Water Data'!$D$29,0,10*ROW('Water Data'!D11)))</f>
        <v/>
      </c>
      <c r="BV17" s="237" t="str">
        <f ca="true">+IF(OFFSET('Water Data'!$E$27,0,10*ROW('Water Data'!E11))="","",OFFSET('Water Data'!$E$27,0,10*ROW('Water Data'!E11)))</f>
        <v/>
      </c>
      <c r="BW17" s="237" t="str">
        <f ca="true">+IF(OFFSET('Water Data'!$E$28,0,10*ROW('Water Data'!E11))="","",OFFSET('Water Data'!$E$28,0,10*ROW('Water Data'!E11)))</f>
        <v/>
      </c>
      <c r="BX17" s="237" t="str">
        <f ca="true">+IF(OFFSET('Water Data'!$E$29,0,10*ROW('Water Data'!E11))="","",OFFSET('Water Data'!$E$29,0,10*ROW('Water Data'!E11)))</f>
        <v/>
      </c>
      <c r="BY17" s="237" t="str">
        <f ca="true">+IF(OFFSET('Water Data'!$F$27,0,10*ROW('Water Data'!F11))="","",OFFSET('Water Data'!$F$27,0,10*ROW('Water Data'!F11)))</f>
        <v/>
      </c>
      <c r="BZ17" s="237" t="str">
        <f ca="true">+IF(OFFSET('Water Data'!$F$28,0,10*ROW('Water Data'!F11))="","",OFFSET('Water Data'!$F$28,0,10*ROW('Water Data'!F11)))</f>
        <v/>
      </c>
      <c r="CA17" s="237" t="str">
        <f ca="true">+IF(OFFSET('Water Data'!$F$29,0,10*ROW('Water Data'!F11))="","",OFFSET('Water Data'!$F$29,0,10*ROW('Water Data'!F11)))</f>
        <v/>
      </c>
      <c r="CB17" s="237" t="str">
        <f ca="true">+IF(OFFSET('Water Data'!$G$27,0,10*ROW('Water Data'!G11))="","",OFFSET('Water Data'!$G$27,0,10*ROW('Water Data'!G11)))</f>
        <v/>
      </c>
      <c r="CC17" s="237" t="str">
        <f ca="true">+IF(OFFSET('Water Data'!$G$28,0,10*ROW('Water Data'!G11))="","",OFFSET('Water Data'!$G$28,0,10*ROW('Water Data'!G11)))</f>
        <v/>
      </c>
      <c r="CD17" s="237" t="str">
        <f ca="true">+IF(OFFSET('Water Data'!$G$29,0,10*ROW('Water Data'!G11))="","",OFFSET('Water Data'!$G$29,0,10*ROW('Water Data'!G11)))</f>
        <v/>
      </c>
      <c r="CE17" s="237" t="str">
        <f ca="true">+IF(OFFSET('Water Data'!$H$27,0,10*ROW('Water Data'!H11))="","",OFFSET('Water Data'!$H$27,0,10*ROW('Water Data'!H11)))</f>
        <v/>
      </c>
      <c r="CF17" s="237" t="str">
        <f ca="true">+IF(OFFSET('Water Data'!$H$28,0,10*ROW('Water Data'!H11))="","",OFFSET('Water Data'!$H$28,0,10*ROW('Water Data'!H11)))</f>
        <v/>
      </c>
      <c r="CG17" s="237" t="str">
        <f ca="true">+IF(OFFSET('Water Data'!$H$29,0,10*ROW('Water Data'!H11))="","",OFFSET('Water Data'!$H$29,0,10*ROW('Water Data'!H11)))</f>
        <v/>
      </c>
      <c r="CH17" s="237" t="str">
        <f ca="true">+IF(OFFSET('Water Data'!$I$27,0,10*ROW('Water Data'!I11))="","",OFFSET('Water Data'!$I$27,0,10*ROW('Water Data'!I11)))</f>
        <v/>
      </c>
      <c r="CI17" s="237" t="str">
        <f ca="true">+IF(OFFSET('Water Data'!$I$28,0,10*ROW('Water Data'!I11))="","",OFFSET('Water Data'!$I$28,0,10*ROW('Water Data'!I11)))</f>
        <v/>
      </c>
      <c r="CJ17" s="237" t="str">
        <f ca="true">+IF(OFFSET('Water Data'!$I$29,0,10*ROW('Water Data'!I11))="","",OFFSET('Water Data'!$I$29,0,10*ROW('Water Data'!I11)))</f>
        <v/>
      </c>
      <c r="CK17" s="237" t="str">
        <f ca="true">+IF(OFFSET('Sanitation Data'!$D$28,0,10*ROW('Sanitation Data'!D11))="","",OFFSET('Sanitation Data'!$D$28,0,10*ROW('Sanitation Data'!D11)))</f>
        <v/>
      </c>
      <c r="CL17" s="237" t="str">
        <f ca="true">+IF(OFFSET('Sanitation Data'!$D$29,0,10*ROW('Sanitation Data'!D11))="","",OFFSET('Sanitation Data'!$D$29,0,10*ROW('Sanitation Data'!D11)))</f>
        <v/>
      </c>
      <c r="CM17" s="237" t="str">
        <f ca="true">+IF(OFFSET('Sanitation Data'!$D$30,0,10*ROW('Sanitation Data'!D11))="","",OFFSET('Sanitation Data'!$D$30,0,10*ROW('Sanitation Data'!D11)))</f>
        <v/>
      </c>
      <c r="CN17" s="237" t="str">
        <f ca="true">+IF(OFFSET('Sanitation Data'!$D$31,0,10*ROW('Sanitation Data'!D11))="","",OFFSET('Sanitation Data'!$D$31,0,10*ROW('Sanitation Data'!D11)))</f>
        <v/>
      </c>
      <c r="CO17" s="237" t="str">
        <f ca="true">+IF(OFFSET('Sanitation Data'!$D$32,0,10*ROW('Sanitation Data'!D11))="","",OFFSET('Sanitation Data'!$D$32,0,10*ROW('Sanitation Data'!D11)))</f>
        <v/>
      </c>
      <c r="CP17" s="237" t="str">
        <f ca="true">+IF(OFFSET('Sanitation Data'!$E$28,0,10*ROW('Sanitation Data'!E11))="","",OFFSET('Sanitation Data'!$E$28,0,10*ROW('Sanitation Data'!E11)))</f>
        <v/>
      </c>
      <c r="CQ17" s="237" t="str">
        <f ca="true">+IF(OFFSET('Sanitation Data'!$E$29,0,10*ROW('Sanitation Data'!E11))="","",OFFSET('Sanitation Data'!$E$29,0,10*ROW('Sanitation Data'!E11)))</f>
        <v/>
      </c>
      <c r="CR17" s="237" t="str">
        <f ca="true">+IF(OFFSET('Sanitation Data'!$E$30,0,10*ROW('Sanitation Data'!E11))="","",OFFSET('Sanitation Data'!$E$30,0,10*ROW('Sanitation Data'!E11)))</f>
        <v/>
      </c>
      <c r="CS17" s="237" t="str">
        <f ca="true">+IF(OFFSET('Sanitation Data'!$E$31,0,10*ROW('Sanitation Data'!E11))="","",OFFSET('Sanitation Data'!$E$31,0,10*ROW('Sanitation Data'!E11)))</f>
        <v/>
      </c>
      <c r="CT17" s="237" t="str">
        <f ca="true">+IF(OFFSET('Sanitation Data'!$E$32,0,10*ROW('Sanitation Data'!E11))="","",OFFSET('Sanitation Data'!$E$32,0,10*ROW('Sanitation Data'!E11)))</f>
        <v/>
      </c>
      <c r="CU17" s="237" t="str">
        <f ca="true">+IF(OFFSET('Sanitation Data'!$F$28,0,10*ROW('Sanitation Data'!F11))="","",OFFSET('Sanitation Data'!$F$28,0,10*ROW('Sanitation Data'!F11)))</f>
        <v/>
      </c>
      <c r="CV17" s="237" t="str">
        <f ca="true">+IF(OFFSET('Sanitation Data'!$F$29,0,10*ROW('Sanitation Data'!F11))="","",OFFSET('Sanitation Data'!$F$29,0,10*ROW('Sanitation Data'!F11)))</f>
        <v/>
      </c>
      <c r="CW17" s="237" t="str">
        <f ca="true">+IF(OFFSET('Sanitation Data'!$F$30,0,10*ROW('Sanitation Data'!F11))="","",OFFSET('Sanitation Data'!$F$30,0,10*ROW('Sanitation Data'!F11)))</f>
        <v/>
      </c>
      <c r="CX17" s="237" t="str">
        <f ca="true">+IF(OFFSET('Sanitation Data'!$F$31,0,10*ROW('Sanitation Data'!F11))="","",OFFSET('Sanitation Data'!$F$31,0,10*ROW('Sanitation Data'!F11)))</f>
        <v/>
      </c>
      <c r="CY17" s="237" t="str">
        <f ca="true">+IF(OFFSET('Sanitation Data'!$F$32,0,10*ROW('Sanitation Data'!F11))="","",OFFSET('Sanitation Data'!$F$32,0,10*ROW('Sanitation Data'!F11)))</f>
        <v/>
      </c>
      <c r="CZ17" s="237" t="str">
        <f ca="true">+IF(OFFSET('Sanitation Data'!$G$28,0,10*ROW('Sanitation Data'!G11))="","",OFFSET('Sanitation Data'!$G$28,0,10*ROW('Sanitation Data'!G11)))</f>
        <v/>
      </c>
      <c r="DA17" s="237" t="str">
        <f ca="true">+IF(OFFSET('Sanitation Data'!$G$29,0,10*ROW('Sanitation Data'!G11))="","",OFFSET('Sanitation Data'!$G$29,0,10*ROW('Sanitation Data'!G11)))</f>
        <v/>
      </c>
      <c r="DB17" s="237" t="str">
        <f ca="true">+IF(OFFSET('Sanitation Data'!$G$30,0,10*ROW('Sanitation Data'!G11))="","",OFFSET('Sanitation Data'!$G$30,0,10*ROW('Sanitation Data'!G11)))</f>
        <v/>
      </c>
      <c r="DC17" s="237" t="str">
        <f ca="true">+IF(OFFSET('Sanitation Data'!$G$31,0,10*ROW('Sanitation Data'!G11))="","",OFFSET('Sanitation Data'!$G$31,0,10*ROW('Sanitation Data'!G11)))</f>
        <v/>
      </c>
      <c r="DD17" s="237" t="str">
        <f ca="true">+IF(OFFSET('Sanitation Data'!$G$32,0,10*ROW('Sanitation Data'!G11))="","",OFFSET('Sanitation Data'!$G$32,0,10*ROW('Sanitation Data'!G11)))</f>
        <v/>
      </c>
      <c r="DE17" s="237" t="str">
        <f ca="true">+IF(OFFSET('Sanitation Data'!$H$28,0,10*ROW('Sanitation Data'!H11))="","",OFFSET('Sanitation Data'!$H$28,0,10*ROW('Sanitation Data'!H11)))</f>
        <v/>
      </c>
      <c r="DF17" s="237" t="str">
        <f ca="true">+IF(OFFSET('Sanitation Data'!$H$29,0,10*ROW('Sanitation Data'!H11))="","",OFFSET('Sanitation Data'!$H$29,0,10*ROW('Sanitation Data'!H11)))</f>
        <v/>
      </c>
      <c r="DG17" s="237" t="str">
        <f ca="true">+IF(OFFSET('Sanitation Data'!$H$30,0,10*ROW('Sanitation Data'!H11))="","",OFFSET('Sanitation Data'!$H$30,0,10*ROW('Sanitation Data'!H11)))</f>
        <v/>
      </c>
      <c r="DH17" s="237" t="str">
        <f ca="true">+IF(OFFSET('Sanitation Data'!$H$31,0,10*ROW('Sanitation Data'!H11))="","",OFFSET('Sanitation Data'!$H$31,0,10*ROW('Sanitation Data'!H11)))</f>
        <v/>
      </c>
      <c r="DI17" s="237" t="str">
        <f ca="true">+IF(OFFSET('Sanitation Data'!$H$32,0,10*ROW('Sanitation Data'!H11))="","",OFFSET('Sanitation Data'!$H$32,0,10*ROW('Sanitation Data'!H11)))</f>
        <v/>
      </c>
      <c r="DJ17" s="237" t="str">
        <f ca="true">+IF(OFFSET('Sanitation Data'!$I$28,0,10*ROW('Sanitation Data'!I11))="","",OFFSET('Sanitation Data'!$I$28,0,10*ROW('Sanitation Data'!I11)))</f>
        <v/>
      </c>
      <c r="DK17" s="237" t="str">
        <f ca="true">+IF(OFFSET('Sanitation Data'!$I$29,0,10*ROW('Sanitation Data'!I11))="","",OFFSET('Sanitation Data'!$I$29,0,10*ROW('Sanitation Data'!I11)))</f>
        <v/>
      </c>
      <c r="DL17" s="237" t="str">
        <f ca="true">+IF(OFFSET('Sanitation Data'!$I$30,0,10*ROW('Sanitation Data'!I11))="","",OFFSET('Sanitation Data'!$I$30,0,10*ROW('Sanitation Data'!I11)))</f>
        <v/>
      </c>
      <c r="DM17" s="237" t="str">
        <f ca="true">+IF(OFFSET('Sanitation Data'!$I$31,0,10*ROW('Sanitation Data'!I11))="","",OFFSET('Sanitation Data'!$I$31,0,10*ROW('Sanitation Data'!I11)))</f>
        <v/>
      </c>
      <c r="DN17" s="237" t="str">
        <f ca="true">+IF(OFFSET('Sanitation Data'!$I$32,0,10*ROW('Sanitation Data'!I11))="","",OFFSET('Sanitation Data'!$I$32,0,10*ROW('Sanitation Data'!I11)))</f>
        <v/>
      </c>
      <c r="DO17" s="237" t="str">
        <f ca="true">+IF(OFFSET('Hygiene Data'!$D$11,0,10*ROW('Hygiene Data'!D11))="","",OFFSET('Hygiene Data'!$D$11,0,10*ROW('Hygiene Data'!D11)))</f>
        <v/>
      </c>
      <c r="DP17" s="237" t="str">
        <f ca="true">+IF(OFFSET('Hygiene Data'!$D$12,0,10*ROW('Hygiene Data'!D11))="","",OFFSET('Hygiene Data'!$D$12,0,10*ROW('Hygiene Data'!D11)))</f>
        <v/>
      </c>
      <c r="DQ17" s="237" t="str">
        <f ca="true">+IF(OFFSET('Hygiene Data'!$D$13,0,10*ROW('Hygiene Data'!D11))="","",OFFSET('Hygiene Data'!$D$13,0,10*ROW('Hygiene Data'!D11)))</f>
        <v/>
      </c>
      <c r="DR17" s="237" t="str">
        <f ca="true">+IF(OFFSET('Hygiene Data'!$E$11,0,10*ROW('Hygiene Data'!E11))="","",OFFSET('Hygiene Data'!$E$11,0,10*ROW('Hygiene Data'!E11)))</f>
        <v/>
      </c>
      <c r="DS17" s="237" t="str">
        <f ca="true">+IF(OFFSET('Hygiene Data'!$E$12,0,10*ROW('Hygiene Data'!E11))="","",OFFSET('Hygiene Data'!$E$12,0,10*ROW('Hygiene Data'!E11)))</f>
        <v/>
      </c>
      <c r="DT17" s="237" t="str">
        <f ca="true">+IF(OFFSET('Hygiene Data'!$E$13,0,10*ROW('Hygiene Data'!E11))="","",OFFSET('Hygiene Data'!$E$13,0,10*ROW('Hygiene Data'!E11)))</f>
        <v/>
      </c>
      <c r="DU17" s="237" t="str">
        <f ca="true">+IF(OFFSET('Hygiene Data'!$F$11,0,10*ROW('Hygiene Data'!F11))="","",OFFSET('Hygiene Data'!$F$11,0,10*ROW('Hygiene Data'!F11)))</f>
        <v/>
      </c>
      <c r="DV17" s="237" t="str">
        <f ca="true">+IF(OFFSET('Hygiene Data'!$F$12,0,10*ROW('Hygiene Data'!F11))="","",OFFSET('Hygiene Data'!$F$12,0,10*ROW('Hygiene Data'!F11)))</f>
        <v/>
      </c>
      <c r="DW17" s="237" t="str">
        <f ca="true">+IF(OFFSET('Hygiene Data'!$F$13,0,10*ROW('Hygiene Data'!F11))="","",OFFSET('Hygiene Data'!$F$13,0,10*ROW('Hygiene Data'!F11)))</f>
        <v/>
      </c>
      <c r="DX17" s="237" t="str">
        <f ca="true">+IF(OFFSET('Hygiene Data'!$G$11,0,10*ROW('Hygiene Data'!G11))="","",OFFSET('Hygiene Data'!$G$11,0,10*ROW('Hygiene Data'!G11)))</f>
        <v/>
      </c>
      <c r="DY17" s="237" t="str">
        <f ca="true">+IF(OFFSET('Hygiene Data'!$G$12,0,10*ROW('Hygiene Data'!G11))="","",OFFSET('Hygiene Data'!$G$12,0,10*ROW('Hygiene Data'!G11)))</f>
        <v/>
      </c>
      <c r="DZ17" s="237" t="str">
        <f ca="true">+IF(OFFSET('Hygiene Data'!$G$13,0,10*ROW('Hygiene Data'!G11))="","",OFFSET('Hygiene Data'!$G$13,0,10*ROW('Hygiene Data'!G11)))</f>
        <v/>
      </c>
      <c r="EA17" s="237" t="str">
        <f ca="true">+IF(OFFSET('Hygiene Data'!$H$11,0,10*ROW('Hygiene Data'!H11))="","",OFFSET('Hygiene Data'!$H$11,0,10*ROW('Hygiene Data'!H11)))</f>
        <v/>
      </c>
      <c r="EB17" s="237" t="str">
        <f ca="true">+IF(OFFSET('Hygiene Data'!$H$12,0,10*ROW('Hygiene Data'!H11))="","",OFFSET('Hygiene Data'!$H$12,0,10*ROW('Hygiene Data'!H11)))</f>
        <v/>
      </c>
      <c r="EC17" s="237" t="str">
        <f ca="true">+IF(OFFSET('Hygiene Data'!$H$13,0,10*ROW('Hygiene Data'!H11))="","",OFFSET('Hygiene Data'!$H$13,0,10*ROW('Hygiene Data'!H11)))</f>
        <v/>
      </c>
      <c r="ED17" s="237" t="str">
        <f ca="true">+IF(OFFSET('Hygiene Data'!$I$11,0,10*ROW('Hygiene Data'!I11))="","",OFFSET('Hygiene Data'!$I$11,0,10*ROW('Hygiene Data'!I11)))</f>
        <v/>
      </c>
      <c r="EE17" s="237" t="str">
        <f ca="true">+IF(OFFSET('Hygiene Data'!$I$12,0,10*ROW('Hygiene Data'!I11))="","",OFFSET('Hygiene Data'!$I$12,0,10*ROW('Hygiene Data'!I11)))</f>
        <v/>
      </c>
      <c r="EF17" s="237" t="str">
        <f ca="true">+IF(OFFSET('Hygiene Data'!$I$13,0,10*ROW('Hygiene Data'!I11))="","",OFFSET('Hygiene Data'!$I$13,0,10*ROW('Hygiene Data'!I11)))</f>
        <v/>
      </c>
    </row>
    <row xmlns:x14ac="http://schemas.microsoft.com/office/spreadsheetml/2009/9/ac" r="18" x14ac:dyDescent="0.2">
      <c r="A18" s="28" t="str">
        <f ca="true">+IF(OFFSET('Water Data'!$B$2,0,10*ROW('Water Data'!E12))="","",OFFSET('Water Data'!$B$2,0,10*ROW('Water Data'!E12)))</f>
        <v/>
      </c>
      <c r="B18" s="28" t="str">
        <f ca="true">+IF(OFFSET('Water Data'!$C$2,0,10*ROW('Water Data'!F12))="","",OFFSET('Water Data'!$C$2,0,10*ROW('Water Data'!F12)))</f>
        <v/>
      </c>
      <c r="C18" s="293" t="str">
        <f t="shared" ca="true" si="0"/>
        <v/>
      </c>
      <c r="D18" s="7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7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7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7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7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7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7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7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7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7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7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7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7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7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7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7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7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7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7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7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7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7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7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7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7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7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7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7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7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7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7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7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7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7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7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7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7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7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7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7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7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7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7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7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7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7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7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7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7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7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7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7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7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7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7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7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7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7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7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7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7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7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7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7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7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7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37"/>
      <c r="BS18" s="237" t="str">
        <f ca="true">+IF(OFFSET('Water Data'!$D$27,0,10*ROW('Water Data'!D12))="","",OFFSET('Water Data'!$D$27,0,10*ROW('Water Data'!D12)))</f>
        <v/>
      </c>
      <c r="BT18" s="237" t="str">
        <f ca="true">+IF(OFFSET('Water Data'!$D$28,0,10*ROW('Water Data'!D12))="","",OFFSET('Water Data'!$D$28,0,10*ROW('Water Data'!D12)))</f>
        <v/>
      </c>
      <c r="BU18" s="237" t="str">
        <f ca="true">+IF(OFFSET('Water Data'!$D$29,0,10*ROW('Water Data'!D12))="","",OFFSET('Water Data'!$D$29,0,10*ROW('Water Data'!D12)))</f>
        <v/>
      </c>
      <c r="BV18" s="237" t="str">
        <f ca="true">+IF(OFFSET('Water Data'!$E$27,0,10*ROW('Water Data'!E12))="","",OFFSET('Water Data'!$E$27,0,10*ROW('Water Data'!E12)))</f>
        <v/>
      </c>
      <c r="BW18" s="237" t="str">
        <f ca="true">+IF(OFFSET('Water Data'!$E$28,0,10*ROW('Water Data'!E12))="","",OFFSET('Water Data'!$E$28,0,10*ROW('Water Data'!E12)))</f>
        <v/>
      </c>
      <c r="BX18" s="237" t="str">
        <f ca="true">+IF(OFFSET('Water Data'!$E$29,0,10*ROW('Water Data'!E12))="","",OFFSET('Water Data'!$E$29,0,10*ROW('Water Data'!E12)))</f>
        <v/>
      </c>
      <c r="BY18" s="237" t="str">
        <f ca="true">+IF(OFFSET('Water Data'!$F$27,0,10*ROW('Water Data'!F12))="","",OFFSET('Water Data'!$F$27,0,10*ROW('Water Data'!F12)))</f>
        <v/>
      </c>
      <c r="BZ18" s="237" t="str">
        <f ca="true">+IF(OFFSET('Water Data'!$F$28,0,10*ROW('Water Data'!F12))="","",OFFSET('Water Data'!$F$28,0,10*ROW('Water Data'!F12)))</f>
        <v/>
      </c>
      <c r="CA18" s="237" t="str">
        <f ca="true">+IF(OFFSET('Water Data'!$F$29,0,10*ROW('Water Data'!F12))="","",OFFSET('Water Data'!$F$29,0,10*ROW('Water Data'!F12)))</f>
        <v/>
      </c>
      <c r="CB18" s="237" t="str">
        <f ca="true">+IF(OFFSET('Water Data'!$G$27,0,10*ROW('Water Data'!G12))="","",OFFSET('Water Data'!$G$27,0,10*ROW('Water Data'!G12)))</f>
        <v/>
      </c>
      <c r="CC18" s="237" t="str">
        <f ca="true">+IF(OFFSET('Water Data'!$G$28,0,10*ROW('Water Data'!G12))="","",OFFSET('Water Data'!$G$28,0,10*ROW('Water Data'!G12)))</f>
        <v/>
      </c>
      <c r="CD18" s="237" t="str">
        <f ca="true">+IF(OFFSET('Water Data'!$G$29,0,10*ROW('Water Data'!G12))="","",OFFSET('Water Data'!$G$29,0,10*ROW('Water Data'!G12)))</f>
        <v/>
      </c>
      <c r="CE18" s="237" t="str">
        <f ca="true">+IF(OFFSET('Water Data'!$H$27,0,10*ROW('Water Data'!H12))="","",OFFSET('Water Data'!$H$27,0,10*ROW('Water Data'!H12)))</f>
        <v/>
      </c>
      <c r="CF18" s="237" t="str">
        <f ca="true">+IF(OFFSET('Water Data'!$H$28,0,10*ROW('Water Data'!H12))="","",OFFSET('Water Data'!$H$28,0,10*ROW('Water Data'!H12)))</f>
        <v/>
      </c>
      <c r="CG18" s="237" t="str">
        <f ca="true">+IF(OFFSET('Water Data'!$H$29,0,10*ROW('Water Data'!H12))="","",OFFSET('Water Data'!$H$29,0,10*ROW('Water Data'!H12)))</f>
        <v/>
      </c>
      <c r="CH18" s="237" t="str">
        <f ca="true">+IF(OFFSET('Water Data'!$I$27,0,10*ROW('Water Data'!I12))="","",OFFSET('Water Data'!$I$27,0,10*ROW('Water Data'!I12)))</f>
        <v/>
      </c>
      <c r="CI18" s="237" t="str">
        <f ca="true">+IF(OFFSET('Water Data'!$I$28,0,10*ROW('Water Data'!I12))="","",OFFSET('Water Data'!$I$28,0,10*ROW('Water Data'!I12)))</f>
        <v/>
      </c>
      <c r="CJ18" s="237" t="str">
        <f ca="true">+IF(OFFSET('Water Data'!$I$29,0,10*ROW('Water Data'!I12))="","",OFFSET('Water Data'!$I$29,0,10*ROW('Water Data'!I12)))</f>
        <v/>
      </c>
      <c r="CK18" s="237" t="str">
        <f ca="true">+IF(OFFSET('Sanitation Data'!$D$28,0,10*ROW('Sanitation Data'!D12))="","",OFFSET('Sanitation Data'!$D$28,0,10*ROW('Sanitation Data'!D12)))</f>
        <v/>
      </c>
      <c r="CL18" s="237" t="str">
        <f ca="true">+IF(OFFSET('Sanitation Data'!$D$29,0,10*ROW('Sanitation Data'!D12))="","",OFFSET('Sanitation Data'!$D$29,0,10*ROW('Sanitation Data'!D12)))</f>
        <v/>
      </c>
      <c r="CM18" s="237" t="str">
        <f ca="true">+IF(OFFSET('Sanitation Data'!$D$30,0,10*ROW('Sanitation Data'!D12))="","",OFFSET('Sanitation Data'!$D$30,0,10*ROW('Sanitation Data'!D12)))</f>
        <v/>
      </c>
      <c r="CN18" s="237" t="str">
        <f ca="true">+IF(OFFSET('Sanitation Data'!$D$31,0,10*ROW('Sanitation Data'!D12))="","",OFFSET('Sanitation Data'!$D$31,0,10*ROW('Sanitation Data'!D12)))</f>
        <v/>
      </c>
      <c r="CO18" s="237" t="str">
        <f ca="true">+IF(OFFSET('Sanitation Data'!$D$32,0,10*ROW('Sanitation Data'!D12))="","",OFFSET('Sanitation Data'!$D$32,0,10*ROW('Sanitation Data'!D12)))</f>
        <v/>
      </c>
      <c r="CP18" s="237" t="str">
        <f ca="true">+IF(OFFSET('Sanitation Data'!$E$28,0,10*ROW('Sanitation Data'!E12))="","",OFFSET('Sanitation Data'!$E$28,0,10*ROW('Sanitation Data'!E12)))</f>
        <v/>
      </c>
      <c r="CQ18" s="237" t="str">
        <f ca="true">+IF(OFFSET('Sanitation Data'!$E$29,0,10*ROW('Sanitation Data'!E12))="","",OFFSET('Sanitation Data'!$E$29,0,10*ROW('Sanitation Data'!E12)))</f>
        <v/>
      </c>
      <c r="CR18" s="237" t="str">
        <f ca="true">+IF(OFFSET('Sanitation Data'!$E$30,0,10*ROW('Sanitation Data'!E12))="","",OFFSET('Sanitation Data'!$E$30,0,10*ROW('Sanitation Data'!E12)))</f>
        <v/>
      </c>
      <c r="CS18" s="237" t="str">
        <f ca="true">+IF(OFFSET('Sanitation Data'!$E$31,0,10*ROW('Sanitation Data'!E12))="","",OFFSET('Sanitation Data'!$E$31,0,10*ROW('Sanitation Data'!E12)))</f>
        <v/>
      </c>
      <c r="CT18" s="237" t="str">
        <f ca="true">+IF(OFFSET('Sanitation Data'!$E$32,0,10*ROW('Sanitation Data'!E12))="","",OFFSET('Sanitation Data'!$E$32,0,10*ROW('Sanitation Data'!E12)))</f>
        <v/>
      </c>
      <c r="CU18" s="237" t="str">
        <f ca="true">+IF(OFFSET('Sanitation Data'!$F$28,0,10*ROW('Sanitation Data'!F12))="","",OFFSET('Sanitation Data'!$F$28,0,10*ROW('Sanitation Data'!F12)))</f>
        <v/>
      </c>
      <c r="CV18" s="237" t="str">
        <f ca="true">+IF(OFFSET('Sanitation Data'!$F$29,0,10*ROW('Sanitation Data'!F12))="","",OFFSET('Sanitation Data'!$F$29,0,10*ROW('Sanitation Data'!F12)))</f>
        <v/>
      </c>
      <c r="CW18" s="237" t="str">
        <f ca="true">+IF(OFFSET('Sanitation Data'!$F$30,0,10*ROW('Sanitation Data'!F12))="","",OFFSET('Sanitation Data'!$F$30,0,10*ROW('Sanitation Data'!F12)))</f>
        <v/>
      </c>
      <c r="CX18" s="237" t="str">
        <f ca="true">+IF(OFFSET('Sanitation Data'!$F$31,0,10*ROW('Sanitation Data'!F12))="","",OFFSET('Sanitation Data'!$F$31,0,10*ROW('Sanitation Data'!F12)))</f>
        <v/>
      </c>
      <c r="CY18" s="237" t="str">
        <f ca="true">+IF(OFFSET('Sanitation Data'!$F$32,0,10*ROW('Sanitation Data'!F12))="","",OFFSET('Sanitation Data'!$F$32,0,10*ROW('Sanitation Data'!F12)))</f>
        <v/>
      </c>
      <c r="CZ18" s="237" t="str">
        <f ca="true">+IF(OFFSET('Sanitation Data'!$G$28,0,10*ROW('Sanitation Data'!G12))="","",OFFSET('Sanitation Data'!$G$28,0,10*ROW('Sanitation Data'!G12)))</f>
        <v/>
      </c>
      <c r="DA18" s="237" t="str">
        <f ca="true">+IF(OFFSET('Sanitation Data'!$G$29,0,10*ROW('Sanitation Data'!G12))="","",OFFSET('Sanitation Data'!$G$29,0,10*ROW('Sanitation Data'!G12)))</f>
        <v/>
      </c>
      <c r="DB18" s="237" t="str">
        <f ca="true">+IF(OFFSET('Sanitation Data'!$G$30,0,10*ROW('Sanitation Data'!G12))="","",OFFSET('Sanitation Data'!$G$30,0,10*ROW('Sanitation Data'!G12)))</f>
        <v/>
      </c>
      <c r="DC18" s="237" t="str">
        <f ca="true">+IF(OFFSET('Sanitation Data'!$G$31,0,10*ROW('Sanitation Data'!G12))="","",OFFSET('Sanitation Data'!$G$31,0,10*ROW('Sanitation Data'!G12)))</f>
        <v/>
      </c>
      <c r="DD18" s="237" t="str">
        <f ca="true">+IF(OFFSET('Sanitation Data'!$G$32,0,10*ROW('Sanitation Data'!G12))="","",OFFSET('Sanitation Data'!$G$32,0,10*ROW('Sanitation Data'!G12)))</f>
        <v/>
      </c>
      <c r="DE18" s="237" t="str">
        <f ca="true">+IF(OFFSET('Sanitation Data'!$H$28,0,10*ROW('Sanitation Data'!H12))="","",OFFSET('Sanitation Data'!$H$28,0,10*ROW('Sanitation Data'!H12)))</f>
        <v/>
      </c>
      <c r="DF18" s="237" t="str">
        <f ca="true">+IF(OFFSET('Sanitation Data'!$H$29,0,10*ROW('Sanitation Data'!H12))="","",OFFSET('Sanitation Data'!$H$29,0,10*ROW('Sanitation Data'!H12)))</f>
        <v/>
      </c>
      <c r="DG18" s="237" t="str">
        <f ca="true">+IF(OFFSET('Sanitation Data'!$H$30,0,10*ROW('Sanitation Data'!H12))="","",OFFSET('Sanitation Data'!$H$30,0,10*ROW('Sanitation Data'!H12)))</f>
        <v/>
      </c>
      <c r="DH18" s="237" t="str">
        <f ca="true">+IF(OFFSET('Sanitation Data'!$H$31,0,10*ROW('Sanitation Data'!H12))="","",OFFSET('Sanitation Data'!$H$31,0,10*ROW('Sanitation Data'!H12)))</f>
        <v/>
      </c>
      <c r="DI18" s="237" t="str">
        <f ca="true">+IF(OFFSET('Sanitation Data'!$H$32,0,10*ROW('Sanitation Data'!H12))="","",OFFSET('Sanitation Data'!$H$32,0,10*ROW('Sanitation Data'!H12)))</f>
        <v/>
      </c>
      <c r="DJ18" s="237" t="str">
        <f ca="true">+IF(OFFSET('Sanitation Data'!$I$28,0,10*ROW('Sanitation Data'!I12))="","",OFFSET('Sanitation Data'!$I$28,0,10*ROW('Sanitation Data'!I12)))</f>
        <v/>
      </c>
      <c r="DK18" s="237" t="str">
        <f ca="true">+IF(OFFSET('Sanitation Data'!$I$29,0,10*ROW('Sanitation Data'!I12))="","",OFFSET('Sanitation Data'!$I$29,0,10*ROW('Sanitation Data'!I12)))</f>
        <v/>
      </c>
      <c r="DL18" s="237" t="str">
        <f ca="true">+IF(OFFSET('Sanitation Data'!$I$30,0,10*ROW('Sanitation Data'!I12))="","",OFFSET('Sanitation Data'!$I$30,0,10*ROW('Sanitation Data'!I12)))</f>
        <v/>
      </c>
      <c r="DM18" s="237" t="str">
        <f ca="true">+IF(OFFSET('Sanitation Data'!$I$31,0,10*ROW('Sanitation Data'!I12))="","",OFFSET('Sanitation Data'!$I$31,0,10*ROW('Sanitation Data'!I12)))</f>
        <v/>
      </c>
      <c r="DN18" s="237" t="str">
        <f ca="true">+IF(OFFSET('Sanitation Data'!$I$32,0,10*ROW('Sanitation Data'!I12))="","",OFFSET('Sanitation Data'!$I$32,0,10*ROW('Sanitation Data'!I12)))</f>
        <v/>
      </c>
      <c r="DO18" s="237" t="str">
        <f ca="true">+IF(OFFSET('Hygiene Data'!$D$11,0,10*ROW('Hygiene Data'!D12))="","",OFFSET('Hygiene Data'!$D$11,0,10*ROW('Hygiene Data'!D12)))</f>
        <v/>
      </c>
      <c r="DP18" s="237" t="str">
        <f ca="true">+IF(OFFSET('Hygiene Data'!$D$12,0,10*ROW('Hygiene Data'!D12))="","",OFFSET('Hygiene Data'!$D$12,0,10*ROW('Hygiene Data'!D12)))</f>
        <v/>
      </c>
      <c r="DQ18" s="237" t="str">
        <f ca="true">+IF(OFFSET('Hygiene Data'!$D$13,0,10*ROW('Hygiene Data'!D12))="","",OFFSET('Hygiene Data'!$D$13,0,10*ROW('Hygiene Data'!D12)))</f>
        <v/>
      </c>
      <c r="DR18" s="237" t="str">
        <f ca="true">+IF(OFFSET('Hygiene Data'!$E$11,0,10*ROW('Hygiene Data'!E12))="","",OFFSET('Hygiene Data'!$E$11,0,10*ROW('Hygiene Data'!E12)))</f>
        <v/>
      </c>
      <c r="DS18" s="237" t="str">
        <f ca="true">+IF(OFFSET('Hygiene Data'!$E$12,0,10*ROW('Hygiene Data'!E12))="","",OFFSET('Hygiene Data'!$E$12,0,10*ROW('Hygiene Data'!E12)))</f>
        <v/>
      </c>
      <c r="DT18" s="237" t="str">
        <f ca="true">+IF(OFFSET('Hygiene Data'!$E$13,0,10*ROW('Hygiene Data'!E12))="","",OFFSET('Hygiene Data'!$E$13,0,10*ROW('Hygiene Data'!E12)))</f>
        <v/>
      </c>
      <c r="DU18" s="237" t="str">
        <f ca="true">+IF(OFFSET('Hygiene Data'!$F$11,0,10*ROW('Hygiene Data'!F12))="","",OFFSET('Hygiene Data'!$F$11,0,10*ROW('Hygiene Data'!F12)))</f>
        <v/>
      </c>
      <c r="DV18" s="237" t="str">
        <f ca="true">+IF(OFFSET('Hygiene Data'!$F$12,0,10*ROW('Hygiene Data'!F12))="","",OFFSET('Hygiene Data'!$F$12,0,10*ROW('Hygiene Data'!F12)))</f>
        <v/>
      </c>
      <c r="DW18" s="237" t="str">
        <f ca="true">+IF(OFFSET('Hygiene Data'!$F$13,0,10*ROW('Hygiene Data'!F12))="","",OFFSET('Hygiene Data'!$F$13,0,10*ROW('Hygiene Data'!F12)))</f>
        <v/>
      </c>
      <c r="DX18" s="237" t="str">
        <f ca="true">+IF(OFFSET('Hygiene Data'!$G$11,0,10*ROW('Hygiene Data'!G12))="","",OFFSET('Hygiene Data'!$G$11,0,10*ROW('Hygiene Data'!G12)))</f>
        <v/>
      </c>
      <c r="DY18" s="237" t="str">
        <f ca="true">+IF(OFFSET('Hygiene Data'!$G$12,0,10*ROW('Hygiene Data'!G12))="","",OFFSET('Hygiene Data'!$G$12,0,10*ROW('Hygiene Data'!G12)))</f>
        <v/>
      </c>
      <c r="DZ18" s="237" t="str">
        <f ca="true">+IF(OFFSET('Hygiene Data'!$G$13,0,10*ROW('Hygiene Data'!G12))="","",OFFSET('Hygiene Data'!$G$13,0,10*ROW('Hygiene Data'!G12)))</f>
        <v/>
      </c>
      <c r="EA18" s="237" t="str">
        <f ca="true">+IF(OFFSET('Hygiene Data'!$H$11,0,10*ROW('Hygiene Data'!H12))="","",OFFSET('Hygiene Data'!$H$11,0,10*ROW('Hygiene Data'!H12)))</f>
        <v/>
      </c>
      <c r="EB18" s="237" t="str">
        <f ca="true">+IF(OFFSET('Hygiene Data'!$H$12,0,10*ROW('Hygiene Data'!H12))="","",OFFSET('Hygiene Data'!$H$12,0,10*ROW('Hygiene Data'!H12)))</f>
        <v/>
      </c>
      <c r="EC18" s="237" t="str">
        <f ca="true">+IF(OFFSET('Hygiene Data'!$H$13,0,10*ROW('Hygiene Data'!H12))="","",OFFSET('Hygiene Data'!$H$13,0,10*ROW('Hygiene Data'!H12)))</f>
        <v/>
      </c>
      <c r="ED18" s="237" t="str">
        <f ca="true">+IF(OFFSET('Hygiene Data'!$I$11,0,10*ROW('Hygiene Data'!I12))="","",OFFSET('Hygiene Data'!$I$11,0,10*ROW('Hygiene Data'!I12)))</f>
        <v/>
      </c>
      <c r="EE18" s="237" t="str">
        <f ca="true">+IF(OFFSET('Hygiene Data'!$I$12,0,10*ROW('Hygiene Data'!I12))="","",OFFSET('Hygiene Data'!$I$12,0,10*ROW('Hygiene Data'!I12)))</f>
        <v/>
      </c>
      <c r="EF18" s="237" t="str">
        <f ca="true">+IF(OFFSET('Hygiene Data'!$I$13,0,10*ROW('Hygiene Data'!I12))="","",OFFSET('Hygiene Data'!$I$13,0,10*ROW('Hygiene Data'!I12)))</f>
        <v/>
      </c>
    </row>
    <row xmlns:x14ac="http://schemas.microsoft.com/office/spreadsheetml/2009/9/ac" r="19" x14ac:dyDescent="0.2">
      <c r="A19" s="28" t="str">
        <f ca="true">+IF(OFFSET('Water Data'!$B$2,0,10*ROW('Water Data'!E13))="","",OFFSET('Water Data'!$B$2,0,10*ROW('Water Data'!E13)))</f>
        <v/>
      </c>
      <c r="B19" s="28" t="str">
        <f ca="true">+IF(OFFSET('Water Data'!$C$2,0,10*ROW('Water Data'!F13))="","",OFFSET('Water Data'!$C$2,0,10*ROW('Water Data'!F13)))</f>
        <v/>
      </c>
      <c r="C19" s="293" t="str">
        <f t="shared" ca="true" si="0"/>
        <v/>
      </c>
      <c r="D19" s="7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7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7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7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7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7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7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7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7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7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7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7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7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7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7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7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7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7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7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7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7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7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7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7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7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7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7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7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7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7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7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7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7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7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7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7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7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7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7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7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7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7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7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7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7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7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7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7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7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7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7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7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7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7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7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7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7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7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7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7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7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7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7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7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7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7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37"/>
      <c r="BS19" s="237" t="str">
        <f ca="true">+IF(OFFSET('Water Data'!$D$27,0,10*ROW('Water Data'!D13))="","",OFFSET('Water Data'!$D$27,0,10*ROW('Water Data'!D13)))</f>
        <v/>
      </c>
      <c r="BT19" s="237" t="str">
        <f ca="true">+IF(OFFSET('Water Data'!$D$28,0,10*ROW('Water Data'!D13))="","",OFFSET('Water Data'!$D$28,0,10*ROW('Water Data'!D13)))</f>
        <v/>
      </c>
      <c r="BU19" s="237" t="str">
        <f ca="true">+IF(OFFSET('Water Data'!$D$29,0,10*ROW('Water Data'!D13))="","",OFFSET('Water Data'!$D$29,0,10*ROW('Water Data'!D13)))</f>
        <v/>
      </c>
      <c r="BV19" s="237" t="str">
        <f ca="true">+IF(OFFSET('Water Data'!$E$27,0,10*ROW('Water Data'!E13))="","",OFFSET('Water Data'!$E$27,0,10*ROW('Water Data'!E13)))</f>
        <v/>
      </c>
      <c r="BW19" s="237" t="str">
        <f ca="true">+IF(OFFSET('Water Data'!$E$28,0,10*ROW('Water Data'!E13))="","",OFFSET('Water Data'!$E$28,0,10*ROW('Water Data'!E13)))</f>
        <v/>
      </c>
      <c r="BX19" s="237" t="str">
        <f ca="true">+IF(OFFSET('Water Data'!$E$29,0,10*ROW('Water Data'!E13))="","",OFFSET('Water Data'!$E$29,0,10*ROW('Water Data'!E13)))</f>
        <v/>
      </c>
      <c r="BY19" s="237" t="str">
        <f ca="true">+IF(OFFSET('Water Data'!$F$27,0,10*ROW('Water Data'!F13))="","",OFFSET('Water Data'!$F$27,0,10*ROW('Water Data'!F13)))</f>
        <v/>
      </c>
      <c r="BZ19" s="237" t="str">
        <f ca="true">+IF(OFFSET('Water Data'!$F$28,0,10*ROW('Water Data'!F13))="","",OFFSET('Water Data'!$F$28,0,10*ROW('Water Data'!F13)))</f>
        <v/>
      </c>
      <c r="CA19" s="237" t="str">
        <f ca="true">+IF(OFFSET('Water Data'!$F$29,0,10*ROW('Water Data'!F13))="","",OFFSET('Water Data'!$F$29,0,10*ROW('Water Data'!F13)))</f>
        <v/>
      </c>
      <c r="CB19" s="237" t="str">
        <f ca="true">+IF(OFFSET('Water Data'!$G$27,0,10*ROW('Water Data'!G13))="","",OFFSET('Water Data'!$G$27,0,10*ROW('Water Data'!G13)))</f>
        <v/>
      </c>
      <c r="CC19" s="237" t="str">
        <f ca="true">+IF(OFFSET('Water Data'!$G$28,0,10*ROW('Water Data'!G13))="","",OFFSET('Water Data'!$G$28,0,10*ROW('Water Data'!G13)))</f>
        <v/>
      </c>
      <c r="CD19" s="237" t="str">
        <f ca="true">+IF(OFFSET('Water Data'!$G$29,0,10*ROW('Water Data'!G13))="","",OFFSET('Water Data'!$G$29,0,10*ROW('Water Data'!G13)))</f>
        <v/>
      </c>
      <c r="CE19" s="237" t="str">
        <f ca="true">+IF(OFFSET('Water Data'!$H$27,0,10*ROW('Water Data'!H13))="","",OFFSET('Water Data'!$H$27,0,10*ROW('Water Data'!H13)))</f>
        <v/>
      </c>
      <c r="CF19" s="237" t="str">
        <f ca="true">+IF(OFFSET('Water Data'!$H$28,0,10*ROW('Water Data'!H13))="","",OFFSET('Water Data'!$H$28,0,10*ROW('Water Data'!H13)))</f>
        <v/>
      </c>
      <c r="CG19" s="237" t="str">
        <f ca="true">+IF(OFFSET('Water Data'!$H$29,0,10*ROW('Water Data'!H13))="","",OFFSET('Water Data'!$H$29,0,10*ROW('Water Data'!H13)))</f>
        <v/>
      </c>
      <c r="CH19" s="237" t="str">
        <f ca="true">+IF(OFFSET('Water Data'!$I$27,0,10*ROW('Water Data'!I13))="","",OFFSET('Water Data'!$I$27,0,10*ROW('Water Data'!I13)))</f>
        <v/>
      </c>
      <c r="CI19" s="237" t="str">
        <f ca="true">+IF(OFFSET('Water Data'!$I$28,0,10*ROW('Water Data'!I13))="","",OFFSET('Water Data'!$I$28,0,10*ROW('Water Data'!I13)))</f>
        <v/>
      </c>
      <c r="CJ19" s="237" t="str">
        <f ca="true">+IF(OFFSET('Water Data'!$I$29,0,10*ROW('Water Data'!I13))="","",OFFSET('Water Data'!$I$29,0,10*ROW('Water Data'!I13)))</f>
        <v/>
      </c>
      <c r="CK19" s="237" t="str">
        <f ca="true">+IF(OFFSET('Sanitation Data'!$D$28,0,10*ROW('Sanitation Data'!D13))="","",OFFSET('Sanitation Data'!$D$28,0,10*ROW('Sanitation Data'!D13)))</f>
        <v/>
      </c>
      <c r="CL19" s="237" t="str">
        <f ca="true">+IF(OFFSET('Sanitation Data'!$D$29,0,10*ROW('Sanitation Data'!D13))="","",OFFSET('Sanitation Data'!$D$29,0,10*ROW('Sanitation Data'!D13)))</f>
        <v/>
      </c>
      <c r="CM19" s="237" t="str">
        <f ca="true">+IF(OFFSET('Sanitation Data'!$D$30,0,10*ROW('Sanitation Data'!D13))="","",OFFSET('Sanitation Data'!$D$30,0,10*ROW('Sanitation Data'!D13)))</f>
        <v/>
      </c>
      <c r="CN19" s="237" t="str">
        <f ca="true">+IF(OFFSET('Sanitation Data'!$D$31,0,10*ROW('Sanitation Data'!D13))="","",OFFSET('Sanitation Data'!$D$31,0,10*ROW('Sanitation Data'!D13)))</f>
        <v/>
      </c>
      <c r="CO19" s="237" t="str">
        <f ca="true">+IF(OFFSET('Sanitation Data'!$D$32,0,10*ROW('Sanitation Data'!D13))="","",OFFSET('Sanitation Data'!$D$32,0,10*ROW('Sanitation Data'!D13)))</f>
        <v/>
      </c>
      <c r="CP19" s="237" t="str">
        <f ca="true">+IF(OFFSET('Sanitation Data'!$E$28,0,10*ROW('Sanitation Data'!E13))="","",OFFSET('Sanitation Data'!$E$28,0,10*ROW('Sanitation Data'!E13)))</f>
        <v/>
      </c>
      <c r="CQ19" s="237" t="str">
        <f ca="true">+IF(OFFSET('Sanitation Data'!$E$29,0,10*ROW('Sanitation Data'!E13))="","",OFFSET('Sanitation Data'!$E$29,0,10*ROW('Sanitation Data'!E13)))</f>
        <v/>
      </c>
      <c r="CR19" s="237" t="str">
        <f ca="true">+IF(OFFSET('Sanitation Data'!$E$30,0,10*ROW('Sanitation Data'!E13))="","",OFFSET('Sanitation Data'!$E$30,0,10*ROW('Sanitation Data'!E13)))</f>
        <v/>
      </c>
      <c r="CS19" s="237" t="str">
        <f ca="true">+IF(OFFSET('Sanitation Data'!$E$31,0,10*ROW('Sanitation Data'!E13))="","",OFFSET('Sanitation Data'!$E$31,0,10*ROW('Sanitation Data'!E13)))</f>
        <v/>
      </c>
      <c r="CT19" s="237" t="str">
        <f ca="true">+IF(OFFSET('Sanitation Data'!$E$32,0,10*ROW('Sanitation Data'!E13))="","",OFFSET('Sanitation Data'!$E$32,0,10*ROW('Sanitation Data'!E13)))</f>
        <v/>
      </c>
      <c r="CU19" s="237" t="str">
        <f ca="true">+IF(OFFSET('Sanitation Data'!$F$28,0,10*ROW('Sanitation Data'!F13))="","",OFFSET('Sanitation Data'!$F$28,0,10*ROW('Sanitation Data'!F13)))</f>
        <v/>
      </c>
      <c r="CV19" s="237" t="str">
        <f ca="true">+IF(OFFSET('Sanitation Data'!$F$29,0,10*ROW('Sanitation Data'!F13))="","",OFFSET('Sanitation Data'!$F$29,0,10*ROW('Sanitation Data'!F13)))</f>
        <v/>
      </c>
      <c r="CW19" s="237" t="str">
        <f ca="true">+IF(OFFSET('Sanitation Data'!$F$30,0,10*ROW('Sanitation Data'!F13))="","",OFFSET('Sanitation Data'!$F$30,0,10*ROW('Sanitation Data'!F13)))</f>
        <v/>
      </c>
      <c r="CX19" s="237" t="str">
        <f ca="true">+IF(OFFSET('Sanitation Data'!$F$31,0,10*ROW('Sanitation Data'!F13))="","",OFFSET('Sanitation Data'!$F$31,0,10*ROW('Sanitation Data'!F13)))</f>
        <v/>
      </c>
      <c r="CY19" s="237" t="str">
        <f ca="true">+IF(OFFSET('Sanitation Data'!$F$32,0,10*ROW('Sanitation Data'!F13))="","",OFFSET('Sanitation Data'!$F$32,0,10*ROW('Sanitation Data'!F13)))</f>
        <v/>
      </c>
      <c r="CZ19" s="237" t="str">
        <f ca="true">+IF(OFFSET('Sanitation Data'!$G$28,0,10*ROW('Sanitation Data'!G13))="","",OFFSET('Sanitation Data'!$G$28,0,10*ROW('Sanitation Data'!G13)))</f>
        <v/>
      </c>
      <c r="DA19" s="237" t="str">
        <f ca="true">+IF(OFFSET('Sanitation Data'!$G$29,0,10*ROW('Sanitation Data'!G13))="","",OFFSET('Sanitation Data'!$G$29,0,10*ROW('Sanitation Data'!G13)))</f>
        <v/>
      </c>
      <c r="DB19" s="237" t="str">
        <f ca="true">+IF(OFFSET('Sanitation Data'!$G$30,0,10*ROW('Sanitation Data'!G13))="","",OFFSET('Sanitation Data'!$G$30,0,10*ROW('Sanitation Data'!G13)))</f>
        <v/>
      </c>
      <c r="DC19" s="237" t="str">
        <f ca="true">+IF(OFFSET('Sanitation Data'!$G$31,0,10*ROW('Sanitation Data'!G13))="","",OFFSET('Sanitation Data'!$G$31,0,10*ROW('Sanitation Data'!G13)))</f>
        <v/>
      </c>
      <c r="DD19" s="237" t="str">
        <f ca="true">+IF(OFFSET('Sanitation Data'!$G$32,0,10*ROW('Sanitation Data'!G13))="","",OFFSET('Sanitation Data'!$G$32,0,10*ROW('Sanitation Data'!G13)))</f>
        <v/>
      </c>
      <c r="DE19" s="237" t="str">
        <f ca="true">+IF(OFFSET('Sanitation Data'!$H$28,0,10*ROW('Sanitation Data'!H13))="","",OFFSET('Sanitation Data'!$H$28,0,10*ROW('Sanitation Data'!H13)))</f>
        <v/>
      </c>
      <c r="DF19" s="237" t="str">
        <f ca="true">+IF(OFFSET('Sanitation Data'!$H$29,0,10*ROW('Sanitation Data'!H13))="","",OFFSET('Sanitation Data'!$H$29,0,10*ROW('Sanitation Data'!H13)))</f>
        <v/>
      </c>
      <c r="DG19" s="237" t="str">
        <f ca="true">+IF(OFFSET('Sanitation Data'!$H$30,0,10*ROW('Sanitation Data'!H13))="","",OFFSET('Sanitation Data'!$H$30,0,10*ROW('Sanitation Data'!H13)))</f>
        <v/>
      </c>
      <c r="DH19" s="237" t="str">
        <f ca="true">+IF(OFFSET('Sanitation Data'!$H$31,0,10*ROW('Sanitation Data'!H13))="","",OFFSET('Sanitation Data'!$H$31,0,10*ROW('Sanitation Data'!H13)))</f>
        <v/>
      </c>
      <c r="DI19" s="237" t="str">
        <f ca="true">+IF(OFFSET('Sanitation Data'!$H$32,0,10*ROW('Sanitation Data'!H13))="","",OFFSET('Sanitation Data'!$H$32,0,10*ROW('Sanitation Data'!H13)))</f>
        <v/>
      </c>
      <c r="DJ19" s="237" t="str">
        <f ca="true">+IF(OFFSET('Sanitation Data'!$I$28,0,10*ROW('Sanitation Data'!I13))="","",OFFSET('Sanitation Data'!$I$28,0,10*ROW('Sanitation Data'!I13)))</f>
        <v/>
      </c>
      <c r="DK19" s="237" t="str">
        <f ca="true">+IF(OFFSET('Sanitation Data'!$I$29,0,10*ROW('Sanitation Data'!I13))="","",OFFSET('Sanitation Data'!$I$29,0,10*ROW('Sanitation Data'!I13)))</f>
        <v/>
      </c>
      <c r="DL19" s="237" t="str">
        <f ca="true">+IF(OFFSET('Sanitation Data'!$I$30,0,10*ROW('Sanitation Data'!I13))="","",OFFSET('Sanitation Data'!$I$30,0,10*ROW('Sanitation Data'!I13)))</f>
        <v/>
      </c>
      <c r="DM19" s="237" t="str">
        <f ca="true">+IF(OFFSET('Sanitation Data'!$I$31,0,10*ROW('Sanitation Data'!I13))="","",OFFSET('Sanitation Data'!$I$31,0,10*ROW('Sanitation Data'!I13)))</f>
        <v/>
      </c>
      <c r="DN19" s="237" t="str">
        <f ca="true">+IF(OFFSET('Sanitation Data'!$I$32,0,10*ROW('Sanitation Data'!I13))="","",OFFSET('Sanitation Data'!$I$32,0,10*ROW('Sanitation Data'!I13)))</f>
        <v/>
      </c>
      <c r="DO19" s="237" t="str">
        <f ca="true">+IF(OFFSET('Hygiene Data'!$D$11,0,10*ROW('Hygiene Data'!D13))="","",OFFSET('Hygiene Data'!$D$11,0,10*ROW('Hygiene Data'!D13)))</f>
        <v/>
      </c>
      <c r="DP19" s="237" t="str">
        <f ca="true">+IF(OFFSET('Hygiene Data'!$D$12,0,10*ROW('Hygiene Data'!D13))="","",OFFSET('Hygiene Data'!$D$12,0,10*ROW('Hygiene Data'!D13)))</f>
        <v/>
      </c>
      <c r="DQ19" s="237" t="str">
        <f ca="true">+IF(OFFSET('Hygiene Data'!$D$13,0,10*ROW('Hygiene Data'!D13))="","",OFFSET('Hygiene Data'!$D$13,0,10*ROW('Hygiene Data'!D13)))</f>
        <v/>
      </c>
      <c r="DR19" s="237" t="str">
        <f ca="true">+IF(OFFSET('Hygiene Data'!$E$11,0,10*ROW('Hygiene Data'!E13))="","",OFFSET('Hygiene Data'!$E$11,0,10*ROW('Hygiene Data'!E13)))</f>
        <v/>
      </c>
      <c r="DS19" s="237" t="str">
        <f ca="true">+IF(OFFSET('Hygiene Data'!$E$12,0,10*ROW('Hygiene Data'!E13))="","",OFFSET('Hygiene Data'!$E$12,0,10*ROW('Hygiene Data'!E13)))</f>
        <v/>
      </c>
      <c r="DT19" s="237" t="str">
        <f ca="true">+IF(OFFSET('Hygiene Data'!$E$13,0,10*ROW('Hygiene Data'!E13))="","",OFFSET('Hygiene Data'!$E$13,0,10*ROW('Hygiene Data'!E13)))</f>
        <v/>
      </c>
      <c r="DU19" s="237" t="str">
        <f ca="true">+IF(OFFSET('Hygiene Data'!$F$11,0,10*ROW('Hygiene Data'!F13))="","",OFFSET('Hygiene Data'!$F$11,0,10*ROW('Hygiene Data'!F13)))</f>
        <v/>
      </c>
      <c r="DV19" s="237" t="str">
        <f ca="true">+IF(OFFSET('Hygiene Data'!$F$12,0,10*ROW('Hygiene Data'!F13))="","",OFFSET('Hygiene Data'!$F$12,0,10*ROW('Hygiene Data'!F13)))</f>
        <v/>
      </c>
      <c r="DW19" s="237" t="str">
        <f ca="true">+IF(OFFSET('Hygiene Data'!$F$13,0,10*ROW('Hygiene Data'!F13))="","",OFFSET('Hygiene Data'!$F$13,0,10*ROW('Hygiene Data'!F13)))</f>
        <v/>
      </c>
      <c r="DX19" s="237" t="str">
        <f ca="true">+IF(OFFSET('Hygiene Data'!$G$11,0,10*ROW('Hygiene Data'!G13))="","",OFFSET('Hygiene Data'!$G$11,0,10*ROW('Hygiene Data'!G13)))</f>
        <v/>
      </c>
      <c r="DY19" s="237" t="str">
        <f ca="true">+IF(OFFSET('Hygiene Data'!$G$12,0,10*ROW('Hygiene Data'!G13))="","",OFFSET('Hygiene Data'!$G$12,0,10*ROW('Hygiene Data'!G13)))</f>
        <v/>
      </c>
      <c r="DZ19" s="237" t="str">
        <f ca="true">+IF(OFFSET('Hygiene Data'!$G$13,0,10*ROW('Hygiene Data'!G13))="","",OFFSET('Hygiene Data'!$G$13,0,10*ROW('Hygiene Data'!G13)))</f>
        <v/>
      </c>
      <c r="EA19" s="237" t="str">
        <f ca="true">+IF(OFFSET('Hygiene Data'!$H$11,0,10*ROW('Hygiene Data'!H13))="","",OFFSET('Hygiene Data'!$H$11,0,10*ROW('Hygiene Data'!H13)))</f>
        <v/>
      </c>
      <c r="EB19" s="237" t="str">
        <f ca="true">+IF(OFFSET('Hygiene Data'!$H$12,0,10*ROW('Hygiene Data'!H13))="","",OFFSET('Hygiene Data'!$H$12,0,10*ROW('Hygiene Data'!H13)))</f>
        <v/>
      </c>
      <c r="EC19" s="237" t="str">
        <f ca="true">+IF(OFFSET('Hygiene Data'!$H$13,0,10*ROW('Hygiene Data'!H13))="","",OFFSET('Hygiene Data'!$H$13,0,10*ROW('Hygiene Data'!H13)))</f>
        <v/>
      </c>
      <c r="ED19" s="237" t="str">
        <f ca="true">+IF(OFFSET('Hygiene Data'!$I$11,0,10*ROW('Hygiene Data'!I13))="","",OFFSET('Hygiene Data'!$I$11,0,10*ROW('Hygiene Data'!I13)))</f>
        <v/>
      </c>
      <c r="EE19" s="237" t="str">
        <f ca="true">+IF(OFFSET('Hygiene Data'!$I$12,0,10*ROW('Hygiene Data'!I13))="","",OFFSET('Hygiene Data'!$I$12,0,10*ROW('Hygiene Data'!I13)))</f>
        <v/>
      </c>
      <c r="EF19" s="237" t="str">
        <f ca="true">+IF(OFFSET('Hygiene Data'!$I$13,0,10*ROW('Hygiene Data'!I13))="","",OFFSET('Hygiene Data'!$I$13,0,10*ROW('Hygiene Data'!I13)))</f>
        <v/>
      </c>
    </row>
    <row xmlns:x14ac="http://schemas.microsoft.com/office/spreadsheetml/2009/9/ac" r="20" x14ac:dyDescent="0.2">
      <c r="A20" s="28" t="str">
        <f ca="true">+IF(OFFSET('Water Data'!$B$2,0,10*ROW('Water Data'!E14))="","",OFFSET('Water Data'!$B$2,0,10*ROW('Water Data'!E14)))</f>
        <v/>
      </c>
      <c r="B20" s="28" t="str">
        <f ca="true">+IF(OFFSET('Water Data'!$C$2,0,10*ROW('Water Data'!F14))="","",OFFSET('Water Data'!$C$2,0,10*ROW('Water Data'!F14)))</f>
        <v/>
      </c>
      <c r="C20" s="293" t="str">
        <f t="shared" ca="true" si="0"/>
        <v/>
      </c>
      <c r="D20" s="7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7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7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7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7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7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7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7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7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7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7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7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7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7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7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7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7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7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7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7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7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7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7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7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7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7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7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7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7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7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7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7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7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7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7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7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7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7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7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7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7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7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7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7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7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7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7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7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7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7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7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7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7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7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7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7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7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7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7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7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7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7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7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7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7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7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37"/>
      <c r="BS20" s="237" t="str">
        <f ca="true">+IF(OFFSET('Water Data'!$D$27,0,10*ROW('Water Data'!D14))="","",OFFSET('Water Data'!$D$27,0,10*ROW('Water Data'!D14)))</f>
        <v/>
      </c>
      <c r="BT20" s="237" t="str">
        <f ca="true">+IF(OFFSET('Water Data'!$D$28,0,10*ROW('Water Data'!D14))="","",OFFSET('Water Data'!$D$28,0,10*ROW('Water Data'!D14)))</f>
        <v/>
      </c>
      <c r="BU20" s="237" t="str">
        <f ca="true">+IF(OFFSET('Water Data'!$D$29,0,10*ROW('Water Data'!D14))="","",OFFSET('Water Data'!$D$29,0,10*ROW('Water Data'!D14)))</f>
        <v/>
      </c>
      <c r="BV20" s="237" t="str">
        <f ca="true">+IF(OFFSET('Water Data'!$E$27,0,10*ROW('Water Data'!E14))="","",OFFSET('Water Data'!$E$27,0,10*ROW('Water Data'!E14)))</f>
        <v/>
      </c>
      <c r="BW20" s="237" t="str">
        <f ca="true">+IF(OFFSET('Water Data'!$E$28,0,10*ROW('Water Data'!E14))="","",OFFSET('Water Data'!$E$28,0,10*ROW('Water Data'!E14)))</f>
        <v/>
      </c>
      <c r="BX20" s="237" t="str">
        <f ca="true">+IF(OFFSET('Water Data'!$E$29,0,10*ROW('Water Data'!E14))="","",OFFSET('Water Data'!$E$29,0,10*ROW('Water Data'!E14)))</f>
        <v/>
      </c>
      <c r="BY20" s="237" t="str">
        <f ca="true">+IF(OFFSET('Water Data'!$F$27,0,10*ROW('Water Data'!F14))="","",OFFSET('Water Data'!$F$27,0,10*ROW('Water Data'!F14)))</f>
        <v/>
      </c>
      <c r="BZ20" s="237" t="str">
        <f ca="true">+IF(OFFSET('Water Data'!$F$28,0,10*ROW('Water Data'!F14))="","",OFFSET('Water Data'!$F$28,0,10*ROW('Water Data'!F14)))</f>
        <v/>
      </c>
      <c r="CA20" s="237" t="str">
        <f ca="true">+IF(OFFSET('Water Data'!$F$29,0,10*ROW('Water Data'!F14))="","",OFFSET('Water Data'!$F$29,0,10*ROW('Water Data'!F14)))</f>
        <v/>
      </c>
      <c r="CB20" s="237" t="str">
        <f ca="true">+IF(OFFSET('Water Data'!$G$27,0,10*ROW('Water Data'!G14))="","",OFFSET('Water Data'!$G$27,0,10*ROW('Water Data'!G14)))</f>
        <v/>
      </c>
      <c r="CC20" s="237" t="str">
        <f ca="true">+IF(OFFSET('Water Data'!$G$28,0,10*ROW('Water Data'!G14))="","",OFFSET('Water Data'!$G$28,0,10*ROW('Water Data'!G14)))</f>
        <v/>
      </c>
      <c r="CD20" s="237" t="str">
        <f ca="true">+IF(OFFSET('Water Data'!$G$29,0,10*ROW('Water Data'!G14))="","",OFFSET('Water Data'!$G$29,0,10*ROW('Water Data'!G14)))</f>
        <v/>
      </c>
      <c r="CE20" s="237" t="str">
        <f ca="true">+IF(OFFSET('Water Data'!$H$27,0,10*ROW('Water Data'!H14))="","",OFFSET('Water Data'!$H$27,0,10*ROW('Water Data'!H14)))</f>
        <v/>
      </c>
      <c r="CF20" s="237" t="str">
        <f ca="true">+IF(OFFSET('Water Data'!$H$28,0,10*ROW('Water Data'!H14))="","",OFFSET('Water Data'!$H$28,0,10*ROW('Water Data'!H14)))</f>
        <v/>
      </c>
      <c r="CG20" s="237" t="str">
        <f ca="true">+IF(OFFSET('Water Data'!$H$29,0,10*ROW('Water Data'!H14))="","",OFFSET('Water Data'!$H$29,0,10*ROW('Water Data'!H14)))</f>
        <v/>
      </c>
      <c r="CH20" s="237" t="str">
        <f ca="true">+IF(OFFSET('Water Data'!$I$27,0,10*ROW('Water Data'!I14))="","",OFFSET('Water Data'!$I$27,0,10*ROW('Water Data'!I14)))</f>
        <v/>
      </c>
      <c r="CI20" s="237" t="str">
        <f ca="true">+IF(OFFSET('Water Data'!$I$28,0,10*ROW('Water Data'!I14))="","",OFFSET('Water Data'!$I$28,0,10*ROW('Water Data'!I14)))</f>
        <v/>
      </c>
      <c r="CJ20" s="237" t="str">
        <f ca="true">+IF(OFFSET('Water Data'!$I$29,0,10*ROW('Water Data'!I14))="","",OFFSET('Water Data'!$I$29,0,10*ROW('Water Data'!I14)))</f>
        <v/>
      </c>
      <c r="CK20" s="237" t="str">
        <f ca="true">+IF(OFFSET('Sanitation Data'!$D$28,0,10*ROW('Sanitation Data'!D14))="","",OFFSET('Sanitation Data'!$D$28,0,10*ROW('Sanitation Data'!D14)))</f>
        <v/>
      </c>
      <c r="CL20" s="237" t="str">
        <f ca="true">+IF(OFFSET('Sanitation Data'!$D$29,0,10*ROW('Sanitation Data'!D14))="","",OFFSET('Sanitation Data'!$D$29,0,10*ROW('Sanitation Data'!D14)))</f>
        <v/>
      </c>
      <c r="CM20" s="237" t="str">
        <f ca="true">+IF(OFFSET('Sanitation Data'!$D$30,0,10*ROW('Sanitation Data'!D14))="","",OFFSET('Sanitation Data'!$D$30,0,10*ROW('Sanitation Data'!D14)))</f>
        <v/>
      </c>
      <c r="CN20" s="237" t="str">
        <f ca="true">+IF(OFFSET('Sanitation Data'!$D$31,0,10*ROW('Sanitation Data'!D14))="","",OFFSET('Sanitation Data'!$D$31,0,10*ROW('Sanitation Data'!D14)))</f>
        <v/>
      </c>
      <c r="CO20" s="237" t="str">
        <f ca="true">+IF(OFFSET('Sanitation Data'!$D$32,0,10*ROW('Sanitation Data'!D14))="","",OFFSET('Sanitation Data'!$D$32,0,10*ROW('Sanitation Data'!D14)))</f>
        <v/>
      </c>
      <c r="CP20" s="237" t="str">
        <f ca="true">+IF(OFFSET('Sanitation Data'!$E$28,0,10*ROW('Sanitation Data'!E14))="","",OFFSET('Sanitation Data'!$E$28,0,10*ROW('Sanitation Data'!E14)))</f>
        <v/>
      </c>
      <c r="CQ20" s="237" t="str">
        <f ca="true">+IF(OFFSET('Sanitation Data'!$E$29,0,10*ROW('Sanitation Data'!E14))="","",OFFSET('Sanitation Data'!$E$29,0,10*ROW('Sanitation Data'!E14)))</f>
        <v/>
      </c>
      <c r="CR20" s="237" t="str">
        <f ca="true">+IF(OFFSET('Sanitation Data'!$E$30,0,10*ROW('Sanitation Data'!E14))="","",OFFSET('Sanitation Data'!$E$30,0,10*ROW('Sanitation Data'!E14)))</f>
        <v/>
      </c>
      <c r="CS20" s="237" t="str">
        <f ca="true">+IF(OFFSET('Sanitation Data'!$E$31,0,10*ROW('Sanitation Data'!E14))="","",OFFSET('Sanitation Data'!$E$31,0,10*ROW('Sanitation Data'!E14)))</f>
        <v/>
      </c>
      <c r="CT20" s="237" t="str">
        <f ca="true">+IF(OFFSET('Sanitation Data'!$E$32,0,10*ROW('Sanitation Data'!E14))="","",OFFSET('Sanitation Data'!$E$32,0,10*ROW('Sanitation Data'!E14)))</f>
        <v/>
      </c>
      <c r="CU20" s="237" t="str">
        <f ca="true">+IF(OFFSET('Sanitation Data'!$F$28,0,10*ROW('Sanitation Data'!F14))="","",OFFSET('Sanitation Data'!$F$28,0,10*ROW('Sanitation Data'!F14)))</f>
        <v/>
      </c>
      <c r="CV20" s="237" t="str">
        <f ca="true">+IF(OFFSET('Sanitation Data'!$F$29,0,10*ROW('Sanitation Data'!F14))="","",OFFSET('Sanitation Data'!$F$29,0,10*ROW('Sanitation Data'!F14)))</f>
        <v/>
      </c>
      <c r="CW20" s="237" t="str">
        <f ca="true">+IF(OFFSET('Sanitation Data'!$F$30,0,10*ROW('Sanitation Data'!F14))="","",OFFSET('Sanitation Data'!$F$30,0,10*ROW('Sanitation Data'!F14)))</f>
        <v/>
      </c>
      <c r="CX20" s="237" t="str">
        <f ca="true">+IF(OFFSET('Sanitation Data'!$F$31,0,10*ROW('Sanitation Data'!F14))="","",OFFSET('Sanitation Data'!$F$31,0,10*ROW('Sanitation Data'!F14)))</f>
        <v/>
      </c>
      <c r="CY20" s="237" t="str">
        <f ca="true">+IF(OFFSET('Sanitation Data'!$F$32,0,10*ROW('Sanitation Data'!F14))="","",OFFSET('Sanitation Data'!$F$32,0,10*ROW('Sanitation Data'!F14)))</f>
        <v/>
      </c>
      <c r="CZ20" s="237" t="str">
        <f ca="true">+IF(OFFSET('Sanitation Data'!$G$28,0,10*ROW('Sanitation Data'!G14))="","",OFFSET('Sanitation Data'!$G$28,0,10*ROW('Sanitation Data'!G14)))</f>
        <v/>
      </c>
      <c r="DA20" s="237" t="str">
        <f ca="true">+IF(OFFSET('Sanitation Data'!$G$29,0,10*ROW('Sanitation Data'!G14))="","",OFFSET('Sanitation Data'!$G$29,0,10*ROW('Sanitation Data'!G14)))</f>
        <v/>
      </c>
      <c r="DB20" s="237" t="str">
        <f ca="true">+IF(OFFSET('Sanitation Data'!$G$30,0,10*ROW('Sanitation Data'!G14))="","",OFFSET('Sanitation Data'!$G$30,0,10*ROW('Sanitation Data'!G14)))</f>
        <v/>
      </c>
      <c r="DC20" s="237" t="str">
        <f ca="true">+IF(OFFSET('Sanitation Data'!$G$31,0,10*ROW('Sanitation Data'!G14))="","",OFFSET('Sanitation Data'!$G$31,0,10*ROW('Sanitation Data'!G14)))</f>
        <v/>
      </c>
      <c r="DD20" s="237" t="str">
        <f ca="true">+IF(OFFSET('Sanitation Data'!$G$32,0,10*ROW('Sanitation Data'!G14))="","",OFFSET('Sanitation Data'!$G$32,0,10*ROW('Sanitation Data'!G14)))</f>
        <v/>
      </c>
      <c r="DE20" s="237" t="str">
        <f ca="true">+IF(OFFSET('Sanitation Data'!$H$28,0,10*ROW('Sanitation Data'!H14))="","",OFFSET('Sanitation Data'!$H$28,0,10*ROW('Sanitation Data'!H14)))</f>
        <v/>
      </c>
      <c r="DF20" s="237" t="str">
        <f ca="true">+IF(OFFSET('Sanitation Data'!$H$29,0,10*ROW('Sanitation Data'!H14))="","",OFFSET('Sanitation Data'!$H$29,0,10*ROW('Sanitation Data'!H14)))</f>
        <v/>
      </c>
      <c r="DG20" s="237" t="str">
        <f ca="true">+IF(OFFSET('Sanitation Data'!$H$30,0,10*ROW('Sanitation Data'!H14))="","",OFFSET('Sanitation Data'!$H$30,0,10*ROW('Sanitation Data'!H14)))</f>
        <v/>
      </c>
      <c r="DH20" s="237" t="str">
        <f ca="true">+IF(OFFSET('Sanitation Data'!$H$31,0,10*ROW('Sanitation Data'!H14))="","",OFFSET('Sanitation Data'!$H$31,0,10*ROW('Sanitation Data'!H14)))</f>
        <v/>
      </c>
      <c r="DI20" s="237" t="str">
        <f ca="true">+IF(OFFSET('Sanitation Data'!$H$32,0,10*ROW('Sanitation Data'!H14))="","",OFFSET('Sanitation Data'!$H$32,0,10*ROW('Sanitation Data'!H14)))</f>
        <v/>
      </c>
      <c r="DJ20" s="237" t="str">
        <f ca="true">+IF(OFFSET('Sanitation Data'!$I$28,0,10*ROW('Sanitation Data'!I14))="","",OFFSET('Sanitation Data'!$I$28,0,10*ROW('Sanitation Data'!I14)))</f>
        <v/>
      </c>
      <c r="DK20" s="237" t="str">
        <f ca="true">+IF(OFFSET('Sanitation Data'!$I$29,0,10*ROW('Sanitation Data'!I14))="","",OFFSET('Sanitation Data'!$I$29,0,10*ROW('Sanitation Data'!I14)))</f>
        <v/>
      </c>
      <c r="DL20" s="237" t="str">
        <f ca="true">+IF(OFFSET('Sanitation Data'!$I$30,0,10*ROW('Sanitation Data'!I14))="","",OFFSET('Sanitation Data'!$I$30,0,10*ROW('Sanitation Data'!I14)))</f>
        <v/>
      </c>
      <c r="DM20" s="237" t="str">
        <f ca="true">+IF(OFFSET('Sanitation Data'!$I$31,0,10*ROW('Sanitation Data'!I14))="","",OFFSET('Sanitation Data'!$I$31,0,10*ROW('Sanitation Data'!I14)))</f>
        <v/>
      </c>
      <c r="DN20" s="237" t="str">
        <f ca="true">+IF(OFFSET('Sanitation Data'!$I$32,0,10*ROW('Sanitation Data'!I14))="","",OFFSET('Sanitation Data'!$I$32,0,10*ROW('Sanitation Data'!I14)))</f>
        <v/>
      </c>
      <c r="DO20" s="237" t="str">
        <f ca="true">+IF(OFFSET('Hygiene Data'!$D$11,0,10*ROW('Hygiene Data'!D14))="","",OFFSET('Hygiene Data'!$D$11,0,10*ROW('Hygiene Data'!D14)))</f>
        <v/>
      </c>
      <c r="DP20" s="237" t="str">
        <f ca="true">+IF(OFFSET('Hygiene Data'!$D$12,0,10*ROW('Hygiene Data'!D14))="","",OFFSET('Hygiene Data'!$D$12,0,10*ROW('Hygiene Data'!D14)))</f>
        <v/>
      </c>
      <c r="DQ20" s="237" t="str">
        <f ca="true">+IF(OFFSET('Hygiene Data'!$D$13,0,10*ROW('Hygiene Data'!D14))="","",OFFSET('Hygiene Data'!$D$13,0,10*ROW('Hygiene Data'!D14)))</f>
        <v/>
      </c>
      <c r="DR20" s="237" t="str">
        <f ca="true">+IF(OFFSET('Hygiene Data'!$E$11,0,10*ROW('Hygiene Data'!E14))="","",OFFSET('Hygiene Data'!$E$11,0,10*ROW('Hygiene Data'!E14)))</f>
        <v/>
      </c>
      <c r="DS20" s="237" t="str">
        <f ca="true">+IF(OFFSET('Hygiene Data'!$E$12,0,10*ROW('Hygiene Data'!E14))="","",OFFSET('Hygiene Data'!$E$12,0,10*ROW('Hygiene Data'!E14)))</f>
        <v/>
      </c>
      <c r="DT20" s="237" t="str">
        <f ca="true">+IF(OFFSET('Hygiene Data'!$E$13,0,10*ROW('Hygiene Data'!E14))="","",OFFSET('Hygiene Data'!$E$13,0,10*ROW('Hygiene Data'!E14)))</f>
        <v/>
      </c>
      <c r="DU20" s="237" t="str">
        <f ca="true">+IF(OFFSET('Hygiene Data'!$F$11,0,10*ROW('Hygiene Data'!F14))="","",OFFSET('Hygiene Data'!$F$11,0,10*ROW('Hygiene Data'!F14)))</f>
        <v/>
      </c>
      <c r="DV20" s="237" t="str">
        <f ca="true">+IF(OFFSET('Hygiene Data'!$F$12,0,10*ROW('Hygiene Data'!F14))="","",OFFSET('Hygiene Data'!$F$12,0,10*ROW('Hygiene Data'!F14)))</f>
        <v/>
      </c>
      <c r="DW20" s="237" t="str">
        <f ca="true">+IF(OFFSET('Hygiene Data'!$F$13,0,10*ROW('Hygiene Data'!F14))="","",OFFSET('Hygiene Data'!$F$13,0,10*ROW('Hygiene Data'!F14)))</f>
        <v/>
      </c>
      <c r="DX20" s="237" t="str">
        <f ca="true">+IF(OFFSET('Hygiene Data'!$G$11,0,10*ROW('Hygiene Data'!G14))="","",OFFSET('Hygiene Data'!$G$11,0,10*ROW('Hygiene Data'!G14)))</f>
        <v/>
      </c>
      <c r="DY20" s="237" t="str">
        <f ca="true">+IF(OFFSET('Hygiene Data'!$G$12,0,10*ROW('Hygiene Data'!G14))="","",OFFSET('Hygiene Data'!$G$12,0,10*ROW('Hygiene Data'!G14)))</f>
        <v/>
      </c>
      <c r="DZ20" s="237" t="str">
        <f ca="true">+IF(OFFSET('Hygiene Data'!$G$13,0,10*ROW('Hygiene Data'!G14))="","",OFFSET('Hygiene Data'!$G$13,0,10*ROW('Hygiene Data'!G14)))</f>
        <v/>
      </c>
      <c r="EA20" s="237" t="str">
        <f ca="true">+IF(OFFSET('Hygiene Data'!$H$11,0,10*ROW('Hygiene Data'!H14))="","",OFFSET('Hygiene Data'!$H$11,0,10*ROW('Hygiene Data'!H14)))</f>
        <v/>
      </c>
      <c r="EB20" s="237" t="str">
        <f ca="true">+IF(OFFSET('Hygiene Data'!$H$12,0,10*ROW('Hygiene Data'!H14))="","",OFFSET('Hygiene Data'!$H$12,0,10*ROW('Hygiene Data'!H14)))</f>
        <v/>
      </c>
      <c r="EC20" s="237" t="str">
        <f ca="true">+IF(OFFSET('Hygiene Data'!$H$13,0,10*ROW('Hygiene Data'!H14))="","",OFFSET('Hygiene Data'!$H$13,0,10*ROW('Hygiene Data'!H14)))</f>
        <v/>
      </c>
      <c r="ED20" s="237" t="str">
        <f ca="true">+IF(OFFSET('Hygiene Data'!$I$11,0,10*ROW('Hygiene Data'!I14))="","",OFFSET('Hygiene Data'!$I$11,0,10*ROW('Hygiene Data'!I14)))</f>
        <v/>
      </c>
      <c r="EE20" s="237" t="str">
        <f ca="true">+IF(OFFSET('Hygiene Data'!$I$12,0,10*ROW('Hygiene Data'!I14))="","",OFFSET('Hygiene Data'!$I$12,0,10*ROW('Hygiene Data'!I14)))</f>
        <v/>
      </c>
      <c r="EF20" s="237" t="str">
        <f ca="true">+IF(OFFSET('Hygiene Data'!$I$13,0,10*ROW('Hygiene Data'!I14))="","",OFFSET('Hygiene Data'!$I$13,0,10*ROW('Hygiene Data'!I14)))</f>
        <v/>
      </c>
    </row>
    <row xmlns:x14ac="http://schemas.microsoft.com/office/spreadsheetml/2009/9/ac" r="21" x14ac:dyDescent="0.2">
      <c r="A21" s="28" t="str">
        <f ca="true">+IF(OFFSET('Water Data'!$B$2,0,10*ROW('Water Data'!E15))="","",OFFSET('Water Data'!$B$2,0,10*ROW('Water Data'!E15)))</f>
        <v/>
      </c>
      <c r="B21" s="28" t="str">
        <f ca="true">+IF(OFFSET('Water Data'!$C$2,0,10*ROW('Water Data'!F15))="","",OFFSET('Water Data'!$C$2,0,10*ROW('Water Data'!F15)))</f>
        <v/>
      </c>
      <c r="C21" s="293" t="str">
        <f t="shared" ca="true" si="0"/>
        <v/>
      </c>
      <c r="D21" s="7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7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7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7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7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7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7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7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7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7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7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7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7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7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7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7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7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7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7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7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7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7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7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7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7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7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7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7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7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7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7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7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7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7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7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7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7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7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7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7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7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7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7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7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7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7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7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7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7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7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7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7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7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7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7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7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7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7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7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7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7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7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7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7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7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7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37"/>
      <c r="BS21" s="237" t="str">
        <f ca="true">+IF(OFFSET('Water Data'!$D$27,0,10*ROW('Water Data'!D15))="","",OFFSET('Water Data'!$D$27,0,10*ROW('Water Data'!D15)))</f>
        <v/>
      </c>
      <c r="BT21" s="237" t="str">
        <f ca="true">+IF(OFFSET('Water Data'!$D$28,0,10*ROW('Water Data'!D15))="","",OFFSET('Water Data'!$D$28,0,10*ROW('Water Data'!D15)))</f>
        <v/>
      </c>
      <c r="BU21" s="237" t="str">
        <f ca="true">+IF(OFFSET('Water Data'!$D$29,0,10*ROW('Water Data'!D15))="","",OFFSET('Water Data'!$D$29,0,10*ROW('Water Data'!D15)))</f>
        <v/>
      </c>
      <c r="BV21" s="237" t="str">
        <f ca="true">+IF(OFFSET('Water Data'!$E$27,0,10*ROW('Water Data'!E15))="","",OFFSET('Water Data'!$E$27,0,10*ROW('Water Data'!E15)))</f>
        <v/>
      </c>
      <c r="BW21" s="237" t="str">
        <f ca="true">+IF(OFFSET('Water Data'!$E$28,0,10*ROW('Water Data'!E15))="","",OFFSET('Water Data'!$E$28,0,10*ROW('Water Data'!E15)))</f>
        <v/>
      </c>
      <c r="BX21" s="237" t="str">
        <f ca="true">+IF(OFFSET('Water Data'!$E$29,0,10*ROW('Water Data'!E15))="","",OFFSET('Water Data'!$E$29,0,10*ROW('Water Data'!E15)))</f>
        <v/>
      </c>
      <c r="BY21" s="237" t="str">
        <f ca="true">+IF(OFFSET('Water Data'!$F$27,0,10*ROW('Water Data'!F15))="","",OFFSET('Water Data'!$F$27,0,10*ROW('Water Data'!F15)))</f>
        <v/>
      </c>
      <c r="BZ21" s="237" t="str">
        <f ca="true">+IF(OFFSET('Water Data'!$F$28,0,10*ROW('Water Data'!F15))="","",OFFSET('Water Data'!$F$28,0,10*ROW('Water Data'!F15)))</f>
        <v/>
      </c>
      <c r="CA21" s="237" t="str">
        <f ca="true">+IF(OFFSET('Water Data'!$F$29,0,10*ROW('Water Data'!F15))="","",OFFSET('Water Data'!$F$29,0,10*ROW('Water Data'!F15)))</f>
        <v/>
      </c>
      <c r="CB21" s="237" t="str">
        <f ca="true">+IF(OFFSET('Water Data'!$G$27,0,10*ROW('Water Data'!G15))="","",OFFSET('Water Data'!$G$27,0,10*ROW('Water Data'!G15)))</f>
        <v/>
      </c>
      <c r="CC21" s="237" t="str">
        <f ca="true">+IF(OFFSET('Water Data'!$G$28,0,10*ROW('Water Data'!G15))="","",OFFSET('Water Data'!$G$28,0,10*ROW('Water Data'!G15)))</f>
        <v/>
      </c>
      <c r="CD21" s="237" t="str">
        <f ca="true">+IF(OFFSET('Water Data'!$G$29,0,10*ROW('Water Data'!G15))="","",OFFSET('Water Data'!$G$29,0,10*ROW('Water Data'!G15)))</f>
        <v/>
      </c>
      <c r="CE21" s="237" t="str">
        <f ca="true">+IF(OFFSET('Water Data'!$H$27,0,10*ROW('Water Data'!H15))="","",OFFSET('Water Data'!$H$27,0,10*ROW('Water Data'!H15)))</f>
        <v/>
      </c>
      <c r="CF21" s="237" t="str">
        <f ca="true">+IF(OFFSET('Water Data'!$H$28,0,10*ROW('Water Data'!H15))="","",OFFSET('Water Data'!$H$28,0,10*ROW('Water Data'!H15)))</f>
        <v/>
      </c>
      <c r="CG21" s="237" t="str">
        <f ca="true">+IF(OFFSET('Water Data'!$H$29,0,10*ROW('Water Data'!H15))="","",OFFSET('Water Data'!$H$29,0,10*ROW('Water Data'!H15)))</f>
        <v/>
      </c>
      <c r="CH21" s="237" t="str">
        <f ca="true">+IF(OFFSET('Water Data'!$I$27,0,10*ROW('Water Data'!I15))="","",OFFSET('Water Data'!$I$27,0,10*ROW('Water Data'!I15)))</f>
        <v/>
      </c>
      <c r="CI21" s="237" t="str">
        <f ca="true">+IF(OFFSET('Water Data'!$I$28,0,10*ROW('Water Data'!I15))="","",OFFSET('Water Data'!$I$28,0,10*ROW('Water Data'!I15)))</f>
        <v/>
      </c>
      <c r="CJ21" s="237" t="str">
        <f ca="true">+IF(OFFSET('Water Data'!$I$29,0,10*ROW('Water Data'!I15))="","",OFFSET('Water Data'!$I$29,0,10*ROW('Water Data'!I15)))</f>
        <v/>
      </c>
      <c r="CK21" s="237" t="str">
        <f ca="true">+IF(OFFSET('Sanitation Data'!$D$28,0,10*ROW('Sanitation Data'!D15))="","",OFFSET('Sanitation Data'!$D$28,0,10*ROW('Sanitation Data'!D15)))</f>
        <v/>
      </c>
      <c r="CL21" s="237" t="str">
        <f ca="true">+IF(OFFSET('Sanitation Data'!$D$29,0,10*ROW('Sanitation Data'!D15))="","",OFFSET('Sanitation Data'!$D$29,0,10*ROW('Sanitation Data'!D15)))</f>
        <v/>
      </c>
      <c r="CM21" s="237" t="str">
        <f ca="true">+IF(OFFSET('Sanitation Data'!$D$30,0,10*ROW('Sanitation Data'!D15))="","",OFFSET('Sanitation Data'!$D$30,0,10*ROW('Sanitation Data'!D15)))</f>
        <v/>
      </c>
      <c r="CN21" s="237" t="str">
        <f ca="true">+IF(OFFSET('Sanitation Data'!$D$31,0,10*ROW('Sanitation Data'!D15))="","",OFFSET('Sanitation Data'!$D$31,0,10*ROW('Sanitation Data'!D15)))</f>
        <v/>
      </c>
      <c r="CO21" s="237" t="str">
        <f ca="true">+IF(OFFSET('Sanitation Data'!$D$32,0,10*ROW('Sanitation Data'!D15))="","",OFFSET('Sanitation Data'!$D$32,0,10*ROW('Sanitation Data'!D15)))</f>
        <v/>
      </c>
      <c r="CP21" s="237" t="str">
        <f ca="true">+IF(OFFSET('Sanitation Data'!$E$28,0,10*ROW('Sanitation Data'!E15))="","",OFFSET('Sanitation Data'!$E$28,0,10*ROW('Sanitation Data'!E15)))</f>
        <v/>
      </c>
      <c r="CQ21" s="237" t="str">
        <f ca="true">+IF(OFFSET('Sanitation Data'!$E$29,0,10*ROW('Sanitation Data'!E15))="","",OFFSET('Sanitation Data'!$E$29,0,10*ROW('Sanitation Data'!E15)))</f>
        <v/>
      </c>
      <c r="CR21" s="237" t="str">
        <f ca="true">+IF(OFFSET('Sanitation Data'!$E$30,0,10*ROW('Sanitation Data'!E15))="","",OFFSET('Sanitation Data'!$E$30,0,10*ROW('Sanitation Data'!E15)))</f>
        <v/>
      </c>
      <c r="CS21" s="237" t="str">
        <f ca="true">+IF(OFFSET('Sanitation Data'!$E$31,0,10*ROW('Sanitation Data'!E15))="","",OFFSET('Sanitation Data'!$E$31,0,10*ROW('Sanitation Data'!E15)))</f>
        <v/>
      </c>
      <c r="CT21" s="237" t="str">
        <f ca="true">+IF(OFFSET('Sanitation Data'!$E$32,0,10*ROW('Sanitation Data'!E15))="","",OFFSET('Sanitation Data'!$E$32,0,10*ROW('Sanitation Data'!E15)))</f>
        <v/>
      </c>
      <c r="CU21" s="237" t="str">
        <f ca="true">+IF(OFFSET('Sanitation Data'!$F$28,0,10*ROW('Sanitation Data'!F15))="","",OFFSET('Sanitation Data'!$F$28,0,10*ROW('Sanitation Data'!F15)))</f>
        <v/>
      </c>
      <c r="CV21" s="237" t="str">
        <f ca="true">+IF(OFFSET('Sanitation Data'!$F$29,0,10*ROW('Sanitation Data'!F15))="","",OFFSET('Sanitation Data'!$F$29,0,10*ROW('Sanitation Data'!F15)))</f>
        <v/>
      </c>
      <c r="CW21" s="237" t="str">
        <f ca="true">+IF(OFFSET('Sanitation Data'!$F$30,0,10*ROW('Sanitation Data'!F15))="","",OFFSET('Sanitation Data'!$F$30,0,10*ROW('Sanitation Data'!F15)))</f>
        <v/>
      </c>
      <c r="CX21" s="237" t="str">
        <f ca="true">+IF(OFFSET('Sanitation Data'!$F$31,0,10*ROW('Sanitation Data'!F15))="","",OFFSET('Sanitation Data'!$F$31,0,10*ROW('Sanitation Data'!F15)))</f>
        <v/>
      </c>
      <c r="CY21" s="237" t="str">
        <f ca="true">+IF(OFFSET('Sanitation Data'!$F$32,0,10*ROW('Sanitation Data'!F15))="","",OFFSET('Sanitation Data'!$F$32,0,10*ROW('Sanitation Data'!F15)))</f>
        <v/>
      </c>
      <c r="CZ21" s="237" t="str">
        <f ca="true">+IF(OFFSET('Sanitation Data'!$G$28,0,10*ROW('Sanitation Data'!G15))="","",OFFSET('Sanitation Data'!$G$28,0,10*ROW('Sanitation Data'!G15)))</f>
        <v/>
      </c>
      <c r="DA21" s="237" t="str">
        <f ca="true">+IF(OFFSET('Sanitation Data'!$G$29,0,10*ROW('Sanitation Data'!G15))="","",OFFSET('Sanitation Data'!$G$29,0,10*ROW('Sanitation Data'!G15)))</f>
        <v/>
      </c>
      <c r="DB21" s="237" t="str">
        <f ca="true">+IF(OFFSET('Sanitation Data'!$G$30,0,10*ROW('Sanitation Data'!G15))="","",OFFSET('Sanitation Data'!$G$30,0,10*ROW('Sanitation Data'!G15)))</f>
        <v/>
      </c>
      <c r="DC21" s="237" t="str">
        <f ca="true">+IF(OFFSET('Sanitation Data'!$G$31,0,10*ROW('Sanitation Data'!G15))="","",OFFSET('Sanitation Data'!$G$31,0,10*ROW('Sanitation Data'!G15)))</f>
        <v/>
      </c>
      <c r="DD21" s="237" t="str">
        <f ca="true">+IF(OFFSET('Sanitation Data'!$G$32,0,10*ROW('Sanitation Data'!G15))="","",OFFSET('Sanitation Data'!$G$32,0,10*ROW('Sanitation Data'!G15)))</f>
        <v/>
      </c>
      <c r="DE21" s="237" t="str">
        <f ca="true">+IF(OFFSET('Sanitation Data'!$H$28,0,10*ROW('Sanitation Data'!H15))="","",OFFSET('Sanitation Data'!$H$28,0,10*ROW('Sanitation Data'!H15)))</f>
        <v/>
      </c>
      <c r="DF21" s="237" t="str">
        <f ca="true">+IF(OFFSET('Sanitation Data'!$H$29,0,10*ROW('Sanitation Data'!H15))="","",OFFSET('Sanitation Data'!$H$29,0,10*ROW('Sanitation Data'!H15)))</f>
        <v/>
      </c>
      <c r="DG21" s="237" t="str">
        <f ca="true">+IF(OFFSET('Sanitation Data'!$H$30,0,10*ROW('Sanitation Data'!H15))="","",OFFSET('Sanitation Data'!$H$30,0,10*ROW('Sanitation Data'!H15)))</f>
        <v/>
      </c>
      <c r="DH21" s="237" t="str">
        <f ca="true">+IF(OFFSET('Sanitation Data'!$H$31,0,10*ROW('Sanitation Data'!H15))="","",OFFSET('Sanitation Data'!$H$31,0,10*ROW('Sanitation Data'!H15)))</f>
        <v/>
      </c>
      <c r="DI21" s="237" t="str">
        <f ca="true">+IF(OFFSET('Sanitation Data'!$H$32,0,10*ROW('Sanitation Data'!H15))="","",OFFSET('Sanitation Data'!$H$32,0,10*ROW('Sanitation Data'!H15)))</f>
        <v/>
      </c>
      <c r="DJ21" s="237" t="str">
        <f ca="true">+IF(OFFSET('Sanitation Data'!$I$28,0,10*ROW('Sanitation Data'!I15))="","",OFFSET('Sanitation Data'!$I$28,0,10*ROW('Sanitation Data'!I15)))</f>
        <v/>
      </c>
      <c r="DK21" s="237" t="str">
        <f ca="true">+IF(OFFSET('Sanitation Data'!$I$29,0,10*ROW('Sanitation Data'!I15))="","",OFFSET('Sanitation Data'!$I$29,0,10*ROW('Sanitation Data'!I15)))</f>
        <v/>
      </c>
      <c r="DL21" s="237" t="str">
        <f ca="true">+IF(OFFSET('Sanitation Data'!$I$30,0,10*ROW('Sanitation Data'!I15))="","",OFFSET('Sanitation Data'!$I$30,0,10*ROW('Sanitation Data'!I15)))</f>
        <v/>
      </c>
      <c r="DM21" s="237" t="str">
        <f ca="true">+IF(OFFSET('Sanitation Data'!$I$31,0,10*ROW('Sanitation Data'!I15))="","",OFFSET('Sanitation Data'!$I$31,0,10*ROW('Sanitation Data'!I15)))</f>
        <v/>
      </c>
      <c r="DN21" s="237" t="str">
        <f ca="true">+IF(OFFSET('Sanitation Data'!$I$32,0,10*ROW('Sanitation Data'!I15))="","",OFFSET('Sanitation Data'!$I$32,0,10*ROW('Sanitation Data'!I15)))</f>
        <v/>
      </c>
      <c r="DO21" s="237" t="str">
        <f ca="true">+IF(OFFSET('Hygiene Data'!$D$11,0,10*ROW('Hygiene Data'!D15))="","",OFFSET('Hygiene Data'!$D$11,0,10*ROW('Hygiene Data'!D15)))</f>
        <v/>
      </c>
      <c r="DP21" s="237" t="str">
        <f ca="true">+IF(OFFSET('Hygiene Data'!$D$12,0,10*ROW('Hygiene Data'!D15))="","",OFFSET('Hygiene Data'!$D$12,0,10*ROW('Hygiene Data'!D15)))</f>
        <v/>
      </c>
      <c r="DQ21" s="237" t="str">
        <f ca="true">+IF(OFFSET('Hygiene Data'!$D$13,0,10*ROW('Hygiene Data'!D15))="","",OFFSET('Hygiene Data'!$D$13,0,10*ROW('Hygiene Data'!D15)))</f>
        <v/>
      </c>
      <c r="DR21" s="237" t="str">
        <f ca="true">+IF(OFFSET('Hygiene Data'!$E$11,0,10*ROW('Hygiene Data'!E15))="","",OFFSET('Hygiene Data'!$E$11,0,10*ROW('Hygiene Data'!E15)))</f>
        <v/>
      </c>
      <c r="DS21" s="237" t="str">
        <f ca="true">+IF(OFFSET('Hygiene Data'!$E$12,0,10*ROW('Hygiene Data'!E15))="","",OFFSET('Hygiene Data'!$E$12,0,10*ROW('Hygiene Data'!E15)))</f>
        <v/>
      </c>
      <c r="DT21" s="237" t="str">
        <f ca="true">+IF(OFFSET('Hygiene Data'!$E$13,0,10*ROW('Hygiene Data'!E15))="","",OFFSET('Hygiene Data'!$E$13,0,10*ROW('Hygiene Data'!E15)))</f>
        <v/>
      </c>
      <c r="DU21" s="237" t="str">
        <f ca="true">+IF(OFFSET('Hygiene Data'!$F$11,0,10*ROW('Hygiene Data'!F15))="","",OFFSET('Hygiene Data'!$F$11,0,10*ROW('Hygiene Data'!F15)))</f>
        <v/>
      </c>
      <c r="DV21" s="237" t="str">
        <f ca="true">+IF(OFFSET('Hygiene Data'!$F$12,0,10*ROW('Hygiene Data'!F15))="","",OFFSET('Hygiene Data'!$F$12,0,10*ROW('Hygiene Data'!F15)))</f>
        <v/>
      </c>
      <c r="DW21" s="237" t="str">
        <f ca="true">+IF(OFFSET('Hygiene Data'!$F$13,0,10*ROW('Hygiene Data'!F15))="","",OFFSET('Hygiene Data'!$F$13,0,10*ROW('Hygiene Data'!F15)))</f>
        <v/>
      </c>
      <c r="DX21" s="237" t="str">
        <f ca="true">+IF(OFFSET('Hygiene Data'!$G$11,0,10*ROW('Hygiene Data'!G15))="","",OFFSET('Hygiene Data'!$G$11,0,10*ROW('Hygiene Data'!G15)))</f>
        <v/>
      </c>
      <c r="DY21" s="237" t="str">
        <f ca="true">+IF(OFFSET('Hygiene Data'!$G$12,0,10*ROW('Hygiene Data'!G15))="","",OFFSET('Hygiene Data'!$G$12,0,10*ROW('Hygiene Data'!G15)))</f>
        <v/>
      </c>
      <c r="DZ21" s="237" t="str">
        <f ca="true">+IF(OFFSET('Hygiene Data'!$G$13,0,10*ROW('Hygiene Data'!G15))="","",OFFSET('Hygiene Data'!$G$13,0,10*ROW('Hygiene Data'!G15)))</f>
        <v/>
      </c>
      <c r="EA21" s="237" t="str">
        <f ca="true">+IF(OFFSET('Hygiene Data'!$H$11,0,10*ROW('Hygiene Data'!H15))="","",OFFSET('Hygiene Data'!$H$11,0,10*ROW('Hygiene Data'!H15)))</f>
        <v/>
      </c>
      <c r="EB21" s="237" t="str">
        <f ca="true">+IF(OFFSET('Hygiene Data'!$H$12,0,10*ROW('Hygiene Data'!H15))="","",OFFSET('Hygiene Data'!$H$12,0,10*ROW('Hygiene Data'!H15)))</f>
        <v/>
      </c>
      <c r="EC21" s="237" t="str">
        <f ca="true">+IF(OFFSET('Hygiene Data'!$H$13,0,10*ROW('Hygiene Data'!H15))="","",OFFSET('Hygiene Data'!$H$13,0,10*ROW('Hygiene Data'!H15)))</f>
        <v/>
      </c>
      <c r="ED21" s="237" t="str">
        <f ca="true">+IF(OFFSET('Hygiene Data'!$I$11,0,10*ROW('Hygiene Data'!I15))="","",OFFSET('Hygiene Data'!$I$11,0,10*ROW('Hygiene Data'!I15)))</f>
        <v/>
      </c>
      <c r="EE21" s="237" t="str">
        <f ca="true">+IF(OFFSET('Hygiene Data'!$I$12,0,10*ROW('Hygiene Data'!I15))="","",OFFSET('Hygiene Data'!$I$12,0,10*ROW('Hygiene Data'!I15)))</f>
        <v/>
      </c>
      <c r="EF21" s="237" t="str">
        <f ca="true">+IF(OFFSET('Hygiene Data'!$I$13,0,10*ROW('Hygiene Data'!I15))="","",OFFSET('Hygiene Data'!$I$13,0,10*ROW('Hygiene Data'!I15)))</f>
        <v/>
      </c>
    </row>
    <row xmlns:x14ac="http://schemas.microsoft.com/office/spreadsheetml/2009/9/ac" r="22" x14ac:dyDescent="0.2">
      <c r="A22" s="28" t="str">
        <f ca="true">+IF(OFFSET('Water Data'!$B$2,0,10*ROW('Water Data'!E16))="","",OFFSET('Water Data'!$B$2,0,10*ROW('Water Data'!E16)))</f>
        <v/>
      </c>
      <c r="B22" s="28" t="str">
        <f ca="true">+IF(OFFSET('Water Data'!$C$2,0,10*ROW('Water Data'!F16))="","",OFFSET('Water Data'!$C$2,0,10*ROW('Water Data'!F16)))</f>
        <v/>
      </c>
      <c r="C22" s="293" t="str">
        <f t="shared" ca="true" si="0"/>
        <v/>
      </c>
      <c r="D22" s="7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7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7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7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7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7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7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7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7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7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7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7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7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7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7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7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7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7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7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7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7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7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7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7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7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7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7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7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7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7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7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7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7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7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7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7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7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7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7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7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7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7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7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7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7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7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7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7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7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7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7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7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7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7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7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7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7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7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7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7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7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7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7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7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7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7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37"/>
      <c r="BS22" s="237" t="str">
        <f ca="true">+IF(OFFSET('Water Data'!$D$27,0,10*ROW('Water Data'!D16))="","",OFFSET('Water Data'!$D$27,0,10*ROW('Water Data'!D16)))</f>
        <v/>
      </c>
      <c r="BT22" s="237" t="str">
        <f ca="true">+IF(OFFSET('Water Data'!$D$28,0,10*ROW('Water Data'!D16))="","",OFFSET('Water Data'!$D$28,0,10*ROW('Water Data'!D16)))</f>
        <v/>
      </c>
      <c r="BU22" s="237" t="str">
        <f ca="true">+IF(OFFSET('Water Data'!$D$29,0,10*ROW('Water Data'!D16))="","",OFFSET('Water Data'!$D$29,0,10*ROW('Water Data'!D16)))</f>
        <v/>
      </c>
      <c r="BV22" s="237" t="str">
        <f ca="true">+IF(OFFSET('Water Data'!$E$27,0,10*ROW('Water Data'!E16))="","",OFFSET('Water Data'!$E$27,0,10*ROW('Water Data'!E16)))</f>
        <v/>
      </c>
      <c r="BW22" s="237" t="str">
        <f ca="true">+IF(OFFSET('Water Data'!$E$28,0,10*ROW('Water Data'!E16))="","",OFFSET('Water Data'!$E$28,0,10*ROW('Water Data'!E16)))</f>
        <v/>
      </c>
      <c r="BX22" s="237" t="str">
        <f ca="true">+IF(OFFSET('Water Data'!$E$29,0,10*ROW('Water Data'!E16))="","",OFFSET('Water Data'!$E$29,0,10*ROW('Water Data'!E16)))</f>
        <v/>
      </c>
      <c r="BY22" s="237" t="str">
        <f ca="true">+IF(OFFSET('Water Data'!$F$27,0,10*ROW('Water Data'!F16))="","",OFFSET('Water Data'!$F$27,0,10*ROW('Water Data'!F16)))</f>
        <v/>
      </c>
      <c r="BZ22" s="237" t="str">
        <f ca="true">+IF(OFFSET('Water Data'!$F$28,0,10*ROW('Water Data'!F16))="","",OFFSET('Water Data'!$F$28,0,10*ROW('Water Data'!F16)))</f>
        <v/>
      </c>
      <c r="CA22" s="237" t="str">
        <f ca="true">+IF(OFFSET('Water Data'!$F$29,0,10*ROW('Water Data'!F16))="","",OFFSET('Water Data'!$F$29,0,10*ROW('Water Data'!F16)))</f>
        <v/>
      </c>
      <c r="CB22" s="237" t="str">
        <f ca="true">+IF(OFFSET('Water Data'!$G$27,0,10*ROW('Water Data'!G16))="","",OFFSET('Water Data'!$G$27,0,10*ROW('Water Data'!G16)))</f>
        <v/>
      </c>
      <c r="CC22" s="237" t="str">
        <f ca="true">+IF(OFFSET('Water Data'!$G$28,0,10*ROW('Water Data'!G16))="","",OFFSET('Water Data'!$G$28,0,10*ROW('Water Data'!G16)))</f>
        <v/>
      </c>
      <c r="CD22" s="237" t="str">
        <f ca="true">+IF(OFFSET('Water Data'!$G$29,0,10*ROW('Water Data'!G16))="","",OFFSET('Water Data'!$G$29,0,10*ROW('Water Data'!G16)))</f>
        <v/>
      </c>
      <c r="CE22" s="237" t="str">
        <f ca="true">+IF(OFFSET('Water Data'!$H$27,0,10*ROW('Water Data'!H16))="","",OFFSET('Water Data'!$H$27,0,10*ROW('Water Data'!H16)))</f>
        <v/>
      </c>
      <c r="CF22" s="237" t="str">
        <f ca="true">+IF(OFFSET('Water Data'!$H$28,0,10*ROW('Water Data'!H16))="","",OFFSET('Water Data'!$H$28,0,10*ROW('Water Data'!H16)))</f>
        <v/>
      </c>
      <c r="CG22" s="237" t="str">
        <f ca="true">+IF(OFFSET('Water Data'!$H$29,0,10*ROW('Water Data'!H16))="","",OFFSET('Water Data'!$H$29,0,10*ROW('Water Data'!H16)))</f>
        <v/>
      </c>
      <c r="CH22" s="237" t="str">
        <f ca="true">+IF(OFFSET('Water Data'!$I$27,0,10*ROW('Water Data'!I16))="","",OFFSET('Water Data'!$I$27,0,10*ROW('Water Data'!I16)))</f>
        <v/>
      </c>
      <c r="CI22" s="237" t="str">
        <f ca="true">+IF(OFFSET('Water Data'!$I$28,0,10*ROW('Water Data'!I16))="","",OFFSET('Water Data'!$I$28,0,10*ROW('Water Data'!I16)))</f>
        <v/>
      </c>
      <c r="CJ22" s="237" t="str">
        <f ca="true">+IF(OFFSET('Water Data'!$I$29,0,10*ROW('Water Data'!I16))="","",OFFSET('Water Data'!$I$29,0,10*ROW('Water Data'!I16)))</f>
        <v/>
      </c>
      <c r="CK22" s="237" t="str">
        <f ca="true">+IF(OFFSET('Sanitation Data'!$D$28,0,10*ROW('Sanitation Data'!D16))="","",OFFSET('Sanitation Data'!$D$28,0,10*ROW('Sanitation Data'!D16)))</f>
        <v/>
      </c>
      <c r="CL22" s="237" t="str">
        <f ca="true">+IF(OFFSET('Sanitation Data'!$D$29,0,10*ROW('Sanitation Data'!D16))="","",OFFSET('Sanitation Data'!$D$29,0,10*ROW('Sanitation Data'!D16)))</f>
        <v/>
      </c>
      <c r="CM22" s="237" t="str">
        <f ca="true">+IF(OFFSET('Sanitation Data'!$D$30,0,10*ROW('Sanitation Data'!D16))="","",OFFSET('Sanitation Data'!$D$30,0,10*ROW('Sanitation Data'!D16)))</f>
        <v/>
      </c>
      <c r="CN22" s="237" t="str">
        <f ca="true">+IF(OFFSET('Sanitation Data'!$D$31,0,10*ROW('Sanitation Data'!D16))="","",OFFSET('Sanitation Data'!$D$31,0,10*ROW('Sanitation Data'!D16)))</f>
        <v/>
      </c>
      <c r="CO22" s="237" t="str">
        <f ca="true">+IF(OFFSET('Sanitation Data'!$D$32,0,10*ROW('Sanitation Data'!D16))="","",OFFSET('Sanitation Data'!$D$32,0,10*ROW('Sanitation Data'!D16)))</f>
        <v/>
      </c>
      <c r="CP22" s="237" t="str">
        <f ca="true">+IF(OFFSET('Sanitation Data'!$E$28,0,10*ROW('Sanitation Data'!E16))="","",OFFSET('Sanitation Data'!$E$28,0,10*ROW('Sanitation Data'!E16)))</f>
        <v/>
      </c>
      <c r="CQ22" s="237" t="str">
        <f ca="true">+IF(OFFSET('Sanitation Data'!$E$29,0,10*ROW('Sanitation Data'!E16))="","",OFFSET('Sanitation Data'!$E$29,0,10*ROW('Sanitation Data'!E16)))</f>
        <v/>
      </c>
      <c r="CR22" s="237" t="str">
        <f ca="true">+IF(OFFSET('Sanitation Data'!$E$30,0,10*ROW('Sanitation Data'!E16))="","",OFFSET('Sanitation Data'!$E$30,0,10*ROW('Sanitation Data'!E16)))</f>
        <v/>
      </c>
      <c r="CS22" s="237" t="str">
        <f ca="true">+IF(OFFSET('Sanitation Data'!$E$31,0,10*ROW('Sanitation Data'!E16))="","",OFFSET('Sanitation Data'!$E$31,0,10*ROW('Sanitation Data'!E16)))</f>
        <v/>
      </c>
      <c r="CT22" s="237" t="str">
        <f ca="true">+IF(OFFSET('Sanitation Data'!$E$32,0,10*ROW('Sanitation Data'!E16))="","",OFFSET('Sanitation Data'!$E$32,0,10*ROW('Sanitation Data'!E16)))</f>
        <v/>
      </c>
      <c r="CU22" s="237" t="str">
        <f ca="true">+IF(OFFSET('Sanitation Data'!$F$28,0,10*ROW('Sanitation Data'!F16))="","",OFFSET('Sanitation Data'!$F$28,0,10*ROW('Sanitation Data'!F16)))</f>
        <v/>
      </c>
      <c r="CV22" s="237" t="str">
        <f ca="true">+IF(OFFSET('Sanitation Data'!$F$29,0,10*ROW('Sanitation Data'!F16))="","",OFFSET('Sanitation Data'!$F$29,0,10*ROW('Sanitation Data'!F16)))</f>
        <v/>
      </c>
      <c r="CW22" s="237" t="str">
        <f ca="true">+IF(OFFSET('Sanitation Data'!$F$30,0,10*ROW('Sanitation Data'!F16))="","",OFFSET('Sanitation Data'!$F$30,0,10*ROW('Sanitation Data'!F16)))</f>
        <v/>
      </c>
      <c r="CX22" s="237" t="str">
        <f ca="true">+IF(OFFSET('Sanitation Data'!$F$31,0,10*ROW('Sanitation Data'!F16))="","",OFFSET('Sanitation Data'!$F$31,0,10*ROW('Sanitation Data'!F16)))</f>
        <v/>
      </c>
      <c r="CY22" s="237" t="str">
        <f ca="true">+IF(OFFSET('Sanitation Data'!$F$32,0,10*ROW('Sanitation Data'!F16))="","",OFFSET('Sanitation Data'!$F$32,0,10*ROW('Sanitation Data'!F16)))</f>
        <v/>
      </c>
      <c r="CZ22" s="237" t="str">
        <f ca="true">+IF(OFFSET('Sanitation Data'!$G$28,0,10*ROW('Sanitation Data'!G16))="","",OFFSET('Sanitation Data'!$G$28,0,10*ROW('Sanitation Data'!G16)))</f>
        <v/>
      </c>
      <c r="DA22" s="237" t="str">
        <f ca="true">+IF(OFFSET('Sanitation Data'!$G$29,0,10*ROW('Sanitation Data'!G16))="","",OFFSET('Sanitation Data'!$G$29,0,10*ROW('Sanitation Data'!G16)))</f>
        <v/>
      </c>
      <c r="DB22" s="237" t="str">
        <f ca="true">+IF(OFFSET('Sanitation Data'!$G$30,0,10*ROW('Sanitation Data'!G16))="","",OFFSET('Sanitation Data'!$G$30,0,10*ROW('Sanitation Data'!G16)))</f>
        <v/>
      </c>
      <c r="DC22" s="237" t="str">
        <f ca="true">+IF(OFFSET('Sanitation Data'!$G$31,0,10*ROW('Sanitation Data'!G16))="","",OFFSET('Sanitation Data'!$G$31,0,10*ROW('Sanitation Data'!G16)))</f>
        <v/>
      </c>
      <c r="DD22" s="237" t="str">
        <f ca="true">+IF(OFFSET('Sanitation Data'!$G$32,0,10*ROW('Sanitation Data'!G16))="","",OFFSET('Sanitation Data'!$G$32,0,10*ROW('Sanitation Data'!G16)))</f>
        <v/>
      </c>
      <c r="DE22" s="237" t="str">
        <f ca="true">+IF(OFFSET('Sanitation Data'!$H$28,0,10*ROW('Sanitation Data'!H16))="","",OFFSET('Sanitation Data'!$H$28,0,10*ROW('Sanitation Data'!H16)))</f>
        <v/>
      </c>
      <c r="DF22" s="237" t="str">
        <f ca="true">+IF(OFFSET('Sanitation Data'!$H$29,0,10*ROW('Sanitation Data'!H16))="","",OFFSET('Sanitation Data'!$H$29,0,10*ROW('Sanitation Data'!H16)))</f>
        <v/>
      </c>
      <c r="DG22" s="237" t="str">
        <f ca="true">+IF(OFFSET('Sanitation Data'!$H$30,0,10*ROW('Sanitation Data'!H16))="","",OFFSET('Sanitation Data'!$H$30,0,10*ROW('Sanitation Data'!H16)))</f>
        <v/>
      </c>
      <c r="DH22" s="237" t="str">
        <f ca="true">+IF(OFFSET('Sanitation Data'!$H$31,0,10*ROW('Sanitation Data'!H16))="","",OFFSET('Sanitation Data'!$H$31,0,10*ROW('Sanitation Data'!H16)))</f>
        <v/>
      </c>
      <c r="DI22" s="237" t="str">
        <f ca="true">+IF(OFFSET('Sanitation Data'!$H$32,0,10*ROW('Sanitation Data'!H16))="","",OFFSET('Sanitation Data'!$H$32,0,10*ROW('Sanitation Data'!H16)))</f>
        <v/>
      </c>
      <c r="DJ22" s="237" t="str">
        <f ca="true">+IF(OFFSET('Sanitation Data'!$I$28,0,10*ROW('Sanitation Data'!I16))="","",OFFSET('Sanitation Data'!$I$28,0,10*ROW('Sanitation Data'!I16)))</f>
        <v/>
      </c>
      <c r="DK22" s="237" t="str">
        <f ca="true">+IF(OFFSET('Sanitation Data'!$I$29,0,10*ROW('Sanitation Data'!I16))="","",OFFSET('Sanitation Data'!$I$29,0,10*ROW('Sanitation Data'!I16)))</f>
        <v/>
      </c>
      <c r="DL22" s="237" t="str">
        <f ca="true">+IF(OFFSET('Sanitation Data'!$I$30,0,10*ROW('Sanitation Data'!I16))="","",OFFSET('Sanitation Data'!$I$30,0,10*ROW('Sanitation Data'!I16)))</f>
        <v/>
      </c>
      <c r="DM22" s="237" t="str">
        <f ca="true">+IF(OFFSET('Sanitation Data'!$I$31,0,10*ROW('Sanitation Data'!I16))="","",OFFSET('Sanitation Data'!$I$31,0,10*ROW('Sanitation Data'!I16)))</f>
        <v/>
      </c>
      <c r="DN22" s="237" t="str">
        <f ca="true">+IF(OFFSET('Sanitation Data'!$I$32,0,10*ROW('Sanitation Data'!I16))="","",OFFSET('Sanitation Data'!$I$32,0,10*ROW('Sanitation Data'!I16)))</f>
        <v/>
      </c>
      <c r="DO22" s="237" t="str">
        <f ca="true">+IF(OFFSET('Hygiene Data'!$D$11,0,10*ROW('Hygiene Data'!D16))="","",OFFSET('Hygiene Data'!$D$11,0,10*ROW('Hygiene Data'!D16)))</f>
        <v/>
      </c>
      <c r="DP22" s="237" t="str">
        <f ca="true">+IF(OFFSET('Hygiene Data'!$D$12,0,10*ROW('Hygiene Data'!D16))="","",OFFSET('Hygiene Data'!$D$12,0,10*ROW('Hygiene Data'!D16)))</f>
        <v/>
      </c>
      <c r="DQ22" s="237" t="str">
        <f ca="true">+IF(OFFSET('Hygiene Data'!$D$13,0,10*ROW('Hygiene Data'!D16))="","",OFFSET('Hygiene Data'!$D$13,0,10*ROW('Hygiene Data'!D16)))</f>
        <v/>
      </c>
      <c r="DR22" s="237" t="str">
        <f ca="true">+IF(OFFSET('Hygiene Data'!$E$11,0,10*ROW('Hygiene Data'!E16))="","",OFFSET('Hygiene Data'!$E$11,0,10*ROW('Hygiene Data'!E16)))</f>
        <v/>
      </c>
      <c r="DS22" s="237" t="str">
        <f ca="true">+IF(OFFSET('Hygiene Data'!$E$12,0,10*ROW('Hygiene Data'!E16))="","",OFFSET('Hygiene Data'!$E$12,0,10*ROW('Hygiene Data'!E16)))</f>
        <v/>
      </c>
      <c r="DT22" s="237" t="str">
        <f ca="true">+IF(OFFSET('Hygiene Data'!$E$13,0,10*ROW('Hygiene Data'!E16))="","",OFFSET('Hygiene Data'!$E$13,0,10*ROW('Hygiene Data'!E16)))</f>
        <v/>
      </c>
      <c r="DU22" s="237" t="str">
        <f ca="true">+IF(OFFSET('Hygiene Data'!$F$11,0,10*ROW('Hygiene Data'!F16))="","",OFFSET('Hygiene Data'!$F$11,0,10*ROW('Hygiene Data'!F16)))</f>
        <v/>
      </c>
      <c r="DV22" s="237" t="str">
        <f ca="true">+IF(OFFSET('Hygiene Data'!$F$12,0,10*ROW('Hygiene Data'!F16))="","",OFFSET('Hygiene Data'!$F$12,0,10*ROW('Hygiene Data'!F16)))</f>
        <v/>
      </c>
      <c r="DW22" s="237" t="str">
        <f ca="true">+IF(OFFSET('Hygiene Data'!$F$13,0,10*ROW('Hygiene Data'!F16))="","",OFFSET('Hygiene Data'!$F$13,0,10*ROW('Hygiene Data'!F16)))</f>
        <v/>
      </c>
      <c r="DX22" s="237" t="str">
        <f ca="true">+IF(OFFSET('Hygiene Data'!$G$11,0,10*ROW('Hygiene Data'!G16))="","",OFFSET('Hygiene Data'!$G$11,0,10*ROW('Hygiene Data'!G16)))</f>
        <v/>
      </c>
      <c r="DY22" s="237" t="str">
        <f ca="true">+IF(OFFSET('Hygiene Data'!$G$12,0,10*ROW('Hygiene Data'!G16))="","",OFFSET('Hygiene Data'!$G$12,0,10*ROW('Hygiene Data'!G16)))</f>
        <v/>
      </c>
      <c r="DZ22" s="237" t="str">
        <f ca="true">+IF(OFFSET('Hygiene Data'!$G$13,0,10*ROW('Hygiene Data'!G16))="","",OFFSET('Hygiene Data'!$G$13,0,10*ROW('Hygiene Data'!G16)))</f>
        <v/>
      </c>
      <c r="EA22" s="237" t="str">
        <f ca="true">+IF(OFFSET('Hygiene Data'!$H$11,0,10*ROW('Hygiene Data'!H16))="","",OFFSET('Hygiene Data'!$H$11,0,10*ROW('Hygiene Data'!H16)))</f>
        <v/>
      </c>
      <c r="EB22" s="237" t="str">
        <f ca="true">+IF(OFFSET('Hygiene Data'!$H$12,0,10*ROW('Hygiene Data'!H16))="","",OFFSET('Hygiene Data'!$H$12,0,10*ROW('Hygiene Data'!H16)))</f>
        <v/>
      </c>
      <c r="EC22" s="237" t="str">
        <f ca="true">+IF(OFFSET('Hygiene Data'!$H$13,0,10*ROW('Hygiene Data'!H16))="","",OFFSET('Hygiene Data'!$H$13,0,10*ROW('Hygiene Data'!H16)))</f>
        <v/>
      </c>
      <c r="ED22" s="237" t="str">
        <f ca="true">+IF(OFFSET('Hygiene Data'!$I$11,0,10*ROW('Hygiene Data'!I16))="","",OFFSET('Hygiene Data'!$I$11,0,10*ROW('Hygiene Data'!I16)))</f>
        <v/>
      </c>
      <c r="EE22" s="237" t="str">
        <f ca="true">+IF(OFFSET('Hygiene Data'!$I$12,0,10*ROW('Hygiene Data'!I16))="","",OFFSET('Hygiene Data'!$I$12,0,10*ROW('Hygiene Data'!I16)))</f>
        <v/>
      </c>
      <c r="EF22" s="237" t="str">
        <f ca="true">+IF(OFFSET('Hygiene Data'!$I$13,0,10*ROW('Hygiene Data'!I16))="","",OFFSET('Hygiene Data'!$I$13,0,10*ROW('Hygiene Data'!I16)))</f>
        <v/>
      </c>
    </row>
    <row xmlns:x14ac="http://schemas.microsoft.com/office/spreadsheetml/2009/9/ac" r="23" x14ac:dyDescent="0.2">
      <c r="A23" s="28" t="str">
        <f ca="true">+IF(OFFSET('Water Data'!$B$2,0,10*ROW('Water Data'!E17))="","",OFFSET('Water Data'!$B$2,0,10*ROW('Water Data'!E17)))</f>
        <v/>
      </c>
      <c r="B23" s="28" t="str">
        <f ca="true">+IF(OFFSET('Water Data'!$C$2,0,10*ROW('Water Data'!F17))="","",OFFSET('Water Data'!$C$2,0,10*ROW('Water Data'!F17)))</f>
        <v/>
      </c>
      <c r="C23" s="293" t="str">
        <f t="shared" ca="true" si="0"/>
        <v/>
      </c>
      <c r="D23" s="7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7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7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7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7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7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7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7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7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7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7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7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7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7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7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7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7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7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7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7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7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7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7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7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7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7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7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7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7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7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7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7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7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7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7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7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7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7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7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7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7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7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7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7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7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7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7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7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7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7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7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7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7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7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7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7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7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7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7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7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7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7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7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7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7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7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37"/>
      <c r="BS23" s="237" t="str">
        <f ca="true">+IF(OFFSET('Water Data'!$D$27,0,10*ROW('Water Data'!D17))="","",OFFSET('Water Data'!$D$27,0,10*ROW('Water Data'!D17)))</f>
        <v/>
      </c>
      <c r="BT23" s="237" t="str">
        <f ca="true">+IF(OFFSET('Water Data'!$D$28,0,10*ROW('Water Data'!D17))="","",OFFSET('Water Data'!$D$28,0,10*ROW('Water Data'!D17)))</f>
        <v/>
      </c>
      <c r="BU23" s="237" t="str">
        <f ca="true">+IF(OFFSET('Water Data'!$D$29,0,10*ROW('Water Data'!D17))="","",OFFSET('Water Data'!$D$29,0,10*ROW('Water Data'!D17)))</f>
        <v/>
      </c>
      <c r="BV23" s="237" t="str">
        <f ca="true">+IF(OFFSET('Water Data'!$E$27,0,10*ROW('Water Data'!E17))="","",OFFSET('Water Data'!$E$27,0,10*ROW('Water Data'!E17)))</f>
        <v/>
      </c>
      <c r="BW23" s="237" t="str">
        <f ca="true">+IF(OFFSET('Water Data'!$E$28,0,10*ROW('Water Data'!E17))="","",OFFSET('Water Data'!$E$28,0,10*ROW('Water Data'!E17)))</f>
        <v/>
      </c>
      <c r="BX23" s="237" t="str">
        <f ca="true">+IF(OFFSET('Water Data'!$E$29,0,10*ROW('Water Data'!E17))="","",OFFSET('Water Data'!$E$29,0,10*ROW('Water Data'!E17)))</f>
        <v/>
      </c>
      <c r="BY23" s="237" t="str">
        <f ca="true">+IF(OFFSET('Water Data'!$F$27,0,10*ROW('Water Data'!F17))="","",OFFSET('Water Data'!$F$27,0,10*ROW('Water Data'!F17)))</f>
        <v/>
      </c>
      <c r="BZ23" s="237" t="str">
        <f ca="true">+IF(OFFSET('Water Data'!$F$28,0,10*ROW('Water Data'!F17))="","",OFFSET('Water Data'!$F$28,0,10*ROW('Water Data'!F17)))</f>
        <v/>
      </c>
      <c r="CA23" s="237" t="str">
        <f ca="true">+IF(OFFSET('Water Data'!$F$29,0,10*ROW('Water Data'!F17))="","",OFFSET('Water Data'!$F$29,0,10*ROW('Water Data'!F17)))</f>
        <v/>
      </c>
      <c r="CB23" s="237" t="str">
        <f ca="true">+IF(OFFSET('Water Data'!$G$27,0,10*ROW('Water Data'!G17))="","",OFFSET('Water Data'!$G$27,0,10*ROW('Water Data'!G17)))</f>
        <v/>
      </c>
      <c r="CC23" s="237" t="str">
        <f ca="true">+IF(OFFSET('Water Data'!$G$28,0,10*ROW('Water Data'!G17))="","",OFFSET('Water Data'!$G$28,0,10*ROW('Water Data'!G17)))</f>
        <v/>
      </c>
      <c r="CD23" s="237" t="str">
        <f ca="true">+IF(OFFSET('Water Data'!$G$29,0,10*ROW('Water Data'!G17))="","",OFFSET('Water Data'!$G$29,0,10*ROW('Water Data'!G17)))</f>
        <v/>
      </c>
      <c r="CE23" s="237" t="str">
        <f ca="true">+IF(OFFSET('Water Data'!$H$27,0,10*ROW('Water Data'!H17))="","",OFFSET('Water Data'!$H$27,0,10*ROW('Water Data'!H17)))</f>
        <v/>
      </c>
      <c r="CF23" s="237" t="str">
        <f ca="true">+IF(OFFSET('Water Data'!$H$28,0,10*ROW('Water Data'!H17))="","",OFFSET('Water Data'!$H$28,0,10*ROW('Water Data'!H17)))</f>
        <v/>
      </c>
      <c r="CG23" s="237" t="str">
        <f ca="true">+IF(OFFSET('Water Data'!$H$29,0,10*ROW('Water Data'!H17))="","",OFFSET('Water Data'!$H$29,0,10*ROW('Water Data'!H17)))</f>
        <v/>
      </c>
      <c r="CH23" s="237" t="str">
        <f ca="true">+IF(OFFSET('Water Data'!$I$27,0,10*ROW('Water Data'!I17))="","",OFFSET('Water Data'!$I$27,0,10*ROW('Water Data'!I17)))</f>
        <v/>
      </c>
      <c r="CI23" s="237" t="str">
        <f ca="true">+IF(OFFSET('Water Data'!$I$28,0,10*ROW('Water Data'!I17))="","",OFFSET('Water Data'!$I$28,0,10*ROW('Water Data'!I17)))</f>
        <v/>
      </c>
      <c r="CJ23" s="237" t="str">
        <f ca="true">+IF(OFFSET('Water Data'!$I$29,0,10*ROW('Water Data'!I17))="","",OFFSET('Water Data'!$I$29,0,10*ROW('Water Data'!I17)))</f>
        <v/>
      </c>
      <c r="CK23" s="237" t="str">
        <f ca="true">+IF(OFFSET('Sanitation Data'!$D$28,0,10*ROW('Sanitation Data'!D17))="","",OFFSET('Sanitation Data'!$D$28,0,10*ROW('Sanitation Data'!D17)))</f>
        <v/>
      </c>
      <c r="CL23" s="237" t="str">
        <f ca="true">+IF(OFFSET('Sanitation Data'!$D$29,0,10*ROW('Sanitation Data'!D17))="","",OFFSET('Sanitation Data'!$D$29,0,10*ROW('Sanitation Data'!D17)))</f>
        <v/>
      </c>
      <c r="CM23" s="237" t="str">
        <f ca="true">+IF(OFFSET('Sanitation Data'!$D$30,0,10*ROW('Sanitation Data'!D17))="","",OFFSET('Sanitation Data'!$D$30,0,10*ROW('Sanitation Data'!D17)))</f>
        <v/>
      </c>
      <c r="CN23" s="237" t="str">
        <f ca="true">+IF(OFFSET('Sanitation Data'!$D$31,0,10*ROW('Sanitation Data'!D17))="","",OFFSET('Sanitation Data'!$D$31,0,10*ROW('Sanitation Data'!D17)))</f>
        <v/>
      </c>
      <c r="CO23" s="237" t="str">
        <f ca="true">+IF(OFFSET('Sanitation Data'!$D$32,0,10*ROW('Sanitation Data'!D17))="","",OFFSET('Sanitation Data'!$D$32,0,10*ROW('Sanitation Data'!D17)))</f>
        <v/>
      </c>
      <c r="CP23" s="237" t="str">
        <f ca="true">+IF(OFFSET('Sanitation Data'!$E$28,0,10*ROW('Sanitation Data'!E17))="","",OFFSET('Sanitation Data'!$E$28,0,10*ROW('Sanitation Data'!E17)))</f>
        <v/>
      </c>
      <c r="CQ23" s="237" t="str">
        <f ca="true">+IF(OFFSET('Sanitation Data'!$E$29,0,10*ROW('Sanitation Data'!E17))="","",OFFSET('Sanitation Data'!$E$29,0,10*ROW('Sanitation Data'!E17)))</f>
        <v/>
      </c>
      <c r="CR23" s="237" t="str">
        <f ca="true">+IF(OFFSET('Sanitation Data'!$E$30,0,10*ROW('Sanitation Data'!E17))="","",OFFSET('Sanitation Data'!$E$30,0,10*ROW('Sanitation Data'!E17)))</f>
        <v/>
      </c>
      <c r="CS23" s="237" t="str">
        <f ca="true">+IF(OFFSET('Sanitation Data'!$E$31,0,10*ROW('Sanitation Data'!E17))="","",OFFSET('Sanitation Data'!$E$31,0,10*ROW('Sanitation Data'!E17)))</f>
        <v/>
      </c>
      <c r="CT23" s="237" t="str">
        <f ca="true">+IF(OFFSET('Sanitation Data'!$E$32,0,10*ROW('Sanitation Data'!E17))="","",OFFSET('Sanitation Data'!$E$32,0,10*ROW('Sanitation Data'!E17)))</f>
        <v/>
      </c>
      <c r="CU23" s="237" t="str">
        <f ca="true">+IF(OFFSET('Sanitation Data'!$F$28,0,10*ROW('Sanitation Data'!F17))="","",OFFSET('Sanitation Data'!$F$28,0,10*ROW('Sanitation Data'!F17)))</f>
        <v/>
      </c>
      <c r="CV23" s="237" t="str">
        <f ca="true">+IF(OFFSET('Sanitation Data'!$F$29,0,10*ROW('Sanitation Data'!F17))="","",OFFSET('Sanitation Data'!$F$29,0,10*ROW('Sanitation Data'!F17)))</f>
        <v/>
      </c>
      <c r="CW23" s="237" t="str">
        <f ca="true">+IF(OFFSET('Sanitation Data'!$F$30,0,10*ROW('Sanitation Data'!F17))="","",OFFSET('Sanitation Data'!$F$30,0,10*ROW('Sanitation Data'!F17)))</f>
        <v/>
      </c>
      <c r="CX23" s="237" t="str">
        <f ca="true">+IF(OFFSET('Sanitation Data'!$F$31,0,10*ROW('Sanitation Data'!F17))="","",OFFSET('Sanitation Data'!$F$31,0,10*ROW('Sanitation Data'!F17)))</f>
        <v/>
      </c>
      <c r="CY23" s="237" t="str">
        <f ca="true">+IF(OFFSET('Sanitation Data'!$F$32,0,10*ROW('Sanitation Data'!F17))="","",OFFSET('Sanitation Data'!$F$32,0,10*ROW('Sanitation Data'!F17)))</f>
        <v/>
      </c>
      <c r="CZ23" s="237" t="str">
        <f ca="true">+IF(OFFSET('Sanitation Data'!$G$28,0,10*ROW('Sanitation Data'!G17))="","",OFFSET('Sanitation Data'!$G$28,0,10*ROW('Sanitation Data'!G17)))</f>
        <v/>
      </c>
      <c r="DA23" s="237" t="str">
        <f ca="true">+IF(OFFSET('Sanitation Data'!$G$29,0,10*ROW('Sanitation Data'!G17))="","",OFFSET('Sanitation Data'!$G$29,0,10*ROW('Sanitation Data'!G17)))</f>
        <v/>
      </c>
      <c r="DB23" s="237" t="str">
        <f ca="true">+IF(OFFSET('Sanitation Data'!$G$30,0,10*ROW('Sanitation Data'!G17))="","",OFFSET('Sanitation Data'!$G$30,0,10*ROW('Sanitation Data'!G17)))</f>
        <v/>
      </c>
      <c r="DC23" s="237" t="str">
        <f ca="true">+IF(OFFSET('Sanitation Data'!$G$31,0,10*ROW('Sanitation Data'!G17))="","",OFFSET('Sanitation Data'!$G$31,0,10*ROW('Sanitation Data'!G17)))</f>
        <v/>
      </c>
      <c r="DD23" s="237" t="str">
        <f ca="true">+IF(OFFSET('Sanitation Data'!$G$32,0,10*ROW('Sanitation Data'!G17))="","",OFFSET('Sanitation Data'!$G$32,0,10*ROW('Sanitation Data'!G17)))</f>
        <v/>
      </c>
      <c r="DE23" s="237" t="str">
        <f ca="true">+IF(OFFSET('Sanitation Data'!$H$28,0,10*ROW('Sanitation Data'!H17))="","",OFFSET('Sanitation Data'!$H$28,0,10*ROW('Sanitation Data'!H17)))</f>
        <v/>
      </c>
      <c r="DF23" s="237" t="str">
        <f ca="true">+IF(OFFSET('Sanitation Data'!$H$29,0,10*ROW('Sanitation Data'!H17))="","",OFFSET('Sanitation Data'!$H$29,0,10*ROW('Sanitation Data'!H17)))</f>
        <v/>
      </c>
      <c r="DG23" s="237" t="str">
        <f ca="true">+IF(OFFSET('Sanitation Data'!$H$30,0,10*ROW('Sanitation Data'!H17))="","",OFFSET('Sanitation Data'!$H$30,0,10*ROW('Sanitation Data'!H17)))</f>
        <v/>
      </c>
      <c r="DH23" s="237" t="str">
        <f ca="true">+IF(OFFSET('Sanitation Data'!$H$31,0,10*ROW('Sanitation Data'!H17))="","",OFFSET('Sanitation Data'!$H$31,0,10*ROW('Sanitation Data'!H17)))</f>
        <v/>
      </c>
      <c r="DI23" s="237" t="str">
        <f ca="true">+IF(OFFSET('Sanitation Data'!$H$32,0,10*ROW('Sanitation Data'!H17))="","",OFFSET('Sanitation Data'!$H$32,0,10*ROW('Sanitation Data'!H17)))</f>
        <v/>
      </c>
      <c r="DJ23" s="237" t="str">
        <f ca="true">+IF(OFFSET('Sanitation Data'!$I$28,0,10*ROW('Sanitation Data'!I17))="","",OFFSET('Sanitation Data'!$I$28,0,10*ROW('Sanitation Data'!I17)))</f>
        <v/>
      </c>
      <c r="DK23" s="237" t="str">
        <f ca="true">+IF(OFFSET('Sanitation Data'!$I$29,0,10*ROW('Sanitation Data'!I17))="","",OFFSET('Sanitation Data'!$I$29,0,10*ROW('Sanitation Data'!I17)))</f>
        <v/>
      </c>
      <c r="DL23" s="237" t="str">
        <f ca="true">+IF(OFFSET('Sanitation Data'!$I$30,0,10*ROW('Sanitation Data'!I17))="","",OFFSET('Sanitation Data'!$I$30,0,10*ROW('Sanitation Data'!I17)))</f>
        <v/>
      </c>
      <c r="DM23" s="237" t="str">
        <f ca="true">+IF(OFFSET('Sanitation Data'!$I$31,0,10*ROW('Sanitation Data'!I17))="","",OFFSET('Sanitation Data'!$I$31,0,10*ROW('Sanitation Data'!I17)))</f>
        <v/>
      </c>
      <c r="DN23" s="237" t="str">
        <f ca="true">+IF(OFFSET('Sanitation Data'!$I$32,0,10*ROW('Sanitation Data'!I17))="","",OFFSET('Sanitation Data'!$I$32,0,10*ROW('Sanitation Data'!I17)))</f>
        <v/>
      </c>
      <c r="DO23" s="237" t="str">
        <f ca="true">+IF(OFFSET('Hygiene Data'!$D$11,0,10*ROW('Hygiene Data'!D17))="","",OFFSET('Hygiene Data'!$D$11,0,10*ROW('Hygiene Data'!D17)))</f>
        <v/>
      </c>
      <c r="DP23" s="237" t="str">
        <f ca="true">+IF(OFFSET('Hygiene Data'!$D$12,0,10*ROW('Hygiene Data'!D17))="","",OFFSET('Hygiene Data'!$D$12,0,10*ROW('Hygiene Data'!D17)))</f>
        <v/>
      </c>
      <c r="DQ23" s="237" t="str">
        <f ca="true">+IF(OFFSET('Hygiene Data'!$D$13,0,10*ROW('Hygiene Data'!D17))="","",OFFSET('Hygiene Data'!$D$13,0,10*ROW('Hygiene Data'!D17)))</f>
        <v/>
      </c>
      <c r="DR23" s="237" t="str">
        <f ca="true">+IF(OFFSET('Hygiene Data'!$E$11,0,10*ROW('Hygiene Data'!E17))="","",OFFSET('Hygiene Data'!$E$11,0,10*ROW('Hygiene Data'!E17)))</f>
        <v/>
      </c>
      <c r="DS23" s="237" t="str">
        <f ca="true">+IF(OFFSET('Hygiene Data'!$E$12,0,10*ROW('Hygiene Data'!E17))="","",OFFSET('Hygiene Data'!$E$12,0,10*ROW('Hygiene Data'!E17)))</f>
        <v/>
      </c>
      <c r="DT23" s="237" t="str">
        <f ca="true">+IF(OFFSET('Hygiene Data'!$E$13,0,10*ROW('Hygiene Data'!E17))="","",OFFSET('Hygiene Data'!$E$13,0,10*ROW('Hygiene Data'!E17)))</f>
        <v/>
      </c>
      <c r="DU23" s="237" t="str">
        <f ca="true">+IF(OFFSET('Hygiene Data'!$F$11,0,10*ROW('Hygiene Data'!F17))="","",OFFSET('Hygiene Data'!$F$11,0,10*ROW('Hygiene Data'!F17)))</f>
        <v/>
      </c>
      <c r="DV23" s="237" t="str">
        <f ca="true">+IF(OFFSET('Hygiene Data'!$F$12,0,10*ROW('Hygiene Data'!F17))="","",OFFSET('Hygiene Data'!$F$12,0,10*ROW('Hygiene Data'!F17)))</f>
        <v/>
      </c>
      <c r="DW23" s="237" t="str">
        <f ca="true">+IF(OFFSET('Hygiene Data'!$F$13,0,10*ROW('Hygiene Data'!F17))="","",OFFSET('Hygiene Data'!$F$13,0,10*ROW('Hygiene Data'!F17)))</f>
        <v/>
      </c>
      <c r="DX23" s="237" t="str">
        <f ca="true">+IF(OFFSET('Hygiene Data'!$G$11,0,10*ROW('Hygiene Data'!G17))="","",OFFSET('Hygiene Data'!$G$11,0,10*ROW('Hygiene Data'!G17)))</f>
        <v/>
      </c>
      <c r="DY23" s="237" t="str">
        <f ca="true">+IF(OFFSET('Hygiene Data'!$G$12,0,10*ROW('Hygiene Data'!G17))="","",OFFSET('Hygiene Data'!$G$12,0,10*ROW('Hygiene Data'!G17)))</f>
        <v/>
      </c>
      <c r="DZ23" s="237" t="str">
        <f ca="true">+IF(OFFSET('Hygiene Data'!$G$13,0,10*ROW('Hygiene Data'!G17))="","",OFFSET('Hygiene Data'!$G$13,0,10*ROW('Hygiene Data'!G17)))</f>
        <v/>
      </c>
      <c r="EA23" s="237" t="str">
        <f ca="true">+IF(OFFSET('Hygiene Data'!$H$11,0,10*ROW('Hygiene Data'!H17))="","",OFFSET('Hygiene Data'!$H$11,0,10*ROW('Hygiene Data'!H17)))</f>
        <v/>
      </c>
      <c r="EB23" s="237" t="str">
        <f ca="true">+IF(OFFSET('Hygiene Data'!$H$12,0,10*ROW('Hygiene Data'!H17))="","",OFFSET('Hygiene Data'!$H$12,0,10*ROW('Hygiene Data'!H17)))</f>
        <v/>
      </c>
      <c r="EC23" s="237" t="str">
        <f ca="true">+IF(OFFSET('Hygiene Data'!$H$13,0,10*ROW('Hygiene Data'!H17))="","",OFFSET('Hygiene Data'!$H$13,0,10*ROW('Hygiene Data'!H17)))</f>
        <v/>
      </c>
      <c r="ED23" s="237" t="str">
        <f ca="true">+IF(OFFSET('Hygiene Data'!$I$11,0,10*ROW('Hygiene Data'!I17))="","",OFFSET('Hygiene Data'!$I$11,0,10*ROW('Hygiene Data'!I17)))</f>
        <v/>
      </c>
      <c r="EE23" s="237" t="str">
        <f ca="true">+IF(OFFSET('Hygiene Data'!$I$12,0,10*ROW('Hygiene Data'!I17))="","",OFFSET('Hygiene Data'!$I$12,0,10*ROW('Hygiene Data'!I17)))</f>
        <v/>
      </c>
      <c r="EF23" s="237" t="str">
        <f ca="true">+IF(OFFSET('Hygiene Data'!$I$13,0,10*ROW('Hygiene Data'!I17))="","",OFFSET('Hygiene Data'!$I$13,0,10*ROW('Hygiene Data'!I17)))</f>
        <v/>
      </c>
    </row>
    <row xmlns:x14ac="http://schemas.microsoft.com/office/spreadsheetml/2009/9/ac" r="24" x14ac:dyDescent="0.2">
      <c r="A24" s="28" t="str">
        <f ca="true">+IF(OFFSET('Water Data'!$B$2,0,10*ROW('Water Data'!E18))="","",OFFSET('Water Data'!$B$2,0,10*ROW('Water Data'!E18)))</f>
        <v/>
      </c>
      <c r="B24" s="28" t="str">
        <f ca="true">+IF(OFFSET('Water Data'!$C$2,0,10*ROW('Water Data'!F18))="","",OFFSET('Water Data'!$C$2,0,10*ROW('Water Data'!F18)))</f>
        <v/>
      </c>
      <c r="C24" s="293" t="str">
        <f t="shared" ca="true" si="0"/>
        <v/>
      </c>
      <c r="D24" s="7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7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7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7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7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7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7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7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7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7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7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7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7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7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7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7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7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7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7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7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7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7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7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7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7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7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7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7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7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7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7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7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7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7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7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7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7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7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7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7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7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7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7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7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7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7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7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7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7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7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7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7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7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7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7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7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7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7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7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7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7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7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7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7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7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7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37"/>
      <c r="BS24" s="237" t="str">
        <f ca="true">+IF(OFFSET('Water Data'!$D$27,0,10*ROW('Water Data'!D18))="","",OFFSET('Water Data'!$D$27,0,10*ROW('Water Data'!D18)))</f>
        <v/>
      </c>
      <c r="BT24" s="237" t="str">
        <f ca="true">+IF(OFFSET('Water Data'!$D$28,0,10*ROW('Water Data'!D18))="","",OFFSET('Water Data'!$D$28,0,10*ROW('Water Data'!D18)))</f>
        <v/>
      </c>
      <c r="BU24" s="237" t="str">
        <f ca="true">+IF(OFFSET('Water Data'!$D$29,0,10*ROW('Water Data'!D18))="","",OFFSET('Water Data'!$D$29,0,10*ROW('Water Data'!D18)))</f>
        <v/>
      </c>
      <c r="BV24" s="237" t="str">
        <f ca="true">+IF(OFFSET('Water Data'!$E$27,0,10*ROW('Water Data'!E18))="","",OFFSET('Water Data'!$E$27,0,10*ROW('Water Data'!E18)))</f>
        <v/>
      </c>
      <c r="BW24" s="237" t="str">
        <f ca="true">+IF(OFFSET('Water Data'!$E$28,0,10*ROW('Water Data'!E18))="","",OFFSET('Water Data'!$E$28,0,10*ROW('Water Data'!E18)))</f>
        <v/>
      </c>
      <c r="BX24" s="237" t="str">
        <f ca="true">+IF(OFFSET('Water Data'!$E$29,0,10*ROW('Water Data'!E18))="","",OFFSET('Water Data'!$E$29,0,10*ROW('Water Data'!E18)))</f>
        <v/>
      </c>
      <c r="BY24" s="237" t="str">
        <f ca="true">+IF(OFFSET('Water Data'!$F$27,0,10*ROW('Water Data'!F18))="","",OFFSET('Water Data'!$F$27,0,10*ROW('Water Data'!F18)))</f>
        <v/>
      </c>
      <c r="BZ24" s="237" t="str">
        <f ca="true">+IF(OFFSET('Water Data'!$F$28,0,10*ROW('Water Data'!F18))="","",OFFSET('Water Data'!$F$28,0,10*ROW('Water Data'!F18)))</f>
        <v/>
      </c>
      <c r="CA24" s="237" t="str">
        <f ca="true">+IF(OFFSET('Water Data'!$F$29,0,10*ROW('Water Data'!F18))="","",OFFSET('Water Data'!$F$29,0,10*ROW('Water Data'!F18)))</f>
        <v/>
      </c>
      <c r="CB24" s="237" t="str">
        <f ca="true">+IF(OFFSET('Water Data'!$G$27,0,10*ROW('Water Data'!G18))="","",OFFSET('Water Data'!$G$27,0,10*ROW('Water Data'!G18)))</f>
        <v/>
      </c>
      <c r="CC24" s="237" t="str">
        <f ca="true">+IF(OFFSET('Water Data'!$G$28,0,10*ROW('Water Data'!G18))="","",OFFSET('Water Data'!$G$28,0,10*ROW('Water Data'!G18)))</f>
        <v/>
      </c>
      <c r="CD24" s="237" t="str">
        <f ca="true">+IF(OFFSET('Water Data'!$G$29,0,10*ROW('Water Data'!G18))="","",OFFSET('Water Data'!$G$29,0,10*ROW('Water Data'!G18)))</f>
        <v/>
      </c>
      <c r="CE24" s="237" t="str">
        <f ca="true">+IF(OFFSET('Water Data'!$H$27,0,10*ROW('Water Data'!H18))="","",OFFSET('Water Data'!$H$27,0,10*ROW('Water Data'!H18)))</f>
        <v/>
      </c>
      <c r="CF24" s="237" t="str">
        <f ca="true">+IF(OFFSET('Water Data'!$H$28,0,10*ROW('Water Data'!H18))="","",OFFSET('Water Data'!$H$28,0,10*ROW('Water Data'!H18)))</f>
        <v/>
      </c>
      <c r="CG24" s="237" t="str">
        <f ca="true">+IF(OFFSET('Water Data'!$H$29,0,10*ROW('Water Data'!H18))="","",OFFSET('Water Data'!$H$29,0,10*ROW('Water Data'!H18)))</f>
        <v/>
      </c>
      <c r="CH24" s="237" t="str">
        <f ca="true">+IF(OFFSET('Water Data'!$I$27,0,10*ROW('Water Data'!I18))="","",OFFSET('Water Data'!$I$27,0,10*ROW('Water Data'!I18)))</f>
        <v/>
      </c>
      <c r="CI24" s="237" t="str">
        <f ca="true">+IF(OFFSET('Water Data'!$I$28,0,10*ROW('Water Data'!I18))="","",OFFSET('Water Data'!$I$28,0,10*ROW('Water Data'!I18)))</f>
        <v/>
      </c>
      <c r="CJ24" s="237" t="str">
        <f ca="true">+IF(OFFSET('Water Data'!$I$29,0,10*ROW('Water Data'!I18))="","",OFFSET('Water Data'!$I$29,0,10*ROW('Water Data'!I18)))</f>
        <v/>
      </c>
      <c r="CK24" s="237" t="str">
        <f ca="true">+IF(OFFSET('Sanitation Data'!$D$28,0,10*ROW('Sanitation Data'!D18))="","",OFFSET('Sanitation Data'!$D$28,0,10*ROW('Sanitation Data'!D18)))</f>
        <v/>
      </c>
      <c r="CL24" s="237" t="str">
        <f ca="true">+IF(OFFSET('Sanitation Data'!$D$29,0,10*ROW('Sanitation Data'!D18))="","",OFFSET('Sanitation Data'!$D$29,0,10*ROW('Sanitation Data'!D18)))</f>
        <v/>
      </c>
      <c r="CM24" s="237" t="str">
        <f ca="true">+IF(OFFSET('Sanitation Data'!$D$30,0,10*ROW('Sanitation Data'!D18))="","",OFFSET('Sanitation Data'!$D$30,0,10*ROW('Sanitation Data'!D18)))</f>
        <v/>
      </c>
      <c r="CN24" s="237" t="str">
        <f ca="true">+IF(OFFSET('Sanitation Data'!$D$31,0,10*ROW('Sanitation Data'!D18))="","",OFFSET('Sanitation Data'!$D$31,0,10*ROW('Sanitation Data'!D18)))</f>
        <v/>
      </c>
      <c r="CO24" s="237" t="str">
        <f ca="true">+IF(OFFSET('Sanitation Data'!$D$32,0,10*ROW('Sanitation Data'!D18))="","",OFFSET('Sanitation Data'!$D$32,0,10*ROW('Sanitation Data'!D18)))</f>
        <v/>
      </c>
      <c r="CP24" s="237" t="str">
        <f ca="true">+IF(OFFSET('Sanitation Data'!$E$28,0,10*ROW('Sanitation Data'!E18))="","",OFFSET('Sanitation Data'!$E$28,0,10*ROW('Sanitation Data'!E18)))</f>
        <v/>
      </c>
      <c r="CQ24" s="237" t="str">
        <f ca="true">+IF(OFFSET('Sanitation Data'!$E$29,0,10*ROW('Sanitation Data'!E18))="","",OFFSET('Sanitation Data'!$E$29,0,10*ROW('Sanitation Data'!E18)))</f>
        <v/>
      </c>
      <c r="CR24" s="237" t="str">
        <f ca="true">+IF(OFFSET('Sanitation Data'!$E$30,0,10*ROW('Sanitation Data'!E18))="","",OFFSET('Sanitation Data'!$E$30,0,10*ROW('Sanitation Data'!E18)))</f>
        <v/>
      </c>
      <c r="CS24" s="237" t="str">
        <f ca="true">+IF(OFFSET('Sanitation Data'!$E$31,0,10*ROW('Sanitation Data'!E18))="","",OFFSET('Sanitation Data'!$E$31,0,10*ROW('Sanitation Data'!E18)))</f>
        <v/>
      </c>
      <c r="CT24" s="237" t="str">
        <f ca="true">+IF(OFFSET('Sanitation Data'!$E$32,0,10*ROW('Sanitation Data'!E18))="","",OFFSET('Sanitation Data'!$E$32,0,10*ROW('Sanitation Data'!E18)))</f>
        <v/>
      </c>
      <c r="CU24" s="237" t="str">
        <f ca="true">+IF(OFFSET('Sanitation Data'!$F$28,0,10*ROW('Sanitation Data'!F18))="","",OFFSET('Sanitation Data'!$F$28,0,10*ROW('Sanitation Data'!F18)))</f>
        <v/>
      </c>
      <c r="CV24" s="237" t="str">
        <f ca="true">+IF(OFFSET('Sanitation Data'!$F$29,0,10*ROW('Sanitation Data'!F18))="","",OFFSET('Sanitation Data'!$F$29,0,10*ROW('Sanitation Data'!F18)))</f>
        <v/>
      </c>
      <c r="CW24" s="237" t="str">
        <f ca="true">+IF(OFFSET('Sanitation Data'!$F$30,0,10*ROW('Sanitation Data'!F18))="","",OFFSET('Sanitation Data'!$F$30,0,10*ROW('Sanitation Data'!F18)))</f>
        <v/>
      </c>
      <c r="CX24" s="237" t="str">
        <f ca="true">+IF(OFFSET('Sanitation Data'!$F$31,0,10*ROW('Sanitation Data'!F18))="","",OFFSET('Sanitation Data'!$F$31,0,10*ROW('Sanitation Data'!F18)))</f>
        <v/>
      </c>
      <c r="CY24" s="237" t="str">
        <f ca="true">+IF(OFFSET('Sanitation Data'!$F$32,0,10*ROW('Sanitation Data'!F18))="","",OFFSET('Sanitation Data'!$F$32,0,10*ROW('Sanitation Data'!F18)))</f>
        <v/>
      </c>
      <c r="CZ24" s="237" t="str">
        <f ca="true">+IF(OFFSET('Sanitation Data'!$G$28,0,10*ROW('Sanitation Data'!G18))="","",OFFSET('Sanitation Data'!$G$28,0,10*ROW('Sanitation Data'!G18)))</f>
        <v/>
      </c>
      <c r="DA24" s="237" t="str">
        <f ca="true">+IF(OFFSET('Sanitation Data'!$G$29,0,10*ROW('Sanitation Data'!G18))="","",OFFSET('Sanitation Data'!$G$29,0,10*ROW('Sanitation Data'!G18)))</f>
        <v/>
      </c>
      <c r="DB24" s="237" t="str">
        <f ca="true">+IF(OFFSET('Sanitation Data'!$G$30,0,10*ROW('Sanitation Data'!G18))="","",OFFSET('Sanitation Data'!$G$30,0,10*ROW('Sanitation Data'!G18)))</f>
        <v/>
      </c>
      <c r="DC24" s="237" t="str">
        <f ca="true">+IF(OFFSET('Sanitation Data'!$G$31,0,10*ROW('Sanitation Data'!G18))="","",OFFSET('Sanitation Data'!$G$31,0,10*ROW('Sanitation Data'!G18)))</f>
        <v/>
      </c>
      <c r="DD24" s="237" t="str">
        <f ca="true">+IF(OFFSET('Sanitation Data'!$G$32,0,10*ROW('Sanitation Data'!G18))="","",OFFSET('Sanitation Data'!$G$32,0,10*ROW('Sanitation Data'!G18)))</f>
        <v/>
      </c>
      <c r="DE24" s="237" t="str">
        <f ca="true">+IF(OFFSET('Sanitation Data'!$H$28,0,10*ROW('Sanitation Data'!H18))="","",OFFSET('Sanitation Data'!$H$28,0,10*ROW('Sanitation Data'!H18)))</f>
        <v/>
      </c>
      <c r="DF24" s="237" t="str">
        <f ca="true">+IF(OFFSET('Sanitation Data'!$H$29,0,10*ROW('Sanitation Data'!H18))="","",OFFSET('Sanitation Data'!$H$29,0,10*ROW('Sanitation Data'!H18)))</f>
        <v/>
      </c>
      <c r="DG24" s="237" t="str">
        <f ca="true">+IF(OFFSET('Sanitation Data'!$H$30,0,10*ROW('Sanitation Data'!H18))="","",OFFSET('Sanitation Data'!$H$30,0,10*ROW('Sanitation Data'!H18)))</f>
        <v/>
      </c>
      <c r="DH24" s="237" t="str">
        <f ca="true">+IF(OFFSET('Sanitation Data'!$H$31,0,10*ROW('Sanitation Data'!H18))="","",OFFSET('Sanitation Data'!$H$31,0,10*ROW('Sanitation Data'!H18)))</f>
        <v/>
      </c>
      <c r="DI24" s="237" t="str">
        <f ca="true">+IF(OFFSET('Sanitation Data'!$H$32,0,10*ROW('Sanitation Data'!H18))="","",OFFSET('Sanitation Data'!$H$32,0,10*ROW('Sanitation Data'!H18)))</f>
        <v/>
      </c>
      <c r="DJ24" s="237" t="str">
        <f ca="true">+IF(OFFSET('Sanitation Data'!$I$28,0,10*ROW('Sanitation Data'!I18))="","",OFFSET('Sanitation Data'!$I$28,0,10*ROW('Sanitation Data'!I18)))</f>
        <v/>
      </c>
      <c r="DK24" s="237" t="str">
        <f ca="true">+IF(OFFSET('Sanitation Data'!$I$29,0,10*ROW('Sanitation Data'!I18))="","",OFFSET('Sanitation Data'!$I$29,0,10*ROW('Sanitation Data'!I18)))</f>
        <v/>
      </c>
      <c r="DL24" s="237" t="str">
        <f ca="true">+IF(OFFSET('Sanitation Data'!$I$30,0,10*ROW('Sanitation Data'!I18))="","",OFFSET('Sanitation Data'!$I$30,0,10*ROW('Sanitation Data'!I18)))</f>
        <v/>
      </c>
      <c r="DM24" s="237" t="str">
        <f ca="true">+IF(OFFSET('Sanitation Data'!$I$31,0,10*ROW('Sanitation Data'!I18))="","",OFFSET('Sanitation Data'!$I$31,0,10*ROW('Sanitation Data'!I18)))</f>
        <v/>
      </c>
      <c r="DN24" s="237" t="str">
        <f ca="true">+IF(OFFSET('Sanitation Data'!$I$32,0,10*ROW('Sanitation Data'!I18))="","",OFFSET('Sanitation Data'!$I$32,0,10*ROW('Sanitation Data'!I18)))</f>
        <v/>
      </c>
      <c r="DO24" s="237" t="str">
        <f ca="true">+IF(OFFSET('Hygiene Data'!$D$11,0,10*ROW('Hygiene Data'!D18))="","",OFFSET('Hygiene Data'!$D$11,0,10*ROW('Hygiene Data'!D18)))</f>
        <v/>
      </c>
      <c r="DP24" s="237" t="str">
        <f ca="true">+IF(OFFSET('Hygiene Data'!$D$12,0,10*ROW('Hygiene Data'!D18))="","",OFFSET('Hygiene Data'!$D$12,0,10*ROW('Hygiene Data'!D18)))</f>
        <v/>
      </c>
      <c r="DQ24" s="237" t="str">
        <f ca="true">+IF(OFFSET('Hygiene Data'!$D$13,0,10*ROW('Hygiene Data'!D18))="","",OFFSET('Hygiene Data'!$D$13,0,10*ROW('Hygiene Data'!D18)))</f>
        <v/>
      </c>
      <c r="DR24" s="237" t="str">
        <f ca="true">+IF(OFFSET('Hygiene Data'!$E$11,0,10*ROW('Hygiene Data'!E18))="","",OFFSET('Hygiene Data'!$E$11,0,10*ROW('Hygiene Data'!E18)))</f>
        <v/>
      </c>
      <c r="DS24" s="237" t="str">
        <f ca="true">+IF(OFFSET('Hygiene Data'!$E$12,0,10*ROW('Hygiene Data'!E18))="","",OFFSET('Hygiene Data'!$E$12,0,10*ROW('Hygiene Data'!E18)))</f>
        <v/>
      </c>
      <c r="DT24" s="237" t="str">
        <f ca="true">+IF(OFFSET('Hygiene Data'!$E$13,0,10*ROW('Hygiene Data'!E18))="","",OFFSET('Hygiene Data'!$E$13,0,10*ROW('Hygiene Data'!E18)))</f>
        <v/>
      </c>
      <c r="DU24" s="237" t="str">
        <f ca="true">+IF(OFFSET('Hygiene Data'!$F$11,0,10*ROW('Hygiene Data'!F18))="","",OFFSET('Hygiene Data'!$F$11,0,10*ROW('Hygiene Data'!F18)))</f>
        <v/>
      </c>
      <c r="DV24" s="237" t="str">
        <f ca="true">+IF(OFFSET('Hygiene Data'!$F$12,0,10*ROW('Hygiene Data'!F18))="","",OFFSET('Hygiene Data'!$F$12,0,10*ROW('Hygiene Data'!F18)))</f>
        <v/>
      </c>
      <c r="DW24" s="237" t="str">
        <f ca="true">+IF(OFFSET('Hygiene Data'!$F$13,0,10*ROW('Hygiene Data'!F18))="","",OFFSET('Hygiene Data'!$F$13,0,10*ROW('Hygiene Data'!F18)))</f>
        <v/>
      </c>
      <c r="DX24" s="237" t="str">
        <f ca="true">+IF(OFFSET('Hygiene Data'!$G$11,0,10*ROW('Hygiene Data'!G18))="","",OFFSET('Hygiene Data'!$G$11,0,10*ROW('Hygiene Data'!G18)))</f>
        <v/>
      </c>
      <c r="DY24" s="237" t="str">
        <f ca="true">+IF(OFFSET('Hygiene Data'!$G$12,0,10*ROW('Hygiene Data'!G18))="","",OFFSET('Hygiene Data'!$G$12,0,10*ROW('Hygiene Data'!G18)))</f>
        <v/>
      </c>
      <c r="DZ24" s="237" t="str">
        <f ca="true">+IF(OFFSET('Hygiene Data'!$G$13,0,10*ROW('Hygiene Data'!G18))="","",OFFSET('Hygiene Data'!$G$13,0,10*ROW('Hygiene Data'!G18)))</f>
        <v/>
      </c>
      <c r="EA24" s="237" t="str">
        <f ca="true">+IF(OFFSET('Hygiene Data'!$H$11,0,10*ROW('Hygiene Data'!H18))="","",OFFSET('Hygiene Data'!$H$11,0,10*ROW('Hygiene Data'!H18)))</f>
        <v/>
      </c>
      <c r="EB24" s="237" t="str">
        <f ca="true">+IF(OFFSET('Hygiene Data'!$H$12,0,10*ROW('Hygiene Data'!H18))="","",OFFSET('Hygiene Data'!$H$12,0,10*ROW('Hygiene Data'!H18)))</f>
        <v/>
      </c>
      <c r="EC24" s="237" t="str">
        <f ca="true">+IF(OFFSET('Hygiene Data'!$H$13,0,10*ROW('Hygiene Data'!H18))="","",OFFSET('Hygiene Data'!$H$13,0,10*ROW('Hygiene Data'!H18)))</f>
        <v/>
      </c>
      <c r="ED24" s="237" t="str">
        <f ca="true">+IF(OFFSET('Hygiene Data'!$I$11,0,10*ROW('Hygiene Data'!I18))="","",OFFSET('Hygiene Data'!$I$11,0,10*ROW('Hygiene Data'!I18)))</f>
        <v/>
      </c>
      <c r="EE24" s="237" t="str">
        <f ca="true">+IF(OFFSET('Hygiene Data'!$I$12,0,10*ROW('Hygiene Data'!I18))="","",OFFSET('Hygiene Data'!$I$12,0,10*ROW('Hygiene Data'!I18)))</f>
        <v/>
      </c>
      <c r="EF24" s="237" t="str">
        <f ca="true">+IF(OFFSET('Hygiene Data'!$I$13,0,10*ROW('Hygiene Data'!I18))="","",OFFSET('Hygiene Data'!$I$13,0,10*ROW('Hygiene Data'!I18)))</f>
        <v/>
      </c>
    </row>
    <row xmlns:x14ac="http://schemas.microsoft.com/office/spreadsheetml/2009/9/ac" r="25" x14ac:dyDescent="0.2">
      <c r="A25" s="28" t="str">
        <f ca="true">+IF(OFFSET('Water Data'!$B$2,0,10*ROW('Water Data'!E19))="","",OFFSET('Water Data'!$B$2,0,10*ROW('Water Data'!E19)))</f>
        <v/>
      </c>
      <c r="B25" s="28" t="str">
        <f ca="true">+IF(OFFSET('Water Data'!$C$2,0,10*ROW('Water Data'!F19))="","",OFFSET('Water Data'!$C$2,0,10*ROW('Water Data'!F19)))</f>
        <v/>
      </c>
      <c r="C25" s="293" t="str">
        <f t="shared" ca="true" si="0"/>
        <v/>
      </c>
      <c r="D25" s="7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7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7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7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7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7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7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7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7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7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7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7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7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7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7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7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7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7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7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7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7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7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7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7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7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7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7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7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7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7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7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7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7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7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7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7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7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7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7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7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7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7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7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7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7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7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7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7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7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7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7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7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7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7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7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7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7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7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7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7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7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7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7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7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7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7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37"/>
      <c r="BS25" s="237" t="str">
        <f ca="true">+IF(OFFSET('Water Data'!$D$27,0,10*ROW('Water Data'!D19))="","",OFFSET('Water Data'!$D$27,0,10*ROW('Water Data'!D19)))</f>
        <v/>
      </c>
      <c r="BT25" s="237" t="str">
        <f ca="true">+IF(OFFSET('Water Data'!$D$28,0,10*ROW('Water Data'!D19))="","",OFFSET('Water Data'!$D$28,0,10*ROW('Water Data'!D19)))</f>
        <v/>
      </c>
      <c r="BU25" s="237" t="str">
        <f ca="true">+IF(OFFSET('Water Data'!$D$29,0,10*ROW('Water Data'!D19))="","",OFFSET('Water Data'!$D$29,0,10*ROW('Water Data'!D19)))</f>
        <v/>
      </c>
      <c r="BV25" s="237" t="str">
        <f ca="true">+IF(OFFSET('Water Data'!$E$27,0,10*ROW('Water Data'!E19))="","",OFFSET('Water Data'!$E$27,0,10*ROW('Water Data'!E19)))</f>
        <v/>
      </c>
      <c r="BW25" s="237" t="str">
        <f ca="true">+IF(OFFSET('Water Data'!$E$28,0,10*ROW('Water Data'!E19))="","",OFFSET('Water Data'!$E$28,0,10*ROW('Water Data'!E19)))</f>
        <v/>
      </c>
      <c r="BX25" s="237" t="str">
        <f ca="true">+IF(OFFSET('Water Data'!$E$29,0,10*ROW('Water Data'!E19))="","",OFFSET('Water Data'!$E$29,0,10*ROW('Water Data'!E19)))</f>
        <v/>
      </c>
      <c r="BY25" s="237" t="str">
        <f ca="true">+IF(OFFSET('Water Data'!$F$27,0,10*ROW('Water Data'!F19))="","",OFFSET('Water Data'!$F$27,0,10*ROW('Water Data'!F19)))</f>
        <v/>
      </c>
      <c r="BZ25" s="237" t="str">
        <f ca="true">+IF(OFFSET('Water Data'!$F$28,0,10*ROW('Water Data'!F19))="","",OFFSET('Water Data'!$F$28,0,10*ROW('Water Data'!F19)))</f>
        <v/>
      </c>
      <c r="CA25" s="237" t="str">
        <f ca="true">+IF(OFFSET('Water Data'!$F$29,0,10*ROW('Water Data'!F19))="","",OFFSET('Water Data'!$F$29,0,10*ROW('Water Data'!F19)))</f>
        <v/>
      </c>
      <c r="CB25" s="237" t="str">
        <f ca="true">+IF(OFFSET('Water Data'!$G$27,0,10*ROW('Water Data'!G19))="","",OFFSET('Water Data'!$G$27,0,10*ROW('Water Data'!G19)))</f>
        <v/>
      </c>
      <c r="CC25" s="237" t="str">
        <f ca="true">+IF(OFFSET('Water Data'!$G$28,0,10*ROW('Water Data'!G19))="","",OFFSET('Water Data'!$G$28,0,10*ROW('Water Data'!G19)))</f>
        <v/>
      </c>
      <c r="CD25" s="237" t="str">
        <f ca="true">+IF(OFFSET('Water Data'!$G$29,0,10*ROW('Water Data'!G19))="","",OFFSET('Water Data'!$G$29,0,10*ROW('Water Data'!G19)))</f>
        <v/>
      </c>
      <c r="CE25" s="237" t="str">
        <f ca="true">+IF(OFFSET('Water Data'!$H$27,0,10*ROW('Water Data'!H19))="","",OFFSET('Water Data'!$H$27,0,10*ROW('Water Data'!H19)))</f>
        <v/>
      </c>
      <c r="CF25" s="237" t="str">
        <f ca="true">+IF(OFFSET('Water Data'!$H$28,0,10*ROW('Water Data'!H19))="","",OFFSET('Water Data'!$H$28,0,10*ROW('Water Data'!H19)))</f>
        <v/>
      </c>
      <c r="CG25" s="237" t="str">
        <f ca="true">+IF(OFFSET('Water Data'!$H$29,0,10*ROW('Water Data'!H19))="","",OFFSET('Water Data'!$H$29,0,10*ROW('Water Data'!H19)))</f>
        <v/>
      </c>
      <c r="CH25" s="237" t="str">
        <f ca="true">+IF(OFFSET('Water Data'!$I$27,0,10*ROW('Water Data'!I19))="","",OFFSET('Water Data'!$I$27,0,10*ROW('Water Data'!I19)))</f>
        <v/>
      </c>
      <c r="CI25" s="237" t="str">
        <f ca="true">+IF(OFFSET('Water Data'!$I$28,0,10*ROW('Water Data'!I19))="","",OFFSET('Water Data'!$I$28,0,10*ROW('Water Data'!I19)))</f>
        <v/>
      </c>
      <c r="CJ25" s="237" t="str">
        <f ca="true">+IF(OFFSET('Water Data'!$I$29,0,10*ROW('Water Data'!I19))="","",OFFSET('Water Data'!$I$29,0,10*ROW('Water Data'!I19)))</f>
        <v/>
      </c>
      <c r="CK25" s="237" t="str">
        <f ca="true">+IF(OFFSET('Sanitation Data'!$D$28,0,10*ROW('Sanitation Data'!D19))="","",OFFSET('Sanitation Data'!$D$28,0,10*ROW('Sanitation Data'!D19)))</f>
        <v/>
      </c>
      <c r="CL25" s="237" t="str">
        <f ca="true">+IF(OFFSET('Sanitation Data'!$D$29,0,10*ROW('Sanitation Data'!D19))="","",OFFSET('Sanitation Data'!$D$29,0,10*ROW('Sanitation Data'!D19)))</f>
        <v/>
      </c>
      <c r="CM25" s="237" t="str">
        <f ca="true">+IF(OFFSET('Sanitation Data'!$D$30,0,10*ROW('Sanitation Data'!D19))="","",OFFSET('Sanitation Data'!$D$30,0,10*ROW('Sanitation Data'!D19)))</f>
        <v/>
      </c>
      <c r="CN25" s="237" t="str">
        <f ca="true">+IF(OFFSET('Sanitation Data'!$D$31,0,10*ROW('Sanitation Data'!D19))="","",OFFSET('Sanitation Data'!$D$31,0,10*ROW('Sanitation Data'!D19)))</f>
        <v/>
      </c>
      <c r="CO25" s="237" t="str">
        <f ca="true">+IF(OFFSET('Sanitation Data'!$D$32,0,10*ROW('Sanitation Data'!D19))="","",OFFSET('Sanitation Data'!$D$32,0,10*ROW('Sanitation Data'!D19)))</f>
        <v/>
      </c>
      <c r="CP25" s="237" t="str">
        <f ca="true">+IF(OFFSET('Sanitation Data'!$E$28,0,10*ROW('Sanitation Data'!E19))="","",OFFSET('Sanitation Data'!$E$28,0,10*ROW('Sanitation Data'!E19)))</f>
        <v/>
      </c>
      <c r="CQ25" s="237" t="str">
        <f ca="true">+IF(OFFSET('Sanitation Data'!$E$29,0,10*ROW('Sanitation Data'!E19))="","",OFFSET('Sanitation Data'!$E$29,0,10*ROW('Sanitation Data'!E19)))</f>
        <v/>
      </c>
      <c r="CR25" s="237" t="str">
        <f ca="true">+IF(OFFSET('Sanitation Data'!$E$30,0,10*ROW('Sanitation Data'!E19))="","",OFFSET('Sanitation Data'!$E$30,0,10*ROW('Sanitation Data'!E19)))</f>
        <v/>
      </c>
      <c r="CS25" s="237" t="str">
        <f ca="true">+IF(OFFSET('Sanitation Data'!$E$31,0,10*ROW('Sanitation Data'!E19))="","",OFFSET('Sanitation Data'!$E$31,0,10*ROW('Sanitation Data'!E19)))</f>
        <v/>
      </c>
      <c r="CT25" s="237" t="str">
        <f ca="true">+IF(OFFSET('Sanitation Data'!$E$32,0,10*ROW('Sanitation Data'!E19))="","",OFFSET('Sanitation Data'!$E$32,0,10*ROW('Sanitation Data'!E19)))</f>
        <v/>
      </c>
      <c r="CU25" s="237" t="str">
        <f ca="true">+IF(OFFSET('Sanitation Data'!$F$28,0,10*ROW('Sanitation Data'!F19))="","",OFFSET('Sanitation Data'!$F$28,0,10*ROW('Sanitation Data'!F19)))</f>
        <v/>
      </c>
      <c r="CV25" s="237" t="str">
        <f ca="true">+IF(OFFSET('Sanitation Data'!$F$29,0,10*ROW('Sanitation Data'!F19))="","",OFFSET('Sanitation Data'!$F$29,0,10*ROW('Sanitation Data'!F19)))</f>
        <v/>
      </c>
      <c r="CW25" s="237" t="str">
        <f ca="true">+IF(OFFSET('Sanitation Data'!$F$30,0,10*ROW('Sanitation Data'!F19))="","",OFFSET('Sanitation Data'!$F$30,0,10*ROW('Sanitation Data'!F19)))</f>
        <v/>
      </c>
      <c r="CX25" s="237" t="str">
        <f ca="true">+IF(OFFSET('Sanitation Data'!$F$31,0,10*ROW('Sanitation Data'!F19))="","",OFFSET('Sanitation Data'!$F$31,0,10*ROW('Sanitation Data'!F19)))</f>
        <v/>
      </c>
      <c r="CY25" s="237" t="str">
        <f ca="true">+IF(OFFSET('Sanitation Data'!$F$32,0,10*ROW('Sanitation Data'!F19))="","",OFFSET('Sanitation Data'!$F$32,0,10*ROW('Sanitation Data'!F19)))</f>
        <v/>
      </c>
      <c r="CZ25" s="237" t="str">
        <f ca="true">+IF(OFFSET('Sanitation Data'!$G$28,0,10*ROW('Sanitation Data'!G19))="","",OFFSET('Sanitation Data'!$G$28,0,10*ROW('Sanitation Data'!G19)))</f>
        <v/>
      </c>
      <c r="DA25" s="237" t="str">
        <f ca="true">+IF(OFFSET('Sanitation Data'!$G$29,0,10*ROW('Sanitation Data'!G19))="","",OFFSET('Sanitation Data'!$G$29,0,10*ROW('Sanitation Data'!G19)))</f>
        <v/>
      </c>
      <c r="DB25" s="237" t="str">
        <f ca="true">+IF(OFFSET('Sanitation Data'!$G$30,0,10*ROW('Sanitation Data'!G19))="","",OFFSET('Sanitation Data'!$G$30,0,10*ROW('Sanitation Data'!G19)))</f>
        <v/>
      </c>
      <c r="DC25" s="237" t="str">
        <f ca="true">+IF(OFFSET('Sanitation Data'!$G$31,0,10*ROW('Sanitation Data'!G19))="","",OFFSET('Sanitation Data'!$G$31,0,10*ROW('Sanitation Data'!G19)))</f>
        <v/>
      </c>
      <c r="DD25" s="237" t="str">
        <f ca="true">+IF(OFFSET('Sanitation Data'!$G$32,0,10*ROW('Sanitation Data'!G19))="","",OFFSET('Sanitation Data'!$G$32,0,10*ROW('Sanitation Data'!G19)))</f>
        <v/>
      </c>
      <c r="DE25" s="237" t="str">
        <f ca="true">+IF(OFFSET('Sanitation Data'!$H$28,0,10*ROW('Sanitation Data'!H19))="","",OFFSET('Sanitation Data'!$H$28,0,10*ROW('Sanitation Data'!H19)))</f>
        <v/>
      </c>
      <c r="DF25" s="237" t="str">
        <f ca="true">+IF(OFFSET('Sanitation Data'!$H$29,0,10*ROW('Sanitation Data'!H19))="","",OFFSET('Sanitation Data'!$H$29,0,10*ROW('Sanitation Data'!H19)))</f>
        <v/>
      </c>
      <c r="DG25" s="237" t="str">
        <f ca="true">+IF(OFFSET('Sanitation Data'!$H$30,0,10*ROW('Sanitation Data'!H19))="","",OFFSET('Sanitation Data'!$H$30,0,10*ROW('Sanitation Data'!H19)))</f>
        <v/>
      </c>
      <c r="DH25" s="237" t="str">
        <f ca="true">+IF(OFFSET('Sanitation Data'!$H$31,0,10*ROW('Sanitation Data'!H19))="","",OFFSET('Sanitation Data'!$H$31,0,10*ROW('Sanitation Data'!H19)))</f>
        <v/>
      </c>
      <c r="DI25" s="237" t="str">
        <f ca="true">+IF(OFFSET('Sanitation Data'!$H$32,0,10*ROW('Sanitation Data'!H19))="","",OFFSET('Sanitation Data'!$H$32,0,10*ROW('Sanitation Data'!H19)))</f>
        <v/>
      </c>
      <c r="DJ25" s="237" t="str">
        <f ca="true">+IF(OFFSET('Sanitation Data'!$I$28,0,10*ROW('Sanitation Data'!I19))="","",OFFSET('Sanitation Data'!$I$28,0,10*ROW('Sanitation Data'!I19)))</f>
        <v/>
      </c>
      <c r="DK25" s="237" t="str">
        <f ca="true">+IF(OFFSET('Sanitation Data'!$I$29,0,10*ROW('Sanitation Data'!I19))="","",OFFSET('Sanitation Data'!$I$29,0,10*ROW('Sanitation Data'!I19)))</f>
        <v/>
      </c>
      <c r="DL25" s="237" t="str">
        <f ca="true">+IF(OFFSET('Sanitation Data'!$I$30,0,10*ROW('Sanitation Data'!I19))="","",OFFSET('Sanitation Data'!$I$30,0,10*ROW('Sanitation Data'!I19)))</f>
        <v/>
      </c>
      <c r="DM25" s="237" t="str">
        <f ca="true">+IF(OFFSET('Sanitation Data'!$I$31,0,10*ROW('Sanitation Data'!I19))="","",OFFSET('Sanitation Data'!$I$31,0,10*ROW('Sanitation Data'!I19)))</f>
        <v/>
      </c>
      <c r="DN25" s="237" t="str">
        <f ca="true">+IF(OFFSET('Sanitation Data'!$I$32,0,10*ROW('Sanitation Data'!I19))="","",OFFSET('Sanitation Data'!$I$32,0,10*ROW('Sanitation Data'!I19)))</f>
        <v/>
      </c>
      <c r="DO25" s="237" t="str">
        <f ca="true">+IF(OFFSET('Hygiene Data'!$D$11,0,10*ROW('Hygiene Data'!D19))="","",OFFSET('Hygiene Data'!$D$11,0,10*ROW('Hygiene Data'!D19)))</f>
        <v/>
      </c>
      <c r="DP25" s="237" t="str">
        <f ca="true">+IF(OFFSET('Hygiene Data'!$D$12,0,10*ROW('Hygiene Data'!D19))="","",OFFSET('Hygiene Data'!$D$12,0,10*ROW('Hygiene Data'!D19)))</f>
        <v/>
      </c>
      <c r="DQ25" s="237" t="str">
        <f ca="true">+IF(OFFSET('Hygiene Data'!$D$13,0,10*ROW('Hygiene Data'!D19))="","",OFFSET('Hygiene Data'!$D$13,0,10*ROW('Hygiene Data'!D19)))</f>
        <v/>
      </c>
      <c r="DR25" s="237" t="str">
        <f ca="true">+IF(OFFSET('Hygiene Data'!$E$11,0,10*ROW('Hygiene Data'!E19))="","",OFFSET('Hygiene Data'!$E$11,0,10*ROW('Hygiene Data'!E19)))</f>
        <v/>
      </c>
      <c r="DS25" s="237" t="str">
        <f ca="true">+IF(OFFSET('Hygiene Data'!$E$12,0,10*ROW('Hygiene Data'!E19))="","",OFFSET('Hygiene Data'!$E$12,0,10*ROW('Hygiene Data'!E19)))</f>
        <v/>
      </c>
      <c r="DT25" s="237" t="str">
        <f ca="true">+IF(OFFSET('Hygiene Data'!$E$13,0,10*ROW('Hygiene Data'!E19))="","",OFFSET('Hygiene Data'!$E$13,0,10*ROW('Hygiene Data'!E19)))</f>
        <v/>
      </c>
      <c r="DU25" s="237" t="str">
        <f ca="true">+IF(OFFSET('Hygiene Data'!$F$11,0,10*ROW('Hygiene Data'!F19))="","",OFFSET('Hygiene Data'!$F$11,0,10*ROW('Hygiene Data'!F19)))</f>
        <v/>
      </c>
      <c r="DV25" s="237" t="str">
        <f ca="true">+IF(OFFSET('Hygiene Data'!$F$12,0,10*ROW('Hygiene Data'!F19))="","",OFFSET('Hygiene Data'!$F$12,0,10*ROW('Hygiene Data'!F19)))</f>
        <v/>
      </c>
      <c r="DW25" s="237" t="str">
        <f ca="true">+IF(OFFSET('Hygiene Data'!$F$13,0,10*ROW('Hygiene Data'!F19))="","",OFFSET('Hygiene Data'!$F$13,0,10*ROW('Hygiene Data'!F19)))</f>
        <v/>
      </c>
      <c r="DX25" s="237" t="str">
        <f ca="true">+IF(OFFSET('Hygiene Data'!$G$11,0,10*ROW('Hygiene Data'!G19))="","",OFFSET('Hygiene Data'!$G$11,0,10*ROW('Hygiene Data'!G19)))</f>
        <v/>
      </c>
      <c r="DY25" s="237" t="str">
        <f ca="true">+IF(OFFSET('Hygiene Data'!$G$12,0,10*ROW('Hygiene Data'!G19))="","",OFFSET('Hygiene Data'!$G$12,0,10*ROW('Hygiene Data'!G19)))</f>
        <v/>
      </c>
      <c r="DZ25" s="237" t="str">
        <f ca="true">+IF(OFFSET('Hygiene Data'!$G$13,0,10*ROW('Hygiene Data'!G19))="","",OFFSET('Hygiene Data'!$G$13,0,10*ROW('Hygiene Data'!G19)))</f>
        <v/>
      </c>
      <c r="EA25" s="237" t="str">
        <f ca="true">+IF(OFFSET('Hygiene Data'!$H$11,0,10*ROW('Hygiene Data'!H19))="","",OFFSET('Hygiene Data'!$H$11,0,10*ROW('Hygiene Data'!H19)))</f>
        <v/>
      </c>
      <c r="EB25" s="237" t="str">
        <f ca="true">+IF(OFFSET('Hygiene Data'!$H$12,0,10*ROW('Hygiene Data'!H19))="","",OFFSET('Hygiene Data'!$H$12,0,10*ROW('Hygiene Data'!H19)))</f>
        <v/>
      </c>
      <c r="EC25" s="237" t="str">
        <f ca="true">+IF(OFFSET('Hygiene Data'!$H$13,0,10*ROW('Hygiene Data'!H19))="","",OFFSET('Hygiene Data'!$H$13,0,10*ROW('Hygiene Data'!H19)))</f>
        <v/>
      </c>
      <c r="ED25" s="237" t="str">
        <f ca="true">+IF(OFFSET('Hygiene Data'!$I$11,0,10*ROW('Hygiene Data'!I19))="","",OFFSET('Hygiene Data'!$I$11,0,10*ROW('Hygiene Data'!I19)))</f>
        <v/>
      </c>
      <c r="EE25" s="237" t="str">
        <f ca="true">+IF(OFFSET('Hygiene Data'!$I$12,0,10*ROW('Hygiene Data'!I19))="","",OFFSET('Hygiene Data'!$I$12,0,10*ROW('Hygiene Data'!I19)))</f>
        <v/>
      </c>
      <c r="EF25" s="237" t="str">
        <f ca="true">+IF(OFFSET('Hygiene Data'!$I$13,0,10*ROW('Hygiene Data'!I19))="","",OFFSET('Hygiene Data'!$I$13,0,10*ROW('Hygiene Data'!I19)))</f>
        <v/>
      </c>
    </row>
    <row xmlns:x14ac="http://schemas.microsoft.com/office/spreadsheetml/2009/9/ac" r="26" x14ac:dyDescent="0.2">
      <c r="A26" s="28" t="str">
        <f ca="true">+IF(OFFSET('Water Data'!$B$2,0,10*ROW('Water Data'!E20))="","",OFFSET('Water Data'!$B$2,0,10*ROW('Water Data'!E20)))</f>
        <v/>
      </c>
      <c r="B26" s="28" t="str">
        <f ca="true">+IF(OFFSET('Water Data'!$C$2,0,10*ROW('Water Data'!F20))="","",OFFSET('Water Data'!$C$2,0,10*ROW('Water Data'!F20)))</f>
        <v/>
      </c>
      <c r="C26" s="293" t="str">
        <f t="shared" ca="true" si="0"/>
        <v/>
      </c>
      <c r="D26" s="7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7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7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7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7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7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7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7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7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7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7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7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7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7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7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7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7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7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7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7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7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7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7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7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7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7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7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7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7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7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7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7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7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7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7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7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7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7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7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7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7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7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7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7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7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7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7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7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7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7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7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7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7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7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7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7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7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7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7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7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7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7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7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7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7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7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37"/>
      <c r="BS26" s="237" t="str">
        <f ca="true">+IF(OFFSET('Water Data'!$D$27,0,10*ROW('Water Data'!D20))="","",OFFSET('Water Data'!$D$27,0,10*ROW('Water Data'!D20)))</f>
        <v/>
      </c>
      <c r="BT26" s="237" t="str">
        <f ca="true">+IF(OFFSET('Water Data'!$D$28,0,10*ROW('Water Data'!D20))="","",OFFSET('Water Data'!$D$28,0,10*ROW('Water Data'!D20)))</f>
        <v/>
      </c>
      <c r="BU26" s="237" t="str">
        <f ca="true">+IF(OFFSET('Water Data'!$D$29,0,10*ROW('Water Data'!D20))="","",OFFSET('Water Data'!$D$29,0,10*ROW('Water Data'!D20)))</f>
        <v/>
      </c>
      <c r="BV26" s="237" t="str">
        <f ca="true">+IF(OFFSET('Water Data'!$E$27,0,10*ROW('Water Data'!E20))="","",OFFSET('Water Data'!$E$27,0,10*ROW('Water Data'!E20)))</f>
        <v/>
      </c>
      <c r="BW26" s="237" t="str">
        <f ca="true">+IF(OFFSET('Water Data'!$E$28,0,10*ROW('Water Data'!E20))="","",OFFSET('Water Data'!$E$28,0,10*ROW('Water Data'!E20)))</f>
        <v/>
      </c>
      <c r="BX26" s="237" t="str">
        <f ca="true">+IF(OFFSET('Water Data'!$E$29,0,10*ROW('Water Data'!E20))="","",OFFSET('Water Data'!$E$29,0,10*ROW('Water Data'!E20)))</f>
        <v/>
      </c>
      <c r="BY26" s="237" t="str">
        <f ca="true">+IF(OFFSET('Water Data'!$F$27,0,10*ROW('Water Data'!F20))="","",OFFSET('Water Data'!$F$27,0,10*ROW('Water Data'!F20)))</f>
        <v/>
      </c>
      <c r="BZ26" s="237" t="str">
        <f ca="true">+IF(OFFSET('Water Data'!$F$28,0,10*ROW('Water Data'!F20))="","",OFFSET('Water Data'!$F$28,0,10*ROW('Water Data'!F20)))</f>
        <v/>
      </c>
      <c r="CA26" s="237" t="str">
        <f ca="true">+IF(OFFSET('Water Data'!$F$29,0,10*ROW('Water Data'!F20))="","",OFFSET('Water Data'!$F$29,0,10*ROW('Water Data'!F20)))</f>
        <v/>
      </c>
      <c r="CB26" s="237" t="str">
        <f ca="true">+IF(OFFSET('Water Data'!$G$27,0,10*ROW('Water Data'!G20))="","",OFFSET('Water Data'!$G$27,0,10*ROW('Water Data'!G20)))</f>
        <v/>
      </c>
      <c r="CC26" s="237" t="str">
        <f ca="true">+IF(OFFSET('Water Data'!$G$28,0,10*ROW('Water Data'!G20))="","",OFFSET('Water Data'!$G$28,0,10*ROW('Water Data'!G20)))</f>
        <v/>
      </c>
      <c r="CD26" s="237" t="str">
        <f ca="true">+IF(OFFSET('Water Data'!$G$29,0,10*ROW('Water Data'!G20))="","",OFFSET('Water Data'!$G$29,0,10*ROW('Water Data'!G20)))</f>
        <v/>
      </c>
      <c r="CE26" s="237" t="str">
        <f ca="true">+IF(OFFSET('Water Data'!$H$27,0,10*ROW('Water Data'!H20))="","",OFFSET('Water Data'!$H$27,0,10*ROW('Water Data'!H20)))</f>
        <v/>
      </c>
      <c r="CF26" s="237" t="str">
        <f ca="true">+IF(OFFSET('Water Data'!$H$28,0,10*ROW('Water Data'!H20))="","",OFFSET('Water Data'!$H$28,0,10*ROW('Water Data'!H20)))</f>
        <v/>
      </c>
      <c r="CG26" s="237" t="str">
        <f ca="true">+IF(OFFSET('Water Data'!$H$29,0,10*ROW('Water Data'!H20))="","",OFFSET('Water Data'!$H$29,0,10*ROW('Water Data'!H20)))</f>
        <v/>
      </c>
      <c r="CH26" s="237" t="str">
        <f ca="true">+IF(OFFSET('Water Data'!$I$27,0,10*ROW('Water Data'!I20))="","",OFFSET('Water Data'!$I$27,0,10*ROW('Water Data'!I20)))</f>
        <v/>
      </c>
      <c r="CI26" s="237" t="str">
        <f ca="true">+IF(OFFSET('Water Data'!$I$28,0,10*ROW('Water Data'!I20))="","",OFFSET('Water Data'!$I$28,0,10*ROW('Water Data'!I20)))</f>
        <v/>
      </c>
      <c r="CJ26" s="237" t="str">
        <f ca="true">+IF(OFFSET('Water Data'!$I$29,0,10*ROW('Water Data'!I20))="","",OFFSET('Water Data'!$I$29,0,10*ROW('Water Data'!I20)))</f>
        <v/>
      </c>
      <c r="CK26" s="237" t="str">
        <f ca="true">+IF(OFFSET('Sanitation Data'!$D$28,0,10*ROW('Sanitation Data'!D20))="","",OFFSET('Sanitation Data'!$D$28,0,10*ROW('Sanitation Data'!D20)))</f>
        <v/>
      </c>
      <c r="CL26" s="237" t="str">
        <f ca="true">+IF(OFFSET('Sanitation Data'!$D$29,0,10*ROW('Sanitation Data'!D20))="","",OFFSET('Sanitation Data'!$D$29,0,10*ROW('Sanitation Data'!D20)))</f>
        <v/>
      </c>
      <c r="CM26" s="237" t="str">
        <f ca="true">+IF(OFFSET('Sanitation Data'!$D$30,0,10*ROW('Sanitation Data'!D20))="","",OFFSET('Sanitation Data'!$D$30,0,10*ROW('Sanitation Data'!D20)))</f>
        <v/>
      </c>
      <c r="CN26" s="237" t="str">
        <f ca="true">+IF(OFFSET('Sanitation Data'!$D$31,0,10*ROW('Sanitation Data'!D20))="","",OFFSET('Sanitation Data'!$D$31,0,10*ROW('Sanitation Data'!D20)))</f>
        <v/>
      </c>
      <c r="CO26" s="237" t="str">
        <f ca="true">+IF(OFFSET('Sanitation Data'!$D$32,0,10*ROW('Sanitation Data'!D20))="","",OFFSET('Sanitation Data'!$D$32,0,10*ROW('Sanitation Data'!D20)))</f>
        <v/>
      </c>
      <c r="CP26" s="237" t="str">
        <f ca="true">+IF(OFFSET('Sanitation Data'!$E$28,0,10*ROW('Sanitation Data'!E20))="","",OFFSET('Sanitation Data'!$E$28,0,10*ROW('Sanitation Data'!E20)))</f>
        <v/>
      </c>
      <c r="CQ26" s="237" t="str">
        <f ca="true">+IF(OFFSET('Sanitation Data'!$E$29,0,10*ROW('Sanitation Data'!E20))="","",OFFSET('Sanitation Data'!$E$29,0,10*ROW('Sanitation Data'!E20)))</f>
        <v/>
      </c>
      <c r="CR26" s="237" t="str">
        <f ca="true">+IF(OFFSET('Sanitation Data'!$E$30,0,10*ROW('Sanitation Data'!E20))="","",OFFSET('Sanitation Data'!$E$30,0,10*ROW('Sanitation Data'!E20)))</f>
        <v/>
      </c>
      <c r="CS26" s="237" t="str">
        <f ca="true">+IF(OFFSET('Sanitation Data'!$E$31,0,10*ROW('Sanitation Data'!E20))="","",OFFSET('Sanitation Data'!$E$31,0,10*ROW('Sanitation Data'!E20)))</f>
        <v/>
      </c>
      <c r="CT26" s="237" t="str">
        <f ca="true">+IF(OFFSET('Sanitation Data'!$E$32,0,10*ROW('Sanitation Data'!E20))="","",OFFSET('Sanitation Data'!$E$32,0,10*ROW('Sanitation Data'!E20)))</f>
        <v/>
      </c>
      <c r="CU26" s="237" t="str">
        <f ca="true">+IF(OFFSET('Sanitation Data'!$F$28,0,10*ROW('Sanitation Data'!F20))="","",OFFSET('Sanitation Data'!$F$28,0,10*ROW('Sanitation Data'!F20)))</f>
        <v/>
      </c>
      <c r="CV26" s="237" t="str">
        <f ca="true">+IF(OFFSET('Sanitation Data'!$F$29,0,10*ROW('Sanitation Data'!F20))="","",OFFSET('Sanitation Data'!$F$29,0,10*ROW('Sanitation Data'!F20)))</f>
        <v/>
      </c>
      <c r="CW26" s="237" t="str">
        <f ca="true">+IF(OFFSET('Sanitation Data'!$F$30,0,10*ROW('Sanitation Data'!F20))="","",OFFSET('Sanitation Data'!$F$30,0,10*ROW('Sanitation Data'!F20)))</f>
        <v/>
      </c>
      <c r="CX26" s="237" t="str">
        <f ca="true">+IF(OFFSET('Sanitation Data'!$F$31,0,10*ROW('Sanitation Data'!F20))="","",OFFSET('Sanitation Data'!$F$31,0,10*ROW('Sanitation Data'!F20)))</f>
        <v/>
      </c>
      <c r="CY26" s="237" t="str">
        <f ca="true">+IF(OFFSET('Sanitation Data'!$F$32,0,10*ROW('Sanitation Data'!F20))="","",OFFSET('Sanitation Data'!$F$32,0,10*ROW('Sanitation Data'!F20)))</f>
        <v/>
      </c>
      <c r="CZ26" s="237" t="str">
        <f ca="true">+IF(OFFSET('Sanitation Data'!$G$28,0,10*ROW('Sanitation Data'!G20))="","",OFFSET('Sanitation Data'!$G$28,0,10*ROW('Sanitation Data'!G20)))</f>
        <v/>
      </c>
      <c r="DA26" s="237" t="str">
        <f ca="true">+IF(OFFSET('Sanitation Data'!$G$29,0,10*ROW('Sanitation Data'!G20))="","",OFFSET('Sanitation Data'!$G$29,0,10*ROW('Sanitation Data'!G20)))</f>
        <v/>
      </c>
      <c r="DB26" s="237" t="str">
        <f ca="true">+IF(OFFSET('Sanitation Data'!$G$30,0,10*ROW('Sanitation Data'!G20))="","",OFFSET('Sanitation Data'!$G$30,0,10*ROW('Sanitation Data'!G20)))</f>
        <v/>
      </c>
      <c r="DC26" s="237" t="str">
        <f ca="true">+IF(OFFSET('Sanitation Data'!$G$31,0,10*ROW('Sanitation Data'!G20))="","",OFFSET('Sanitation Data'!$G$31,0,10*ROW('Sanitation Data'!G20)))</f>
        <v/>
      </c>
      <c r="DD26" s="237" t="str">
        <f ca="true">+IF(OFFSET('Sanitation Data'!$G$32,0,10*ROW('Sanitation Data'!G20))="","",OFFSET('Sanitation Data'!$G$32,0,10*ROW('Sanitation Data'!G20)))</f>
        <v/>
      </c>
      <c r="DE26" s="237" t="str">
        <f ca="true">+IF(OFFSET('Sanitation Data'!$H$28,0,10*ROW('Sanitation Data'!H20))="","",OFFSET('Sanitation Data'!$H$28,0,10*ROW('Sanitation Data'!H20)))</f>
        <v/>
      </c>
      <c r="DF26" s="237" t="str">
        <f ca="true">+IF(OFFSET('Sanitation Data'!$H$29,0,10*ROW('Sanitation Data'!H20))="","",OFFSET('Sanitation Data'!$H$29,0,10*ROW('Sanitation Data'!H20)))</f>
        <v/>
      </c>
      <c r="DG26" s="237" t="str">
        <f ca="true">+IF(OFFSET('Sanitation Data'!$H$30,0,10*ROW('Sanitation Data'!H20))="","",OFFSET('Sanitation Data'!$H$30,0,10*ROW('Sanitation Data'!H20)))</f>
        <v/>
      </c>
      <c r="DH26" s="237" t="str">
        <f ca="true">+IF(OFFSET('Sanitation Data'!$H$31,0,10*ROW('Sanitation Data'!H20))="","",OFFSET('Sanitation Data'!$H$31,0,10*ROW('Sanitation Data'!H20)))</f>
        <v/>
      </c>
      <c r="DI26" s="237" t="str">
        <f ca="true">+IF(OFFSET('Sanitation Data'!$H$32,0,10*ROW('Sanitation Data'!H20))="","",OFFSET('Sanitation Data'!$H$32,0,10*ROW('Sanitation Data'!H20)))</f>
        <v/>
      </c>
      <c r="DJ26" s="237" t="str">
        <f ca="true">+IF(OFFSET('Sanitation Data'!$I$28,0,10*ROW('Sanitation Data'!I20))="","",OFFSET('Sanitation Data'!$I$28,0,10*ROW('Sanitation Data'!I20)))</f>
        <v/>
      </c>
      <c r="DK26" s="237" t="str">
        <f ca="true">+IF(OFFSET('Sanitation Data'!$I$29,0,10*ROW('Sanitation Data'!I20))="","",OFFSET('Sanitation Data'!$I$29,0,10*ROW('Sanitation Data'!I20)))</f>
        <v/>
      </c>
      <c r="DL26" s="237" t="str">
        <f ca="true">+IF(OFFSET('Sanitation Data'!$I$30,0,10*ROW('Sanitation Data'!I20))="","",OFFSET('Sanitation Data'!$I$30,0,10*ROW('Sanitation Data'!I20)))</f>
        <v/>
      </c>
      <c r="DM26" s="237" t="str">
        <f ca="true">+IF(OFFSET('Sanitation Data'!$I$31,0,10*ROW('Sanitation Data'!I20))="","",OFFSET('Sanitation Data'!$I$31,0,10*ROW('Sanitation Data'!I20)))</f>
        <v/>
      </c>
      <c r="DN26" s="237" t="str">
        <f ca="true">+IF(OFFSET('Sanitation Data'!$I$32,0,10*ROW('Sanitation Data'!I20))="","",OFFSET('Sanitation Data'!$I$32,0,10*ROW('Sanitation Data'!I20)))</f>
        <v/>
      </c>
      <c r="DO26" s="237" t="str">
        <f ca="true">+IF(OFFSET('Hygiene Data'!$D$11,0,10*ROW('Hygiene Data'!D20))="","",OFFSET('Hygiene Data'!$D$11,0,10*ROW('Hygiene Data'!D20)))</f>
        <v/>
      </c>
      <c r="DP26" s="237" t="str">
        <f ca="true">+IF(OFFSET('Hygiene Data'!$D$12,0,10*ROW('Hygiene Data'!D20))="","",OFFSET('Hygiene Data'!$D$12,0,10*ROW('Hygiene Data'!D20)))</f>
        <v/>
      </c>
      <c r="DQ26" s="237" t="str">
        <f ca="true">+IF(OFFSET('Hygiene Data'!$D$13,0,10*ROW('Hygiene Data'!D20))="","",OFFSET('Hygiene Data'!$D$13,0,10*ROW('Hygiene Data'!D20)))</f>
        <v/>
      </c>
      <c r="DR26" s="237" t="str">
        <f ca="true">+IF(OFFSET('Hygiene Data'!$E$11,0,10*ROW('Hygiene Data'!E20))="","",OFFSET('Hygiene Data'!$E$11,0,10*ROW('Hygiene Data'!E20)))</f>
        <v/>
      </c>
      <c r="DS26" s="237" t="str">
        <f ca="true">+IF(OFFSET('Hygiene Data'!$E$12,0,10*ROW('Hygiene Data'!E20))="","",OFFSET('Hygiene Data'!$E$12,0,10*ROW('Hygiene Data'!E20)))</f>
        <v/>
      </c>
      <c r="DT26" s="237" t="str">
        <f ca="true">+IF(OFFSET('Hygiene Data'!$E$13,0,10*ROW('Hygiene Data'!E20))="","",OFFSET('Hygiene Data'!$E$13,0,10*ROW('Hygiene Data'!E20)))</f>
        <v/>
      </c>
      <c r="DU26" s="237" t="str">
        <f ca="true">+IF(OFFSET('Hygiene Data'!$F$11,0,10*ROW('Hygiene Data'!F20))="","",OFFSET('Hygiene Data'!$F$11,0,10*ROW('Hygiene Data'!F20)))</f>
        <v/>
      </c>
      <c r="DV26" s="237" t="str">
        <f ca="true">+IF(OFFSET('Hygiene Data'!$F$12,0,10*ROW('Hygiene Data'!F20))="","",OFFSET('Hygiene Data'!$F$12,0,10*ROW('Hygiene Data'!F20)))</f>
        <v/>
      </c>
      <c r="DW26" s="237" t="str">
        <f ca="true">+IF(OFFSET('Hygiene Data'!$F$13,0,10*ROW('Hygiene Data'!F20))="","",OFFSET('Hygiene Data'!$F$13,0,10*ROW('Hygiene Data'!F20)))</f>
        <v/>
      </c>
      <c r="DX26" s="237" t="str">
        <f ca="true">+IF(OFFSET('Hygiene Data'!$G$11,0,10*ROW('Hygiene Data'!G20))="","",OFFSET('Hygiene Data'!$G$11,0,10*ROW('Hygiene Data'!G20)))</f>
        <v/>
      </c>
      <c r="DY26" s="237" t="str">
        <f ca="true">+IF(OFFSET('Hygiene Data'!$G$12,0,10*ROW('Hygiene Data'!G20))="","",OFFSET('Hygiene Data'!$G$12,0,10*ROW('Hygiene Data'!G20)))</f>
        <v/>
      </c>
      <c r="DZ26" s="237" t="str">
        <f ca="true">+IF(OFFSET('Hygiene Data'!$G$13,0,10*ROW('Hygiene Data'!G20))="","",OFFSET('Hygiene Data'!$G$13,0,10*ROW('Hygiene Data'!G20)))</f>
        <v/>
      </c>
      <c r="EA26" s="237" t="str">
        <f ca="true">+IF(OFFSET('Hygiene Data'!$H$11,0,10*ROW('Hygiene Data'!H20))="","",OFFSET('Hygiene Data'!$H$11,0,10*ROW('Hygiene Data'!H20)))</f>
        <v/>
      </c>
      <c r="EB26" s="237" t="str">
        <f ca="true">+IF(OFFSET('Hygiene Data'!$H$12,0,10*ROW('Hygiene Data'!H20))="","",OFFSET('Hygiene Data'!$H$12,0,10*ROW('Hygiene Data'!H20)))</f>
        <v/>
      </c>
      <c r="EC26" s="237" t="str">
        <f ca="true">+IF(OFFSET('Hygiene Data'!$H$13,0,10*ROW('Hygiene Data'!H20))="","",OFFSET('Hygiene Data'!$H$13,0,10*ROW('Hygiene Data'!H20)))</f>
        <v/>
      </c>
      <c r="ED26" s="237" t="str">
        <f ca="true">+IF(OFFSET('Hygiene Data'!$I$11,0,10*ROW('Hygiene Data'!I20))="","",OFFSET('Hygiene Data'!$I$11,0,10*ROW('Hygiene Data'!I20)))</f>
        <v/>
      </c>
      <c r="EE26" s="237" t="str">
        <f ca="true">+IF(OFFSET('Hygiene Data'!$I$12,0,10*ROW('Hygiene Data'!I20))="","",OFFSET('Hygiene Data'!$I$12,0,10*ROW('Hygiene Data'!I20)))</f>
        <v/>
      </c>
      <c r="EF26" s="237" t="str">
        <f ca="true">+IF(OFFSET('Hygiene Data'!$I$13,0,10*ROW('Hygiene Data'!I20))="","",OFFSET('Hygiene Data'!$I$13,0,10*ROW('Hygiene Data'!I20)))</f>
        <v/>
      </c>
    </row>
    <row xmlns:x14ac="http://schemas.microsoft.com/office/spreadsheetml/2009/9/ac" r="27" x14ac:dyDescent="0.2">
      <c r="A27" s="28" t="str">
        <f ca="true">+IF(OFFSET('Water Data'!$B$2,0,10*ROW('Water Data'!E21))="","",OFFSET('Water Data'!$B$2,0,10*ROW('Water Data'!E21)))</f>
        <v/>
      </c>
      <c r="B27" s="28" t="str">
        <f ca="true">+IF(OFFSET('Water Data'!$C$2,0,10*ROW('Water Data'!F21))="","",OFFSET('Water Data'!$C$2,0,10*ROW('Water Data'!F21)))</f>
        <v/>
      </c>
      <c r="C27" s="293" t="str">
        <f t="shared" ca="true" si="0"/>
        <v/>
      </c>
      <c r="D27" s="7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7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7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7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7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7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7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7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7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7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7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7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7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7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7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7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7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7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7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7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7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7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7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7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7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7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7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7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7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7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7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7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7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7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7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7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7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7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7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7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7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7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7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7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7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7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7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7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7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7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7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7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7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7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7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7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7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7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7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7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7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7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7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7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7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7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37"/>
      <c r="BS27" s="237" t="str">
        <f ca="true">+IF(OFFSET('Water Data'!$D$27,0,10*ROW('Water Data'!D21))="","",OFFSET('Water Data'!$D$27,0,10*ROW('Water Data'!D21)))</f>
        <v/>
      </c>
      <c r="BT27" s="237" t="str">
        <f ca="true">+IF(OFFSET('Water Data'!$D$28,0,10*ROW('Water Data'!D21))="","",OFFSET('Water Data'!$D$28,0,10*ROW('Water Data'!D21)))</f>
        <v/>
      </c>
      <c r="BU27" s="237" t="str">
        <f ca="true">+IF(OFFSET('Water Data'!$D$29,0,10*ROW('Water Data'!D21))="","",OFFSET('Water Data'!$D$29,0,10*ROW('Water Data'!D21)))</f>
        <v/>
      </c>
      <c r="BV27" s="237" t="str">
        <f ca="true">+IF(OFFSET('Water Data'!$E$27,0,10*ROW('Water Data'!E21))="","",OFFSET('Water Data'!$E$27,0,10*ROW('Water Data'!E21)))</f>
        <v/>
      </c>
      <c r="BW27" s="237" t="str">
        <f ca="true">+IF(OFFSET('Water Data'!$E$28,0,10*ROW('Water Data'!E21))="","",OFFSET('Water Data'!$E$28,0,10*ROW('Water Data'!E21)))</f>
        <v/>
      </c>
      <c r="BX27" s="237" t="str">
        <f ca="true">+IF(OFFSET('Water Data'!$E$29,0,10*ROW('Water Data'!E21))="","",OFFSET('Water Data'!$E$29,0,10*ROW('Water Data'!E21)))</f>
        <v/>
      </c>
      <c r="BY27" s="237" t="str">
        <f ca="true">+IF(OFFSET('Water Data'!$F$27,0,10*ROW('Water Data'!F21))="","",OFFSET('Water Data'!$F$27,0,10*ROW('Water Data'!F21)))</f>
        <v/>
      </c>
      <c r="BZ27" s="237" t="str">
        <f ca="true">+IF(OFFSET('Water Data'!$F$28,0,10*ROW('Water Data'!F21))="","",OFFSET('Water Data'!$F$28,0,10*ROW('Water Data'!F21)))</f>
        <v/>
      </c>
      <c r="CA27" s="237" t="str">
        <f ca="true">+IF(OFFSET('Water Data'!$F$29,0,10*ROW('Water Data'!F21))="","",OFFSET('Water Data'!$F$29,0,10*ROW('Water Data'!F21)))</f>
        <v/>
      </c>
      <c r="CB27" s="237" t="str">
        <f ca="true">+IF(OFFSET('Water Data'!$G$27,0,10*ROW('Water Data'!G21))="","",OFFSET('Water Data'!$G$27,0,10*ROW('Water Data'!G21)))</f>
        <v/>
      </c>
      <c r="CC27" s="237" t="str">
        <f ca="true">+IF(OFFSET('Water Data'!$G$28,0,10*ROW('Water Data'!G21))="","",OFFSET('Water Data'!$G$28,0,10*ROW('Water Data'!G21)))</f>
        <v/>
      </c>
      <c r="CD27" s="237" t="str">
        <f ca="true">+IF(OFFSET('Water Data'!$G$29,0,10*ROW('Water Data'!G21))="","",OFFSET('Water Data'!$G$29,0,10*ROW('Water Data'!G21)))</f>
        <v/>
      </c>
      <c r="CE27" s="237" t="str">
        <f ca="true">+IF(OFFSET('Water Data'!$H$27,0,10*ROW('Water Data'!H21))="","",OFFSET('Water Data'!$H$27,0,10*ROW('Water Data'!H21)))</f>
        <v/>
      </c>
      <c r="CF27" s="237" t="str">
        <f ca="true">+IF(OFFSET('Water Data'!$H$28,0,10*ROW('Water Data'!H21))="","",OFFSET('Water Data'!$H$28,0,10*ROW('Water Data'!H21)))</f>
        <v/>
      </c>
      <c r="CG27" s="237" t="str">
        <f ca="true">+IF(OFFSET('Water Data'!$H$29,0,10*ROW('Water Data'!H21))="","",OFFSET('Water Data'!$H$29,0,10*ROW('Water Data'!H21)))</f>
        <v/>
      </c>
      <c r="CH27" s="237" t="str">
        <f ca="true">+IF(OFFSET('Water Data'!$I$27,0,10*ROW('Water Data'!I21))="","",OFFSET('Water Data'!$I$27,0,10*ROW('Water Data'!I21)))</f>
        <v/>
      </c>
      <c r="CI27" s="237" t="str">
        <f ca="true">+IF(OFFSET('Water Data'!$I$28,0,10*ROW('Water Data'!I21))="","",OFFSET('Water Data'!$I$28,0,10*ROW('Water Data'!I21)))</f>
        <v/>
      </c>
      <c r="CJ27" s="237" t="str">
        <f ca="true">+IF(OFFSET('Water Data'!$I$29,0,10*ROW('Water Data'!I21))="","",OFFSET('Water Data'!$I$29,0,10*ROW('Water Data'!I21)))</f>
        <v/>
      </c>
      <c r="CK27" s="237" t="str">
        <f ca="true">+IF(OFFSET('Sanitation Data'!$D$28,0,10*ROW('Sanitation Data'!D21))="","",OFFSET('Sanitation Data'!$D$28,0,10*ROW('Sanitation Data'!D21)))</f>
        <v/>
      </c>
      <c r="CL27" s="237" t="str">
        <f ca="true">+IF(OFFSET('Sanitation Data'!$D$29,0,10*ROW('Sanitation Data'!D21))="","",OFFSET('Sanitation Data'!$D$29,0,10*ROW('Sanitation Data'!D21)))</f>
        <v/>
      </c>
      <c r="CM27" s="237" t="str">
        <f ca="true">+IF(OFFSET('Sanitation Data'!$D$30,0,10*ROW('Sanitation Data'!D21))="","",OFFSET('Sanitation Data'!$D$30,0,10*ROW('Sanitation Data'!D21)))</f>
        <v/>
      </c>
      <c r="CN27" s="237" t="str">
        <f ca="true">+IF(OFFSET('Sanitation Data'!$D$31,0,10*ROW('Sanitation Data'!D21))="","",OFFSET('Sanitation Data'!$D$31,0,10*ROW('Sanitation Data'!D21)))</f>
        <v/>
      </c>
      <c r="CO27" s="237" t="str">
        <f ca="true">+IF(OFFSET('Sanitation Data'!$D$32,0,10*ROW('Sanitation Data'!D21))="","",OFFSET('Sanitation Data'!$D$32,0,10*ROW('Sanitation Data'!D21)))</f>
        <v/>
      </c>
      <c r="CP27" s="237" t="str">
        <f ca="true">+IF(OFFSET('Sanitation Data'!$E$28,0,10*ROW('Sanitation Data'!E21))="","",OFFSET('Sanitation Data'!$E$28,0,10*ROW('Sanitation Data'!E21)))</f>
        <v/>
      </c>
      <c r="CQ27" s="237" t="str">
        <f ca="true">+IF(OFFSET('Sanitation Data'!$E$29,0,10*ROW('Sanitation Data'!E21))="","",OFFSET('Sanitation Data'!$E$29,0,10*ROW('Sanitation Data'!E21)))</f>
        <v/>
      </c>
      <c r="CR27" s="237" t="str">
        <f ca="true">+IF(OFFSET('Sanitation Data'!$E$30,0,10*ROW('Sanitation Data'!E21))="","",OFFSET('Sanitation Data'!$E$30,0,10*ROW('Sanitation Data'!E21)))</f>
        <v/>
      </c>
      <c r="CS27" s="237" t="str">
        <f ca="true">+IF(OFFSET('Sanitation Data'!$E$31,0,10*ROW('Sanitation Data'!E21))="","",OFFSET('Sanitation Data'!$E$31,0,10*ROW('Sanitation Data'!E21)))</f>
        <v/>
      </c>
      <c r="CT27" s="237" t="str">
        <f ca="true">+IF(OFFSET('Sanitation Data'!$E$32,0,10*ROW('Sanitation Data'!E21))="","",OFFSET('Sanitation Data'!$E$32,0,10*ROW('Sanitation Data'!E21)))</f>
        <v/>
      </c>
      <c r="CU27" s="237" t="str">
        <f ca="true">+IF(OFFSET('Sanitation Data'!$F$28,0,10*ROW('Sanitation Data'!F21))="","",OFFSET('Sanitation Data'!$F$28,0,10*ROW('Sanitation Data'!F21)))</f>
        <v/>
      </c>
      <c r="CV27" s="237" t="str">
        <f ca="true">+IF(OFFSET('Sanitation Data'!$F$29,0,10*ROW('Sanitation Data'!F21))="","",OFFSET('Sanitation Data'!$F$29,0,10*ROW('Sanitation Data'!F21)))</f>
        <v/>
      </c>
      <c r="CW27" s="237" t="str">
        <f ca="true">+IF(OFFSET('Sanitation Data'!$F$30,0,10*ROW('Sanitation Data'!F21))="","",OFFSET('Sanitation Data'!$F$30,0,10*ROW('Sanitation Data'!F21)))</f>
        <v/>
      </c>
      <c r="CX27" s="237" t="str">
        <f ca="true">+IF(OFFSET('Sanitation Data'!$F$31,0,10*ROW('Sanitation Data'!F21))="","",OFFSET('Sanitation Data'!$F$31,0,10*ROW('Sanitation Data'!F21)))</f>
        <v/>
      </c>
      <c r="CY27" s="237" t="str">
        <f ca="true">+IF(OFFSET('Sanitation Data'!$F$32,0,10*ROW('Sanitation Data'!F21))="","",OFFSET('Sanitation Data'!$F$32,0,10*ROW('Sanitation Data'!F21)))</f>
        <v/>
      </c>
      <c r="CZ27" s="237" t="str">
        <f ca="true">+IF(OFFSET('Sanitation Data'!$G$28,0,10*ROW('Sanitation Data'!G21))="","",OFFSET('Sanitation Data'!$G$28,0,10*ROW('Sanitation Data'!G21)))</f>
        <v/>
      </c>
      <c r="DA27" s="237" t="str">
        <f ca="true">+IF(OFFSET('Sanitation Data'!$G$29,0,10*ROW('Sanitation Data'!G21))="","",OFFSET('Sanitation Data'!$G$29,0,10*ROW('Sanitation Data'!G21)))</f>
        <v/>
      </c>
      <c r="DB27" s="237" t="str">
        <f ca="true">+IF(OFFSET('Sanitation Data'!$G$30,0,10*ROW('Sanitation Data'!G21))="","",OFFSET('Sanitation Data'!$G$30,0,10*ROW('Sanitation Data'!G21)))</f>
        <v/>
      </c>
      <c r="DC27" s="237" t="str">
        <f ca="true">+IF(OFFSET('Sanitation Data'!$G$31,0,10*ROW('Sanitation Data'!G21))="","",OFFSET('Sanitation Data'!$G$31,0,10*ROW('Sanitation Data'!G21)))</f>
        <v/>
      </c>
      <c r="DD27" s="237" t="str">
        <f ca="true">+IF(OFFSET('Sanitation Data'!$G$32,0,10*ROW('Sanitation Data'!G21))="","",OFFSET('Sanitation Data'!$G$32,0,10*ROW('Sanitation Data'!G21)))</f>
        <v/>
      </c>
      <c r="DE27" s="237" t="str">
        <f ca="true">+IF(OFFSET('Sanitation Data'!$H$28,0,10*ROW('Sanitation Data'!H21))="","",OFFSET('Sanitation Data'!$H$28,0,10*ROW('Sanitation Data'!H21)))</f>
        <v/>
      </c>
      <c r="DF27" s="237" t="str">
        <f ca="true">+IF(OFFSET('Sanitation Data'!$H$29,0,10*ROW('Sanitation Data'!H21))="","",OFFSET('Sanitation Data'!$H$29,0,10*ROW('Sanitation Data'!H21)))</f>
        <v/>
      </c>
      <c r="DG27" s="237" t="str">
        <f ca="true">+IF(OFFSET('Sanitation Data'!$H$30,0,10*ROW('Sanitation Data'!H21))="","",OFFSET('Sanitation Data'!$H$30,0,10*ROW('Sanitation Data'!H21)))</f>
        <v/>
      </c>
      <c r="DH27" s="237" t="str">
        <f ca="true">+IF(OFFSET('Sanitation Data'!$H$31,0,10*ROW('Sanitation Data'!H21))="","",OFFSET('Sanitation Data'!$H$31,0,10*ROW('Sanitation Data'!H21)))</f>
        <v/>
      </c>
      <c r="DI27" s="237" t="str">
        <f ca="true">+IF(OFFSET('Sanitation Data'!$H$32,0,10*ROW('Sanitation Data'!H21))="","",OFFSET('Sanitation Data'!$H$32,0,10*ROW('Sanitation Data'!H21)))</f>
        <v/>
      </c>
      <c r="DJ27" s="237" t="str">
        <f ca="true">+IF(OFFSET('Sanitation Data'!$I$28,0,10*ROW('Sanitation Data'!I21))="","",OFFSET('Sanitation Data'!$I$28,0,10*ROW('Sanitation Data'!I21)))</f>
        <v/>
      </c>
      <c r="DK27" s="237" t="str">
        <f ca="true">+IF(OFFSET('Sanitation Data'!$I$29,0,10*ROW('Sanitation Data'!I21))="","",OFFSET('Sanitation Data'!$I$29,0,10*ROW('Sanitation Data'!I21)))</f>
        <v/>
      </c>
      <c r="DL27" s="237" t="str">
        <f ca="true">+IF(OFFSET('Sanitation Data'!$I$30,0,10*ROW('Sanitation Data'!I21))="","",OFFSET('Sanitation Data'!$I$30,0,10*ROW('Sanitation Data'!I21)))</f>
        <v/>
      </c>
      <c r="DM27" s="237" t="str">
        <f ca="true">+IF(OFFSET('Sanitation Data'!$I$31,0,10*ROW('Sanitation Data'!I21))="","",OFFSET('Sanitation Data'!$I$31,0,10*ROW('Sanitation Data'!I21)))</f>
        <v/>
      </c>
      <c r="DN27" s="237" t="str">
        <f ca="true">+IF(OFFSET('Sanitation Data'!$I$32,0,10*ROW('Sanitation Data'!I21))="","",OFFSET('Sanitation Data'!$I$32,0,10*ROW('Sanitation Data'!I21)))</f>
        <v/>
      </c>
      <c r="DO27" s="237" t="str">
        <f ca="true">+IF(OFFSET('Hygiene Data'!$D$11,0,10*ROW('Hygiene Data'!D21))="","",OFFSET('Hygiene Data'!$D$11,0,10*ROW('Hygiene Data'!D21)))</f>
        <v/>
      </c>
      <c r="DP27" s="237" t="str">
        <f ca="true">+IF(OFFSET('Hygiene Data'!$D$12,0,10*ROW('Hygiene Data'!D21))="","",OFFSET('Hygiene Data'!$D$12,0,10*ROW('Hygiene Data'!D21)))</f>
        <v/>
      </c>
      <c r="DQ27" s="237" t="str">
        <f ca="true">+IF(OFFSET('Hygiene Data'!$D$13,0,10*ROW('Hygiene Data'!D21))="","",OFFSET('Hygiene Data'!$D$13,0,10*ROW('Hygiene Data'!D21)))</f>
        <v/>
      </c>
      <c r="DR27" s="237" t="str">
        <f ca="true">+IF(OFFSET('Hygiene Data'!$E$11,0,10*ROW('Hygiene Data'!E21))="","",OFFSET('Hygiene Data'!$E$11,0,10*ROW('Hygiene Data'!E21)))</f>
        <v/>
      </c>
      <c r="DS27" s="237" t="str">
        <f ca="true">+IF(OFFSET('Hygiene Data'!$E$12,0,10*ROW('Hygiene Data'!E21))="","",OFFSET('Hygiene Data'!$E$12,0,10*ROW('Hygiene Data'!E21)))</f>
        <v/>
      </c>
      <c r="DT27" s="237" t="str">
        <f ca="true">+IF(OFFSET('Hygiene Data'!$E$13,0,10*ROW('Hygiene Data'!E21))="","",OFFSET('Hygiene Data'!$E$13,0,10*ROW('Hygiene Data'!E21)))</f>
        <v/>
      </c>
      <c r="DU27" s="237" t="str">
        <f ca="true">+IF(OFFSET('Hygiene Data'!$F$11,0,10*ROW('Hygiene Data'!F21))="","",OFFSET('Hygiene Data'!$F$11,0,10*ROW('Hygiene Data'!F21)))</f>
        <v/>
      </c>
      <c r="DV27" s="237" t="str">
        <f ca="true">+IF(OFFSET('Hygiene Data'!$F$12,0,10*ROW('Hygiene Data'!F21))="","",OFFSET('Hygiene Data'!$F$12,0,10*ROW('Hygiene Data'!F21)))</f>
        <v/>
      </c>
      <c r="DW27" s="237" t="str">
        <f ca="true">+IF(OFFSET('Hygiene Data'!$F$13,0,10*ROW('Hygiene Data'!F21))="","",OFFSET('Hygiene Data'!$F$13,0,10*ROW('Hygiene Data'!F21)))</f>
        <v/>
      </c>
      <c r="DX27" s="237" t="str">
        <f ca="true">+IF(OFFSET('Hygiene Data'!$G$11,0,10*ROW('Hygiene Data'!G21))="","",OFFSET('Hygiene Data'!$G$11,0,10*ROW('Hygiene Data'!G21)))</f>
        <v/>
      </c>
      <c r="DY27" s="237" t="str">
        <f ca="true">+IF(OFFSET('Hygiene Data'!$G$12,0,10*ROW('Hygiene Data'!G21))="","",OFFSET('Hygiene Data'!$G$12,0,10*ROW('Hygiene Data'!G21)))</f>
        <v/>
      </c>
      <c r="DZ27" s="237" t="str">
        <f ca="true">+IF(OFFSET('Hygiene Data'!$G$13,0,10*ROW('Hygiene Data'!G21))="","",OFFSET('Hygiene Data'!$G$13,0,10*ROW('Hygiene Data'!G21)))</f>
        <v/>
      </c>
      <c r="EA27" s="237" t="str">
        <f ca="true">+IF(OFFSET('Hygiene Data'!$H$11,0,10*ROW('Hygiene Data'!H21))="","",OFFSET('Hygiene Data'!$H$11,0,10*ROW('Hygiene Data'!H21)))</f>
        <v/>
      </c>
      <c r="EB27" s="237" t="str">
        <f ca="true">+IF(OFFSET('Hygiene Data'!$H$12,0,10*ROW('Hygiene Data'!H21))="","",OFFSET('Hygiene Data'!$H$12,0,10*ROW('Hygiene Data'!H21)))</f>
        <v/>
      </c>
      <c r="EC27" s="237" t="str">
        <f ca="true">+IF(OFFSET('Hygiene Data'!$H$13,0,10*ROW('Hygiene Data'!H21))="","",OFFSET('Hygiene Data'!$H$13,0,10*ROW('Hygiene Data'!H21)))</f>
        <v/>
      </c>
      <c r="ED27" s="237" t="str">
        <f ca="true">+IF(OFFSET('Hygiene Data'!$I$11,0,10*ROW('Hygiene Data'!I21))="","",OFFSET('Hygiene Data'!$I$11,0,10*ROW('Hygiene Data'!I21)))</f>
        <v/>
      </c>
      <c r="EE27" s="237" t="str">
        <f ca="true">+IF(OFFSET('Hygiene Data'!$I$12,0,10*ROW('Hygiene Data'!I21))="","",OFFSET('Hygiene Data'!$I$12,0,10*ROW('Hygiene Data'!I21)))</f>
        <v/>
      </c>
      <c r="EF27" s="237" t="str">
        <f ca="true">+IF(OFFSET('Hygiene Data'!$I$13,0,10*ROW('Hygiene Data'!I21))="","",OFFSET('Hygiene Data'!$I$13,0,10*ROW('Hygiene Data'!I21)))</f>
        <v/>
      </c>
    </row>
    <row xmlns:x14ac="http://schemas.microsoft.com/office/spreadsheetml/2009/9/ac" r="28" x14ac:dyDescent="0.2">
      <c r="A28" s="28" t="str">
        <f ca="true">+IF(OFFSET('Water Data'!$B$2,0,10*ROW('Water Data'!E22))="","",OFFSET('Water Data'!$B$2,0,10*ROW('Water Data'!E22)))</f>
        <v/>
      </c>
      <c r="B28" s="28" t="str">
        <f ca="true">+IF(OFFSET('Water Data'!$C$2,0,10*ROW('Water Data'!F22))="","",OFFSET('Water Data'!$C$2,0,10*ROW('Water Data'!F22)))</f>
        <v/>
      </c>
      <c r="C28" s="293" t="str">
        <f t="shared" ca="true" si="0"/>
        <v/>
      </c>
      <c r="D28" s="7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7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7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7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7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7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7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7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7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7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7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7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7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7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7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7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7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7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7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7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7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7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7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7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7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7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7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7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7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7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7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7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7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7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7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7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7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7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7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7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7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7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7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7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7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7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7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7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7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7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7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7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7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7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7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7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7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7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7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7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7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7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7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7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7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7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37"/>
      <c r="BS28" s="237" t="str">
        <f ca="true">+IF(OFFSET('Water Data'!$D$27,0,10*ROW('Water Data'!D22))="","",OFFSET('Water Data'!$D$27,0,10*ROW('Water Data'!D22)))</f>
        <v/>
      </c>
      <c r="BT28" s="237" t="str">
        <f ca="true">+IF(OFFSET('Water Data'!$D$28,0,10*ROW('Water Data'!D22))="","",OFFSET('Water Data'!$D$28,0,10*ROW('Water Data'!D22)))</f>
        <v/>
      </c>
      <c r="BU28" s="237" t="str">
        <f ca="true">+IF(OFFSET('Water Data'!$D$29,0,10*ROW('Water Data'!D22))="","",OFFSET('Water Data'!$D$29,0,10*ROW('Water Data'!D22)))</f>
        <v/>
      </c>
      <c r="BV28" s="237" t="str">
        <f ca="true">+IF(OFFSET('Water Data'!$E$27,0,10*ROW('Water Data'!E22))="","",OFFSET('Water Data'!$E$27,0,10*ROW('Water Data'!E22)))</f>
        <v/>
      </c>
      <c r="BW28" s="237" t="str">
        <f ca="true">+IF(OFFSET('Water Data'!$E$28,0,10*ROW('Water Data'!E22))="","",OFFSET('Water Data'!$E$28,0,10*ROW('Water Data'!E22)))</f>
        <v/>
      </c>
      <c r="BX28" s="237" t="str">
        <f ca="true">+IF(OFFSET('Water Data'!$E$29,0,10*ROW('Water Data'!E22))="","",OFFSET('Water Data'!$E$29,0,10*ROW('Water Data'!E22)))</f>
        <v/>
      </c>
      <c r="BY28" s="237" t="str">
        <f ca="true">+IF(OFFSET('Water Data'!$F$27,0,10*ROW('Water Data'!F22))="","",OFFSET('Water Data'!$F$27,0,10*ROW('Water Data'!F22)))</f>
        <v/>
      </c>
      <c r="BZ28" s="237" t="str">
        <f ca="true">+IF(OFFSET('Water Data'!$F$28,0,10*ROW('Water Data'!F22))="","",OFFSET('Water Data'!$F$28,0,10*ROW('Water Data'!F22)))</f>
        <v/>
      </c>
      <c r="CA28" s="237" t="str">
        <f ca="true">+IF(OFFSET('Water Data'!$F$29,0,10*ROW('Water Data'!F22))="","",OFFSET('Water Data'!$F$29,0,10*ROW('Water Data'!F22)))</f>
        <v/>
      </c>
      <c r="CB28" s="237" t="str">
        <f ca="true">+IF(OFFSET('Water Data'!$G$27,0,10*ROW('Water Data'!G22))="","",OFFSET('Water Data'!$G$27,0,10*ROW('Water Data'!G22)))</f>
        <v/>
      </c>
      <c r="CC28" s="237" t="str">
        <f ca="true">+IF(OFFSET('Water Data'!$G$28,0,10*ROW('Water Data'!G22))="","",OFFSET('Water Data'!$G$28,0,10*ROW('Water Data'!G22)))</f>
        <v/>
      </c>
      <c r="CD28" s="237" t="str">
        <f ca="true">+IF(OFFSET('Water Data'!$G$29,0,10*ROW('Water Data'!G22))="","",OFFSET('Water Data'!$G$29,0,10*ROW('Water Data'!G22)))</f>
        <v/>
      </c>
      <c r="CE28" s="237" t="str">
        <f ca="true">+IF(OFFSET('Water Data'!$H$27,0,10*ROW('Water Data'!H22))="","",OFFSET('Water Data'!$H$27,0,10*ROW('Water Data'!H22)))</f>
        <v/>
      </c>
      <c r="CF28" s="237" t="str">
        <f ca="true">+IF(OFFSET('Water Data'!$H$28,0,10*ROW('Water Data'!H22))="","",OFFSET('Water Data'!$H$28,0,10*ROW('Water Data'!H22)))</f>
        <v/>
      </c>
      <c r="CG28" s="237" t="str">
        <f ca="true">+IF(OFFSET('Water Data'!$H$29,0,10*ROW('Water Data'!H22))="","",OFFSET('Water Data'!$H$29,0,10*ROW('Water Data'!H22)))</f>
        <v/>
      </c>
      <c r="CH28" s="237" t="str">
        <f ca="true">+IF(OFFSET('Water Data'!$I$27,0,10*ROW('Water Data'!I22))="","",OFFSET('Water Data'!$I$27,0,10*ROW('Water Data'!I22)))</f>
        <v/>
      </c>
      <c r="CI28" s="237" t="str">
        <f ca="true">+IF(OFFSET('Water Data'!$I$28,0,10*ROW('Water Data'!I22))="","",OFFSET('Water Data'!$I$28,0,10*ROW('Water Data'!I22)))</f>
        <v/>
      </c>
      <c r="CJ28" s="237" t="str">
        <f ca="true">+IF(OFFSET('Water Data'!$I$29,0,10*ROW('Water Data'!I22))="","",OFFSET('Water Data'!$I$29,0,10*ROW('Water Data'!I22)))</f>
        <v/>
      </c>
      <c r="CK28" s="237" t="str">
        <f ca="true">+IF(OFFSET('Sanitation Data'!$D$28,0,10*ROW('Sanitation Data'!D22))="","",OFFSET('Sanitation Data'!$D$28,0,10*ROW('Sanitation Data'!D22)))</f>
        <v/>
      </c>
      <c r="CL28" s="237" t="str">
        <f ca="true">+IF(OFFSET('Sanitation Data'!$D$29,0,10*ROW('Sanitation Data'!D22))="","",OFFSET('Sanitation Data'!$D$29,0,10*ROW('Sanitation Data'!D22)))</f>
        <v/>
      </c>
      <c r="CM28" s="237" t="str">
        <f ca="true">+IF(OFFSET('Sanitation Data'!$D$30,0,10*ROW('Sanitation Data'!D22))="","",OFFSET('Sanitation Data'!$D$30,0,10*ROW('Sanitation Data'!D22)))</f>
        <v/>
      </c>
      <c r="CN28" s="237" t="str">
        <f ca="true">+IF(OFFSET('Sanitation Data'!$D$31,0,10*ROW('Sanitation Data'!D22))="","",OFFSET('Sanitation Data'!$D$31,0,10*ROW('Sanitation Data'!D22)))</f>
        <v/>
      </c>
      <c r="CO28" s="237" t="str">
        <f ca="true">+IF(OFFSET('Sanitation Data'!$D$32,0,10*ROW('Sanitation Data'!D22))="","",OFFSET('Sanitation Data'!$D$32,0,10*ROW('Sanitation Data'!D22)))</f>
        <v/>
      </c>
      <c r="CP28" s="237" t="str">
        <f ca="true">+IF(OFFSET('Sanitation Data'!$E$28,0,10*ROW('Sanitation Data'!E22))="","",OFFSET('Sanitation Data'!$E$28,0,10*ROW('Sanitation Data'!E22)))</f>
        <v/>
      </c>
      <c r="CQ28" s="237" t="str">
        <f ca="true">+IF(OFFSET('Sanitation Data'!$E$29,0,10*ROW('Sanitation Data'!E22))="","",OFFSET('Sanitation Data'!$E$29,0,10*ROW('Sanitation Data'!E22)))</f>
        <v/>
      </c>
      <c r="CR28" s="237" t="str">
        <f ca="true">+IF(OFFSET('Sanitation Data'!$E$30,0,10*ROW('Sanitation Data'!E22))="","",OFFSET('Sanitation Data'!$E$30,0,10*ROW('Sanitation Data'!E22)))</f>
        <v/>
      </c>
      <c r="CS28" s="237" t="str">
        <f ca="true">+IF(OFFSET('Sanitation Data'!$E$31,0,10*ROW('Sanitation Data'!E22))="","",OFFSET('Sanitation Data'!$E$31,0,10*ROW('Sanitation Data'!E22)))</f>
        <v/>
      </c>
      <c r="CT28" s="237" t="str">
        <f ca="true">+IF(OFFSET('Sanitation Data'!$E$32,0,10*ROW('Sanitation Data'!E22))="","",OFFSET('Sanitation Data'!$E$32,0,10*ROW('Sanitation Data'!E22)))</f>
        <v/>
      </c>
      <c r="CU28" s="237" t="str">
        <f ca="true">+IF(OFFSET('Sanitation Data'!$F$28,0,10*ROW('Sanitation Data'!F22))="","",OFFSET('Sanitation Data'!$F$28,0,10*ROW('Sanitation Data'!F22)))</f>
        <v/>
      </c>
      <c r="CV28" s="237" t="str">
        <f ca="true">+IF(OFFSET('Sanitation Data'!$F$29,0,10*ROW('Sanitation Data'!F22))="","",OFFSET('Sanitation Data'!$F$29,0,10*ROW('Sanitation Data'!F22)))</f>
        <v/>
      </c>
      <c r="CW28" s="237" t="str">
        <f ca="true">+IF(OFFSET('Sanitation Data'!$F$30,0,10*ROW('Sanitation Data'!F22))="","",OFFSET('Sanitation Data'!$F$30,0,10*ROW('Sanitation Data'!F22)))</f>
        <v/>
      </c>
      <c r="CX28" s="237" t="str">
        <f ca="true">+IF(OFFSET('Sanitation Data'!$F$31,0,10*ROW('Sanitation Data'!F22))="","",OFFSET('Sanitation Data'!$F$31,0,10*ROW('Sanitation Data'!F22)))</f>
        <v/>
      </c>
      <c r="CY28" s="237" t="str">
        <f ca="true">+IF(OFFSET('Sanitation Data'!$F$32,0,10*ROW('Sanitation Data'!F22))="","",OFFSET('Sanitation Data'!$F$32,0,10*ROW('Sanitation Data'!F22)))</f>
        <v/>
      </c>
      <c r="CZ28" s="237" t="str">
        <f ca="true">+IF(OFFSET('Sanitation Data'!$G$28,0,10*ROW('Sanitation Data'!G22))="","",OFFSET('Sanitation Data'!$G$28,0,10*ROW('Sanitation Data'!G22)))</f>
        <v/>
      </c>
      <c r="DA28" s="237" t="str">
        <f ca="true">+IF(OFFSET('Sanitation Data'!$G$29,0,10*ROW('Sanitation Data'!G22))="","",OFFSET('Sanitation Data'!$G$29,0,10*ROW('Sanitation Data'!G22)))</f>
        <v/>
      </c>
      <c r="DB28" s="237" t="str">
        <f ca="true">+IF(OFFSET('Sanitation Data'!$G$30,0,10*ROW('Sanitation Data'!G22))="","",OFFSET('Sanitation Data'!$G$30,0,10*ROW('Sanitation Data'!G22)))</f>
        <v/>
      </c>
      <c r="DC28" s="237" t="str">
        <f ca="true">+IF(OFFSET('Sanitation Data'!$G$31,0,10*ROW('Sanitation Data'!G22))="","",OFFSET('Sanitation Data'!$G$31,0,10*ROW('Sanitation Data'!G22)))</f>
        <v/>
      </c>
      <c r="DD28" s="237" t="str">
        <f ca="true">+IF(OFFSET('Sanitation Data'!$G$32,0,10*ROW('Sanitation Data'!G22))="","",OFFSET('Sanitation Data'!$G$32,0,10*ROW('Sanitation Data'!G22)))</f>
        <v/>
      </c>
      <c r="DE28" s="237" t="str">
        <f ca="true">+IF(OFFSET('Sanitation Data'!$H$28,0,10*ROW('Sanitation Data'!H22))="","",OFFSET('Sanitation Data'!$H$28,0,10*ROW('Sanitation Data'!H22)))</f>
        <v/>
      </c>
      <c r="DF28" s="237" t="str">
        <f ca="true">+IF(OFFSET('Sanitation Data'!$H$29,0,10*ROW('Sanitation Data'!H22))="","",OFFSET('Sanitation Data'!$H$29,0,10*ROW('Sanitation Data'!H22)))</f>
        <v/>
      </c>
      <c r="DG28" s="237" t="str">
        <f ca="true">+IF(OFFSET('Sanitation Data'!$H$30,0,10*ROW('Sanitation Data'!H22))="","",OFFSET('Sanitation Data'!$H$30,0,10*ROW('Sanitation Data'!H22)))</f>
        <v/>
      </c>
      <c r="DH28" s="237" t="str">
        <f ca="true">+IF(OFFSET('Sanitation Data'!$H$31,0,10*ROW('Sanitation Data'!H22))="","",OFFSET('Sanitation Data'!$H$31,0,10*ROW('Sanitation Data'!H22)))</f>
        <v/>
      </c>
      <c r="DI28" s="237" t="str">
        <f ca="true">+IF(OFFSET('Sanitation Data'!$H$32,0,10*ROW('Sanitation Data'!H22))="","",OFFSET('Sanitation Data'!$H$32,0,10*ROW('Sanitation Data'!H22)))</f>
        <v/>
      </c>
      <c r="DJ28" s="237" t="str">
        <f ca="true">+IF(OFFSET('Sanitation Data'!$I$28,0,10*ROW('Sanitation Data'!I22))="","",OFFSET('Sanitation Data'!$I$28,0,10*ROW('Sanitation Data'!I22)))</f>
        <v/>
      </c>
      <c r="DK28" s="237" t="str">
        <f ca="true">+IF(OFFSET('Sanitation Data'!$I$29,0,10*ROW('Sanitation Data'!I22))="","",OFFSET('Sanitation Data'!$I$29,0,10*ROW('Sanitation Data'!I22)))</f>
        <v/>
      </c>
      <c r="DL28" s="237" t="str">
        <f ca="true">+IF(OFFSET('Sanitation Data'!$I$30,0,10*ROW('Sanitation Data'!I22))="","",OFFSET('Sanitation Data'!$I$30,0,10*ROW('Sanitation Data'!I22)))</f>
        <v/>
      </c>
      <c r="DM28" s="237" t="str">
        <f ca="true">+IF(OFFSET('Sanitation Data'!$I$31,0,10*ROW('Sanitation Data'!I22))="","",OFFSET('Sanitation Data'!$I$31,0,10*ROW('Sanitation Data'!I22)))</f>
        <v/>
      </c>
      <c r="DN28" s="237" t="str">
        <f ca="true">+IF(OFFSET('Sanitation Data'!$I$32,0,10*ROW('Sanitation Data'!I22))="","",OFFSET('Sanitation Data'!$I$32,0,10*ROW('Sanitation Data'!I22)))</f>
        <v/>
      </c>
      <c r="DO28" s="237" t="str">
        <f ca="true">+IF(OFFSET('Hygiene Data'!$D$11,0,10*ROW('Hygiene Data'!D22))="","",OFFSET('Hygiene Data'!$D$11,0,10*ROW('Hygiene Data'!D22)))</f>
        <v/>
      </c>
      <c r="DP28" s="237" t="str">
        <f ca="true">+IF(OFFSET('Hygiene Data'!$D$12,0,10*ROW('Hygiene Data'!D22))="","",OFFSET('Hygiene Data'!$D$12,0,10*ROW('Hygiene Data'!D22)))</f>
        <v/>
      </c>
      <c r="DQ28" s="237" t="str">
        <f ca="true">+IF(OFFSET('Hygiene Data'!$D$13,0,10*ROW('Hygiene Data'!D22))="","",OFFSET('Hygiene Data'!$D$13,0,10*ROW('Hygiene Data'!D22)))</f>
        <v/>
      </c>
      <c r="DR28" s="237" t="str">
        <f ca="true">+IF(OFFSET('Hygiene Data'!$E$11,0,10*ROW('Hygiene Data'!E22))="","",OFFSET('Hygiene Data'!$E$11,0,10*ROW('Hygiene Data'!E22)))</f>
        <v/>
      </c>
      <c r="DS28" s="237" t="str">
        <f ca="true">+IF(OFFSET('Hygiene Data'!$E$12,0,10*ROW('Hygiene Data'!E22))="","",OFFSET('Hygiene Data'!$E$12,0,10*ROW('Hygiene Data'!E22)))</f>
        <v/>
      </c>
      <c r="DT28" s="237" t="str">
        <f ca="true">+IF(OFFSET('Hygiene Data'!$E$13,0,10*ROW('Hygiene Data'!E22))="","",OFFSET('Hygiene Data'!$E$13,0,10*ROW('Hygiene Data'!E22)))</f>
        <v/>
      </c>
      <c r="DU28" s="237" t="str">
        <f ca="true">+IF(OFFSET('Hygiene Data'!$F$11,0,10*ROW('Hygiene Data'!F22))="","",OFFSET('Hygiene Data'!$F$11,0,10*ROW('Hygiene Data'!F22)))</f>
        <v/>
      </c>
      <c r="DV28" s="237" t="str">
        <f ca="true">+IF(OFFSET('Hygiene Data'!$F$12,0,10*ROW('Hygiene Data'!F22))="","",OFFSET('Hygiene Data'!$F$12,0,10*ROW('Hygiene Data'!F22)))</f>
        <v/>
      </c>
      <c r="DW28" s="237" t="str">
        <f ca="true">+IF(OFFSET('Hygiene Data'!$F$13,0,10*ROW('Hygiene Data'!F22))="","",OFFSET('Hygiene Data'!$F$13,0,10*ROW('Hygiene Data'!F22)))</f>
        <v/>
      </c>
      <c r="DX28" s="237" t="str">
        <f ca="true">+IF(OFFSET('Hygiene Data'!$G$11,0,10*ROW('Hygiene Data'!G22))="","",OFFSET('Hygiene Data'!$G$11,0,10*ROW('Hygiene Data'!G22)))</f>
        <v/>
      </c>
      <c r="DY28" s="237" t="str">
        <f ca="true">+IF(OFFSET('Hygiene Data'!$G$12,0,10*ROW('Hygiene Data'!G22))="","",OFFSET('Hygiene Data'!$G$12,0,10*ROW('Hygiene Data'!G22)))</f>
        <v/>
      </c>
      <c r="DZ28" s="237" t="str">
        <f ca="true">+IF(OFFSET('Hygiene Data'!$G$13,0,10*ROW('Hygiene Data'!G22))="","",OFFSET('Hygiene Data'!$G$13,0,10*ROW('Hygiene Data'!G22)))</f>
        <v/>
      </c>
      <c r="EA28" s="237" t="str">
        <f ca="true">+IF(OFFSET('Hygiene Data'!$H$11,0,10*ROW('Hygiene Data'!H22))="","",OFFSET('Hygiene Data'!$H$11,0,10*ROW('Hygiene Data'!H22)))</f>
        <v/>
      </c>
      <c r="EB28" s="237" t="str">
        <f ca="true">+IF(OFFSET('Hygiene Data'!$H$12,0,10*ROW('Hygiene Data'!H22))="","",OFFSET('Hygiene Data'!$H$12,0,10*ROW('Hygiene Data'!H22)))</f>
        <v/>
      </c>
      <c r="EC28" s="237" t="str">
        <f ca="true">+IF(OFFSET('Hygiene Data'!$H$13,0,10*ROW('Hygiene Data'!H22))="","",OFFSET('Hygiene Data'!$H$13,0,10*ROW('Hygiene Data'!H22)))</f>
        <v/>
      </c>
      <c r="ED28" s="237" t="str">
        <f ca="true">+IF(OFFSET('Hygiene Data'!$I$11,0,10*ROW('Hygiene Data'!I22))="","",OFFSET('Hygiene Data'!$I$11,0,10*ROW('Hygiene Data'!I22)))</f>
        <v/>
      </c>
      <c r="EE28" s="237" t="str">
        <f ca="true">+IF(OFFSET('Hygiene Data'!$I$12,0,10*ROW('Hygiene Data'!I22))="","",OFFSET('Hygiene Data'!$I$12,0,10*ROW('Hygiene Data'!I22)))</f>
        <v/>
      </c>
      <c r="EF28" s="237" t="str">
        <f ca="true">+IF(OFFSET('Hygiene Data'!$I$13,0,10*ROW('Hygiene Data'!I22))="","",OFFSET('Hygiene Data'!$I$13,0,10*ROW('Hygiene Data'!I22)))</f>
        <v/>
      </c>
    </row>
    <row xmlns:x14ac="http://schemas.microsoft.com/office/spreadsheetml/2009/9/ac" r="29" x14ac:dyDescent="0.2">
      <c r="A29" s="28" t="str">
        <f ca="true">+IF(OFFSET('Water Data'!$B$2,0,10*ROW('Water Data'!E23))="","",OFFSET('Water Data'!$B$2,0,10*ROW('Water Data'!E23)))</f>
        <v/>
      </c>
      <c r="B29" s="28" t="str">
        <f ca="true">+IF(OFFSET('Water Data'!$C$2,0,10*ROW('Water Data'!F23))="","",OFFSET('Water Data'!$C$2,0,10*ROW('Water Data'!F23)))</f>
        <v/>
      </c>
      <c r="C29" s="293" t="str">
        <f t="shared" ca="true" si="0"/>
        <v/>
      </c>
      <c r="D29" s="7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7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7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7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7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7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7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7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7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7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7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7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7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7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7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7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7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7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7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7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7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7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7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7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7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7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7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7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7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7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7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7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7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7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7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7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7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7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7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7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7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7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7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7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7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7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7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7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7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7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7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7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7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7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7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7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7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7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7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7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7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7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7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7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7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7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37"/>
      <c r="BS29" s="237" t="str">
        <f ca="true">+IF(OFFSET('Water Data'!$D$27,0,10*ROW('Water Data'!D23))="","",OFFSET('Water Data'!$D$27,0,10*ROW('Water Data'!D23)))</f>
        <v/>
      </c>
      <c r="BT29" s="237" t="str">
        <f ca="true">+IF(OFFSET('Water Data'!$D$28,0,10*ROW('Water Data'!D23))="","",OFFSET('Water Data'!$D$28,0,10*ROW('Water Data'!D23)))</f>
        <v/>
      </c>
      <c r="BU29" s="237" t="str">
        <f ca="true">+IF(OFFSET('Water Data'!$D$29,0,10*ROW('Water Data'!D23))="","",OFFSET('Water Data'!$D$29,0,10*ROW('Water Data'!D23)))</f>
        <v/>
      </c>
      <c r="BV29" s="237" t="str">
        <f ca="true">+IF(OFFSET('Water Data'!$E$27,0,10*ROW('Water Data'!E23))="","",OFFSET('Water Data'!$E$27,0,10*ROW('Water Data'!E23)))</f>
        <v/>
      </c>
      <c r="BW29" s="237" t="str">
        <f ca="true">+IF(OFFSET('Water Data'!$E$28,0,10*ROW('Water Data'!E23))="","",OFFSET('Water Data'!$E$28,0,10*ROW('Water Data'!E23)))</f>
        <v/>
      </c>
      <c r="BX29" s="237" t="str">
        <f ca="true">+IF(OFFSET('Water Data'!$E$29,0,10*ROW('Water Data'!E23))="","",OFFSET('Water Data'!$E$29,0,10*ROW('Water Data'!E23)))</f>
        <v/>
      </c>
      <c r="BY29" s="237" t="str">
        <f ca="true">+IF(OFFSET('Water Data'!$F$27,0,10*ROW('Water Data'!F23))="","",OFFSET('Water Data'!$F$27,0,10*ROW('Water Data'!F23)))</f>
        <v/>
      </c>
      <c r="BZ29" s="237" t="str">
        <f ca="true">+IF(OFFSET('Water Data'!$F$28,0,10*ROW('Water Data'!F23))="","",OFFSET('Water Data'!$F$28,0,10*ROW('Water Data'!F23)))</f>
        <v/>
      </c>
      <c r="CA29" s="237" t="str">
        <f ca="true">+IF(OFFSET('Water Data'!$F$29,0,10*ROW('Water Data'!F23))="","",OFFSET('Water Data'!$F$29,0,10*ROW('Water Data'!F23)))</f>
        <v/>
      </c>
      <c r="CB29" s="237" t="str">
        <f ca="true">+IF(OFFSET('Water Data'!$G$27,0,10*ROW('Water Data'!G23))="","",OFFSET('Water Data'!$G$27,0,10*ROW('Water Data'!G23)))</f>
        <v/>
      </c>
      <c r="CC29" s="237" t="str">
        <f ca="true">+IF(OFFSET('Water Data'!$G$28,0,10*ROW('Water Data'!G23))="","",OFFSET('Water Data'!$G$28,0,10*ROW('Water Data'!G23)))</f>
        <v/>
      </c>
      <c r="CD29" s="237" t="str">
        <f ca="true">+IF(OFFSET('Water Data'!$G$29,0,10*ROW('Water Data'!G23))="","",OFFSET('Water Data'!$G$29,0,10*ROW('Water Data'!G23)))</f>
        <v/>
      </c>
      <c r="CE29" s="237" t="str">
        <f ca="true">+IF(OFFSET('Water Data'!$H$27,0,10*ROW('Water Data'!H23))="","",OFFSET('Water Data'!$H$27,0,10*ROW('Water Data'!H23)))</f>
        <v/>
      </c>
      <c r="CF29" s="237" t="str">
        <f ca="true">+IF(OFFSET('Water Data'!$H$28,0,10*ROW('Water Data'!H23))="","",OFFSET('Water Data'!$H$28,0,10*ROW('Water Data'!H23)))</f>
        <v/>
      </c>
      <c r="CG29" s="237" t="str">
        <f ca="true">+IF(OFFSET('Water Data'!$H$29,0,10*ROW('Water Data'!H23))="","",OFFSET('Water Data'!$H$29,0,10*ROW('Water Data'!H23)))</f>
        <v/>
      </c>
      <c r="CH29" s="237" t="str">
        <f ca="true">+IF(OFFSET('Water Data'!$I$27,0,10*ROW('Water Data'!I23))="","",OFFSET('Water Data'!$I$27,0,10*ROW('Water Data'!I23)))</f>
        <v/>
      </c>
      <c r="CI29" s="237" t="str">
        <f ca="true">+IF(OFFSET('Water Data'!$I$28,0,10*ROW('Water Data'!I23))="","",OFFSET('Water Data'!$I$28,0,10*ROW('Water Data'!I23)))</f>
        <v/>
      </c>
      <c r="CJ29" s="237" t="str">
        <f ca="true">+IF(OFFSET('Water Data'!$I$29,0,10*ROW('Water Data'!I23))="","",OFFSET('Water Data'!$I$29,0,10*ROW('Water Data'!I23)))</f>
        <v/>
      </c>
      <c r="CK29" s="237" t="str">
        <f ca="true">+IF(OFFSET('Sanitation Data'!$D$28,0,10*ROW('Sanitation Data'!D23))="","",OFFSET('Sanitation Data'!$D$28,0,10*ROW('Sanitation Data'!D23)))</f>
        <v/>
      </c>
      <c r="CL29" s="237" t="str">
        <f ca="true">+IF(OFFSET('Sanitation Data'!$D$29,0,10*ROW('Sanitation Data'!D23))="","",OFFSET('Sanitation Data'!$D$29,0,10*ROW('Sanitation Data'!D23)))</f>
        <v/>
      </c>
      <c r="CM29" s="237" t="str">
        <f ca="true">+IF(OFFSET('Sanitation Data'!$D$30,0,10*ROW('Sanitation Data'!D23))="","",OFFSET('Sanitation Data'!$D$30,0,10*ROW('Sanitation Data'!D23)))</f>
        <v/>
      </c>
      <c r="CN29" s="237" t="str">
        <f ca="true">+IF(OFFSET('Sanitation Data'!$D$31,0,10*ROW('Sanitation Data'!D23))="","",OFFSET('Sanitation Data'!$D$31,0,10*ROW('Sanitation Data'!D23)))</f>
        <v/>
      </c>
      <c r="CO29" s="237" t="str">
        <f ca="true">+IF(OFFSET('Sanitation Data'!$D$32,0,10*ROW('Sanitation Data'!D23))="","",OFFSET('Sanitation Data'!$D$32,0,10*ROW('Sanitation Data'!D23)))</f>
        <v/>
      </c>
      <c r="CP29" s="237" t="str">
        <f ca="true">+IF(OFFSET('Sanitation Data'!$E$28,0,10*ROW('Sanitation Data'!E23))="","",OFFSET('Sanitation Data'!$E$28,0,10*ROW('Sanitation Data'!E23)))</f>
        <v/>
      </c>
      <c r="CQ29" s="237" t="str">
        <f ca="true">+IF(OFFSET('Sanitation Data'!$E$29,0,10*ROW('Sanitation Data'!E23))="","",OFFSET('Sanitation Data'!$E$29,0,10*ROW('Sanitation Data'!E23)))</f>
        <v/>
      </c>
      <c r="CR29" s="237" t="str">
        <f ca="true">+IF(OFFSET('Sanitation Data'!$E$30,0,10*ROW('Sanitation Data'!E23))="","",OFFSET('Sanitation Data'!$E$30,0,10*ROW('Sanitation Data'!E23)))</f>
        <v/>
      </c>
      <c r="CS29" s="237" t="str">
        <f ca="true">+IF(OFFSET('Sanitation Data'!$E$31,0,10*ROW('Sanitation Data'!E23))="","",OFFSET('Sanitation Data'!$E$31,0,10*ROW('Sanitation Data'!E23)))</f>
        <v/>
      </c>
      <c r="CT29" s="237" t="str">
        <f ca="true">+IF(OFFSET('Sanitation Data'!$E$32,0,10*ROW('Sanitation Data'!E23))="","",OFFSET('Sanitation Data'!$E$32,0,10*ROW('Sanitation Data'!E23)))</f>
        <v/>
      </c>
      <c r="CU29" s="237" t="str">
        <f ca="true">+IF(OFFSET('Sanitation Data'!$F$28,0,10*ROW('Sanitation Data'!F23))="","",OFFSET('Sanitation Data'!$F$28,0,10*ROW('Sanitation Data'!F23)))</f>
        <v/>
      </c>
      <c r="CV29" s="237" t="str">
        <f ca="true">+IF(OFFSET('Sanitation Data'!$F$29,0,10*ROW('Sanitation Data'!F23))="","",OFFSET('Sanitation Data'!$F$29,0,10*ROW('Sanitation Data'!F23)))</f>
        <v/>
      </c>
      <c r="CW29" s="237" t="str">
        <f ca="true">+IF(OFFSET('Sanitation Data'!$F$30,0,10*ROW('Sanitation Data'!F23))="","",OFFSET('Sanitation Data'!$F$30,0,10*ROW('Sanitation Data'!F23)))</f>
        <v/>
      </c>
      <c r="CX29" s="237" t="str">
        <f ca="true">+IF(OFFSET('Sanitation Data'!$F$31,0,10*ROW('Sanitation Data'!F23))="","",OFFSET('Sanitation Data'!$F$31,0,10*ROW('Sanitation Data'!F23)))</f>
        <v/>
      </c>
      <c r="CY29" s="237" t="str">
        <f ca="true">+IF(OFFSET('Sanitation Data'!$F$32,0,10*ROW('Sanitation Data'!F23))="","",OFFSET('Sanitation Data'!$F$32,0,10*ROW('Sanitation Data'!F23)))</f>
        <v/>
      </c>
      <c r="CZ29" s="237" t="str">
        <f ca="true">+IF(OFFSET('Sanitation Data'!$G$28,0,10*ROW('Sanitation Data'!G23))="","",OFFSET('Sanitation Data'!$G$28,0,10*ROW('Sanitation Data'!G23)))</f>
        <v/>
      </c>
      <c r="DA29" s="237" t="str">
        <f ca="true">+IF(OFFSET('Sanitation Data'!$G$29,0,10*ROW('Sanitation Data'!G23))="","",OFFSET('Sanitation Data'!$G$29,0,10*ROW('Sanitation Data'!G23)))</f>
        <v/>
      </c>
      <c r="DB29" s="237" t="str">
        <f ca="true">+IF(OFFSET('Sanitation Data'!$G$30,0,10*ROW('Sanitation Data'!G23))="","",OFFSET('Sanitation Data'!$G$30,0,10*ROW('Sanitation Data'!G23)))</f>
        <v/>
      </c>
      <c r="DC29" s="237" t="str">
        <f ca="true">+IF(OFFSET('Sanitation Data'!$G$31,0,10*ROW('Sanitation Data'!G23))="","",OFFSET('Sanitation Data'!$G$31,0,10*ROW('Sanitation Data'!G23)))</f>
        <v/>
      </c>
      <c r="DD29" s="237" t="str">
        <f ca="true">+IF(OFFSET('Sanitation Data'!$G$32,0,10*ROW('Sanitation Data'!G23))="","",OFFSET('Sanitation Data'!$G$32,0,10*ROW('Sanitation Data'!G23)))</f>
        <v/>
      </c>
      <c r="DE29" s="237" t="str">
        <f ca="true">+IF(OFFSET('Sanitation Data'!$H$28,0,10*ROW('Sanitation Data'!H23))="","",OFFSET('Sanitation Data'!$H$28,0,10*ROW('Sanitation Data'!H23)))</f>
        <v/>
      </c>
      <c r="DF29" s="237" t="str">
        <f ca="true">+IF(OFFSET('Sanitation Data'!$H$29,0,10*ROW('Sanitation Data'!H23))="","",OFFSET('Sanitation Data'!$H$29,0,10*ROW('Sanitation Data'!H23)))</f>
        <v/>
      </c>
      <c r="DG29" s="237" t="str">
        <f ca="true">+IF(OFFSET('Sanitation Data'!$H$30,0,10*ROW('Sanitation Data'!H23))="","",OFFSET('Sanitation Data'!$H$30,0,10*ROW('Sanitation Data'!H23)))</f>
        <v/>
      </c>
      <c r="DH29" s="237" t="str">
        <f ca="true">+IF(OFFSET('Sanitation Data'!$H$31,0,10*ROW('Sanitation Data'!H23))="","",OFFSET('Sanitation Data'!$H$31,0,10*ROW('Sanitation Data'!H23)))</f>
        <v/>
      </c>
      <c r="DI29" s="237" t="str">
        <f ca="true">+IF(OFFSET('Sanitation Data'!$H$32,0,10*ROW('Sanitation Data'!H23))="","",OFFSET('Sanitation Data'!$H$32,0,10*ROW('Sanitation Data'!H23)))</f>
        <v/>
      </c>
      <c r="DJ29" s="237" t="str">
        <f ca="true">+IF(OFFSET('Sanitation Data'!$I$28,0,10*ROW('Sanitation Data'!I23))="","",OFFSET('Sanitation Data'!$I$28,0,10*ROW('Sanitation Data'!I23)))</f>
        <v/>
      </c>
      <c r="DK29" s="237" t="str">
        <f ca="true">+IF(OFFSET('Sanitation Data'!$I$29,0,10*ROW('Sanitation Data'!I23))="","",OFFSET('Sanitation Data'!$I$29,0,10*ROW('Sanitation Data'!I23)))</f>
        <v/>
      </c>
      <c r="DL29" s="237" t="str">
        <f ca="true">+IF(OFFSET('Sanitation Data'!$I$30,0,10*ROW('Sanitation Data'!I23))="","",OFFSET('Sanitation Data'!$I$30,0,10*ROW('Sanitation Data'!I23)))</f>
        <v/>
      </c>
      <c r="DM29" s="237" t="str">
        <f ca="true">+IF(OFFSET('Sanitation Data'!$I$31,0,10*ROW('Sanitation Data'!I23))="","",OFFSET('Sanitation Data'!$I$31,0,10*ROW('Sanitation Data'!I23)))</f>
        <v/>
      </c>
      <c r="DN29" s="237" t="str">
        <f ca="true">+IF(OFFSET('Sanitation Data'!$I$32,0,10*ROW('Sanitation Data'!I23))="","",OFFSET('Sanitation Data'!$I$32,0,10*ROW('Sanitation Data'!I23)))</f>
        <v/>
      </c>
      <c r="DO29" s="237" t="str">
        <f ca="true">+IF(OFFSET('Hygiene Data'!$D$11,0,10*ROW('Hygiene Data'!D23))="","",OFFSET('Hygiene Data'!$D$11,0,10*ROW('Hygiene Data'!D23)))</f>
        <v/>
      </c>
      <c r="DP29" s="237" t="str">
        <f ca="true">+IF(OFFSET('Hygiene Data'!$D$12,0,10*ROW('Hygiene Data'!D23))="","",OFFSET('Hygiene Data'!$D$12,0,10*ROW('Hygiene Data'!D23)))</f>
        <v/>
      </c>
      <c r="DQ29" s="237" t="str">
        <f ca="true">+IF(OFFSET('Hygiene Data'!$D$13,0,10*ROW('Hygiene Data'!D23))="","",OFFSET('Hygiene Data'!$D$13,0,10*ROW('Hygiene Data'!D23)))</f>
        <v/>
      </c>
      <c r="DR29" s="237" t="str">
        <f ca="true">+IF(OFFSET('Hygiene Data'!$E$11,0,10*ROW('Hygiene Data'!E23))="","",OFFSET('Hygiene Data'!$E$11,0,10*ROW('Hygiene Data'!E23)))</f>
        <v/>
      </c>
      <c r="DS29" s="237" t="str">
        <f ca="true">+IF(OFFSET('Hygiene Data'!$E$12,0,10*ROW('Hygiene Data'!E23))="","",OFFSET('Hygiene Data'!$E$12,0,10*ROW('Hygiene Data'!E23)))</f>
        <v/>
      </c>
      <c r="DT29" s="237" t="str">
        <f ca="true">+IF(OFFSET('Hygiene Data'!$E$13,0,10*ROW('Hygiene Data'!E23))="","",OFFSET('Hygiene Data'!$E$13,0,10*ROW('Hygiene Data'!E23)))</f>
        <v/>
      </c>
      <c r="DU29" s="237" t="str">
        <f ca="true">+IF(OFFSET('Hygiene Data'!$F$11,0,10*ROW('Hygiene Data'!F23))="","",OFFSET('Hygiene Data'!$F$11,0,10*ROW('Hygiene Data'!F23)))</f>
        <v/>
      </c>
      <c r="DV29" s="237" t="str">
        <f ca="true">+IF(OFFSET('Hygiene Data'!$F$12,0,10*ROW('Hygiene Data'!F23))="","",OFFSET('Hygiene Data'!$F$12,0,10*ROW('Hygiene Data'!F23)))</f>
        <v/>
      </c>
      <c r="DW29" s="237" t="str">
        <f ca="true">+IF(OFFSET('Hygiene Data'!$F$13,0,10*ROW('Hygiene Data'!F23))="","",OFFSET('Hygiene Data'!$F$13,0,10*ROW('Hygiene Data'!F23)))</f>
        <v/>
      </c>
      <c r="DX29" s="237" t="str">
        <f ca="true">+IF(OFFSET('Hygiene Data'!$G$11,0,10*ROW('Hygiene Data'!G23))="","",OFFSET('Hygiene Data'!$G$11,0,10*ROW('Hygiene Data'!G23)))</f>
        <v/>
      </c>
      <c r="DY29" s="237" t="str">
        <f ca="true">+IF(OFFSET('Hygiene Data'!$G$12,0,10*ROW('Hygiene Data'!G23))="","",OFFSET('Hygiene Data'!$G$12,0,10*ROW('Hygiene Data'!G23)))</f>
        <v/>
      </c>
      <c r="DZ29" s="237" t="str">
        <f ca="true">+IF(OFFSET('Hygiene Data'!$G$13,0,10*ROW('Hygiene Data'!G23))="","",OFFSET('Hygiene Data'!$G$13,0,10*ROW('Hygiene Data'!G23)))</f>
        <v/>
      </c>
      <c r="EA29" s="237" t="str">
        <f ca="true">+IF(OFFSET('Hygiene Data'!$H$11,0,10*ROW('Hygiene Data'!H23))="","",OFFSET('Hygiene Data'!$H$11,0,10*ROW('Hygiene Data'!H23)))</f>
        <v/>
      </c>
      <c r="EB29" s="237" t="str">
        <f ca="true">+IF(OFFSET('Hygiene Data'!$H$12,0,10*ROW('Hygiene Data'!H23))="","",OFFSET('Hygiene Data'!$H$12,0,10*ROW('Hygiene Data'!H23)))</f>
        <v/>
      </c>
      <c r="EC29" s="237" t="str">
        <f ca="true">+IF(OFFSET('Hygiene Data'!$H$13,0,10*ROW('Hygiene Data'!H23))="","",OFFSET('Hygiene Data'!$H$13,0,10*ROW('Hygiene Data'!H23)))</f>
        <v/>
      </c>
      <c r="ED29" s="237" t="str">
        <f ca="true">+IF(OFFSET('Hygiene Data'!$I$11,0,10*ROW('Hygiene Data'!I23))="","",OFFSET('Hygiene Data'!$I$11,0,10*ROW('Hygiene Data'!I23)))</f>
        <v/>
      </c>
      <c r="EE29" s="237" t="str">
        <f ca="true">+IF(OFFSET('Hygiene Data'!$I$12,0,10*ROW('Hygiene Data'!I23))="","",OFFSET('Hygiene Data'!$I$12,0,10*ROW('Hygiene Data'!I23)))</f>
        <v/>
      </c>
      <c r="EF29" s="237" t="str">
        <f ca="true">+IF(OFFSET('Hygiene Data'!$I$13,0,10*ROW('Hygiene Data'!I23))="","",OFFSET('Hygiene Data'!$I$13,0,10*ROW('Hygiene Data'!I23)))</f>
        <v/>
      </c>
    </row>
    <row xmlns:x14ac="http://schemas.microsoft.com/office/spreadsheetml/2009/9/ac" r="30" x14ac:dyDescent="0.2">
      <c r="A30" s="28" t="str">
        <f ca="true">+IF(OFFSET('Water Data'!$B$2,0,10*ROW('Water Data'!E24))="","",OFFSET('Water Data'!$B$2,0,10*ROW('Water Data'!E24)))</f>
        <v/>
      </c>
      <c r="B30" s="28" t="str">
        <f ca="true">+IF(OFFSET('Water Data'!$C$2,0,10*ROW('Water Data'!F24))="","",OFFSET('Water Data'!$C$2,0,10*ROW('Water Data'!F24)))</f>
        <v/>
      </c>
      <c r="C30" s="293" t="str">
        <f t="shared" ca="true" si="0"/>
        <v/>
      </c>
      <c r="D30" s="7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7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7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7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7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7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7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7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7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7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7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7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7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7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7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7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7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7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7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7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7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7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7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7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7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7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7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7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7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7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7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7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7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7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7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7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7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7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7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7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7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7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7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7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7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7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7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7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7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7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7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7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7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7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7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7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7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7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7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7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7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7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7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7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7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7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37"/>
      <c r="BS30" s="237" t="str">
        <f ca="true">+IF(OFFSET('Water Data'!$D$27,0,10*ROW('Water Data'!D24))="","",OFFSET('Water Data'!$D$27,0,10*ROW('Water Data'!D24)))</f>
        <v/>
      </c>
      <c r="BT30" s="237" t="str">
        <f ca="true">+IF(OFFSET('Water Data'!$D$28,0,10*ROW('Water Data'!D24))="","",OFFSET('Water Data'!$D$28,0,10*ROW('Water Data'!D24)))</f>
        <v/>
      </c>
      <c r="BU30" s="237" t="str">
        <f ca="true">+IF(OFFSET('Water Data'!$D$29,0,10*ROW('Water Data'!D24))="","",OFFSET('Water Data'!$D$29,0,10*ROW('Water Data'!D24)))</f>
        <v/>
      </c>
      <c r="BV30" s="237" t="str">
        <f ca="true">+IF(OFFSET('Water Data'!$E$27,0,10*ROW('Water Data'!E24))="","",OFFSET('Water Data'!$E$27,0,10*ROW('Water Data'!E24)))</f>
        <v/>
      </c>
      <c r="BW30" s="237" t="str">
        <f ca="true">+IF(OFFSET('Water Data'!$E$28,0,10*ROW('Water Data'!E24))="","",OFFSET('Water Data'!$E$28,0,10*ROW('Water Data'!E24)))</f>
        <v/>
      </c>
      <c r="BX30" s="237" t="str">
        <f ca="true">+IF(OFFSET('Water Data'!$E$29,0,10*ROW('Water Data'!E24))="","",OFFSET('Water Data'!$E$29,0,10*ROW('Water Data'!E24)))</f>
        <v/>
      </c>
      <c r="BY30" s="237" t="str">
        <f ca="true">+IF(OFFSET('Water Data'!$F$27,0,10*ROW('Water Data'!F24))="","",OFFSET('Water Data'!$F$27,0,10*ROW('Water Data'!F24)))</f>
        <v/>
      </c>
      <c r="BZ30" s="237" t="str">
        <f ca="true">+IF(OFFSET('Water Data'!$F$28,0,10*ROW('Water Data'!F24))="","",OFFSET('Water Data'!$F$28,0,10*ROW('Water Data'!F24)))</f>
        <v/>
      </c>
      <c r="CA30" s="237" t="str">
        <f ca="true">+IF(OFFSET('Water Data'!$F$29,0,10*ROW('Water Data'!F24))="","",OFFSET('Water Data'!$F$29,0,10*ROW('Water Data'!F24)))</f>
        <v/>
      </c>
      <c r="CB30" s="237" t="str">
        <f ca="true">+IF(OFFSET('Water Data'!$G$27,0,10*ROW('Water Data'!G24))="","",OFFSET('Water Data'!$G$27,0,10*ROW('Water Data'!G24)))</f>
        <v/>
      </c>
      <c r="CC30" s="237" t="str">
        <f ca="true">+IF(OFFSET('Water Data'!$G$28,0,10*ROW('Water Data'!G24))="","",OFFSET('Water Data'!$G$28,0,10*ROW('Water Data'!G24)))</f>
        <v/>
      </c>
      <c r="CD30" s="237" t="str">
        <f ca="true">+IF(OFFSET('Water Data'!$G$29,0,10*ROW('Water Data'!G24))="","",OFFSET('Water Data'!$G$29,0,10*ROW('Water Data'!G24)))</f>
        <v/>
      </c>
      <c r="CE30" s="237" t="str">
        <f ca="true">+IF(OFFSET('Water Data'!$H$27,0,10*ROW('Water Data'!H24))="","",OFFSET('Water Data'!$H$27,0,10*ROW('Water Data'!H24)))</f>
        <v/>
      </c>
      <c r="CF30" s="237" t="str">
        <f ca="true">+IF(OFFSET('Water Data'!$H$28,0,10*ROW('Water Data'!H24))="","",OFFSET('Water Data'!$H$28,0,10*ROW('Water Data'!H24)))</f>
        <v/>
      </c>
      <c r="CG30" s="237" t="str">
        <f ca="true">+IF(OFFSET('Water Data'!$H$29,0,10*ROW('Water Data'!H24))="","",OFFSET('Water Data'!$H$29,0,10*ROW('Water Data'!H24)))</f>
        <v/>
      </c>
      <c r="CH30" s="237" t="str">
        <f ca="true">+IF(OFFSET('Water Data'!$I$27,0,10*ROW('Water Data'!I24))="","",OFFSET('Water Data'!$I$27,0,10*ROW('Water Data'!I24)))</f>
        <v/>
      </c>
      <c r="CI30" s="237" t="str">
        <f ca="true">+IF(OFFSET('Water Data'!$I$28,0,10*ROW('Water Data'!I24))="","",OFFSET('Water Data'!$I$28,0,10*ROW('Water Data'!I24)))</f>
        <v/>
      </c>
      <c r="CJ30" s="237" t="str">
        <f ca="true">+IF(OFFSET('Water Data'!$I$29,0,10*ROW('Water Data'!I24))="","",OFFSET('Water Data'!$I$29,0,10*ROW('Water Data'!I24)))</f>
        <v/>
      </c>
      <c r="CK30" s="237" t="str">
        <f ca="true">+IF(OFFSET('Sanitation Data'!$D$28,0,10*ROW('Sanitation Data'!D24))="","",OFFSET('Sanitation Data'!$D$28,0,10*ROW('Sanitation Data'!D24)))</f>
        <v/>
      </c>
      <c r="CL30" s="237" t="str">
        <f ca="true">+IF(OFFSET('Sanitation Data'!$D$29,0,10*ROW('Sanitation Data'!D24))="","",OFFSET('Sanitation Data'!$D$29,0,10*ROW('Sanitation Data'!D24)))</f>
        <v/>
      </c>
      <c r="CM30" s="237" t="str">
        <f ca="true">+IF(OFFSET('Sanitation Data'!$D$30,0,10*ROW('Sanitation Data'!D24))="","",OFFSET('Sanitation Data'!$D$30,0,10*ROW('Sanitation Data'!D24)))</f>
        <v/>
      </c>
      <c r="CN30" s="237" t="str">
        <f ca="true">+IF(OFFSET('Sanitation Data'!$D$31,0,10*ROW('Sanitation Data'!D24))="","",OFFSET('Sanitation Data'!$D$31,0,10*ROW('Sanitation Data'!D24)))</f>
        <v/>
      </c>
      <c r="CO30" s="237" t="str">
        <f ca="true">+IF(OFFSET('Sanitation Data'!$D$32,0,10*ROW('Sanitation Data'!D24))="","",OFFSET('Sanitation Data'!$D$32,0,10*ROW('Sanitation Data'!D24)))</f>
        <v/>
      </c>
      <c r="CP30" s="237" t="str">
        <f ca="true">+IF(OFFSET('Sanitation Data'!$E$28,0,10*ROW('Sanitation Data'!E24))="","",OFFSET('Sanitation Data'!$E$28,0,10*ROW('Sanitation Data'!E24)))</f>
        <v/>
      </c>
      <c r="CQ30" s="237" t="str">
        <f ca="true">+IF(OFFSET('Sanitation Data'!$E$29,0,10*ROW('Sanitation Data'!E24))="","",OFFSET('Sanitation Data'!$E$29,0,10*ROW('Sanitation Data'!E24)))</f>
        <v/>
      </c>
      <c r="CR30" s="237" t="str">
        <f ca="true">+IF(OFFSET('Sanitation Data'!$E$30,0,10*ROW('Sanitation Data'!E24))="","",OFFSET('Sanitation Data'!$E$30,0,10*ROW('Sanitation Data'!E24)))</f>
        <v/>
      </c>
      <c r="CS30" s="237" t="str">
        <f ca="true">+IF(OFFSET('Sanitation Data'!$E$31,0,10*ROW('Sanitation Data'!E24))="","",OFFSET('Sanitation Data'!$E$31,0,10*ROW('Sanitation Data'!E24)))</f>
        <v/>
      </c>
      <c r="CT30" s="237" t="str">
        <f ca="true">+IF(OFFSET('Sanitation Data'!$E$32,0,10*ROW('Sanitation Data'!E24))="","",OFFSET('Sanitation Data'!$E$32,0,10*ROW('Sanitation Data'!E24)))</f>
        <v/>
      </c>
      <c r="CU30" s="237" t="str">
        <f ca="true">+IF(OFFSET('Sanitation Data'!$F$28,0,10*ROW('Sanitation Data'!F24))="","",OFFSET('Sanitation Data'!$F$28,0,10*ROW('Sanitation Data'!F24)))</f>
        <v/>
      </c>
      <c r="CV30" s="237" t="str">
        <f ca="true">+IF(OFFSET('Sanitation Data'!$F$29,0,10*ROW('Sanitation Data'!F24))="","",OFFSET('Sanitation Data'!$F$29,0,10*ROW('Sanitation Data'!F24)))</f>
        <v/>
      </c>
      <c r="CW30" s="237" t="str">
        <f ca="true">+IF(OFFSET('Sanitation Data'!$F$30,0,10*ROW('Sanitation Data'!F24))="","",OFFSET('Sanitation Data'!$F$30,0,10*ROW('Sanitation Data'!F24)))</f>
        <v/>
      </c>
      <c r="CX30" s="237" t="str">
        <f ca="true">+IF(OFFSET('Sanitation Data'!$F$31,0,10*ROW('Sanitation Data'!F24))="","",OFFSET('Sanitation Data'!$F$31,0,10*ROW('Sanitation Data'!F24)))</f>
        <v/>
      </c>
      <c r="CY30" s="237" t="str">
        <f ca="true">+IF(OFFSET('Sanitation Data'!$F$32,0,10*ROW('Sanitation Data'!F24))="","",OFFSET('Sanitation Data'!$F$32,0,10*ROW('Sanitation Data'!F24)))</f>
        <v/>
      </c>
      <c r="CZ30" s="237" t="str">
        <f ca="true">+IF(OFFSET('Sanitation Data'!$G$28,0,10*ROW('Sanitation Data'!G24))="","",OFFSET('Sanitation Data'!$G$28,0,10*ROW('Sanitation Data'!G24)))</f>
        <v/>
      </c>
      <c r="DA30" s="237" t="str">
        <f ca="true">+IF(OFFSET('Sanitation Data'!$G$29,0,10*ROW('Sanitation Data'!G24))="","",OFFSET('Sanitation Data'!$G$29,0,10*ROW('Sanitation Data'!G24)))</f>
        <v/>
      </c>
      <c r="DB30" s="237" t="str">
        <f ca="true">+IF(OFFSET('Sanitation Data'!$G$30,0,10*ROW('Sanitation Data'!G24))="","",OFFSET('Sanitation Data'!$G$30,0,10*ROW('Sanitation Data'!G24)))</f>
        <v/>
      </c>
      <c r="DC30" s="237" t="str">
        <f ca="true">+IF(OFFSET('Sanitation Data'!$G$31,0,10*ROW('Sanitation Data'!G24))="","",OFFSET('Sanitation Data'!$G$31,0,10*ROW('Sanitation Data'!G24)))</f>
        <v/>
      </c>
      <c r="DD30" s="237" t="str">
        <f ca="true">+IF(OFFSET('Sanitation Data'!$G$32,0,10*ROW('Sanitation Data'!G24))="","",OFFSET('Sanitation Data'!$G$32,0,10*ROW('Sanitation Data'!G24)))</f>
        <v/>
      </c>
      <c r="DE30" s="237" t="str">
        <f ca="true">+IF(OFFSET('Sanitation Data'!$H$28,0,10*ROW('Sanitation Data'!H24))="","",OFFSET('Sanitation Data'!$H$28,0,10*ROW('Sanitation Data'!H24)))</f>
        <v/>
      </c>
      <c r="DF30" s="237" t="str">
        <f ca="true">+IF(OFFSET('Sanitation Data'!$H$29,0,10*ROW('Sanitation Data'!H24))="","",OFFSET('Sanitation Data'!$H$29,0,10*ROW('Sanitation Data'!H24)))</f>
        <v/>
      </c>
      <c r="DG30" s="237" t="str">
        <f ca="true">+IF(OFFSET('Sanitation Data'!$H$30,0,10*ROW('Sanitation Data'!H24))="","",OFFSET('Sanitation Data'!$H$30,0,10*ROW('Sanitation Data'!H24)))</f>
        <v/>
      </c>
      <c r="DH30" s="237" t="str">
        <f ca="true">+IF(OFFSET('Sanitation Data'!$H$31,0,10*ROW('Sanitation Data'!H24))="","",OFFSET('Sanitation Data'!$H$31,0,10*ROW('Sanitation Data'!H24)))</f>
        <v/>
      </c>
      <c r="DI30" s="237" t="str">
        <f ca="true">+IF(OFFSET('Sanitation Data'!$H$32,0,10*ROW('Sanitation Data'!H24))="","",OFFSET('Sanitation Data'!$H$32,0,10*ROW('Sanitation Data'!H24)))</f>
        <v/>
      </c>
      <c r="DJ30" s="237" t="str">
        <f ca="true">+IF(OFFSET('Sanitation Data'!$I$28,0,10*ROW('Sanitation Data'!I24))="","",OFFSET('Sanitation Data'!$I$28,0,10*ROW('Sanitation Data'!I24)))</f>
        <v/>
      </c>
      <c r="DK30" s="237" t="str">
        <f ca="true">+IF(OFFSET('Sanitation Data'!$I$29,0,10*ROW('Sanitation Data'!I24))="","",OFFSET('Sanitation Data'!$I$29,0,10*ROW('Sanitation Data'!I24)))</f>
        <v/>
      </c>
      <c r="DL30" s="237" t="str">
        <f ca="true">+IF(OFFSET('Sanitation Data'!$I$30,0,10*ROW('Sanitation Data'!I24))="","",OFFSET('Sanitation Data'!$I$30,0,10*ROW('Sanitation Data'!I24)))</f>
        <v/>
      </c>
      <c r="DM30" s="237" t="str">
        <f ca="true">+IF(OFFSET('Sanitation Data'!$I$31,0,10*ROW('Sanitation Data'!I24))="","",OFFSET('Sanitation Data'!$I$31,0,10*ROW('Sanitation Data'!I24)))</f>
        <v/>
      </c>
      <c r="DN30" s="237" t="str">
        <f ca="true">+IF(OFFSET('Sanitation Data'!$I$32,0,10*ROW('Sanitation Data'!I24))="","",OFFSET('Sanitation Data'!$I$32,0,10*ROW('Sanitation Data'!I24)))</f>
        <v/>
      </c>
      <c r="DO30" s="237" t="str">
        <f ca="true">+IF(OFFSET('Hygiene Data'!$D$11,0,10*ROW('Hygiene Data'!D24))="","",OFFSET('Hygiene Data'!$D$11,0,10*ROW('Hygiene Data'!D24)))</f>
        <v/>
      </c>
      <c r="DP30" s="237" t="str">
        <f ca="true">+IF(OFFSET('Hygiene Data'!$D$12,0,10*ROW('Hygiene Data'!D24))="","",OFFSET('Hygiene Data'!$D$12,0,10*ROW('Hygiene Data'!D24)))</f>
        <v/>
      </c>
      <c r="DQ30" s="237" t="str">
        <f ca="true">+IF(OFFSET('Hygiene Data'!$D$13,0,10*ROW('Hygiene Data'!D24))="","",OFFSET('Hygiene Data'!$D$13,0,10*ROW('Hygiene Data'!D24)))</f>
        <v/>
      </c>
      <c r="DR30" s="237" t="str">
        <f ca="true">+IF(OFFSET('Hygiene Data'!$E$11,0,10*ROW('Hygiene Data'!E24))="","",OFFSET('Hygiene Data'!$E$11,0,10*ROW('Hygiene Data'!E24)))</f>
        <v/>
      </c>
      <c r="DS30" s="237" t="str">
        <f ca="true">+IF(OFFSET('Hygiene Data'!$E$12,0,10*ROW('Hygiene Data'!E24))="","",OFFSET('Hygiene Data'!$E$12,0,10*ROW('Hygiene Data'!E24)))</f>
        <v/>
      </c>
      <c r="DT30" s="237" t="str">
        <f ca="true">+IF(OFFSET('Hygiene Data'!$E$13,0,10*ROW('Hygiene Data'!E24))="","",OFFSET('Hygiene Data'!$E$13,0,10*ROW('Hygiene Data'!E24)))</f>
        <v/>
      </c>
      <c r="DU30" s="237" t="str">
        <f ca="true">+IF(OFFSET('Hygiene Data'!$F$11,0,10*ROW('Hygiene Data'!F24))="","",OFFSET('Hygiene Data'!$F$11,0,10*ROW('Hygiene Data'!F24)))</f>
        <v/>
      </c>
      <c r="DV30" s="237" t="str">
        <f ca="true">+IF(OFFSET('Hygiene Data'!$F$12,0,10*ROW('Hygiene Data'!F24))="","",OFFSET('Hygiene Data'!$F$12,0,10*ROW('Hygiene Data'!F24)))</f>
        <v/>
      </c>
      <c r="DW30" s="237" t="str">
        <f ca="true">+IF(OFFSET('Hygiene Data'!$F$13,0,10*ROW('Hygiene Data'!F24))="","",OFFSET('Hygiene Data'!$F$13,0,10*ROW('Hygiene Data'!F24)))</f>
        <v/>
      </c>
      <c r="DX30" s="237" t="str">
        <f ca="true">+IF(OFFSET('Hygiene Data'!$G$11,0,10*ROW('Hygiene Data'!G24))="","",OFFSET('Hygiene Data'!$G$11,0,10*ROW('Hygiene Data'!G24)))</f>
        <v/>
      </c>
      <c r="DY30" s="237" t="str">
        <f ca="true">+IF(OFFSET('Hygiene Data'!$G$12,0,10*ROW('Hygiene Data'!G24))="","",OFFSET('Hygiene Data'!$G$12,0,10*ROW('Hygiene Data'!G24)))</f>
        <v/>
      </c>
      <c r="DZ30" s="237" t="str">
        <f ca="true">+IF(OFFSET('Hygiene Data'!$G$13,0,10*ROW('Hygiene Data'!G24))="","",OFFSET('Hygiene Data'!$G$13,0,10*ROW('Hygiene Data'!G24)))</f>
        <v/>
      </c>
      <c r="EA30" s="237" t="str">
        <f ca="true">+IF(OFFSET('Hygiene Data'!$H$11,0,10*ROW('Hygiene Data'!H24))="","",OFFSET('Hygiene Data'!$H$11,0,10*ROW('Hygiene Data'!H24)))</f>
        <v/>
      </c>
      <c r="EB30" s="237" t="str">
        <f ca="true">+IF(OFFSET('Hygiene Data'!$H$12,0,10*ROW('Hygiene Data'!H24))="","",OFFSET('Hygiene Data'!$H$12,0,10*ROW('Hygiene Data'!H24)))</f>
        <v/>
      </c>
      <c r="EC30" s="237" t="str">
        <f ca="true">+IF(OFFSET('Hygiene Data'!$H$13,0,10*ROW('Hygiene Data'!H24))="","",OFFSET('Hygiene Data'!$H$13,0,10*ROW('Hygiene Data'!H24)))</f>
        <v/>
      </c>
      <c r="ED30" s="237" t="str">
        <f ca="true">+IF(OFFSET('Hygiene Data'!$I$11,0,10*ROW('Hygiene Data'!I24))="","",OFFSET('Hygiene Data'!$I$11,0,10*ROW('Hygiene Data'!I24)))</f>
        <v/>
      </c>
      <c r="EE30" s="237" t="str">
        <f ca="true">+IF(OFFSET('Hygiene Data'!$I$12,0,10*ROW('Hygiene Data'!I24))="","",OFFSET('Hygiene Data'!$I$12,0,10*ROW('Hygiene Data'!I24)))</f>
        <v/>
      </c>
      <c r="EF30" s="237" t="str">
        <f ca="true">+IF(OFFSET('Hygiene Data'!$I$13,0,10*ROW('Hygiene Data'!I24))="","",OFFSET('Hygiene Data'!$I$13,0,10*ROW('Hygiene Data'!I24)))</f>
        <v/>
      </c>
    </row>
    <row xmlns:x14ac="http://schemas.microsoft.com/office/spreadsheetml/2009/9/ac" r="31" x14ac:dyDescent="0.2">
      <c r="A31" s="28" t="str">
        <f ca="true">+IF(OFFSET('Water Data'!$B$2,0,10*ROW('Water Data'!E25))="","",OFFSET('Water Data'!$B$2,0,10*ROW('Water Data'!E25)))</f>
        <v/>
      </c>
      <c r="B31" s="28" t="str">
        <f ca="true">+IF(OFFSET('Water Data'!$C$2,0,10*ROW('Water Data'!F25))="","",OFFSET('Water Data'!$C$2,0,10*ROW('Water Data'!F25)))</f>
        <v/>
      </c>
      <c r="C31" s="293" t="str">
        <f t="shared" ca="true" si="0"/>
        <v/>
      </c>
      <c r="D31" s="7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7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7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7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7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7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7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7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7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7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7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7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7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7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7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7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7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7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7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7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7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7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7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7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7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7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7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7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7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7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7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7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7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7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7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7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7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7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7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7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7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7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7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7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7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7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7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7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7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7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7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7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7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7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7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7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7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7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7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7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7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7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7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7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7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7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37"/>
      <c r="BS31" s="237" t="str">
        <f ca="true">+IF(OFFSET('Water Data'!$D$27,0,10*ROW('Water Data'!D25))="","",OFFSET('Water Data'!$D$27,0,10*ROW('Water Data'!D25)))</f>
        <v/>
      </c>
      <c r="BT31" s="237" t="str">
        <f ca="true">+IF(OFFSET('Water Data'!$D$28,0,10*ROW('Water Data'!D25))="","",OFFSET('Water Data'!$D$28,0,10*ROW('Water Data'!D25)))</f>
        <v/>
      </c>
      <c r="BU31" s="237" t="str">
        <f ca="true">+IF(OFFSET('Water Data'!$D$29,0,10*ROW('Water Data'!D25))="","",OFFSET('Water Data'!$D$29,0,10*ROW('Water Data'!D25)))</f>
        <v/>
      </c>
      <c r="BV31" s="237" t="str">
        <f ca="true">+IF(OFFSET('Water Data'!$E$27,0,10*ROW('Water Data'!E25))="","",OFFSET('Water Data'!$E$27,0,10*ROW('Water Data'!E25)))</f>
        <v/>
      </c>
      <c r="BW31" s="237" t="str">
        <f ca="true">+IF(OFFSET('Water Data'!$E$28,0,10*ROW('Water Data'!E25))="","",OFFSET('Water Data'!$E$28,0,10*ROW('Water Data'!E25)))</f>
        <v/>
      </c>
      <c r="BX31" s="237" t="str">
        <f ca="true">+IF(OFFSET('Water Data'!$E$29,0,10*ROW('Water Data'!E25))="","",OFFSET('Water Data'!$E$29,0,10*ROW('Water Data'!E25)))</f>
        <v/>
      </c>
      <c r="BY31" s="237" t="str">
        <f ca="true">+IF(OFFSET('Water Data'!$F$27,0,10*ROW('Water Data'!F25))="","",OFFSET('Water Data'!$F$27,0,10*ROW('Water Data'!F25)))</f>
        <v/>
      </c>
      <c r="BZ31" s="237" t="str">
        <f ca="true">+IF(OFFSET('Water Data'!$F$28,0,10*ROW('Water Data'!F25))="","",OFFSET('Water Data'!$F$28,0,10*ROW('Water Data'!F25)))</f>
        <v/>
      </c>
      <c r="CA31" s="237" t="str">
        <f ca="true">+IF(OFFSET('Water Data'!$F$29,0,10*ROW('Water Data'!F25))="","",OFFSET('Water Data'!$F$29,0,10*ROW('Water Data'!F25)))</f>
        <v/>
      </c>
      <c r="CB31" s="237" t="str">
        <f ca="true">+IF(OFFSET('Water Data'!$G$27,0,10*ROW('Water Data'!G25))="","",OFFSET('Water Data'!$G$27,0,10*ROW('Water Data'!G25)))</f>
        <v/>
      </c>
      <c r="CC31" s="237" t="str">
        <f ca="true">+IF(OFFSET('Water Data'!$G$28,0,10*ROW('Water Data'!G25))="","",OFFSET('Water Data'!$G$28,0,10*ROW('Water Data'!G25)))</f>
        <v/>
      </c>
      <c r="CD31" s="237" t="str">
        <f ca="true">+IF(OFFSET('Water Data'!$G$29,0,10*ROW('Water Data'!G25))="","",OFFSET('Water Data'!$G$29,0,10*ROW('Water Data'!G25)))</f>
        <v/>
      </c>
      <c r="CE31" s="237" t="str">
        <f ca="true">+IF(OFFSET('Water Data'!$H$27,0,10*ROW('Water Data'!H25))="","",OFFSET('Water Data'!$H$27,0,10*ROW('Water Data'!H25)))</f>
        <v/>
      </c>
      <c r="CF31" s="237" t="str">
        <f ca="true">+IF(OFFSET('Water Data'!$H$28,0,10*ROW('Water Data'!H25))="","",OFFSET('Water Data'!$H$28,0,10*ROW('Water Data'!H25)))</f>
        <v/>
      </c>
      <c r="CG31" s="237" t="str">
        <f ca="true">+IF(OFFSET('Water Data'!$H$29,0,10*ROW('Water Data'!H25))="","",OFFSET('Water Data'!$H$29,0,10*ROW('Water Data'!H25)))</f>
        <v/>
      </c>
      <c r="CH31" s="237" t="str">
        <f ca="true">+IF(OFFSET('Water Data'!$I$27,0,10*ROW('Water Data'!I25))="","",OFFSET('Water Data'!$I$27,0,10*ROW('Water Data'!I25)))</f>
        <v/>
      </c>
      <c r="CI31" s="237" t="str">
        <f ca="true">+IF(OFFSET('Water Data'!$I$28,0,10*ROW('Water Data'!I25))="","",OFFSET('Water Data'!$I$28,0,10*ROW('Water Data'!I25)))</f>
        <v/>
      </c>
      <c r="CJ31" s="237" t="str">
        <f ca="true">+IF(OFFSET('Water Data'!$I$29,0,10*ROW('Water Data'!I25))="","",OFFSET('Water Data'!$I$29,0,10*ROW('Water Data'!I25)))</f>
        <v/>
      </c>
      <c r="CK31" s="237" t="str">
        <f ca="true">+IF(OFFSET('Sanitation Data'!$D$28,0,10*ROW('Sanitation Data'!D25))="","",OFFSET('Sanitation Data'!$D$28,0,10*ROW('Sanitation Data'!D25)))</f>
        <v/>
      </c>
      <c r="CL31" s="237" t="str">
        <f ca="true">+IF(OFFSET('Sanitation Data'!$D$29,0,10*ROW('Sanitation Data'!D25))="","",OFFSET('Sanitation Data'!$D$29,0,10*ROW('Sanitation Data'!D25)))</f>
        <v/>
      </c>
      <c r="CM31" s="237" t="str">
        <f ca="true">+IF(OFFSET('Sanitation Data'!$D$30,0,10*ROW('Sanitation Data'!D25))="","",OFFSET('Sanitation Data'!$D$30,0,10*ROW('Sanitation Data'!D25)))</f>
        <v/>
      </c>
      <c r="CN31" s="237" t="str">
        <f ca="true">+IF(OFFSET('Sanitation Data'!$D$31,0,10*ROW('Sanitation Data'!D25))="","",OFFSET('Sanitation Data'!$D$31,0,10*ROW('Sanitation Data'!D25)))</f>
        <v/>
      </c>
      <c r="CO31" s="237" t="str">
        <f ca="true">+IF(OFFSET('Sanitation Data'!$D$32,0,10*ROW('Sanitation Data'!D25))="","",OFFSET('Sanitation Data'!$D$32,0,10*ROW('Sanitation Data'!D25)))</f>
        <v/>
      </c>
      <c r="CP31" s="237" t="str">
        <f ca="true">+IF(OFFSET('Sanitation Data'!$E$28,0,10*ROW('Sanitation Data'!E25))="","",OFFSET('Sanitation Data'!$E$28,0,10*ROW('Sanitation Data'!E25)))</f>
        <v/>
      </c>
      <c r="CQ31" s="237" t="str">
        <f ca="true">+IF(OFFSET('Sanitation Data'!$E$29,0,10*ROW('Sanitation Data'!E25))="","",OFFSET('Sanitation Data'!$E$29,0,10*ROW('Sanitation Data'!E25)))</f>
        <v/>
      </c>
      <c r="CR31" s="237" t="str">
        <f ca="true">+IF(OFFSET('Sanitation Data'!$E$30,0,10*ROW('Sanitation Data'!E25))="","",OFFSET('Sanitation Data'!$E$30,0,10*ROW('Sanitation Data'!E25)))</f>
        <v/>
      </c>
      <c r="CS31" s="237" t="str">
        <f ca="true">+IF(OFFSET('Sanitation Data'!$E$31,0,10*ROW('Sanitation Data'!E25))="","",OFFSET('Sanitation Data'!$E$31,0,10*ROW('Sanitation Data'!E25)))</f>
        <v/>
      </c>
      <c r="CT31" s="237" t="str">
        <f ca="true">+IF(OFFSET('Sanitation Data'!$E$32,0,10*ROW('Sanitation Data'!E25))="","",OFFSET('Sanitation Data'!$E$32,0,10*ROW('Sanitation Data'!E25)))</f>
        <v/>
      </c>
      <c r="CU31" s="237" t="str">
        <f ca="true">+IF(OFFSET('Sanitation Data'!$F$28,0,10*ROW('Sanitation Data'!F25))="","",OFFSET('Sanitation Data'!$F$28,0,10*ROW('Sanitation Data'!F25)))</f>
        <v/>
      </c>
      <c r="CV31" s="237" t="str">
        <f ca="true">+IF(OFFSET('Sanitation Data'!$F$29,0,10*ROW('Sanitation Data'!F25))="","",OFFSET('Sanitation Data'!$F$29,0,10*ROW('Sanitation Data'!F25)))</f>
        <v/>
      </c>
      <c r="CW31" s="237" t="str">
        <f ca="true">+IF(OFFSET('Sanitation Data'!$F$30,0,10*ROW('Sanitation Data'!F25))="","",OFFSET('Sanitation Data'!$F$30,0,10*ROW('Sanitation Data'!F25)))</f>
        <v/>
      </c>
      <c r="CX31" s="237" t="str">
        <f ca="true">+IF(OFFSET('Sanitation Data'!$F$31,0,10*ROW('Sanitation Data'!F25))="","",OFFSET('Sanitation Data'!$F$31,0,10*ROW('Sanitation Data'!F25)))</f>
        <v/>
      </c>
      <c r="CY31" s="237" t="str">
        <f ca="true">+IF(OFFSET('Sanitation Data'!$F$32,0,10*ROW('Sanitation Data'!F25))="","",OFFSET('Sanitation Data'!$F$32,0,10*ROW('Sanitation Data'!F25)))</f>
        <v/>
      </c>
      <c r="CZ31" s="237" t="str">
        <f ca="true">+IF(OFFSET('Sanitation Data'!$G$28,0,10*ROW('Sanitation Data'!G25))="","",OFFSET('Sanitation Data'!$G$28,0,10*ROW('Sanitation Data'!G25)))</f>
        <v/>
      </c>
      <c r="DA31" s="237" t="str">
        <f ca="true">+IF(OFFSET('Sanitation Data'!$G$29,0,10*ROW('Sanitation Data'!G25))="","",OFFSET('Sanitation Data'!$G$29,0,10*ROW('Sanitation Data'!G25)))</f>
        <v/>
      </c>
      <c r="DB31" s="237" t="str">
        <f ca="true">+IF(OFFSET('Sanitation Data'!$G$30,0,10*ROW('Sanitation Data'!G25))="","",OFFSET('Sanitation Data'!$G$30,0,10*ROW('Sanitation Data'!G25)))</f>
        <v/>
      </c>
      <c r="DC31" s="237" t="str">
        <f ca="true">+IF(OFFSET('Sanitation Data'!$G$31,0,10*ROW('Sanitation Data'!G25))="","",OFFSET('Sanitation Data'!$G$31,0,10*ROW('Sanitation Data'!G25)))</f>
        <v/>
      </c>
      <c r="DD31" s="237" t="str">
        <f ca="true">+IF(OFFSET('Sanitation Data'!$G$32,0,10*ROW('Sanitation Data'!G25))="","",OFFSET('Sanitation Data'!$G$32,0,10*ROW('Sanitation Data'!G25)))</f>
        <v/>
      </c>
      <c r="DE31" s="237" t="str">
        <f ca="true">+IF(OFFSET('Sanitation Data'!$H$28,0,10*ROW('Sanitation Data'!H25))="","",OFFSET('Sanitation Data'!$H$28,0,10*ROW('Sanitation Data'!H25)))</f>
        <v/>
      </c>
      <c r="DF31" s="237" t="str">
        <f ca="true">+IF(OFFSET('Sanitation Data'!$H$29,0,10*ROW('Sanitation Data'!H25))="","",OFFSET('Sanitation Data'!$H$29,0,10*ROW('Sanitation Data'!H25)))</f>
        <v/>
      </c>
      <c r="DG31" s="237" t="str">
        <f ca="true">+IF(OFFSET('Sanitation Data'!$H$30,0,10*ROW('Sanitation Data'!H25))="","",OFFSET('Sanitation Data'!$H$30,0,10*ROW('Sanitation Data'!H25)))</f>
        <v/>
      </c>
      <c r="DH31" s="237" t="str">
        <f ca="true">+IF(OFFSET('Sanitation Data'!$H$31,0,10*ROW('Sanitation Data'!H25))="","",OFFSET('Sanitation Data'!$H$31,0,10*ROW('Sanitation Data'!H25)))</f>
        <v/>
      </c>
      <c r="DI31" s="237" t="str">
        <f ca="true">+IF(OFFSET('Sanitation Data'!$H$32,0,10*ROW('Sanitation Data'!H25))="","",OFFSET('Sanitation Data'!$H$32,0,10*ROW('Sanitation Data'!H25)))</f>
        <v/>
      </c>
      <c r="DJ31" s="237" t="str">
        <f ca="true">+IF(OFFSET('Sanitation Data'!$I$28,0,10*ROW('Sanitation Data'!I25))="","",OFFSET('Sanitation Data'!$I$28,0,10*ROW('Sanitation Data'!I25)))</f>
        <v/>
      </c>
      <c r="DK31" s="237" t="str">
        <f ca="true">+IF(OFFSET('Sanitation Data'!$I$29,0,10*ROW('Sanitation Data'!I25))="","",OFFSET('Sanitation Data'!$I$29,0,10*ROW('Sanitation Data'!I25)))</f>
        <v/>
      </c>
      <c r="DL31" s="237" t="str">
        <f ca="true">+IF(OFFSET('Sanitation Data'!$I$30,0,10*ROW('Sanitation Data'!I25))="","",OFFSET('Sanitation Data'!$I$30,0,10*ROW('Sanitation Data'!I25)))</f>
        <v/>
      </c>
      <c r="DM31" s="237" t="str">
        <f ca="true">+IF(OFFSET('Sanitation Data'!$I$31,0,10*ROW('Sanitation Data'!I25))="","",OFFSET('Sanitation Data'!$I$31,0,10*ROW('Sanitation Data'!I25)))</f>
        <v/>
      </c>
      <c r="DN31" s="237" t="str">
        <f ca="true">+IF(OFFSET('Sanitation Data'!$I$32,0,10*ROW('Sanitation Data'!I25))="","",OFFSET('Sanitation Data'!$I$32,0,10*ROW('Sanitation Data'!I25)))</f>
        <v/>
      </c>
      <c r="DO31" s="237" t="str">
        <f ca="true">+IF(OFFSET('Hygiene Data'!$D$11,0,10*ROW('Hygiene Data'!D25))="","",OFFSET('Hygiene Data'!$D$11,0,10*ROW('Hygiene Data'!D25)))</f>
        <v/>
      </c>
      <c r="DP31" s="237" t="str">
        <f ca="true">+IF(OFFSET('Hygiene Data'!$D$12,0,10*ROW('Hygiene Data'!D25))="","",OFFSET('Hygiene Data'!$D$12,0,10*ROW('Hygiene Data'!D25)))</f>
        <v/>
      </c>
      <c r="DQ31" s="237" t="str">
        <f ca="true">+IF(OFFSET('Hygiene Data'!$D$13,0,10*ROW('Hygiene Data'!D25))="","",OFFSET('Hygiene Data'!$D$13,0,10*ROW('Hygiene Data'!D25)))</f>
        <v/>
      </c>
      <c r="DR31" s="237" t="str">
        <f ca="true">+IF(OFFSET('Hygiene Data'!$E$11,0,10*ROW('Hygiene Data'!E25))="","",OFFSET('Hygiene Data'!$E$11,0,10*ROW('Hygiene Data'!E25)))</f>
        <v/>
      </c>
      <c r="DS31" s="237" t="str">
        <f ca="true">+IF(OFFSET('Hygiene Data'!$E$12,0,10*ROW('Hygiene Data'!E25))="","",OFFSET('Hygiene Data'!$E$12,0,10*ROW('Hygiene Data'!E25)))</f>
        <v/>
      </c>
      <c r="DT31" s="237" t="str">
        <f ca="true">+IF(OFFSET('Hygiene Data'!$E$13,0,10*ROW('Hygiene Data'!E25))="","",OFFSET('Hygiene Data'!$E$13,0,10*ROW('Hygiene Data'!E25)))</f>
        <v/>
      </c>
      <c r="DU31" s="237" t="str">
        <f ca="true">+IF(OFFSET('Hygiene Data'!$F$11,0,10*ROW('Hygiene Data'!F25))="","",OFFSET('Hygiene Data'!$F$11,0,10*ROW('Hygiene Data'!F25)))</f>
        <v/>
      </c>
      <c r="DV31" s="237" t="str">
        <f ca="true">+IF(OFFSET('Hygiene Data'!$F$12,0,10*ROW('Hygiene Data'!F25))="","",OFFSET('Hygiene Data'!$F$12,0,10*ROW('Hygiene Data'!F25)))</f>
        <v/>
      </c>
      <c r="DW31" s="237" t="str">
        <f ca="true">+IF(OFFSET('Hygiene Data'!$F$13,0,10*ROW('Hygiene Data'!F25))="","",OFFSET('Hygiene Data'!$F$13,0,10*ROW('Hygiene Data'!F25)))</f>
        <v/>
      </c>
      <c r="DX31" s="237" t="str">
        <f ca="true">+IF(OFFSET('Hygiene Data'!$G$11,0,10*ROW('Hygiene Data'!G25))="","",OFFSET('Hygiene Data'!$G$11,0,10*ROW('Hygiene Data'!G25)))</f>
        <v/>
      </c>
      <c r="DY31" s="237" t="str">
        <f ca="true">+IF(OFFSET('Hygiene Data'!$G$12,0,10*ROW('Hygiene Data'!G25))="","",OFFSET('Hygiene Data'!$G$12,0,10*ROW('Hygiene Data'!G25)))</f>
        <v/>
      </c>
      <c r="DZ31" s="237" t="str">
        <f ca="true">+IF(OFFSET('Hygiene Data'!$G$13,0,10*ROW('Hygiene Data'!G25))="","",OFFSET('Hygiene Data'!$G$13,0,10*ROW('Hygiene Data'!G25)))</f>
        <v/>
      </c>
      <c r="EA31" s="237" t="str">
        <f ca="true">+IF(OFFSET('Hygiene Data'!$H$11,0,10*ROW('Hygiene Data'!H25))="","",OFFSET('Hygiene Data'!$H$11,0,10*ROW('Hygiene Data'!H25)))</f>
        <v/>
      </c>
      <c r="EB31" s="237" t="str">
        <f ca="true">+IF(OFFSET('Hygiene Data'!$H$12,0,10*ROW('Hygiene Data'!H25))="","",OFFSET('Hygiene Data'!$H$12,0,10*ROW('Hygiene Data'!H25)))</f>
        <v/>
      </c>
      <c r="EC31" s="237" t="str">
        <f ca="true">+IF(OFFSET('Hygiene Data'!$H$13,0,10*ROW('Hygiene Data'!H25))="","",OFFSET('Hygiene Data'!$H$13,0,10*ROW('Hygiene Data'!H25)))</f>
        <v/>
      </c>
      <c r="ED31" s="237" t="str">
        <f ca="true">+IF(OFFSET('Hygiene Data'!$I$11,0,10*ROW('Hygiene Data'!I25))="","",OFFSET('Hygiene Data'!$I$11,0,10*ROW('Hygiene Data'!I25)))</f>
        <v/>
      </c>
      <c r="EE31" s="237" t="str">
        <f ca="true">+IF(OFFSET('Hygiene Data'!$I$12,0,10*ROW('Hygiene Data'!I25))="","",OFFSET('Hygiene Data'!$I$12,0,10*ROW('Hygiene Data'!I25)))</f>
        <v/>
      </c>
      <c r="EF31" s="237" t="str">
        <f ca="true">+IF(OFFSET('Hygiene Data'!$I$13,0,10*ROW('Hygiene Data'!I25))="","",OFFSET('Hygiene Data'!$I$13,0,10*ROW('Hygiene Data'!I25)))</f>
        <v/>
      </c>
    </row>
    <row xmlns:x14ac="http://schemas.microsoft.com/office/spreadsheetml/2009/9/ac" r="32" x14ac:dyDescent="0.2">
      <c r="A32" s="28" t="str">
        <f ca="true">+IF(OFFSET('Water Data'!$B$2,0,10*ROW('Water Data'!E26))="","",OFFSET('Water Data'!$B$2,0,10*ROW('Water Data'!E26)))</f>
        <v/>
      </c>
      <c r="B32" s="28" t="str">
        <f ca="true">+IF(OFFSET('Water Data'!$C$2,0,10*ROW('Water Data'!F26))="","",OFFSET('Water Data'!$C$2,0,10*ROW('Water Data'!F26)))</f>
        <v/>
      </c>
      <c r="C32" s="293" t="str">
        <f t="shared" ca="true" si="0"/>
        <v/>
      </c>
      <c r="D32" s="7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7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7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7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7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7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7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7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7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7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7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7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7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7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7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7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7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7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7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7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7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7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7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7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7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7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7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7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7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7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7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7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7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7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7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7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7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7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7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7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7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7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7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7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7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7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7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7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7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7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7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7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7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7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7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7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7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7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7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7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7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7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7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7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7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7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37"/>
      <c r="BS32" s="237" t="str">
        <f ca="true">+IF(OFFSET('Water Data'!$D$27,0,10*ROW('Water Data'!D26))="","",OFFSET('Water Data'!$D$27,0,10*ROW('Water Data'!D26)))</f>
        <v/>
      </c>
      <c r="BT32" s="237" t="str">
        <f ca="true">+IF(OFFSET('Water Data'!$D$28,0,10*ROW('Water Data'!D26))="","",OFFSET('Water Data'!$D$28,0,10*ROW('Water Data'!D26)))</f>
        <v/>
      </c>
      <c r="BU32" s="237" t="str">
        <f ca="true">+IF(OFFSET('Water Data'!$D$29,0,10*ROW('Water Data'!D26))="","",OFFSET('Water Data'!$D$29,0,10*ROW('Water Data'!D26)))</f>
        <v/>
      </c>
      <c r="BV32" s="237" t="str">
        <f ca="true">+IF(OFFSET('Water Data'!$E$27,0,10*ROW('Water Data'!E26))="","",OFFSET('Water Data'!$E$27,0,10*ROW('Water Data'!E26)))</f>
        <v/>
      </c>
      <c r="BW32" s="237" t="str">
        <f ca="true">+IF(OFFSET('Water Data'!$E$28,0,10*ROW('Water Data'!E26))="","",OFFSET('Water Data'!$E$28,0,10*ROW('Water Data'!E26)))</f>
        <v/>
      </c>
      <c r="BX32" s="237" t="str">
        <f ca="true">+IF(OFFSET('Water Data'!$E$29,0,10*ROW('Water Data'!E26))="","",OFFSET('Water Data'!$E$29,0,10*ROW('Water Data'!E26)))</f>
        <v/>
      </c>
      <c r="BY32" s="237" t="str">
        <f ca="true">+IF(OFFSET('Water Data'!$F$27,0,10*ROW('Water Data'!F26))="","",OFFSET('Water Data'!$F$27,0,10*ROW('Water Data'!F26)))</f>
        <v/>
      </c>
      <c r="BZ32" s="237" t="str">
        <f ca="true">+IF(OFFSET('Water Data'!$F$28,0,10*ROW('Water Data'!F26))="","",OFFSET('Water Data'!$F$28,0,10*ROW('Water Data'!F26)))</f>
        <v/>
      </c>
      <c r="CA32" s="237" t="str">
        <f ca="true">+IF(OFFSET('Water Data'!$F$29,0,10*ROW('Water Data'!F26))="","",OFFSET('Water Data'!$F$29,0,10*ROW('Water Data'!F26)))</f>
        <v/>
      </c>
      <c r="CB32" s="237" t="str">
        <f ca="true">+IF(OFFSET('Water Data'!$G$27,0,10*ROW('Water Data'!G26))="","",OFFSET('Water Data'!$G$27,0,10*ROW('Water Data'!G26)))</f>
        <v/>
      </c>
      <c r="CC32" s="237" t="str">
        <f ca="true">+IF(OFFSET('Water Data'!$G$28,0,10*ROW('Water Data'!G26))="","",OFFSET('Water Data'!$G$28,0,10*ROW('Water Data'!G26)))</f>
        <v/>
      </c>
      <c r="CD32" s="237" t="str">
        <f ca="true">+IF(OFFSET('Water Data'!$G$29,0,10*ROW('Water Data'!G26))="","",OFFSET('Water Data'!$G$29,0,10*ROW('Water Data'!G26)))</f>
        <v/>
      </c>
      <c r="CE32" s="237" t="str">
        <f ca="true">+IF(OFFSET('Water Data'!$H$27,0,10*ROW('Water Data'!H26))="","",OFFSET('Water Data'!$H$27,0,10*ROW('Water Data'!H26)))</f>
        <v/>
      </c>
      <c r="CF32" s="237" t="str">
        <f ca="true">+IF(OFFSET('Water Data'!$H$28,0,10*ROW('Water Data'!H26))="","",OFFSET('Water Data'!$H$28,0,10*ROW('Water Data'!H26)))</f>
        <v/>
      </c>
      <c r="CG32" s="237" t="str">
        <f ca="true">+IF(OFFSET('Water Data'!$H$29,0,10*ROW('Water Data'!H26))="","",OFFSET('Water Data'!$H$29,0,10*ROW('Water Data'!H26)))</f>
        <v/>
      </c>
      <c r="CH32" s="237" t="str">
        <f ca="true">+IF(OFFSET('Water Data'!$I$27,0,10*ROW('Water Data'!I26))="","",OFFSET('Water Data'!$I$27,0,10*ROW('Water Data'!I26)))</f>
        <v/>
      </c>
      <c r="CI32" s="237" t="str">
        <f ca="true">+IF(OFFSET('Water Data'!$I$28,0,10*ROW('Water Data'!I26))="","",OFFSET('Water Data'!$I$28,0,10*ROW('Water Data'!I26)))</f>
        <v/>
      </c>
      <c r="CJ32" s="237" t="str">
        <f ca="true">+IF(OFFSET('Water Data'!$I$29,0,10*ROW('Water Data'!I26))="","",OFFSET('Water Data'!$I$29,0,10*ROW('Water Data'!I26)))</f>
        <v/>
      </c>
      <c r="CK32" s="237" t="str">
        <f ca="true">+IF(OFFSET('Sanitation Data'!$D$28,0,10*ROW('Sanitation Data'!D26))="","",OFFSET('Sanitation Data'!$D$28,0,10*ROW('Sanitation Data'!D26)))</f>
        <v/>
      </c>
      <c r="CL32" s="237" t="str">
        <f ca="true">+IF(OFFSET('Sanitation Data'!$D$29,0,10*ROW('Sanitation Data'!D26))="","",OFFSET('Sanitation Data'!$D$29,0,10*ROW('Sanitation Data'!D26)))</f>
        <v/>
      </c>
      <c r="CM32" s="237" t="str">
        <f ca="true">+IF(OFFSET('Sanitation Data'!$D$30,0,10*ROW('Sanitation Data'!D26))="","",OFFSET('Sanitation Data'!$D$30,0,10*ROW('Sanitation Data'!D26)))</f>
        <v/>
      </c>
      <c r="CN32" s="237" t="str">
        <f ca="true">+IF(OFFSET('Sanitation Data'!$D$31,0,10*ROW('Sanitation Data'!D26))="","",OFFSET('Sanitation Data'!$D$31,0,10*ROW('Sanitation Data'!D26)))</f>
        <v/>
      </c>
      <c r="CO32" s="237" t="str">
        <f ca="true">+IF(OFFSET('Sanitation Data'!$D$32,0,10*ROW('Sanitation Data'!D26))="","",OFFSET('Sanitation Data'!$D$32,0,10*ROW('Sanitation Data'!D26)))</f>
        <v/>
      </c>
      <c r="CP32" s="237" t="str">
        <f ca="true">+IF(OFFSET('Sanitation Data'!$E$28,0,10*ROW('Sanitation Data'!E26))="","",OFFSET('Sanitation Data'!$E$28,0,10*ROW('Sanitation Data'!E26)))</f>
        <v/>
      </c>
      <c r="CQ32" s="237" t="str">
        <f ca="true">+IF(OFFSET('Sanitation Data'!$E$29,0,10*ROW('Sanitation Data'!E26))="","",OFFSET('Sanitation Data'!$E$29,0,10*ROW('Sanitation Data'!E26)))</f>
        <v/>
      </c>
      <c r="CR32" s="237" t="str">
        <f ca="true">+IF(OFFSET('Sanitation Data'!$E$30,0,10*ROW('Sanitation Data'!E26))="","",OFFSET('Sanitation Data'!$E$30,0,10*ROW('Sanitation Data'!E26)))</f>
        <v/>
      </c>
      <c r="CS32" s="237" t="str">
        <f ca="true">+IF(OFFSET('Sanitation Data'!$E$31,0,10*ROW('Sanitation Data'!E26))="","",OFFSET('Sanitation Data'!$E$31,0,10*ROW('Sanitation Data'!E26)))</f>
        <v/>
      </c>
      <c r="CT32" s="237" t="str">
        <f ca="true">+IF(OFFSET('Sanitation Data'!$E$32,0,10*ROW('Sanitation Data'!E26))="","",OFFSET('Sanitation Data'!$E$32,0,10*ROW('Sanitation Data'!E26)))</f>
        <v/>
      </c>
      <c r="CU32" s="237" t="str">
        <f ca="true">+IF(OFFSET('Sanitation Data'!$F$28,0,10*ROW('Sanitation Data'!F26))="","",OFFSET('Sanitation Data'!$F$28,0,10*ROW('Sanitation Data'!F26)))</f>
        <v/>
      </c>
      <c r="CV32" s="237" t="str">
        <f ca="true">+IF(OFFSET('Sanitation Data'!$F$29,0,10*ROW('Sanitation Data'!F26))="","",OFFSET('Sanitation Data'!$F$29,0,10*ROW('Sanitation Data'!F26)))</f>
        <v/>
      </c>
      <c r="CW32" s="237" t="str">
        <f ca="true">+IF(OFFSET('Sanitation Data'!$F$30,0,10*ROW('Sanitation Data'!F26))="","",OFFSET('Sanitation Data'!$F$30,0,10*ROW('Sanitation Data'!F26)))</f>
        <v/>
      </c>
      <c r="CX32" s="237" t="str">
        <f ca="true">+IF(OFFSET('Sanitation Data'!$F$31,0,10*ROW('Sanitation Data'!F26))="","",OFFSET('Sanitation Data'!$F$31,0,10*ROW('Sanitation Data'!F26)))</f>
        <v/>
      </c>
      <c r="CY32" s="237" t="str">
        <f ca="true">+IF(OFFSET('Sanitation Data'!$F$32,0,10*ROW('Sanitation Data'!F26))="","",OFFSET('Sanitation Data'!$F$32,0,10*ROW('Sanitation Data'!F26)))</f>
        <v/>
      </c>
      <c r="CZ32" s="237" t="str">
        <f ca="true">+IF(OFFSET('Sanitation Data'!$G$28,0,10*ROW('Sanitation Data'!G26))="","",OFFSET('Sanitation Data'!$G$28,0,10*ROW('Sanitation Data'!G26)))</f>
        <v/>
      </c>
      <c r="DA32" s="237" t="str">
        <f ca="true">+IF(OFFSET('Sanitation Data'!$G$29,0,10*ROW('Sanitation Data'!G26))="","",OFFSET('Sanitation Data'!$G$29,0,10*ROW('Sanitation Data'!G26)))</f>
        <v/>
      </c>
      <c r="DB32" s="237" t="str">
        <f ca="true">+IF(OFFSET('Sanitation Data'!$G$30,0,10*ROW('Sanitation Data'!G26))="","",OFFSET('Sanitation Data'!$G$30,0,10*ROW('Sanitation Data'!G26)))</f>
        <v/>
      </c>
      <c r="DC32" s="237" t="str">
        <f ca="true">+IF(OFFSET('Sanitation Data'!$G$31,0,10*ROW('Sanitation Data'!G26))="","",OFFSET('Sanitation Data'!$G$31,0,10*ROW('Sanitation Data'!G26)))</f>
        <v/>
      </c>
      <c r="DD32" s="237" t="str">
        <f ca="true">+IF(OFFSET('Sanitation Data'!$G$32,0,10*ROW('Sanitation Data'!G26))="","",OFFSET('Sanitation Data'!$G$32,0,10*ROW('Sanitation Data'!G26)))</f>
        <v/>
      </c>
      <c r="DE32" s="237" t="str">
        <f ca="true">+IF(OFFSET('Sanitation Data'!$H$28,0,10*ROW('Sanitation Data'!H26))="","",OFFSET('Sanitation Data'!$H$28,0,10*ROW('Sanitation Data'!H26)))</f>
        <v/>
      </c>
      <c r="DF32" s="237" t="str">
        <f ca="true">+IF(OFFSET('Sanitation Data'!$H$29,0,10*ROW('Sanitation Data'!H26))="","",OFFSET('Sanitation Data'!$H$29,0,10*ROW('Sanitation Data'!H26)))</f>
        <v/>
      </c>
      <c r="DG32" s="237" t="str">
        <f ca="true">+IF(OFFSET('Sanitation Data'!$H$30,0,10*ROW('Sanitation Data'!H26))="","",OFFSET('Sanitation Data'!$H$30,0,10*ROW('Sanitation Data'!H26)))</f>
        <v/>
      </c>
      <c r="DH32" s="237" t="str">
        <f ca="true">+IF(OFFSET('Sanitation Data'!$H$31,0,10*ROW('Sanitation Data'!H26))="","",OFFSET('Sanitation Data'!$H$31,0,10*ROW('Sanitation Data'!H26)))</f>
        <v/>
      </c>
      <c r="DI32" s="237" t="str">
        <f ca="true">+IF(OFFSET('Sanitation Data'!$H$32,0,10*ROW('Sanitation Data'!H26))="","",OFFSET('Sanitation Data'!$H$32,0,10*ROW('Sanitation Data'!H26)))</f>
        <v/>
      </c>
      <c r="DJ32" s="237" t="str">
        <f ca="true">+IF(OFFSET('Sanitation Data'!$I$28,0,10*ROW('Sanitation Data'!I26))="","",OFFSET('Sanitation Data'!$I$28,0,10*ROW('Sanitation Data'!I26)))</f>
        <v/>
      </c>
      <c r="DK32" s="237" t="str">
        <f ca="true">+IF(OFFSET('Sanitation Data'!$I$29,0,10*ROW('Sanitation Data'!I26))="","",OFFSET('Sanitation Data'!$I$29,0,10*ROW('Sanitation Data'!I26)))</f>
        <v/>
      </c>
      <c r="DL32" s="237" t="str">
        <f ca="true">+IF(OFFSET('Sanitation Data'!$I$30,0,10*ROW('Sanitation Data'!I26))="","",OFFSET('Sanitation Data'!$I$30,0,10*ROW('Sanitation Data'!I26)))</f>
        <v/>
      </c>
      <c r="DM32" s="237" t="str">
        <f ca="true">+IF(OFFSET('Sanitation Data'!$I$31,0,10*ROW('Sanitation Data'!I26))="","",OFFSET('Sanitation Data'!$I$31,0,10*ROW('Sanitation Data'!I26)))</f>
        <v/>
      </c>
      <c r="DN32" s="237" t="str">
        <f ca="true">+IF(OFFSET('Sanitation Data'!$I$32,0,10*ROW('Sanitation Data'!I26))="","",OFFSET('Sanitation Data'!$I$32,0,10*ROW('Sanitation Data'!I26)))</f>
        <v/>
      </c>
      <c r="DO32" s="237" t="str">
        <f ca="true">+IF(OFFSET('Hygiene Data'!$D$11,0,10*ROW('Hygiene Data'!D26))="","",OFFSET('Hygiene Data'!$D$11,0,10*ROW('Hygiene Data'!D26)))</f>
        <v/>
      </c>
      <c r="DP32" s="237" t="str">
        <f ca="true">+IF(OFFSET('Hygiene Data'!$D$12,0,10*ROW('Hygiene Data'!D26))="","",OFFSET('Hygiene Data'!$D$12,0,10*ROW('Hygiene Data'!D26)))</f>
        <v/>
      </c>
      <c r="DQ32" s="237" t="str">
        <f ca="true">+IF(OFFSET('Hygiene Data'!$D$13,0,10*ROW('Hygiene Data'!D26))="","",OFFSET('Hygiene Data'!$D$13,0,10*ROW('Hygiene Data'!D26)))</f>
        <v/>
      </c>
      <c r="DR32" s="237" t="str">
        <f ca="true">+IF(OFFSET('Hygiene Data'!$E$11,0,10*ROW('Hygiene Data'!E26))="","",OFFSET('Hygiene Data'!$E$11,0,10*ROW('Hygiene Data'!E26)))</f>
        <v/>
      </c>
      <c r="DS32" s="237" t="str">
        <f ca="true">+IF(OFFSET('Hygiene Data'!$E$12,0,10*ROW('Hygiene Data'!E26))="","",OFFSET('Hygiene Data'!$E$12,0,10*ROW('Hygiene Data'!E26)))</f>
        <v/>
      </c>
      <c r="DT32" s="237" t="str">
        <f ca="true">+IF(OFFSET('Hygiene Data'!$E$13,0,10*ROW('Hygiene Data'!E26))="","",OFFSET('Hygiene Data'!$E$13,0,10*ROW('Hygiene Data'!E26)))</f>
        <v/>
      </c>
      <c r="DU32" s="237" t="str">
        <f ca="true">+IF(OFFSET('Hygiene Data'!$F$11,0,10*ROW('Hygiene Data'!F26))="","",OFFSET('Hygiene Data'!$F$11,0,10*ROW('Hygiene Data'!F26)))</f>
        <v/>
      </c>
      <c r="DV32" s="237" t="str">
        <f ca="true">+IF(OFFSET('Hygiene Data'!$F$12,0,10*ROW('Hygiene Data'!F26))="","",OFFSET('Hygiene Data'!$F$12,0,10*ROW('Hygiene Data'!F26)))</f>
        <v/>
      </c>
      <c r="DW32" s="237" t="str">
        <f ca="true">+IF(OFFSET('Hygiene Data'!$F$13,0,10*ROW('Hygiene Data'!F26))="","",OFFSET('Hygiene Data'!$F$13,0,10*ROW('Hygiene Data'!F26)))</f>
        <v/>
      </c>
      <c r="DX32" s="237" t="str">
        <f ca="true">+IF(OFFSET('Hygiene Data'!$G$11,0,10*ROW('Hygiene Data'!G26))="","",OFFSET('Hygiene Data'!$G$11,0,10*ROW('Hygiene Data'!G26)))</f>
        <v/>
      </c>
      <c r="DY32" s="237" t="str">
        <f ca="true">+IF(OFFSET('Hygiene Data'!$G$12,0,10*ROW('Hygiene Data'!G26))="","",OFFSET('Hygiene Data'!$G$12,0,10*ROW('Hygiene Data'!G26)))</f>
        <v/>
      </c>
      <c r="DZ32" s="237" t="str">
        <f ca="true">+IF(OFFSET('Hygiene Data'!$G$13,0,10*ROW('Hygiene Data'!G26))="","",OFFSET('Hygiene Data'!$G$13,0,10*ROW('Hygiene Data'!G26)))</f>
        <v/>
      </c>
      <c r="EA32" s="237" t="str">
        <f ca="true">+IF(OFFSET('Hygiene Data'!$H$11,0,10*ROW('Hygiene Data'!H26))="","",OFFSET('Hygiene Data'!$H$11,0,10*ROW('Hygiene Data'!H26)))</f>
        <v/>
      </c>
      <c r="EB32" s="237" t="str">
        <f ca="true">+IF(OFFSET('Hygiene Data'!$H$12,0,10*ROW('Hygiene Data'!H26))="","",OFFSET('Hygiene Data'!$H$12,0,10*ROW('Hygiene Data'!H26)))</f>
        <v/>
      </c>
      <c r="EC32" s="237" t="str">
        <f ca="true">+IF(OFFSET('Hygiene Data'!$H$13,0,10*ROW('Hygiene Data'!H26))="","",OFFSET('Hygiene Data'!$H$13,0,10*ROW('Hygiene Data'!H26)))</f>
        <v/>
      </c>
      <c r="ED32" s="237" t="str">
        <f ca="true">+IF(OFFSET('Hygiene Data'!$I$11,0,10*ROW('Hygiene Data'!I26))="","",OFFSET('Hygiene Data'!$I$11,0,10*ROW('Hygiene Data'!I26)))</f>
        <v/>
      </c>
      <c r="EE32" s="237" t="str">
        <f ca="true">+IF(OFFSET('Hygiene Data'!$I$12,0,10*ROW('Hygiene Data'!I26))="","",OFFSET('Hygiene Data'!$I$12,0,10*ROW('Hygiene Data'!I26)))</f>
        <v/>
      </c>
      <c r="EF32" s="237" t="str">
        <f ca="true">+IF(OFFSET('Hygiene Data'!$I$13,0,10*ROW('Hygiene Data'!I26))="","",OFFSET('Hygiene Data'!$I$13,0,10*ROW('Hygiene Data'!I26)))</f>
        <v/>
      </c>
    </row>
    <row xmlns:x14ac="http://schemas.microsoft.com/office/spreadsheetml/2009/9/ac" r="33" x14ac:dyDescent="0.2">
      <c r="A33" s="28" t="str">
        <f ca="true">+IF(OFFSET('Water Data'!$B$2,0,10*ROW('Water Data'!E27))="","",OFFSET('Water Data'!$B$2,0,10*ROW('Water Data'!E27)))</f>
        <v/>
      </c>
      <c r="B33" s="28" t="str">
        <f ca="true">+IF(OFFSET('Water Data'!$C$2,0,10*ROW('Water Data'!F27))="","",OFFSET('Water Data'!$C$2,0,10*ROW('Water Data'!F27)))</f>
        <v/>
      </c>
      <c r="C33" s="293" t="str">
        <f t="shared" ca="true" si="0"/>
        <v/>
      </c>
      <c r="D33" s="7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7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7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7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7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7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7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7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7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7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7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7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7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7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7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7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7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7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7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7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7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7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7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7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7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7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7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7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7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7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7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7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7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7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7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7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7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7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7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7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7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7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7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7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7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7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7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7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7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7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7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7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7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7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7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7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7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7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7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7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7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7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7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7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7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7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37"/>
      <c r="BS33" s="237" t="str">
        <f ca="true">+IF(OFFSET('Water Data'!$D$27,0,10*ROW('Water Data'!D27))="","",OFFSET('Water Data'!$D$27,0,10*ROW('Water Data'!D27)))</f>
        <v/>
      </c>
      <c r="BT33" s="237" t="str">
        <f ca="true">+IF(OFFSET('Water Data'!$D$28,0,10*ROW('Water Data'!D27))="","",OFFSET('Water Data'!$D$28,0,10*ROW('Water Data'!D27)))</f>
        <v/>
      </c>
      <c r="BU33" s="237" t="str">
        <f ca="true">+IF(OFFSET('Water Data'!$D$29,0,10*ROW('Water Data'!D27))="","",OFFSET('Water Data'!$D$29,0,10*ROW('Water Data'!D27)))</f>
        <v/>
      </c>
      <c r="BV33" s="237" t="str">
        <f ca="true">+IF(OFFSET('Water Data'!$E$27,0,10*ROW('Water Data'!E27))="","",OFFSET('Water Data'!$E$27,0,10*ROW('Water Data'!E27)))</f>
        <v/>
      </c>
      <c r="BW33" s="237" t="str">
        <f ca="true">+IF(OFFSET('Water Data'!$E$28,0,10*ROW('Water Data'!E27))="","",OFFSET('Water Data'!$E$28,0,10*ROW('Water Data'!E27)))</f>
        <v/>
      </c>
      <c r="BX33" s="237" t="str">
        <f ca="true">+IF(OFFSET('Water Data'!$E$29,0,10*ROW('Water Data'!E27))="","",OFFSET('Water Data'!$E$29,0,10*ROW('Water Data'!E27)))</f>
        <v/>
      </c>
      <c r="BY33" s="237" t="str">
        <f ca="true">+IF(OFFSET('Water Data'!$F$27,0,10*ROW('Water Data'!F27))="","",OFFSET('Water Data'!$F$27,0,10*ROW('Water Data'!F27)))</f>
        <v/>
      </c>
      <c r="BZ33" s="237" t="str">
        <f ca="true">+IF(OFFSET('Water Data'!$F$28,0,10*ROW('Water Data'!F27))="","",OFFSET('Water Data'!$F$28,0,10*ROW('Water Data'!F27)))</f>
        <v/>
      </c>
      <c r="CA33" s="237" t="str">
        <f ca="true">+IF(OFFSET('Water Data'!$F$29,0,10*ROW('Water Data'!F27))="","",OFFSET('Water Data'!$F$29,0,10*ROW('Water Data'!F27)))</f>
        <v/>
      </c>
      <c r="CB33" s="237" t="str">
        <f ca="true">+IF(OFFSET('Water Data'!$G$27,0,10*ROW('Water Data'!G27))="","",OFFSET('Water Data'!$G$27,0,10*ROW('Water Data'!G27)))</f>
        <v/>
      </c>
      <c r="CC33" s="237" t="str">
        <f ca="true">+IF(OFFSET('Water Data'!$G$28,0,10*ROW('Water Data'!G27))="","",OFFSET('Water Data'!$G$28,0,10*ROW('Water Data'!G27)))</f>
        <v/>
      </c>
      <c r="CD33" s="237" t="str">
        <f ca="true">+IF(OFFSET('Water Data'!$G$29,0,10*ROW('Water Data'!G27))="","",OFFSET('Water Data'!$G$29,0,10*ROW('Water Data'!G27)))</f>
        <v/>
      </c>
      <c r="CE33" s="237" t="str">
        <f ca="true">+IF(OFFSET('Water Data'!$H$27,0,10*ROW('Water Data'!H27))="","",OFFSET('Water Data'!$H$27,0,10*ROW('Water Data'!H27)))</f>
        <v/>
      </c>
      <c r="CF33" s="237" t="str">
        <f ca="true">+IF(OFFSET('Water Data'!$H$28,0,10*ROW('Water Data'!H27))="","",OFFSET('Water Data'!$H$28,0,10*ROW('Water Data'!H27)))</f>
        <v/>
      </c>
      <c r="CG33" s="237" t="str">
        <f ca="true">+IF(OFFSET('Water Data'!$H$29,0,10*ROW('Water Data'!H27))="","",OFFSET('Water Data'!$H$29,0,10*ROW('Water Data'!H27)))</f>
        <v/>
      </c>
      <c r="CH33" s="237" t="str">
        <f ca="true">+IF(OFFSET('Water Data'!$I$27,0,10*ROW('Water Data'!I27))="","",OFFSET('Water Data'!$I$27,0,10*ROW('Water Data'!I27)))</f>
        <v/>
      </c>
      <c r="CI33" s="237" t="str">
        <f ca="true">+IF(OFFSET('Water Data'!$I$28,0,10*ROW('Water Data'!I27))="","",OFFSET('Water Data'!$I$28,0,10*ROW('Water Data'!I27)))</f>
        <v/>
      </c>
      <c r="CJ33" s="237" t="str">
        <f ca="true">+IF(OFFSET('Water Data'!$I$29,0,10*ROW('Water Data'!I27))="","",OFFSET('Water Data'!$I$29,0,10*ROW('Water Data'!I27)))</f>
        <v/>
      </c>
      <c r="CK33" s="237" t="str">
        <f ca="true">+IF(OFFSET('Sanitation Data'!$D$28,0,10*ROW('Sanitation Data'!D27))="","",OFFSET('Sanitation Data'!$D$28,0,10*ROW('Sanitation Data'!D27)))</f>
        <v/>
      </c>
      <c r="CL33" s="237" t="str">
        <f ca="true">+IF(OFFSET('Sanitation Data'!$D$29,0,10*ROW('Sanitation Data'!D27))="","",OFFSET('Sanitation Data'!$D$29,0,10*ROW('Sanitation Data'!D27)))</f>
        <v/>
      </c>
      <c r="CM33" s="237" t="str">
        <f ca="true">+IF(OFFSET('Sanitation Data'!$D$30,0,10*ROW('Sanitation Data'!D27))="","",OFFSET('Sanitation Data'!$D$30,0,10*ROW('Sanitation Data'!D27)))</f>
        <v/>
      </c>
      <c r="CN33" s="237" t="str">
        <f ca="true">+IF(OFFSET('Sanitation Data'!$D$31,0,10*ROW('Sanitation Data'!D27))="","",OFFSET('Sanitation Data'!$D$31,0,10*ROW('Sanitation Data'!D27)))</f>
        <v/>
      </c>
      <c r="CO33" s="237" t="str">
        <f ca="true">+IF(OFFSET('Sanitation Data'!$D$32,0,10*ROW('Sanitation Data'!D27))="","",OFFSET('Sanitation Data'!$D$32,0,10*ROW('Sanitation Data'!D27)))</f>
        <v/>
      </c>
      <c r="CP33" s="237" t="str">
        <f ca="true">+IF(OFFSET('Sanitation Data'!$E$28,0,10*ROW('Sanitation Data'!E27))="","",OFFSET('Sanitation Data'!$E$28,0,10*ROW('Sanitation Data'!E27)))</f>
        <v/>
      </c>
      <c r="CQ33" s="237" t="str">
        <f ca="true">+IF(OFFSET('Sanitation Data'!$E$29,0,10*ROW('Sanitation Data'!E27))="","",OFFSET('Sanitation Data'!$E$29,0,10*ROW('Sanitation Data'!E27)))</f>
        <v/>
      </c>
      <c r="CR33" s="237" t="str">
        <f ca="true">+IF(OFFSET('Sanitation Data'!$E$30,0,10*ROW('Sanitation Data'!E27))="","",OFFSET('Sanitation Data'!$E$30,0,10*ROW('Sanitation Data'!E27)))</f>
        <v/>
      </c>
      <c r="CS33" s="237" t="str">
        <f ca="true">+IF(OFFSET('Sanitation Data'!$E$31,0,10*ROW('Sanitation Data'!E27))="","",OFFSET('Sanitation Data'!$E$31,0,10*ROW('Sanitation Data'!E27)))</f>
        <v/>
      </c>
      <c r="CT33" s="237" t="str">
        <f ca="true">+IF(OFFSET('Sanitation Data'!$E$32,0,10*ROW('Sanitation Data'!E27))="","",OFFSET('Sanitation Data'!$E$32,0,10*ROW('Sanitation Data'!E27)))</f>
        <v/>
      </c>
      <c r="CU33" s="237" t="str">
        <f ca="true">+IF(OFFSET('Sanitation Data'!$F$28,0,10*ROW('Sanitation Data'!F27))="","",OFFSET('Sanitation Data'!$F$28,0,10*ROW('Sanitation Data'!F27)))</f>
        <v/>
      </c>
      <c r="CV33" s="237" t="str">
        <f ca="true">+IF(OFFSET('Sanitation Data'!$F$29,0,10*ROW('Sanitation Data'!F27))="","",OFFSET('Sanitation Data'!$F$29,0,10*ROW('Sanitation Data'!F27)))</f>
        <v/>
      </c>
      <c r="CW33" s="237" t="str">
        <f ca="true">+IF(OFFSET('Sanitation Data'!$F$30,0,10*ROW('Sanitation Data'!F27))="","",OFFSET('Sanitation Data'!$F$30,0,10*ROW('Sanitation Data'!F27)))</f>
        <v/>
      </c>
      <c r="CX33" s="237" t="str">
        <f ca="true">+IF(OFFSET('Sanitation Data'!$F$31,0,10*ROW('Sanitation Data'!F27))="","",OFFSET('Sanitation Data'!$F$31,0,10*ROW('Sanitation Data'!F27)))</f>
        <v/>
      </c>
      <c r="CY33" s="237" t="str">
        <f ca="true">+IF(OFFSET('Sanitation Data'!$F$32,0,10*ROW('Sanitation Data'!F27))="","",OFFSET('Sanitation Data'!$F$32,0,10*ROW('Sanitation Data'!F27)))</f>
        <v/>
      </c>
      <c r="CZ33" s="237" t="str">
        <f ca="true">+IF(OFFSET('Sanitation Data'!$G$28,0,10*ROW('Sanitation Data'!G27))="","",OFFSET('Sanitation Data'!$G$28,0,10*ROW('Sanitation Data'!G27)))</f>
        <v/>
      </c>
      <c r="DA33" s="237" t="str">
        <f ca="true">+IF(OFFSET('Sanitation Data'!$G$29,0,10*ROW('Sanitation Data'!G27))="","",OFFSET('Sanitation Data'!$G$29,0,10*ROW('Sanitation Data'!G27)))</f>
        <v/>
      </c>
      <c r="DB33" s="237" t="str">
        <f ca="true">+IF(OFFSET('Sanitation Data'!$G$30,0,10*ROW('Sanitation Data'!G27))="","",OFFSET('Sanitation Data'!$G$30,0,10*ROW('Sanitation Data'!G27)))</f>
        <v/>
      </c>
      <c r="DC33" s="237" t="str">
        <f ca="true">+IF(OFFSET('Sanitation Data'!$G$31,0,10*ROW('Sanitation Data'!G27))="","",OFFSET('Sanitation Data'!$G$31,0,10*ROW('Sanitation Data'!G27)))</f>
        <v/>
      </c>
      <c r="DD33" s="237" t="str">
        <f ca="true">+IF(OFFSET('Sanitation Data'!$G$32,0,10*ROW('Sanitation Data'!G27))="","",OFFSET('Sanitation Data'!$G$32,0,10*ROW('Sanitation Data'!G27)))</f>
        <v/>
      </c>
      <c r="DE33" s="237" t="str">
        <f ca="true">+IF(OFFSET('Sanitation Data'!$H$28,0,10*ROW('Sanitation Data'!H27))="","",OFFSET('Sanitation Data'!$H$28,0,10*ROW('Sanitation Data'!H27)))</f>
        <v/>
      </c>
      <c r="DF33" s="237" t="str">
        <f ca="true">+IF(OFFSET('Sanitation Data'!$H$29,0,10*ROW('Sanitation Data'!H27))="","",OFFSET('Sanitation Data'!$H$29,0,10*ROW('Sanitation Data'!H27)))</f>
        <v/>
      </c>
      <c r="DG33" s="237" t="str">
        <f ca="true">+IF(OFFSET('Sanitation Data'!$H$30,0,10*ROW('Sanitation Data'!H27))="","",OFFSET('Sanitation Data'!$H$30,0,10*ROW('Sanitation Data'!H27)))</f>
        <v/>
      </c>
      <c r="DH33" s="237" t="str">
        <f ca="true">+IF(OFFSET('Sanitation Data'!$H$31,0,10*ROW('Sanitation Data'!H27))="","",OFFSET('Sanitation Data'!$H$31,0,10*ROW('Sanitation Data'!H27)))</f>
        <v/>
      </c>
      <c r="DI33" s="237" t="str">
        <f ca="true">+IF(OFFSET('Sanitation Data'!$H$32,0,10*ROW('Sanitation Data'!H27))="","",OFFSET('Sanitation Data'!$H$32,0,10*ROW('Sanitation Data'!H27)))</f>
        <v/>
      </c>
      <c r="DJ33" s="237" t="str">
        <f ca="true">+IF(OFFSET('Sanitation Data'!$I$28,0,10*ROW('Sanitation Data'!I27))="","",OFFSET('Sanitation Data'!$I$28,0,10*ROW('Sanitation Data'!I27)))</f>
        <v/>
      </c>
      <c r="DK33" s="237" t="str">
        <f ca="true">+IF(OFFSET('Sanitation Data'!$I$29,0,10*ROW('Sanitation Data'!I27))="","",OFFSET('Sanitation Data'!$I$29,0,10*ROW('Sanitation Data'!I27)))</f>
        <v/>
      </c>
      <c r="DL33" s="237" t="str">
        <f ca="true">+IF(OFFSET('Sanitation Data'!$I$30,0,10*ROW('Sanitation Data'!I27))="","",OFFSET('Sanitation Data'!$I$30,0,10*ROW('Sanitation Data'!I27)))</f>
        <v/>
      </c>
      <c r="DM33" s="237" t="str">
        <f ca="true">+IF(OFFSET('Sanitation Data'!$I$31,0,10*ROW('Sanitation Data'!I27))="","",OFFSET('Sanitation Data'!$I$31,0,10*ROW('Sanitation Data'!I27)))</f>
        <v/>
      </c>
      <c r="DN33" s="237" t="str">
        <f ca="true">+IF(OFFSET('Sanitation Data'!$I$32,0,10*ROW('Sanitation Data'!I27))="","",OFFSET('Sanitation Data'!$I$32,0,10*ROW('Sanitation Data'!I27)))</f>
        <v/>
      </c>
      <c r="DO33" s="237" t="str">
        <f ca="true">+IF(OFFSET('Hygiene Data'!$D$11,0,10*ROW('Hygiene Data'!D27))="","",OFFSET('Hygiene Data'!$D$11,0,10*ROW('Hygiene Data'!D27)))</f>
        <v/>
      </c>
      <c r="DP33" s="237" t="str">
        <f ca="true">+IF(OFFSET('Hygiene Data'!$D$12,0,10*ROW('Hygiene Data'!D27))="","",OFFSET('Hygiene Data'!$D$12,0,10*ROW('Hygiene Data'!D27)))</f>
        <v/>
      </c>
      <c r="DQ33" s="237" t="str">
        <f ca="true">+IF(OFFSET('Hygiene Data'!$D$13,0,10*ROW('Hygiene Data'!D27))="","",OFFSET('Hygiene Data'!$D$13,0,10*ROW('Hygiene Data'!D27)))</f>
        <v/>
      </c>
      <c r="DR33" s="237" t="str">
        <f ca="true">+IF(OFFSET('Hygiene Data'!$E$11,0,10*ROW('Hygiene Data'!E27))="","",OFFSET('Hygiene Data'!$E$11,0,10*ROW('Hygiene Data'!E27)))</f>
        <v/>
      </c>
      <c r="DS33" s="237" t="str">
        <f ca="true">+IF(OFFSET('Hygiene Data'!$E$12,0,10*ROW('Hygiene Data'!E27))="","",OFFSET('Hygiene Data'!$E$12,0,10*ROW('Hygiene Data'!E27)))</f>
        <v/>
      </c>
      <c r="DT33" s="237" t="str">
        <f ca="true">+IF(OFFSET('Hygiene Data'!$E$13,0,10*ROW('Hygiene Data'!E27))="","",OFFSET('Hygiene Data'!$E$13,0,10*ROW('Hygiene Data'!E27)))</f>
        <v/>
      </c>
      <c r="DU33" s="237" t="str">
        <f ca="true">+IF(OFFSET('Hygiene Data'!$F$11,0,10*ROW('Hygiene Data'!F27))="","",OFFSET('Hygiene Data'!$F$11,0,10*ROW('Hygiene Data'!F27)))</f>
        <v/>
      </c>
      <c r="DV33" s="237" t="str">
        <f ca="true">+IF(OFFSET('Hygiene Data'!$F$12,0,10*ROW('Hygiene Data'!F27))="","",OFFSET('Hygiene Data'!$F$12,0,10*ROW('Hygiene Data'!F27)))</f>
        <v/>
      </c>
      <c r="DW33" s="237" t="str">
        <f ca="true">+IF(OFFSET('Hygiene Data'!$F$13,0,10*ROW('Hygiene Data'!F27))="","",OFFSET('Hygiene Data'!$F$13,0,10*ROW('Hygiene Data'!F27)))</f>
        <v/>
      </c>
      <c r="DX33" s="237" t="str">
        <f ca="true">+IF(OFFSET('Hygiene Data'!$G$11,0,10*ROW('Hygiene Data'!G27))="","",OFFSET('Hygiene Data'!$G$11,0,10*ROW('Hygiene Data'!G27)))</f>
        <v/>
      </c>
      <c r="DY33" s="237" t="str">
        <f ca="true">+IF(OFFSET('Hygiene Data'!$G$12,0,10*ROW('Hygiene Data'!G27))="","",OFFSET('Hygiene Data'!$G$12,0,10*ROW('Hygiene Data'!G27)))</f>
        <v/>
      </c>
      <c r="DZ33" s="237" t="str">
        <f ca="true">+IF(OFFSET('Hygiene Data'!$G$13,0,10*ROW('Hygiene Data'!G27))="","",OFFSET('Hygiene Data'!$G$13,0,10*ROW('Hygiene Data'!G27)))</f>
        <v/>
      </c>
      <c r="EA33" s="237" t="str">
        <f ca="true">+IF(OFFSET('Hygiene Data'!$H$11,0,10*ROW('Hygiene Data'!H27))="","",OFFSET('Hygiene Data'!$H$11,0,10*ROW('Hygiene Data'!H27)))</f>
        <v/>
      </c>
      <c r="EB33" s="237" t="str">
        <f ca="true">+IF(OFFSET('Hygiene Data'!$H$12,0,10*ROW('Hygiene Data'!H27))="","",OFFSET('Hygiene Data'!$H$12,0,10*ROW('Hygiene Data'!H27)))</f>
        <v/>
      </c>
      <c r="EC33" s="237" t="str">
        <f ca="true">+IF(OFFSET('Hygiene Data'!$H$13,0,10*ROW('Hygiene Data'!H27))="","",OFFSET('Hygiene Data'!$H$13,0,10*ROW('Hygiene Data'!H27)))</f>
        <v/>
      </c>
      <c r="ED33" s="237" t="str">
        <f ca="true">+IF(OFFSET('Hygiene Data'!$I$11,0,10*ROW('Hygiene Data'!I27))="","",OFFSET('Hygiene Data'!$I$11,0,10*ROW('Hygiene Data'!I27)))</f>
        <v/>
      </c>
      <c r="EE33" s="237" t="str">
        <f ca="true">+IF(OFFSET('Hygiene Data'!$I$12,0,10*ROW('Hygiene Data'!I27))="","",OFFSET('Hygiene Data'!$I$12,0,10*ROW('Hygiene Data'!I27)))</f>
        <v/>
      </c>
      <c r="EF33" s="237" t="str">
        <f ca="true">+IF(OFFSET('Hygiene Data'!$I$13,0,10*ROW('Hygiene Data'!I27))="","",OFFSET('Hygiene Data'!$I$13,0,10*ROW('Hygiene Data'!I27)))</f>
        <v/>
      </c>
    </row>
    <row xmlns:x14ac="http://schemas.microsoft.com/office/spreadsheetml/2009/9/ac" r="34" x14ac:dyDescent="0.2">
      <c r="A34" s="28" t="str">
        <f ca="true">+IF(OFFSET('Water Data'!$B$2,0,10*ROW('Water Data'!E28))="","",OFFSET('Water Data'!$B$2,0,10*ROW('Water Data'!E28)))</f>
        <v/>
      </c>
      <c r="B34" s="28" t="str">
        <f ca="true">+IF(OFFSET('Water Data'!$C$2,0,10*ROW('Water Data'!F28))="","",OFFSET('Water Data'!$C$2,0,10*ROW('Water Data'!F28)))</f>
        <v/>
      </c>
      <c r="C34" s="293" t="str">
        <f t="shared" ca="true" si="0"/>
        <v/>
      </c>
      <c r="D34" s="7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7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7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7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7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7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7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7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7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7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7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7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7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7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7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7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7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7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7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7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7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7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7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7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7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7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7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7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7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7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7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7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7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7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7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7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7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7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7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7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7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7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7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7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7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7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7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7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7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7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7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7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7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7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7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7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7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7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7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7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7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7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7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7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7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7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37"/>
      <c r="BS34" s="237" t="str">
        <f ca="true">+IF(OFFSET('Water Data'!$D$27,0,10*ROW('Water Data'!D28))="","",OFFSET('Water Data'!$D$27,0,10*ROW('Water Data'!D28)))</f>
        <v/>
      </c>
      <c r="BT34" s="237" t="str">
        <f ca="true">+IF(OFFSET('Water Data'!$D$28,0,10*ROW('Water Data'!D28))="","",OFFSET('Water Data'!$D$28,0,10*ROW('Water Data'!D28)))</f>
        <v/>
      </c>
      <c r="BU34" s="237" t="str">
        <f ca="true">+IF(OFFSET('Water Data'!$D$29,0,10*ROW('Water Data'!D28))="","",OFFSET('Water Data'!$D$29,0,10*ROW('Water Data'!D28)))</f>
        <v/>
      </c>
      <c r="BV34" s="237" t="str">
        <f ca="true">+IF(OFFSET('Water Data'!$E$27,0,10*ROW('Water Data'!E28))="","",OFFSET('Water Data'!$E$27,0,10*ROW('Water Data'!E28)))</f>
        <v/>
      </c>
      <c r="BW34" s="237" t="str">
        <f ca="true">+IF(OFFSET('Water Data'!$E$28,0,10*ROW('Water Data'!E28))="","",OFFSET('Water Data'!$E$28,0,10*ROW('Water Data'!E28)))</f>
        <v/>
      </c>
      <c r="BX34" s="237" t="str">
        <f ca="true">+IF(OFFSET('Water Data'!$E$29,0,10*ROW('Water Data'!E28))="","",OFFSET('Water Data'!$E$29,0,10*ROW('Water Data'!E28)))</f>
        <v/>
      </c>
      <c r="BY34" s="237" t="str">
        <f ca="true">+IF(OFFSET('Water Data'!$F$27,0,10*ROW('Water Data'!F28))="","",OFFSET('Water Data'!$F$27,0,10*ROW('Water Data'!F28)))</f>
        <v/>
      </c>
      <c r="BZ34" s="237" t="str">
        <f ca="true">+IF(OFFSET('Water Data'!$F$28,0,10*ROW('Water Data'!F28))="","",OFFSET('Water Data'!$F$28,0,10*ROW('Water Data'!F28)))</f>
        <v/>
      </c>
      <c r="CA34" s="237" t="str">
        <f ca="true">+IF(OFFSET('Water Data'!$F$29,0,10*ROW('Water Data'!F28))="","",OFFSET('Water Data'!$F$29,0,10*ROW('Water Data'!F28)))</f>
        <v/>
      </c>
      <c r="CB34" s="237" t="str">
        <f ca="true">+IF(OFFSET('Water Data'!$G$27,0,10*ROW('Water Data'!G28))="","",OFFSET('Water Data'!$G$27,0,10*ROW('Water Data'!G28)))</f>
        <v/>
      </c>
      <c r="CC34" s="237" t="str">
        <f ca="true">+IF(OFFSET('Water Data'!$G$28,0,10*ROW('Water Data'!G28))="","",OFFSET('Water Data'!$G$28,0,10*ROW('Water Data'!G28)))</f>
        <v/>
      </c>
      <c r="CD34" s="237" t="str">
        <f ca="true">+IF(OFFSET('Water Data'!$G$29,0,10*ROW('Water Data'!G28))="","",OFFSET('Water Data'!$G$29,0,10*ROW('Water Data'!G28)))</f>
        <v/>
      </c>
      <c r="CE34" s="237" t="str">
        <f ca="true">+IF(OFFSET('Water Data'!$H$27,0,10*ROW('Water Data'!H28))="","",OFFSET('Water Data'!$H$27,0,10*ROW('Water Data'!H28)))</f>
        <v/>
      </c>
      <c r="CF34" s="237" t="str">
        <f ca="true">+IF(OFFSET('Water Data'!$H$28,0,10*ROW('Water Data'!H28))="","",OFFSET('Water Data'!$H$28,0,10*ROW('Water Data'!H28)))</f>
        <v/>
      </c>
      <c r="CG34" s="237" t="str">
        <f ca="true">+IF(OFFSET('Water Data'!$H$29,0,10*ROW('Water Data'!H28))="","",OFFSET('Water Data'!$H$29,0,10*ROW('Water Data'!H28)))</f>
        <v/>
      </c>
      <c r="CH34" s="237" t="str">
        <f ca="true">+IF(OFFSET('Water Data'!$I$27,0,10*ROW('Water Data'!I28))="","",OFFSET('Water Data'!$I$27,0,10*ROW('Water Data'!I28)))</f>
        <v/>
      </c>
      <c r="CI34" s="237" t="str">
        <f ca="true">+IF(OFFSET('Water Data'!$I$28,0,10*ROW('Water Data'!I28))="","",OFFSET('Water Data'!$I$28,0,10*ROW('Water Data'!I28)))</f>
        <v/>
      </c>
      <c r="CJ34" s="237" t="str">
        <f ca="true">+IF(OFFSET('Water Data'!$I$29,0,10*ROW('Water Data'!I28))="","",OFFSET('Water Data'!$I$29,0,10*ROW('Water Data'!I28)))</f>
        <v/>
      </c>
      <c r="CK34" s="237" t="str">
        <f ca="true">+IF(OFFSET('Sanitation Data'!$D$28,0,10*ROW('Sanitation Data'!D28))="","",OFFSET('Sanitation Data'!$D$28,0,10*ROW('Sanitation Data'!D28)))</f>
        <v/>
      </c>
      <c r="CL34" s="237" t="str">
        <f ca="true">+IF(OFFSET('Sanitation Data'!$D$29,0,10*ROW('Sanitation Data'!D28))="","",OFFSET('Sanitation Data'!$D$29,0,10*ROW('Sanitation Data'!D28)))</f>
        <v/>
      </c>
      <c r="CM34" s="237" t="str">
        <f ca="true">+IF(OFFSET('Sanitation Data'!$D$30,0,10*ROW('Sanitation Data'!D28))="","",OFFSET('Sanitation Data'!$D$30,0,10*ROW('Sanitation Data'!D28)))</f>
        <v/>
      </c>
      <c r="CN34" s="237" t="str">
        <f ca="true">+IF(OFFSET('Sanitation Data'!$D$31,0,10*ROW('Sanitation Data'!D28))="","",OFFSET('Sanitation Data'!$D$31,0,10*ROW('Sanitation Data'!D28)))</f>
        <v/>
      </c>
      <c r="CO34" s="237" t="str">
        <f ca="true">+IF(OFFSET('Sanitation Data'!$D$32,0,10*ROW('Sanitation Data'!D28))="","",OFFSET('Sanitation Data'!$D$32,0,10*ROW('Sanitation Data'!D28)))</f>
        <v/>
      </c>
      <c r="CP34" s="237" t="str">
        <f ca="true">+IF(OFFSET('Sanitation Data'!$E$28,0,10*ROW('Sanitation Data'!E28))="","",OFFSET('Sanitation Data'!$E$28,0,10*ROW('Sanitation Data'!E28)))</f>
        <v/>
      </c>
      <c r="CQ34" s="237" t="str">
        <f ca="true">+IF(OFFSET('Sanitation Data'!$E$29,0,10*ROW('Sanitation Data'!E28))="","",OFFSET('Sanitation Data'!$E$29,0,10*ROW('Sanitation Data'!E28)))</f>
        <v/>
      </c>
      <c r="CR34" s="237" t="str">
        <f ca="true">+IF(OFFSET('Sanitation Data'!$E$30,0,10*ROW('Sanitation Data'!E28))="","",OFFSET('Sanitation Data'!$E$30,0,10*ROW('Sanitation Data'!E28)))</f>
        <v/>
      </c>
      <c r="CS34" s="237" t="str">
        <f ca="true">+IF(OFFSET('Sanitation Data'!$E$31,0,10*ROW('Sanitation Data'!E28))="","",OFFSET('Sanitation Data'!$E$31,0,10*ROW('Sanitation Data'!E28)))</f>
        <v/>
      </c>
      <c r="CT34" s="237" t="str">
        <f ca="true">+IF(OFFSET('Sanitation Data'!$E$32,0,10*ROW('Sanitation Data'!E28))="","",OFFSET('Sanitation Data'!$E$32,0,10*ROW('Sanitation Data'!E28)))</f>
        <v/>
      </c>
      <c r="CU34" s="237" t="str">
        <f ca="true">+IF(OFFSET('Sanitation Data'!$F$28,0,10*ROW('Sanitation Data'!F28))="","",OFFSET('Sanitation Data'!$F$28,0,10*ROW('Sanitation Data'!F28)))</f>
        <v/>
      </c>
      <c r="CV34" s="237" t="str">
        <f ca="true">+IF(OFFSET('Sanitation Data'!$F$29,0,10*ROW('Sanitation Data'!F28))="","",OFFSET('Sanitation Data'!$F$29,0,10*ROW('Sanitation Data'!F28)))</f>
        <v/>
      </c>
      <c r="CW34" s="237" t="str">
        <f ca="true">+IF(OFFSET('Sanitation Data'!$F$30,0,10*ROW('Sanitation Data'!F28))="","",OFFSET('Sanitation Data'!$F$30,0,10*ROW('Sanitation Data'!F28)))</f>
        <v/>
      </c>
      <c r="CX34" s="237" t="str">
        <f ca="true">+IF(OFFSET('Sanitation Data'!$F$31,0,10*ROW('Sanitation Data'!F28))="","",OFFSET('Sanitation Data'!$F$31,0,10*ROW('Sanitation Data'!F28)))</f>
        <v/>
      </c>
      <c r="CY34" s="237" t="str">
        <f ca="true">+IF(OFFSET('Sanitation Data'!$F$32,0,10*ROW('Sanitation Data'!F28))="","",OFFSET('Sanitation Data'!$F$32,0,10*ROW('Sanitation Data'!F28)))</f>
        <v/>
      </c>
      <c r="CZ34" s="237" t="str">
        <f ca="true">+IF(OFFSET('Sanitation Data'!$G$28,0,10*ROW('Sanitation Data'!G28))="","",OFFSET('Sanitation Data'!$G$28,0,10*ROW('Sanitation Data'!G28)))</f>
        <v/>
      </c>
      <c r="DA34" s="237" t="str">
        <f ca="true">+IF(OFFSET('Sanitation Data'!$G$29,0,10*ROW('Sanitation Data'!G28))="","",OFFSET('Sanitation Data'!$G$29,0,10*ROW('Sanitation Data'!G28)))</f>
        <v/>
      </c>
      <c r="DB34" s="237" t="str">
        <f ca="true">+IF(OFFSET('Sanitation Data'!$G$30,0,10*ROW('Sanitation Data'!G28))="","",OFFSET('Sanitation Data'!$G$30,0,10*ROW('Sanitation Data'!G28)))</f>
        <v/>
      </c>
      <c r="DC34" s="237" t="str">
        <f ca="true">+IF(OFFSET('Sanitation Data'!$G$31,0,10*ROW('Sanitation Data'!G28))="","",OFFSET('Sanitation Data'!$G$31,0,10*ROW('Sanitation Data'!G28)))</f>
        <v/>
      </c>
      <c r="DD34" s="237" t="str">
        <f ca="true">+IF(OFFSET('Sanitation Data'!$G$32,0,10*ROW('Sanitation Data'!G28))="","",OFFSET('Sanitation Data'!$G$32,0,10*ROW('Sanitation Data'!G28)))</f>
        <v/>
      </c>
      <c r="DE34" s="237" t="str">
        <f ca="true">+IF(OFFSET('Sanitation Data'!$H$28,0,10*ROW('Sanitation Data'!H28))="","",OFFSET('Sanitation Data'!$H$28,0,10*ROW('Sanitation Data'!H28)))</f>
        <v/>
      </c>
      <c r="DF34" s="237" t="str">
        <f ca="true">+IF(OFFSET('Sanitation Data'!$H$29,0,10*ROW('Sanitation Data'!H28))="","",OFFSET('Sanitation Data'!$H$29,0,10*ROW('Sanitation Data'!H28)))</f>
        <v/>
      </c>
      <c r="DG34" s="237" t="str">
        <f ca="true">+IF(OFFSET('Sanitation Data'!$H$30,0,10*ROW('Sanitation Data'!H28))="","",OFFSET('Sanitation Data'!$H$30,0,10*ROW('Sanitation Data'!H28)))</f>
        <v/>
      </c>
      <c r="DH34" s="237" t="str">
        <f ca="true">+IF(OFFSET('Sanitation Data'!$H$31,0,10*ROW('Sanitation Data'!H28))="","",OFFSET('Sanitation Data'!$H$31,0,10*ROW('Sanitation Data'!H28)))</f>
        <v/>
      </c>
      <c r="DI34" s="237" t="str">
        <f ca="true">+IF(OFFSET('Sanitation Data'!$H$32,0,10*ROW('Sanitation Data'!H28))="","",OFFSET('Sanitation Data'!$H$32,0,10*ROW('Sanitation Data'!H28)))</f>
        <v/>
      </c>
      <c r="DJ34" s="237" t="str">
        <f ca="true">+IF(OFFSET('Sanitation Data'!$I$28,0,10*ROW('Sanitation Data'!I28))="","",OFFSET('Sanitation Data'!$I$28,0,10*ROW('Sanitation Data'!I28)))</f>
        <v/>
      </c>
      <c r="DK34" s="237" t="str">
        <f ca="true">+IF(OFFSET('Sanitation Data'!$I$29,0,10*ROW('Sanitation Data'!I28))="","",OFFSET('Sanitation Data'!$I$29,0,10*ROW('Sanitation Data'!I28)))</f>
        <v/>
      </c>
      <c r="DL34" s="237" t="str">
        <f ca="true">+IF(OFFSET('Sanitation Data'!$I$30,0,10*ROW('Sanitation Data'!I28))="","",OFFSET('Sanitation Data'!$I$30,0,10*ROW('Sanitation Data'!I28)))</f>
        <v/>
      </c>
      <c r="DM34" s="237" t="str">
        <f ca="true">+IF(OFFSET('Sanitation Data'!$I$31,0,10*ROW('Sanitation Data'!I28))="","",OFFSET('Sanitation Data'!$I$31,0,10*ROW('Sanitation Data'!I28)))</f>
        <v/>
      </c>
      <c r="DN34" s="237" t="str">
        <f ca="true">+IF(OFFSET('Sanitation Data'!$I$32,0,10*ROW('Sanitation Data'!I28))="","",OFFSET('Sanitation Data'!$I$32,0,10*ROW('Sanitation Data'!I28)))</f>
        <v/>
      </c>
      <c r="DO34" s="237" t="str">
        <f ca="true">+IF(OFFSET('Hygiene Data'!$D$11,0,10*ROW('Hygiene Data'!D28))="","",OFFSET('Hygiene Data'!$D$11,0,10*ROW('Hygiene Data'!D28)))</f>
        <v/>
      </c>
      <c r="DP34" s="237" t="str">
        <f ca="true">+IF(OFFSET('Hygiene Data'!$D$12,0,10*ROW('Hygiene Data'!D28))="","",OFFSET('Hygiene Data'!$D$12,0,10*ROW('Hygiene Data'!D28)))</f>
        <v/>
      </c>
      <c r="DQ34" s="237" t="str">
        <f ca="true">+IF(OFFSET('Hygiene Data'!$D$13,0,10*ROW('Hygiene Data'!D28))="","",OFFSET('Hygiene Data'!$D$13,0,10*ROW('Hygiene Data'!D28)))</f>
        <v/>
      </c>
      <c r="DR34" s="237" t="str">
        <f ca="true">+IF(OFFSET('Hygiene Data'!$E$11,0,10*ROW('Hygiene Data'!E28))="","",OFFSET('Hygiene Data'!$E$11,0,10*ROW('Hygiene Data'!E28)))</f>
        <v/>
      </c>
      <c r="DS34" s="237" t="str">
        <f ca="true">+IF(OFFSET('Hygiene Data'!$E$12,0,10*ROW('Hygiene Data'!E28))="","",OFFSET('Hygiene Data'!$E$12,0,10*ROW('Hygiene Data'!E28)))</f>
        <v/>
      </c>
      <c r="DT34" s="237" t="str">
        <f ca="true">+IF(OFFSET('Hygiene Data'!$E$13,0,10*ROW('Hygiene Data'!E28))="","",OFFSET('Hygiene Data'!$E$13,0,10*ROW('Hygiene Data'!E28)))</f>
        <v/>
      </c>
      <c r="DU34" s="237" t="str">
        <f ca="true">+IF(OFFSET('Hygiene Data'!$F$11,0,10*ROW('Hygiene Data'!F28))="","",OFFSET('Hygiene Data'!$F$11,0,10*ROW('Hygiene Data'!F28)))</f>
        <v/>
      </c>
      <c r="DV34" s="237" t="str">
        <f ca="true">+IF(OFFSET('Hygiene Data'!$F$12,0,10*ROW('Hygiene Data'!F28))="","",OFFSET('Hygiene Data'!$F$12,0,10*ROW('Hygiene Data'!F28)))</f>
        <v/>
      </c>
      <c r="DW34" s="237" t="str">
        <f ca="true">+IF(OFFSET('Hygiene Data'!$F$13,0,10*ROW('Hygiene Data'!F28))="","",OFFSET('Hygiene Data'!$F$13,0,10*ROW('Hygiene Data'!F28)))</f>
        <v/>
      </c>
      <c r="DX34" s="237" t="str">
        <f ca="true">+IF(OFFSET('Hygiene Data'!$G$11,0,10*ROW('Hygiene Data'!G28))="","",OFFSET('Hygiene Data'!$G$11,0,10*ROW('Hygiene Data'!G28)))</f>
        <v/>
      </c>
      <c r="DY34" s="237" t="str">
        <f ca="true">+IF(OFFSET('Hygiene Data'!$G$12,0,10*ROW('Hygiene Data'!G28))="","",OFFSET('Hygiene Data'!$G$12,0,10*ROW('Hygiene Data'!G28)))</f>
        <v/>
      </c>
      <c r="DZ34" s="237" t="str">
        <f ca="true">+IF(OFFSET('Hygiene Data'!$G$13,0,10*ROW('Hygiene Data'!G28))="","",OFFSET('Hygiene Data'!$G$13,0,10*ROW('Hygiene Data'!G28)))</f>
        <v/>
      </c>
      <c r="EA34" s="237" t="str">
        <f ca="true">+IF(OFFSET('Hygiene Data'!$H$11,0,10*ROW('Hygiene Data'!H28))="","",OFFSET('Hygiene Data'!$H$11,0,10*ROW('Hygiene Data'!H28)))</f>
        <v/>
      </c>
      <c r="EB34" s="237" t="str">
        <f ca="true">+IF(OFFSET('Hygiene Data'!$H$12,0,10*ROW('Hygiene Data'!H28))="","",OFFSET('Hygiene Data'!$H$12,0,10*ROW('Hygiene Data'!H28)))</f>
        <v/>
      </c>
      <c r="EC34" s="237" t="str">
        <f ca="true">+IF(OFFSET('Hygiene Data'!$H$13,0,10*ROW('Hygiene Data'!H28))="","",OFFSET('Hygiene Data'!$H$13,0,10*ROW('Hygiene Data'!H28)))</f>
        <v/>
      </c>
      <c r="ED34" s="237" t="str">
        <f ca="true">+IF(OFFSET('Hygiene Data'!$I$11,0,10*ROW('Hygiene Data'!I28))="","",OFFSET('Hygiene Data'!$I$11,0,10*ROW('Hygiene Data'!I28)))</f>
        <v/>
      </c>
      <c r="EE34" s="237" t="str">
        <f ca="true">+IF(OFFSET('Hygiene Data'!$I$12,0,10*ROW('Hygiene Data'!I28))="","",OFFSET('Hygiene Data'!$I$12,0,10*ROW('Hygiene Data'!I28)))</f>
        <v/>
      </c>
      <c r="EF34" s="237" t="str">
        <f ca="true">+IF(OFFSET('Hygiene Data'!$I$13,0,10*ROW('Hygiene Data'!I28))="","",OFFSET('Hygiene Data'!$I$13,0,10*ROW('Hygiene Data'!I28)))</f>
        <v/>
      </c>
    </row>
    <row xmlns:x14ac="http://schemas.microsoft.com/office/spreadsheetml/2009/9/ac" r="35" x14ac:dyDescent="0.2">
      <c r="A35" s="28" t="str">
        <f ca="true">+IF(OFFSET('Water Data'!$B$2,0,10*ROW('Water Data'!E29))="","",OFFSET('Water Data'!$B$2,0,10*ROW('Water Data'!E29)))</f>
        <v/>
      </c>
      <c r="B35" s="28" t="str">
        <f ca="true">+IF(OFFSET('Water Data'!$C$2,0,10*ROW('Water Data'!F29))="","",OFFSET('Water Data'!$C$2,0,10*ROW('Water Data'!F29)))</f>
        <v/>
      </c>
      <c r="C35" s="293" t="str">
        <f t="shared" ca="true" si="0"/>
        <v/>
      </c>
      <c r="D35" s="7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7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7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7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7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7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7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7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7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7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7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7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7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7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7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7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7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7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7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7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7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7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7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7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7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7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7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7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7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7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7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7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7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7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7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7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7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7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7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7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7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7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7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7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7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7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7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7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7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7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7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7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7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7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7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7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7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7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7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7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7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7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7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7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7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7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37"/>
      <c r="BS35" s="237" t="str">
        <f ca="true">+IF(OFFSET('Water Data'!$D$27,0,10*ROW('Water Data'!D29))="","",OFFSET('Water Data'!$D$27,0,10*ROW('Water Data'!D29)))</f>
        <v/>
      </c>
      <c r="BT35" s="237" t="str">
        <f ca="true">+IF(OFFSET('Water Data'!$D$28,0,10*ROW('Water Data'!D29))="","",OFFSET('Water Data'!$D$28,0,10*ROW('Water Data'!D29)))</f>
        <v/>
      </c>
      <c r="BU35" s="237" t="str">
        <f ca="true">+IF(OFFSET('Water Data'!$D$29,0,10*ROW('Water Data'!D29))="","",OFFSET('Water Data'!$D$29,0,10*ROW('Water Data'!D29)))</f>
        <v/>
      </c>
      <c r="BV35" s="237" t="str">
        <f ca="true">+IF(OFFSET('Water Data'!$E$27,0,10*ROW('Water Data'!E29))="","",OFFSET('Water Data'!$E$27,0,10*ROW('Water Data'!E29)))</f>
        <v/>
      </c>
      <c r="BW35" s="237" t="str">
        <f ca="true">+IF(OFFSET('Water Data'!$E$28,0,10*ROW('Water Data'!E29))="","",OFFSET('Water Data'!$E$28,0,10*ROW('Water Data'!E29)))</f>
        <v/>
      </c>
      <c r="BX35" s="237" t="str">
        <f ca="true">+IF(OFFSET('Water Data'!$E$29,0,10*ROW('Water Data'!E29))="","",OFFSET('Water Data'!$E$29,0,10*ROW('Water Data'!E29)))</f>
        <v/>
      </c>
      <c r="BY35" s="237" t="str">
        <f ca="true">+IF(OFFSET('Water Data'!$F$27,0,10*ROW('Water Data'!F29))="","",OFFSET('Water Data'!$F$27,0,10*ROW('Water Data'!F29)))</f>
        <v/>
      </c>
      <c r="BZ35" s="237" t="str">
        <f ca="true">+IF(OFFSET('Water Data'!$F$28,0,10*ROW('Water Data'!F29))="","",OFFSET('Water Data'!$F$28,0,10*ROW('Water Data'!F29)))</f>
        <v/>
      </c>
      <c r="CA35" s="237" t="str">
        <f ca="true">+IF(OFFSET('Water Data'!$F$29,0,10*ROW('Water Data'!F29))="","",OFFSET('Water Data'!$F$29,0,10*ROW('Water Data'!F29)))</f>
        <v/>
      </c>
      <c r="CB35" s="237" t="str">
        <f ca="true">+IF(OFFSET('Water Data'!$G$27,0,10*ROW('Water Data'!G29))="","",OFFSET('Water Data'!$G$27,0,10*ROW('Water Data'!G29)))</f>
        <v/>
      </c>
      <c r="CC35" s="237" t="str">
        <f ca="true">+IF(OFFSET('Water Data'!$G$28,0,10*ROW('Water Data'!G29))="","",OFFSET('Water Data'!$G$28,0,10*ROW('Water Data'!G29)))</f>
        <v/>
      </c>
      <c r="CD35" s="237" t="str">
        <f ca="true">+IF(OFFSET('Water Data'!$G$29,0,10*ROW('Water Data'!G29))="","",OFFSET('Water Data'!$G$29,0,10*ROW('Water Data'!G29)))</f>
        <v/>
      </c>
      <c r="CE35" s="237" t="str">
        <f ca="true">+IF(OFFSET('Water Data'!$H$27,0,10*ROW('Water Data'!H29))="","",OFFSET('Water Data'!$H$27,0,10*ROW('Water Data'!H29)))</f>
        <v/>
      </c>
      <c r="CF35" s="237" t="str">
        <f ca="true">+IF(OFFSET('Water Data'!$H$28,0,10*ROW('Water Data'!H29))="","",OFFSET('Water Data'!$H$28,0,10*ROW('Water Data'!H29)))</f>
        <v/>
      </c>
      <c r="CG35" s="237" t="str">
        <f ca="true">+IF(OFFSET('Water Data'!$H$29,0,10*ROW('Water Data'!H29))="","",OFFSET('Water Data'!$H$29,0,10*ROW('Water Data'!H29)))</f>
        <v/>
      </c>
      <c r="CH35" s="237" t="str">
        <f ca="true">+IF(OFFSET('Water Data'!$I$27,0,10*ROW('Water Data'!I29))="","",OFFSET('Water Data'!$I$27,0,10*ROW('Water Data'!I29)))</f>
        <v/>
      </c>
      <c r="CI35" s="237" t="str">
        <f ca="true">+IF(OFFSET('Water Data'!$I$28,0,10*ROW('Water Data'!I29))="","",OFFSET('Water Data'!$I$28,0,10*ROW('Water Data'!I29)))</f>
        <v/>
      </c>
      <c r="CJ35" s="237" t="str">
        <f ca="true">+IF(OFFSET('Water Data'!$I$29,0,10*ROW('Water Data'!I29))="","",OFFSET('Water Data'!$I$29,0,10*ROW('Water Data'!I29)))</f>
        <v/>
      </c>
      <c r="CK35" s="237" t="str">
        <f ca="true">+IF(OFFSET('Sanitation Data'!$D$28,0,10*ROW('Sanitation Data'!D29))="","",OFFSET('Sanitation Data'!$D$28,0,10*ROW('Sanitation Data'!D29)))</f>
        <v/>
      </c>
      <c r="CL35" s="237" t="str">
        <f ca="true">+IF(OFFSET('Sanitation Data'!$D$29,0,10*ROW('Sanitation Data'!D29))="","",OFFSET('Sanitation Data'!$D$29,0,10*ROW('Sanitation Data'!D29)))</f>
        <v/>
      </c>
      <c r="CM35" s="237" t="str">
        <f ca="true">+IF(OFFSET('Sanitation Data'!$D$30,0,10*ROW('Sanitation Data'!D29))="","",OFFSET('Sanitation Data'!$D$30,0,10*ROW('Sanitation Data'!D29)))</f>
        <v/>
      </c>
      <c r="CN35" s="237" t="str">
        <f ca="true">+IF(OFFSET('Sanitation Data'!$D$31,0,10*ROW('Sanitation Data'!D29))="","",OFFSET('Sanitation Data'!$D$31,0,10*ROW('Sanitation Data'!D29)))</f>
        <v/>
      </c>
      <c r="CO35" s="237" t="str">
        <f ca="true">+IF(OFFSET('Sanitation Data'!$D$32,0,10*ROW('Sanitation Data'!D29))="","",OFFSET('Sanitation Data'!$D$32,0,10*ROW('Sanitation Data'!D29)))</f>
        <v/>
      </c>
      <c r="CP35" s="237" t="str">
        <f ca="true">+IF(OFFSET('Sanitation Data'!$E$28,0,10*ROW('Sanitation Data'!E29))="","",OFFSET('Sanitation Data'!$E$28,0,10*ROW('Sanitation Data'!E29)))</f>
        <v/>
      </c>
      <c r="CQ35" s="237" t="str">
        <f ca="true">+IF(OFFSET('Sanitation Data'!$E$29,0,10*ROW('Sanitation Data'!E29))="","",OFFSET('Sanitation Data'!$E$29,0,10*ROW('Sanitation Data'!E29)))</f>
        <v/>
      </c>
      <c r="CR35" s="237" t="str">
        <f ca="true">+IF(OFFSET('Sanitation Data'!$E$30,0,10*ROW('Sanitation Data'!E29))="","",OFFSET('Sanitation Data'!$E$30,0,10*ROW('Sanitation Data'!E29)))</f>
        <v/>
      </c>
      <c r="CS35" s="237" t="str">
        <f ca="true">+IF(OFFSET('Sanitation Data'!$E$31,0,10*ROW('Sanitation Data'!E29))="","",OFFSET('Sanitation Data'!$E$31,0,10*ROW('Sanitation Data'!E29)))</f>
        <v/>
      </c>
      <c r="CT35" s="237" t="str">
        <f ca="true">+IF(OFFSET('Sanitation Data'!$E$32,0,10*ROW('Sanitation Data'!E29))="","",OFFSET('Sanitation Data'!$E$32,0,10*ROW('Sanitation Data'!E29)))</f>
        <v/>
      </c>
      <c r="CU35" s="237" t="str">
        <f ca="true">+IF(OFFSET('Sanitation Data'!$F$28,0,10*ROW('Sanitation Data'!F29))="","",OFFSET('Sanitation Data'!$F$28,0,10*ROW('Sanitation Data'!F29)))</f>
        <v/>
      </c>
      <c r="CV35" s="237" t="str">
        <f ca="true">+IF(OFFSET('Sanitation Data'!$F$29,0,10*ROW('Sanitation Data'!F29))="","",OFFSET('Sanitation Data'!$F$29,0,10*ROW('Sanitation Data'!F29)))</f>
        <v/>
      </c>
      <c r="CW35" s="237" t="str">
        <f ca="true">+IF(OFFSET('Sanitation Data'!$F$30,0,10*ROW('Sanitation Data'!F29))="","",OFFSET('Sanitation Data'!$F$30,0,10*ROW('Sanitation Data'!F29)))</f>
        <v/>
      </c>
      <c r="CX35" s="237" t="str">
        <f ca="true">+IF(OFFSET('Sanitation Data'!$F$31,0,10*ROW('Sanitation Data'!F29))="","",OFFSET('Sanitation Data'!$F$31,0,10*ROW('Sanitation Data'!F29)))</f>
        <v/>
      </c>
      <c r="CY35" s="237" t="str">
        <f ca="true">+IF(OFFSET('Sanitation Data'!$F$32,0,10*ROW('Sanitation Data'!F29))="","",OFFSET('Sanitation Data'!$F$32,0,10*ROW('Sanitation Data'!F29)))</f>
        <v/>
      </c>
      <c r="CZ35" s="237" t="str">
        <f ca="true">+IF(OFFSET('Sanitation Data'!$G$28,0,10*ROW('Sanitation Data'!G29))="","",OFFSET('Sanitation Data'!$G$28,0,10*ROW('Sanitation Data'!G29)))</f>
        <v/>
      </c>
      <c r="DA35" s="237" t="str">
        <f ca="true">+IF(OFFSET('Sanitation Data'!$G$29,0,10*ROW('Sanitation Data'!G29))="","",OFFSET('Sanitation Data'!$G$29,0,10*ROW('Sanitation Data'!G29)))</f>
        <v/>
      </c>
      <c r="DB35" s="237" t="str">
        <f ca="true">+IF(OFFSET('Sanitation Data'!$G$30,0,10*ROW('Sanitation Data'!G29))="","",OFFSET('Sanitation Data'!$G$30,0,10*ROW('Sanitation Data'!G29)))</f>
        <v/>
      </c>
      <c r="DC35" s="237" t="str">
        <f ca="true">+IF(OFFSET('Sanitation Data'!$G$31,0,10*ROW('Sanitation Data'!G29))="","",OFFSET('Sanitation Data'!$G$31,0,10*ROW('Sanitation Data'!G29)))</f>
        <v/>
      </c>
      <c r="DD35" s="237" t="str">
        <f ca="true">+IF(OFFSET('Sanitation Data'!$G$32,0,10*ROW('Sanitation Data'!G29))="","",OFFSET('Sanitation Data'!$G$32,0,10*ROW('Sanitation Data'!G29)))</f>
        <v/>
      </c>
      <c r="DE35" s="237" t="str">
        <f ca="true">+IF(OFFSET('Sanitation Data'!$H$28,0,10*ROW('Sanitation Data'!H29))="","",OFFSET('Sanitation Data'!$H$28,0,10*ROW('Sanitation Data'!H29)))</f>
        <v/>
      </c>
      <c r="DF35" s="237" t="str">
        <f ca="true">+IF(OFFSET('Sanitation Data'!$H$29,0,10*ROW('Sanitation Data'!H29))="","",OFFSET('Sanitation Data'!$H$29,0,10*ROW('Sanitation Data'!H29)))</f>
        <v/>
      </c>
      <c r="DG35" s="237" t="str">
        <f ca="true">+IF(OFFSET('Sanitation Data'!$H$30,0,10*ROW('Sanitation Data'!H29))="","",OFFSET('Sanitation Data'!$H$30,0,10*ROW('Sanitation Data'!H29)))</f>
        <v/>
      </c>
      <c r="DH35" s="237" t="str">
        <f ca="true">+IF(OFFSET('Sanitation Data'!$H$31,0,10*ROW('Sanitation Data'!H29))="","",OFFSET('Sanitation Data'!$H$31,0,10*ROW('Sanitation Data'!H29)))</f>
        <v/>
      </c>
      <c r="DI35" s="237" t="str">
        <f ca="true">+IF(OFFSET('Sanitation Data'!$H$32,0,10*ROW('Sanitation Data'!H29))="","",OFFSET('Sanitation Data'!$H$32,0,10*ROW('Sanitation Data'!H29)))</f>
        <v/>
      </c>
      <c r="DJ35" s="237" t="str">
        <f ca="true">+IF(OFFSET('Sanitation Data'!$I$28,0,10*ROW('Sanitation Data'!I29))="","",OFFSET('Sanitation Data'!$I$28,0,10*ROW('Sanitation Data'!I29)))</f>
        <v/>
      </c>
      <c r="DK35" s="237" t="str">
        <f ca="true">+IF(OFFSET('Sanitation Data'!$I$29,0,10*ROW('Sanitation Data'!I29))="","",OFFSET('Sanitation Data'!$I$29,0,10*ROW('Sanitation Data'!I29)))</f>
        <v/>
      </c>
      <c r="DL35" s="237" t="str">
        <f ca="true">+IF(OFFSET('Sanitation Data'!$I$30,0,10*ROW('Sanitation Data'!I29))="","",OFFSET('Sanitation Data'!$I$30,0,10*ROW('Sanitation Data'!I29)))</f>
        <v/>
      </c>
      <c r="DM35" s="237" t="str">
        <f ca="true">+IF(OFFSET('Sanitation Data'!$I$31,0,10*ROW('Sanitation Data'!I29))="","",OFFSET('Sanitation Data'!$I$31,0,10*ROW('Sanitation Data'!I29)))</f>
        <v/>
      </c>
      <c r="DN35" s="237" t="str">
        <f ca="true">+IF(OFFSET('Sanitation Data'!$I$32,0,10*ROW('Sanitation Data'!I29))="","",OFFSET('Sanitation Data'!$I$32,0,10*ROW('Sanitation Data'!I29)))</f>
        <v/>
      </c>
      <c r="DO35" s="237" t="str">
        <f ca="true">+IF(OFFSET('Hygiene Data'!$D$11,0,10*ROW('Hygiene Data'!D29))="","",OFFSET('Hygiene Data'!$D$11,0,10*ROW('Hygiene Data'!D29)))</f>
        <v/>
      </c>
      <c r="DP35" s="237" t="str">
        <f ca="true">+IF(OFFSET('Hygiene Data'!$D$12,0,10*ROW('Hygiene Data'!D29))="","",OFFSET('Hygiene Data'!$D$12,0,10*ROW('Hygiene Data'!D29)))</f>
        <v/>
      </c>
      <c r="DQ35" s="237" t="str">
        <f ca="true">+IF(OFFSET('Hygiene Data'!$D$13,0,10*ROW('Hygiene Data'!D29))="","",OFFSET('Hygiene Data'!$D$13,0,10*ROW('Hygiene Data'!D29)))</f>
        <v/>
      </c>
      <c r="DR35" s="237" t="str">
        <f ca="true">+IF(OFFSET('Hygiene Data'!$E$11,0,10*ROW('Hygiene Data'!E29))="","",OFFSET('Hygiene Data'!$E$11,0,10*ROW('Hygiene Data'!E29)))</f>
        <v/>
      </c>
      <c r="DS35" s="237" t="str">
        <f ca="true">+IF(OFFSET('Hygiene Data'!$E$12,0,10*ROW('Hygiene Data'!E29))="","",OFFSET('Hygiene Data'!$E$12,0,10*ROW('Hygiene Data'!E29)))</f>
        <v/>
      </c>
      <c r="DT35" s="237" t="str">
        <f ca="true">+IF(OFFSET('Hygiene Data'!$E$13,0,10*ROW('Hygiene Data'!E29))="","",OFFSET('Hygiene Data'!$E$13,0,10*ROW('Hygiene Data'!E29)))</f>
        <v/>
      </c>
      <c r="DU35" s="237" t="str">
        <f ca="true">+IF(OFFSET('Hygiene Data'!$F$11,0,10*ROW('Hygiene Data'!F29))="","",OFFSET('Hygiene Data'!$F$11,0,10*ROW('Hygiene Data'!F29)))</f>
        <v/>
      </c>
      <c r="DV35" s="237" t="str">
        <f ca="true">+IF(OFFSET('Hygiene Data'!$F$12,0,10*ROW('Hygiene Data'!F29))="","",OFFSET('Hygiene Data'!$F$12,0,10*ROW('Hygiene Data'!F29)))</f>
        <v/>
      </c>
      <c r="DW35" s="237" t="str">
        <f ca="true">+IF(OFFSET('Hygiene Data'!$F$13,0,10*ROW('Hygiene Data'!F29))="","",OFFSET('Hygiene Data'!$F$13,0,10*ROW('Hygiene Data'!F29)))</f>
        <v/>
      </c>
      <c r="DX35" s="237" t="str">
        <f ca="true">+IF(OFFSET('Hygiene Data'!$G$11,0,10*ROW('Hygiene Data'!G29))="","",OFFSET('Hygiene Data'!$G$11,0,10*ROW('Hygiene Data'!G29)))</f>
        <v/>
      </c>
      <c r="DY35" s="237" t="str">
        <f ca="true">+IF(OFFSET('Hygiene Data'!$G$12,0,10*ROW('Hygiene Data'!G29))="","",OFFSET('Hygiene Data'!$G$12,0,10*ROW('Hygiene Data'!G29)))</f>
        <v/>
      </c>
      <c r="DZ35" s="237" t="str">
        <f ca="true">+IF(OFFSET('Hygiene Data'!$G$13,0,10*ROW('Hygiene Data'!G29))="","",OFFSET('Hygiene Data'!$G$13,0,10*ROW('Hygiene Data'!G29)))</f>
        <v/>
      </c>
      <c r="EA35" s="237" t="str">
        <f ca="true">+IF(OFFSET('Hygiene Data'!$H$11,0,10*ROW('Hygiene Data'!H29))="","",OFFSET('Hygiene Data'!$H$11,0,10*ROW('Hygiene Data'!H29)))</f>
        <v/>
      </c>
      <c r="EB35" s="237" t="str">
        <f ca="true">+IF(OFFSET('Hygiene Data'!$H$12,0,10*ROW('Hygiene Data'!H29))="","",OFFSET('Hygiene Data'!$H$12,0,10*ROW('Hygiene Data'!H29)))</f>
        <v/>
      </c>
      <c r="EC35" s="237" t="str">
        <f ca="true">+IF(OFFSET('Hygiene Data'!$H$13,0,10*ROW('Hygiene Data'!H29))="","",OFFSET('Hygiene Data'!$H$13,0,10*ROW('Hygiene Data'!H29)))</f>
        <v/>
      </c>
      <c r="ED35" s="237" t="str">
        <f ca="true">+IF(OFFSET('Hygiene Data'!$I$11,0,10*ROW('Hygiene Data'!I29))="","",OFFSET('Hygiene Data'!$I$11,0,10*ROW('Hygiene Data'!I29)))</f>
        <v/>
      </c>
      <c r="EE35" s="237" t="str">
        <f ca="true">+IF(OFFSET('Hygiene Data'!$I$12,0,10*ROW('Hygiene Data'!I29))="","",OFFSET('Hygiene Data'!$I$12,0,10*ROW('Hygiene Data'!I29)))</f>
        <v/>
      </c>
      <c r="EF35" s="237" t="str">
        <f ca="true">+IF(OFFSET('Hygiene Data'!$I$13,0,10*ROW('Hygiene Data'!I29))="","",OFFSET('Hygiene Data'!$I$13,0,10*ROW('Hygiene Data'!I29)))</f>
        <v/>
      </c>
    </row>
    <row xmlns:x14ac="http://schemas.microsoft.com/office/spreadsheetml/2009/9/ac" r="36" x14ac:dyDescent="0.2">
      <c r="A36" s="28" t="str">
        <f ca="true">+IF(OFFSET('Water Data'!$B$2,0,10*ROW('Water Data'!E30))="","",OFFSET('Water Data'!$B$2,0,10*ROW('Water Data'!E30)))</f>
        <v/>
      </c>
      <c r="B36" s="28" t="str">
        <f ca="true">+IF(OFFSET('Water Data'!$C$2,0,10*ROW('Water Data'!F30))="","",OFFSET('Water Data'!$C$2,0,10*ROW('Water Data'!F30)))</f>
        <v/>
      </c>
      <c r="C36" s="293" t="str">
        <f t="shared" ca="true" si="0"/>
        <v/>
      </c>
      <c r="D36" s="7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7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7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7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7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7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7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7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7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7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7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7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7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7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7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7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7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7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7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7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7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7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7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7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7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7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7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7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7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7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7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7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7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7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7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7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7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7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7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7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7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7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7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7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7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7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7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7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7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7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7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7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7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7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7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7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7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7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7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7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7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7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7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7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7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7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37"/>
      <c r="BS36" s="237" t="str">
        <f ca="true">+IF(OFFSET('Water Data'!$D$27,0,10*ROW('Water Data'!D30))="","",OFFSET('Water Data'!$D$27,0,10*ROW('Water Data'!D30)))</f>
        <v/>
      </c>
      <c r="BT36" s="237" t="str">
        <f ca="true">+IF(OFFSET('Water Data'!$D$28,0,10*ROW('Water Data'!D30))="","",OFFSET('Water Data'!$D$28,0,10*ROW('Water Data'!D30)))</f>
        <v/>
      </c>
      <c r="BU36" s="237" t="str">
        <f ca="true">+IF(OFFSET('Water Data'!$D$29,0,10*ROW('Water Data'!D30))="","",OFFSET('Water Data'!$D$29,0,10*ROW('Water Data'!D30)))</f>
        <v/>
      </c>
      <c r="BV36" s="237" t="str">
        <f ca="true">+IF(OFFSET('Water Data'!$E$27,0,10*ROW('Water Data'!E30))="","",OFFSET('Water Data'!$E$27,0,10*ROW('Water Data'!E30)))</f>
        <v/>
      </c>
      <c r="BW36" s="237" t="str">
        <f ca="true">+IF(OFFSET('Water Data'!$E$28,0,10*ROW('Water Data'!E30))="","",OFFSET('Water Data'!$E$28,0,10*ROW('Water Data'!E30)))</f>
        <v/>
      </c>
      <c r="BX36" s="237" t="str">
        <f ca="true">+IF(OFFSET('Water Data'!$E$29,0,10*ROW('Water Data'!E30))="","",OFFSET('Water Data'!$E$29,0,10*ROW('Water Data'!E30)))</f>
        <v/>
      </c>
      <c r="BY36" s="237" t="str">
        <f ca="true">+IF(OFFSET('Water Data'!$F$27,0,10*ROW('Water Data'!F30))="","",OFFSET('Water Data'!$F$27,0,10*ROW('Water Data'!F30)))</f>
        <v/>
      </c>
      <c r="BZ36" s="237" t="str">
        <f ca="true">+IF(OFFSET('Water Data'!$F$28,0,10*ROW('Water Data'!F30))="","",OFFSET('Water Data'!$F$28,0,10*ROW('Water Data'!F30)))</f>
        <v/>
      </c>
      <c r="CA36" s="237" t="str">
        <f ca="true">+IF(OFFSET('Water Data'!$F$29,0,10*ROW('Water Data'!F30))="","",OFFSET('Water Data'!$F$29,0,10*ROW('Water Data'!F30)))</f>
        <v/>
      </c>
      <c r="CB36" s="237" t="str">
        <f ca="true">+IF(OFFSET('Water Data'!$G$27,0,10*ROW('Water Data'!G30))="","",OFFSET('Water Data'!$G$27,0,10*ROW('Water Data'!G30)))</f>
        <v/>
      </c>
      <c r="CC36" s="237" t="str">
        <f ca="true">+IF(OFFSET('Water Data'!$G$28,0,10*ROW('Water Data'!G30))="","",OFFSET('Water Data'!$G$28,0,10*ROW('Water Data'!G30)))</f>
        <v/>
      </c>
      <c r="CD36" s="237" t="str">
        <f ca="true">+IF(OFFSET('Water Data'!$G$29,0,10*ROW('Water Data'!G30))="","",OFFSET('Water Data'!$G$29,0,10*ROW('Water Data'!G30)))</f>
        <v/>
      </c>
      <c r="CE36" s="237" t="str">
        <f ca="true">+IF(OFFSET('Water Data'!$H$27,0,10*ROW('Water Data'!H30))="","",OFFSET('Water Data'!$H$27,0,10*ROW('Water Data'!H30)))</f>
        <v/>
      </c>
      <c r="CF36" s="237" t="str">
        <f ca="true">+IF(OFFSET('Water Data'!$H$28,0,10*ROW('Water Data'!H30))="","",OFFSET('Water Data'!$H$28,0,10*ROW('Water Data'!H30)))</f>
        <v/>
      </c>
      <c r="CG36" s="237" t="str">
        <f ca="true">+IF(OFFSET('Water Data'!$H$29,0,10*ROW('Water Data'!H30))="","",OFFSET('Water Data'!$H$29,0,10*ROW('Water Data'!H30)))</f>
        <v/>
      </c>
      <c r="CH36" s="237" t="str">
        <f ca="true">+IF(OFFSET('Water Data'!$I$27,0,10*ROW('Water Data'!I30))="","",OFFSET('Water Data'!$I$27,0,10*ROW('Water Data'!I30)))</f>
        <v/>
      </c>
      <c r="CI36" s="237" t="str">
        <f ca="true">+IF(OFFSET('Water Data'!$I$28,0,10*ROW('Water Data'!I30))="","",OFFSET('Water Data'!$I$28,0,10*ROW('Water Data'!I30)))</f>
        <v/>
      </c>
      <c r="CJ36" s="237" t="str">
        <f ca="true">+IF(OFFSET('Water Data'!$I$29,0,10*ROW('Water Data'!I30))="","",OFFSET('Water Data'!$I$29,0,10*ROW('Water Data'!I30)))</f>
        <v/>
      </c>
      <c r="CK36" s="237" t="str">
        <f ca="true">+IF(OFFSET('Sanitation Data'!$D$28,0,10*ROW('Sanitation Data'!D30))="","",OFFSET('Sanitation Data'!$D$28,0,10*ROW('Sanitation Data'!D30)))</f>
        <v/>
      </c>
      <c r="CL36" s="237" t="str">
        <f ca="true">+IF(OFFSET('Sanitation Data'!$D$29,0,10*ROW('Sanitation Data'!D30))="","",OFFSET('Sanitation Data'!$D$29,0,10*ROW('Sanitation Data'!D30)))</f>
        <v/>
      </c>
      <c r="CM36" s="237" t="str">
        <f ca="true">+IF(OFFSET('Sanitation Data'!$D$30,0,10*ROW('Sanitation Data'!D30))="","",OFFSET('Sanitation Data'!$D$30,0,10*ROW('Sanitation Data'!D30)))</f>
        <v/>
      </c>
      <c r="CN36" s="237" t="str">
        <f ca="true">+IF(OFFSET('Sanitation Data'!$D$31,0,10*ROW('Sanitation Data'!D30))="","",OFFSET('Sanitation Data'!$D$31,0,10*ROW('Sanitation Data'!D30)))</f>
        <v/>
      </c>
      <c r="CO36" s="237" t="str">
        <f ca="true">+IF(OFFSET('Sanitation Data'!$D$32,0,10*ROW('Sanitation Data'!D30))="","",OFFSET('Sanitation Data'!$D$32,0,10*ROW('Sanitation Data'!D30)))</f>
        <v/>
      </c>
      <c r="CP36" s="237" t="str">
        <f ca="true">+IF(OFFSET('Sanitation Data'!$E$28,0,10*ROW('Sanitation Data'!E30))="","",OFFSET('Sanitation Data'!$E$28,0,10*ROW('Sanitation Data'!E30)))</f>
        <v/>
      </c>
      <c r="CQ36" s="237" t="str">
        <f ca="true">+IF(OFFSET('Sanitation Data'!$E$29,0,10*ROW('Sanitation Data'!E30))="","",OFFSET('Sanitation Data'!$E$29,0,10*ROW('Sanitation Data'!E30)))</f>
        <v/>
      </c>
      <c r="CR36" s="237" t="str">
        <f ca="true">+IF(OFFSET('Sanitation Data'!$E$30,0,10*ROW('Sanitation Data'!E30))="","",OFFSET('Sanitation Data'!$E$30,0,10*ROW('Sanitation Data'!E30)))</f>
        <v/>
      </c>
      <c r="CS36" s="237" t="str">
        <f ca="true">+IF(OFFSET('Sanitation Data'!$E$31,0,10*ROW('Sanitation Data'!E30))="","",OFFSET('Sanitation Data'!$E$31,0,10*ROW('Sanitation Data'!E30)))</f>
        <v/>
      </c>
      <c r="CT36" s="237" t="str">
        <f ca="true">+IF(OFFSET('Sanitation Data'!$E$32,0,10*ROW('Sanitation Data'!E30))="","",OFFSET('Sanitation Data'!$E$32,0,10*ROW('Sanitation Data'!E30)))</f>
        <v/>
      </c>
      <c r="CU36" s="237" t="str">
        <f ca="true">+IF(OFFSET('Sanitation Data'!$F$28,0,10*ROW('Sanitation Data'!F30))="","",OFFSET('Sanitation Data'!$F$28,0,10*ROW('Sanitation Data'!F30)))</f>
        <v/>
      </c>
      <c r="CV36" s="237" t="str">
        <f ca="true">+IF(OFFSET('Sanitation Data'!$F$29,0,10*ROW('Sanitation Data'!F30))="","",OFFSET('Sanitation Data'!$F$29,0,10*ROW('Sanitation Data'!F30)))</f>
        <v/>
      </c>
      <c r="CW36" s="237" t="str">
        <f ca="true">+IF(OFFSET('Sanitation Data'!$F$30,0,10*ROW('Sanitation Data'!F30))="","",OFFSET('Sanitation Data'!$F$30,0,10*ROW('Sanitation Data'!F30)))</f>
        <v/>
      </c>
      <c r="CX36" s="237" t="str">
        <f ca="true">+IF(OFFSET('Sanitation Data'!$F$31,0,10*ROW('Sanitation Data'!F30))="","",OFFSET('Sanitation Data'!$F$31,0,10*ROW('Sanitation Data'!F30)))</f>
        <v/>
      </c>
      <c r="CY36" s="237" t="str">
        <f ca="true">+IF(OFFSET('Sanitation Data'!$F$32,0,10*ROW('Sanitation Data'!F30))="","",OFFSET('Sanitation Data'!$F$32,0,10*ROW('Sanitation Data'!F30)))</f>
        <v/>
      </c>
      <c r="CZ36" s="237" t="str">
        <f ca="true">+IF(OFFSET('Sanitation Data'!$G$28,0,10*ROW('Sanitation Data'!G30))="","",OFFSET('Sanitation Data'!$G$28,0,10*ROW('Sanitation Data'!G30)))</f>
        <v/>
      </c>
      <c r="DA36" s="237" t="str">
        <f ca="true">+IF(OFFSET('Sanitation Data'!$G$29,0,10*ROW('Sanitation Data'!G30))="","",OFFSET('Sanitation Data'!$G$29,0,10*ROW('Sanitation Data'!G30)))</f>
        <v/>
      </c>
      <c r="DB36" s="237" t="str">
        <f ca="true">+IF(OFFSET('Sanitation Data'!$G$30,0,10*ROW('Sanitation Data'!G30))="","",OFFSET('Sanitation Data'!$G$30,0,10*ROW('Sanitation Data'!G30)))</f>
        <v/>
      </c>
      <c r="DC36" s="237" t="str">
        <f ca="true">+IF(OFFSET('Sanitation Data'!$G$31,0,10*ROW('Sanitation Data'!G30))="","",OFFSET('Sanitation Data'!$G$31,0,10*ROW('Sanitation Data'!G30)))</f>
        <v/>
      </c>
      <c r="DD36" s="237" t="str">
        <f ca="true">+IF(OFFSET('Sanitation Data'!$G$32,0,10*ROW('Sanitation Data'!G30))="","",OFFSET('Sanitation Data'!$G$32,0,10*ROW('Sanitation Data'!G30)))</f>
        <v/>
      </c>
      <c r="DE36" s="237" t="str">
        <f ca="true">+IF(OFFSET('Sanitation Data'!$H$28,0,10*ROW('Sanitation Data'!H30))="","",OFFSET('Sanitation Data'!$H$28,0,10*ROW('Sanitation Data'!H30)))</f>
        <v/>
      </c>
      <c r="DF36" s="237" t="str">
        <f ca="true">+IF(OFFSET('Sanitation Data'!$H$29,0,10*ROW('Sanitation Data'!H30))="","",OFFSET('Sanitation Data'!$H$29,0,10*ROW('Sanitation Data'!H30)))</f>
        <v/>
      </c>
      <c r="DG36" s="237" t="str">
        <f ca="true">+IF(OFFSET('Sanitation Data'!$H$30,0,10*ROW('Sanitation Data'!H30))="","",OFFSET('Sanitation Data'!$H$30,0,10*ROW('Sanitation Data'!H30)))</f>
        <v/>
      </c>
      <c r="DH36" s="237" t="str">
        <f ca="true">+IF(OFFSET('Sanitation Data'!$H$31,0,10*ROW('Sanitation Data'!H30))="","",OFFSET('Sanitation Data'!$H$31,0,10*ROW('Sanitation Data'!H30)))</f>
        <v/>
      </c>
      <c r="DI36" s="237" t="str">
        <f ca="true">+IF(OFFSET('Sanitation Data'!$H$32,0,10*ROW('Sanitation Data'!H30))="","",OFFSET('Sanitation Data'!$H$32,0,10*ROW('Sanitation Data'!H30)))</f>
        <v/>
      </c>
      <c r="DJ36" s="237" t="str">
        <f ca="true">+IF(OFFSET('Sanitation Data'!$I$28,0,10*ROW('Sanitation Data'!I30))="","",OFFSET('Sanitation Data'!$I$28,0,10*ROW('Sanitation Data'!I30)))</f>
        <v/>
      </c>
      <c r="DK36" s="237" t="str">
        <f ca="true">+IF(OFFSET('Sanitation Data'!$I$29,0,10*ROW('Sanitation Data'!I30))="","",OFFSET('Sanitation Data'!$I$29,0,10*ROW('Sanitation Data'!I30)))</f>
        <v/>
      </c>
      <c r="DL36" s="237" t="str">
        <f ca="true">+IF(OFFSET('Sanitation Data'!$I$30,0,10*ROW('Sanitation Data'!I30))="","",OFFSET('Sanitation Data'!$I$30,0,10*ROW('Sanitation Data'!I30)))</f>
        <v/>
      </c>
      <c r="DM36" s="237" t="str">
        <f ca="true">+IF(OFFSET('Sanitation Data'!$I$31,0,10*ROW('Sanitation Data'!I30))="","",OFFSET('Sanitation Data'!$I$31,0,10*ROW('Sanitation Data'!I30)))</f>
        <v/>
      </c>
      <c r="DN36" s="237" t="str">
        <f ca="true">+IF(OFFSET('Sanitation Data'!$I$32,0,10*ROW('Sanitation Data'!I30))="","",OFFSET('Sanitation Data'!$I$32,0,10*ROW('Sanitation Data'!I30)))</f>
        <v/>
      </c>
      <c r="DO36" s="237" t="str">
        <f ca="true">+IF(OFFSET('Hygiene Data'!$D$11,0,10*ROW('Hygiene Data'!D30))="","",OFFSET('Hygiene Data'!$D$11,0,10*ROW('Hygiene Data'!D30)))</f>
        <v/>
      </c>
      <c r="DP36" s="237" t="str">
        <f ca="true">+IF(OFFSET('Hygiene Data'!$D$12,0,10*ROW('Hygiene Data'!D30))="","",OFFSET('Hygiene Data'!$D$12,0,10*ROW('Hygiene Data'!D30)))</f>
        <v/>
      </c>
      <c r="DQ36" s="237" t="str">
        <f ca="true">+IF(OFFSET('Hygiene Data'!$D$13,0,10*ROW('Hygiene Data'!D30))="","",OFFSET('Hygiene Data'!$D$13,0,10*ROW('Hygiene Data'!D30)))</f>
        <v/>
      </c>
      <c r="DR36" s="237" t="str">
        <f ca="true">+IF(OFFSET('Hygiene Data'!$E$11,0,10*ROW('Hygiene Data'!E30))="","",OFFSET('Hygiene Data'!$E$11,0,10*ROW('Hygiene Data'!E30)))</f>
        <v/>
      </c>
      <c r="DS36" s="237" t="str">
        <f ca="true">+IF(OFFSET('Hygiene Data'!$E$12,0,10*ROW('Hygiene Data'!E30))="","",OFFSET('Hygiene Data'!$E$12,0,10*ROW('Hygiene Data'!E30)))</f>
        <v/>
      </c>
      <c r="DT36" s="237" t="str">
        <f ca="true">+IF(OFFSET('Hygiene Data'!$E$13,0,10*ROW('Hygiene Data'!E30))="","",OFFSET('Hygiene Data'!$E$13,0,10*ROW('Hygiene Data'!E30)))</f>
        <v/>
      </c>
      <c r="DU36" s="237" t="str">
        <f ca="true">+IF(OFFSET('Hygiene Data'!$F$11,0,10*ROW('Hygiene Data'!F30))="","",OFFSET('Hygiene Data'!$F$11,0,10*ROW('Hygiene Data'!F30)))</f>
        <v/>
      </c>
      <c r="DV36" s="237" t="str">
        <f ca="true">+IF(OFFSET('Hygiene Data'!$F$12,0,10*ROW('Hygiene Data'!F30))="","",OFFSET('Hygiene Data'!$F$12,0,10*ROW('Hygiene Data'!F30)))</f>
        <v/>
      </c>
      <c r="DW36" s="237" t="str">
        <f ca="true">+IF(OFFSET('Hygiene Data'!$F$13,0,10*ROW('Hygiene Data'!F30))="","",OFFSET('Hygiene Data'!$F$13,0,10*ROW('Hygiene Data'!F30)))</f>
        <v/>
      </c>
      <c r="DX36" s="237" t="str">
        <f ca="true">+IF(OFFSET('Hygiene Data'!$G$11,0,10*ROW('Hygiene Data'!G30))="","",OFFSET('Hygiene Data'!$G$11,0,10*ROW('Hygiene Data'!G30)))</f>
        <v/>
      </c>
      <c r="DY36" s="237" t="str">
        <f ca="true">+IF(OFFSET('Hygiene Data'!$G$12,0,10*ROW('Hygiene Data'!G30))="","",OFFSET('Hygiene Data'!$G$12,0,10*ROW('Hygiene Data'!G30)))</f>
        <v/>
      </c>
      <c r="DZ36" s="237" t="str">
        <f ca="true">+IF(OFFSET('Hygiene Data'!$G$13,0,10*ROW('Hygiene Data'!G30))="","",OFFSET('Hygiene Data'!$G$13,0,10*ROW('Hygiene Data'!G30)))</f>
        <v/>
      </c>
      <c r="EA36" s="237" t="str">
        <f ca="true">+IF(OFFSET('Hygiene Data'!$H$11,0,10*ROW('Hygiene Data'!H30))="","",OFFSET('Hygiene Data'!$H$11,0,10*ROW('Hygiene Data'!H30)))</f>
        <v/>
      </c>
      <c r="EB36" s="237" t="str">
        <f ca="true">+IF(OFFSET('Hygiene Data'!$H$12,0,10*ROW('Hygiene Data'!H30))="","",OFFSET('Hygiene Data'!$H$12,0,10*ROW('Hygiene Data'!H30)))</f>
        <v/>
      </c>
      <c r="EC36" s="237" t="str">
        <f ca="true">+IF(OFFSET('Hygiene Data'!$H$13,0,10*ROW('Hygiene Data'!H30))="","",OFFSET('Hygiene Data'!$H$13,0,10*ROW('Hygiene Data'!H30)))</f>
        <v/>
      </c>
      <c r="ED36" s="237" t="str">
        <f ca="true">+IF(OFFSET('Hygiene Data'!$I$11,0,10*ROW('Hygiene Data'!I30))="","",OFFSET('Hygiene Data'!$I$11,0,10*ROW('Hygiene Data'!I30)))</f>
        <v/>
      </c>
      <c r="EE36" s="237" t="str">
        <f ca="true">+IF(OFFSET('Hygiene Data'!$I$12,0,10*ROW('Hygiene Data'!I30))="","",OFFSET('Hygiene Data'!$I$12,0,10*ROW('Hygiene Data'!I30)))</f>
        <v/>
      </c>
      <c r="EF36" s="237" t="str">
        <f ca="true">+IF(OFFSET('Hygiene Data'!$I$13,0,10*ROW('Hygiene Data'!I30))="","",OFFSET('Hygiene Data'!$I$13,0,10*ROW('Hygiene Data'!I30)))</f>
        <v/>
      </c>
    </row>
    <row xmlns:x14ac="http://schemas.microsoft.com/office/spreadsheetml/2009/9/ac" r="37" x14ac:dyDescent="0.2">
      <c r="A37" s="28" t="str">
        <f ca="true">+IF(OFFSET('Water Data'!$B$2,0,10*ROW('Water Data'!E31))="","",OFFSET('Water Data'!$B$2,0,10*ROW('Water Data'!E31)))</f>
        <v/>
      </c>
      <c r="B37" s="28" t="str">
        <f ca="true">+IF(OFFSET('Water Data'!$C$2,0,10*ROW('Water Data'!F31))="","",OFFSET('Water Data'!$C$2,0,10*ROW('Water Data'!F31)))</f>
        <v/>
      </c>
      <c r="C37" s="293" t="str">
        <f t="shared" ca="true" si="0"/>
        <v/>
      </c>
      <c r="D37" s="7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7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7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7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7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7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7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7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7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7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7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7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7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7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7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7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7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7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7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7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7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7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7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7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7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7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7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7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7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7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7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7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7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7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7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7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7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7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7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7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7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7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7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7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7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7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7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7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7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7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7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7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7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7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7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7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7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7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7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7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7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7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7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7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7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7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37"/>
      <c r="BS37" s="237" t="str">
        <f ca="true">+IF(OFFSET('Water Data'!$D$27,0,10*ROW('Water Data'!D31))="","",OFFSET('Water Data'!$D$27,0,10*ROW('Water Data'!D31)))</f>
        <v/>
      </c>
      <c r="BT37" s="237" t="str">
        <f ca="true">+IF(OFFSET('Water Data'!$D$28,0,10*ROW('Water Data'!D31))="","",OFFSET('Water Data'!$D$28,0,10*ROW('Water Data'!D31)))</f>
        <v/>
      </c>
      <c r="BU37" s="237" t="str">
        <f ca="true">+IF(OFFSET('Water Data'!$D$29,0,10*ROW('Water Data'!D31))="","",OFFSET('Water Data'!$D$29,0,10*ROW('Water Data'!D31)))</f>
        <v/>
      </c>
      <c r="BV37" s="237" t="str">
        <f ca="true">+IF(OFFSET('Water Data'!$E$27,0,10*ROW('Water Data'!E31))="","",OFFSET('Water Data'!$E$27,0,10*ROW('Water Data'!E31)))</f>
        <v/>
      </c>
      <c r="BW37" s="237" t="str">
        <f ca="true">+IF(OFFSET('Water Data'!$E$28,0,10*ROW('Water Data'!E31))="","",OFFSET('Water Data'!$E$28,0,10*ROW('Water Data'!E31)))</f>
        <v/>
      </c>
      <c r="BX37" s="237" t="str">
        <f ca="true">+IF(OFFSET('Water Data'!$E$29,0,10*ROW('Water Data'!E31))="","",OFFSET('Water Data'!$E$29,0,10*ROW('Water Data'!E31)))</f>
        <v/>
      </c>
      <c r="BY37" s="237" t="str">
        <f ca="true">+IF(OFFSET('Water Data'!$F$27,0,10*ROW('Water Data'!F31))="","",OFFSET('Water Data'!$F$27,0,10*ROW('Water Data'!F31)))</f>
        <v/>
      </c>
      <c r="BZ37" s="237" t="str">
        <f ca="true">+IF(OFFSET('Water Data'!$F$28,0,10*ROW('Water Data'!F31))="","",OFFSET('Water Data'!$F$28,0,10*ROW('Water Data'!F31)))</f>
        <v/>
      </c>
      <c r="CA37" s="237" t="str">
        <f ca="true">+IF(OFFSET('Water Data'!$F$29,0,10*ROW('Water Data'!F31))="","",OFFSET('Water Data'!$F$29,0,10*ROW('Water Data'!F31)))</f>
        <v/>
      </c>
      <c r="CB37" s="237" t="str">
        <f ca="true">+IF(OFFSET('Water Data'!$G$27,0,10*ROW('Water Data'!G31))="","",OFFSET('Water Data'!$G$27,0,10*ROW('Water Data'!G31)))</f>
        <v/>
      </c>
      <c r="CC37" s="237" t="str">
        <f ca="true">+IF(OFFSET('Water Data'!$G$28,0,10*ROW('Water Data'!G31))="","",OFFSET('Water Data'!$G$28,0,10*ROW('Water Data'!G31)))</f>
        <v/>
      </c>
      <c r="CD37" s="237" t="str">
        <f ca="true">+IF(OFFSET('Water Data'!$G$29,0,10*ROW('Water Data'!G31))="","",OFFSET('Water Data'!$G$29,0,10*ROW('Water Data'!G31)))</f>
        <v/>
      </c>
      <c r="CE37" s="237" t="str">
        <f ca="true">+IF(OFFSET('Water Data'!$H$27,0,10*ROW('Water Data'!H31))="","",OFFSET('Water Data'!$H$27,0,10*ROW('Water Data'!H31)))</f>
        <v/>
      </c>
      <c r="CF37" s="237" t="str">
        <f ca="true">+IF(OFFSET('Water Data'!$H$28,0,10*ROW('Water Data'!H31))="","",OFFSET('Water Data'!$H$28,0,10*ROW('Water Data'!H31)))</f>
        <v/>
      </c>
      <c r="CG37" s="237" t="str">
        <f ca="true">+IF(OFFSET('Water Data'!$H$29,0,10*ROW('Water Data'!H31))="","",OFFSET('Water Data'!$H$29,0,10*ROW('Water Data'!H31)))</f>
        <v/>
      </c>
      <c r="CH37" s="237" t="str">
        <f ca="true">+IF(OFFSET('Water Data'!$I$27,0,10*ROW('Water Data'!I31))="","",OFFSET('Water Data'!$I$27,0,10*ROW('Water Data'!I31)))</f>
        <v/>
      </c>
      <c r="CI37" s="237" t="str">
        <f ca="true">+IF(OFFSET('Water Data'!$I$28,0,10*ROW('Water Data'!I31))="","",OFFSET('Water Data'!$I$28,0,10*ROW('Water Data'!I31)))</f>
        <v/>
      </c>
      <c r="CJ37" s="237" t="str">
        <f ca="true">+IF(OFFSET('Water Data'!$I$29,0,10*ROW('Water Data'!I31))="","",OFFSET('Water Data'!$I$29,0,10*ROW('Water Data'!I31)))</f>
        <v/>
      </c>
      <c r="CK37" s="237" t="str">
        <f ca="true">+IF(OFFSET('Sanitation Data'!$D$28,0,10*ROW('Sanitation Data'!D31))="","",OFFSET('Sanitation Data'!$D$28,0,10*ROW('Sanitation Data'!D31)))</f>
        <v/>
      </c>
      <c r="CL37" s="237" t="str">
        <f ca="true">+IF(OFFSET('Sanitation Data'!$D$29,0,10*ROW('Sanitation Data'!D31))="","",OFFSET('Sanitation Data'!$D$29,0,10*ROW('Sanitation Data'!D31)))</f>
        <v/>
      </c>
      <c r="CM37" s="237" t="str">
        <f ca="true">+IF(OFFSET('Sanitation Data'!$D$30,0,10*ROW('Sanitation Data'!D31))="","",OFFSET('Sanitation Data'!$D$30,0,10*ROW('Sanitation Data'!D31)))</f>
        <v/>
      </c>
      <c r="CN37" s="237" t="str">
        <f ca="true">+IF(OFFSET('Sanitation Data'!$D$31,0,10*ROW('Sanitation Data'!D31))="","",OFFSET('Sanitation Data'!$D$31,0,10*ROW('Sanitation Data'!D31)))</f>
        <v/>
      </c>
      <c r="CO37" s="237" t="str">
        <f ca="true">+IF(OFFSET('Sanitation Data'!$D$32,0,10*ROW('Sanitation Data'!D31))="","",OFFSET('Sanitation Data'!$D$32,0,10*ROW('Sanitation Data'!D31)))</f>
        <v/>
      </c>
      <c r="CP37" s="237" t="str">
        <f ca="true">+IF(OFFSET('Sanitation Data'!$E$28,0,10*ROW('Sanitation Data'!E31))="","",OFFSET('Sanitation Data'!$E$28,0,10*ROW('Sanitation Data'!E31)))</f>
        <v/>
      </c>
      <c r="CQ37" s="237" t="str">
        <f ca="true">+IF(OFFSET('Sanitation Data'!$E$29,0,10*ROW('Sanitation Data'!E31))="","",OFFSET('Sanitation Data'!$E$29,0,10*ROW('Sanitation Data'!E31)))</f>
        <v/>
      </c>
      <c r="CR37" s="237" t="str">
        <f ca="true">+IF(OFFSET('Sanitation Data'!$E$30,0,10*ROW('Sanitation Data'!E31))="","",OFFSET('Sanitation Data'!$E$30,0,10*ROW('Sanitation Data'!E31)))</f>
        <v/>
      </c>
      <c r="CS37" s="237" t="str">
        <f ca="true">+IF(OFFSET('Sanitation Data'!$E$31,0,10*ROW('Sanitation Data'!E31))="","",OFFSET('Sanitation Data'!$E$31,0,10*ROW('Sanitation Data'!E31)))</f>
        <v/>
      </c>
      <c r="CT37" s="237" t="str">
        <f ca="true">+IF(OFFSET('Sanitation Data'!$E$32,0,10*ROW('Sanitation Data'!E31))="","",OFFSET('Sanitation Data'!$E$32,0,10*ROW('Sanitation Data'!E31)))</f>
        <v/>
      </c>
      <c r="CU37" s="237" t="str">
        <f ca="true">+IF(OFFSET('Sanitation Data'!$F$28,0,10*ROW('Sanitation Data'!F31))="","",OFFSET('Sanitation Data'!$F$28,0,10*ROW('Sanitation Data'!F31)))</f>
        <v/>
      </c>
      <c r="CV37" s="237" t="str">
        <f ca="true">+IF(OFFSET('Sanitation Data'!$F$29,0,10*ROW('Sanitation Data'!F31))="","",OFFSET('Sanitation Data'!$F$29,0,10*ROW('Sanitation Data'!F31)))</f>
        <v/>
      </c>
      <c r="CW37" s="237" t="str">
        <f ca="true">+IF(OFFSET('Sanitation Data'!$F$30,0,10*ROW('Sanitation Data'!F31))="","",OFFSET('Sanitation Data'!$F$30,0,10*ROW('Sanitation Data'!F31)))</f>
        <v/>
      </c>
      <c r="CX37" s="237" t="str">
        <f ca="true">+IF(OFFSET('Sanitation Data'!$F$31,0,10*ROW('Sanitation Data'!F31))="","",OFFSET('Sanitation Data'!$F$31,0,10*ROW('Sanitation Data'!F31)))</f>
        <v/>
      </c>
      <c r="CY37" s="237" t="str">
        <f ca="true">+IF(OFFSET('Sanitation Data'!$F$32,0,10*ROW('Sanitation Data'!F31))="","",OFFSET('Sanitation Data'!$F$32,0,10*ROW('Sanitation Data'!F31)))</f>
        <v/>
      </c>
      <c r="CZ37" s="237" t="str">
        <f ca="true">+IF(OFFSET('Sanitation Data'!$G$28,0,10*ROW('Sanitation Data'!G31))="","",OFFSET('Sanitation Data'!$G$28,0,10*ROW('Sanitation Data'!G31)))</f>
        <v/>
      </c>
      <c r="DA37" s="237" t="str">
        <f ca="true">+IF(OFFSET('Sanitation Data'!$G$29,0,10*ROW('Sanitation Data'!G31))="","",OFFSET('Sanitation Data'!$G$29,0,10*ROW('Sanitation Data'!G31)))</f>
        <v/>
      </c>
      <c r="DB37" s="237" t="str">
        <f ca="true">+IF(OFFSET('Sanitation Data'!$G$30,0,10*ROW('Sanitation Data'!G31))="","",OFFSET('Sanitation Data'!$G$30,0,10*ROW('Sanitation Data'!G31)))</f>
        <v/>
      </c>
      <c r="DC37" s="237" t="str">
        <f ca="true">+IF(OFFSET('Sanitation Data'!$G$31,0,10*ROW('Sanitation Data'!G31))="","",OFFSET('Sanitation Data'!$G$31,0,10*ROW('Sanitation Data'!G31)))</f>
        <v/>
      </c>
      <c r="DD37" s="237" t="str">
        <f ca="true">+IF(OFFSET('Sanitation Data'!$G$32,0,10*ROW('Sanitation Data'!G31))="","",OFFSET('Sanitation Data'!$G$32,0,10*ROW('Sanitation Data'!G31)))</f>
        <v/>
      </c>
      <c r="DE37" s="237" t="str">
        <f ca="true">+IF(OFFSET('Sanitation Data'!$H$28,0,10*ROW('Sanitation Data'!H31))="","",OFFSET('Sanitation Data'!$H$28,0,10*ROW('Sanitation Data'!H31)))</f>
        <v/>
      </c>
      <c r="DF37" s="237" t="str">
        <f ca="true">+IF(OFFSET('Sanitation Data'!$H$29,0,10*ROW('Sanitation Data'!H31))="","",OFFSET('Sanitation Data'!$H$29,0,10*ROW('Sanitation Data'!H31)))</f>
        <v/>
      </c>
      <c r="DG37" s="237" t="str">
        <f ca="true">+IF(OFFSET('Sanitation Data'!$H$30,0,10*ROW('Sanitation Data'!H31))="","",OFFSET('Sanitation Data'!$H$30,0,10*ROW('Sanitation Data'!H31)))</f>
        <v/>
      </c>
      <c r="DH37" s="237" t="str">
        <f ca="true">+IF(OFFSET('Sanitation Data'!$H$31,0,10*ROW('Sanitation Data'!H31))="","",OFFSET('Sanitation Data'!$H$31,0,10*ROW('Sanitation Data'!H31)))</f>
        <v/>
      </c>
      <c r="DI37" s="237" t="str">
        <f ca="true">+IF(OFFSET('Sanitation Data'!$H$32,0,10*ROW('Sanitation Data'!H31))="","",OFFSET('Sanitation Data'!$H$32,0,10*ROW('Sanitation Data'!H31)))</f>
        <v/>
      </c>
      <c r="DJ37" s="237" t="str">
        <f ca="true">+IF(OFFSET('Sanitation Data'!$I$28,0,10*ROW('Sanitation Data'!I31))="","",OFFSET('Sanitation Data'!$I$28,0,10*ROW('Sanitation Data'!I31)))</f>
        <v/>
      </c>
      <c r="DK37" s="237" t="str">
        <f ca="true">+IF(OFFSET('Sanitation Data'!$I$29,0,10*ROW('Sanitation Data'!I31))="","",OFFSET('Sanitation Data'!$I$29,0,10*ROW('Sanitation Data'!I31)))</f>
        <v/>
      </c>
      <c r="DL37" s="237" t="str">
        <f ca="true">+IF(OFFSET('Sanitation Data'!$I$30,0,10*ROW('Sanitation Data'!I31))="","",OFFSET('Sanitation Data'!$I$30,0,10*ROW('Sanitation Data'!I31)))</f>
        <v/>
      </c>
      <c r="DM37" s="237" t="str">
        <f ca="true">+IF(OFFSET('Sanitation Data'!$I$31,0,10*ROW('Sanitation Data'!I31))="","",OFFSET('Sanitation Data'!$I$31,0,10*ROW('Sanitation Data'!I31)))</f>
        <v/>
      </c>
      <c r="DN37" s="237" t="str">
        <f ca="true">+IF(OFFSET('Sanitation Data'!$I$32,0,10*ROW('Sanitation Data'!I31))="","",OFFSET('Sanitation Data'!$I$32,0,10*ROW('Sanitation Data'!I31)))</f>
        <v/>
      </c>
      <c r="DO37" s="237" t="str">
        <f ca="true">+IF(OFFSET('Hygiene Data'!$D$11,0,10*ROW('Hygiene Data'!D31))="","",OFFSET('Hygiene Data'!$D$11,0,10*ROW('Hygiene Data'!D31)))</f>
        <v/>
      </c>
      <c r="DP37" s="237" t="str">
        <f ca="true">+IF(OFFSET('Hygiene Data'!$D$12,0,10*ROW('Hygiene Data'!D31))="","",OFFSET('Hygiene Data'!$D$12,0,10*ROW('Hygiene Data'!D31)))</f>
        <v/>
      </c>
      <c r="DQ37" s="237" t="str">
        <f ca="true">+IF(OFFSET('Hygiene Data'!$D$13,0,10*ROW('Hygiene Data'!D31))="","",OFFSET('Hygiene Data'!$D$13,0,10*ROW('Hygiene Data'!D31)))</f>
        <v/>
      </c>
      <c r="DR37" s="237" t="str">
        <f ca="true">+IF(OFFSET('Hygiene Data'!$E$11,0,10*ROW('Hygiene Data'!E31))="","",OFFSET('Hygiene Data'!$E$11,0,10*ROW('Hygiene Data'!E31)))</f>
        <v/>
      </c>
      <c r="DS37" s="237" t="str">
        <f ca="true">+IF(OFFSET('Hygiene Data'!$E$12,0,10*ROW('Hygiene Data'!E31))="","",OFFSET('Hygiene Data'!$E$12,0,10*ROW('Hygiene Data'!E31)))</f>
        <v/>
      </c>
      <c r="DT37" s="237" t="str">
        <f ca="true">+IF(OFFSET('Hygiene Data'!$E$13,0,10*ROW('Hygiene Data'!E31))="","",OFFSET('Hygiene Data'!$E$13,0,10*ROW('Hygiene Data'!E31)))</f>
        <v/>
      </c>
      <c r="DU37" s="237" t="str">
        <f ca="true">+IF(OFFSET('Hygiene Data'!$F$11,0,10*ROW('Hygiene Data'!F31))="","",OFFSET('Hygiene Data'!$F$11,0,10*ROW('Hygiene Data'!F31)))</f>
        <v/>
      </c>
      <c r="DV37" s="237" t="str">
        <f ca="true">+IF(OFFSET('Hygiene Data'!$F$12,0,10*ROW('Hygiene Data'!F31))="","",OFFSET('Hygiene Data'!$F$12,0,10*ROW('Hygiene Data'!F31)))</f>
        <v/>
      </c>
      <c r="DW37" s="237" t="str">
        <f ca="true">+IF(OFFSET('Hygiene Data'!$F$13,0,10*ROW('Hygiene Data'!F31))="","",OFFSET('Hygiene Data'!$F$13,0,10*ROW('Hygiene Data'!F31)))</f>
        <v/>
      </c>
      <c r="DX37" s="237" t="str">
        <f ca="true">+IF(OFFSET('Hygiene Data'!$G$11,0,10*ROW('Hygiene Data'!G31))="","",OFFSET('Hygiene Data'!$G$11,0,10*ROW('Hygiene Data'!G31)))</f>
        <v/>
      </c>
      <c r="DY37" s="237" t="str">
        <f ca="true">+IF(OFFSET('Hygiene Data'!$G$12,0,10*ROW('Hygiene Data'!G31))="","",OFFSET('Hygiene Data'!$G$12,0,10*ROW('Hygiene Data'!G31)))</f>
        <v/>
      </c>
      <c r="DZ37" s="237" t="str">
        <f ca="true">+IF(OFFSET('Hygiene Data'!$G$13,0,10*ROW('Hygiene Data'!G31))="","",OFFSET('Hygiene Data'!$G$13,0,10*ROW('Hygiene Data'!G31)))</f>
        <v/>
      </c>
      <c r="EA37" s="237" t="str">
        <f ca="true">+IF(OFFSET('Hygiene Data'!$H$11,0,10*ROW('Hygiene Data'!H31))="","",OFFSET('Hygiene Data'!$H$11,0,10*ROW('Hygiene Data'!H31)))</f>
        <v/>
      </c>
      <c r="EB37" s="237" t="str">
        <f ca="true">+IF(OFFSET('Hygiene Data'!$H$12,0,10*ROW('Hygiene Data'!H31))="","",OFFSET('Hygiene Data'!$H$12,0,10*ROW('Hygiene Data'!H31)))</f>
        <v/>
      </c>
      <c r="EC37" s="237" t="str">
        <f ca="true">+IF(OFFSET('Hygiene Data'!$H$13,0,10*ROW('Hygiene Data'!H31))="","",OFFSET('Hygiene Data'!$H$13,0,10*ROW('Hygiene Data'!H31)))</f>
        <v/>
      </c>
      <c r="ED37" s="237" t="str">
        <f ca="true">+IF(OFFSET('Hygiene Data'!$I$11,0,10*ROW('Hygiene Data'!I31))="","",OFFSET('Hygiene Data'!$I$11,0,10*ROW('Hygiene Data'!I31)))</f>
        <v/>
      </c>
      <c r="EE37" s="237" t="str">
        <f ca="true">+IF(OFFSET('Hygiene Data'!$I$12,0,10*ROW('Hygiene Data'!I31))="","",OFFSET('Hygiene Data'!$I$12,0,10*ROW('Hygiene Data'!I31)))</f>
        <v/>
      </c>
      <c r="EF37" s="237" t="str">
        <f ca="true">+IF(OFFSET('Hygiene Data'!$I$13,0,10*ROW('Hygiene Data'!I31))="","",OFFSET('Hygiene Data'!$I$13,0,10*ROW('Hygiene Data'!I31)))</f>
        <v/>
      </c>
    </row>
    <row xmlns:x14ac="http://schemas.microsoft.com/office/spreadsheetml/2009/9/ac" r="38" x14ac:dyDescent="0.2">
      <c r="A38" s="28" t="str">
        <f ca="true">+IF(OFFSET('Water Data'!$B$2,0,10*ROW('Water Data'!E32))="","",OFFSET('Water Data'!$B$2,0,10*ROW('Water Data'!E32)))</f>
        <v/>
      </c>
      <c r="B38" s="28" t="str">
        <f ca="true">+IF(OFFSET('Water Data'!$C$2,0,10*ROW('Water Data'!F32))="","",OFFSET('Water Data'!$C$2,0,10*ROW('Water Data'!F32)))</f>
        <v/>
      </c>
      <c r="C38" s="293" t="str">
        <f t="shared" ca="true" si="0"/>
        <v/>
      </c>
      <c r="D38" s="7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7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7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7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7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7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7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7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7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7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7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7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7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7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7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7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7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7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7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7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7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7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7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7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7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7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7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7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7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7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7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7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7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7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7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7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7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7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7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7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7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7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7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7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7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7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7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7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7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7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7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7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7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7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7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7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7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7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7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7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7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7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7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7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7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7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37"/>
      <c r="BS38" s="237" t="str">
        <f ca="true">+IF(OFFSET('Water Data'!$D$27,0,10*ROW('Water Data'!D32))="","",OFFSET('Water Data'!$D$27,0,10*ROW('Water Data'!D32)))</f>
        <v/>
      </c>
      <c r="BT38" s="237" t="str">
        <f ca="true">+IF(OFFSET('Water Data'!$D$28,0,10*ROW('Water Data'!D32))="","",OFFSET('Water Data'!$D$28,0,10*ROW('Water Data'!D32)))</f>
        <v/>
      </c>
      <c r="BU38" s="237" t="str">
        <f ca="true">+IF(OFFSET('Water Data'!$D$29,0,10*ROW('Water Data'!D32))="","",OFFSET('Water Data'!$D$29,0,10*ROW('Water Data'!D32)))</f>
        <v/>
      </c>
      <c r="BV38" s="237" t="str">
        <f ca="true">+IF(OFFSET('Water Data'!$E$27,0,10*ROW('Water Data'!E32))="","",OFFSET('Water Data'!$E$27,0,10*ROW('Water Data'!E32)))</f>
        <v/>
      </c>
      <c r="BW38" s="237" t="str">
        <f ca="true">+IF(OFFSET('Water Data'!$E$28,0,10*ROW('Water Data'!E32))="","",OFFSET('Water Data'!$E$28,0,10*ROW('Water Data'!E32)))</f>
        <v/>
      </c>
      <c r="BX38" s="237" t="str">
        <f ca="true">+IF(OFFSET('Water Data'!$E$29,0,10*ROW('Water Data'!E32))="","",OFFSET('Water Data'!$E$29,0,10*ROW('Water Data'!E32)))</f>
        <v/>
      </c>
      <c r="BY38" s="237" t="str">
        <f ca="true">+IF(OFFSET('Water Data'!$F$27,0,10*ROW('Water Data'!F32))="","",OFFSET('Water Data'!$F$27,0,10*ROW('Water Data'!F32)))</f>
        <v/>
      </c>
      <c r="BZ38" s="237" t="str">
        <f ca="true">+IF(OFFSET('Water Data'!$F$28,0,10*ROW('Water Data'!F32))="","",OFFSET('Water Data'!$F$28,0,10*ROW('Water Data'!F32)))</f>
        <v/>
      </c>
      <c r="CA38" s="237" t="str">
        <f ca="true">+IF(OFFSET('Water Data'!$F$29,0,10*ROW('Water Data'!F32))="","",OFFSET('Water Data'!$F$29,0,10*ROW('Water Data'!F32)))</f>
        <v/>
      </c>
      <c r="CB38" s="237" t="str">
        <f ca="true">+IF(OFFSET('Water Data'!$G$27,0,10*ROW('Water Data'!G32))="","",OFFSET('Water Data'!$G$27,0,10*ROW('Water Data'!G32)))</f>
        <v/>
      </c>
      <c r="CC38" s="237" t="str">
        <f ca="true">+IF(OFFSET('Water Data'!$G$28,0,10*ROW('Water Data'!G32))="","",OFFSET('Water Data'!$G$28,0,10*ROW('Water Data'!G32)))</f>
        <v/>
      </c>
      <c r="CD38" s="237" t="str">
        <f ca="true">+IF(OFFSET('Water Data'!$G$29,0,10*ROW('Water Data'!G32))="","",OFFSET('Water Data'!$G$29,0,10*ROW('Water Data'!G32)))</f>
        <v/>
      </c>
      <c r="CE38" s="237" t="str">
        <f ca="true">+IF(OFFSET('Water Data'!$H$27,0,10*ROW('Water Data'!H32))="","",OFFSET('Water Data'!$H$27,0,10*ROW('Water Data'!H32)))</f>
        <v/>
      </c>
      <c r="CF38" s="237" t="str">
        <f ca="true">+IF(OFFSET('Water Data'!$H$28,0,10*ROW('Water Data'!H32))="","",OFFSET('Water Data'!$H$28,0,10*ROW('Water Data'!H32)))</f>
        <v/>
      </c>
      <c r="CG38" s="237" t="str">
        <f ca="true">+IF(OFFSET('Water Data'!$H$29,0,10*ROW('Water Data'!H32))="","",OFFSET('Water Data'!$H$29,0,10*ROW('Water Data'!H32)))</f>
        <v/>
      </c>
      <c r="CH38" s="237" t="str">
        <f ca="true">+IF(OFFSET('Water Data'!$I$27,0,10*ROW('Water Data'!I32))="","",OFFSET('Water Data'!$I$27,0,10*ROW('Water Data'!I32)))</f>
        <v/>
      </c>
      <c r="CI38" s="237" t="str">
        <f ca="true">+IF(OFFSET('Water Data'!$I$28,0,10*ROW('Water Data'!I32))="","",OFFSET('Water Data'!$I$28,0,10*ROW('Water Data'!I32)))</f>
        <v/>
      </c>
      <c r="CJ38" s="237" t="str">
        <f ca="true">+IF(OFFSET('Water Data'!$I$29,0,10*ROW('Water Data'!I32))="","",OFFSET('Water Data'!$I$29,0,10*ROW('Water Data'!I32)))</f>
        <v/>
      </c>
      <c r="CK38" s="237" t="str">
        <f ca="true">+IF(OFFSET('Sanitation Data'!$D$28,0,10*ROW('Sanitation Data'!D32))="","",OFFSET('Sanitation Data'!$D$28,0,10*ROW('Sanitation Data'!D32)))</f>
        <v/>
      </c>
      <c r="CL38" s="237" t="str">
        <f ca="true">+IF(OFFSET('Sanitation Data'!$D$29,0,10*ROW('Sanitation Data'!D32))="","",OFFSET('Sanitation Data'!$D$29,0,10*ROW('Sanitation Data'!D32)))</f>
        <v/>
      </c>
      <c r="CM38" s="237" t="str">
        <f ca="true">+IF(OFFSET('Sanitation Data'!$D$30,0,10*ROW('Sanitation Data'!D32))="","",OFFSET('Sanitation Data'!$D$30,0,10*ROW('Sanitation Data'!D32)))</f>
        <v/>
      </c>
      <c r="CN38" s="237" t="str">
        <f ca="true">+IF(OFFSET('Sanitation Data'!$D$31,0,10*ROW('Sanitation Data'!D32))="","",OFFSET('Sanitation Data'!$D$31,0,10*ROW('Sanitation Data'!D32)))</f>
        <v/>
      </c>
      <c r="CO38" s="237" t="str">
        <f ca="true">+IF(OFFSET('Sanitation Data'!$D$32,0,10*ROW('Sanitation Data'!D32))="","",OFFSET('Sanitation Data'!$D$32,0,10*ROW('Sanitation Data'!D32)))</f>
        <v/>
      </c>
      <c r="CP38" s="237" t="str">
        <f ca="true">+IF(OFFSET('Sanitation Data'!$E$28,0,10*ROW('Sanitation Data'!E32))="","",OFFSET('Sanitation Data'!$E$28,0,10*ROW('Sanitation Data'!E32)))</f>
        <v/>
      </c>
      <c r="CQ38" s="237" t="str">
        <f ca="true">+IF(OFFSET('Sanitation Data'!$E$29,0,10*ROW('Sanitation Data'!E32))="","",OFFSET('Sanitation Data'!$E$29,0,10*ROW('Sanitation Data'!E32)))</f>
        <v/>
      </c>
      <c r="CR38" s="237" t="str">
        <f ca="true">+IF(OFFSET('Sanitation Data'!$E$30,0,10*ROW('Sanitation Data'!E32))="","",OFFSET('Sanitation Data'!$E$30,0,10*ROW('Sanitation Data'!E32)))</f>
        <v/>
      </c>
      <c r="CS38" s="237" t="str">
        <f ca="true">+IF(OFFSET('Sanitation Data'!$E$31,0,10*ROW('Sanitation Data'!E32))="","",OFFSET('Sanitation Data'!$E$31,0,10*ROW('Sanitation Data'!E32)))</f>
        <v/>
      </c>
      <c r="CT38" s="237" t="str">
        <f ca="true">+IF(OFFSET('Sanitation Data'!$E$32,0,10*ROW('Sanitation Data'!E32))="","",OFFSET('Sanitation Data'!$E$32,0,10*ROW('Sanitation Data'!E32)))</f>
        <v/>
      </c>
      <c r="CU38" s="237" t="str">
        <f ca="true">+IF(OFFSET('Sanitation Data'!$F$28,0,10*ROW('Sanitation Data'!F32))="","",OFFSET('Sanitation Data'!$F$28,0,10*ROW('Sanitation Data'!F32)))</f>
        <v/>
      </c>
      <c r="CV38" s="237" t="str">
        <f ca="true">+IF(OFFSET('Sanitation Data'!$F$29,0,10*ROW('Sanitation Data'!F32))="","",OFFSET('Sanitation Data'!$F$29,0,10*ROW('Sanitation Data'!F32)))</f>
        <v/>
      </c>
      <c r="CW38" s="237" t="str">
        <f ca="true">+IF(OFFSET('Sanitation Data'!$F$30,0,10*ROW('Sanitation Data'!F32))="","",OFFSET('Sanitation Data'!$F$30,0,10*ROW('Sanitation Data'!F32)))</f>
        <v/>
      </c>
      <c r="CX38" s="237" t="str">
        <f ca="true">+IF(OFFSET('Sanitation Data'!$F$31,0,10*ROW('Sanitation Data'!F32))="","",OFFSET('Sanitation Data'!$F$31,0,10*ROW('Sanitation Data'!F32)))</f>
        <v/>
      </c>
      <c r="CY38" s="237" t="str">
        <f ca="true">+IF(OFFSET('Sanitation Data'!$F$32,0,10*ROW('Sanitation Data'!F32))="","",OFFSET('Sanitation Data'!$F$32,0,10*ROW('Sanitation Data'!F32)))</f>
        <v/>
      </c>
      <c r="CZ38" s="237" t="str">
        <f ca="true">+IF(OFFSET('Sanitation Data'!$G$28,0,10*ROW('Sanitation Data'!G32))="","",OFFSET('Sanitation Data'!$G$28,0,10*ROW('Sanitation Data'!G32)))</f>
        <v/>
      </c>
      <c r="DA38" s="237" t="str">
        <f ca="true">+IF(OFFSET('Sanitation Data'!$G$29,0,10*ROW('Sanitation Data'!G32))="","",OFFSET('Sanitation Data'!$G$29,0,10*ROW('Sanitation Data'!G32)))</f>
        <v/>
      </c>
      <c r="DB38" s="237" t="str">
        <f ca="true">+IF(OFFSET('Sanitation Data'!$G$30,0,10*ROW('Sanitation Data'!G32))="","",OFFSET('Sanitation Data'!$G$30,0,10*ROW('Sanitation Data'!G32)))</f>
        <v/>
      </c>
      <c r="DC38" s="237" t="str">
        <f ca="true">+IF(OFFSET('Sanitation Data'!$G$31,0,10*ROW('Sanitation Data'!G32))="","",OFFSET('Sanitation Data'!$G$31,0,10*ROW('Sanitation Data'!G32)))</f>
        <v/>
      </c>
      <c r="DD38" s="237" t="str">
        <f ca="true">+IF(OFFSET('Sanitation Data'!$G$32,0,10*ROW('Sanitation Data'!G32))="","",OFFSET('Sanitation Data'!$G$32,0,10*ROW('Sanitation Data'!G32)))</f>
        <v/>
      </c>
      <c r="DE38" s="237" t="str">
        <f ca="true">+IF(OFFSET('Sanitation Data'!$H$28,0,10*ROW('Sanitation Data'!H32))="","",OFFSET('Sanitation Data'!$H$28,0,10*ROW('Sanitation Data'!H32)))</f>
        <v/>
      </c>
      <c r="DF38" s="237" t="str">
        <f ca="true">+IF(OFFSET('Sanitation Data'!$H$29,0,10*ROW('Sanitation Data'!H32))="","",OFFSET('Sanitation Data'!$H$29,0,10*ROW('Sanitation Data'!H32)))</f>
        <v/>
      </c>
      <c r="DG38" s="237" t="str">
        <f ca="true">+IF(OFFSET('Sanitation Data'!$H$30,0,10*ROW('Sanitation Data'!H32))="","",OFFSET('Sanitation Data'!$H$30,0,10*ROW('Sanitation Data'!H32)))</f>
        <v/>
      </c>
      <c r="DH38" s="237" t="str">
        <f ca="true">+IF(OFFSET('Sanitation Data'!$H$31,0,10*ROW('Sanitation Data'!H32))="","",OFFSET('Sanitation Data'!$H$31,0,10*ROW('Sanitation Data'!H32)))</f>
        <v/>
      </c>
      <c r="DI38" s="237" t="str">
        <f ca="true">+IF(OFFSET('Sanitation Data'!$H$32,0,10*ROW('Sanitation Data'!H32))="","",OFFSET('Sanitation Data'!$H$32,0,10*ROW('Sanitation Data'!H32)))</f>
        <v/>
      </c>
      <c r="DJ38" s="237" t="str">
        <f ca="true">+IF(OFFSET('Sanitation Data'!$I$28,0,10*ROW('Sanitation Data'!I32))="","",OFFSET('Sanitation Data'!$I$28,0,10*ROW('Sanitation Data'!I32)))</f>
        <v/>
      </c>
      <c r="DK38" s="237" t="str">
        <f ca="true">+IF(OFFSET('Sanitation Data'!$I$29,0,10*ROW('Sanitation Data'!I32))="","",OFFSET('Sanitation Data'!$I$29,0,10*ROW('Sanitation Data'!I32)))</f>
        <v/>
      </c>
      <c r="DL38" s="237" t="str">
        <f ca="true">+IF(OFFSET('Sanitation Data'!$I$30,0,10*ROW('Sanitation Data'!I32))="","",OFFSET('Sanitation Data'!$I$30,0,10*ROW('Sanitation Data'!I32)))</f>
        <v/>
      </c>
      <c r="DM38" s="237" t="str">
        <f ca="true">+IF(OFFSET('Sanitation Data'!$I$31,0,10*ROW('Sanitation Data'!I32))="","",OFFSET('Sanitation Data'!$I$31,0,10*ROW('Sanitation Data'!I32)))</f>
        <v/>
      </c>
      <c r="DN38" s="237" t="str">
        <f ca="true">+IF(OFFSET('Sanitation Data'!$I$32,0,10*ROW('Sanitation Data'!I32))="","",OFFSET('Sanitation Data'!$I$32,0,10*ROW('Sanitation Data'!I32)))</f>
        <v/>
      </c>
      <c r="DO38" s="237" t="str">
        <f ca="true">+IF(OFFSET('Hygiene Data'!$D$11,0,10*ROW('Hygiene Data'!D32))="","",OFFSET('Hygiene Data'!$D$11,0,10*ROW('Hygiene Data'!D32)))</f>
        <v/>
      </c>
      <c r="DP38" s="237" t="str">
        <f ca="true">+IF(OFFSET('Hygiene Data'!$D$12,0,10*ROW('Hygiene Data'!D32))="","",OFFSET('Hygiene Data'!$D$12,0,10*ROW('Hygiene Data'!D32)))</f>
        <v/>
      </c>
      <c r="DQ38" s="237" t="str">
        <f ca="true">+IF(OFFSET('Hygiene Data'!$D$13,0,10*ROW('Hygiene Data'!D32))="","",OFFSET('Hygiene Data'!$D$13,0,10*ROW('Hygiene Data'!D32)))</f>
        <v/>
      </c>
      <c r="DR38" s="237" t="str">
        <f ca="true">+IF(OFFSET('Hygiene Data'!$E$11,0,10*ROW('Hygiene Data'!E32))="","",OFFSET('Hygiene Data'!$E$11,0,10*ROW('Hygiene Data'!E32)))</f>
        <v/>
      </c>
      <c r="DS38" s="237" t="str">
        <f ca="true">+IF(OFFSET('Hygiene Data'!$E$12,0,10*ROW('Hygiene Data'!E32))="","",OFFSET('Hygiene Data'!$E$12,0,10*ROW('Hygiene Data'!E32)))</f>
        <v/>
      </c>
      <c r="DT38" s="237" t="str">
        <f ca="true">+IF(OFFSET('Hygiene Data'!$E$13,0,10*ROW('Hygiene Data'!E32))="","",OFFSET('Hygiene Data'!$E$13,0,10*ROW('Hygiene Data'!E32)))</f>
        <v/>
      </c>
      <c r="DU38" s="237" t="str">
        <f ca="true">+IF(OFFSET('Hygiene Data'!$F$11,0,10*ROW('Hygiene Data'!F32))="","",OFFSET('Hygiene Data'!$F$11,0,10*ROW('Hygiene Data'!F32)))</f>
        <v/>
      </c>
      <c r="DV38" s="237" t="str">
        <f ca="true">+IF(OFFSET('Hygiene Data'!$F$12,0,10*ROW('Hygiene Data'!F32))="","",OFFSET('Hygiene Data'!$F$12,0,10*ROW('Hygiene Data'!F32)))</f>
        <v/>
      </c>
      <c r="DW38" s="237" t="str">
        <f ca="true">+IF(OFFSET('Hygiene Data'!$F$13,0,10*ROW('Hygiene Data'!F32))="","",OFFSET('Hygiene Data'!$F$13,0,10*ROW('Hygiene Data'!F32)))</f>
        <v/>
      </c>
      <c r="DX38" s="237" t="str">
        <f ca="true">+IF(OFFSET('Hygiene Data'!$G$11,0,10*ROW('Hygiene Data'!G32))="","",OFFSET('Hygiene Data'!$G$11,0,10*ROW('Hygiene Data'!G32)))</f>
        <v/>
      </c>
      <c r="DY38" s="237" t="str">
        <f ca="true">+IF(OFFSET('Hygiene Data'!$G$12,0,10*ROW('Hygiene Data'!G32))="","",OFFSET('Hygiene Data'!$G$12,0,10*ROW('Hygiene Data'!G32)))</f>
        <v/>
      </c>
      <c r="DZ38" s="237" t="str">
        <f ca="true">+IF(OFFSET('Hygiene Data'!$G$13,0,10*ROW('Hygiene Data'!G32))="","",OFFSET('Hygiene Data'!$G$13,0,10*ROW('Hygiene Data'!G32)))</f>
        <v/>
      </c>
      <c r="EA38" s="237" t="str">
        <f ca="true">+IF(OFFSET('Hygiene Data'!$H$11,0,10*ROW('Hygiene Data'!H32))="","",OFFSET('Hygiene Data'!$H$11,0,10*ROW('Hygiene Data'!H32)))</f>
        <v/>
      </c>
      <c r="EB38" s="237" t="str">
        <f ca="true">+IF(OFFSET('Hygiene Data'!$H$12,0,10*ROW('Hygiene Data'!H32))="","",OFFSET('Hygiene Data'!$H$12,0,10*ROW('Hygiene Data'!H32)))</f>
        <v/>
      </c>
      <c r="EC38" s="237" t="str">
        <f ca="true">+IF(OFFSET('Hygiene Data'!$H$13,0,10*ROW('Hygiene Data'!H32))="","",OFFSET('Hygiene Data'!$H$13,0,10*ROW('Hygiene Data'!H32)))</f>
        <v/>
      </c>
      <c r="ED38" s="237" t="str">
        <f ca="true">+IF(OFFSET('Hygiene Data'!$I$11,0,10*ROW('Hygiene Data'!I32))="","",OFFSET('Hygiene Data'!$I$11,0,10*ROW('Hygiene Data'!I32)))</f>
        <v/>
      </c>
      <c r="EE38" s="237" t="str">
        <f ca="true">+IF(OFFSET('Hygiene Data'!$I$12,0,10*ROW('Hygiene Data'!I32))="","",OFFSET('Hygiene Data'!$I$12,0,10*ROW('Hygiene Data'!I32)))</f>
        <v/>
      </c>
      <c r="EF38" s="237" t="str">
        <f ca="true">+IF(OFFSET('Hygiene Data'!$I$13,0,10*ROW('Hygiene Data'!I32))="","",OFFSET('Hygiene Data'!$I$13,0,10*ROW('Hygiene Data'!I32)))</f>
        <v/>
      </c>
    </row>
    <row xmlns:x14ac="http://schemas.microsoft.com/office/spreadsheetml/2009/9/ac" r="39" x14ac:dyDescent="0.2">
      <c r="A39" s="28" t="str">
        <f ca="true">+IF(OFFSET('Water Data'!$B$2,0,10*ROW('Water Data'!E33))="","",OFFSET('Water Data'!$B$2,0,10*ROW('Water Data'!E33)))</f>
        <v/>
      </c>
      <c r="B39" s="28" t="str">
        <f ca="true">+IF(OFFSET('Water Data'!$C$2,0,10*ROW('Water Data'!F33))="","",OFFSET('Water Data'!$C$2,0,10*ROW('Water Data'!F33)))</f>
        <v/>
      </c>
      <c r="C39" s="293" t="str">
        <f t="shared" ca="true" si="0"/>
        <v/>
      </c>
      <c r="D39" s="7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7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7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7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7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7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7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7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7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7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7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7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7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7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7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7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7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7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7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7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7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7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7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7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7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7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7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7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7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7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7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7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7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7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7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7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7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7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7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7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7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7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7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7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7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7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7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7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7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7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7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7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7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7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7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7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7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7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7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7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7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7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7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7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7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7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37"/>
      <c r="BS39" s="237" t="str">
        <f ca="true">+IF(OFFSET('Water Data'!$D$27,0,10*ROW('Water Data'!D33))="","",OFFSET('Water Data'!$D$27,0,10*ROW('Water Data'!D33)))</f>
        <v/>
      </c>
      <c r="BT39" s="237" t="str">
        <f ca="true">+IF(OFFSET('Water Data'!$D$28,0,10*ROW('Water Data'!D33))="","",OFFSET('Water Data'!$D$28,0,10*ROW('Water Data'!D33)))</f>
        <v/>
      </c>
      <c r="BU39" s="237" t="str">
        <f ca="true">+IF(OFFSET('Water Data'!$D$29,0,10*ROW('Water Data'!D33))="","",OFFSET('Water Data'!$D$29,0,10*ROW('Water Data'!D33)))</f>
        <v/>
      </c>
      <c r="BV39" s="237" t="str">
        <f ca="true">+IF(OFFSET('Water Data'!$E$27,0,10*ROW('Water Data'!E33))="","",OFFSET('Water Data'!$E$27,0,10*ROW('Water Data'!E33)))</f>
        <v/>
      </c>
      <c r="BW39" s="237" t="str">
        <f ca="true">+IF(OFFSET('Water Data'!$E$28,0,10*ROW('Water Data'!E33))="","",OFFSET('Water Data'!$E$28,0,10*ROW('Water Data'!E33)))</f>
        <v/>
      </c>
      <c r="BX39" s="237" t="str">
        <f ca="true">+IF(OFFSET('Water Data'!$E$29,0,10*ROW('Water Data'!E33))="","",OFFSET('Water Data'!$E$29,0,10*ROW('Water Data'!E33)))</f>
        <v/>
      </c>
      <c r="BY39" s="237" t="str">
        <f ca="true">+IF(OFFSET('Water Data'!$F$27,0,10*ROW('Water Data'!F33))="","",OFFSET('Water Data'!$F$27,0,10*ROW('Water Data'!F33)))</f>
        <v/>
      </c>
      <c r="BZ39" s="237" t="str">
        <f ca="true">+IF(OFFSET('Water Data'!$F$28,0,10*ROW('Water Data'!F33))="","",OFFSET('Water Data'!$F$28,0,10*ROW('Water Data'!F33)))</f>
        <v/>
      </c>
      <c r="CA39" s="237" t="str">
        <f ca="true">+IF(OFFSET('Water Data'!$F$29,0,10*ROW('Water Data'!F33))="","",OFFSET('Water Data'!$F$29,0,10*ROW('Water Data'!F33)))</f>
        <v/>
      </c>
      <c r="CB39" s="237" t="str">
        <f ca="true">+IF(OFFSET('Water Data'!$G$27,0,10*ROW('Water Data'!G33))="","",OFFSET('Water Data'!$G$27,0,10*ROW('Water Data'!G33)))</f>
        <v/>
      </c>
      <c r="CC39" s="237" t="str">
        <f ca="true">+IF(OFFSET('Water Data'!$G$28,0,10*ROW('Water Data'!G33))="","",OFFSET('Water Data'!$G$28,0,10*ROW('Water Data'!G33)))</f>
        <v/>
      </c>
      <c r="CD39" s="237" t="str">
        <f ca="true">+IF(OFFSET('Water Data'!$G$29,0,10*ROW('Water Data'!G33))="","",OFFSET('Water Data'!$G$29,0,10*ROW('Water Data'!G33)))</f>
        <v/>
      </c>
      <c r="CE39" s="237" t="str">
        <f ca="true">+IF(OFFSET('Water Data'!$H$27,0,10*ROW('Water Data'!H33))="","",OFFSET('Water Data'!$H$27,0,10*ROW('Water Data'!H33)))</f>
        <v/>
      </c>
      <c r="CF39" s="237" t="str">
        <f ca="true">+IF(OFFSET('Water Data'!$H$28,0,10*ROW('Water Data'!H33))="","",OFFSET('Water Data'!$H$28,0,10*ROW('Water Data'!H33)))</f>
        <v/>
      </c>
      <c r="CG39" s="237" t="str">
        <f ca="true">+IF(OFFSET('Water Data'!$H$29,0,10*ROW('Water Data'!H33))="","",OFFSET('Water Data'!$H$29,0,10*ROW('Water Data'!H33)))</f>
        <v/>
      </c>
      <c r="CH39" s="237" t="str">
        <f ca="true">+IF(OFFSET('Water Data'!$I$27,0,10*ROW('Water Data'!I33))="","",OFFSET('Water Data'!$I$27,0,10*ROW('Water Data'!I33)))</f>
        <v/>
      </c>
      <c r="CI39" s="237" t="str">
        <f ca="true">+IF(OFFSET('Water Data'!$I$28,0,10*ROW('Water Data'!I33))="","",OFFSET('Water Data'!$I$28,0,10*ROW('Water Data'!I33)))</f>
        <v/>
      </c>
      <c r="CJ39" s="237" t="str">
        <f ca="true">+IF(OFFSET('Water Data'!$I$29,0,10*ROW('Water Data'!I33))="","",OFFSET('Water Data'!$I$29,0,10*ROW('Water Data'!I33)))</f>
        <v/>
      </c>
      <c r="CK39" s="237" t="str">
        <f ca="true">+IF(OFFSET('Sanitation Data'!$D$28,0,10*ROW('Sanitation Data'!D33))="","",OFFSET('Sanitation Data'!$D$28,0,10*ROW('Sanitation Data'!D33)))</f>
        <v/>
      </c>
      <c r="CL39" s="237" t="str">
        <f ca="true">+IF(OFFSET('Sanitation Data'!$D$29,0,10*ROW('Sanitation Data'!D33))="","",OFFSET('Sanitation Data'!$D$29,0,10*ROW('Sanitation Data'!D33)))</f>
        <v/>
      </c>
      <c r="CM39" s="237" t="str">
        <f ca="true">+IF(OFFSET('Sanitation Data'!$D$30,0,10*ROW('Sanitation Data'!D33))="","",OFFSET('Sanitation Data'!$D$30,0,10*ROW('Sanitation Data'!D33)))</f>
        <v/>
      </c>
      <c r="CN39" s="237" t="str">
        <f ca="true">+IF(OFFSET('Sanitation Data'!$D$31,0,10*ROW('Sanitation Data'!D33))="","",OFFSET('Sanitation Data'!$D$31,0,10*ROW('Sanitation Data'!D33)))</f>
        <v/>
      </c>
      <c r="CO39" s="237" t="str">
        <f ca="true">+IF(OFFSET('Sanitation Data'!$D$32,0,10*ROW('Sanitation Data'!D33))="","",OFFSET('Sanitation Data'!$D$32,0,10*ROW('Sanitation Data'!D33)))</f>
        <v/>
      </c>
      <c r="CP39" s="237" t="str">
        <f ca="true">+IF(OFFSET('Sanitation Data'!$E$28,0,10*ROW('Sanitation Data'!E33))="","",OFFSET('Sanitation Data'!$E$28,0,10*ROW('Sanitation Data'!E33)))</f>
        <v/>
      </c>
      <c r="CQ39" s="237" t="str">
        <f ca="true">+IF(OFFSET('Sanitation Data'!$E$29,0,10*ROW('Sanitation Data'!E33))="","",OFFSET('Sanitation Data'!$E$29,0,10*ROW('Sanitation Data'!E33)))</f>
        <v/>
      </c>
      <c r="CR39" s="237" t="str">
        <f ca="true">+IF(OFFSET('Sanitation Data'!$E$30,0,10*ROW('Sanitation Data'!E33))="","",OFFSET('Sanitation Data'!$E$30,0,10*ROW('Sanitation Data'!E33)))</f>
        <v/>
      </c>
      <c r="CS39" s="237" t="str">
        <f ca="true">+IF(OFFSET('Sanitation Data'!$E$31,0,10*ROW('Sanitation Data'!E33))="","",OFFSET('Sanitation Data'!$E$31,0,10*ROW('Sanitation Data'!E33)))</f>
        <v/>
      </c>
      <c r="CT39" s="237" t="str">
        <f ca="true">+IF(OFFSET('Sanitation Data'!$E$32,0,10*ROW('Sanitation Data'!E33))="","",OFFSET('Sanitation Data'!$E$32,0,10*ROW('Sanitation Data'!E33)))</f>
        <v/>
      </c>
      <c r="CU39" s="237" t="str">
        <f ca="true">+IF(OFFSET('Sanitation Data'!$F$28,0,10*ROW('Sanitation Data'!F33))="","",OFFSET('Sanitation Data'!$F$28,0,10*ROW('Sanitation Data'!F33)))</f>
        <v/>
      </c>
      <c r="CV39" s="237" t="str">
        <f ca="true">+IF(OFFSET('Sanitation Data'!$F$29,0,10*ROW('Sanitation Data'!F33))="","",OFFSET('Sanitation Data'!$F$29,0,10*ROW('Sanitation Data'!F33)))</f>
        <v/>
      </c>
      <c r="CW39" s="237" t="str">
        <f ca="true">+IF(OFFSET('Sanitation Data'!$F$30,0,10*ROW('Sanitation Data'!F33))="","",OFFSET('Sanitation Data'!$F$30,0,10*ROW('Sanitation Data'!F33)))</f>
        <v/>
      </c>
      <c r="CX39" s="237" t="str">
        <f ca="true">+IF(OFFSET('Sanitation Data'!$F$31,0,10*ROW('Sanitation Data'!F33))="","",OFFSET('Sanitation Data'!$F$31,0,10*ROW('Sanitation Data'!F33)))</f>
        <v/>
      </c>
      <c r="CY39" s="237" t="str">
        <f ca="true">+IF(OFFSET('Sanitation Data'!$F$32,0,10*ROW('Sanitation Data'!F33))="","",OFFSET('Sanitation Data'!$F$32,0,10*ROW('Sanitation Data'!F33)))</f>
        <v/>
      </c>
      <c r="CZ39" s="237" t="str">
        <f ca="true">+IF(OFFSET('Sanitation Data'!$G$28,0,10*ROW('Sanitation Data'!G33))="","",OFFSET('Sanitation Data'!$G$28,0,10*ROW('Sanitation Data'!G33)))</f>
        <v/>
      </c>
      <c r="DA39" s="237" t="str">
        <f ca="true">+IF(OFFSET('Sanitation Data'!$G$29,0,10*ROW('Sanitation Data'!G33))="","",OFFSET('Sanitation Data'!$G$29,0,10*ROW('Sanitation Data'!G33)))</f>
        <v/>
      </c>
      <c r="DB39" s="237" t="str">
        <f ca="true">+IF(OFFSET('Sanitation Data'!$G$30,0,10*ROW('Sanitation Data'!G33))="","",OFFSET('Sanitation Data'!$G$30,0,10*ROW('Sanitation Data'!G33)))</f>
        <v/>
      </c>
      <c r="DC39" s="237" t="str">
        <f ca="true">+IF(OFFSET('Sanitation Data'!$G$31,0,10*ROW('Sanitation Data'!G33))="","",OFFSET('Sanitation Data'!$G$31,0,10*ROW('Sanitation Data'!G33)))</f>
        <v/>
      </c>
      <c r="DD39" s="237" t="str">
        <f ca="true">+IF(OFFSET('Sanitation Data'!$G$32,0,10*ROW('Sanitation Data'!G33))="","",OFFSET('Sanitation Data'!$G$32,0,10*ROW('Sanitation Data'!G33)))</f>
        <v/>
      </c>
      <c r="DE39" s="237" t="str">
        <f ca="true">+IF(OFFSET('Sanitation Data'!$H$28,0,10*ROW('Sanitation Data'!H33))="","",OFFSET('Sanitation Data'!$H$28,0,10*ROW('Sanitation Data'!H33)))</f>
        <v/>
      </c>
      <c r="DF39" s="237" t="str">
        <f ca="true">+IF(OFFSET('Sanitation Data'!$H$29,0,10*ROW('Sanitation Data'!H33))="","",OFFSET('Sanitation Data'!$H$29,0,10*ROW('Sanitation Data'!H33)))</f>
        <v/>
      </c>
      <c r="DG39" s="237" t="str">
        <f ca="true">+IF(OFFSET('Sanitation Data'!$H$30,0,10*ROW('Sanitation Data'!H33))="","",OFFSET('Sanitation Data'!$H$30,0,10*ROW('Sanitation Data'!H33)))</f>
        <v/>
      </c>
      <c r="DH39" s="237" t="str">
        <f ca="true">+IF(OFFSET('Sanitation Data'!$H$31,0,10*ROW('Sanitation Data'!H33))="","",OFFSET('Sanitation Data'!$H$31,0,10*ROW('Sanitation Data'!H33)))</f>
        <v/>
      </c>
      <c r="DI39" s="237" t="str">
        <f ca="true">+IF(OFFSET('Sanitation Data'!$H$32,0,10*ROW('Sanitation Data'!H33))="","",OFFSET('Sanitation Data'!$H$32,0,10*ROW('Sanitation Data'!H33)))</f>
        <v/>
      </c>
      <c r="DJ39" s="237" t="str">
        <f ca="true">+IF(OFFSET('Sanitation Data'!$I$28,0,10*ROW('Sanitation Data'!I33))="","",OFFSET('Sanitation Data'!$I$28,0,10*ROW('Sanitation Data'!I33)))</f>
        <v/>
      </c>
      <c r="DK39" s="237" t="str">
        <f ca="true">+IF(OFFSET('Sanitation Data'!$I$29,0,10*ROW('Sanitation Data'!I33))="","",OFFSET('Sanitation Data'!$I$29,0,10*ROW('Sanitation Data'!I33)))</f>
        <v/>
      </c>
      <c r="DL39" s="237" t="str">
        <f ca="true">+IF(OFFSET('Sanitation Data'!$I$30,0,10*ROW('Sanitation Data'!I33))="","",OFFSET('Sanitation Data'!$I$30,0,10*ROW('Sanitation Data'!I33)))</f>
        <v/>
      </c>
      <c r="DM39" s="237" t="str">
        <f ca="true">+IF(OFFSET('Sanitation Data'!$I$31,0,10*ROW('Sanitation Data'!I33))="","",OFFSET('Sanitation Data'!$I$31,0,10*ROW('Sanitation Data'!I33)))</f>
        <v/>
      </c>
      <c r="DN39" s="237" t="str">
        <f ca="true">+IF(OFFSET('Sanitation Data'!$I$32,0,10*ROW('Sanitation Data'!I33))="","",OFFSET('Sanitation Data'!$I$32,0,10*ROW('Sanitation Data'!I33)))</f>
        <v/>
      </c>
      <c r="DO39" s="237" t="str">
        <f ca="true">+IF(OFFSET('Hygiene Data'!$D$11,0,10*ROW('Hygiene Data'!D33))="","",OFFSET('Hygiene Data'!$D$11,0,10*ROW('Hygiene Data'!D33)))</f>
        <v/>
      </c>
      <c r="DP39" s="237" t="str">
        <f ca="true">+IF(OFFSET('Hygiene Data'!$D$12,0,10*ROW('Hygiene Data'!D33))="","",OFFSET('Hygiene Data'!$D$12,0,10*ROW('Hygiene Data'!D33)))</f>
        <v/>
      </c>
      <c r="DQ39" s="237" t="str">
        <f ca="true">+IF(OFFSET('Hygiene Data'!$D$13,0,10*ROW('Hygiene Data'!D33))="","",OFFSET('Hygiene Data'!$D$13,0,10*ROW('Hygiene Data'!D33)))</f>
        <v/>
      </c>
      <c r="DR39" s="237" t="str">
        <f ca="true">+IF(OFFSET('Hygiene Data'!$E$11,0,10*ROW('Hygiene Data'!E33))="","",OFFSET('Hygiene Data'!$E$11,0,10*ROW('Hygiene Data'!E33)))</f>
        <v/>
      </c>
      <c r="DS39" s="237" t="str">
        <f ca="true">+IF(OFFSET('Hygiene Data'!$E$12,0,10*ROW('Hygiene Data'!E33))="","",OFFSET('Hygiene Data'!$E$12,0,10*ROW('Hygiene Data'!E33)))</f>
        <v/>
      </c>
      <c r="DT39" s="237" t="str">
        <f ca="true">+IF(OFFSET('Hygiene Data'!$E$13,0,10*ROW('Hygiene Data'!E33))="","",OFFSET('Hygiene Data'!$E$13,0,10*ROW('Hygiene Data'!E33)))</f>
        <v/>
      </c>
      <c r="DU39" s="237" t="str">
        <f ca="true">+IF(OFFSET('Hygiene Data'!$F$11,0,10*ROW('Hygiene Data'!F33))="","",OFFSET('Hygiene Data'!$F$11,0,10*ROW('Hygiene Data'!F33)))</f>
        <v/>
      </c>
      <c r="DV39" s="237" t="str">
        <f ca="true">+IF(OFFSET('Hygiene Data'!$F$12,0,10*ROW('Hygiene Data'!F33))="","",OFFSET('Hygiene Data'!$F$12,0,10*ROW('Hygiene Data'!F33)))</f>
        <v/>
      </c>
      <c r="DW39" s="237" t="str">
        <f ca="true">+IF(OFFSET('Hygiene Data'!$F$13,0,10*ROW('Hygiene Data'!F33))="","",OFFSET('Hygiene Data'!$F$13,0,10*ROW('Hygiene Data'!F33)))</f>
        <v/>
      </c>
      <c r="DX39" s="237" t="str">
        <f ca="true">+IF(OFFSET('Hygiene Data'!$G$11,0,10*ROW('Hygiene Data'!G33))="","",OFFSET('Hygiene Data'!$G$11,0,10*ROW('Hygiene Data'!G33)))</f>
        <v/>
      </c>
      <c r="DY39" s="237" t="str">
        <f ca="true">+IF(OFFSET('Hygiene Data'!$G$12,0,10*ROW('Hygiene Data'!G33))="","",OFFSET('Hygiene Data'!$G$12,0,10*ROW('Hygiene Data'!G33)))</f>
        <v/>
      </c>
      <c r="DZ39" s="237" t="str">
        <f ca="true">+IF(OFFSET('Hygiene Data'!$G$13,0,10*ROW('Hygiene Data'!G33))="","",OFFSET('Hygiene Data'!$G$13,0,10*ROW('Hygiene Data'!G33)))</f>
        <v/>
      </c>
      <c r="EA39" s="237" t="str">
        <f ca="true">+IF(OFFSET('Hygiene Data'!$H$11,0,10*ROW('Hygiene Data'!H33))="","",OFFSET('Hygiene Data'!$H$11,0,10*ROW('Hygiene Data'!H33)))</f>
        <v/>
      </c>
      <c r="EB39" s="237" t="str">
        <f ca="true">+IF(OFFSET('Hygiene Data'!$H$12,0,10*ROW('Hygiene Data'!H33))="","",OFFSET('Hygiene Data'!$H$12,0,10*ROW('Hygiene Data'!H33)))</f>
        <v/>
      </c>
      <c r="EC39" s="237" t="str">
        <f ca="true">+IF(OFFSET('Hygiene Data'!$H$13,0,10*ROW('Hygiene Data'!H33))="","",OFFSET('Hygiene Data'!$H$13,0,10*ROW('Hygiene Data'!H33)))</f>
        <v/>
      </c>
      <c r="ED39" s="237" t="str">
        <f ca="true">+IF(OFFSET('Hygiene Data'!$I$11,0,10*ROW('Hygiene Data'!I33))="","",OFFSET('Hygiene Data'!$I$11,0,10*ROW('Hygiene Data'!I33)))</f>
        <v/>
      </c>
      <c r="EE39" s="237" t="str">
        <f ca="true">+IF(OFFSET('Hygiene Data'!$I$12,0,10*ROW('Hygiene Data'!I33))="","",OFFSET('Hygiene Data'!$I$12,0,10*ROW('Hygiene Data'!I33)))</f>
        <v/>
      </c>
      <c r="EF39" s="237" t="str">
        <f ca="true">+IF(OFFSET('Hygiene Data'!$I$13,0,10*ROW('Hygiene Data'!I33))="","",OFFSET('Hygiene Data'!$I$13,0,10*ROW('Hygiene Data'!I33)))</f>
        <v/>
      </c>
    </row>
    <row xmlns:x14ac="http://schemas.microsoft.com/office/spreadsheetml/2009/9/ac" r="40" x14ac:dyDescent="0.2">
      <c r="A40" s="28" t="str">
        <f ca="true">+IF(OFFSET('Water Data'!$B$2,0,10*ROW('Water Data'!E34))="","",OFFSET('Water Data'!$B$2,0,10*ROW('Water Data'!E34)))</f>
        <v/>
      </c>
      <c r="B40" s="28" t="str">
        <f ca="true">+IF(OFFSET('Water Data'!$C$2,0,10*ROW('Water Data'!F34))="","",OFFSET('Water Data'!$C$2,0,10*ROW('Water Data'!F34)))</f>
        <v/>
      </c>
      <c r="C40" s="293" t="str">
        <f t="shared" ca="true" si="0"/>
        <v/>
      </c>
      <c r="D40" s="7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7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7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7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7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7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7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7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7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7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7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7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7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7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7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7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7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7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7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7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7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7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7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7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7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7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7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7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7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7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7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7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7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7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7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7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7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7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7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7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7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7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7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7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7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7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7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7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7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7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7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7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7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7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7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7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7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7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7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7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7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7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7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7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7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7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37"/>
      <c r="BS40" s="237" t="str">
        <f ca="true">+IF(OFFSET('Water Data'!$D$27,0,10*ROW('Water Data'!D34))="","",OFFSET('Water Data'!$D$27,0,10*ROW('Water Data'!D34)))</f>
        <v/>
      </c>
      <c r="BT40" s="237" t="str">
        <f ca="true">+IF(OFFSET('Water Data'!$D$28,0,10*ROW('Water Data'!D34))="","",OFFSET('Water Data'!$D$28,0,10*ROW('Water Data'!D34)))</f>
        <v/>
      </c>
      <c r="BU40" s="237" t="str">
        <f ca="true">+IF(OFFSET('Water Data'!$D$29,0,10*ROW('Water Data'!D34))="","",OFFSET('Water Data'!$D$29,0,10*ROW('Water Data'!D34)))</f>
        <v/>
      </c>
      <c r="BV40" s="237" t="str">
        <f ca="true">+IF(OFFSET('Water Data'!$E$27,0,10*ROW('Water Data'!E34))="","",OFFSET('Water Data'!$E$27,0,10*ROW('Water Data'!E34)))</f>
        <v/>
      </c>
      <c r="BW40" s="237" t="str">
        <f ca="true">+IF(OFFSET('Water Data'!$E$28,0,10*ROW('Water Data'!E34))="","",OFFSET('Water Data'!$E$28,0,10*ROW('Water Data'!E34)))</f>
        <v/>
      </c>
      <c r="BX40" s="237" t="str">
        <f ca="true">+IF(OFFSET('Water Data'!$E$29,0,10*ROW('Water Data'!E34))="","",OFFSET('Water Data'!$E$29,0,10*ROW('Water Data'!E34)))</f>
        <v/>
      </c>
      <c r="BY40" s="237" t="str">
        <f ca="true">+IF(OFFSET('Water Data'!$F$27,0,10*ROW('Water Data'!F34))="","",OFFSET('Water Data'!$F$27,0,10*ROW('Water Data'!F34)))</f>
        <v/>
      </c>
      <c r="BZ40" s="237" t="str">
        <f ca="true">+IF(OFFSET('Water Data'!$F$28,0,10*ROW('Water Data'!F34))="","",OFFSET('Water Data'!$F$28,0,10*ROW('Water Data'!F34)))</f>
        <v/>
      </c>
      <c r="CA40" s="237" t="str">
        <f ca="true">+IF(OFFSET('Water Data'!$F$29,0,10*ROW('Water Data'!F34))="","",OFFSET('Water Data'!$F$29,0,10*ROW('Water Data'!F34)))</f>
        <v/>
      </c>
      <c r="CB40" s="237" t="str">
        <f ca="true">+IF(OFFSET('Water Data'!$G$27,0,10*ROW('Water Data'!G34))="","",OFFSET('Water Data'!$G$27,0,10*ROW('Water Data'!G34)))</f>
        <v/>
      </c>
      <c r="CC40" s="237" t="str">
        <f ca="true">+IF(OFFSET('Water Data'!$G$28,0,10*ROW('Water Data'!G34))="","",OFFSET('Water Data'!$G$28,0,10*ROW('Water Data'!G34)))</f>
        <v/>
      </c>
      <c r="CD40" s="237" t="str">
        <f ca="true">+IF(OFFSET('Water Data'!$G$29,0,10*ROW('Water Data'!G34))="","",OFFSET('Water Data'!$G$29,0,10*ROW('Water Data'!G34)))</f>
        <v/>
      </c>
      <c r="CE40" s="237" t="str">
        <f ca="true">+IF(OFFSET('Water Data'!$H$27,0,10*ROW('Water Data'!H34))="","",OFFSET('Water Data'!$H$27,0,10*ROW('Water Data'!H34)))</f>
        <v/>
      </c>
      <c r="CF40" s="237" t="str">
        <f ca="true">+IF(OFFSET('Water Data'!$H$28,0,10*ROW('Water Data'!H34))="","",OFFSET('Water Data'!$H$28,0,10*ROW('Water Data'!H34)))</f>
        <v/>
      </c>
      <c r="CG40" s="237" t="str">
        <f ca="true">+IF(OFFSET('Water Data'!$H$29,0,10*ROW('Water Data'!H34))="","",OFFSET('Water Data'!$H$29,0,10*ROW('Water Data'!H34)))</f>
        <v/>
      </c>
      <c r="CH40" s="237" t="str">
        <f ca="true">+IF(OFFSET('Water Data'!$I$27,0,10*ROW('Water Data'!I34))="","",OFFSET('Water Data'!$I$27,0,10*ROW('Water Data'!I34)))</f>
        <v/>
      </c>
      <c r="CI40" s="237" t="str">
        <f ca="true">+IF(OFFSET('Water Data'!$I$28,0,10*ROW('Water Data'!I34))="","",OFFSET('Water Data'!$I$28,0,10*ROW('Water Data'!I34)))</f>
        <v/>
      </c>
      <c r="CJ40" s="237" t="str">
        <f ca="true">+IF(OFFSET('Water Data'!$I$29,0,10*ROW('Water Data'!I34))="","",OFFSET('Water Data'!$I$29,0,10*ROW('Water Data'!I34)))</f>
        <v/>
      </c>
      <c r="CK40" s="237" t="str">
        <f ca="true">+IF(OFFSET('Sanitation Data'!$D$28,0,10*ROW('Sanitation Data'!D34))="","",OFFSET('Sanitation Data'!$D$28,0,10*ROW('Sanitation Data'!D34)))</f>
        <v/>
      </c>
      <c r="CL40" s="237" t="str">
        <f ca="true">+IF(OFFSET('Sanitation Data'!$D$29,0,10*ROW('Sanitation Data'!D34))="","",OFFSET('Sanitation Data'!$D$29,0,10*ROW('Sanitation Data'!D34)))</f>
        <v/>
      </c>
      <c r="CM40" s="237" t="str">
        <f ca="true">+IF(OFFSET('Sanitation Data'!$D$30,0,10*ROW('Sanitation Data'!D34))="","",OFFSET('Sanitation Data'!$D$30,0,10*ROW('Sanitation Data'!D34)))</f>
        <v/>
      </c>
      <c r="CN40" s="237" t="str">
        <f ca="true">+IF(OFFSET('Sanitation Data'!$D$31,0,10*ROW('Sanitation Data'!D34))="","",OFFSET('Sanitation Data'!$D$31,0,10*ROW('Sanitation Data'!D34)))</f>
        <v/>
      </c>
      <c r="CO40" s="237" t="str">
        <f ca="true">+IF(OFFSET('Sanitation Data'!$D$32,0,10*ROW('Sanitation Data'!D34))="","",OFFSET('Sanitation Data'!$D$32,0,10*ROW('Sanitation Data'!D34)))</f>
        <v/>
      </c>
      <c r="CP40" s="237" t="str">
        <f ca="true">+IF(OFFSET('Sanitation Data'!$E$28,0,10*ROW('Sanitation Data'!E34))="","",OFFSET('Sanitation Data'!$E$28,0,10*ROW('Sanitation Data'!E34)))</f>
        <v/>
      </c>
      <c r="CQ40" s="237" t="str">
        <f ca="true">+IF(OFFSET('Sanitation Data'!$E$29,0,10*ROW('Sanitation Data'!E34))="","",OFFSET('Sanitation Data'!$E$29,0,10*ROW('Sanitation Data'!E34)))</f>
        <v/>
      </c>
      <c r="CR40" s="237" t="str">
        <f ca="true">+IF(OFFSET('Sanitation Data'!$E$30,0,10*ROW('Sanitation Data'!E34))="","",OFFSET('Sanitation Data'!$E$30,0,10*ROW('Sanitation Data'!E34)))</f>
        <v/>
      </c>
      <c r="CS40" s="237" t="str">
        <f ca="true">+IF(OFFSET('Sanitation Data'!$E$31,0,10*ROW('Sanitation Data'!E34))="","",OFFSET('Sanitation Data'!$E$31,0,10*ROW('Sanitation Data'!E34)))</f>
        <v/>
      </c>
      <c r="CT40" s="237" t="str">
        <f ca="true">+IF(OFFSET('Sanitation Data'!$E$32,0,10*ROW('Sanitation Data'!E34))="","",OFFSET('Sanitation Data'!$E$32,0,10*ROW('Sanitation Data'!E34)))</f>
        <v/>
      </c>
      <c r="CU40" s="237" t="str">
        <f ca="true">+IF(OFFSET('Sanitation Data'!$F$28,0,10*ROW('Sanitation Data'!F34))="","",OFFSET('Sanitation Data'!$F$28,0,10*ROW('Sanitation Data'!F34)))</f>
        <v/>
      </c>
      <c r="CV40" s="237" t="str">
        <f ca="true">+IF(OFFSET('Sanitation Data'!$F$29,0,10*ROW('Sanitation Data'!F34))="","",OFFSET('Sanitation Data'!$F$29,0,10*ROW('Sanitation Data'!F34)))</f>
        <v/>
      </c>
      <c r="CW40" s="237" t="str">
        <f ca="true">+IF(OFFSET('Sanitation Data'!$F$30,0,10*ROW('Sanitation Data'!F34))="","",OFFSET('Sanitation Data'!$F$30,0,10*ROW('Sanitation Data'!F34)))</f>
        <v/>
      </c>
      <c r="CX40" s="237" t="str">
        <f ca="true">+IF(OFFSET('Sanitation Data'!$F$31,0,10*ROW('Sanitation Data'!F34))="","",OFFSET('Sanitation Data'!$F$31,0,10*ROW('Sanitation Data'!F34)))</f>
        <v/>
      </c>
      <c r="CY40" s="237" t="str">
        <f ca="true">+IF(OFFSET('Sanitation Data'!$F$32,0,10*ROW('Sanitation Data'!F34))="","",OFFSET('Sanitation Data'!$F$32,0,10*ROW('Sanitation Data'!F34)))</f>
        <v/>
      </c>
      <c r="CZ40" s="237" t="str">
        <f ca="true">+IF(OFFSET('Sanitation Data'!$G$28,0,10*ROW('Sanitation Data'!G34))="","",OFFSET('Sanitation Data'!$G$28,0,10*ROW('Sanitation Data'!G34)))</f>
        <v/>
      </c>
      <c r="DA40" s="237" t="str">
        <f ca="true">+IF(OFFSET('Sanitation Data'!$G$29,0,10*ROW('Sanitation Data'!G34))="","",OFFSET('Sanitation Data'!$G$29,0,10*ROW('Sanitation Data'!G34)))</f>
        <v/>
      </c>
      <c r="DB40" s="237" t="str">
        <f ca="true">+IF(OFFSET('Sanitation Data'!$G$30,0,10*ROW('Sanitation Data'!G34))="","",OFFSET('Sanitation Data'!$G$30,0,10*ROW('Sanitation Data'!G34)))</f>
        <v/>
      </c>
      <c r="DC40" s="237" t="str">
        <f ca="true">+IF(OFFSET('Sanitation Data'!$G$31,0,10*ROW('Sanitation Data'!G34))="","",OFFSET('Sanitation Data'!$G$31,0,10*ROW('Sanitation Data'!G34)))</f>
        <v/>
      </c>
      <c r="DD40" s="237" t="str">
        <f ca="true">+IF(OFFSET('Sanitation Data'!$G$32,0,10*ROW('Sanitation Data'!G34))="","",OFFSET('Sanitation Data'!$G$32,0,10*ROW('Sanitation Data'!G34)))</f>
        <v/>
      </c>
      <c r="DE40" s="237" t="str">
        <f ca="true">+IF(OFFSET('Sanitation Data'!$H$28,0,10*ROW('Sanitation Data'!H34))="","",OFFSET('Sanitation Data'!$H$28,0,10*ROW('Sanitation Data'!H34)))</f>
        <v/>
      </c>
      <c r="DF40" s="237" t="str">
        <f ca="true">+IF(OFFSET('Sanitation Data'!$H$29,0,10*ROW('Sanitation Data'!H34))="","",OFFSET('Sanitation Data'!$H$29,0,10*ROW('Sanitation Data'!H34)))</f>
        <v/>
      </c>
      <c r="DG40" s="237" t="str">
        <f ca="true">+IF(OFFSET('Sanitation Data'!$H$30,0,10*ROW('Sanitation Data'!H34))="","",OFFSET('Sanitation Data'!$H$30,0,10*ROW('Sanitation Data'!H34)))</f>
        <v/>
      </c>
      <c r="DH40" s="237" t="str">
        <f ca="true">+IF(OFFSET('Sanitation Data'!$H$31,0,10*ROW('Sanitation Data'!H34))="","",OFFSET('Sanitation Data'!$H$31,0,10*ROW('Sanitation Data'!H34)))</f>
        <v/>
      </c>
      <c r="DI40" s="237" t="str">
        <f ca="true">+IF(OFFSET('Sanitation Data'!$H$32,0,10*ROW('Sanitation Data'!H34))="","",OFFSET('Sanitation Data'!$H$32,0,10*ROW('Sanitation Data'!H34)))</f>
        <v/>
      </c>
      <c r="DJ40" s="237" t="str">
        <f ca="true">+IF(OFFSET('Sanitation Data'!$I$28,0,10*ROW('Sanitation Data'!I34))="","",OFFSET('Sanitation Data'!$I$28,0,10*ROW('Sanitation Data'!I34)))</f>
        <v/>
      </c>
      <c r="DK40" s="237" t="str">
        <f ca="true">+IF(OFFSET('Sanitation Data'!$I$29,0,10*ROW('Sanitation Data'!I34))="","",OFFSET('Sanitation Data'!$I$29,0,10*ROW('Sanitation Data'!I34)))</f>
        <v/>
      </c>
      <c r="DL40" s="237" t="str">
        <f ca="true">+IF(OFFSET('Sanitation Data'!$I$30,0,10*ROW('Sanitation Data'!I34))="","",OFFSET('Sanitation Data'!$I$30,0,10*ROW('Sanitation Data'!I34)))</f>
        <v/>
      </c>
      <c r="DM40" s="237" t="str">
        <f ca="true">+IF(OFFSET('Sanitation Data'!$I$31,0,10*ROW('Sanitation Data'!I34))="","",OFFSET('Sanitation Data'!$I$31,0,10*ROW('Sanitation Data'!I34)))</f>
        <v/>
      </c>
      <c r="DN40" s="237" t="str">
        <f ca="true">+IF(OFFSET('Sanitation Data'!$I$32,0,10*ROW('Sanitation Data'!I34))="","",OFFSET('Sanitation Data'!$I$32,0,10*ROW('Sanitation Data'!I34)))</f>
        <v/>
      </c>
      <c r="DO40" s="237" t="str">
        <f ca="true">+IF(OFFSET('Hygiene Data'!$D$11,0,10*ROW('Hygiene Data'!D34))="","",OFFSET('Hygiene Data'!$D$11,0,10*ROW('Hygiene Data'!D34)))</f>
        <v/>
      </c>
      <c r="DP40" s="237" t="str">
        <f ca="true">+IF(OFFSET('Hygiene Data'!$D$12,0,10*ROW('Hygiene Data'!D34))="","",OFFSET('Hygiene Data'!$D$12,0,10*ROW('Hygiene Data'!D34)))</f>
        <v/>
      </c>
      <c r="DQ40" s="237" t="str">
        <f ca="true">+IF(OFFSET('Hygiene Data'!$D$13,0,10*ROW('Hygiene Data'!D34))="","",OFFSET('Hygiene Data'!$D$13,0,10*ROW('Hygiene Data'!D34)))</f>
        <v/>
      </c>
      <c r="DR40" s="237" t="str">
        <f ca="true">+IF(OFFSET('Hygiene Data'!$E$11,0,10*ROW('Hygiene Data'!E34))="","",OFFSET('Hygiene Data'!$E$11,0,10*ROW('Hygiene Data'!E34)))</f>
        <v/>
      </c>
      <c r="DS40" s="237" t="str">
        <f ca="true">+IF(OFFSET('Hygiene Data'!$E$12,0,10*ROW('Hygiene Data'!E34))="","",OFFSET('Hygiene Data'!$E$12,0,10*ROW('Hygiene Data'!E34)))</f>
        <v/>
      </c>
      <c r="DT40" s="237" t="str">
        <f ca="true">+IF(OFFSET('Hygiene Data'!$E$13,0,10*ROW('Hygiene Data'!E34))="","",OFFSET('Hygiene Data'!$E$13,0,10*ROW('Hygiene Data'!E34)))</f>
        <v/>
      </c>
      <c r="DU40" s="237" t="str">
        <f ca="true">+IF(OFFSET('Hygiene Data'!$F$11,0,10*ROW('Hygiene Data'!F34))="","",OFFSET('Hygiene Data'!$F$11,0,10*ROW('Hygiene Data'!F34)))</f>
        <v/>
      </c>
      <c r="DV40" s="237" t="str">
        <f ca="true">+IF(OFFSET('Hygiene Data'!$F$12,0,10*ROW('Hygiene Data'!F34))="","",OFFSET('Hygiene Data'!$F$12,0,10*ROW('Hygiene Data'!F34)))</f>
        <v/>
      </c>
      <c r="DW40" s="237" t="str">
        <f ca="true">+IF(OFFSET('Hygiene Data'!$F$13,0,10*ROW('Hygiene Data'!F34))="","",OFFSET('Hygiene Data'!$F$13,0,10*ROW('Hygiene Data'!F34)))</f>
        <v/>
      </c>
      <c r="DX40" s="237" t="str">
        <f ca="true">+IF(OFFSET('Hygiene Data'!$G$11,0,10*ROW('Hygiene Data'!G34))="","",OFFSET('Hygiene Data'!$G$11,0,10*ROW('Hygiene Data'!G34)))</f>
        <v/>
      </c>
      <c r="DY40" s="237" t="str">
        <f ca="true">+IF(OFFSET('Hygiene Data'!$G$12,0,10*ROW('Hygiene Data'!G34))="","",OFFSET('Hygiene Data'!$G$12,0,10*ROW('Hygiene Data'!G34)))</f>
        <v/>
      </c>
      <c r="DZ40" s="237" t="str">
        <f ca="true">+IF(OFFSET('Hygiene Data'!$G$13,0,10*ROW('Hygiene Data'!G34))="","",OFFSET('Hygiene Data'!$G$13,0,10*ROW('Hygiene Data'!G34)))</f>
        <v/>
      </c>
      <c r="EA40" s="237" t="str">
        <f ca="true">+IF(OFFSET('Hygiene Data'!$H$11,0,10*ROW('Hygiene Data'!H34))="","",OFFSET('Hygiene Data'!$H$11,0,10*ROW('Hygiene Data'!H34)))</f>
        <v/>
      </c>
      <c r="EB40" s="237" t="str">
        <f ca="true">+IF(OFFSET('Hygiene Data'!$H$12,0,10*ROW('Hygiene Data'!H34))="","",OFFSET('Hygiene Data'!$H$12,0,10*ROW('Hygiene Data'!H34)))</f>
        <v/>
      </c>
      <c r="EC40" s="237" t="str">
        <f ca="true">+IF(OFFSET('Hygiene Data'!$H$13,0,10*ROW('Hygiene Data'!H34))="","",OFFSET('Hygiene Data'!$H$13,0,10*ROW('Hygiene Data'!H34)))</f>
        <v/>
      </c>
      <c r="ED40" s="237" t="str">
        <f ca="true">+IF(OFFSET('Hygiene Data'!$I$11,0,10*ROW('Hygiene Data'!I34))="","",OFFSET('Hygiene Data'!$I$11,0,10*ROW('Hygiene Data'!I34)))</f>
        <v/>
      </c>
      <c r="EE40" s="237" t="str">
        <f ca="true">+IF(OFFSET('Hygiene Data'!$I$12,0,10*ROW('Hygiene Data'!I34))="","",OFFSET('Hygiene Data'!$I$12,0,10*ROW('Hygiene Data'!I34)))</f>
        <v/>
      </c>
      <c r="EF40" s="237" t="str">
        <f ca="true">+IF(OFFSET('Hygiene Data'!$I$13,0,10*ROW('Hygiene Data'!I34))="","",OFFSET('Hygiene Data'!$I$13,0,10*ROW('Hygiene Data'!I34)))</f>
        <v/>
      </c>
    </row>
    <row xmlns:x14ac="http://schemas.microsoft.com/office/spreadsheetml/2009/9/ac" r="41" x14ac:dyDescent="0.2">
      <c r="A41" s="28" t="str">
        <f ca="true">+IF(OFFSET('Water Data'!$B$2,0,10*ROW('Water Data'!E35))="","",OFFSET('Water Data'!$B$2,0,10*ROW('Water Data'!E35)))</f>
        <v/>
      </c>
      <c r="B41" s="28" t="str">
        <f ca="true">+IF(OFFSET('Water Data'!$C$2,0,10*ROW('Water Data'!F35))="","",OFFSET('Water Data'!$C$2,0,10*ROW('Water Data'!F35)))</f>
        <v/>
      </c>
      <c r="C41" s="293" t="str">
        <f t="shared" ca="true" si="0"/>
        <v/>
      </c>
      <c r="D41" s="7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7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7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7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7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7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7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7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7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7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7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7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7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7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7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7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7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7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7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7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7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7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7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7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7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7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7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7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7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7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7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7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7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7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7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7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7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7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7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7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7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7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7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7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7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7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7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7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7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7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7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7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7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7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7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7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7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7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7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7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7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7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7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7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7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7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37"/>
      <c r="BS41" s="237" t="str">
        <f ca="true">+IF(OFFSET('Water Data'!$D$27,0,10*ROW('Water Data'!D35))="","",OFFSET('Water Data'!$D$27,0,10*ROW('Water Data'!D35)))</f>
        <v/>
      </c>
      <c r="BT41" s="237" t="str">
        <f ca="true">+IF(OFFSET('Water Data'!$D$28,0,10*ROW('Water Data'!D35))="","",OFFSET('Water Data'!$D$28,0,10*ROW('Water Data'!D35)))</f>
        <v/>
      </c>
      <c r="BU41" s="237" t="str">
        <f ca="true">+IF(OFFSET('Water Data'!$D$29,0,10*ROW('Water Data'!D35))="","",OFFSET('Water Data'!$D$29,0,10*ROW('Water Data'!D35)))</f>
        <v/>
      </c>
      <c r="BV41" s="237" t="str">
        <f ca="true">+IF(OFFSET('Water Data'!$E$27,0,10*ROW('Water Data'!E35))="","",OFFSET('Water Data'!$E$27,0,10*ROW('Water Data'!E35)))</f>
        <v/>
      </c>
      <c r="BW41" s="237" t="str">
        <f ca="true">+IF(OFFSET('Water Data'!$E$28,0,10*ROW('Water Data'!E35))="","",OFFSET('Water Data'!$E$28,0,10*ROW('Water Data'!E35)))</f>
        <v/>
      </c>
      <c r="BX41" s="237" t="str">
        <f ca="true">+IF(OFFSET('Water Data'!$E$29,0,10*ROW('Water Data'!E35))="","",OFFSET('Water Data'!$E$29,0,10*ROW('Water Data'!E35)))</f>
        <v/>
      </c>
      <c r="BY41" s="237" t="str">
        <f ca="true">+IF(OFFSET('Water Data'!$F$27,0,10*ROW('Water Data'!F35))="","",OFFSET('Water Data'!$F$27,0,10*ROW('Water Data'!F35)))</f>
        <v/>
      </c>
      <c r="BZ41" s="237" t="str">
        <f ca="true">+IF(OFFSET('Water Data'!$F$28,0,10*ROW('Water Data'!F35))="","",OFFSET('Water Data'!$F$28,0,10*ROW('Water Data'!F35)))</f>
        <v/>
      </c>
      <c r="CA41" s="237" t="str">
        <f ca="true">+IF(OFFSET('Water Data'!$F$29,0,10*ROW('Water Data'!F35))="","",OFFSET('Water Data'!$F$29,0,10*ROW('Water Data'!F35)))</f>
        <v/>
      </c>
      <c r="CB41" s="237" t="str">
        <f ca="true">+IF(OFFSET('Water Data'!$G$27,0,10*ROW('Water Data'!G35))="","",OFFSET('Water Data'!$G$27,0,10*ROW('Water Data'!G35)))</f>
        <v/>
      </c>
      <c r="CC41" s="237" t="str">
        <f ca="true">+IF(OFFSET('Water Data'!$G$28,0,10*ROW('Water Data'!G35))="","",OFFSET('Water Data'!$G$28,0,10*ROW('Water Data'!G35)))</f>
        <v/>
      </c>
      <c r="CD41" s="237" t="str">
        <f ca="true">+IF(OFFSET('Water Data'!$G$29,0,10*ROW('Water Data'!G35))="","",OFFSET('Water Data'!$G$29,0,10*ROW('Water Data'!G35)))</f>
        <v/>
      </c>
      <c r="CE41" s="237" t="str">
        <f ca="true">+IF(OFFSET('Water Data'!$H$27,0,10*ROW('Water Data'!H35))="","",OFFSET('Water Data'!$H$27,0,10*ROW('Water Data'!H35)))</f>
        <v/>
      </c>
      <c r="CF41" s="237" t="str">
        <f ca="true">+IF(OFFSET('Water Data'!$H$28,0,10*ROW('Water Data'!H35))="","",OFFSET('Water Data'!$H$28,0,10*ROW('Water Data'!H35)))</f>
        <v/>
      </c>
      <c r="CG41" s="237" t="str">
        <f ca="true">+IF(OFFSET('Water Data'!$H$29,0,10*ROW('Water Data'!H35))="","",OFFSET('Water Data'!$H$29,0,10*ROW('Water Data'!H35)))</f>
        <v/>
      </c>
      <c r="CH41" s="237" t="str">
        <f ca="true">+IF(OFFSET('Water Data'!$I$27,0,10*ROW('Water Data'!I35))="","",OFFSET('Water Data'!$I$27,0,10*ROW('Water Data'!I35)))</f>
        <v/>
      </c>
      <c r="CI41" s="237" t="str">
        <f ca="true">+IF(OFFSET('Water Data'!$I$28,0,10*ROW('Water Data'!I35))="","",OFFSET('Water Data'!$I$28,0,10*ROW('Water Data'!I35)))</f>
        <v/>
      </c>
      <c r="CJ41" s="237" t="str">
        <f ca="true">+IF(OFFSET('Water Data'!$I$29,0,10*ROW('Water Data'!I35))="","",OFFSET('Water Data'!$I$29,0,10*ROW('Water Data'!I35)))</f>
        <v/>
      </c>
      <c r="CK41" s="237" t="str">
        <f ca="true">+IF(OFFSET('Sanitation Data'!$D$28,0,10*ROW('Sanitation Data'!D35))="","",OFFSET('Sanitation Data'!$D$28,0,10*ROW('Sanitation Data'!D35)))</f>
        <v/>
      </c>
      <c r="CL41" s="237" t="str">
        <f ca="true">+IF(OFFSET('Sanitation Data'!$D$29,0,10*ROW('Sanitation Data'!D35))="","",OFFSET('Sanitation Data'!$D$29,0,10*ROW('Sanitation Data'!D35)))</f>
        <v/>
      </c>
      <c r="CM41" s="237" t="str">
        <f ca="true">+IF(OFFSET('Sanitation Data'!$D$30,0,10*ROW('Sanitation Data'!D35))="","",OFFSET('Sanitation Data'!$D$30,0,10*ROW('Sanitation Data'!D35)))</f>
        <v/>
      </c>
      <c r="CN41" s="237" t="str">
        <f ca="true">+IF(OFFSET('Sanitation Data'!$D$31,0,10*ROW('Sanitation Data'!D35))="","",OFFSET('Sanitation Data'!$D$31,0,10*ROW('Sanitation Data'!D35)))</f>
        <v/>
      </c>
      <c r="CO41" s="237" t="str">
        <f ca="true">+IF(OFFSET('Sanitation Data'!$D$32,0,10*ROW('Sanitation Data'!D35))="","",OFFSET('Sanitation Data'!$D$32,0,10*ROW('Sanitation Data'!D35)))</f>
        <v/>
      </c>
      <c r="CP41" s="237" t="str">
        <f ca="true">+IF(OFFSET('Sanitation Data'!$E$28,0,10*ROW('Sanitation Data'!E35))="","",OFFSET('Sanitation Data'!$E$28,0,10*ROW('Sanitation Data'!E35)))</f>
        <v/>
      </c>
      <c r="CQ41" s="237" t="str">
        <f ca="true">+IF(OFFSET('Sanitation Data'!$E$29,0,10*ROW('Sanitation Data'!E35))="","",OFFSET('Sanitation Data'!$E$29,0,10*ROW('Sanitation Data'!E35)))</f>
        <v/>
      </c>
      <c r="CR41" s="237" t="str">
        <f ca="true">+IF(OFFSET('Sanitation Data'!$E$30,0,10*ROW('Sanitation Data'!E35))="","",OFFSET('Sanitation Data'!$E$30,0,10*ROW('Sanitation Data'!E35)))</f>
        <v/>
      </c>
      <c r="CS41" s="237" t="str">
        <f ca="true">+IF(OFFSET('Sanitation Data'!$E$31,0,10*ROW('Sanitation Data'!E35))="","",OFFSET('Sanitation Data'!$E$31,0,10*ROW('Sanitation Data'!E35)))</f>
        <v/>
      </c>
      <c r="CT41" s="237" t="str">
        <f ca="true">+IF(OFFSET('Sanitation Data'!$E$32,0,10*ROW('Sanitation Data'!E35))="","",OFFSET('Sanitation Data'!$E$32,0,10*ROW('Sanitation Data'!E35)))</f>
        <v/>
      </c>
      <c r="CU41" s="237" t="str">
        <f ca="true">+IF(OFFSET('Sanitation Data'!$F$28,0,10*ROW('Sanitation Data'!F35))="","",OFFSET('Sanitation Data'!$F$28,0,10*ROW('Sanitation Data'!F35)))</f>
        <v/>
      </c>
      <c r="CV41" s="237" t="str">
        <f ca="true">+IF(OFFSET('Sanitation Data'!$F$29,0,10*ROW('Sanitation Data'!F35))="","",OFFSET('Sanitation Data'!$F$29,0,10*ROW('Sanitation Data'!F35)))</f>
        <v/>
      </c>
      <c r="CW41" s="237" t="str">
        <f ca="true">+IF(OFFSET('Sanitation Data'!$F$30,0,10*ROW('Sanitation Data'!F35))="","",OFFSET('Sanitation Data'!$F$30,0,10*ROW('Sanitation Data'!F35)))</f>
        <v/>
      </c>
      <c r="CX41" s="237" t="str">
        <f ca="true">+IF(OFFSET('Sanitation Data'!$F$31,0,10*ROW('Sanitation Data'!F35))="","",OFFSET('Sanitation Data'!$F$31,0,10*ROW('Sanitation Data'!F35)))</f>
        <v/>
      </c>
      <c r="CY41" s="237" t="str">
        <f ca="true">+IF(OFFSET('Sanitation Data'!$F$32,0,10*ROW('Sanitation Data'!F35))="","",OFFSET('Sanitation Data'!$F$32,0,10*ROW('Sanitation Data'!F35)))</f>
        <v/>
      </c>
      <c r="CZ41" s="237" t="str">
        <f ca="true">+IF(OFFSET('Sanitation Data'!$G$28,0,10*ROW('Sanitation Data'!G35))="","",OFFSET('Sanitation Data'!$G$28,0,10*ROW('Sanitation Data'!G35)))</f>
        <v/>
      </c>
      <c r="DA41" s="237" t="str">
        <f ca="true">+IF(OFFSET('Sanitation Data'!$G$29,0,10*ROW('Sanitation Data'!G35))="","",OFFSET('Sanitation Data'!$G$29,0,10*ROW('Sanitation Data'!G35)))</f>
        <v/>
      </c>
      <c r="DB41" s="237" t="str">
        <f ca="true">+IF(OFFSET('Sanitation Data'!$G$30,0,10*ROW('Sanitation Data'!G35))="","",OFFSET('Sanitation Data'!$G$30,0,10*ROW('Sanitation Data'!G35)))</f>
        <v/>
      </c>
      <c r="DC41" s="237" t="str">
        <f ca="true">+IF(OFFSET('Sanitation Data'!$G$31,0,10*ROW('Sanitation Data'!G35))="","",OFFSET('Sanitation Data'!$G$31,0,10*ROW('Sanitation Data'!G35)))</f>
        <v/>
      </c>
      <c r="DD41" s="237" t="str">
        <f ca="true">+IF(OFFSET('Sanitation Data'!$G$32,0,10*ROW('Sanitation Data'!G35))="","",OFFSET('Sanitation Data'!$G$32,0,10*ROW('Sanitation Data'!G35)))</f>
        <v/>
      </c>
      <c r="DE41" s="237" t="str">
        <f ca="true">+IF(OFFSET('Sanitation Data'!$H$28,0,10*ROW('Sanitation Data'!H35))="","",OFFSET('Sanitation Data'!$H$28,0,10*ROW('Sanitation Data'!H35)))</f>
        <v/>
      </c>
      <c r="DF41" s="237" t="str">
        <f ca="true">+IF(OFFSET('Sanitation Data'!$H$29,0,10*ROW('Sanitation Data'!H35))="","",OFFSET('Sanitation Data'!$H$29,0,10*ROW('Sanitation Data'!H35)))</f>
        <v/>
      </c>
      <c r="DG41" s="237" t="str">
        <f ca="true">+IF(OFFSET('Sanitation Data'!$H$30,0,10*ROW('Sanitation Data'!H35))="","",OFFSET('Sanitation Data'!$H$30,0,10*ROW('Sanitation Data'!H35)))</f>
        <v/>
      </c>
      <c r="DH41" s="237" t="str">
        <f ca="true">+IF(OFFSET('Sanitation Data'!$H$31,0,10*ROW('Sanitation Data'!H35))="","",OFFSET('Sanitation Data'!$H$31,0,10*ROW('Sanitation Data'!H35)))</f>
        <v/>
      </c>
      <c r="DI41" s="237" t="str">
        <f ca="true">+IF(OFFSET('Sanitation Data'!$H$32,0,10*ROW('Sanitation Data'!H35))="","",OFFSET('Sanitation Data'!$H$32,0,10*ROW('Sanitation Data'!H35)))</f>
        <v/>
      </c>
      <c r="DJ41" s="237" t="str">
        <f ca="true">+IF(OFFSET('Sanitation Data'!$I$28,0,10*ROW('Sanitation Data'!I35))="","",OFFSET('Sanitation Data'!$I$28,0,10*ROW('Sanitation Data'!I35)))</f>
        <v/>
      </c>
      <c r="DK41" s="237" t="str">
        <f ca="true">+IF(OFFSET('Sanitation Data'!$I$29,0,10*ROW('Sanitation Data'!I35))="","",OFFSET('Sanitation Data'!$I$29,0,10*ROW('Sanitation Data'!I35)))</f>
        <v/>
      </c>
      <c r="DL41" s="237" t="str">
        <f ca="true">+IF(OFFSET('Sanitation Data'!$I$30,0,10*ROW('Sanitation Data'!I35))="","",OFFSET('Sanitation Data'!$I$30,0,10*ROW('Sanitation Data'!I35)))</f>
        <v/>
      </c>
      <c r="DM41" s="237" t="str">
        <f ca="true">+IF(OFFSET('Sanitation Data'!$I$31,0,10*ROW('Sanitation Data'!I35))="","",OFFSET('Sanitation Data'!$I$31,0,10*ROW('Sanitation Data'!I35)))</f>
        <v/>
      </c>
      <c r="DN41" s="237" t="str">
        <f ca="true">+IF(OFFSET('Sanitation Data'!$I$32,0,10*ROW('Sanitation Data'!I35))="","",OFFSET('Sanitation Data'!$I$32,0,10*ROW('Sanitation Data'!I35)))</f>
        <v/>
      </c>
      <c r="DO41" s="237" t="str">
        <f ca="true">+IF(OFFSET('Hygiene Data'!$D$11,0,10*ROW('Hygiene Data'!D35))="","",OFFSET('Hygiene Data'!$D$11,0,10*ROW('Hygiene Data'!D35)))</f>
        <v/>
      </c>
      <c r="DP41" s="237" t="str">
        <f ca="true">+IF(OFFSET('Hygiene Data'!$D$12,0,10*ROW('Hygiene Data'!D35))="","",OFFSET('Hygiene Data'!$D$12,0,10*ROW('Hygiene Data'!D35)))</f>
        <v/>
      </c>
      <c r="DQ41" s="237" t="str">
        <f ca="true">+IF(OFFSET('Hygiene Data'!$D$13,0,10*ROW('Hygiene Data'!D35))="","",OFFSET('Hygiene Data'!$D$13,0,10*ROW('Hygiene Data'!D35)))</f>
        <v/>
      </c>
      <c r="DR41" s="237" t="str">
        <f ca="true">+IF(OFFSET('Hygiene Data'!$E$11,0,10*ROW('Hygiene Data'!E35))="","",OFFSET('Hygiene Data'!$E$11,0,10*ROW('Hygiene Data'!E35)))</f>
        <v/>
      </c>
      <c r="DS41" s="237" t="str">
        <f ca="true">+IF(OFFSET('Hygiene Data'!$E$12,0,10*ROW('Hygiene Data'!E35))="","",OFFSET('Hygiene Data'!$E$12,0,10*ROW('Hygiene Data'!E35)))</f>
        <v/>
      </c>
      <c r="DT41" s="237" t="str">
        <f ca="true">+IF(OFFSET('Hygiene Data'!$E$13,0,10*ROW('Hygiene Data'!E35))="","",OFFSET('Hygiene Data'!$E$13,0,10*ROW('Hygiene Data'!E35)))</f>
        <v/>
      </c>
      <c r="DU41" s="237" t="str">
        <f ca="true">+IF(OFFSET('Hygiene Data'!$F$11,0,10*ROW('Hygiene Data'!F35))="","",OFFSET('Hygiene Data'!$F$11,0,10*ROW('Hygiene Data'!F35)))</f>
        <v/>
      </c>
      <c r="DV41" s="237" t="str">
        <f ca="true">+IF(OFFSET('Hygiene Data'!$F$12,0,10*ROW('Hygiene Data'!F35))="","",OFFSET('Hygiene Data'!$F$12,0,10*ROW('Hygiene Data'!F35)))</f>
        <v/>
      </c>
      <c r="DW41" s="237" t="str">
        <f ca="true">+IF(OFFSET('Hygiene Data'!$F$13,0,10*ROW('Hygiene Data'!F35))="","",OFFSET('Hygiene Data'!$F$13,0,10*ROW('Hygiene Data'!F35)))</f>
        <v/>
      </c>
      <c r="DX41" s="237" t="str">
        <f ca="true">+IF(OFFSET('Hygiene Data'!$G$11,0,10*ROW('Hygiene Data'!G35))="","",OFFSET('Hygiene Data'!$G$11,0,10*ROW('Hygiene Data'!G35)))</f>
        <v/>
      </c>
      <c r="DY41" s="237" t="str">
        <f ca="true">+IF(OFFSET('Hygiene Data'!$G$12,0,10*ROW('Hygiene Data'!G35))="","",OFFSET('Hygiene Data'!$G$12,0,10*ROW('Hygiene Data'!G35)))</f>
        <v/>
      </c>
      <c r="DZ41" s="237" t="str">
        <f ca="true">+IF(OFFSET('Hygiene Data'!$G$13,0,10*ROW('Hygiene Data'!G35))="","",OFFSET('Hygiene Data'!$G$13,0,10*ROW('Hygiene Data'!G35)))</f>
        <v/>
      </c>
      <c r="EA41" s="237" t="str">
        <f ca="true">+IF(OFFSET('Hygiene Data'!$H$11,0,10*ROW('Hygiene Data'!H35))="","",OFFSET('Hygiene Data'!$H$11,0,10*ROW('Hygiene Data'!H35)))</f>
        <v/>
      </c>
      <c r="EB41" s="237" t="str">
        <f ca="true">+IF(OFFSET('Hygiene Data'!$H$12,0,10*ROW('Hygiene Data'!H35))="","",OFFSET('Hygiene Data'!$H$12,0,10*ROW('Hygiene Data'!H35)))</f>
        <v/>
      </c>
      <c r="EC41" s="237" t="str">
        <f ca="true">+IF(OFFSET('Hygiene Data'!$H$13,0,10*ROW('Hygiene Data'!H35))="","",OFFSET('Hygiene Data'!$H$13,0,10*ROW('Hygiene Data'!H35)))</f>
        <v/>
      </c>
      <c r="ED41" s="237" t="str">
        <f ca="true">+IF(OFFSET('Hygiene Data'!$I$11,0,10*ROW('Hygiene Data'!I35))="","",OFFSET('Hygiene Data'!$I$11,0,10*ROW('Hygiene Data'!I35)))</f>
        <v/>
      </c>
      <c r="EE41" s="237" t="str">
        <f ca="true">+IF(OFFSET('Hygiene Data'!$I$12,0,10*ROW('Hygiene Data'!I35))="","",OFFSET('Hygiene Data'!$I$12,0,10*ROW('Hygiene Data'!I35)))</f>
        <v/>
      </c>
      <c r="EF41" s="237" t="str">
        <f ca="true">+IF(OFFSET('Hygiene Data'!$I$13,0,10*ROW('Hygiene Data'!I35))="","",OFFSET('Hygiene Data'!$I$13,0,10*ROW('Hygiene Data'!I35)))</f>
        <v/>
      </c>
    </row>
    <row xmlns:x14ac="http://schemas.microsoft.com/office/spreadsheetml/2009/9/ac" r="42" x14ac:dyDescent="0.2">
      <c r="A42" s="28" t="str">
        <f ca="true">+IF(OFFSET('Water Data'!$B$2,0,10*ROW('Water Data'!E36))="","",OFFSET('Water Data'!$B$2,0,10*ROW('Water Data'!E36)))</f>
        <v/>
      </c>
      <c r="B42" s="28" t="str">
        <f ca="true">+IF(OFFSET('Water Data'!$C$2,0,10*ROW('Water Data'!F36))="","",OFFSET('Water Data'!$C$2,0,10*ROW('Water Data'!F36)))</f>
        <v/>
      </c>
      <c r="C42" s="293" t="str">
        <f t="shared" ca="true" si="0"/>
        <v/>
      </c>
      <c r="D42" s="7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7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7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7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7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7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7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7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7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7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7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7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7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7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7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7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7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7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7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7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7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7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7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7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7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7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7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7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7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7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7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7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7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7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7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7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7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7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7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7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7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7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7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7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7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7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7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7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7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7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7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7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7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7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7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7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7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7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7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7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7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7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7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7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7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7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37"/>
      <c r="BS42" s="237" t="str">
        <f ca="true">+IF(OFFSET('Water Data'!$D$27,0,10*ROW('Water Data'!D36))="","",OFFSET('Water Data'!$D$27,0,10*ROW('Water Data'!D36)))</f>
        <v/>
      </c>
      <c r="BT42" s="237" t="str">
        <f ca="true">+IF(OFFSET('Water Data'!$D$28,0,10*ROW('Water Data'!D36))="","",OFFSET('Water Data'!$D$28,0,10*ROW('Water Data'!D36)))</f>
        <v/>
      </c>
      <c r="BU42" s="237" t="str">
        <f ca="true">+IF(OFFSET('Water Data'!$D$29,0,10*ROW('Water Data'!D36))="","",OFFSET('Water Data'!$D$29,0,10*ROW('Water Data'!D36)))</f>
        <v/>
      </c>
      <c r="BV42" s="237" t="str">
        <f ca="true">+IF(OFFSET('Water Data'!$E$27,0,10*ROW('Water Data'!E36))="","",OFFSET('Water Data'!$E$27,0,10*ROW('Water Data'!E36)))</f>
        <v/>
      </c>
      <c r="BW42" s="237" t="str">
        <f ca="true">+IF(OFFSET('Water Data'!$E$28,0,10*ROW('Water Data'!E36))="","",OFFSET('Water Data'!$E$28,0,10*ROW('Water Data'!E36)))</f>
        <v/>
      </c>
      <c r="BX42" s="237" t="str">
        <f ca="true">+IF(OFFSET('Water Data'!$E$29,0,10*ROW('Water Data'!E36))="","",OFFSET('Water Data'!$E$29,0,10*ROW('Water Data'!E36)))</f>
        <v/>
      </c>
      <c r="BY42" s="237" t="str">
        <f ca="true">+IF(OFFSET('Water Data'!$F$27,0,10*ROW('Water Data'!F36))="","",OFFSET('Water Data'!$F$27,0,10*ROW('Water Data'!F36)))</f>
        <v/>
      </c>
      <c r="BZ42" s="237" t="str">
        <f ca="true">+IF(OFFSET('Water Data'!$F$28,0,10*ROW('Water Data'!F36))="","",OFFSET('Water Data'!$F$28,0,10*ROW('Water Data'!F36)))</f>
        <v/>
      </c>
      <c r="CA42" s="237" t="str">
        <f ca="true">+IF(OFFSET('Water Data'!$F$29,0,10*ROW('Water Data'!F36))="","",OFFSET('Water Data'!$F$29,0,10*ROW('Water Data'!F36)))</f>
        <v/>
      </c>
      <c r="CB42" s="237" t="str">
        <f ca="true">+IF(OFFSET('Water Data'!$G$27,0,10*ROW('Water Data'!G36))="","",OFFSET('Water Data'!$G$27,0,10*ROW('Water Data'!G36)))</f>
        <v/>
      </c>
      <c r="CC42" s="237" t="str">
        <f ca="true">+IF(OFFSET('Water Data'!$G$28,0,10*ROW('Water Data'!G36))="","",OFFSET('Water Data'!$G$28,0,10*ROW('Water Data'!G36)))</f>
        <v/>
      </c>
      <c r="CD42" s="237" t="str">
        <f ca="true">+IF(OFFSET('Water Data'!$G$29,0,10*ROW('Water Data'!G36))="","",OFFSET('Water Data'!$G$29,0,10*ROW('Water Data'!G36)))</f>
        <v/>
      </c>
      <c r="CE42" s="237" t="str">
        <f ca="true">+IF(OFFSET('Water Data'!$H$27,0,10*ROW('Water Data'!H36))="","",OFFSET('Water Data'!$H$27,0,10*ROW('Water Data'!H36)))</f>
        <v/>
      </c>
      <c r="CF42" s="237" t="str">
        <f ca="true">+IF(OFFSET('Water Data'!$H$28,0,10*ROW('Water Data'!H36))="","",OFFSET('Water Data'!$H$28,0,10*ROW('Water Data'!H36)))</f>
        <v/>
      </c>
      <c r="CG42" s="237" t="str">
        <f ca="true">+IF(OFFSET('Water Data'!$H$29,0,10*ROW('Water Data'!H36))="","",OFFSET('Water Data'!$H$29,0,10*ROW('Water Data'!H36)))</f>
        <v/>
      </c>
      <c r="CH42" s="237" t="str">
        <f ca="true">+IF(OFFSET('Water Data'!$I$27,0,10*ROW('Water Data'!I36))="","",OFFSET('Water Data'!$I$27,0,10*ROW('Water Data'!I36)))</f>
        <v/>
      </c>
      <c r="CI42" s="237" t="str">
        <f ca="true">+IF(OFFSET('Water Data'!$I$28,0,10*ROW('Water Data'!I36))="","",OFFSET('Water Data'!$I$28,0,10*ROW('Water Data'!I36)))</f>
        <v/>
      </c>
      <c r="CJ42" s="237" t="str">
        <f ca="true">+IF(OFFSET('Water Data'!$I$29,0,10*ROW('Water Data'!I36))="","",OFFSET('Water Data'!$I$29,0,10*ROW('Water Data'!I36)))</f>
        <v/>
      </c>
      <c r="CK42" s="237" t="str">
        <f ca="true">+IF(OFFSET('Sanitation Data'!$D$28,0,10*ROW('Sanitation Data'!D36))="","",OFFSET('Sanitation Data'!$D$28,0,10*ROW('Sanitation Data'!D36)))</f>
        <v/>
      </c>
      <c r="CL42" s="237" t="str">
        <f ca="true">+IF(OFFSET('Sanitation Data'!$D$29,0,10*ROW('Sanitation Data'!D36))="","",OFFSET('Sanitation Data'!$D$29,0,10*ROW('Sanitation Data'!D36)))</f>
        <v/>
      </c>
      <c r="CM42" s="237" t="str">
        <f ca="true">+IF(OFFSET('Sanitation Data'!$D$30,0,10*ROW('Sanitation Data'!D36))="","",OFFSET('Sanitation Data'!$D$30,0,10*ROW('Sanitation Data'!D36)))</f>
        <v/>
      </c>
      <c r="CN42" s="237" t="str">
        <f ca="true">+IF(OFFSET('Sanitation Data'!$D$31,0,10*ROW('Sanitation Data'!D36))="","",OFFSET('Sanitation Data'!$D$31,0,10*ROW('Sanitation Data'!D36)))</f>
        <v/>
      </c>
      <c r="CO42" s="237" t="str">
        <f ca="true">+IF(OFFSET('Sanitation Data'!$D$32,0,10*ROW('Sanitation Data'!D36))="","",OFFSET('Sanitation Data'!$D$32,0,10*ROW('Sanitation Data'!D36)))</f>
        <v/>
      </c>
      <c r="CP42" s="237" t="str">
        <f ca="true">+IF(OFFSET('Sanitation Data'!$E$28,0,10*ROW('Sanitation Data'!E36))="","",OFFSET('Sanitation Data'!$E$28,0,10*ROW('Sanitation Data'!E36)))</f>
        <v/>
      </c>
      <c r="CQ42" s="237" t="str">
        <f ca="true">+IF(OFFSET('Sanitation Data'!$E$29,0,10*ROW('Sanitation Data'!E36))="","",OFFSET('Sanitation Data'!$E$29,0,10*ROW('Sanitation Data'!E36)))</f>
        <v/>
      </c>
      <c r="CR42" s="237" t="str">
        <f ca="true">+IF(OFFSET('Sanitation Data'!$E$30,0,10*ROW('Sanitation Data'!E36))="","",OFFSET('Sanitation Data'!$E$30,0,10*ROW('Sanitation Data'!E36)))</f>
        <v/>
      </c>
      <c r="CS42" s="237" t="str">
        <f ca="true">+IF(OFFSET('Sanitation Data'!$E$31,0,10*ROW('Sanitation Data'!E36))="","",OFFSET('Sanitation Data'!$E$31,0,10*ROW('Sanitation Data'!E36)))</f>
        <v/>
      </c>
      <c r="CT42" s="237" t="str">
        <f ca="true">+IF(OFFSET('Sanitation Data'!$E$32,0,10*ROW('Sanitation Data'!E36))="","",OFFSET('Sanitation Data'!$E$32,0,10*ROW('Sanitation Data'!E36)))</f>
        <v/>
      </c>
      <c r="CU42" s="237" t="str">
        <f ca="true">+IF(OFFSET('Sanitation Data'!$F$28,0,10*ROW('Sanitation Data'!F36))="","",OFFSET('Sanitation Data'!$F$28,0,10*ROW('Sanitation Data'!F36)))</f>
        <v/>
      </c>
      <c r="CV42" s="237" t="str">
        <f ca="true">+IF(OFFSET('Sanitation Data'!$F$29,0,10*ROW('Sanitation Data'!F36))="","",OFFSET('Sanitation Data'!$F$29,0,10*ROW('Sanitation Data'!F36)))</f>
        <v/>
      </c>
      <c r="CW42" s="237" t="str">
        <f ca="true">+IF(OFFSET('Sanitation Data'!$F$30,0,10*ROW('Sanitation Data'!F36))="","",OFFSET('Sanitation Data'!$F$30,0,10*ROW('Sanitation Data'!F36)))</f>
        <v/>
      </c>
      <c r="CX42" s="237" t="str">
        <f ca="true">+IF(OFFSET('Sanitation Data'!$F$31,0,10*ROW('Sanitation Data'!F36))="","",OFFSET('Sanitation Data'!$F$31,0,10*ROW('Sanitation Data'!F36)))</f>
        <v/>
      </c>
      <c r="CY42" s="237" t="str">
        <f ca="true">+IF(OFFSET('Sanitation Data'!$F$32,0,10*ROW('Sanitation Data'!F36))="","",OFFSET('Sanitation Data'!$F$32,0,10*ROW('Sanitation Data'!F36)))</f>
        <v/>
      </c>
      <c r="CZ42" s="237" t="str">
        <f ca="true">+IF(OFFSET('Sanitation Data'!$G$28,0,10*ROW('Sanitation Data'!G36))="","",OFFSET('Sanitation Data'!$G$28,0,10*ROW('Sanitation Data'!G36)))</f>
        <v/>
      </c>
      <c r="DA42" s="237" t="str">
        <f ca="true">+IF(OFFSET('Sanitation Data'!$G$29,0,10*ROW('Sanitation Data'!G36))="","",OFFSET('Sanitation Data'!$G$29,0,10*ROW('Sanitation Data'!G36)))</f>
        <v/>
      </c>
      <c r="DB42" s="237" t="str">
        <f ca="true">+IF(OFFSET('Sanitation Data'!$G$30,0,10*ROW('Sanitation Data'!G36))="","",OFFSET('Sanitation Data'!$G$30,0,10*ROW('Sanitation Data'!G36)))</f>
        <v/>
      </c>
      <c r="DC42" s="237" t="str">
        <f ca="true">+IF(OFFSET('Sanitation Data'!$G$31,0,10*ROW('Sanitation Data'!G36))="","",OFFSET('Sanitation Data'!$G$31,0,10*ROW('Sanitation Data'!G36)))</f>
        <v/>
      </c>
      <c r="DD42" s="237" t="str">
        <f ca="true">+IF(OFFSET('Sanitation Data'!$G$32,0,10*ROW('Sanitation Data'!G36))="","",OFFSET('Sanitation Data'!$G$32,0,10*ROW('Sanitation Data'!G36)))</f>
        <v/>
      </c>
      <c r="DE42" s="237" t="str">
        <f ca="true">+IF(OFFSET('Sanitation Data'!$H$28,0,10*ROW('Sanitation Data'!H36))="","",OFFSET('Sanitation Data'!$H$28,0,10*ROW('Sanitation Data'!H36)))</f>
        <v/>
      </c>
      <c r="DF42" s="237" t="str">
        <f ca="true">+IF(OFFSET('Sanitation Data'!$H$29,0,10*ROW('Sanitation Data'!H36))="","",OFFSET('Sanitation Data'!$H$29,0,10*ROW('Sanitation Data'!H36)))</f>
        <v/>
      </c>
      <c r="DG42" s="237" t="str">
        <f ca="true">+IF(OFFSET('Sanitation Data'!$H$30,0,10*ROW('Sanitation Data'!H36))="","",OFFSET('Sanitation Data'!$H$30,0,10*ROW('Sanitation Data'!H36)))</f>
        <v/>
      </c>
      <c r="DH42" s="237" t="str">
        <f ca="true">+IF(OFFSET('Sanitation Data'!$H$31,0,10*ROW('Sanitation Data'!H36))="","",OFFSET('Sanitation Data'!$H$31,0,10*ROW('Sanitation Data'!H36)))</f>
        <v/>
      </c>
      <c r="DI42" s="237" t="str">
        <f ca="true">+IF(OFFSET('Sanitation Data'!$H$32,0,10*ROW('Sanitation Data'!H36))="","",OFFSET('Sanitation Data'!$H$32,0,10*ROW('Sanitation Data'!H36)))</f>
        <v/>
      </c>
      <c r="DJ42" s="237" t="str">
        <f ca="true">+IF(OFFSET('Sanitation Data'!$I$28,0,10*ROW('Sanitation Data'!I36))="","",OFFSET('Sanitation Data'!$I$28,0,10*ROW('Sanitation Data'!I36)))</f>
        <v/>
      </c>
      <c r="DK42" s="237" t="str">
        <f ca="true">+IF(OFFSET('Sanitation Data'!$I$29,0,10*ROW('Sanitation Data'!I36))="","",OFFSET('Sanitation Data'!$I$29,0,10*ROW('Sanitation Data'!I36)))</f>
        <v/>
      </c>
      <c r="DL42" s="237" t="str">
        <f ca="true">+IF(OFFSET('Sanitation Data'!$I$30,0,10*ROW('Sanitation Data'!I36))="","",OFFSET('Sanitation Data'!$I$30,0,10*ROW('Sanitation Data'!I36)))</f>
        <v/>
      </c>
      <c r="DM42" s="237" t="str">
        <f ca="true">+IF(OFFSET('Sanitation Data'!$I$31,0,10*ROW('Sanitation Data'!I36))="","",OFFSET('Sanitation Data'!$I$31,0,10*ROW('Sanitation Data'!I36)))</f>
        <v/>
      </c>
      <c r="DN42" s="237" t="str">
        <f ca="true">+IF(OFFSET('Sanitation Data'!$I$32,0,10*ROW('Sanitation Data'!I36))="","",OFFSET('Sanitation Data'!$I$32,0,10*ROW('Sanitation Data'!I36)))</f>
        <v/>
      </c>
      <c r="DO42" s="237" t="str">
        <f ca="true">+IF(OFFSET('Hygiene Data'!$D$11,0,10*ROW('Hygiene Data'!D36))="","",OFFSET('Hygiene Data'!$D$11,0,10*ROW('Hygiene Data'!D36)))</f>
        <v/>
      </c>
      <c r="DP42" s="237" t="str">
        <f ca="true">+IF(OFFSET('Hygiene Data'!$D$12,0,10*ROW('Hygiene Data'!D36))="","",OFFSET('Hygiene Data'!$D$12,0,10*ROW('Hygiene Data'!D36)))</f>
        <v/>
      </c>
      <c r="DQ42" s="237" t="str">
        <f ca="true">+IF(OFFSET('Hygiene Data'!$D$13,0,10*ROW('Hygiene Data'!D36))="","",OFFSET('Hygiene Data'!$D$13,0,10*ROW('Hygiene Data'!D36)))</f>
        <v/>
      </c>
      <c r="DR42" s="237" t="str">
        <f ca="true">+IF(OFFSET('Hygiene Data'!$E$11,0,10*ROW('Hygiene Data'!E36))="","",OFFSET('Hygiene Data'!$E$11,0,10*ROW('Hygiene Data'!E36)))</f>
        <v/>
      </c>
      <c r="DS42" s="237" t="str">
        <f ca="true">+IF(OFFSET('Hygiene Data'!$E$12,0,10*ROW('Hygiene Data'!E36))="","",OFFSET('Hygiene Data'!$E$12,0,10*ROW('Hygiene Data'!E36)))</f>
        <v/>
      </c>
      <c r="DT42" s="237" t="str">
        <f ca="true">+IF(OFFSET('Hygiene Data'!$E$13,0,10*ROW('Hygiene Data'!E36))="","",OFFSET('Hygiene Data'!$E$13,0,10*ROW('Hygiene Data'!E36)))</f>
        <v/>
      </c>
      <c r="DU42" s="237" t="str">
        <f ca="true">+IF(OFFSET('Hygiene Data'!$F$11,0,10*ROW('Hygiene Data'!F36))="","",OFFSET('Hygiene Data'!$F$11,0,10*ROW('Hygiene Data'!F36)))</f>
        <v/>
      </c>
      <c r="DV42" s="237" t="str">
        <f ca="true">+IF(OFFSET('Hygiene Data'!$F$12,0,10*ROW('Hygiene Data'!F36))="","",OFFSET('Hygiene Data'!$F$12,0,10*ROW('Hygiene Data'!F36)))</f>
        <v/>
      </c>
      <c r="DW42" s="237" t="str">
        <f ca="true">+IF(OFFSET('Hygiene Data'!$F$13,0,10*ROW('Hygiene Data'!F36))="","",OFFSET('Hygiene Data'!$F$13,0,10*ROW('Hygiene Data'!F36)))</f>
        <v/>
      </c>
      <c r="DX42" s="237" t="str">
        <f ca="true">+IF(OFFSET('Hygiene Data'!$G$11,0,10*ROW('Hygiene Data'!G36))="","",OFFSET('Hygiene Data'!$G$11,0,10*ROW('Hygiene Data'!G36)))</f>
        <v/>
      </c>
      <c r="DY42" s="237" t="str">
        <f ca="true">+IF(OFFSET('Hygiene Data'!$G$12,0,10*ROW('Hygiene Data'!G36))="","",OFFSET('Hygiene Data'!$G$12,0,10*ROW('Hygiene Data'!G36)))</f>
        <v/>
      </c>
      <c r="DZ42" s="237" t="str">
        <f ca="true">+IF(OFFSET('Hygiene Data'!$G$13,0,10*ROW('Hygiene Data'!G36))="","",OFFSET('Hygiene Data'!$G$13,0,10*ROW('Hygiene Data'!G36)))</f>
        <v/>
      </c>
      <c r="EA42" s="237" t="str">
        <f ca="true">+IF(OFFSET('Hygiene Data'!$H$11,0,10*ROW('Hygiene Data'!H36))="","",OFFSET('Hygiene Data'!$H$11,0,10*ROW('Hygiene Data'!H36)))</f>
        <v/>
      </c>
      <c r="EB42" s="237" t="str">
        <f ca="true">+IF(OFFSET('Hygiene Data'!$H$12,0,10*ROW('Hygiene Data'!H36))="","",OFFSET('Hygiene Data'!$H$12,0,10*ROW('Hygiene Data'!H36)))</f>
        <v/>
      </c>
      <c r="EC42" s="237" t="str">
        <f ca="true">+IF(OFFSET('Hygiene Data'!$H$13,0,10*ROW('Hygiene Data'!H36))="","",OFFSET('Hygiene Data'!$H$13,0,10*ROW('Hygiene Data'!H36)))</f>
        <v/>
      </c>
      <c r="ED42" s="237" t="str">
        <f ca="true">+IF(OFFSET('Hygiene Data'!$I$11,0,10*ROW('Hygiene Data'!I36))="","",OFFSET('Hygiene Data'!$I$11,0,10*ROW('Hygiene Data'!I36)))</f>
        <v/>
      </c>
      <c r="EE42" s="237" t="str">
        <f ca="true">+IF(OFFSET('Hygiene Data'!$I$12,0,10*ROW('Hygiene Data'!I36))="","",OFFSET('Hygiene Data'!$I$12,0,10*ROW('Hygiene Data'!I36)))</f>
        <v/>
      </c>
      <c r="EF42" s="237" t="str">
        <f ca="true">+IF(OFFSET('Hygiene Data'!$I$13,0,10*ROW('Hygiene Data'!I36))="","",OFFSET('Hygiene Data'!$I$13,0,10*ROW('Hygiene Data'!I36)))</f>
        <v/>
      </c>
    </row>
    <row xmlns:x14ac="http://schemas.microsoft.com/office/spreadsheetml/2009/9/ac" r="43" x14ac:dyDescent="0.2">
      <c r="A43" s="28" t="str">
        <f ca="true">+IF(OFFSET('Water Data'!$B$2,0,10*ROW('Water Data'!E37))="","",OFFSET('Water Data'!$B$2,0,10*ROW('Water Data'!E37)))</f>
        <v/>
      </c>
      <c r="B43" s="28" t="str">
        <f ca="true">+IF(OFFSET('Water Data'!$C$2,0,10*ROW('Water Data'!F37))="","",OFFSET('Water Data'!$C$2,0,10*ROW('Water Data'!F37)))</f>
        <v/>
      </c>
      <c r="C43" s="293" t="str">
        <f t="shared" ca="true" si="0"/>
        <v/>
      </c>
      <c r="D43" s="7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7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7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7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7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7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7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7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7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7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7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7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7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7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7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7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7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7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7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7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7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7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7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7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7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7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7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7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7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7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7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7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7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7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7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7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7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7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7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7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7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7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7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7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7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7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7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7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7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7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7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7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7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7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7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7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7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7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7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7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7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7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7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7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7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7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37"/>
      <c r="BS43" s="237" t="str">
        <f ca="true">+IF(OFFSET('Water Data'!$D$27,0,10*ROW('Water Data'!D37))="","",OFFSET('Water Data'!$D$27,0,10*ROW('Water Data'!D37)))</f>
        <v/>
      </c>
      <c r="BT43" s="237" t="str">
        <f ca="true">+IF(OFFSET('Water Data'!$D$28,0,10*ROW('Water Data'!D37))="","",OFFSET('Water Data'!$D$28,0,10*ROW('Water Data'!D37)))</f>
        <v/>
      </c>
      <c r="BU43" s="237" t="str">
        <f ca="true">+IF(OFFSET('Water Data'!$D$29,0,10*ROW('Water Data'!D37))="","",OFFSET('Water Data'!$D$29,0,10*ROW('Water Data'!D37)))</f>
        <v/>
      </c>
      <c r="BV43" s="237" t="str">
        <f ca="true">+IF(OFFSET('Water Data'!$E$27,0,10*ROW('Water Data'!E37))="","",OFFSET('Water Data'!$E$27,0,10*ROW('Water Data'!E37)))</f>
        <v/>
      </c>
      <c r="BW43" s="237" t="str">
        <f ca="true">+IF(OFFSET('Water Data'!$E$28,0,10*ROW('Water Data'!E37))="","",OFFSET('Water Data'!$E$28,0,10*ROW('Water Data'!E37)))</f>
        <v/>
      </c>
      <c r="BX43" s="237" t="str">
        <f ca="true">+IF(OFFSET('Water Data'!$E$29,0,10*ROW('Water Data'!E37))="","",OFFSET('Water Data'!$E$29,0,10*ROW('Water Data'!E37)))</f>
        <v/>
      </c>
      <c r="BY43" s="237" t="str">
        <f ca="true">+IF(OFFSET('Water Data'!$F$27,0,10*ROW('Water Data'!F37))="","",OFFSET('Water Data'!$F$27,0,10*ROW('Water Data'!F37)))</f>
        <v/>
      </c>
      <c r="BZ43" s="237" t="str">
        <f ca="true">+IF(OFFSET('Water Data'!$F$28,0,10*ROW('Water Data'!F37))="","",OFFSET('Water Data'!$F$28,0,10*ROW('Water Data'!F37)))</f>
        <v/>
      </c>
      <c r="CA43" s="237" t="str">
        <f ca="true">+IF(OFFSET('Water Data'!$F$29,0,10*ROW('Water Data'!F37))="","",OFFSET('Water Data'!$F$29,0,10*ROW('Water Data'!F37)))</f>
        <v/>
      </c>
      <c r="CB43" s="237" t="str">
        <f ca="true">+IF(OFFSET('Water Data'!$G$27,0,10*ROW('Water Data'!G37))="","",OFFSET('Water Data'!$G$27,0,10*ROW('Water Data'!G37)))</f>
        <v/>
      </c>
      <c r="CC43" s="237" t="str">
        <f ca="true">+IF(OFFSET('Water Data'!$G$28,0,10*ROW('Water Data'!G37))="","",OFFSET('Water Data'!$G$28,0,10*ROW('Water Data'!G37)))</f>
        <v/>
      </c>
      <c r="CD43" s="237" t="str">
        <f ca="true">+IF(OFFSET('Water Data'!$G$29,0,10*ROW('Water Data'!G37))="","",OFFSET('Water Data'!$G$29,0,10*ROW('Water Data'!G37)))</f>
        <v/>
      </c>
      <c r="CE43" s="237" t="str">
        <f ca="true">+IF(OFFSET('Water Data'!$H$27,0,10*ROW('Water Data'!H37))="","",OFFSET('Water Data'!$H$27,0,10*ROW('Water Data'!H37)))</f>
        <v/>
      </c>
      <c r="CF43" s="237" t="str">
        <f ca="true">+IF(OFFSET('Water Data'!$H$28,0,10*ROW('Water Data'!H37))="","",OFFSET('Water Data'!$H$28,0,10*ROW('Water Data'!H37)))</f>
        <v/>
      </c>
      <c r="CG43" s="237" t="str">
        <f ca="true">+IF(OFFSET('Water Data'!$H$29,0,10*ROW('Water Data'!H37))="","",OFFSET('Water Data'!$H$29,0,10*ROW('Water Data'!H37)))</f>
        <v/>
      </c>
      <c r="CH43" s="237" t="str">
        <f ca="true">+IF(OFFSET('Water Data'!$I$27,0,10*ROW('Water Data'!I37))="","",OFFSET('Water Data'!$I$27,0,10*ROW('Water Data'!I37)))</f>
        <v/>
      </c>
      <c r="CI43" s="237" t="str">
        <f ca="true">+IF(OFFSET('Water Data'!$I$28,0,10*ROW('Water Data'!I37))="","",OFFSET('Water Data'!$I$28,0,10*ROW('Water Data'!I37)))</f>
        <v/>
      </c>
      <c r="CJ43" s="237" t="str">
        <f ca="true">+IF(OFFSET('Water Data'!$I$29,0,10*ROW('Water Data'!I37))="","",OFFSET('Water Data'!$I$29,0,10*ROW('Water Data'!I37)))</f>
        <v/>
      </c>
      <c r="CK43" s="237" t="str">
        <f ca="true">+IF(OFFSET('Sanitation Data'!$D$28,0,10*ROW('Sanitation Data'!D37))="","",OFFSET('Sanitation Data'!$D$28,0,10*ROW('Sanitation Data'!D37)))</f>
        <v/>
      </c>
      <c r="CL43" s="237" t="str">
        <f ca="true">+IF(OFFSET('Sanitation Data'!$D$29,0,10*ROW('Sanitation Data'!D37))="","",OFFSET('Sanitation Data'!$D$29,0,10*ROW('Sanitation Data'!D37)))</f>
        <v/>
      </c>
      <c r="CM43" s="237" t="str">
        <f ca="true">+IF(OFFSET('Sanitation Data'!$D$30,0,10*ROW('Sanitation Data'!D37))="","",OFFSET('Sanitation Data'!$D$30,0,10*ROW('Sanitation Data'!D37)))</f>
        <v/>
      </c>
      <c r="CN43" s="237" t="str">
        <f ca="true">+IF(OFFSET('Sanitation Data'!$D$31,0,10*ROW('Sanitation Data'!D37))="","",OFFSET('Sanitation Data'!$D$31,0,10*ROW('Sanitation Data'!D37)))</f>
        <v/>
      </c>
      <c r="CO43" s="237" t="str">
        <f ca="true">+IF(OFFSET('Sanitation Data'!$D$32,0,10*ROW('Sanitation Data'!D37))="","",OFFSET('Sanitation Data'!$D$32,0,10*ROW('Sanitation Data'!D37)))</f>
        <v/>
      </c>
      <c r="CP43" s="237" t="str">
        <f ca="true">+IF(OFFSET('Sanitation Data'!$E$28,0,10*ROW('Sanitation Data'!E37))="","",OFFSET('Sanitation Data'!$E$28,0,10*ROW('Sanitation Data'!E37)))</f>
        <v/>
      </c>
      <c r="CQ43" s="237" t="str">
        <f ca="true">+IF(OFFSET('Sanitation Data'!$E$29,0,10*ROW('Sanitation Data'!E37))="","",OFFSET('Sanitation Data'!$E$29,0,10*ROW('Sanitation Data'!E37)))</f>
        <v/>
      </c>
      <c r="CR43" s="237" t="str">
        <f ca="true">+IF(OFFSET('Sanitation Data'!$E$30,0,10*ROW('Sanitation Data'!E37))="","",OFFSET('Sanitation Data'!$E$30,0,10*ROW('Sanitation Data'!E37)))</f>
        <v/>
      </c>
      <c r="CS43" s="237" t="str">
        <f ca="true">+IF(OFFSET('Sanitation Data'!$E$31,0,10*ROW('Sanitation Data'!E37))="","",OFFSET('Sanitation Data'!$E$31,0,10*ROW('Sanitation Data'!E37)))</f>
        <v/>
      </c>
      <c r="CT43" s="237" t="str">
        <f ca="true">+IF(OFFSET('Sanitation Data'!$E$32,0,10*ROW('Sanitation Data'!E37))="","",OFFSET('Sanitation Data'!$E$32,0,10*ROW('Sanitation Data'!E37)))</f>
        <v/>
      </c>
      <c r="CU43" s="237" t="str">
        <f ca="true">+IF(OFFSET('Sanitation Data'!$F$28,0,10*ROW('Sanitation Data'!F37))="","",OFFSET('Sanitation Data'!$F$28,0,10*ROW('Sanitation Data'!F37)))</f>
        <v/>
      </c>
      <c r="CV43" s="237" t="str">
        <f ca="true">+IF(OFFSET('Sanitation Data'!$F$29,0,10*ROW('Sanitation Data'!F37))="","",OFFSET('Sanitation Data'!$F$29,0,10*ROW('Sanitation Data'!F37)))</f>
        <v/>
      </c>
      <c r="CW43" s="237" t="str">
        <f ca="true">+IF(OFFSET('Sanitation Data'!$F$30,0,10*ROW('Sanitation Data'!F37))="","",OFFSET('Sanitation Data'!$F$30,0,10*ROW('Sanitation Data'!F37)))</f>
        <v/>
      </c>
      <c r="CX43" s="237" t="str">
        <f ca="true">+IF(OFFSET('Sanitation Data'!$F$31,0,10*ROW('Sanitation Data'!F37))="","",OFFSET('Sanitation Data'!$F$31,0,10*ROW('Sanitation Data'!F37)))</f>
        <v/>
      </c>
      <c r="CY43" s="237" t="str">
        <f ca="true">+IF(OFFSET('Sanitation Data'!$F$32,0,10*ROW('Sanitation Data'!F37))="","",OFFSET('Sanitation Data'!$F$32,0,10*ROW('Sanitation Data'!F37)))</f>
        <v/>
      </c>
      <c r="CZ43" s="237" t="str">
        <f ca="true">+IF(OFFSET('Sanitation Data'!$G$28,0,10*ROW('Sanitation Data'!G37))="","",OFFSET('Sanitation Data'!$G$28,0,10*ROW('Sanitation Data'!G37)))</f>
        <v/>
      </c>
      <c r="DA43" s="237" t="str">
        <f ca="true">+IF(OFFSET('Sanitation Data'!$G$29,0,10*ROW('Sanitation Data'!G37))="","",OFFSET('Sanitation Data'!$G$29,0,10*ROW('Sanitation Data'!G37)))</f>
        <v/>
      </c>
      <c r="DB43" s="237" t="str">
        <f ca="true">+IF(OFFSET('Sanitation Data'!$G$30,0,10*ROW('Sanitation Data'!G37))="","",OFFSET('Sanitation Data'!$G$30,0,10*ROW('Sanitation Data'!G37)))</f>
        <v/>
      </c>
      <c r="DC43" s="237" t="str">
        <f ca="true">+IF(OFFSET('Sanitation Data'!$G$31,0,10*ROW('Sanitation Data'!G37))="","",OFFSET('Sanitation Data'!$G$31,0,10*ROW('Sanitation Data'!G37)))</f>
        <v/>
      </c>
      <c r="DD43" s="237" t="str">
        <f ca="true">+IF(OFFSET('Sanitation Data'!$G$32,0,10*ROW('Sanitation Data'!G37))="","",OFFSET('Sanitation Data'!$G$32,0,10*ROW('Sanitation Data'!G37)))</f>
        <v/>
      </c>
      <c r="DE43" s="237" t="str">
        <f ca="true">+IF(OFFSET('Sanitation Data'!$H$28,0,10*ROW('Sanitation Data'!H37))="","",OFFSET('Sanitation Data'!$H$28,0,10*ROW('Sanitation Data'!H37)))</f>
        <v/>
      </c>
      <c r="DF43" s="237" t="str">
        <f ca="true">+IF(OFFSET('Sanitation Data'!$H$29,0,10*ROW('Sanitation Data'!H37))="","",OFFSET('Sanitation Data'!$H$29,0,10*ROW('Sanitation Data'!H37)))</f>
        <v/>
      </c>
      <c r="DG43" s="237" t="str">
        <f ca="true">+IF(OFFSET('Sanitation Data'!$H$30,0,10*ROW('Sanitation Data'!H37))="","",OFFSET('Sanitation Data'!$H$30,0,10*ROW('Sanitation Data'!H37)))</f>
        <v/>
      </c>
      <c r="DH43" s="237" t="str">
        <f ca="true">+IF(OFFSET('Sanitation Data'!$H$31,0,10*ROW('Sanitation Data'!H37))="","",OFFSET('Sanitation Data'!$H$31,0,10*ROW('Sanitation Data'!H37)))</f>
        <v/>
      </c>
      <c r="DI43" s="237" t="str">
        <f ca="true">+IF(OFFSET('Sanitation Data'!$H$32,0,10*ROW('Sanitation Data'!H37))="","",OFFSET('Sanitation Data'!$H$32,0,10*ROW('Sanitation Data'!H37)))</f>
        <v/>
      </c>
      <c r="DJ43" s="237" t="str">
        <f ca="true">+IF(OFFSET('Sanitation Data'!$I$28,0,10*ROW('Sanitation Data'!I37))="","",OFFSET('Sanitation Data'!$I$28,0,10*ROW('Sanitation Data'!I37)))</f>
        <v/>
      </c>
      <c r="DK43" s="237" t="str">
        <f ca="true">+IF(OFFSET('Sanitation Data'!$I$29,0,10*ROW('Sanitation Data'!I37))="","",OFFSET('Sanitation Data'!$I$29,0,10*ROW('Sanitation Data'!I37)))</f>
        <v/>
      </c>
      <c r="DL43" s="237" t="str">
        <f ca="true">+IF(OFFSET('Sanitation Data'!$I$30,0,10*ROW('Sanitation Data'!I37))="","",OFFSET('Sanitation Data'!$I$30,0,10*ROW('Sanitation Data'!I37)))</f>
        <v/>
      </c>
      <c r="DM43" s="237" t="str">
        <f ca="true">+IF(OFFSET('Sanitation Data'!$I$31,0,10*ROW('Sanitation Data'!I37))="","",OFFSET('Sanitation Data'!$I$31,0,10*ROW('Sanitation Data'!I37)))</f>
        <v/>
      </c>
      <c r="DN43" s="237" t="str">
        <f ca="true">+IF(OFFSET('Sanitation Data'!$I$32,0,10*ROW('Sanitation Data'!I37))="","",OFFSET('Sanitation Data'!$I$32,0,10*ROW('Sanitation Data'!I37)))</f>
        <v/>
      </c>
      <c r="DO43" s="237" t="str">
        <f ca="true">+IF(OFFSET('Hygiene Data'!$D$11,0,10*ROW('Hygiene Data'!D37))="","",OFFSET('Hygiene Data'!$D$11,0,10*ROW('Hygiene Data'!D37)))</f>
        <v/>
      </c>
      <c r="DP43" s="237" t="str">
        <f ca="true">+IF(OFFSET('Hygiene Data'!$D$12,0,10*ROW('Hygiene Data'!D37))="","",OFFSET('Hygiene Data'!$D$12,0,10*ROW('Hygiene Data'!D37)))</f>
        <v/>
      </c>
      <c r="DQ43" s="237" t="str">
        <f ca="true">+IF(OFFSET('Hygiene Data'!$D$13,0,10*ROW('Hygiene Data'!D37))="","",OFFSET('Hygiene Data'!$D$13,0,10*ROW('Hygiene Data'!D37)))</f>
        <v/>
      </c>
      <c r="DR43" s="237" t="str">
        <f ca="true">+IF(OFFSET('Hygiene Data'!$E$11,0,10*ROW('Hygiene Data'!E37))="","",OFFSET('Hygiene Data'!$E$11,0,10*ROW('Hygiene Data'!E37)))</f>
        <v/>
      </c>
      <c r="DS43" s="237" t="str">
        <f ca="true">+IF(OFFSET('Hygiene Data'!$E$12,0,10*ROW('Hygiene Data'!E37))="","",OFFSET('Hygiene Data'!$E$12,0,10*ROW('Hygiene Data'!E37)))</f>
        <v/>
      </c>
      <c r="DT43" s="237" t="str">
        <f ca="true">+IF(OFFSET('Hygiene Data'!$E$13,0,10*ROW('Hygiene Data'!E37))="","",OFFSET('Hygiene Data'!$E$13,0,10*ROW('Hygiene Data'!E37)))</f>
        <v/>
      </c>
      <c r="DU43" s="237" t="str">
        <f ca="true">+IF(OFFSET('Hygiene Data'!$F$11,0,10*ROW('Hygiene Data'!F37))="","",OFFSET('Hygiene Data'!$F$11,0,10*ROW('Hygiene Data'!F37)))</f>
        <v/>
      </c>
      <c r="DV43" s="237" t="str">
        <f ca="true">+IF(OFFSET('Hygiene Data'!$F$12,0,10*ROW('Hygiene Data'!F37))="","",OFFSET('Hygiene Data'!$F$12,0,10*ROW('Hygiene Data'!F37)))</f>
        <v/>
      </c>
      <c r="DW43" s="237" t="str">
        <f ca="true">+IF(OFFSET('Hygiene Data'!$F$13,0,10*ROW('Hygiene Data'!F37))="","",OFFSET('Hygiene Data'!$F$13,0,10*ROW('Hygiene Data'!F37)))</f>
        <v/>
      </c>
      <c r="DX43" s="237" t="str">
        <f ca="true">+IF(OFFSET('Hygiene Data'!$G$11,0,10*ROW('Hygiene Data'!G37))="","",OFFSET('Hygiene Data'!$G$11,0,10*ROW('Hygiene Data'!G37)))</f>
        <v/>
      </c>
      <c r="DY43" s="237" t="str">
        <f ca="true">+IF(OFFSET('Hygiene Data'!$G$12,0,10*ROW('Hygiene Data'!G37))="","",OFFSET('Hygiene Data'!$G$12,0,10*ROW('Hygiene Data'!G37)))</f>
        <v/>
      </c>
      <c r="DZ43" s="237" t="str">
        <f ca="true">+IF(OFFSET('Hygiene Data'!$G$13,0,10*ROW('Hygiene Data'!G37))="","",OFFSET('Hygiene Data'!$G$13,0,10*ROW('Hygiene Data'!G37)))</f>
        <v/>
      </c>
      <c r="EA43" s="237" t="str">
        <f ca="true">+IF(OFFSET('Hygiene Data'!$H$11,0,10*ROW('Hygiene Data'!H37))="","",OFFSET('Hygiene Data'!$H$11,0,10*ROW('Hygiene Data'!H37)))</f>
        <v/>
      </c>
      <c r="EB43" s="237" t="str">
        <f ca="true">+IF(OFFSET('Hygiene Data'!$H$12,0,10*ROW('Hygiene Data'!H37))="","",OFFSET('Hygiene Data'!$H$12,0,10*ROW('Hygiene Data'!H37)))</f>
        <v/>
      </c>
      <c r="EC43" s="237" t="str">
        <f ca="true">+IF(OFFSET('Hygiene Data'!$H$13,0,10*ROW('Hygiene Data'!H37))="","",OFFSET('Hygiene Data'!$H$13,0,10*ROW('Hygiene Data'!H37)))</f>
        <v/>
      </c>
      <c r="ED43" s="237" t="str">
        <f ca="true">+IF(OFFSET('Hygiene Data'!$I$11,0,10*ROW('Hygiene Data'!I37))="","",OFFSET('Hygiene Data'!$I$11,0,10*ROW('Hygiene Data'!I37)))</f>
        <v/>
      </c>
      <c r="EE43" s="237" t="str">
        <f ca="true">+IF(OFFSET('Hygiene Data'!$I$12,0,10*ROW('Hygiene Data'!I37))="","",OFFSET('Hygiene Data'!$I$12,0,10*ROW('Hygiene Data'!I37)))</f>
        <v/>
      </c>
      <c r="EF43" s="237" t="str">
        <f ca="true">+IF(OFFSET('Hygiene Data'!$I$13,0,10*ROW('Hygiene Data'!I37))="","",OFFSET('Hygiene Data'!$I$13,0,10*ROW('Hygiene Data'!I37)))</f>
        <v/>
      </c>
    </row>
    <row xmlns:x14ac="http://schemas.microsoft.com/office/spreadsheetml/2009/9/ac" r="44" x14ac:dyDescent="0.2">
      <c r="A44" s="28" t="str">
        <f ca="true">+IF(OFFSET('Water Data'!$B$2,0,10*ROW('Water Data'!E38))="","",OFFSET('Water Data'!$B$2,0,10*ROW('Water Data'!E38)))</f>
        <v/>
      </c>
      <c r="B44" s="28" t="str">
        <f ca="true">+IF(OFFSET('Water Data'!$C$2,0,10*ROW('Water Data'!F38))="","",OFFSET('Water Data'!$C$2,0,10*ROW('Water Data'!F38)))</f>
        <v/>
      </c>
      <c r="C44" s="293" t="str">
        <f t="shared" ca="true" si="0"/>
        <v/>
      </c>
      <c r="D44" s="7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7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7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7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7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7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7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7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7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7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7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7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7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7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7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7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7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7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7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7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7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7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7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7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7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7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7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7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7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7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7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7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7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7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7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7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7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7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7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7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7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7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7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7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7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7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7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7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7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7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7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7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7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7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7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7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7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7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7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7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7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7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7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7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7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7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37"/>
      <c r="BS44" s="237" t="str">
        <f ca="true">+IF(OFFSET('Water Data'!$D$27,0,10*ROW('Water Data'!D38))="","",OFFSET('Water Data'!$D$27,0,10*ROW('Water Data'!D38)))</f>
        <v/>
      </c>
      <c r="BT44" s="237" t="str">
        <f ca="true">+IF(OFFSET('Water Data'!$D$28,0,10*ROW('Water Data'!D38))="","",OFFSET('Water Data'!$D$28,0,10*ROW('Water Data'!D38)))</f>
        <v/>
      </c>
      <c r="BU44" s="237" t="str">
        <f ca="true">+IF(OFFSET('Water Data'!$D$29,0,10*ROW('Water Data'!D38))="","",OFFSET('Water Data'!$D$29,0,10*ROW('Water Data'!D38)))</f>
        <v/>
      </c>
      <c r="BV44" s="237" t="str">
        <f ca="true">+IF(OFFSET('Water Data'!$E$27,0,10*ROW('Water Data'!E38))="","",OFFSET('Water Data'!$E$27,0,10*ROW('Water Data'!E38)))</f>
        <v/>
      </c>
      <c r="BW44" s="237" t="str">
        <f ca="true">+IF(OFFSET('Water Data'!$E$28,0,10*ROW('Water Data'!E38))="","",OFFSET('Water Data'!$E$28,0,10*ROW('Water Data'!E38)))</f>
        <v/>
      </c>
      <c r="BX44" s="237" t="str">
        <f ca="true">+IF(OFFSET('Water Data'!$E$29,0,10*ROW('Water Data'!E38))="","",OFFSET('Water Data'!$E$29,0,10*ROW('Water Data'!E38)))</f>
        <v/>
      </c>
      <c r="BY44" s="237" t="str">
        <f ca="true">+IF(OFFSET('Water Data'!$F$27,0,10*ROW('Water Data'!F38))="","",OFFSET('Water Data'!$F$27,0,10*ROW('Water Data'!F38)))</f>
        <v/>
      </c>
      <c r="BZ44" s="237" t="str">
        <f ca="true">+IF(OFFSET('Water Data'!$F$28,0,10*ROW('Water Data'!F38))="","",OFFSET('Water Data'!$F$28,0,10*ROW('Water Data'!F38)))</f>
        <v/>
      </c>
      <c r="CA44" s="237" t="str">
        <f ca="true">+IF(OFFSET('Water Data'!$F$29,0,10*ROW('Water Data'!F38))="","",OFFSET('Water Data'!$F$29,0,10*ROW('Water Data'!F38)))</f>
        <v/>
      </c>
      <c r="CB44" s="237" t="str">
        <f ca="true">+IF(OFFSET('Water Data'!$G$27,0,10*ROW('Water Data'!G38))="","",OFFSET('Water Data'!$G$27,0,10*ROW('Water Data'!G38)))</f>
        <v/>
      </c>
      <c r="CC44" s="237" t="str">
        <f ca="true">+IF(OFFSET('Water Data'!$G$28,0,10*ROW('Water Data'!G38))="","",OFFSET('Water Data'!$G$28,0,10*ROW('Water Data'!G38)))</f>
        <v/>
      </c>
      <c r="CD44" s="237" t="str">
        <f ca="true">+IF(OFFSET('Water Data'!$G$29,0,10*ROW('Water Data'!G38))="","",OFFSET('Water Data'!$G$29,0,10*ROW('Water Data'!G38)))</f>
        <v/>
      </c>
      <c r="CE44" s="237" t="str">
        <f ca="true">+IF(OFFSET('Water Data'!$H$27,0,10*ROW('Water Data'!H38))="","",OFFSET('Water Data'!$H$27,0,10*ROW('Water Data'!H38)))</f>
        <v/>
      </c>
      <c r="CF44" s="237" t="str">
        <f ca="true">+IF(OFFSET('Water Data'!$H$28,0,10*ROW('Water Data'!H38))="","",OFFSET('Water Data'!$H$28,0,10*ROW('Water Data'!H38)))</f>
        <v/>
      </c>
      <c r="CG44" s="237" t="str">
        <f ca="true">+IF(OFFSET('Water Data'!$H$29,0,10*ROW('Water Data'!H38))="","",OFFSET('Water Data'!$H$29,0,10*ROW('Water Data'!H38)))</f>
        <v/>
      </c>
      <c r="CH44" s="237" t="str">
        <f ca="true">+IF(OFFSET('Water Data'!$I$27,0,10*ROW('Water Data'!I38))="","",OFFSET('Water Data'!$I$27,0,10*ROW('Water Data'!I38)))</f>
        <v/>
      </c>
      <c r="CI44" s="237" t="str">
        <f ca="true">+IF(OFFSET('Water Data'!$I$28,0,10*ROW('Water Data'!I38))="","",OFFSET('Water Data'!$I$28,0,10*ROW('Water Data'!I38)))</f>
        <v/>
      </c>
      <c r="CJ44" s="237" t="str">
        <f ca="true">+IF(OFFSET('Water Data'!$I$29,0,10*ROW('Water Data'!I38))="","",OFFSET('Water Data'!$I$29,0,10*ROW('Water Data'!I38)))</f>
        <v/>
      </c>
      <c r="CK44" s="237" t="str">
        <f ca="true">+IF(OFFSET('Sanitation Data'!$D$28,0,10*ROW('Sanitation Data'!D38))="","",OFFSET('Sanitation Data'!$D$28,0,10*ROW('Sanitation Data'!D38)))</f>
        <v/>
      </c>
      <c r="CL44" s="237" t="str">
        <f ca="true">+IF(OFFSET('Sanitation Data'!$D$29,0,10*ROW('Sanitation Data'!D38))="","",OFFSET('Sanitation Data'!$D$29,0,10*ROW('Sanitation Data'!D38)))</f>
        <v/>
      </c>
      <c r="CM44" s="237" t="str">
        <f ca="true">+IF(OFFSET('Sanitation Data'!$D$30,0,10*ROW('Sanitation Data'!D38))="","",OFFSET('Sanitation Data'!$D$30,0,10*ROW('Sanitation Data'!D38)))</f>
        <v/>
      </c>
      <c r="CN44" s="237" t="str">
        <f ca="true">+IF(OFFSET('Sanitation Data'!$D$31,0,10*ROW('Sanitation Data'!D38))="","",OFFSET('Sanitation Data'!$D$31,0,10*ROW('Sanitation Data'!D38)))</f>
        <v/>
      </c>
      <c r="CO44" s="237" t="str">
        <f ca="true">+IF(OFFSET('Sanitation Data'!$D$32,0,10*ROW('Sanitation Data'!D38))="","",OFFSET('Sanitation Data'!$D$32,0,10*ROW('Sanitation Data'!D38)))</f>
        <v/>
      </c>
      <c r="CP44" s="237" t="str">
        <f ca="true">+IF(OFFSET('Sanitation Data'!$E$28,0,10*ROW('Sanitation Data'!E38))="","",OFFSET('Sanitation Data'!$E$28,0,10*ROW('Sanitation Data'!E38)))</f>
        <v/>
      </c>
      <c r="CQ44" s="237" t="str">
        <f ca="true">+IF(OFFSET('Sanitation Data'!$E$29,0,10*ROW('Sanitation Data'!E38))="","",OFFSET('Sanitation Data'!$E$29,0,10*ROW('Sanitation Data'!E38)))</f>
        <v/>
      </c>
      <c r="CR44" s="237" t="str">
        <f ca="true">+IF(OFFSET('Sanitation Data'!$E$30,0,10*ROW('Sanitation Data'!E38))="","",OFFSET('Sanitation Data'!$E$30,0,10*ROW('Sanitation Data'!E38)))</f>
        <v/>
      </c>
      <c r="CS44" s="237" t="str">
        <f ca="true">+IF(OFFSET('Sanitation Data'!$E$31,0,10*ROW('Sanitation Data'!E38))="","",OFFSET('Sanitation Data'!$E$31,0,10*ROW('Sanitation Data'!E38)))</f>
        <v/>
      </c>
      <c r="CT44" s="237" t="str">
        <f ca="true">+IF(OFFSET('Sanitation Data'!$E$32,0,10*ROW('Sanitation Data'!E38))="","",OFFSET('Sanitation Data'!$E$32,0,10*ROW('Sanitation Data'!E38)))</f>
        <v/>
      </c>
      <c r="CU44" s="237" t="str">
        <f ca="true">+IF(OFFSET('Sanitation Data'!$F$28,0,10*ROW('Sanitation Data'!F38))="","",OFFSET('Sanitation Data'!$F$28,0,10*ROW('Sanitation Data'!F38)))</f>
        <v/>
      </c>
      <c r="CV44" s="237" t="str">
        <f ca="true">+IF(OFFSET('Sanitation Data'!$F$29,0,10*ROW('Sanitation Data'!F38))="","",OFFSET('Sanitation Data'!$F$29,0,10*ROW('Sanitation Data'!F38)))</f>
        <v/>
      </c>
      <c r="CW44" s="237" t="str">
        <f ca="true">+IF(OFFSET('Sanitation Data'!$F$30,0,10*ROW('Sanitation Data'!F38))="","",OFFSET('Sanitation Data'!$F$30,0,10*ROW('Sanitation Data'!F38)))</f>
        <v/>
      </c>
      <c r="CX44" s="237" t="str">
        <f ca="true">+IF(OFFSET('Sanitation Data'!$F$31,0,10*ROW('Sanitation Data'!F38))="","",OFFSET('Sanitation Data'!$F$31,0,10*ROW('Sanitation Data'!F38)))</f>
        <v/>
      </c>
      <c r="CY44" s="237" t="str">
        <f ca="true">+IF(OFFSET('Sanitation Data'!$F$32,0,10*ROW('Sanitation Data'!F38))="","",OFFSET('Sanitation Data'!$F$32,0,10*ROW('Sanitation Data'!F38)))</f>
        <v/>
      </c>
      <c r="CZ44" s="237" t="str">
        <f ca="true">+IF(OFFSET('Sanitation Data'!$G$28,0,10*ROW('Sanitation Data'!G38))="","",OFFSET('Sanitation Data'!$G$28,0,10*ROW('Sanitation Data'!G38)))</f>
        <v/>
      </c>
      <c r="DA44" s="237" t="str">
        <f ca="true">+IF(OFFSET('Sanitation Data'!$G$29,0,10*ROW('Sanitation Data'!G38))="","",OFFSET('Sanitation Data'!$G$29,0,10*ROW('Sanitation Data'!G38)))</f>
        <v/>
      </c>
      <c r="DB44" s="237" t="str">
        <f ca="true">+IF(OFFSET('Sanitation Data'!$G$30,0,10*ROW('Sanitation Data'!G38))="","",OFFSET('Sanitation Data'!$G$30,0,10*ROW('Sanitation Data'!G38)))</f>
        <v/>
      </c>
      <c r="DC44" s="237" t="str">
        <f ca="true">+IF(OFFSET('Sanitation Data'!$G$31,0,10*ROW('Sanitation Data'!G38))="","",OFFSET('Sanitation Data'!$G$31,0,10*ROW('Sanitation Data'!G38)))</f>
        <v/>
      </c>
      <c r="DD44" s="237" t="str">
        <f ca="true">+IF(OFFSET('Sanitation Data'!$G$32,0,10*ROW('Sanitation Data'!G38))="","",OFFSET('Sanitation Data'!$G$32,0,10*ROW('Sanitation Data'!G38)))</f>
        <v/>
      </c>
      <c r="DE44" s="237" t="str">
        <f ca="true">+IF(OFFSET('Sanitation Data'!$H$28,0,10*ROW('Sanitation Data'!H38))="","",OFFSET('Sanitation Data'!$H$28,0,10*ROW('Sanitation Data'!H38)))</f>
        <v/>
      </c>
      <c r="DF44" s="237" t="str">
        <f ca="true">+IF(OFFSET('Sanitation Data'!$H$29,0,10*ROW('Sanitation Data'!H38))="","",OFFSET('Sanitation Data'!$H$29,0,10*ROW('Sanitation Data'!H38)))</f>
        <v/>
      </c>
      <c r="DG44" s="237" t="str">
        <f ca="true">+IF(OFFSET('Sanitation Data'!$H$30,0,10*ROW('Sanitation Data'!H38))="","",OFFSET('Sanitation Data'!$H$30,0,10*ROW('Sanitation Data'!H38)))</f>
        <v/>
      </c>
      <c r="DH44" s="237" t="str">
        <f ca="true">+IF(OFFSET('Sanitation Data'!$H$31,0,10*ROW('Sanitation Data'!H38))="","",OFFSET('Sanitation Data'!$H$31,0,10*ROW('Sanitation Data'!H38)))</f>
        <v/>
      </c>
      <c r="DI44" s="237" t="str">
        <f ca="true">+IF(OFFSET('Sanitation Data'!$H$32,0,10*ROW('Sanitation Data'!H38))="","",OFFSET('Sanitation Data'!$H$32,0,10*ROW('Sanitation Data'!H38)))</f>
        <v/>
      </c>
      <c r="DJ44" s="237" t="str">
        <f ca="true">+IF(OFFSET('Sanitation Data'!$I$28,0,10*ROW('Sanitation Data'!I38))="","",OFFSET('Sanitation Data'!$I$28,0,10*ROW('Sanitation Data'!I38)))</f>
        <v/>
      </c>
      <c r="DK44" s="237" t="str">
        <f ca="true">+IF(OFFSET('Sanitation Data'!$I$29,0,10*ROW('Sanitation Data'!I38))="","",OFFSET('Sanitation Data'!$I$29,0,10*ROW('Sanitation Data'!I38)))</f>
        <v/>
      </c>
      <c r="DL44" s="237" t="str">
        <f ca="true">+IF(OFFSET('Sanitation Data'!$I$30,0,10*ROW('Sanitation Data'!I38))="","",OFFSET('Sanitation Data'!$I$30,0,10*ROW('Sanitation Data'!I38)))</f>
        <v/>
      </c>
      <c r="DM44" s="237" t="str">
        <f ca="true">+IF(OFFSET('Sanitation Data'!$I$31,0,10*ROW('Sanitation Data'!I38))="","",OFFSET('Sanitation Data'!$I$31,0,10*ROW('Sanitation Data'!I38)))</f>
        <v/>
      </c>
      <c r="DN44" s="237" t="str">
        <f ca="true">+IF(OFFSET('Sanitation Data'!$I$32,0,10*ROW('Sanitation Data'!I38))="","",OFFSET('Sanitation Data'!$I$32,0,10*ROW('Sanitation Data'!I38)))</f>
        <v/>
      </c>
      <c r="DO44" s="237" t="str">
        <f ca="true">+IF(OFFSET('Hygiene Data'!$D$11,0,10*ROW('Hygiene Data'!D38))="","",OFFSET('Hygiene Data'!$D$11,0,10*ROW('Hygiene Data'!D38)))</f>
        <v/>
      </c>
      <c r="DP44" s="237" t="str">
        <f ca="true">+IF(OFFSET('Hygiene Data'!$D$12,0,10*ROW('Hygiene Data'!D38))="","",OFFSET('Hygiene Data'!$D$12,0,10*ROW('Hygiene Data'!D38)))</f>
        <v/>
      </c>
      <c r="DQ44" s="237" t="str">
        <f ca="true">+IF(OFFSET('Hygiene Data'!$D$13,0,10*ROW('Hygiene Data'!D38))="","",OFFSET('Hygiene Data'!$D$13,0,10*ROW('Hygiene Data'!D38)))</f>
        <v/>
      </c>
      <c r="DR44" s="237" t="str">
        <f ca="true">+IF(OFFSET('Hygiene Data'!$E$11,0,10*ROW('Hygiene Data'!E38))="","",OFFSET('Hygiene Data'!$E$11,0,10*ROW('Hygiene Data'!E38)))</f>
        <v/>
      </c>
      <c r="DS44" s="237" t="str">
        <f ca="true">+IF(OFFSET('Hygiene Data'!$E$12,0,10*ROW('Hygiene Data'!E38))="","",OFFSET('Hygiene Data'!$E$12,0,10*ROW('Hygiene Data'!E38)))</f>
        <v/>
      </c>
      <c r="DT44" s="237" t="str">
        <f ca="true">+IF(OFFSET('Hygiene Data'!$E$13,0,10*ROW('Hygiene Data'!E38))="","",OFFSET('Hygiene Data'!$E$13,0,10*ROW('Hygiene Data'!E38)))</f>
        <v/>
      </c>
      <c r="DU44" s="237" t="str">
        <f ca="true">+IF(OFFSET('Hygiene Data'!$F$11,0,10*ROW('Hygiene Data'!F38))="","",OFFSET('Hygiene Data'!$F$11,0,10*ROW('Hygiene Data'!F38)))</f>
        <v/>
      </c>
      <c r="DV44" s="237" t="str">
        <f ca="true">+IF(OFFSET('Hygiene Data'!$F$12,0,10*ROW('Hygiene Data'!F38))="","",OFFSET('Hygiene Data'!$F$12,0,10*ROW('Hygiene Data'!F38)))</f>
        <v/>
      </c>
      <c r="DW44" s="237" t="str">
        <f ca="true">+IF(OFFSET('Hygiene Data'!$F$13,0,10*ROW('Hygiene Data'!F38))="","",OFFSET('Hygiene Data'!$F$13,0,10*ROW('Hygiene Data'!F38)))</f>
        <v/>
      </c>
      <c r="DX44" s="237" t="str">
        <f ca="true">+IF(OFFSET('Hygiene Data'!$G$11,0,10*ROW('Hygiene Data'!G38))="","",OFFSET('Hygiene Data'!$G$11,0,10*ROW('Hygiene Data'!G38)))</f>
        <v/>
      </c>
      <c r="DY44" s="237" t="str">
        <f ca="true">+IF(OFFSET('Hygiene Data'!$G$12,0,10*ROW('Hygiene Data'!G38))="","",OFFSET('Hygiene Data'!$G$12,0,10*ROW('Hygiene Data'!G38)))</f>
        <v/>
      </c>
      <c r="DZ44" s="237" t="str">
        <f ca="true">+IF(OFFSET('Hygiene Data'!$G$13,0,10*ROW('Hygiene Data'!G38))="","",OFFSET('Hygiene Data'!$G$13,0,10*ROW('Hygiene Data'!G38)))</f>
        <v/>
      </c>
      <c r="EA44" s="237" t="str">
        <f ca="true">+IF(OFFSET('Hygiene Data'!$H$11,0,10*ROW('Hygiene Data'!H38))="","",OFFSET('Hygiene Data'!$H$11,0,10*ROW('Hygiene Data'!H38)))</f>
        <v/>
      </c>
      <c r="EB44" s="237" t="str">
        <f ca="true">+IF(OFFSET('Hygiene Data'!$H$12,0,10*ROW('Hygiene Data'!H38))="","",OFFSET('Hygiene Data'!$H$12,0,10*ROW('Hygiene Data'!H38)))</f>
        <v/>
      </c>
      <c r="EC44" s="237" t="str">
        <f ca="true">+IF(OFFSET('Hygiene Data'!$H$13,0,10*ROW('Hygiene Data'!H38))="","",OFFSET('Hygiene Data'!$H$13,0,10*ROW('Hygiene Data'!H38)))</f>
        <v/>
      </c>
      <c r="ED44" s="237" t="str">
        <f ca="true">+IF(OFFSET('Hygiene Data'!$I$11,0,10*ROW('Hygiene Data'!I38))="","",OFFSET('Hygiene Data'!$I$11,0,10*ROW('Hygiene Data'!I38)))</f>
        <v/>
      </c>
      <c r="EE44" s="237" t="str">
        <f ca="true">+IF(OFFSET('Hygiene Data'!$I$12,0,10*ROW('Hygiene Data'!I38))="","",OFFSET('Hygiene Data'!$I$12,0,10*ROW('Hygiene Data'!I38)))</f>
        <v/>
      </c>
      <c r="EF44" s="237" t="str">
        <f ca="true">+IF(OFFSET('Hygiene Data'!$I$13,0,10*ROW('Hygiene Data'!I38))="","",OFFSET('Hygiene Data'!$I$13,0,10*ROW('Hygiene Data'!I38)))</f>
        <v/>
      </c>
    </row>
    <row xmlns:x14ac="http://schemas.microsoft.com/office/spreadsheetml/2009/9/ac" r="45" x14ac:dyDescent="0.2">
      <c r="A45" s="28" t="str">
        <f ca="true">+IF(OFFSET('Water Data'!$B$2,0,10*ROW('Water Data'!E39))="","",OFFSET('Water Data'!$B$2,0,10*ROW('Water Data'!E39)))</f>
        <v/>
      </c>
      <c r="B45" s="28" t="str">
        <f ca="true">+IF(OFFSET('Water Data'!$C$2,0,10*ROW('Water Data'!F39))="","",OFFSET('Water Data'!$C$2,0,10*ROW('Water Data'!F39)))</f>
        <v/>
      </c>
      <c r="C45" s="293" t="str">
        <f t="shared" ca="true" si="0"/>
        <v/>
      </c>
      <c r="D45" s="7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7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7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7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7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7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7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7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7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7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7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7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7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7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7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7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7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7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7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7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7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7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7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7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7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7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7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7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7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7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7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7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7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7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7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7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7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7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7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7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7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7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7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7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7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7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7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7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7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7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7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7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7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7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7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7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7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7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7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7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7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7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7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7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7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7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37"/>
      <c r="BS45" s="237" t="str">
        <f ca="true">+IF(OFFSET('Water Data'!$D$27,0,10*ROW('Water Data'!D39))="","",OFFSET('Water Data'!$D$27,0,10*ROW('Water Data'!D39)))</f>
        <v/>
      </c>
      <c r="BT45" s="237" t="str">
        <f ca="true">+IF(OFFSET('Water Data'!$D$28,0,10*ROW('Water Data'!D39))="","",OFFSET('Water Data'!$D$28,0,10*ROW('Water Data'!D39)))</f>
        <v/>
      </c>
      <c r="BU45" s="237" t="str">
        <f ca="true">+IF(OFFSET('Water Data'!$D$29,0,10*ROW('Water Data'!D39))="","",OFFSET('Water Data'!$D$29,0,10*ROW('Water Data'!D39)))</f>
        <v/>
      </c>
      <c r="BV45" s="237" t="str">
        <f ca="true">+IF(OFFSET('Water Data'!$E$27,0,10*ROW('Water Data'!E39))="","",OFFSET('Water Data'!$E$27,0,10*ROW('Water Data'!E39)))</f>
        <v/>
      </c>
      <c r="BW45" s="237" t="str">
        <f ca="true">+IF(OFFSET('Water Data'!$E$28,0,10*ROW('Water Data'!E39))="","",OFFSET('Water Data'!$E$28,0,10*ROW('Water Data'!E39)))</f>
        <v/>
      </c>
      <c r="BX45" s="237" t="str">
        <f ca="true">+IF(OFFSET('Water Data'!$E$29,0,10*ROW('Water Data'!E39))="","",OFFSET('Water Data'!$E$29,0,10*ROW('Water Data'!E39)))</f>
        <v/>
      </c>
      <c r="BY45" s="237" t="str">
        <f ca="true">+IF(OFFSET('Water Data'!$F$27,0,10*ROW('Water Data'!F39))="","",OFFSET('Water Data'!$F$27,0,10*ROW('Water Data'!F39)))</f>
        <v/>
      </c>
      <c r="BZ45" s="237" t="str">
        <f ca="true">+IF(OFFSET('Water Data'!$F$28,0,10*ROW('Water Data'!F39))="","",OFFSET('Water Data'!$F$28,0,10*ROW('Water Data'!F39)))</f>
        <v/>
      </c>
      <c r="CA45" s="237" t="str">
        <f ca="true">+IF(OFFSET('Water Data'!$F$29,0,10*ROW('Water Data'!F39))="","",OFFSET('Water Data'!$F$29,0,10*ROW('Water Data'!F39)))</f>
        <v/>
      </c>
      <c r="CB45" s="237" t="str">
        <f ca="true">+IF(OFFSET('Water Data'!$G$27,0,10*ROW('Water Data'!G39))="","",OFFSET('Water Data'!$G$27,0,10*ROW('Water Data'!G39)))</f>
        <v/>
      </c>
      <c r="CC45" s="237" t="str">
        <f ca="true">+IF(OFFSET('Water Data'!$G$28,0,10*ROW('Water Data'!G39))="","",OFFSET('Water Data'!$G$28,0,10*ROW('Water Data'!G39)))</f>
        <v/>
      </c>
      <c r="CD45" s="237" t="str">
        <f ca="true">+IF(OFFSET('Water Data'!$G$29,0,10*ROW('Water Data'!G39))="","",OFFSET('Water Data'!$G$29,0,10*ROW('Water Data'!G39)))</f>
        <v/>
      </c>
      <c r="CE45" s="237" t="str">
        <f ca="true">+IF(OFFSET('Water Data'!$H$27,0,10*ROW('Water Data'!H39))="","",OFFSET('Water Data'!$H$27,0,10*ROW('Water Data'!H39)))</f>
        <v/>
      </c>
      <c r="CF45" s="237" t="str">
        <f ca="true">+IF(OFFSET('Water Data'!$H$28,0,10*ROW('Water Data'!H39))="","",OFFSET('Water Data'!$H$28,0,10*ROW('Water Data'!H39)))</f>
        <v/>
      </c>
      <c r="CG45" s="237" t="str">
        <f ca="true">+IF(OFFSET('Water Data'!$H$29,0,10*ROW('Water Data'!H39))="","",OFFSET('Water Data'!$H$29,0,10*ROW('Water Data'!H39)))</f>
        <v/>
      </c>
      <c r="CH45" s="237" t="str">
        <f ca="true">+IF(OFFSET('Water Data'!$I$27,0,10*ROW('Water Data'!I39))="","",OFFSET('Water Data'!$I$27,0,10*ROW('Water Data'!I39)))</f>
        <v/>
      </c>
      <c r="CI45" s="237" t="str">
        <f ca="true">+IF(OFFSET('Water Data'!$I$28,0,10*ROW('Water Data'!I39))="","",OFFSET('Water Data'!$I$28,0,10*ROW('Water Data'!I39)))</f>
        <v/>
      </c>
      <c r="CJ45" s="237" t="str">
        <f ca="true">+IF(OFFSET('Water Data'!$I$29,0,10*ROW('Water Data'!I39))="","",OFFSET('Water Data'!$I$29,0,10*ROW('Water Data'!I39)))</f>
        <v/>
      </c>
      <c r="CK45" s="237" t="str">
        <f ca="true">+IF(OFFSET('Sanitation Data'!$D$28,0,10*ROW('Sanitation Data'!D39))="","",OFFSET('Sanitation Data'!$D$28,0,10*ROW('Sanitation Data'!D39)))</f>
        <v/>
      </c>
      <c r="CL45" s="237" t="str">
        <f ca="true">+IF(OFFSET('Sanitation Data'!$D$29,0,10*ROW('Sanitation Data'!D39))="","",OFFSET('Sanitation Data'!$D$29,0,10*ROW('Sanitation Data'!D39)))</f>
        <v/>
      </c>
      <c r="CM45" s="237" t="str">
        <f ca="true">+IF(OFFSET('Sanitation Data'!$D$30,0,10*ROW('Sanitation Data'!D39))="","",OFFSET('Sanitation Data'!$D$30,0,10*ROW('Sanitation Data'!D39)))</f>
        <v/>
      </c>
      <c r="CN45" s="237" t="str">
        <f ca="true">+IF(OFFSET('Sanitation Data'!$D$31,0,10*ROW('Sanitation Data'!D39))="","",OFFSET('Sanitation Data'!$D$31,0,10*ROW('Sanitation Data'!D39)))</f>
        <v/>
      </c>
      <c r="CO45" s="237" t="str">
        <f ca="true">+IF(OFFSET('Sanitation Data'!$D$32,0,10*ROW('Sanitation Data'!D39))="","",OFFSET('Sanitation Data'!$D$32,0,10*ROW('Sanitation Data'!D39)))</f>
        <v/>
      </c>
      <c r="CP45" s="237" t="str">
        <f ca="true">+IF(OFFSET('Sanitation Data'!$E$28,0,10*ROW('Sanitation Data'!E39))="","",OFFSET('Sanitation Data'!$E$28,0,10*ROW('Sanitation Data'!E39)))</f>
        <v/>
      </c>
      <c r="CQ45" s="237" t="str">
        <f ca="true">+IF(OFFSET('Sanitation Data'!$E$29,0,10*ROW('Sanitation Data'!E39))="","",OFFSET('Sanitation Data'!$E$29,0,10*ROW('Sanitation Data'!E39)))</f>
        <v/>
      </c>
      <c r="CR45" s="237" t="str">
        <f ca="true">+IF(OFFSET('Sanitation Data'!$E$30,0,10*ROW('Sanitation Data'!E39))="","",OFFSET('Sanitation Data'!$E$30,0,10*ROW('Sanitation Data'!E39)))</f>
        <v/>
      </c>
      <c r="CS45" s="237" t="str">
        <f ca="true">+IF(OFFSET('Sanitation Data'!$E$31,0,10*ROW('Sanitation Data'!E39))="","",OFFSET('Sanitation Data'!$E$31,0,10*ROW('Sanitation Data'!E39)))</f>
        <v/>
      </c>
      <c r="CT45" s="237" t="str">
        <f ca="true">+IF(OFFSET('Sanitation Data'!$E$32,0,10*ROW('Sanitation Data'!E39))="","",OFFSET('Sanitation Data'!$E$32,0,10*ROW('Sanitation Data'!E39)))</f>
        <v/>
      </c>
      <c r="CU45" s="237" t="str">
        <f ca="true">+IF(OFFSET('Sanitation Data'!$F$28,0,10*ROW('Sanitation Data'!F39))="","",OFFSET('Sanitation Data'!$F$28,0,10*ROW('Sanitation Data'!F39)))</f>
        <v/>
      </c>
      <c r="CV45" s="237" t="str">
        <f ca="true">+IF(OFFSET('Sanitation Data'!$F$29,0,10*ROW('Sanitation Data'!F39))="","",OFFSET('Sanitation Data'!$F$29,0,10*ROW('Sanitation Data'!F39)))</f>
        <v/>
      </c>
      <c r="CW45" s="237" t="str">
        <f ca="true">+IF(OFFSET('Sanitation Data'!$F$30,0,10*ROW('Sanitation Data'!F39))="","",OFFSET('Sanitation Data'!$F$30,0,10*ROW('Sanitation Data'!F39)))</f>
        <v/>
      </c>
      <c r="CX45" s="237" t="str">
        <f ca="true">+IF(OFFSET('Sanitation Data'!$F$31,0,10*ROW('Sanitation Data'!F39))="","",OFFSET('Sanitation Data'!$F$31,0,10*ROW('Sanitation Data'!F39)))</f>
        <v/>
      </c>
      <c r="CY45" s="237" t="str">
        <f ca="true">+IF(OFFSET('Sanitation Data'!$F$32,0,10*ROW('Sanitation Data'!F39))="","",OFFSET('Sanitation Data'!$F$32,0,10*ROW('Sanitation Data'!F39)))</f>
        <v/>
      </c>
      <c r="CZ45" s="237" t="str">
        <f ca="true">+IF(OFFSET('Sanitation Data'!$G$28,0,10*ROW('Sanitation Data'!G39))="","",OFFSET('Sanitation Data'!$G$28,0,10*ROW('Sanitation Data'!G39)))</f>
        <v/>
      </c>
      <c r="DA45" s="237" t="str">
        <f ca="true">+IF(OFFSET('Sanitation Data'!$G$29,0,10*ROW('Sanitation Data'!G39))="","",OFFSET('Sanitation Data'!$G$29,0,10*ROW('Sanitation Data'!G39)))</f>
        <v/>
      </c>
      <c r="DB45" s="237" t="str">
        <f ca="true">+IF(OFFSET('Sanitation Data'!$G$30,0,10*ROW('Sanitation Data'!G39))="","",OFFSET('Sanitation Data'!$G$30,0,10*ROW('Sanitation Data'!G39)))</f>
        <v/>
      </c>
      <c r="DC45" s="237" t="str">
        <f ca="true">+IF(OFFSET('Sanitation Data'!$G$31,0,10*ROW('Sanitation Data'!G39))="","",OFFSET('Sanitation Data'!$G$31,0,10*ROW('Sanitation Data'!G39)))</f>
        <v/>
      </c>
      <c r="DD45" s="237" t="str">
        <f ca="true">+IF(OFFSET('Sanitation Data'!$G$32,0,10*ROW('Sanitation Data'!G39))="","",OFFSET('Sanitation Data'!$G$32,0,10*ROW('Sanitation Data'!G39)))</f>
        <v/>
      </c>
      <c r="DE45" s="237" t="str">
        <f ca="true">+IF(OFFSET('Sanitation Data'!$H$28,0,10*ROW('Sanitation Data'!H39))="","",OFFSET('Sanitation Data'!$H$28,0,10*ROW('Sanitation Data'!H39)))</f>
        <v/>
      </c>
      <c r="DF45" s="237" t="str">
        <f ca="true">+IF(OFFSET('Sanitation Data'!$H$29,0,10*ROW('Sanitation Data'!H39))="","",OFFSET('Sanitation Data'!$H$29,0,10*ROW('Sanitation Data'!H39)))</f>
        <v/>
      </c>
      <c r="DG45" s="237" t="str">
        <f ca="true">+IF(OFFSET('Sanitation Data'!$H$30,0,10*ROW('Sanitation Data'!H39))="","",OFFSET('Sanitation Data'!$H$30,0,10*ROW('Sanitation Data'!H39)))</f>
        <v/>
      </c>
      <c r="DH45" s="237" t="str">
        <f ca="true">+IF(OFFSET('Sanitation Data'!$H$31,0,10*ROW('Sanitation Data'!H39))="","",OFFSET('Sanitation Data'!$H$31,0,10*ROW('Sanitation Data'!H39)))</f>
        <v/>
      </c>
      <c r="DI45" s="237" t="str">
        <f ca="true">+IF(OFFSET('Sanitation Data'!$H$32,0,10*ROW('Sanitation Data'!H39))="","",OFFSET('Sanitation Data'!$H$32,0,10*ROW('Sanitation Data'!H39)))</f>
        <v/>
      </c>
      <c r="DJ45" s="237" t="str">
        <f ca="true">+IF(OFFSET('Sanitation Data'!$I$28,0,10*ROW('Sanitation Data'!I39))="","",OFFSET('Sanitation Data'!$I$28,0,10*ROW('Sanitation Data'!I39)))</f>
        <v/>
      </c>
      <c r="DK45" s="237" t="str">
        <f ca="true">+IF(OFFSET('Sanitation Data'!$I$29,0,10*ROW('Sanitation Data'!I39))="","",OFFSET('Sanitation Data'!$I$29,0,10*ROW('Sanitation Data'!I39)))</f>
        <v/>
      </c>
      <c r="DL45" s="237" t="str">
        <f ca="true">+IF(OFFSET('Sanitation Data'!$I$30,0,10*ROW('Sanitation Data'!I39))="","",OFFSET('Sanitation Data'!$I$30,0,10*ROW('Sanitation Data'!I39)))</f>
        <v/>
      </c>
      <c r="DM45" s="237" t="str">
        <f ca="true">+IF(OFFSET('Sanitation Data'!$I$31,0,10*ROW('Sanitation Data'!I39))="","",OFFSET('Sanitation Data'!$I$31,0,10*ROW('Sanitation Data'!I39)))</f>
        <v/>
      </c>
      <c r="DN45" s="237" t="str">
        <f ca="true">+IF(OFFSET('Sanitation Data'!$I$32,0,10*ROW('Sanitation Data'!I39))="","",OFFSET('Sanitation Data'!$I$32,0,10*ROW('Sanitation Data'!I39)))</f>
        <v/>
      </c>
      <c r="DO45" s="237" t="str">
        <f ca="true">+IF(OFFSET('Hygiene Data'!$D$11,0,10*ROW('Hygiene Data'!D39))="","",OFFSET('Hygiene Data'!$D$11,0,10*ROW('Hygiene Data'!D39)))</f>
        <v/>
      </c>
      <c r="DP45" s="237" t="str">
        <f ca="true">+IF(OFFSET('Hygiene Data'!$D$12,0,10*ROW('Hygiene Data'!D39))="","",OFFSET('Hygiene Data'!$D$12,0,10*ROW('Hygiene Data'!D39)))</f>
        <v/>
      </c>
      <c r="DQ45" s="237" t="str">
        <f ca="true">+IF(OFFSET('Hygiene Data'!$D$13,0,10*ROW('Hygiene Data'!D39))="","",OFFSET('Hygiene Data'!$D$13,0,10*ROW('Hygiene Data'!D39)))</f>
        <v/>
      </c>
      <c r="DR45" s="237" t="str">
        <f ca="true">+IF(OFFSET('Hygiene Data'!$E$11,0,10*ROW('Hygiene Data'!E39))="","",OFFSET('Hygiene Data'!$E$11,0,10*ROW('Hygiene Data'!E39)))</f>
        <v/>
      </c>
      <c r="DS45" s="237" t="str">
        <f ca="true">+IF(OFFSET('Hygiene Data'!$E$12,0,10*ROW('Hygiene Data'!E39))="","",OFFSET('Hygiene Data'!$E$12,0,10*ROW('Hygiene Data'!E39)))</f>
        <v/>
      </c>
      <c r="DT45" s="237" t="str">
        <f ca="true">+IF(OFFSET('Hygiene Data'!$E$13,0,10*ROW('Hygiene Data'!E39))="","",OFFSET('Hygiene Data'!$E$13,0,10*ROW('Hygiene Data'!E39)))</f>
        <v/>
      </c>
      <c r="DU45" s="237" t="str">
        <f ca="true">+IF(OFFSET('Hygiene Data'!$F$11,0,10*ROW('Hygiene Data'!F39))="","",OFFSET('Hygiene Data'!$F$11,0,10*ROW('Hygiene Data'!F39)))</f>
        <v/>
      </c>
      <c r="DV45" s="237" t="str">
        <f ca="true">+IF(OFFSET('Hygiene Data'!$F$12,0,10*ROW('Hygiene Data'!F39))="","",OFFSET('Hygiene Data'!$F$12,0,10*ROW('Hygiene Data'!F39)))</f>
        <v/>
      </c>
      <c r="DW45" s="237" t="str">
        <f ca="true">+IF(OFFSET('Hygiene Data'!$F$13,0,10*ROW('Hygiene Data'!F39))="","",OFFSET('Hygiene Data'!$F$13,0,10*ROW('Hygiene Data'!F39)))</f>
        <v/>
      </c>
      <c r="DX45" s="237" t="str">
        <f ca="true">+IF(OFFSET('Hygiene Data'!$G$11,0,10*ROW('Hygiene Data'!G39))="","",OFFSET('Hygiene Data'!$G$11,0,10*ROW('Hygiene Data'!G39)))</f>
        <v/>
      </c>
      <c r="DY45" s="237" t="str">
        <f ca="true">+IF(OFFSET('Hygiene Data'!$G$12,0,10*ROW('Hygiene Data'!G39))="","",OFFSET('Hygiene Data'!$G$12,0,10*ROW('Hygiene Data'!G39)))</f>
        <v/>
      </c>
      <c r="DZ45" s="237" t="str">
        <f ca="true">+IF(OFFSET('Hygiene Data'!$G$13,0,10*ROW('Hygiene Data'!G39))="","",OFFSET('Hygiene Data'!$G$13,0,10*ROW('Hygiene Data'!G39)))</f>
        <v/>
      </c>
      <c r="EA45" s="237" t="str">
        <f ca="true">+IF(OFFSET('Hygiene Data'!$H$11,0,10*ROW('Hygiene Data'!H39))="","",OFFSET('Hygiene Data'!$H$11,0,10*ROW('Hygiene Data'!H39)))</f>
        <v/>
      </c>
      <c r="EB45" s="237" t="str">
        <f ca="true">+IF(OFFSET('Hygiene Data'!$H$12,0,10*ROW('Hygiene Data'!H39))="","",OFFSET('Hygiene Data'!$H$12,0,10*ROW('Hygiene Data'!H39)))</f>
        <v/>
      </c>
      <c r="EC45" s="237" t="str">
        <f ca="true">+IF(OFFSET('Hygiene Data'!$H$13,0,10*ROW('Hygiene Data'!H39))="","",OFFSET('Hygiene Data'!$H$13,0,10*ROW('Hygiene Data'!H39)))</f>
        <v/>
      </c>
      <c r="ED45" s="237" t="str">
        <f ca="true">+IF(OFFSET('Hygiene Data'!$I$11,0,10*ROW('Hygiene Data'!I39))="","",OFFSET('Hygiene Data'!$I$11,0,10*ROW('Hygiene Data'!I39)))</f>
        <v/>
      </c>
      <c r="EE45" s="237" t="str">
        <f ca="true">+IF(OFFSET('Hygiene Data'!$I$12,0,10*ROW('Hygiene Data'!I39))="","",OFFSET('Hygiene Data'!$I$12,0,10*ROW('Hygiene Data'!I39)))</f>
        <v/>
      </c>
      <c r="EF45" s="237" t="str">
        <f ca="true">+IF(OFFSET('Hygiene Data'!$I$13,0,10*ROW('Hygiene Data'!I39))="","",OFFSET('Hygiene Data'!$I$13,0,10*ROW('Hygiene Data'!I39)))</f>
        <v/>
      </c>
    </row>
    <row xmlns:x14ac="http://schemas.microsoft.com/office/spreadsheetml/2009/9/ac" r="46" x14ac:dyDescent="0.2">
      <c r="A46" s="28" t="str">
        <f ca="true">+IF(OFFSET('Water Data'!$B$2,0,10*ROW('Water Data'!E40))="","",OFFSET('Water Data'!$B$2,0,10*ROW('Water Data'!E40)))</f>
        <v/>
      </c>
      <c r="B46" s="28" t="str">
        <f ca="true">+IF(OFFSET('Water Data'!$C$2,0,10*ROW('Water Data'!F40))="","",OFFSET('Water Data'!$C$2,0,10*ROW('Water Data'!F40)))</f>
        <v/>
      </c>
      <c r="C46" s="293" t="str">
        <f t="shared" ca="true" si="0"/>
        <v/>
      </c>
      <c r="D46" s="7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7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7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7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7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7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7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7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7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7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7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7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7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7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7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7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7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7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7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7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7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7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7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7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7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7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7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7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7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7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7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7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7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7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7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7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7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7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7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7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7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7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7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7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7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7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7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7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7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7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7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7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7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7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7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7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7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7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7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7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7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7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7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7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7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7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37"/>
      <c r="BS46" s="237" t="str">
        <f ca="true">+IF(OFFSET('Water Data'!$D$27,0,10*ROW('Water Data'!D40))="","",OFFSET('Water Data'!$D$27,0,10*ROW('Water Data'!D40)))</f>
        <v/>
      </c>
      <c r="BT46" s="237" t="str">
        <f ca="true">+IF(OFFSET('Water Data'!$D$28,0,10*ROW('Water Data'!D40))="","",OFFSET('Water Data'!$D$28,0,10*ROW('Water Data'!D40)))</f>
        <v/>
      </c>
      <c r="BU46" s="237" t="str">
        <f ca="true">+IF(OFFSET('Water Data'!$D$29,0,10*ROW('Water Data'!D40))="","",OFFSET('Water Data'!$D$29,0,10*ROW('Water Data'!D40)))</f>
        <v/>
      </c>
      <c r="BV46" s="237" t="str">
        <f ca="true">+IF(OFFSET('Water Data'!$E$27,0,10*ROW('Water Data'!E40))="","",OFFSET('Water Data'!$E$27,0,10*ROW('Water Data'!E40)))</f>
        <v/>
      </c>
      <c r="BW46" s="237" t="str">
        <f ca="true">+IF(OFFSET('Water Data'!$E$28,0,10*ROW('Water Data'!E40))="","",OFFSET('Water Data'!$E$28,0,10*ROW('Water Data'!E40)))</f>
        <v/>
      </c>
      <c r="BX46" s="237" t="str">
        <f ca="true">+IF(OFFSET('Water Data'!$E$29,0,10*ROW('Water Data'!E40))="","",OFFSET('Water Data'!$E$29,0,10*ROW('Water Data'!E40)))</f>
        <v/>
      </c>
      <c r="BY46" s="237" t="str">
        <f ca="true">+IF(OFFSET('Water Data'!$F$27,0,10*ROW('Water Data'!F40))="","",OFFSET('Water Data'!$F$27,0,10*ROW('Water Data'!F40)))</f>
        <v/>
      </c>
      <c r="BZ46" s="237" t="str">
        <f ca="true">+IF(OFFSET('Water Data'!$F$28,0,10*ROW('Water Data'!F40))="","",OFFSET('Water Data'!$F$28,0,10*ROW('Water Data'!F40)))</f>
        <v/>
      </c>
      <c r="CA46" s="237" t="str">
        <f ca="true">+IF(OFFSET('Water Data'!$F$29,0,10*ROW('Water Data'!F40))="","",OFFSET('Water Data'!$F$29,0,10*ROW('Water Data'!F40)))</f>
        <v/>
      </c>
      <c r="CB46" s="237" t="str">
        <f ca="true">+IF(OFFSET('Water Data'!$G$27,0,10*ROW('Water Data'!G40))="","",OFFSET('Water Data'!$G$27,0,10*ROW('Water Data'!G40)))</f>
        <v/>
      </c>
      <c r="CC46" s="237" t="str">
        <f ca="true">+IF(OFFSET('Water Data'!$G$28,0,10*ROW('Water Data'!G40))="","",OFFSET('Water Data'!$G$28,0,10*ROW('Water Data'!G40)))</f>
        <v/>
      </c>
      <c r="CD46" s="237" t="str">
        <f ca="true">+IF(OFFSET('Water Data'!$G$29,0,10*ROW('Water Data'!G40))="","",OFFSET('Water Data'!$G$29,0,10*ROW('Water Data'!G40)))</f>
        <v/>
      </c>
      <c r="CE46" s="237" t="str">
        <f ca="true">+IF(OFFSET('Water Data'!$H$27,0,10*ROW('Water Data'!H40))="","",OFFSET('Water Data'!$H$27,0,10*ROW('Water Data'!H40)))</f>
        <v/>
      </c>
      <c r="CF46" s="237" t="str">
        <f ca="true">+IF(OFFSET('Water Data'!$H$28,0,10*ROW('Water Data'!H40))="","",OFFSET('Water Data'!$H$28,0,10*ROW('Water Data'!H40)))</f>
        <v/>
      </c>
      <c r="CG46" s="237" t="str">
        <f ca="true">+IF(OFFSET('Water Data'!$H$29,0,10*ROW('Water Data'!H40))="","",OFFSET('Water Data'!$H$29,0,10*ROW('Water Data'!H40)))</f>
        <v/>
      </c>
      <c r="CH46" s="237" t="str">
        <f ca="true">+IF(OFFSET('Water Data'!$I$27,0,10*ROW('Water Data'!I40))="","",OFFSET('Water Data'!$I$27,0,10*ROW('Water Data'!I40)))</f>
        <v/>
      </c>
      <c r="CI46" s="237" t="str">
        <f ca="true">+IF(OFFSET('Water Data'!$I$28,0,10*ROW('Water Data'!I40))="","",OFFSET('Water Data'!$I$28,0,10*ROW('Water Data'!I40)))</f>
        <v/>
      </c>
      <c r="CJ46" s="237" t="str">
        <f ca="true">+IF(OFFSET('Water Data'!$I$29,0,10*ROW('Water Data'!I40))="","",OFFSET('Water Data'!$I$29,0,10*ROW('Water Data'!I40)))</f>
        <v/>
      </c>
      <c r="CK46" s="237" t="str">
        <f ca="true">+IF(OFFSET('Sanitation Data'!$D$28,0,10*ROW('Sanitation Data'!D40))="","",OFFSET('Sanitation Data'!$D$28,0,10*ROW('Sanitation Data'!D40)))</f>
        <v/>
      </c>
      <c r="CL46" s="237" t="str">
        <f ca="true">+IF(OFFSET('Sanitation Data'!$D$29,0,10*ROW('Sanitation Data'!D40))="","",OFFSET('Sanitation Data'!$D$29,0,10*ROW('Sanitation Data'!D40)))</f>
        <v/>
      </c>
      <c r="CM46" s="237" t="str">
        <f ca="true">+IF(OFFSET('Sanitation Data'!$D$30,0,10*ROW('Sanitation Data'!D40))="","",OFFSET('Sanitation Data'!$D$30,0,10*ROW('Sanitation Data'!D40)))</f>
        <v/>
      </c>
      <c r="CN46" s="237" t="str">
        <f ca="true">+IF(OFFSET('Sanitation Data'!$D$31,0,10*ROW('Sanitation Data'!D40))="","",OFFSET('Sanitation Data'!$D$31,0,10*ROW('Sanitation Data'!D40)))</f>
        <v/>
      </c>
      <c r="CO46" s="237" t="str">
        <f ca="true">+IF(OFFSET('Sanitation Data'!$D$32,0,10*ROW('Sanitation Data'!D40))="","",OFFSET('Sanitation Data'!$D$32,0,10*ROW('Sanitation Data'!D40)))</f>
        <v/>
      </c>
      <c r="CP46" s="237" t="str">
        <f ca="true">+IF(OFFSET('Sanitation Data'!$E$28,0,10*ROW('Sanitation Data'!E40))="","",OFFSET('Sanitation Data'!$E$28,0,10*ROW('Sanitation Data'!E40)))</f>
        <v/>
      </c>
      <c r="CQ46" s="237" t="str">
        <f ca="true">+IF(OFFSET('Sanitation Data'!$E$29,0,10*ROW('Sanitation Data'!E40))="","",OFFSET('Sanitation Data'!$E$29,0,10*ROW('Sanitation Data'!E40)))</f>
        <v/>
      </c>
      <c r="CR46" s="237" t="str">
        <f ca="true">+IF(OFFSET('Sanitation Data'!$E$30,0,10*ROW('Sanitation Data'!E40))="","",OFFSET('Sanitation Data'!$E$30,0,10*ROW('Sanitation Data'!E40)))</f>
        <v/>
      </c>
      <c r="CS46" s="237" t="str">
        <f ca="true">+IF(OFFSET('Sanitation Data'!$E$31,0,10*ROW('Sanitation Data'!E40))="","",OFFSET('Sanitation Data'!$E$31,0,10*ROW('Sanitation Data'!E40)))</f>
        <v/>
      </c>
      <c r="CT46" s="237" t="str">
        <f ca="true">+IF(OFFSET('Sanitation Data'!$E$32,0,10*ROW('Sanitation Data'!E40))="","",OFFSET('Sanitation Data'!$E$32,0,10*ROW('Sanitation Data'!E40)))</f>
        <v/>
      </c>
      <c r="CU46" s="237" t="str">
        <f ca="true">+IF(OFFSET('Sanitation Data'!$F$28,0,10*ROW('Sanitation Data'!F40))="","",OFFSET('Sanitation Data'!$F$28,0,10*ROW('Sanitation Data'!F40)))</f>
        <v/>
      </c>
      <c r="CV46" s="237" t="str">
        <f ca="true">+IF(OFFSET('Sanitation Data'!$F$29,0,10*ROW('Sanitation Data'!F40))="","",OFFSET('Sanitation Data'!$F$29,0,10*ROW('Sanitation Data'!F40)))</f>
        <v/>
      </c>
      <c r="CW46" s="237" t="str">
        <f ca="true">+IF(OFFSET('Sanitation Data'!$F$30,0,10*ROW('Sanitation Data'!F40))="","",OFFSET('Sanitation Data'!$F$30,0,10*ROW('Sanitation Data'!F40)))</f>
        <v/>
      </c>
      <c r="CX46" s="237" t="str">
        <f ca="true">+IF(OFFSET('Sanitation Data'!$F$31,0,10*ROW('Sanitation Data'!F40))="","",OFFSET('Sanitation Data'!$F$31,0,10*ROW('Sanitation Data'!F40)))</f>
        <v/>
      </c>
      <c r="CY46" s="237" t="str">
        <f ca="true">+IF(OFFSET('Sanitation Data'!$F$32,0,10*ROW('Sanitation Data'!F40))="","",OFFSET('Sanitation Data'!$F$32,0,10*ROW('Sanitation Data'!F40)))</f>
        <v/>
      </c>
      <c r="CZ46" s="237" t="str">
        <f ca="true">+IF(OFFSET('Sanitation Data'!$G$28,0,10*ROW('Sanitation Data'!G40))="","",OFFSET('Sanitation Data'!$G$28,0,10*ROW('Sanitation Data'!G40)))</f>
        <v/>
      </c>
      <c r="DA46" s="237" t="str">
        <f ca="true">+IF(OFFSET('Sanitation Data'!$G$29,0,10*ROW('Sanitation Data'!G40))="","",OFFSET('Sanitation Data'!$G$29,0,10*ROW('Sanitation Data'!G40)))</f>
        <v/>
      </c>
      <c r="DB46" s="237" t="str">
        <f ca="true">+IF(OFFSET('Sanitation Data'!$G$30,0,10*ROW('Sanitation Data'!G40))="","",OFFSET('Sanitation Data'!$G$30,0,10*ROW('Sanitation Data'!G40)))</f>
        <v/>
      </c>
      <c r="DC46" s="237" t="str">
        <f ca="true">+IF(OFFSET('Sanitation Data'!$G$31,0,10*ROW('Sanitation Data'!G40))="","",OFFSET('Sanitation Data'!$G$31,0,10*ROW('Sanitation Data'!G40)))</f>
        <v/>
      </c>
      <c r="DD46" s="237" t="str">
        <f ca="true">+IF(OFFSET('Sanitation Data'!$G$32,0,10*ROW('Sanitation Data'!G40))="","",OFFSET('Sanitation Data'!$G$32,0,10*ROW('Sanitation Data'!G40)))</f>
        <v/>
      </c>
      <c r="DE46" s="237" t="str">
        <f ca="true">+IF(OFFSET('Sanitation Data'!$H$28,0,10*ROW('Sanitation Data'!H40))="","",OFFSET('Sanitation Data'!$H$28,0,10*ROW('Sanitation Data'!H40)))</f>
        <v/>
      </c>
      <c r="DF46" s="237" t="str">
        <f ca="true">+IF(OFFSET('Sanitation Data'!$H$29,0,10*ROW('Sanitation Data'!H40))="","",OFFSET('Sanitation Data'!$H$29,0,10*ROW('Sanitation Data'!H40)))</f>
        <v/>
      </c>
      <c r="DG46" s="237" t="str">
        <f ca="true">+IF(OFFSET('Sanitation Data'!$H$30,0,10*ROW('Sanitation Data'!H40))="","",OFFSET('Sanitation Data'!$H$30,0,10*ROW('Sanitation Data'!H40)))</f>
        <v/>
      </c>
      <c r="DH46" s="237" t="str">
        <f ca="true">+IF(OFFSET('Sanitation Data'!$H$31,0,10*ROW('Sanitation Data'!H40))="","",OFFSET('Sanitation Data'!$H$31,0,10*ROW('Sanitation Data'!H40)))</f>
        <v/>
      </c>
      <c r="DI46" s="237" t="str">
        <f ca="true">+IF(OFFSET('Sanitation Data'!$H$32,0,10*ROW('Sanitation Data'!H40))="","",OFFSET('Sanitation Data'!$H$32,0,10*ROW('Sanitation Data'!H40)))</f>
        <v/>
      </c>
      <c r="DJ46" s="237" t="str">
        <f ca="true">+IF(OFFSET('Sanitation Data'!$I$28,0,10*ROW('Sanitation Data'!I40))="","",OFFSET('Sanitation Data'!$I$28,0,10*ROW('Sanitation Data'!I40)))</f>
        <v/>
      </c>
      <c r="DK46" s="237" t="str">
        <f ca="true">+IF(OFFSET('Sanitation Data'!$I$29,0,10*ROW('Sanitation Data'!I40))="","",OFFSET('Sanitation Data'!$I$29,0,10*ROW('Sanitation Data'!I40)))</f>
        <v/>
      </c>
      <c r="DL46" s="237" t="str">
        <f ca="true">+IF(OFFSET('Sanitation Data'!$I$30,0,10*ROW('Sanitation Data'!I40))="","",OFFSET('Sanitation Data'!$I$30,0,10*ROW('Sanitation Data'!I40)))</f>
        <v/>
      </c>
      <c r="DM46" s="237" t="str">
        <f ca="true">+IF(OFFSET('Sanitation Data'!$I$31,0,10*ROW('Sanitation Data'!I40))="","",OFFSET('Sanitation Data'!$I$31,0,10*ROW('Sanitation Data'!I40)))</f>
        <v/>
      </c>
      <c r="DN46" s="237" t="str">
        <f ca="true">+IF(OFFSET('Sanitation Data'!$I$32,0,10*ROW('Sanitation Data'!I40))="","",OFFSET('Sanitation Data'!$I$32,0,10*ROW('Sanitation Data'!I40)))</f>
        <v/>
      </c>
      <c r="DO46" s="237" t="str">
        <f ca="true">+IF(OFFSET('Hygiene Data'!$D$11,0,10*ROW('Hygiene Data'!D40))="","",OFFSET('Hygiene Data'!$D$11,0,10*ROW('Hygiene Data'!D40)))</f>
        <v/>
      </c>
      <c r="DP46" s="237" t="str">
        <f ca="true">+IF(OFFSET('Hygiene Data'!$D$12,0,10*ROW('Hygiene Data'!D40))="","",OFFSET('Hygiene Data'!$D$12,0,10*ROW('Hygiene Data'!D40)))</f>
        <v/>
      </c>
      <c r="DQ46" s="237" t="str">
        <f ca="true">+IF(OFFSET('Hygiene Data'!$D$13,0,10*ROW('Hygiene Data'!D40))="","",OFFSET('Hygiene Data'!$D$13,0,10*ROW('Hygiene Data'!D40)))</f>
        <v/>
      </c>
      <c r="DR46" s="237" t="str">
        <f ca="true">+IF(OFFSET('Hygiene Data'!$E$11,0,10*ROW('Hygiene Data'!E40))="","",OFFSET('Hygiene Data'!$E$11,0,10*ROW('Hygiene Data'!E40)))</f>
        <v/>
      </c>
      <c r="DS46" s="237" t="str">
        <f ca="true">+IF(OFFSET('Hygiene Data'!$E$12,0,10*ROW('Hygiene Data'!E40))="","",OFFSET('Hygiene Data'!$E$12,0,10*ROW('Hygiene Data'!E40)))</f>
        <v/>
      </c>
      <c r="DT46" s="237" t="str">
        <f ca="true">+IF(OFFSET('Hygiene Data'!$E$13,0,10*ROW('Hygiene Data'!E40))="","",OFFSET('Hygiene Data'!$E$13,0,10*ROW('Hygiene Data'!E40)))</f>
        <v/>
      </c>
      <c r="DU46" s="237" t="str">
        <f ca="true">+IF(OFFSET('Hygiene Data'!$F$11,0,10*ROW('Hygiene Data'!F40))="","",OFFSET('Hygiene Data'!$F$11,0,10*ROW('Hygiene Data'!F40)))</f>
        <v/>
      </c>
      <c r="DV46" s="237" t="str">
        <f ca="true">+IF(OFFSET('Hygiene Data'!$F$12,0,10*ROW('Hygiene Data'!F40))="","",OFFSET('Hygiene Data'!$F$12,0,10*ROW('Hygiene Data'!F40)))</f>
        <v/>
      </c>
      <c r="DW46" s="237" t="str">
        <f ca="true">+IF(OFFSET('Hygiene Data'!$F$13,0,10*ROW('Hygiene Data'!F40))="","",OFFSET('Hygiene Data'!$F$13,0,10*ROW('Hygiene Data'!F40)))</f>
        <v/>
      </c>
      <c r="DX46" s="237" t="str">
        <f ca="true">+IF(OFFSET('Hygiene Data'!$G$11,0,10*ROW('Hygiene Data'!G40))="","",OFFSET('Hygiene Data'!$G$11,0,10*ROW('Hygiene Data'!G40)))</f>
        <v/>
      </c>
      <c r="DY46" s="237" t="str">
        <f ca="true">+IF(OFFSET('Hygiene Data'!$G$12,0,10*ROW('Hygiene Data'!G40))="","",OFFSET('Hygiene Data'!$G$12,0,10*ROW('Hygiene Data'!G40)))</f>
        <v/>
      </c>
      <c r="DZ46" s="237" t="str">
        <f ca="true">+IF(OFFSET('Hygiene Data'!$G$13,0,10*ROW('Hygiene Data'!G40))="","",OFFSET('Hygiene Data'!$G$13,0,10*ROW('Hygiene Data'!G40)))</f>
        <v/>
      </c>
      <c r="EA46" s="237" t="str">
        <f ca="true">+IF(OFFSET('Hygiene Data'!$H$11,0,10*ROW('Hygiene Data'!H40))="","",OFFSET('Hygiene Data'!$H$11,0,10*ROW('Hygiene Data'!H40)))</f>
        <v/>
      </c>
      <c r="EB46" s="237" t="str">
        <f ca="true">+IF(OFFSET('Hygiene Data'!$H$12,0,10*ROW('Hygiene Data'!H40))="","",OFFSET('Hygiene Data'!$H$12,0,10*ROW('Hygiene Data'!H40)))</f>
        <v/>
      </c>
      <c r="EC46" s="237" t="str">
        <f ca="true">+IF(OFFSET('Hygiene Data'!$H$13,0,10*ROW('Hygiene Data'!H40))="","",OFFSET('Hygiene Data'!$H$13,0,10*ROW('Hygiene Data'!H40)))</f>
        <v/>
      </c>
      <c r="ED46" s="237" t="str">
        <f ca="true">+IF(OFFSET('Hygiene Data'!$I$11,0,10*ROW('Hygiene Data'!I40))="","",OFFSET('Hygiene Data'!$I$11,0,10*ROW('Hygiene Data'!I40)))</f>
        <v/>
      </c>
      <c r="EE46" s="237" t="str">
        <f ca="true">+IF(OFFSET('Hygiene Data'!$I$12,0,10*ROW('Hygiene Data'!I40))="","",OFFSET('Hygiene Data'!$I$12,0,10*ROW('Hygiene Data'!I40)))</f>
        <v/>
      </c>
      <c r="EF46" s="237" t="str">
        <f ca="true">+IF(OFFSET('Hygiene Data'!$I$13,0,10*ROW('Hygiene Data'!I40))="","",OFFSET('Hygiene Data'!$I$13,0,10*ROW('Hygiene Data'!I40)))</f>
        <v/>
      </c>
    </row>
    <row xmlns:x14ac="http://schemas.microsoft.com/office/spreadsheetml/2009/9/ac" r="47" x14ac:dyDescent="0.2">
      <c r="A47" s="28" t="str">
        <f ca="true">+IF(OFFSET('Water Data'!$B$2,0,10*ROW('Water Data'!E41))="","",OFFSET('Water Data'!$B$2,0,10*ROW('Water Data'!E41)))</f>
        <v/>
      </c>
      <c r="B47" s="28" t="str">
        <f ca="true">+IF(OFFSET('Water Data'!$C$2,0,10*ROW('Water Data'!F41))="","",OFFSET('Water Data'!$C$2,0,10*ROW('Water Data'!F41)))</f>
        <v/>
      </c>
      <c r="C47" s="293" t="str">
        <f t="shared" ca="true" si="0"/>
        <v/>
      </c>
      <c r="D47" s="7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7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7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7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7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7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7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7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7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7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7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7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7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7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7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7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7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7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7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7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7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7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7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7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7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7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7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7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7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7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7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7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7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7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7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7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7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7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7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7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7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7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7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7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7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7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7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7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7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7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7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7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7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7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7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7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7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7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7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7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7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7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7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7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7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7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37"/>
      <c r="BS47" s="237" t="str">
        <f ca="true">+IF(OFFSET('Water Data'!$D$27,0,10*ROW('Water Data'!D41))="","",OFFSET('Water Data'!$D$27,0,10*ROW('Water Data'!D41)))</f>
        <v/>
      </c>
      <c r="BT47" s="237" t="str">
        <f ca="true">+IF(OFFSET('Water Data'!$D$28,0,10*ROW('Water Data'!D41))="","",OFFSET('Water Data'!$D$28,0,10*ROW('Water Data'!D41)))</f>
        <v/>
      </c>
      <c r="BU47" s="237" t="str">
        <f ca="true">+IF(OFFSET('Water Data'!$D$29,0,10*ROW('Water Data'!D41))="","",OFFSET('Water Data'!$D$29,0,10*ROW('Water Data'!D41)))</f>
        <v/>
      </c>
      <c r="BV47" s="237" t="str">
        <f ca="true">+IF(OFFSET('Water Data'!$E$27,0,10*ROW('Water Data'!E41))="","",OFFSET('Water Data'!$E$27,0,10*ROW('Water Data'!E41)))</f>
        <v/>
      </c>
      <c r="BW47" s="237" t="str">
        <f ca="true">+IF(OFFSET('Water Data'!$E$28,0,10*ROW('Water Data'!E41))="","",OFFSET('Water Data'!$E$28,0,10*ROW('Water Data'!E41)))</f>
        <v/>
      </c>
      <c r="BX47" s="237" t="str">
        <f ca="true">+IF(OFFSET('Water Data'!$E$29,0,10*ROW('Water Data'!E41))="","",OFFSET('Water Data'!$E$29,0,10*ROW('Water Data'!E41)))</f>
        <v/>
      </c>
      <c r="BY47" s="237" t="str">
        <f ca="true">+IF(OFFSET('Water Data'!$F$27,0,10*ROW('Water Data'!F41))="","",OFFSET('Water Data'!$F$27,0,10*ROW('Water Data'!F41)))</f>
        <v/>
      </c>
      <c r="BZ47" s="237" t="str">
        <f ca="true">+IF(OFFSET('Water Data'!$F$28,0,10*ROW('Water Data'!F41))="","",OFFSET('Water Data'!$F$28,0,10*ROW('Water Data'!F41)))</f>
        <v/>
      </c>
      <c r="CA47" s="237" t="str">
        <f ca="true">+IF(OFFSET('Water Data'!$F$29,0,10*ROW('Water Data'!F41))="","",OFFSET('Water Data'!$F$29,0,10*ROW('Water Data'!F41)))</f>
        <v/>
      </c>
      <c r="CB47" s="237" t="str">
        <f ca="true">+IF(OFFSET('Water Data'!$G$27,0,10*ROW('Water Data'!G41))="","",OFFSET('Water Data'!$G$27,0,10*ROW('Water Data'!G41)))</f>
        <v/>
      </c>
      <c r="CC47" s="237" t="str">
        <f ca="true">+IF(OFFSET('Water Data'!$G$28,0,10*ROW('Water Data'!G41))="","",OFFSET('Water Data'!$G$28,0,10*ROW('Water Data'!G41)))</f>
        <v/>
      </c>
      <c r="CD47" s="237" t="str">
        <f ca="true">+IF(OFFSET('Water Data'!$G$29,0,10*ROW('Water Data'!G41))="","",OFFSET('Water Data'!$G$29,0,10*ROW('Water Data'!G41)))</f>
        <v/>
      </c>
      <c r="CE47" s="237" t="str">
        <f ca="true">+IF(OFFSET('Water Data'!$H$27,0,10*ROW('Water Data'!H41))="","",OFFSET('Water Data'!$H$27,0,10*ROW('Water Data'!H41)))</f>
        <v/>
      </c>
      <c r="CF47" s="237" t="str">
        <f ca="true">+IF(OFFSET('Water Data'!$H$28,0,10*ROW('Water Data'!H41))="","",OFFSET('Water Data'!$H$28,0,10*ROW('Water Data'!H41)))</f>
        <v/>
      </c>
      <c r="CG47" s="237" t="str">
        <f ca="true">+IF(OFFSET('Water Data'!$H$29,0,10*ROW('Water Data'!H41))="","",OFFSET('Water Data'!$H$29,0,10*ROW('Water Data'!H41)))</f>
        <v/>
      </c>
      <c r="CH47" s="237" t="str">
        <f ca="true">+IF(OFFSET('Water Data'!$I$27,0,10*ROW('Water Data'!I41))="","",OFFSET('Water Data'!$I$27,0,10*ROW('Water Data'!I41)))</f>
        <v/>
      </c>
      <c r="CI47" s="237" t="str">
        <f ca="true">+IF(OFFSET('Water Data'!$I$28,0,10*ROW('Water Data'!I41))="","",OFFSET('Water Data'!$I$28,0,10*ROW('Water Data'!I41)))</f>
        <v/>
      </c>
      <c r="CJ47" s="237" t="str">
        <f ca="true">+IF(OFFSET('Water Data'!$I$29,0,10*ROW('Water Data'!I41))="","",OFFSET('Water Data'!$I$29,0,10*ROW('Water Data'!I41)))</f>
        <v/>
      </c>
      <c r="CK47" s="237" t="str">
        <f ca="true">+IF(OFFSET('Sanitation Data'!$D$28,0,10*ROW('Sanitation Data'!D41))="","",OFFSET('Sanitation Data'!$D$28,0,10*ROW('Sanitation Data'!D41)))</f>
        <v/>
      </c>
      <c r="CL47" s="237" t="str">
        <f ca="true">+IF(OFFSET('Sanitation Data'!$D$29,0,10*ROW('Sanitation Data'!D41))="","",OFFSET('Sanitation Data'!$D$29,0,10*ROW('Sanitation Data'!D41)))</f>
        <v/>
      </c>
      <c r="CM47" s="237" t="str">
        <f ca="true">+IF(OFFSET('Sanitation Data'!$D$30,0,10*ROW('Sanitation Data'!D41))="","",OFFSET('Sanitation Data'!$D$30,0,10*ROW('Sanitation Data'!D41)))</f>
        <v/>
      </c>
      <c r="CN47" s="237" t="str">
        <f ca="true">+IF(OFFSET('Sanitation Data'!$D$31,0,10*ROW('Sanitation Data'!D41))="","",OFFSET('Sanitation Data'!$D$31,0,10*ROW('Sanitation Data'!D41)))</f>
        <v/>
      </c>
      <c r="CO47" s="237" t="str">
        <f ca="true">+IF(OFFSET('Sanitation Data'!$D$32,0,10*ROW('Sanitation Data'!D41))="","",OFFSET('Sanitation Data'!$D$32,0,10*ROW('Sanitation Data'!D41)))</f>
        <v/>
      </c>
      <c r="CP47" s="237" t="str">
        <f ca="true">+IF(OFFSET('Sanitation Data'!$E$28,0,10*ROW('Sanitation Data'!E41))="","",OFFSET('Sanitation Data'!$E$28,0,10*ROW('Sanitation Data'!E41)))</f>
        <v/>
      </c>
      <c r="CQ47" s="237" t="str">
        <f ca="true">+IF(OFFSET('Sanitation Data'!$E$29,0,10*ROW('Sanitation Data'!E41))="","",OFFSET('Sanitation Data'!$E$29,0,10*ROW('Sanitation Data'!E41)))</f>
        <v/>
      </c>
      <c r="CR47" s="237" t="str">
        <f ca="true">+IF(OFFSET('Sanitation Data'!$E$30,0,10*ROW('Sanitation Data'!E41))="","",OFFSET('Sanitation Data'!$E$30,0,10*ROW('Sanitation Data'!E41)))</f>
        <v/>
      </c>
      <c r="CS47" s="237" t="str">
        <f ca="true">+IF(OFFSET('Sanitation Data'!$E$31,0,10*ROW('Sanitation Data'!E41))="","",OFFSET('Sanitation Data'!$E$31,0,10*ROW('Sanitation Data'!E41)))</f>
        <v/>
      </c>
      <c r="CT47" s="237" t="str">
        <f ca="true">+IF(OFFSET('Sanitation Data'!$E$32,0,10*ROW('Sanitation Data'!E41))="","",OFFSET('Sanitation Data'!$E$32,0,10*ROW('Sanitation Data'!E41)))</f>
        <v/>
      </c>
      <c r="CU47" s="237" t="str">
        <f ca="true">+IF(OFFSET('Sanitation Data'!$F$28,0,10*ROW('Sanitation Data'!F41))="","",OFFSET('Sanitation Data'!$F$28,0,10*ROW('Sanitation Data'!F41)))</f>
        <v/>
      </c>
      <c r="CV47" s="237" t="str">
        <f ca="true">+IF(OFFSET('Sanitation Data'!$F$29,0,10*ROW('Sanitation Data'!F41))="","",OFFSET('Sanitation Data'!$F$29,0,10*ROW('Sanitation Data'!F41)))</f>
        <v/>
      </c>
      <c r="CW47" s="237" t="str">
        <f ca="true">+IF(OFFSET('Sanitation Data'!$F$30,0,10*ROW('Sanitation Data'!F41))="","",OFFSET('Sanitation Data'!$F$30,0,10*ROW('Sanitation Data'!F41)))</f>
        <v/>
      </c>
      <c r="CX47" s="237" t="str">
        <f ca="true">+IF(OFFSET('Sanitation Data'!$F$31,0,10*ROW('Sanitation Data'!F41))="","",OFFSET('Sanitation Data'!$F$31,0,10*ROW('Sanitation Data'!F41)))</f>
        <v/>
      </c>
      <c r="CY47" s="237" t="str">
        <f ca="true">+IF(OFFSET('Sanitation Data'!$F$32,0,10*ROW('Sanitation Data'!F41))="","",OFFSET('Sanitation Data'!$F$32,0,10*ROW('Sanitation Data'!F41)))</f>
        <v/>
      </c>
      <c r="CZ47" s="237" t="str">
        <f ca="true">+IF(OFFSET('Sanitation Data'!$G$28,0,10*ROW('Sanitation Data'!G41))="","",OFFSET('Sanitation Data'!$G$28,0,10*ROW('Sanitation Data'!G41)))</f>
        <v/>
      </c>
      <c r="DA47" s="237" t="str">
        <f ca="true">+IF(OFFSET('Sanitation Data'!$G$29,0,10*ROW('Sanitation Data'!G41))="","",OFFSET('Sanitation Data'!$G$29,0,10*ROW('Sanitation Data'!G41)))</f>
        <v/>
      </c>
      <c r="DB47" s="237" t="str">
        <f ca="true">+IF(OFFSET('Sanitation Data'!$G$30,0,10*ROW('Sanitation Data'!G41))="","",OFFSET('Sanitation Data'!$G$30,0,10*ROW('Sanitation Data'!G41)))</f>
        <v/>
      </c>
      <c r="DC47" s="237" t="str">
        <f ca="true">+IF(OFFSET('Sanitation Data'!$G$31,0,10*ROW('Sanitation Data'!G41))="","",OFFSET('Sanitation Data'!$G$31,0,10*ROW('Sanitation Data'!G41)))</f>
        <v/>
      </c>
      <c r="DD47" s="237" t="str">
        <f ca="true">+IF(OFFSET('Sanitation Data'!$G$32,0,10*ROW('Sanitation Data'!G41))="","",OFFSET('Sanitation Data'!$G$32,0,10*ROW('Sanitation Data'!G41)))</f>
        <v/>
      </c>
      <c r="DE47" s="237" t="str">
        <f ca="true">+IF(OFFSET('Sanitation Data'!$H$28,0,10*ROW('Sanitation Data'!H41))="","",OFFSET('Sanitation Data'!$H$28,0,10*ROW('Sanitation Data'!H41)))</f>
        <v/>
      </c>
      <c r="DF47" s="237" t="str">
        <f ca="true">+IF(OFFSET('Sanitation Data'!$H$29,0,10*ROW('Sanitation Data'!H41))="","",OFFSET('Sanitation Data'!$H$29,0,10*ROW('Sanitation Data'!H41)))</f>
        <v/>
      </c>
      <c r="DG47" s="237" t="str">
        <f ca="true">+IF(OFFSET('Sanitation Data'!$H$30,0,10*ROW('Sanitation Data'!H41))="","",OFFSET('Sanitation Data'!$H$30,0,10*ROW('Sanitation Data'!H41)))</f>
        <v/>
      </c>
      <c r="DH47" s="237" t="str">
        <f ca="true">+IF(OFFSET('Sanitation Data'!$H$31,0,10*ROW('Sanitation Data'!H41))="","",OFFSET('Sanitation Data'!$H$31,0,10*ROW('Sanitation Data'!H41)))</f>
        <v/>
      </c>
      <c r="DI47" s="237" t="str">
        <f ca="true">+IF(OFFSET('Sanitation Data'!$H$32,0,10*ROW('Sanitation Data'!H41))="","",OFFSET('Sanitation Data'!$H$32,0,10*ROW('Sanitation Data'!H41)))</f>
        <v/>
      </c>
      <c r="DJ47" s="237" t="str">
        <f ca="true">+IF(OFFSET('Sanitation Data'!$I$28,0,10*ROW('Sanitation Data'!I41))="","",OFFSET('Sanitation Data'!$I$28,0,10*ROW('Sanitation Data'!I41)))</f>
        <v/>
      </c>
      <c r="DK47" s="237" t="str">
        <f ca="true">+IF(OFFSET('Sanitation Data'!$I$29,0,10*ROW('Sanitation Data'!I41))="","",OFFSET('Sanitation Data'!$I$29,0,10*ROW('Sanitation Data'!I41)))</f>
        <v/>
      </c>
      <c r="DL47" s="237" t="str">
        <f ca="true">+IF(OFFSET('Sanitation Data'!$I$30,0,10*ROW('Sanitation Data'!I41))="","",OFFSET('Sanitation Data'!$I$30,0,10*ROW('Sanitation Data'!I41)))</f>
        <v/>
      </c>
      <c r="DM47" s="237" t="str">
        <f ca="true">+IF(OFFSET('Sanitation Data'!$I$31,0,10*ROW('Sanitation Data'!I41))="","",OFFSET('Sanitation Data'!$I$31,0,10*ROW('Sanitation Data'!I41)))</f>
        <v/>
      </c>
      <c r="DN47" s="237" t="str">
        <f ca="true">+IF(OFFSET('Sanitation Data'!$I$32,0,10*ROW('Sanitation Data'!I41))="","",OFFSET('Sanitation Data'!$I$32,0,10*ROW('Sanitation Data'!I41)))</f>
        <v/>
      </c>
      <c r="DO47" s="237" t="str">
        <f ca="true">+IF(OFFSET('Hygiene Data'!$D$11,0,10*ROW('Hygiene Data'!D41))="","",OFFSET('Hygiene Data'!$D$11,0,10*ROW('Hygiene Data'!D41)))</f>
        <v/>
      </c>
      <c r="DP47" s="237" t="str">
        <f ca="true">+IF(OFFSET('Hygiene Data'!$D$12,0,10*ROW('Hygiene Data'!D41))="","",OFFSET('Hygiene Data'!$D$12,0,10*ROW('Hygiene Data'!D41)))</f>
        <v/>
      </c>
      <c r="DQ47" s="237" t="str">
        <f ca="true">+IF(OFFSET('Hygiene Data'!$D$13,0,10*ROW('Hygiene Data'!D41))="","",OFFSET('Hygiene Data'!$D$13,0,10*ROW('Hygiene Data'!D41)))</f>
        <v/>
      </c>
      <c r="DR47" s="237" t="str">
        <f ca="true">+IF(OFFSET('Hygiene Data'!$E$11,0,10*ROW('Hygiene Data'!E41))="","",OFFSET('Hygiene Data'!$E$11,0,10*ROW('Hygiene Data'!E41)))</f>
        <v/>
      </c>
      <c r="DS47" s="237" t="str">
        <f ca="true">+IF(OFFSET('Hygiene Data'!$E$12,0,10*ROW('Hygiene Data'!E41))="","",OFFSET('Hygiene Data'!$E$12,0,10*ROW('Hygiene Data'!E41)))</f>
        <v/>
      </c>
      <c r="DT47" s="237" t="str">
        <f ca="true">+IF(OFFSET('Hygiene Data'!$E$13,0,10*ROW('Hygiene Data'!E41))="","",OFFSET('Hygiene Data'!$E$13,0,10*ROW('Hygiene Data'!E41)))</f>
        <v/>
      </c>
      <c r="DU47" s="237" t="str">
        <f ca="true">+IF(OFFSET('Hygiene Data'!$F$11,0,10*ROW('Hygiene Data'!F41))="","",OFFSET('Hygiene Data'!$F$11,0,10*ROW('Hygiene Data'!F41)))</f>
        <v/>
      </c>
      <c r="DV47" s="237" t="str">
        <f ca="true">+IF(OFFSET('Hygiene Data'!$F$12,0,10*ROW('Hygiene Data'!F41))="","",OFFSET('Hygiene Data'!$F$12,0,10*ROW('Hygiene Data'!F41)))</f>
        <v/>
      </c>
      <c r="DW47" s="237" t="str">
        <f ca="true">+IF(OFFSET('Hygiene Data'!$F$13,0,10*ROW('Hygiene Data'!F41))="","",OFFSET('Hygiene Data'!$F$13,0,10*ROW('Hygiene Data'!F41)))</f>
        <v/>
      </c>
      <c r="DX47" s="237" t="str">
        <f ca="true">+IF(OFFSET('Hygiene Data'!$G$11,0,10*ROW('Hygiene Data'!G41))="","",OFFSET('Hygiene Data'!$G$11,0,10*ROW('Hygiene Data'!G41)))</f>
        <v/>
      </c>
      <c r="DY47" s="237" t="str">
        <f ca="true">+IF(OFFSET('Hygiene Data'!$G$12,0,10*ROW('Hygiene Data'!G41))="","",OFFSET('Hygiene Data'!$G$12,0,10*ROW('Hygiene Data'!G41)))</f>
        <v/>
      </c>
      <c r="DZ47" s="237" t="str">
        <f ca="true">+IF(OFFSET('Hygiene Data'!$G$13,0,10*ROW('Hygiene Data'!G41))="","",OFFSET('Hygiene Data'!$G$13,0,10*ROW('Hygiene Data'!G41)))</f>
        <v/>
      </c>
      <c r="EA47" s="237" t="str">
        <f ca="true">+IF(OFFSET('Hygiene Data'!$H$11,0,10*ROW('Hygiene Data'!H41))="","",OFFSET('Hygiene Data'!$H$11,0,10*ROW('Hygiene Data'!H41)))</f>
        <v/>
      </c>
      <c r="EB47" s="237" t="str">
        <f ca="true">+IF(OFFSET('Hygiene Data'!$H$12,0,10*ROW('Hygiene Data'!H41))="","",OFFSET('Hygiene Data'!$H$12,0,10*ROW('Hygiene Data'!H41)))</f>
        <v/>
      </c>
      <c r="EC47" s="237" t="str">
        <f ca="true">+IF(OFFSET('Hygiene Data'!$H$13,0,10*ROW('Hygiene Data'!H41))="","",OFFSET('Hygiene Data'!$H$13,0,10*ROW('Hygiene Data'!H41)))</f>
        <v/>
      </c>
      <c r="ED47" s="237" t="str">
        <f ca="true">+IF(OFFSET('Hygiene Data'!$I$11,0,10*ROW('Hygiene Data'!I41))="","",OFFSET('Hygiene Data'!$I$11,0,10*ROW('Hygiene Data'!I41)))</f>
        <v/>
      </c>
      <c r="EE47" s="237" t="str">
        <f ca="true">+IF(OFFSET('Hygiene Data'!$I$12,0,10*ROW('Hygiene Data'!I41))="","",OFFSET('Hygiene Data'!$I$12,0,10*ROW('Hygiene Data'!I41)))</f>
        <v/>
      </c>
      <c r="EF47" s="237" t="str">
        <f ca="true">+IF(OFFSET('Hygiene Data'!$I$13,0,10*ROW('Hygiene Data'!I41))="","",OFFSET('Hygiene Data'!$I$13,0,10*ROW('Hygiene Data'!I41)))</f>
        <v/>
      </c>
    </row>
    <row xmlns:x14ac="http://schemas.microsoft.com/office/spreadsheetml/2009/9/ac" r="48" x14ac:dyDescent="0.2">
      <c r="A48" s="28" t="str">
        <f ca="true">+IF(OFFSET('Water Data'!$B$2,0,10*ROW('Water Data'!E42))="","",OFFSET('Water Data'!$B$2,0,10*ROW('Water Data'!E42)))</f>
        <v/>
      </c>
      <c r="B48" s="28" t="str">
        <f ca="true">+IF(OFFSET('Water Data'!$C$2,0,10*ROW('Water Data'!F42))="","",OFFSET('Water Data'!$C$2,0,10*ROW('Water Data'!F42)))</f>
        <v/>
      </c>
      <c r="C48" s="293" t="str">
        <f t="shared" ca="true" si="0"/>
        <v/>
      </c>
      <c r="D48" s="7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7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7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7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7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7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7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7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7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7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7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7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7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7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7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7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7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7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7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7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7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7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7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7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7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7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7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7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7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7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7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7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7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7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7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7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7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7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7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7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7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7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7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7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7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7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7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7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7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7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7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7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7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7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7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7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7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7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7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7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7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7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7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7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7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7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37"/>
      <c r="BS48" s="237" t="str">
        <f ca="true">+IF(OFFSET('Water Data'!$D$27,0,10*ROW('Water Data'!D42))="","",OFFSET('Water Data'!$D$27,0,10*ROW('Water Data'!D42)))</f>
        <v/>
      </c>
      <c r="BT48" s="237" t="str">
        <f ca="true">+IF(OFFSET('Water Data'!$D$28,0,10*ROW('Water Data'!D42))="","",OFFSET('Water Data'!$D$28,0,10*ROW('Water Data'!D42)))</f>
        <v/>
      </c>
      <c r="BU48" s="237" t="str">
        <f ca="true">+IF(OFFSET('Water Data'!$D$29,0,10*ROW('Water Data'!D42))="","",OFFSET('Water Data'!$D$29,0,10*ROW('Water Data'!D42)))</f>
        <v/>
      </c>
      <c r="BV48" s="237" t="str">
        <f ca="true">+IF(OFFSET('Water Data'!$E$27,0,10*ROW('Water Data'!E42))="","",OFFSET('Water Data'!$E$27,0,10*ROW('Water Data'!E42)))</f>
        <v/>
      </c>
      <c r="BW48" s="237" t="str">
        <f ca="true">+IF(OFFSET('Water Data'!$E$28,0,10*ROW('Water Data'!E42))="","",OFFSET('Water Data'!$E$28,0,10*ROW('Water Data'!E42)))</f>
        <v/>
      </c>
      <c r="BX48" s="237" t="str">
        <f ca="true">+IF(OFFSET('Water Data'!$E$29,0,10*ROW('Water Data'!E42))="","",OFFSET('Water Data'!$E$29,0,10*ROW('Water Data'!E42)))</f>
        <v/>
      </c>
      <c r="BY48" s="237" t="str">
        <f ca="true">+IF(OFFSET('Water Data'!$F$27,0,10*ROW('Water Data'!F42))="","",OFFSET('Water Data'!$F$27,0,10*ROW('Water Data'!F42)))</f>
        <v/>
      </c>
      <c r="BZ48" s="237" t="str">
        <f ca="true">+IF(OFFSET('Water Data'!$F$28,0,10*ROW('Water Data'!F42))="","",OFFSET('Water Data'!$F$28,0,10*ROW('Water Data'!F42)))</f>
        <v/>
      </c>
      <c r="CA48" s="237" t="str">
        <f ca="true">+IF(OFFSET('Water Data'!$F$29,0,10*ROW('Water Data'!F42))="","",OFFSET('Water Data'!$F$29,0,10*ROW('Water Data'!F42)))</f>
        <v/>
      </c>
      <c r="CB48" s="237" t="str">
        <f ca="true">+IF(OFFSET('Water Data'!$G$27,0,10*ROW('Water Data'!G42))="","",OFFSET('Water Data'!$G$27,0,10*ROW('Water Data'!G42)))</f>
        <v/>
      </c>
      <c r="CC48" s="237" t="str">
        <f ca="true">+IF(OFFSET('Water Data'!$G$28,0,10*ROW('Water Data'!G42))="","",OFFSET('Water Data'!$G$28,0,10*ROW('Water Data'!G42)))</f>
        <v/>
      </c>
      <c r="CD48" s="237" t="str">
        <f ca="true">+IF(OFFSET('Water Data'!$G$29,0,10*ROW('Water Data'!G42))="","",OFFSET('Water Data'!$G$29,0,10*ROW('Water Data'!G42)))</f>
        <v/>
      </c>
      <c r="CE48" s="237" t="str">
        <f ca="true">+IF(OFFSET('Water Data'!$H$27,0,10*ROW('Water Data'!H42))="","",OFFSET('Water Data'!$H$27,0,10*ROW('Water Data'!H42)))</f>
        <v/>
      </c>
      <c r="CF48" s="237" t="str">
        <f ca="true">+IF(OFFSET('Water Data'!$H$28,0,10*ROW('Water Data'!H42))="","",OFFSET('Water Data'!$H$28,0,10*ROW('Water Data'!H42)))</f>
        <v/>
      </c>
      <c r="CG48" s="237" t="str">
        <f ca="true">+IF(OFFSET('Water Data'!$H$29,0,10*ROW('Water Data'!H42))="","",OFFSET('Water Data'!$H$29,0,10*ROW('Water Data'!H42)))</f>
        <v/>
      </c>
      <c r="CH48" s="237" t="str">
        <f ca="true">+IF(OFFSET('Water Data'!$I$27,0,10*ROW('Water Data'!I42))="","",OFFSET('Water Data'!$I$27,0,10*ROW('Water Data'!I42)))</f>
        <v/>
      </c>
      <c r="CI48" s="237" t="str">
        <f ca="true">+IF(OFFSET('Water Data'!$I$28,0,10*ROW('Water Data'!I42))="","",OFFSET('Water Data'!$I$28,0,10*ROW('Water Data'!I42)))</f>
        <v/>
      </c>
      <c r="CJ48" s="237" t="str">
        <f ca="true">+IF(OFFSET('Water Data'!$I$29,0,10*ROW('Water Data'!I42))="","",OFFSET('Water Data'!$I$29,0,10*ROW('Water Data'!I42)))</f>
        <v/>
      </c>
      <c r="CK48" s="237" t="str">
        <f ca="true">+IF(OFFSET('Sanitation Data'!$D$28,0,10*ROW('Sanitation Data'!D42))="","",OFFSET('Sanitation Data'!$D$28,0,10*ROW('Sanitation Data'!D42)))</f>
        <v/>
      </c>
      <c r="CL48" s="237" t="str">
        <f ca="true">+IF(OFFSET('Sanitation Data'!$D$29,0,10*ROW('Sanitation Data'!D42))="","",OFFSET('Sanitation Data'!$D$29,0,10*ROW('Sanitation Data'!D42)))</f>
        <v/>
      </c>
      <c r="CM48" s="237" t="str">
        <f ca="true">+IF(OFFSET('Sanitation Data'!$D$30,0,10*ROW('Sanitation Data'!D42))="","",OFFSET('Sanitation Data'!$D$30,0,10*ROW('Sanitation Data'!D42)))</f>
        <v/>
      </c>
      <c r="CN48" s="237" t="str">
        <f ca="true">+IF(OFFSET('Sanitation Data'!$D$31,0,10*ROW('Sanitation Data'!D42))="","",OFFSET('Sanitation Data'!$D$31,0,10*ROW('Sanitation Data'!D42)))</f>
        <v/>
      </c>
      <c r="CO48" s="237" t="str">
        <f ca="true">+IF(OFFSET('Sanitation Data'!$D$32,0,10*ROW('Sanitation Data'!D42))="","",OFFSET('Sanitation Data'!$D$32,0,10*ROW('Sanitation Data'!D42)))</f>
        <v/>
      </c>
      <c r="CP48" s="237" t="str">
        <f ca="true">+IF(OFFSET('Sanitation Data'!$E$28,0,10*ROW('Sanitation Data'!E42))="","",OFFSET('Sanitation Data'!$E$28,0,10*ROW('Sanitation Data'!E42)))</f>
        <v/>
      </c>
      <c r="CQ48" s="237" t="str">
        <f ca="true">+IF(OFFSET('Sanitation Data'!$E$29,0,10*ROW('Sanitation Data'!E42))="","",OFFSET('Sanitation Data'!$E$29,0,10*ROW('Sanitation Data'!E42)))</f>
        <v/>
      </c>
      <c r="CR48" s="237" t="str">
        <f ca="true">+IF(OFFSET('Sanitation Data'!$E$30,0,10*ROW('Sanitation Data'!E42))="","",OFFSET('Sanitation Data'!$E$30,0,10*ROW('Sanitation Data'!E42)))</f>
        <v/>
      </c>
      <c r="CS48" s="237" t="str">
        <f ca="true">+IF(OFFSET('Sanitation Data'!$E$31,0,10*ROW('Sanitation Data'!E42))="","",OFFSET('Sanitation Data'!$E$31,0,10*ROW('Sanitation Data'!E42)))</f>
        <v/>
      </c>
      <c r="CT48" s="237" t="str">
        <f ca="true">+IF(OFFSET('Sanitation Data'!$E$32,0,10*ROW('Sanitation Data'!E42))="","",OFFSET('Sanitation Data'!$E$32,0,10*ROW('Sanitation Data'!E42)))</f>
        <v/>
      </c>
      <c r="CU48" s="237" t="str">
        <f ca="true">+IF(OFFSET('Sanitation Data'!$F$28,0,10*ROW('Sanitation Data'!F42))="","",OFFSET('Sanitation Data'!$F$28,0,10*ROW('Sanitation Data'!F42)))</f>
        <v/>
      </c>
      <c r="CV48" s="237" t="str">
        <f ca="true">+IF(OFFSET('Sanitation Data'!$F$29,0,10*ROW('Sanitation Data'!F42))="","",OFFSET('Sanitation Data'!$F$29,0,10*ROW('Sanitation Data'!F42)))</f>
        <v/>
      </c>
      <c r="CW48" s="237" t="str">
        <f ca="true">+IF(OFFSET('Sanitation Data'!$F$30,0,10*ROW('Sanitation Data'!F42))="","",OFFSET('Sanitation Data'!$F$30,0,10*ROW('Sanitation Data'!F42)))</f>
        <v/>
      </c>
      <c r="CX48" s="237" t="str">
        <f ca="true">+IF(OFFSET('Sanitation Data'!$F$31,0,10*ROW('Sanitation Data'!F42))="","",OFFSET('Sanitation Data'!$F$31,0,10*ROW('Sanitation Data'!F42)))</f>
        <v/>
      </c>
      <c r="CY48" s="237" t="str">
        <f ca="true">+IF(OFFSET('Sanitation Data'!$F$32,0,10*ROW('Sanitation Data'!F42))="","",OFFSET('Sanitation Data'!$F$32,0,10*ROW('Sanitation Data'!F42)))</f>
        <v/>
      </c>
      <c r="CZ48" s="237" t="str">
        <f ca="true">+IF(OFFSET('Sanitation Data'!$G$28,0,10*ROW('Sanitation Data'!G42))="","",OFFSET('Sanitation Data'!$G$28,0,10*ROW('Sanitation Data'!G42)))</f>
        <v/>
      </c>
      <c r="DA48" s="237" t="str">
        <f ca="true">+IF(OFFSET('Sanitation Data'!$G$29,0,10*ROW('Sanitation Data'!G42))="","",OFFSET('Sanitation Data'!$G$29,0,10*ROW('Sanitation Data'!G42)))</f>
        <v/>
      </c>
      <c r="DB48" s="237" t="str">
        <f ca="true">+IF(OFFSET('Sanitation Data'!$G$30,0,10*ROW('Sanitation Data'!G42))="","",OFFSET('Sanitation Data'!$G$30,0,10*ROW('Sanitation Data'!G42)))</f>
        <v/>
      </c>
      <c r="DC48" s="237" t="str">
        <f ca="true">+IF(OFFSET('Sanitation Data'!$G$31,0,10*ROW('Sanitation Data'!G42))="","",OFFSET('Sanitation Data'!$G$31,0,10*ROW('Sanitation Data'!G42)))</f>
        <v/>
      </c>
      <c r="DD48" s="237" t="str">
        <f ca="true">+IF(OFFSET('Sanitation Data'!$G$32,0,10*ROW('Sanitation Data'!G42))="","",OFFSET('Sanitation Data'!$G$32,0,10*ROW('Sanitation Data'!G42)))</f>
        <v/>
      </c>
      <c r="DE48" s="237" t="str">
        <f ca="true">+IF(OFFSET('Sanitation Data'!$H$28,0,10*ROW('Sanitation Data'!H42))="","",OFFSET('Sanitation Data'!$H$28,0,10*ROW('Sanitation Data'!H42)))</f>
        <v/>
      </c>
      <c r="DF48" s="237" t="str">
        <f ca="true">+IF(OFFSET('Sanitation Data'!$H$29,0,10*ROW('Sanitation Data'!H42))="","",OFFSET('Sanitation Data'!$H$29,0,10*ROW('Sanitation Data'!H42)))</f>
        <v/>
      </c>
      <c r="DG48" s="237" t="str">
        <f ca="true">+IF(OFFSET('Sanitation Data'!$H$30,0,10*ROW('Sanitation Data'!H42))="","",OFFSET('Sanitation Data'!$H$30,0,10*ROW('Sanitation Data'!H42)))</f>
        <v/>
      </c>
      <c r="DH48" s="237" t="str">
        <f ca="true">+IF(OFFSET('Sanitation Data'!$H$31,0,10*ROW('Sanitation Data'!H42))="","",OFFSET('Sanitation Data'!$H$31,0,10*ROW('Sanitation Data'!H42)))</f>
        <v/>
      </c>
      <c r="DI48" s="237" t="str">
        <f ca="true">+IF(OFFSET('Sanitation Data'!$H$32,0,10*ROW('Sanitation Data'!H42))="","",OFFSET('Sanitation Data'!$H$32,0,10*ROW('Sanitation Data'!H42)))</f>
        <v/>
      </c>
      <c r="DJ48" s="237" t="str">
        <f ca="true">+IF(OFFSET('Sanitation Data'!$I$28,0,10*ROW('Sanitation Data'!I42))="","",OFFSET('Sanitation Data'!$I$28,0,10*ROW('Sanitation Data'!I42)))</f>
        <v/>
      </c>
      <c r="DK48" s="237" t="str">
        <f ca="true">+IF(OFFSET('Sanitation Data'!$I$29,0,10*ROW('Sanitation Data'!I42))="","",OFFSET('Sanitation Data'!$I$29,0,10*ROW('Sanitation Data'!I42)))</f>
        <v/>
      </c>
      <c r="DL48" s="237" t="str">
        <f ca="true">+IF(OFFSET('Sanitation Data'!$I$30,0,10*ROW('Sanitation Data'!I42))="","",OFFSET('Sanitation Data'!$I$30,0,10*ROW('Sanitation Data'!I42)))</f>
        <v/>
      </c>
      <c r="DM48" s="237" t="str">
        <f ca="true">+IF(OFFSET('Sanitation Data'!$I$31,0,10*ROW('Sanitation Data'!I42))="","",OFFSET('Sanitation Data'!$I$31,0,10*ROW('Sanitation Data'!I42)))</f>
        <v/>
      </c>
      <c r="DN48" s="237" t="str">
        <f ca="true">+IF(OFFSET('Sanitation Data'!$I$32,0,10*ROW('Sanitation Data'!I42))="","",OFFSET('Sanitation Data'!$I$32,0,10*ROW('Sanitation Data'!I42)))</f>
        <v/>
      </c>
      <c r="DO48" s="237" t="str">
        <f ca="true">+IF(OFFSET('Hygiene Data'!$D$11,0,10*ROW('Hygiene Data'!D42))="","",OFFSET('Hygiene Data'!$D$11,0,10*ROW('Hygiene Data'!D42)))</f>
        <v/>
      </c>
      <c r="DP48" s="237" t="str">
        <f ca="true">+IF(OFFSET('Hygiene Data'!$D$12,0,10*ROW('Hygiene Data'!D42))="","",OFFSET('Hygiene Data'!$D$12,0,10*ROW('Hygiene Data'!D42)))</f>
        <v/>
      </c>
      <c r="DQ48" s="237" t="str">
        <f ca="true">+IF(OFFSET('Hygiene Data'!$D$13,0,10*ROW('Hygiene Data'!D42))="","",OFFSET('Hygiene Data'!$D$13,0,10*ROW('Hygiene Data'!D42)))</f>
        <v/>
      </c>
      <c r="DR48" s="237" t="str">
        <f ca="true">+IF(OFFSET('Hygiene Data'!$E$11,0,10*ROW('Hygiene Data'!E42))="","",OFFSET('Hygiene Data'!$E$11,0,10*ROW('Hygiene Data'!E42)))</f>
        <v/>
      </c>
      <c r="DS48" s="237" t="str">
        <f ca="true">+IF(OFFSET('Hygiene Data'!$E$12,0,10*ROW('Hygiene Data'!E42))="","",OFFSET('Hygiene Data'!$E$12,0,10*ROW('Hygiene Data'!E42)))</f>
        <v/>
      </c>
      <c r="DT48" s="237" t="str">
        <f ca="true">+IF(OFFSET('Hygiene Data'!$E$13,0,10*ROW('Hygiene Data'!E42))="","",OFFSET('Hygiene Data'!$E$13,0,10*ROW('Hygiene Data'!E42)))</f>
        <v/>
      </c>
      <c r="DU48" s="237" t="str">
        <f ca="true">+IF(OFFSET('Hygiene Data'!$F$11,0,10*ROW('Hygiene Data'!F42))="","",OFFSET('Hygiene Data'!$F$11,0,10*ROW('Hygiene Data'!F42)))</f>
        <v/>
      </c>
      <c r="DV48" s="237" t="str">
        <f ca="true">+IF(OFFSET('Hygiene Data'!$F$12,0,10*ROW('Hygiene Data'!F42))="","",OFFSET('Hygiene Data'!$F$12,0,10*ROW('Hygiene Data'!F42)))</f>
        <v/>
      </c>
      <c r="DW48" s="237" t="str">
        <f ca="true">+IF(OFFSET('Hygiene Data'!$F$13,0,10*ROW('Hygiene Data'!F42))="","",OFFSET('Hygiene Data'!$F$13,0,10*ROW('Hygiene Data'!F42)))</f>
        <v/>
      </c>
      <c r="DX48" s="237" t="str">
        <f ca="true">+IF(OFFSET('Hygiene Data'!$G$11,0,10*ROW('Hygiene Data'!G42))="","",OFFSET('Hygiene Data'!$G$11,0,10*ROW('Hygiene Data'!G42)))</f>
        <v/>
      </c>
      <c r="DY48" s="237" t="str">
        <f ca="true">+IF(OFFSET('Hygiene Data'!$G$12,0,10*ROW('Hygiene Data'!G42))="","",OFFSET('Hygiene Data'!$G$12,0,10*ROW('Hygiene Data'!G42)))</f>
        <v/>
      </c>
      <c r="DZ48" s="237" t="str">
        <f ca="true">+IF(OFFSET('Hygiene Data'!$G$13,0,10*ROW('Hygiene Data'!G42))="","",OFFSET('Hygiene Data'!$G$13,0,10*ROW('Hygiene Data'!G42)))</f>
        <v/>
      </c>
      <c r="EA48" s="237" t="str">
        <f ca="true">+IF(OFFSET('Hygiene Data'!$H$11,0,10*ROW('Hygiene Data'!H42))="","",OFFSET('Hygiene Data'!$H$11,0,10*ROW('Hygiene Data'!H42)))</f>
        <v/>
      </c>
      <c r="EB48" s="237" t="str">
        <f ca="true">+IF(OFFSET('Hygiene Data'!$H$12,0,10*ROW('Hygiene Data'!H42))="","",OFFSET('Hygiene Data'!$H$12,0,10*ROW('Hygiene Data'!H42)))</f>
        <v/>
      </c>
      <c r="EC48" s="237" t="str">
        <f ca="true">+IF(OFFSET('Hygiene Data'!$H$13,0,10*ROW('Hygiene Data'!H42))="","",OFFSET('Hygiene Data'!$H$13,0,10*ROW('Hygiene Data'!H42)))</f>
        <v/>
      </c>
      <c r="ED48" s="237" t="str">
        <f ca="true">+IF(OFFSET('Hygiene Data'!$I$11,0,10*ROW('Hygiene Data'!I42))="","",OFFSET('Hygiene Data'!$I$11,0,10*ROW('Hygiene Data'!I42)))</f>
        <v/>
      </c>
      <c r="EE48" s="237" t="str">
        <f ca="true">+IF(OFFSET('Hygiene Data'!$I$12,0,10*ROW('Hygiene Data'!I42))="","",OFFSET('Hygiene Data'!$I$12,0,10*ROW('Hygiene Data'!I42)))</f>
        <v/>
      </c>
      <c r="EF48" s="237" t="str">
        <f ca="true">+IF(OFFSET('Hygiene Data'!$I$13,0,10*ROW('Hygiene Data'!I42))="","",OFFSET('Hygiene Data'!$I$13,0,10*ROW('Hygiene Data'!I42)))</f>
        <v/>
      </c>
    </row>
    <row xmlns:x14ac="http://schemas.microsoft.com/office/spreadsheetml/2009/9/ac" r="49" x14ac:dyDescent="0.2">
      <c r="A49" s="28" t="str">
        <f ca="true">+IF(OFFSET('Water Data'!$B$2,0,10*ROW('Water Data'!E43))="","",OFFSET('Water Data'!$B$2,0,10*ROW('Water Data'!E43)))</f>
        <v/>
      </c>
      <c r="B49" s="28" t="str">
        <f ca="true">+IF(OFFSET('Water Data'!$C$2,0,10*ROW('Water Data'!F43))="","",OFFSET('Water Data'!$C$2,0,10*ROW('Water Data'!F43)))</f>
        <v/>
      </c>
      <c r="C49" s="293" t="str">
        <f t="shared" ca="true" si="0"/>
        <v/>
      </c>
      <c r="D49" s="7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7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7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7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7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7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7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7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7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7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7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7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7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7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7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7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7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7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7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7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7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7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7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7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7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7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7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7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7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7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7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7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7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7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7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7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7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7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7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7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7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7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7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7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7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7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7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7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7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7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7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7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7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7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7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7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7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7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7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7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7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7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7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7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7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7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37"/>
      <c r="BS49" s="237" t="str">
        <f ca="true">+IF(OFFSET('Water Data'!$D$27,0,10*ROW('Water Data'!D43))="","",OFFSET('Water Data'!$D$27,0,10*ROW('Water Data'!D43)))</f>
        <v/>
      </c>
      <c r="BT49" s="237" t="str">
        <f ca="true">+IF(OFFSET('Water Data'!$D$28,0,10*ROW('Water Data'!D43))="","",OFFSET('Water Data'!$D$28,0,10*ROW('Water Data'!D43)))</f>
        <v/>
      </c>
      <c r="BU49" s="237" t="str">
        <f ca="true">+IF(OFFSET('Water Data'!$D$29,0,10*ROW('Water Data'!D43))="","",OFFSET('Water Data'!$D$29,0,10*ROW('Water Data'!D43)))</f>
        <v/>
      </c>
      <c r="BV49" s="237" t="str">
        <f ca="true">+IF(OFFSET('Water Data'!$E$27,0,10*ROW('Water Data'!E43))="","",OFFSET('Water Data'!$E$27,0,10*ROW('Water Data'!E43)))</f>
        <v/>
      </c>
      <c r="BW49" s="237" t="str">
        <f ca="true">+IF(OFFSET('Water Data'!$E$28,0,10*ROW('Water Data'!E43))="","",OFFSET('Water Data'!$E$28,0,10*ROW('Water Data'!E43)))</f>
        <v/>
      </c>
      <c r="BX49" s="237" t="str">
        <f ca="true">+IF(OFFSET('Water Data'!$E$29,0,10*ROW('Water Data'!E43))="","",OFFSET('Water Data'!$E$29,0,10*ROW('Water Data'!E43)))</f>
        <v/>
      </c>
      <c r="BY49" s="237" t="str">
        <f ca="true">+IF(OFFSET('Water Data'!$F$27,0,10*ROW('Water Data'!F43))="","",OFFSET('Water Data'!$F$27,0,10*ROW('Water Data'!F43)))</f>
        <v/>
      </c>
      <c r="BZ49" s="237" t="str">
        <f ca="true">+IF(OFFSET('Water Data'!$F$28,0,10*ROW('Water Data'!F43))="","",OFFSET('Water Data'!$F$28,0,10*ROW('Water Data'!F43)))</f>
        <v/>
      </c>
      <c r="CA49" s="237" t="str">
        <f ca="true">+IF(OFFSET('Water Data'!$F$29,0,10*ROW('Water Data'!F43))="","",OFFSET('Water Data'!$F$29,0,10*ROW('Water Data'!F43)))</f>
        <v/>
      </c>
      <c r="CB49" s="237" t="str">
        <f ca="true">+IF(OFFSET('Water Data'!$G$27,0,10*ROW('Water Data'!G43))="","",OFFSET('Water Data'!$G$27,0,10*ROW('Water Data'!G43)))</f>
        <v/>
      </c>
      <c r="CC49" s="237" t="str">
        <f ca="true">+IF(OFFSET('Water Data'!$G$28,0,10*ROW('Water Data'!G43))="","",OFFSET('Water Data'!$G$28,0,10*ROW('Water Data'!G43)))</f>
        <v/>
      </c>
      <c r="CD49" s="237" t="str">
        <f ca="true">+IF(OFFSET('Water Data'!$G$29,0,10*ROW('Water Data'!G43))="","",OFFSET('Water Data'!$G$29,0,10*ROW('Water Data'!G43)))</f>
        <v/>
      </c>
      <c r="CE49" s="237" t="str">
        <f ca="true">+IF(OFFSET('Water Data'!$H$27,0,10*ROW('Water Data'!H43))="","",OFFSET('Water Data'!$H$27,0,10*ROW('Water Data'!H43)))</f>
        <v/>
      </c>
      <c r="CF49" s="237" t="str">
        <f ca="true">+IF(OFFSET('Water Data'!$H$28,0,10*ROW('Water Data'!H43))="","",OFFSET('Water Data'!$H$28,0,10*ROW('Water Data'!H43)))</f>
        <v/>
      </c>
      <c r="CG49" s="237" t="str">
        <f ca="true">+IF(OFFSET('Water Data'!$H$29,0,10*ROW('Water Data'!H43))="","",OFFSET('Water Data'!$H$29,0,10*ROW('Water Data'!H43)))</f>
        <v/>
      </c>
      <c r="CH49" s="237" t="str">
        <f ca="true">+IF(OFFSET('Water Data'!$I$27,0,10*ROW('Water Data'!I43))="","",OFFSET('Water Data'!$I$27,0,10*ROW('Water Data'!I43)))</f>
        <v/>
      </c>
      <c r="CI49" s="237" t="str">
        <f ca="true">+IF(OFFSET('Water Data'!$I$28,0,10*ROW('Water Data'!I43))="","",OFFSET('Water Data'!$I$28,0,10*ROW('Water Data'!I43)))</f>
        <v/>
      </c>
      <c r="CJ49" s="237" t="str">
        <f ca="true">+IF(OFFSET('Water Data'!$I$29,0,10*ROW('Water Data'!I43))="","",OFFSET('Water Data'!$I$29,0,10*ROW('Water Data'!I43)))</f>
        <v/>
      </c>
      <c r="CK49" s="237" t="str">
        <f ca="true">+IF(OFFSET('Sanitation Data'!$D$28,0,10*ROW('Sanitation Data'!D43))="","",OFFSET('Sanitation Data'!$D$28,0,10*ROW('Sanitation Data'!D43)))</f>
        <v/>
      </c>
      <c r="CL49" s="237" t="str">
        <f ca="true">+IF(OFFSET('Sanitation Data'!$D$29,0,10*ROW('Sanitation Data'!D43))="","",OFFSET('Sanitation Data'!$D$29,0,10*ROW('Sanitation Data'!D43)))</f>
        <v/>
      </c>
      <c r="CM49" s="237" t="str">
        <f ca="true">+IF(OFFSET('Sanitation Data'!$D$30,0,10*ROW('Sanitation Data'!D43))="","",OFFSET('Sanitation Data'!$D$30,0,10*ROW('Sanitation Data'!D43)))</f>
        <v/>
      </c>
      <c r="CN49" s="237" t="str">
        <f ca="true">+IF(OFFSET('Sanitation Data'!$D$31,0,10*ROW('Sanitation Data'!D43))="","",OFFSET('Sanitation Data'!$D$31,0,10*ROW('Sanitation Data'!D43)))</f>
        <v/>
      </c>
      <c r="CO49" s="237" t="str">
        <f ca="true">+IF(OFFSET('Sanitation Data'!$D$32,0,10*ROW('Sanitation Data'!D43))="","",OFFSET('Sanitation Data'!$D$32,0,10*ROW('Sanitation Data'!D43)))</f>
        <v/>
      </c>
      <c r="CP49" s="237" t="str">
        <f ca="true">+IF(OFFSET('Sanitation Data'!$E$28,0,10*ROW('Sanitation Data'!E43))="","",OFFSET('Sanitation Data'!$E$28,0,10*ROW('Sanitation Data'!E43)))</f>
        <v/>
      </c>
      <c r="CQ49" s="237" t="str">
        <f ca="true">+IF(OFFSET('Sanitation Data'!$E$29,0,10*ROW('Sanitation Data'!E43))="","",OFFSET('Sanitation Data'!$E$29,0,10*ROW('Sanitation Data'!E43)))</f>
        <v/>
      </c>
      <c r="CR49" s="237" t="str">
        <f ca="true">+IF(OFFSET('Sanitation Data'!$E$30,0,10*ROW('Sanitation Data'!E43))="","",OFFSET('Sanitation Data'!$E$30,0,10*ROW('Sanitation Data'!E43)))</f>
        <v/>
      </c>
      <c r="CS49" s="237" t="str">
        <f ca="true">+IF(OFFSET('Sanitation Data'!$E$31,0,10*ROW('Sanitation Data'!E43))="","",OFFSET('Sanitation Data'!$E$31,0,10*ROW('Sanitation Data'!E43)))</f>
        <v/>
      </c>
      <c r="CT49" s="237" t="str">
        <f ca="true">+IF(OFFSET('Sanitation Data'!$E$32,0,10*ROW('Sanitation Data'!E43))="","",OFFSET('Sanitation Data'!$E$32,0,10*ROW('Sanitation Data'!E43)))</f>
        <v/>
      </c>
      <c r="CU49" s="237" t="str">
        <f ca="true">+IF(OFFSET('Sanitation Data'!$F$28,0,10*ROW('Sanitation Data'!F43))="","",OFFSET('Sanitation Data'!$F$28,0,10*ROW('Sanitation Data'!F43)))</f>
        <v/>
      </c>
      <c r="CV49" s="237" t="str">
        <f ca="true">+IF(OFFSET('Sanitation Data'!$F$29,0,10*ROW('Sanitation Data'!F43))="","",OFFSET('Sanitation Data'!$F$29,0,10*ROW('Sanitation Data'!F43)))</f>
        <v/>
      </c>
      <c r="CW49" s="237" t="str">
        <f ca="true">+IF(OFFSET('Sanitation Data'!$F$30,0,10*ROW('Sanitation Data'!F43))="","",OFFSET('Sanitation Data'!$F$30,0,10*ROW('Sanitation Data'!F43)))</f>
        <v/>
      </c>
      <c r="CX49" s="237" t="str">
        <f ca="true">+IF(OFFSET('Sanitation Data'!$F$31,0,10*ROW('Sanitation Data'!F43))="","",OFFSET('Sanitation Data'!$F$31,0,10*ROW('Sanitation Data'!F43)))</f>
        <v/>
      </c>
      <c r="CY49" s="237" t="str">
        <f ca="true">+IF(OFFSET('Sanitation Data'!$F$32,0,10*ROW('Sanitation Data'!F43))="","",OFFSET('Sanitation Data'!$F$32,0,10*ROW('Sanitation Data'!F43)))</f>
        <v/>
      </c>
      <c r="CZ49" s="237" t="str">
        <f ca="true">+IF(OFFSET('Sanitation Data'!$G$28,0,10*ROW('Sanitation Data'!G43))="","",OFFSET('Sanitation Data'!$G$28,0,10*ROW('Sanitation Data'!G43)))</f>
        <v/>
      </c>
      <c r="DA49" s="237" t="str">
        <f ca="true">+IF(OFFSET('Sanitation Data'!$G$29,0,10*ROW('Sanitation Data'!G43))="","",OFFSET('Sanitation Data'!$G$29,0,10*ROW('Sanitation Data'!G43)))</f>
        <v/>
      </c>
      <c r="DB49" s="237" t="str">
        <f ca="true">+IF(OFFSET('Sanitation Data'!$G$30,0,10*ROW('Sanitation Data'!G43))="","",OFFSET('Sanitation Data'!$G$30,0,10*ROW('Sanitation Data'!G43)))</f>
        <v/>
      </c>
      <c r="DC49" s="237" t="str">
        <f ca="true">+IF(OFFSET('Sanitation Data'!$G$31,0,10*ROW('Sanitation Data'!G43))="","",OFFSET('Sanitation Data'!$G$31,0,10*ROW('Sanitation Data'!G43)))</f>
        <v/>
      </c>
      <c r="DD49" s="237" t="str">
        <f ca="true">+IF(OFFSET('Sanitation Data'!$G$32,0,10*ROW('Sanitation Data'!G43))="","",OFFSET('Sanitation Data'!$G$32,0,10*ROW('Sanitation Data'!G43)))</f>
        <v/>
      </c>
      <c r="DE49" s="237" t="str">
        <f ca="true">+IF(OFFSET('Sanitation Data'!$H$28,0,10*ROW('Sanitation Data'!H43))="","",OFFSET('Sanitation Data'!$H$28,0,10*ROW('Sanitation Data'!H43)))</f>
        <v/>
      </c>
      <c r="DF49" s="237" t="str">
        <f ca="true">+IF(OFFSET('Sanitation Data'!$H$29,0,10*ROW('Sanitation Data'!H43))="","",OFFSET('Sanitation Data'!$H$29,0,10*ROW('Sanitation Data'!H43)))</f>
        <v/>
      </c>
      <c r="DG49" s="237" t="str">
        <f ca="true">+IF(OFFSET('Sanitation Data'!$H$30,0,10*ROW('Sanitation Data'!H43))="","",OFFSET('Sanitation Data'!$H$30,0,10*ROW('Sanitation Data'!H43)))</f>
        <v/>
      </c>
      <c r="DH49" s="237" t="str">
        <f ca="true">+IF(OFFSET('Sanitation Data'!$H$31,0,10*ROW('Sanitation Data'!H43))="","",OFFSET('Sanitation Data'!$H$31,0,10*ROW('Sanitation Data'!H43)))</f>
        <v/>
      </c>
      <c r="DI49" s="237" t="str">
        <f ca="true">+IF(OFFSET('Sanitation Data'!$H$32,0,10*ROW('Sanitation Data'!H43))="","",OFFSET('Sanitation Data'!$H$32,0,10*ROW('Sanitation Data'!H43)))</f>
        <v/>
      </c>
      <c r="DJ49" s="237" t="str">
        <f ca="true">+IF(OFFSET('Sanitation Data'!$I$28,0,10*ROW('Sanitation Data'!I43))="","",OFFSET('Sanitation Data'!$I$28,0,10*ROW('Sanitation Data'!I43)))</f>
        <v/>
      </c>
      <c r="DK49" s="237" t="str">
        <f ca="true">+IF(OFFSET('Sanitation Data'!$I$29,0,10*ROW('Sanitation Data'!I43))="","",OFFSET('Sanitation Data'!$I$29,0,10*ROW('Sanitation Data'!I43)))</f>
        <v/>
      </c>
      <c r="DL49" s="237" t="str">
        <f ca="true">+IF(OFFSET('Sanitation Data'!$I$30,0,10*ROW('Sanitation Data'!I43))="","",OFFSET('Sanitation Data'!$I$30,0,10*ROW('Sanitation Data'!I43)))</f>
        <v/>
      </c>
      <c r="DM49" s="237" t="str">
        <f ca="true">+IF(OFFSET('Sanitation Data'!$I$31,0,10*ROW('Sanitation Data'!I43))="","",OFFSET('Sanitation Data'!$I$31,0,10*ROW('Sanitation Data'!I43)))</f>
        <v/>
      </c>
      <c r="DN49" s="237" t="str">
        <f ca="true">+IF(OFFSET('Sanitation Data'!$I$32,0,10*ROW('Sanitation Data'!I43))="","",OFFSET('Sanitation Data'!$I$32,0,10*ROW('Sanitation Data'!I43)))</f>
        <v/>
      </c>
      <c r="DO49" s="237" t="str">
        <f ca="true">+IF(OFFSET('Hygiene Data'!$D$11,0,10*ROW('Hygiene Data'!D43))="","",OFFSET('Hygiene Data'!$D$11,0,10*ROW('Hygiene Data'!D43)))</f>
        <v/>
      </c>
      <c r="DP49" s="237" t="str">
        <f ca="true">+IF(OFFSET('Hygiene Data'!$D$12,0,10*ROW('Hygiene Data'!D43))="","",OFFSET('Hygiene Data'!$D$12,0,10*ROW('Hygiene Data'!D43)))</f>
        <v/>
      </c>
      <c r="DQ49" s="237" t="str">
        <f ca="true">+IF(OFFSET('Hygiene Data'!$D$13,0,10*ROW('Hygiene Data'!D43))="","",OFFSET('Hygiene Data'!$D$13,0,10*ROW('Hygiene Data'!D43)))</f>
        <v/>
      </c>
      <c r="DR49" s="237" t="str">
        <f ca="true">+IF(OFFSET('Hygiene Data'!$E$11,0,10*ROW('Hygiene Data'!E43))="","",OFFSET('Hygiene Data'!$E$11,0,10*ROW('Hygiene Data'!E43)))</f>
        <v/>
      </c>
      <c r="DS49" s="237" t="str">
        <f ca="true">+IF(OFFSET('Hygiene Data'!$E$12,0,10*ROW('Hygiene Data'!E43))="","",OFFSET('Hygiene Data'!$E$12,0,10*ROW('Hygiene Data'!E43)))</f>
        <v/>
      </c>
      <c r="DT49" s="237" t="str">
        <f ca="true">+IF(OFFSET('Hygiene Data'!$E$13,0,10*ROW('Hygiene Data'!E43))="","",OFFSET('Hygiene Data'!$E$13,0,10*ROW('Hygiene Data'!E43)))</f>
        <v/>
      </c>
      <c r="DU49" s="237" t="str">
        <f ca="true">+IF(OFFSET('Hygiene Data'!$F$11,0,10*ROW('Hygiene Data'!F43))="","",OFFSET('Hygiene Data'!$F$11,0,10*ROW('Hygiene Data'!F43)))</f>
        <v/>
      </c>
      <c r="DV49" s="237" t="str">
        <f ca="true">+IF(OFFSET('Hygiene Data'!$F$12,0,10*ROW('Hygiene Data'!F43))="","",OFFSET('Hygiene Data'!$F$12,0,10*ROW('Hygiene Data'!F43)))</f>
        <v/>
      </c>
      <c r="DW49" s="237" t="str">
        <f ca="true">+IF(OFFSET('Hygiene Data'!$F$13,0,10*ROW('Hygiene Data'!F43))="","",OFFSET('Hygiene Data'!$F$13,0,10*ROW('Hygiene Data'!F43)))</f>
        <v/>
      </c>
      <c r="DX49" s="237" t="str">
        <f ca="true">+IF(OFFSET('Hygiene Data'!$G$11,0,10*ROW('Hygiene Data'!G43))="","",OFFSET('Hygiene Data'!$G$11,0,10*ROW('Hygiene Data'!G43)))</f>
        <v/>
      </c>
      <c r="DY49" s="237" t="str">
        <f ca="true">+IF(OFFSET('Hygiene Data'!$G$12,0,10*ROW('Hygiene Data'!G43))="","",OFFSET('Hygiene Data'!$G$12,0,10*ROW('Hygiene Data'!G43)))</f>
        <v/>
      </c>
      <c r="DZ49" s="237" t="str">
        <f ca="true">+IF(OFFSET('Hygiene Data'!$G$13,0,10*ROW('Hygiene Data'!G43))="","",OFFSET('Hygiene Data'!$G$13,0,10*ROW('Hygiene Data'!G43)))</f>
        <v/>
      </c>
      <c r="EA49" s="237" t="str">
        <f ca="true">+IF(OFFSET('Hygiene Data'!$H$11,0,10*ROW('Hygiene Data'!H43))="","",OFFSET('Hygiene Data'!$H$11,0,10*ROW('Hygiene Data'!H43)))</f>
        <v/>
      </c>
      <c r="EB49" s="237" t="str">
        <f ca="true">+IF(OFFSET('Hygiene Data'!$H$12,0,10*ROW('Hygiene Data'!H43))="","",OFFSET('Hygiene Data'!$H$12,0,10*ROW('Hygiene Data'!H43)))</f>
        <v/>
      </c>
      <c r="EC49" s="237" t="str">
        <f ca="true">+IF(OFFSET('Hygiene Data'!$H$13,0,10*ROW('Hygiene Data'!H43))="","",OFFSET('Hygiene Data'!$H$13,0,10*ROW('Hygiene Data'!H43)))</f>
        <v/>
      </c>
      <c r="ED49" s="237" t="str">
        <f ca="true">+IF(OFFSET('Hygiene Data'!$I$11,0,10*ROW('Hygiene Data'!I43))="","",OFFSET('Hygiene Data'!$I$11,0,10*ROW('Hygiene Data'!I43)))</f>
        <v/>
      </c>
      <c r="EE49" s="237" t="str">
        <f ca="true">+IF(OFFSET('Hygiene Data'!$I$12,0,10*ROW('Hygiene Data'!I43))="","",OFFSET('Hygiene Data'!$I$12,0,10*ROW('Hygiene Data'!I43)))</f>
        <v/>
      </c>
      <c r="EF49" s="237" t="str">
        <f ca="true">+IF(OFFSET('Hygiene Data'!$I$13,0,10*ROW('Hygiene Data'!I43))="","",OFFSET('Hygiene Data'!$I$13,0,10*ROW('Hygiene Data'!I43)))</f>
        <v/>
      </c>
    </row>
    <row xmlns:x14ac="http://schemas.microsoft.com/office/spreadsheetml/2009/9/ac" r="50" x14ac:dyDescent="0.2">
      <c r="A50" s="28" t="str">
        <f ca="true">+IF(OFFSET('Water Data'!$B$2,0,10*ROW('Water Data'!E44))="","",OFFSET('Water Data'!$B$2,0,10*ROW('Water Data'!E44)))</f>
        <v/>
      </c>
      <c r="B50" s="28" t="str">
        <f ca="true">+IF(OFFSET('Water Data'!$C$2,0,10*ROW('Water Data'!F44))="","",OFFSET('Water Data'!$C$2,0,10*ROW('Water Data'!F44)))</f>
        <v/>
      </c>
      <c r="C50" s="293" t="str">
        <f t="shared" ca="true" si="0"/>
        <v/>
      </c>
      <c r="D50" s="7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7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7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7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7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7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7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7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7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7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7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7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7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7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7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7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7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7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7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7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7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7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7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7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7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7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7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7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7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7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7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7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7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7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7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7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7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7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7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7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7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7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7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7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7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7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7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7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7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7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7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7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7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7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7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7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7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7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7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7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7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7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7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7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7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7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37"/>
      <c r="BS50" s="237" t="str">
        <f ca="true">+IF(OFFSET('Water Data'!$D$27,0,10*ROW('Water Data'!D44))="","",OFFSET('Water Data'!$D$27,0,10*ROW('Water Data'!D44)))</f>
        <v/>
      </c>
      <c r="BT50" s="237" t="str">
        <f ca="true">+IF(OFFSET('Water Data'!$D$28,0,10*ROW('Water Data'!D44))="","",OFFSET('Water Data'!$D$28,0,10*ROW('Water Data'!D44)))</f>
        <v/>
      </c>
      <c r="BU50" s="237" t="str">
        <f ca="true">+IF(OFFSET('Water Data'!$D$29,0,10*ROW('Water Data'!D44))="","",OFFSET('Water Data'!$D$29,0,10*ROW('Water Data'!D44)))</f>
        <v/>
      </c>
      <c r="BV50" s="237" t="str">
        <f ca="true">+IF(OFFSET('Water Data'!$E$27,0,10*ROW('Water Data'!E44))="","",OFFSET('Water Data'!$E$27,0,10*ROW('Water Data'!E44)))</f>
        <v/>
      </c>
      <c r="BW50" s="237" t="str">
        <f ca="true">+IF(OFFSET('Water Data'!$E$28,0,10*ROW('Water Data'!E44))="","",OFFSET('Water Data'!$E$28,0,10*ROW('Water Data'!E44)))</f>
        <v/>
      </c>
      <c r="BX50" s="237" t="str">
        <f ca="true">+IF(OFFSET('Water Data'!$E$29,0,10*ROW('Water Data'!E44))="","",OFFSET('Water Data'!$E$29,0,10*ROW('Water Data'!E44)))</f>
        <v/>
      </c>
      <c r="BY50" s="237" t="str">
        <f ca="true">+IF(OFFSET('Water Data'!$F$27,0,10*ROW('Water Data'!F44))="","",OFFSET('Water Data'!$F$27,0,10*ROW('Water Data'!F44)))</f>
        <v/>
      </c>
      <c r="BZ50" s="237" t="str">
        <f ca="true">+IF(OFFSET('Water Data'!$F$28,0,10*ROW('Water Data'!F44))="","",OFFSET('Water Data'!$F$28,0,10*ROW('Water Data'!F44)))</f>
        <v/>
      </c>
      <c r="CA50" s="237" t="str">
        <f ca="true">+IF(OFFSET('Water Data'!$F$29,0,10*ROW('Water Data'!F44))="","",OFFSET('Water Data'!$F$29,0,10*ROW('Water Data'!F44)))</f>
        <v/>
      </c>
      <c r="CB50" s="237" t="str">
        <f ca="true">+IF(OFFSET('Water Data'!$G$27,0,10*ROW('Water Data'!G44))="","",OFFSET('Water Data'!$G$27,0,10*ROW('Water Data'!G44)))</f>
        <v/>
      </c>
      <c r="CC50" s="237" t="str">
        <f ca="true">+IF(OFFSET('Water Data'!$G$28,0,10*ROW('Water Data'!G44))="","",OFFSET('Water Data'!$G$28,0,10*ROW('Water Data'!G44)))</f>
        <v/>
      </c>
      <c r="CD50" s="237" t="str">
        <f ca="true">+IF(OFFSET('Water Data'!$G$29,0,10*ROW('Water Data'!G44))="","",OFFSET('Water Data'!$G$29,0,10*ROW('Water Data'!G44)))</f>
        <v/>
      </c>
      <c r="CE50" s="237" t="str">
        <f ca="true">+IF(OFFSET('Water Data'!$H$27,0,10*ROW('Water Data'!H44))="","",OFFSET('Water Data'!$H$27,0,10*ROW('Water Data'!H44)))</f>
        <v/>
      </c>
      <c r="CF50" s="237" t="str">
        <f ca="true">+IF(OFFSET('Water Data'!$H$28,0,10*ROW('Water Data'!H44))="","",OFFSET('Water Data'!$H$28,0,10*ROW('Water Data'!H44)))</f>
        <v/>
      </c>
      <c r="CG50" s="237" t="str">
        <f ca="true">+IF(OFFSET('Water Data'!$H$29,0,10*ROW('Water Data'!H44))="","",OFFSET('Water Data'!$H$29,0,10*ROW('Water Data'!H44)))</f>
        <v/>
      </c>
      <c r="CH50" s="237" t="str">
        <f ca="true">+IF(OFFSET('Water Data'!$I$27,0,10*ROW('Water Data'!I44))="","",OFFSET('Water Data'!$I$27,0,10*ROW('Water Data'!I44)))</f>
        <v/>
      </c>
      <c r="CI50" s="237" t="str">
        <f ca="true">+IF(OFFSET('Water Data'!$I$28,0,10*ROW('Water Data'!I44))="","",OFFSET('Water Data'!$I$28,0,10*ROW('Water Data'!I44)))</f>
        <v/>
      </c>
      <c r="CJ50" s="237" t="str">
        <f ca="true">+IF(OFFSET('Water Data'!$I$29,0,10*ROW('Water Data'!I44))="","",OFFSET('Water Data'!$I$29,0,10*ROW('Water Data'!I44)))</f>
        <v/>
      </c>
      <c r="CK50" s="237" t="str">
        <f ca="true">+IF(OFFSET('Sanitation Data'!$D$28,0,10*ROW('Sanitation Data'!D44))="","",OFFSET('Sanitation Data'!$D$28,0,10*ROW('Sanitation Data'!D44)))</f>
        <v/>
      </c>
      <c r="CL50" s="237" t="str">
        <f ca="true">+IF(OFFSET('Sanitation Data'!$D$29,0,10*ROW('Sanitation Data'!D44))="","",OFFSET('Sanitation Data'!$D$29,0,10*ROW('Sanitation Data'!D44)))</f>
        <v/>
      </c>
      <c r="CM50" s="237" t="str">
        <f ca="true">+IF(OFFSET('Sanitation Data'!$D$30,0,10*ROW('Sanitation Data'!D44))="","",OFFSET('Sanitation Data'!$D$30,0,10*ROW('Sanitation Data'!D44)))</f>
        <v/>
      </c>
      <c r="CN50" s="237" t="str">
        <f ca="true">+IF(OFFSET('Sanitation Data'!$D$31,0,10*ROW('Sanitation Data'!D44))="","",OFFSET('Sanitation Data'!$D$31,0,10*ROW('Sanitation Data'!D44)))</f>
        <v/>
      </c>
      <c r="CO50" s="237" t="str">
        <f ca="true">+IF(OFFSET('Sanitation Data'!$D$32,0,10*ROW('Sanitation Data'!D44))="","",OFFSET('Sanitation Data'!$D$32,0,10*ROW('Sanitation Data'!D44)))</f>
        <v/>
      </c>
      <c r="CP50" s="237" t="str">
        <f ca="true">+IF(OFFSET('Sanitation Data'!$E$28,0,10*ROW('Sanitation Data'!E44))="","",OFFSET('Sanitation Data'!$E$28,0,10*ROW('Sanitation Data'!E44)))</f>
        <v/>
      </c>
      <c r="CQ50" s="237" t="str">
        <f ca="true">+IF(OFFSET('Sanitation Data'!$E$29,0,10*ROW('Sanitation Data'!E44))="","",OFFSET('Sanitation Data'!$E$29,0,10*ROW('Sanitation Data'!E44)))</f>
        <v/>
      </c>
      <c r="CR50" s="237" t="str">
        <f ca="true">+IF(OFFSET('Sanitation Data'!$E$30,0,10*ROW('Sanitation Data'!E44))="","",OFFSET('Sanitation Data'!$E$30,0,10*ROW('Sanitation Data'!E44)))</f>
        <v/>
      </c>
      <c r="CS50" s="237" t="str">
        <f ca="true">+IF(OFFSET('Sanitation Data'!$E$31,0,10*ROW('Sanitation Data'!E44))="","",OFFSET('Sanitation Data'!$E$31,0,10*ROW('Sanitation Data'!E44)))</f>
        <v/>
      </c>
      <c r="CT50" s="237" t="str">
        <f ca="true">+IF(OFFSET('Sanitation Data'!$E$32,0,10*ROW('Sanitation Data'!E44))="","",OFFSET('Sanitation Data'!$E$32,0,10*ROW('Sanitation Data'!E44)))</f>
        <v/>
      </c>
      <c r="CU50" s="237" t="str">
        <f ca="true">+IF(OFFSET('Sanitation Data'!$F$28,0,10*ROW('Sanitation Data'!F44))="","",OFFSET('Sanitation Data'!$F$28,0,10*ROW('Sanitation Data'!F44)))</f>
        <v/>
      </c>
      <c r="CV50" s="237" t="str">
        <f ca="true">+IF(OFFSET('Sanitation Data'!$F$29,0,10*ROW('Sanitation Data'!F44))="","",OFFSET('Sanitation Data'!$F$29,0,10*ROW('Sanitation Data'!F44)))</f>
        <v/>
      </c>
      <c r="CW50" s="237" t="str">
        <f ca="true">+IF(OFFSET('Sanitation Data'!$F$30,0,10*ROW('Sanitation Data'!F44))="","",OFFSET('Sanitation Data'!$F$30,0,10*ROW('Sanitation Data'!F44)))</f>
        <v/>
      </c>
      <c r="CX50" s="237" t="str">
        <f ca="true">+IF(OFFSET('Sanitation Data'!$F$31,0,10*ROW('Sanitation Data'!F44))="","",OFFSET('Sanitation Data'!$F$31,0,10*ROW('Sanitation Data'!F44)))</f>
        <v/>
      </c>
      <c r="CY50" s="237" t="str">
        <f ca="true">+IF(OFFSET('Sanitation Data'!$F$32,0,10*ROW('Sanitation Data'!F44))="","",OFFSET('Sanitation Data'!$F$32,0,10*ROW('Sanitation Data'!F44)))</f>
        <v/>
      </c>
      <c r="CZ50" s="237" t="str">
        <f ca="true">+IF(OFFSET('Sanitation Data'!$G$28,0,10*ROW('Sanitation Data'!G44))="","",OFFSET('Sanitation Data'!$G$28,0,10*ROW('Sanitation Data'!G44)))</f>
        <v/>
      </c>
      <c r="DA50" s="237" t="str">
        <f ca="true">+IF(OFFSET('Sanitation Data'!$G$29,0,10*ROW('Sanitation Data'!G44))="","",OFFSET('Sanitation Data'!$G$29,0,10*ROW('Sanitation Data'!G44)))</f>
        <v/>
      </c>
      <c r="DB50" s="237" t="str">
        <f ca="true">+IF(OFFSET('Sanitation Data'!$G$30,0,10*ROW('Sanitation Data'!G44))="","",OFFSET('Sanitation Data'!$G$30,0,10*ROW('Sanitation Data'!G44)))</f>
        <v/>
      </c>
      <c r="DC50" s="237" t="str">
        <f ca="true">+IF(OFFSET('Sanitation Data'!$G$31,0,10*ROW('Sanitation Data'!G44))="","",OFFSET('Sanitation Data'!$G$31,0,10*ROW('Sanitation Data'!G44)))</f>
        <v/>
      </c>
      <c r="DD50" s="237" t="str">
        <f ca="true">+IF(OFFSET('Sanitation Data'!$G$32,0,10*ROW('Sanitation Data'!G44))="","",OFFSET('Sanitation Data'!$G$32,0,10*ROW('Sanitation Data'!G44)))</f>
        <v/>
      </c>
      <c r="DE50" s="237" t="str">
        <f ca="true">+IF(OFFSET('Sanitation Data'!$H$28,0,10*ROW('Sanitation Data'!H44))="","",OFFSET('Sanitation Data'!$H$28,0,10*ROW('Sanitation Data'!H44)))</f>
        <v/>
      </c>
      <c r="DF50" s="237" t="str">
        <f ca="true">+IF(OFFSET('Sanitation Data'!$H$29,0,10*ROW('Sanitation Data'!H44))="","",OFFSET('Sanitation Data'!$H$29,0,10*ROW('Sanitation Data'!H44)))</f>
        <v/>
      </c>
      <c r="DG50" s="237" t="str">
        <f ca="true">+IF(OFFSET('Sanitation Data'!$H$30,0,10*ROW('Sanitation Data'!H44))="","",OFFSET('Sanitation Data'!$H$30,0,10*ROW('Sanitation Data'!H44)))</f>
        <v/>
      </c>
      <c r="DH50" s="237" t="str">
        <f ca="true">+IF(OFFSET('Sanitation Data'!$H$31,0,10*ROW('Sanitation Data'!H44))="","",OFFSET('Sanitation Data'!$H$31,0,10*ROW('Sanitation Data'!H44)))</f>
        <v/>
      </c>
      <c r="DI50" s="237" t="str">
        <f ca="true">+IF(OFFSET('Sanitation Data'!$H$32,0,10*ROW('Sanitation Data'!H44))="","",OFFSET('Sanitation Data'!$H$32,0,10*ROW('Sanitation Data'!H44)))</f>
        <v/>
      </c>
      <c r="DJ50" s="237" t="str">
        <f ca="true">+IF(OFFSET('Sanitation Data'!$I$28,0,10*ROW('Sanitation Data'!I44))="","",OFFSET('Sanitation Data'!$I$28,0,10*ROW('Sanitation Data'!I44)))</f>
        <v/>
      </c>
      <c r="DK50" s="237" t="str">
        <f ca="true">+IF(OFFSET('Sanitation Data'!$I$29,0,10*ROW('Sanitation Data'!I44))="","",OFFSET('Sanitation Data'!$I$29,0,10*ROW('Sanitation Data'!I44)))</f>
        <v/>
      </c>
      <c r="DL50" s="237" t="str">
        <f ca="true">+IF(OFFSET('Sanitation Data'!$I$30,0,10*ROW('Sanitation Data'!I44))="","",OFFSET('Sanitation Data'!$I$30,0,10*ROW('Sanitation Data'!I44)))</f>
        <v/>
      </c>
      <c r="DM50" s="237" t="str">
        <f ca="true">+IF(OFFSET('Sanitation Data'!$I$31,0,10*ROW('Sanitation Data'!I44))="","",OFFSET('Sanitation Data'!$I$31,0,10*ROW('Sanitation Data'!I44)))</f>
        <v/>
      </c>
      <c r="DN50" s="237" t="str">
        <f ca="true">+IF(OFFSET('Sanitation Data'!$I$32,0,10*ROW('Sanitation Data'!I44))="","",OFFSET('Sanitation Data'!$I$32,0,10*ROW('Sanitation Data'!I44)))</f>
        <v/>
      </c>
      <c r="DO50" s="237" t="str">
        <f ca="true">+IF(OFFSET('Hygiene Data'!$D$11,0,10*ROW('Hygiene Data'!D44))="","",OFFSET('Hygiene Data'!$D$11,0,10*ROW('Hygiene Data'!D44)))</f>
        <v/>
      </c>
      <c r="DP50" s="237" t="str">
        <f ca="true">+IF(OFFSET('Hygiene Data'!$D$12,0,10*ROW('Hygiene Data'!D44))="","",OFFSET('Hygiene Data'!$D$12,0,10*ROW('Hygiene Data'!D44)))</f>
        <v/>
      </c>
      <c r="DQ50" s="237" t="str">
        <f ca="true">+IF(OFFSET('Hygiene Data'!$D$13,0,10*ROW('Hygiene Data'!D44))="","",OFFSET('Hygiene Data'!$D$13,0,10*ROW('Hygiene Data'!D44)))</f>
        <v/>
      </c>
      <c r="DR50" s="237" t="str">
        <f ca="true">+IF(OFFSET('Hygiene Data'!$E$11,0,10*ROW('Hygiene Data'!E44))="","",OFFSET('Hygiene Data'!$E$11,0,10*ROW('Hygiene Data'!E44)))</f>
        <v/>
      </c>
      <c r="DS50" s="237" t="str">
        <f ca="true">+IF(OFFSET('Hygiene Data'!$E$12,0,10*ROW('Hygiene Data'!E44))="","",OFFSET('Hygiene Data'!$E$12,0,10*ROW('Hygiene Data'!E44)))</f>
        <v/>
      </c>
      <c r="DT50" s="237" t="str">
        <f ca="true">+IF(OFFSET('Hygiene Data'!$E$13,0,10*ROW('Hygiene Data'!E44))="","",OFFSET('Hygiene Data'!$E$13,0,10*ROW('Hygiene Data'!E44)))</f>
        <v/>
      </c>
      <c r="DU50" s="237" t="str">
        <f ca="true">+IF(OFFSET('Hygiene Data'!$F$11,0,10*ROW('Hygiene Data'!F44))="","",OFFSET('Hygiene Data'!$F$11,0,10*ROW('Hygiene Data'!F44)))</f>
        <v/>
      </c>
      <c r="DV50" s="237" t="str">
        <f ca="true">+IF(OFFSET('Hygiene Data'!$F$12,0,10*ROW('Hygiene Data'!F44))="","",OFFSET('Hygiene Data'!$F$12,0,10*ROW('Hygiene Data'!F44)))</f>
        <v/>
      </c>
      <c r="DW50" s="237" t="str">
        <f ca="true">+IF(OFFSET('Hygiene Data'!$F$13,0,10*ROW('Hygiene Data'!F44))="","",OFFSET('Hygiene Data'!$F$13,0,10*ROW('Hygiene Data'!F44)))</f>
        <v/>
      </c>
      <c r="DX50" s="237" t="str">
        <f ca="true">+IF(OFFSET('Hygiene Data'!$G$11,0,10*ROW('Hygiene Data'!G44))="","",OFFSET('Hygiene Data'!$G$11,0,10*ROW('Hygiene Data'!G44)))</f>
        <v/>
      </c>
      <c r="DY50" s="237" t="str">
        <f ca="true">+IF(OFFSET('Hygiene Data'!$G$12,0,10*ROW('Hygiene Data'!G44))="","",OFFSET('Hygiene Data'!$G$12,0,10*ROW('Hygiene Data'!G44)))</f>
        <v/>
      </c>
      <c r="DZ50" s="237" t="str">
        <f ca="true">+IF(OFFSET('Hygiene Data'!$G$13,0,10*ROW('Hygiene Data'!G44))="","",OFFSET('Hygiene Data'!$G$13,0,10*ROW('Hygiene Data'!G44)))</f>
        <v/>
      </c>
      <c r="EA50" s="237" t="str">
        <f ca="true">+IF(OFFSET('Hygiene Data'!$H$11,0,10*ROW('Hygiene Data'!H44))="","",OFFSET('Hygiene Data'!$H$11,0,10*ROW('Hygiene Data'!H44)))</f>
        <v/>
      </c>
      <c r="EB50" s="237" t="str">
        <f ca="true">+IF(OFFSET('Hygiene Data'!$H$12,0,10*ROW('Hygiene Data'!H44))="","",OFFSET('Hygiene Data'!$H$12,0,10*ROW('Hygiene Data'!H44)))</f>
        <v/>
      </c>
      <c r="EC50" s="237" t="str">
        <f ca="true">+IF(OFFSET('Hygiene Data'!$H$13,0,10*ROW('Hygiene Data'!H44))="","",OFFSET('Hygiene Data'!$H$13,0,10*ROW('Hygiene Data'!H44)))</f>
        <v/>
      </c>
      <c r="ED50" s="237" t="str">
        <f ca="true">+IF(OFFSET('Hygiene Data'!$I$11,0,10*ROW('Hygiene Data'!I44))="","",OFFSET('Hygiene Data'!$I$11,0,10*ROW('Hygiene Data'!I44)))</f>
        <v/>
      </c>
      <c r="EE50" s="237" t="str">
        <f ca="true">+IF(OFFSET('Hygiene Data'!$I$12,0,10*ROW('Hygiene Data'!I44))="","",OFFSET('Hygiene Data'!$I$12,0,10*ROW('Hygiene Data'!I44)))</f>
        <v/>
      </c>
      <c r="EF50" s="237" t="str">
        <f ca="true">+IF(OFFSET('Hygiene Data'!$I$13,0,10*ROW('Hygiene Data'!I44))="","",OFFSET('Hygiene Data'!$I$13,0,10*ROW('Hygiene Data'!I44)))</f>
        <v/>
      </c>
    </row>
    <row xmlns:x14ac="http://schemas.microsoft.com/office/spreadsheetml/2009/9/ac" r="51" x14ac:dyDescent="0.2">
      <c r="A51" s="28" t="str">
        <f ca="true">+IF(OFFSET('Water Data'!$B$2,0,10*ROW('Water Data'!E45))="","",OFFSET('Water Data'!$B$2,0,10*ROW('Water Data'!E45)))</f>
        <v/>
      </c>
      <c r="B51" s="28" t="str">
        <f ca="true">+IF(OFFSET('Water Data'!$C$2,0,10*ROW('Water Data'!F45))="","",OFFSET('Water Data'!$C$2,0,10*ROW('Water Data'!F45)))</f>
        <v/>
      </c>
      <c r="C51" s="293" t="str">
        <f t="shared" ca="true" si="0"/>
        <v/>
      </c>
      <c r="D51" s="7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7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7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7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7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7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7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7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7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7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7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7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7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7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7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7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7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7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7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7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7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7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7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7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7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7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7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7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7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7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7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7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7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7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7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7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7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7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7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7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7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7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7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7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7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7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7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7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7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7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7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7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7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7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7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7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7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7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7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7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7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7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7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7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7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7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37"/>
      <c r="BS51" s="237" t="str">
        <f ca="true">+IF(OFFSET('Water Data'!$D$27,0,10*ROW('Water Data'!D45))="","",OFFSET('Water Data'!$D$27,0,10*ROW('Water Data'!D45)))</f>
        <v/>
      </c>
      <c r="BT51" s="237" t="str">
        <f ca="true">+IF(OFFSET('Water Data'!$D$28,0,10*ROW('Water Data'!D45))="","",OFFSET('Water Data'!$D$28,0,10*ROW('Water Data'!D45)))</f>
        <v/>
      </c>
      <c r="BU51" s="237" t="str">
        <f ca="true">+IF(OFFSET('Water Data'!$D$29,0,10*ROW('Water Data'!D45))="","",OFFSET('Water Data'!$D$29,0,10*ROW('Water Data'!D45)))</f>
        <v/>
      </c>
      <c r="BV51" s="237" t="str">
        <f ca="true">+IF(OFFSET('Water Data'!$E$27,0,10*ROW('Water Data'!E45))="","",OFFSET('Water Data'!$E$27,0,10*ROW('Water Data'!E45)))</f>
        <v/>
      </c>
      <c r="BW51" s="237" t="str">
        <f ca="true">+IF(OFFSET('Water Data'!$E$28,0,10*ROW('Water Data'!E45))="","",OFFSET('Water Data'!$E$28,0,10*ROW('Water Data'!E45)))</f>
        <v/>
      </c>
      <c r="BX51" s="237" t="str">
        <f ca="true">+IF(OFFSET('Water Data'!$E$29,0,10*ROW('Water Data'!E45))="","",OFFSET('Water Data'!$E$29,0,10*ROW('Water Data'!E45)))</f>
        <v/>
      </c>
      <c r="BY51" s="237" t="str">
        <f ca="true">+IF(OFFSET('Water Data'!$F$27,0,10*ROW('Water Data'!F45))="","",OFFSET('Water Data'!$F$27,0,10*ROW('Water Data'!F45)))</f>
        <v/>
      </c>
      <c r="BZ51" s="237" t="str">
        <f ca="true">+IF(OFFSET('Water Data'!$F$28,0,10*ROW('Water Data'!F45))="","",OFFSET('Water Data'!$F$28,0,10*ROW('Water Data'!F45)))</f>
        <v/>
      </c>
      <c r="CA51" s="237" t="str">
        <f ca="true">+IF(OFFSET('Water Data'!$F$29,0,10*ROW('Water Data'!F45))="","",OFFSET('Water Data'!$F$29,0,10*ROW('Water Data'!F45)))</f>
        <v/>
      </c>
      <c r="CB51" s="237" t="str">
        <f ca="true">+IF(OFFSET('Water Data'!$G$27,0,10*ROW('Water Data'!G45))="","",OFFSET('Water Data'!$G$27,0,10*ROW('Water Data'!G45)))</f>
        <v/>
      </c>
      <c r="CC51" s="237" t="str">
        <f ca="true">+IF(OFFSET('Water Data'!$G$28,0,10*ROW('Water Data'!G45))="","",OFFSET('Water Data'!$G$28,0,10*ROW('Water Data'!G45)))</f>
        <v/>
      </c>
      <c r="CD51" s="237" t="str">
        <f ca="true">+IF(OFFSET('Water Data'!$G$29,0,10*ROW('Water Data'!G45))="","",OFFSET('Water Data'!$G$29,0,10*ROW('Water Data'!G45)))</f>
        <v/>
      </c>
      <c r="CE51" s="237" t="str">
        <f ca="true">+IF(OFFSET('Water Data'!$H$27,0,10*ROW('Water Data'!H45))="","",OFFSET('Water Data'!$H$27,0,10*ROW('Water Data'!H45)))</f>
        <v/>
      </c>
      <c r="CF51" s="237" t="str">
        <f ca="true">+IF(OFFSET('Water Data'!$H$28,0,10*ROW('Water Data'!H45))="","",OFFSET('Water Data'!$H$28,0,10*ROW('Water Data'!H45)))</f>
        <v/>
      </c>
      <c r="CG51" s="237" t="str">
        <f ca="true">+IF(OFFSET('Water Data'!$H$29,0,10*ROW('Water Data'!H45))="","",OFFSET('Water Data'!$H$29,0,10*ROW('Water Data'!H45)))</f>
        <v/>
      </c>
      <c r="CH51" s="237" t="str">
        <f ca="true">+IF(OFFSET('Water Data'!$I$27,0,10*ROW('Water Data'!I45))="","",OFFSET('Water Data'!$I$27,0,10*ROW('Water Data'!I45)))</f>
        <v/>
      </c>
      <c r="CI51" s="237" t="str">
        <f ca="true">+IF(OFFSET('Water Data'!$I$28,0,10*ROW('Water Data'!I45))="","",OFFSET('Water Data'!$I$28,0,10*ROW('Water Data'!I45)))</f>
        <v/>
      </c>
      <c r="CJ51" s="237" t="str">
        <f ca="true">+IF(OFFSET('Water Data'!$I$29,0,10*ROW('Water Data'!I45))="","",OFFSET('Water Data'!$I$29,0,10*ROW('Water Data'!I45)))</f>
        <v/>
      </c>
      <c r="CK51" s="237" t="str">
        <f ca="true">+IF(OFFSET('Sanitation Data'!$D$28,0,10*ROW('Sanitation Data'!D45))="","",OFFSET('Sanitation Data'!$D$28,0,10*ROW('Sanitation Data'!D45)))</f>
        <v/>
      </c>
      <c r="CL51" s="237" t="str">
        <f ca="true">+IF(OFFSET('Sanitation Data'!$D$29,0,10*ROW('Sanitation Data'!D45))="","",OFFSET('Sanitation Data'!$D$29,0,10*ROW('Sanitation Data'!D45)))</f>
        <v/>
      </c>
      <c r="CM51" s="237" t="str">
        <f ca="true">+IF(OFFSET('Sanitation Data'!$D$30,0,10*ROW('Sanitation Data'!D45))="","",OFFSET('Sanitation Data'!$D$30,0,10*ROW('Sanitation Data'!D45)))</f>
        <v/>
      </c>
      <c r="CN51" s="237" t="str">
        <f ca="true">+IF(OFFSET('Sanitation Data'!$D$31,0,10*ROW('Sanitation Data'!D45))="","",OFFSET('Sanitation Data'!$D$31,0,10*ROW('Sanitation Data'!D45)))</f>
        <v/>
      </c>
      <c r="CO51" s="237" t="str">
        <f ca="true">+IF(OFFSET('Sanitation Data'!$D$32,0,10*ROW('Sanitation Data'!D45))="","",OFFSET('Sanitation Data'!$D$32,0,10*ROW('Sanitation Data'!D45)))</f>
        <v/>
      </c>
      <c r="CP51" s="237" t="str">
        <f ca="true">+IF(OFFSET('Sanitation Data'!$E$28,0,10*ROW('Sanitation Data'!E45))="","",OFFSET('Sanitation Data'!$E$28,0,10*ROW('Sanitation Data'!E45)))</f>
        <v/>
      </c>
      <c r="CQ51" s="237" t="str">
        <f ca="true">+IF(OFFSET('Sanitation Data'!$E$29,0,10*ROW('Sanitation Data'!E45))="","",OFFSET('Sanitation Data'!$E$29,0,10*ROW('Sanitation Data'!E45)))</f>
        <v/>
      </c>
      <c r="CR51" s="237" t="str">
        <f ca="true">+IF(OFFSET('Sanitation Data'!$E$30,0,10*ROW('Sanitation Data'!E45))="","",OFFSET('Sanitation Data'!$E$30,0,10*ROW('Sanitation Data'!E45)))</f>
        <v/>
      </c>
      <c r="CS51" s="237" t="str">
        <f ca="true">+IF(OFFSET('Sanitation Data'!$E$31,0,10*ROW('Sanitation Data'!E45))="","",OFFSET('Sanitation Data'!$E$31,0,10*ROW('Sanitation Data'!E45)))</f>
        <v/>
      </c>
      <c r="CT51" s="237" t="str">
        <f ca="true">+IF(OFFSET('Sanitation Data'!$E$32,0,10*ROW('Sanitation Data'!E45))="","",OFFSET('Sanitation Data'!$E$32,0,10*ROW('Sanitation Data'!E45)))</f>
        <v/>
      </c>
      <c r="CU51" s="237" t="str">
        <f ca="true">+IF(OFFSET('Sanitation Data'!$F$28,0,10*ROW('Sanitation Data'!F45))="","",OFFSET('Sanitation Data'!$F$28,0,10*ROW('Sanitation Data'!F45)))</f>
        <v/>
      </c>
      <c r="CV51" s="237" t="str">
        <f ca="true">+IF(OFFSET('Sanitation Data'!$F$29,0,10*ROW('Sanitation Data'!F45))="","",OFFSET('Sanitation Data'!$F$29,0,10*ROW('Sanitation Data'!F45)))</f>
        <v/>
      </c>
      <c r="CW51" s="237" t="str">
        <f ca="true">+IF(OFFSET('Sanitation Data'!$F$30,0,10*ROW('Sanitation Data'!F45))="","",OFFSET('Sanitation Data'!$F$30,0,10*ROW('Sanitation Data'!F45)))</f>
        <v/>
      </c>
      <c r="CX51" s="237" t="str">
        <f ca="true">+IF(OFFSET('Sanitation Data'!$F$31,0,10*ROW('Sanitation Data'!F45))="","",OFFSET('Sanitation Data'!$F$31,0,10*ROW('Sanitation Data'!F45)))</f>
        <v/>
      </c>
      <c r="CY51" s="237" t="str">
        <f ca="true">+IF(OFFSET('Sanitation Data'!$F$32,0,10*ROW('Sanitation Data'!F45))="","",OFFSET('Sanitation Data'!$F$32,0,10*ROW('Sanitation Data'!F45)))</f>
        <v/>
      </c>
      <c r="CZ51" s="237" t="str">
        <f ca="true">+IF(OFFSET('Sanitation Data'!$G$28,0,10*ROW('Sanitation Data'!G45))="","",OFFSET('Sanitation Data'!$G$28,0,10*ROW('Sanitation Data'!G45)))</f>
        <v/>
      </c>
      <c r="DA51" s="237" t="str">
        <f ca="true">+IF(OFFSET('Sanitation Data'!$G$29,0,10*ROW('Sanitation Data'!G45))="","",OFFSET('Sanitation Data'!$G$29,0,10*ROW('Sanitation Data'!G45)))</f>
        <v/>
      </c>
      <c r="DB51" s="237" t="str">
        <f ca="true">+IF(OFFSET('Sanitation Data'!$G$30,0,10*ROW('Sanitation Data'!G45))="","",OFFSET('Sanitation Data'!$G$30,0,10*ROW('Sanitation Data'!G45)))</f>
        <v/>
      </c>
      <c r="DC51" s="237" t="str">
        <f ca="true">+IF(OFFSET('Sanitation Data'!$G$31,0,10*ROW('Sanitation Data'!G45))="","",OFFSET('Sanitation Data'!$G$31,0,10*ROW('Sanitation Data'!G45)))</f>
        <v/>
      </c>
      <c r="DD51" s="237" t="str">
        <f ca="true">+IF(OFFSET('Sanitation Data'!$G$32,0,10*ROW('Sanitation Data'!G45))="","",OFFSET('Sanitation Data'!$G$32,0,10*ROW('Sanitation Data'!G45)))</f>
        <v/>
      </c>
      <c r="DE51" s="237" t="str">
        <f ca="true">+IF(OFFSET('Sanitation Data'!$H$28,0,10*ROW('Sanitation Data'!H45))="","",OFFSET('Sanitation Data'!$H$28,0,10*ROW('Sanitation Data'!H45)))</f>
        <v/>
      </c>
      <c r="DF51" s="237" t="str">
        <f ca="true">+IF(OFFSET('Sanitation Data'!$H$29,0,10*ROW('Sanitation Data'!H45))="","",OFFSET('Sanitation Data'!$H$29,0,10*ROW('Sanitation Data'!H45)))</f>
        <v/>
      </c>
      <c r="DG51" s="237" t="str">
        <f ca="true">+IF(OFFSET('Sanitation Data'!$H$30,0,10*ROW('Sanitation Data'!H45))="","",OFFSET('Sanitation Data'!$H$30,0,10*ROW('Sanitation Data'!H45)))</f>
        <v/>
      </c>
      <c r="DH51" s="237" t="str">
        <f ca="true">+IF(OFFSET('Sanitation Data'!$H$31,0,10*ROW('Sanitation Data'!H45))="","",OFFSET('Sanitation Data'!$H$31,0,10*ROW('Sanitation Data'!H45)))</f>
        <v/>
      </c>
      <c r="DI51" s="237" t="str">
        <f ca="true">+IF(OFFSET('Sanitation Data'!$H$32,0,10*ROW('Sanitation Data'!H45))="","",OFFSET('Sanitation Data'!$H$32,0,10*ROW('Sanitation Data'!H45)))</f>
        <v/>
      </c>
      <c r="DJ51" s="237" t="str">
        <f ca="true">+IF(OFFSET('Sanitation Data'!$I$28,0,10*ROW('Sanitation Data'!I45))="","",OFFSET('Sanitation Data'!$I$28,0,10*ROW('Sanitation Data'!I45)))</f>
        <v/>
      </c>
      <c r="DK51" s="237" t="str">
        <f ca="true">+IF(OFFSET('Sanitation Data'!$I$29,0,10*ROW('Sanitation Data'!I45))="","",OFFSET('Sanitation Data'!$I$29,0,10*ROW('Sanitation Data'!I45)))</f>
        <v/>
      </c>
      <c r="DL51" s="237" t="str">
        <f ca="true">+IF(OFFSET('Sanitation Data'!$I$30,0,10*ROW('Sanitation Data'!I45))="","",OFFSET('Sanitation Data'!$I$30,0,10*ROW('Sanitation Data'!I45)))</f>
        <v/>
      </c>
      <c r="DM51" s="237" t="str">
        <f ca="true">+IF(OFFSET('Sanitation Data'!$I$31,0,10*ROW('Sanitation Data'!I45))="","",OFFSET('Sanitation Data'!$I$31,0,10*ROW('Sanitation Data'!I45)))</f>
        <v/>
      </c>
      <c r="DN51" s="237" t="str">
        <f ca="true">+IF(OFFSET('Sanitation Data'!$I$32,0,10*ROW('Sanitation Data'!I45))="","",OFFSET('Sanitation Data'!$I$32,0,10*ROW('Sanitation Data'!I45)))</f>
        <v/>
      </c>
      <c r="DO51" s="237" t="str">
        <f ca="true">+IF(OFFSET('Hygiene Data'!$D$11,0,10*ROW('Hygiene Data'!D45))="","",OFFSET('Hygiene Data'!$D$11,0,10*ROW('Hygiene Data'!D45)))</f>
        <v/>
      </c>
      <c r="DP51" s="237" t="str">
        <f ca="true">+IF(OFFSET('Hygiene Data'!$D$12,0,10*ROW('Hygiene Data'!D45))="","",OFFSET('Hygiene Data'!$D$12,0,10*ROW('Hygiene Data'!D45)))</f>
        <v/>
      </c>
      <c r="DQ51" s="237" t="str">
        <f ca="true">+IF(OFFSET('Hygiene Data'!$D$13,0,10*ROW('Hygiene Data'!D45))="","",OFFSET('Hygiene Data'!$D$13,0,10*ROW('Hygiene Data'!D45)))</f>
        <v/>
      </c>
      <c r="DR51" s="237" t="str">
        <f ca="true">+IF(OFFSET('Hygiene Data'!$E$11,0,10*ROW('Hygiene Data'!E45))="","",OFFSET('Hygiene Data'!$E$11,0,10*ROW('Hygiene Data'!E45)))</f>
        <v/>
      </c>
      <c r="DS51" s="237" t="str">
        <f ca="true">+IF(OFFSET('Hygiene Data'!$E$12,0,10*ROW('Hygiene Data'!E45))="","",OFFSET('Hygiene Data'!$E$12,0,10*ROW('Hygiene Data'!E45)))</f>
        <v/>
      </c>
      <c r="DT51" s="237" t="str">
        <f ca="true">+IF(OFFSET('Hygiene Data'!$E$13,0,10*ROW('Hygiene Data'!E45))="","",OFFSET('Hygiene Data'!$E$13,0,10*ROW('Hygiene Data'!E45)))</f>
        <v/>
      </c>
      <c r="DU51" s="237" t="str">
        <f ca="true">+IF(OFFSET('Hygiene Data'!$F$11,0,10*ROW('Hygiene Data'!F45))="","",OFFSET('Hygiene Data'!$F$11,0,10*ROW('Hygiene Data'!F45)))</f>
        <v/>
      </c>
      <c r="DV51" s="237" t="str">
        <f ca="true">+IF(OFFSET('Hygiene Data'!$F$12,0,10*ROW('Hygiene Data'!F45))="","",OFFSET('Hygiene Data'!$F$12,0,10*ROW('Hygiene Data'!F45)))</f>
        <v/>
      </c>
      <c r="DW51" s="237" t="str">
        <f ca="true">+IF(OFFSET('Hygiene Data'!$F$13,0,10*ROW('Hygiene Data'!F45))="","",OFFSET('Hygiene Data'!$F$13,0,10*ROW('Hygiene Data'!F45)))</f>
        <v/>
      </c>
      <c r="DX51" s="237" t="str">
        <f ca="true">+IF(OFFSET('Hygiene Data'!$G$11,0,10*ROW('Hygiene Data'!G45))="","",OFFSET('Hygiene Data'!$G$11,0,10*ROW('Hygiene Data'!G45)))</f>
        <v/>
      </c>
      <c r="DY51" s="237" t="str">
        <f ca="true">+IF(OFFSET('Hygiene Data'!$G$12,0,10*ROW('Hygiene Data'!G45))="","",OFFSET('Hygiene Data'!$G$12,0,10*ROW('Hygiene Data'!G45)))</f>
        <v/>
      </c>
      <c r="DZ51" s="237" t="str">
        <f ca="true">+IF(OFFSET('Hygiene Data'!$G$13,0,10*ROW('Hygiene Data'!G45))="","",OFFSET('Hygiene Data'!$G$13,0,10*ROW('Hygiene Data'!G45)))</f>
        <v/>
      </c>
      <c r="EA51" s="237" t="str">
        <f ca="true">+IF(OFFSET('Hygiene Data'!$H$11,0,10*ROW('Hygiene Data'!H45))="","",OFFSET('Hygiene Data'!$H$11,0,10*ROW('Hygiene Data'!H45)))</f>
        <v/>
      </c>
      <c r="EB51" s="237" t="str">
        <f ca="true">+IF(OFFSET('Hygiene Data'!$H$12,0,10*ROW('Hygiene Data'!H45))="","",OFFSET('Hygiene Data'!$H$12,0,10*ROW('Hygiene Data'!H45)))</f>
        <v/>
      </c>
      <c r="EC51" s="237" t="str">
        <f ca="true">+IF(OFFSET('Hygiene Data'!$H$13,0,10*ROW('Hygiene Data'!H45))="","",OFFSET('Hygiene Data'!$H$13,0,10*ROW('Hygiene Data'!H45)))</f>
        <v/>
      </c>
      <c r="ED51" s="237" t="str">
        <f ca="true">+IF(OFFSET('Hygiene Data'!$I$11,0,10*ROW('Hygiene Data'!I45))="","",OFFSET('Hygiene Data'!$I$11,0,10*ROW('Hygiene Data'!I45)))</f>
        <v/>
      </c>
      <c r="EE51" s="237" t="str">
        <f ca="true">+IF(OFFSET('Hygiene Data'!$I$12,0,10*ROW('Hygiene Data'!I45))="","",OFFSET('Hygiene Data'!$I$12,0,10*ROW('Hygiene Data'!I45)))</f>
        <v/>
      </c>
      <c r="EF51" s="237" t="str">
        <f ca="true">+IF(OFFSET('Hygiene Data'!$I$13,0,10*ROW('Hygiene Data'!I45))="","",OFFSET('Hygiene Data'!$I$13,0,10*ROW('Hygiene Data'!I45)))</f>
        <v/>
      </c>
    </row>
    <row xmlns:x14ac="http://schemas.microsoft.com/office/spreadsheetml/2009/9/ac" r="52" x14ac:dyDescent="0.2">
      <c r="A52" s="28" t="str">
        <f ca="true">+IF(OFFSET('Water Data'!$B$2,0,10*ROW('Water Data'!E46))="","",OFFSET('Water Data'!$B$2,0,10*ROW('Water Data'!E46)))</f>
        <v/>
      </c>
      <c r="B52" s="28" t="str">
        <f ca="true">+IF(OFFSET('Water Data'!$C$2,0,10*ROW('Water Data'!F46))="","",OFFSET('Water Data'!$C$2,0,10*ROW('Water Data'!F46)))</f>
        <v/>
      </c>
      <c r="C52" s="293" t="str">
        <f t="shared" ca="true" si="0"/>
        <v/>
      </c>
      <c r="D52" s="7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7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7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7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7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7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7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7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7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7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7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7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7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7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7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7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7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7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7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7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7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7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7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7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7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7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7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7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7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7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7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7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7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7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7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7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7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7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7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7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7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7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7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7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7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7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7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7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7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7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7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7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7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7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7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7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7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7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7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7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7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7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7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7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7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7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37"/>
      <c r="BS52" s="237" t="str">
        <f ca="true">+IF(OFFSET('Water Data'!$D$27,0,10*ROW('Water Data'!D46))="","",OFFSET('Water Data'!$D$27,0,10*ROW('Water Data'!D46)))</f>
        <v/>
      </c>
      <c r="BT52" s="237" t="str">
        <f ca="true">+IF(OFFSET('Water Data'!$D$28,0,10*ROW('Water Data'!D46))="","",OFFSET('Water Data'!$D$28,0,10*ROW('Water Data'!D46)))</f>
        <v/>
      </c>
      <c r="BU52" s="237" t="str">
        <f ca="true">+IF(OFFSET('Water Data'!$D$29,0,10*ROW('Water Data'!D46))="","",OFFSET('Water Data'!$D$29,0,10*ROW('Water Data'!D46)))</f>
        <v/>
      </c>
      <c r="BV52" s="237" t="str">
        <f ca="true">+IF(OFFSET('Water Data'!$E$27,0,10*ROW('Water Data'!E46))="","",OFFSET('Water Data'!$E$27,0,10*ROW('Water Data'!E46)))</f>
        <v/>
      </c>
      <c r="BW52" s="237" t="str">
        <f ca="true">+IF(OFFSET('Water Data'!$E$28,0,10*ROW('Water Data'!E46))="","",OFFSET('Water Data'!$E$28,0,10*ROW('Water Data'!E46)))</f>
        <v/>
      </c>
      <c r="BX52" s="237" t="str">
        <f ca="true">+IF(OFFSET('Water Data'!$E$29,0,10*ROW('Water Data'!E46))="","",OFFSET('Water Data'!$E$29,0,10*ROW('Water Data'!E46)))</f>
        <v/>
      </c>
      <c r="BY52" s="237" t="str">
        <f ca="true">+IF(OFFSET('Water Data'!$F$27,0,10*ROW('Water Data'!F46))="","",OFFSET('Water Data'!$F$27,0,10*ROW('Water Data'!F46)))</f>
        <v/>
      </c>
      <c r="BZ52" s="237" t="str">
        <f ca="true">+IF(OFFSET('Water Data'!$F$28,0,10*ROW('Water Data'!F46))="","",OFFSET('Water Data'!$F$28,0,10*ROW('Water Data'!F46)))</f>
        <v/>
      </c>
      <c r="CA52" s="237" t="str">
        <f ca="true">+IF(OFFSET('Water Data'!$F$29,0,10*ROW('Water Data'!F46))="","",OFFSET('Water Data'!$F$29,0,10*ROW('Water Data'!F46)))</f>
        <v/>
      </c>
      <c r="CB52" s="237" t="str">
        <f ca="true">+IF(OFFSET('Water Data'!$G$27,0,10*ROW('Water Data'!G46))="","",OFFSET('Water Data'!$G$27,0,10*ROW('Water Data'!G46)))</f>
        <v/>
      </c>
      <c r="CC52" s="237" t="str">
        <f ca="true">+IF(OFFSET('Water Data'!$G$28,0,10*ROW('Water Data'!G46))="","",OFFSET('Water Data'!$G$28,0,10*ROW('Water Data'!G46)))</f>
        <v/>
      </c>
      <c r="CD52" s="237" t="str">
        <f ca="true">+IF(OFFSET('Water Data'!$G$29,0,10*ROW('Water Data'!G46))="","",OFFSET('Water Data'!$G$29,0,10*ROW('Water Data'!G46)))</f>
        <v/>
      </c>
      <c r="CE52" s="237" t="str">
        <f ca="true">+IF(OFFSET('Water Data'!$H$27,0,10*ROW('Water Data'!H46))="","",OFFSET('Water Data'!$H$27,0,10*ROW('Water Data'!H46)))</f>
        <v/>
      </c>
      <c r="CF52" s="237" t="str">
        <f ca="true">+IF(OFFSET('Water Data'!$H$28,0,10*ROW('Water Data'!H46))="","",OFFSET('Water Data'!$H$28,0,10*ROW('Water Data'!H46)))</f>
        <v/>
      </c>
      <c r="CG52" s="237" t="str">
        <f ca="true">+IF(OFFSET('Water Data'!$H$29,0,10*ROW('Water Data'!H46))="","",OFFSET('Water Data'!$H$29,0,10*ROW('Water Data'!H46)))</f>
        <v/>
      </c>
      <c r="CH52" s="237" t="str">
        <f ca="true">+IF(OFFSET('Water Data'!$I$27,0,10*ROW('Water Data'!I46))="","",OFFSET('Water Data'!$I$27,0,10*ROW('Water Data'!I46)))</f>
        <v/>
      </c>
      <c r="CI52" s="237" t="str">
        <f ca="true">+IF(OFFSET('Water Data'!$I$28,0,10*ROW('Water Data'!I46))="","",OFFSET('Water Data'!$I$28,0,10*ROW('Water Data'!I46)))</f>
        <v/>
      </c>
      <c r="CJ52" s="237" t="str">
        <f ca="true">+IF(OFFSET('Water Data'!$I$29,0,10*ROW('Water Data'!I46))="","",OFFSET('Water Data'!$I$29,0,10*ROW('Water Data'!I46)))</f>
        <v/>
      </c>
      <c r="CK52" s="237" t="str">
        <f ca="true">+IF(OFFSET('Sanitation Data'!$D$28,0,10*ROW('Sanitation Data'!D46))="","",OFFSET('Sanitation Data'!$D$28,0,10*ROW('Sanitation Data'!D46)))</f>
        <v/>
      </c>
      <c r="CL52" s="237" t="str">
        <f ca="true">+IF(OFFSET('Sanitation Data'!$D$29,0,10*ROW('Sanitation Data'!D46))="","",OFFSET('Sanitation Data'!$D$29,0,10*ROW('Sanitation Data'!D46)))</f>
        <v/>
      </c>
      <c r="CM52" s="237" t="str">
        <f ca="true">+IF(OFFSET('Sanitation Data'!$D$30,0,10*ROW('Sanitation Data'!D46))="","",OFFSET('Sanitation Data'!$D$30,0,10*ROW('Sanitation Data'!D46)))</f>
        <v/>
      </c>
      <c r="CN52" s="237" t="str">
        <f ca="true">+IF(OFFSET('Sanitation Data'!$D$31,0,10*ROW('Sanitation Data'!D46))="","",OFFSET('Sanitation Data'!$D$31,0,10*ROW('Sanitation Data'!D46)))</f>
        <v/>
      </c>
      <c r="CO52" s="237" t="str">
        <f ca="true">+IF(OFFSET('Sanitation Data'!$D$32,0,10*ROW('Sanitation Data'!D46))="","",OFFSET('Sanitation Data'!$D$32,0,10*ROW('Sanitation Data'!D46)))</f>
        <v/>
      </c>
      <c r="CP52" s="237" t="str">
        <f ca="true">+IF(OFFSET('Sanitation Data'!$E$28,0,10*ROW('Sanitation Data'!E46))="","",OFFSET('Sanitation Data'!$E$28,0,10*ROW('Sanitation Data'!E46)))</f>
        <v/>
      </c>
      <c r="CQ52" s="237" t="str">
        <f ca="true">+IF(OFFSET('Sanitation Data'!$E$29,0,10*ROW('Sanitation Data'!E46))="","",OFFSET('Sanitation Data'!$E$29,0,10*ROW('Sanitation Data'!E46)))</f>
        <v/>
      </c>
      <c r="CR52" s="237" t="str">
        <f ca="true">+IF(OFFSET('Sanitation Data'!$E$30,0,10*ROW('Sanitation Data'!E46))="","",OFFSET('Sanitation Data'!$E$30,0,10*ROW('Sanitation Data'!E46)))</f>
        <v/>
      </c>
      <c r="CS52" s="237" t="str">
        <f ca="true">+IF(OFFSET('Sanitation Data'!$E$31,0,10*ROW('Sanitation Data'!E46))="","",OFFSET('Sanitation Data'!$E$31,0,10*ROW('Sanitation Data'!E46)))</f>
        <v/>
      </c>
      <c r="CT52" s="237" t="str">
        <f ca="true">+IF(OFFSET('Sanitation Data'!$E$32,0,10*ROW('Sanitation Data'!E46))="","",OFFSET('Sanitation Data'!$E$32,0,10*ROW('Sanitation Data'!E46)))</f>
        <v/>
      </c>
      <c r="CU52" s="237" t="str">
        <f ca="true">+IF(OFFSET('Sanitation Data'!$F$28,0,10*ROW('Sanitation Data'!F46))="","",OFFSET('Sanitation Data'!$F$28,0,10*ROW('Sanitation Data'!F46)))</f>
        <v/>
      </c>
      <c r="CV52" s="237" t="str">
        <f ca="true">+IF(OFFSET('Sanitation Data'!$F$29,0,10*ROW('Sanitation Data'!F46))="","",OFFSET('Sanitation Data'!$F$29,0,10*ROW('Sanitation Data'!F46)))</f>
        <v/>
      </c>
      <c r="CW52" s="237" t="str">
        <f ca="true">+IF(OFFSET('Sanitation Data'!$F$30,0,10*ROW('Sanitation Data'!F46))="","",OFFSET('Sanitation Data'!$F$30,0,10*ROW('Sanitation Data'!F46)))</f>
        <v/>
      </c>
      <c r="CX52" s="237" t="str">
        <f ca="true">+IF(OFFSET('Sanitation Data'!$F$31,0,10*ROW('Sanitation Data'!F46))="","",OFFSET('Sanitation Data'!$F$31,0,10*ROW('Sanitation Data'!F46)))</f>
        <v/>
      </c>
      <c r="CY52" s="237" t="str">
        <f ca="true">+IF(OFFSET('Sanitation Data'!$F$32,0,10*ROW('Sanitation Data'!F46))="","",OFFSET('Sanitation Data'!$F$32,0,10*ROW('Sanitation Data'!F46)))</f>
        <v/>
      </c>
      <c r="CZ52" s="237" t="str">
        <f ca="true">+IF(OFFSET('Sanitation Data'!$G$28,0,10*ROW('Sanitation Data'!G46))="","",OFFSET('Sanitation Data'!$G$28,0,10*ROW('Sanitation Data'!G46)))</f>
        <v/>
      </c>
      <c r="DA52" s="237" t="str">
        <f ca="true">+IF(OFFSET('Sanitation Data'!$G$29,0,10*ROW('Sanitation Data'!G46))="","",OFFSET('Sanitation Data'!$G$29,0,10*ROW('Sanitation Data'!G46)))</f>
        <v/>
      </c>
      <c r="DB52" s="237" t="str">
        <f ca="true">+IF(OFFSET('Sanitation Data'!$G$30,0,10*ROW('Sanitation Data'!G46))="","",OFFSET('Sanitation Data'!$G$30,0,10*ROW('Sanitation Data'!G46)))</f>
        <v/>
      </c>
      <c r="DC52" s="237" t="str">
        <f ca="true">+IF(OFFSET('Sanitation Data'!$G$31,0,10*ROW('Sanitation Data'!G46))="","",OFFSET('Sanitation Data'!$G$31,0,10*ROW('Sanitation Data'!G46)))</f>
        <v/>
      </c>
      <c r="DD52" s="237" t="str">
        <f ca="true">+IF(OFFSET('Sanitation Data'!$G$32,0,10*ROW('Sanitation Data'!G46))="","",OFFSET('Sanitation Data'!$G$32,0,10*ROW('Sanitation Data'!G46)))</f>
        <v/>
      </c>
      <c r="DE52" s="237" t="str">
        <f ca="true">+IF(OFFSET('Sanitation Data'!$H$28,0,10*ROW('Sanitation Data'!H46))="","",OFFSET('Sanitation Data'!$H$28,0,10*ROW('Sanitation Data'!H46)))</f>
        <v/>
      </c>
      <c r="DF52" s="237" t="str">
        <f ca="true">+IF(OFFSET('Sanitation Data'!$H$29,0,10*ROW('Sanitation Data'!H46))="","",OFFSET('Sanitation Data'!$H$29,0,10*ROW('Sanitation Data'!H46)))</f>
        <v/>
      </c>
      <c r="DG52" s="237" t="str">
        <f ca="true">+IF(OFFSET('Sanitation Data'!$H$30,0,10*ROW('Sanitation Data'!H46))="","",OFFSET('Sanitation Data'!$H$30,0,10*ROW('Sanitation Data'!H46)))</f>
        <v/>
      </c>
      <c r="DH52" s="237" t="str">
        <f ca="true">+IF(OFFSET('Sanitation Data'!$H$31,0,10*ROW('Sanitation Data'!H46))="","",OFFSET('Sanitation Data'!$H$31,0,10*ROW('Sanitation Data'!H46)))</f>
        <v/>
      </c>
      <c r="DI52" s="237" t="str">
        <f ca="true">+IF(OFFSET('Sanitation Data'!$H$32,0,10*ROW('Sanitation Data'!H46))="","",OFFSET('Sanitation Data'!$H$32,0,10*ROW('Sanitation Data'!H46)))</f>
        <v/>
      </c>
      <c r="DJ52" s="237" t="str">
        <f ca="true">+IF(OFFSET('Sanitation Data'!$I$28,0,10*ROW('Sanitation Data'!I46))="","",OFFSET('Sanitation Data'!$I$28,0,10*ROW('Sanitation Data'!I46)))</f>
        <v/>
      </c>
      <c r="DK52" s="237" t="str">
        <f ca="true">+IF(OFFSET('Sanitation Data'!$I$29,0,10*ROW('Sanitation Data'!I46))="","",OFFSET('Sanitation Data'!$I$29,0,10*ROW('Sanitation Data'!I46)))</f>
        <v/>
      </c>
      <c r="DL52" s="237" t="str">
        <f ca="true">+IF(OFFSET('Sanitation Data'!$I$30,0,10*ROW('Sanitation Data'!I46))="","",OFFSET('Sanitation Data'!$I$30,0,10*ROW('Sanitation Data'!I46)))</f>
        <v/>
      </c>
      <c r="DM52" s="237" t="str">
        <f ca="true">+IF(OFFSET('Sanitation Data'!$I$31,0,10*ROW('Sanitation Data'!I46))="","",OFFSET('Sanitation Data'!$I$31,0,10*ROW('Sanitation Data'!I46)))</f>
        <v/>
      </c>
      <c r="DN52" s="237" t="str">
        <f ca="true">+IF(OFFSET('Sanitation Data'!$I$32,0,10*ROW('Sanitation Data'!I46))="","",OFFSET('Sanitation Data'!$I$32,0,10*ROW('Sanitation Data'!I46)))</f>
        <v/>
      </c>
      <c r="DO52" s="237" t="str">
        <f ca="true">+IF(OFFSET('Hygiene Data'!$D$11,0,10*ROW('Hygiene Data'!D46))="","",OFFSET('Hygiene Data'!$D$11,0,10*ROW('Hygiene Data'!D46)))</f>
        <v/>
      </c>
      <c r="DP52" s="237" t="str">
        <f ca="true">+IF(OFFSET('Hygiene Data'!$D$12,0,10*ROW('Hygiene Data'!D46))="","",OFFSET('Hygiene Data'!$D$12,0,10*ROW('Hygiene Data'!D46)))</f>
        <v/>
      </c>
      <c r="DQ52" s="237" t="str">
        <f ca="true">+IF(OFFSET('Hygiene Data'!$D$13,0,10*ROW('Hygiene Data'!D46))="","",OFFSET('Hygiene Data'!$D$13,0,10*ROW('Hygiene Data'!D46)))</f>
        <v/>
      </c>
      <c r="DR52" s="237" t="str">
        <f ca="true">+IF(OFFSET('Hygiene Data'!$E$11,0,10*ROW('Hygiene Data'!E46))="","",OFFSET('Hygiene Data'!$E$11,0,10*ROW('Hygiene Data'!E46)))</f>
        <v/>
      </c>
      <c r="DS52" s="237" t="str">
        <f ca="true">+IF(OFFSET('Hygiene Data'!$E$12,0,10*ROW('Hygiene Data'!E46))="","",OFFSET('Hygiene Data'!$E$12,0,10*ROW('Hygiene Data'!E46)))</f>
        <v/>
      </c>
      <c r="DT52" s="237" t="str">
        <f ca="true">+IF(OFFSET('Hygiene Data'!$E$13,0,10*ROW('Hygiene Data'!E46))="","",OFFSET('Hygiene Data'!$E$13,0,10*ROW('Hygiene Data'!E46)))</f>
        <v/>
      </c>
      <c r="DU52" s="237" t="str">
        <f ca="true">+IF(OFFSET('Hygiene Data'!$F$11,0,10*ROW('Hygiene Data'!F46))="","",OFFSET('Hygiene Data'!$F$11,0,10*ROW('Hygiene Data'!F46)))</f>
        <v/>
      </c>
      <c r="DV52" s="237" t="str">
        <f ca="true">+IF(OFFSET('Hygiene Data'!$F$12,0,10*ROW('Hygiene Data'!F46))="","",OFFSET('Hygiene Data'!$F$12,0,10*ROW('Hygiene Data'!F46)))</f>
        <v/>
      </c>
      <c r="DW52" s="237" t="str">
        <f ca="true">+IF(OFFSET('Hygiene Data'!$F$13,0,10*ROW('Hygiene Data'!F46))="","",OFFSET('Hygiene Data'!$F$13,0,10*ROW('Hygiene Data'!F46)))</f>
        <v/>
      </c>
      <c r="DX52" s="237" t="str">
        <f ca="true">+IF(OFFSET('Hygiene Data'!$G$11,0,10*ROW('Hygiene Data'!G46))="","",OFFSET('Hygiene Data'!$G$11,0,10*ROW('Hygiene Data'!G46)))</f>
        <v/>
      </c>
      <c r="DY52" s="237" t="str">
        <f ca="true">+IF(OFFSET('Hygiene Data'!$G$12,0,10*ROW('Hygiene Data'!G46))="","",OFFSET('Hygiene Data'!$G$12,0,10*ROW('Hygiene Data'!G46)))</f>
        <v/>
      </c>
      <c r="DZ52" s="237" t="str">
        <f ca="true">+IF(OFFSET('Hygiene Data'!$G$13,0,10*ROW('Hygiene Data'!G46))="","",OFFSET('Hygiene Data'!$G$13,0,10*ROW('Hygiene Data'!G46)))</f>
        <v/>
      </c>
      <c r="EA52" s="237" t="str">
        <f ca="true">+IF(OFFSET('Hygiene Data'!$H$11,0,10*ROW('Hygiene Data'!H46))="","",OFFSET('Hygiene Data'!$H$11,0,10*ROW('Hygiene Data'!H46)))</f>
        <v/>
      </c>
      <c r="EB52" s="237" t="str">
        <f ca="true">+IF(OFFSET('Hygiene Data'!$H$12,0,10*ROW('Hygiene Data'!H46))="","",OFFSET('Hygiene Data'!$H$12,0,10*ROW('Hygiene Data'!H46)))</f>
        <v/>
      </c>
      <c r="EC52" s="237" t="str">
        <f ca="true">+IF(OFFSET('Hygiene Data'!$H$13,0,10*ROW('Hygiene Data'!H46))="","",OFFSET('Hygiene Data'!$H$13,0,10*ROW('Hygiene Data'!H46)))</f>
        <v/>
      </c>
      <c r="ED52" s="237" t="str">
        <f ca="true">+IF(OFFSET('Hygiene Data'!$I$11,0,10*ROW('Hygiene Data'!I46))="","",OFFSET('Hygiene Data'!$I$11,0,10*ROW('Hygiene Data'!I46)))</f>
        <v/>
      </c>
      <c r="EE52" s="237" t="str">
        <f ca="true">+IF(OFFSET('Hygiene Data'!$I$12,0,10*ROW('Hygiene Data'!I46))="","",OFFSET('Hygiene Data'!$I$12,0,10*ROW('Hygiene Data'!I46)))</f>
        <v/>
      </c>
      <c r="EF52" s="237" t="str">
        <f ca="true">+IF(OFFSET('Hygiene Data'!$I$13,0,10*ROW('Hygiene Data'!I46))="","",OFFSET('Hygiene Data'!$I$13,0,10*ROW('Hygiene Data'!I46)))</f>
        <v/>
      </c>
    </row>
    <row xmlns:x14ac="http://schemas.microsoft.com/office/spreadsheetml/2009/9/ac" r="53" x14ac:dyDescent="0.2">
      <c r="A53" s="28" t="str">
        <f ca="true">+IF(OFFSET('Water Data'!$B$2,0,10*ROW('Water Data'!E47))="","",OFFSET('Water Data'!$B$2,0,10*ROW('Water Data'!E47)))</f>
        <v/>
      </c>
      <c r="B53" s="28" t="str">
        <f ca="true">+IF(OFFSET('Water Data'!$C$2,0,10*ROW('Water Data'!F47))="","",OFFSET('Water Data'!$C$2,0,10*ROW('Water Data'!F47)))</f>
        <v/>
      </c>
      <c r="C53" s="293" t="str">
        <f t="shared" ca="true" si="0"/>
        <v/>
      </c>
      <c r="D53" s="7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7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7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7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7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7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7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7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7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7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7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7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7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7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7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7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7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7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7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7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7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7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7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7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7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7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7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7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7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7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7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7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7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7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7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7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7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7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7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7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7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7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7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7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7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7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7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7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7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7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7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7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7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7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7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7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7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7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7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7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7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7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7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7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7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7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37"/>
      <c r="BS53" s="237" t="str">
        <f ca="true">+IF(OFFSET('Water Data'!$D$27,0,10*ROW('Water Data'!D47))="","",OFFSET('Water Data'!$D$27,0,10*ROW('Water Data'!D47)))</f>
        <v/>
      </c>
      <c r="BT53" s="237" t="str">
        <f ca="true">+IF(OFFSET('Water Data'!$D$28,0,10*ROW('Water Data'!D47))="","",OFFSET('Water Data'!$D$28,0,10*ROW('Water Data'!D47)))</f>
        <v/>
      </c>
      <c r="BU53" s="237" t="str">
        <f ca="true">+IF(OFFSET('Water Data'!$D$29,0,10*ROW('Water Data'!D47))="","",OFFSET('Water Data'!$D$29,0,10*ROW('Water Data'!D47)))</f>
        <v/>
      </c>
      <c r="BV53" s="237" t="str">
        <f ca="true">+IF(OFFSET('Water Data'!$E$27,0,10*ROW('Water Data'!E47))="","",OFFSET('Water Data'!$E$27,0,10*ROW('Water Data'!E47)))</f>
        <v/>
      </c>
      <c r="BW53" s="237" t="str">
        <f ca="true">+IF(OFFSET('Water Data'!$E$28,0,10*ROW('Water Data'!E47))="","",OFFSET('Water Data'!$E$28,0,10*ROW('Water Data'!E47)))</f>
        <v/>
      </c>
      <c r="BX53" s="237" t="str">
        <f ca="true">+IF(OFFSET('Water Data'!$E$29,0,10*ROW('Water Data'!E47))="","",OFFSET('Water Data'!$E$29,0,10*ROW('Water Data'!E47)))</f>
        <v/>
      </c>
      <c r="BY53" s="237" t="str">
        <f ca="true">+IF(OFFSET('Water Data'!$F$27,0,10*ROW('Water Data'!F47))="","",OFFSET('Water Data'!$F$27,0,10*ROW('Water Data'!F47)))</f>
        <v/>
      </c>
      <c r="BZ53" s="237" t="str">
        <f ca="true">+IF(OFFSET('Water Data'!$F$28,0,10*ROW('Water Data'!F47))="","",OFFSET('Water Data'!$F$28,0,10*ROW('Water Data'!F47)))</f>
        <v/>
      </c>
      <c r="CA53" s="237" t="str">
        <f ca="true">+IF(OFFSET('Water Data'!$F$29,0,10*ROW('Water Data'!F47))="","",OFFSET('Water Data'!$F$29,0,10*ROW('Water Data'!F47)))</f>
        <v/>
      </c>
      <c r="CB53" s="237" t="str">
        <f ca="true">+IF(OFFSET('Water Data'!$G$27,0,10*ROW('Water Data'!G47))="","",OFFSET('Water Data'!$G$27,0,10*ROW('Water Data'!G47)))</f>
        <v/>
      </c>
      <c r="CC53" s="237" t="str">
        <f ca="true">+IF(OFFSET('Water Data'!$G$28,0,10*ROW('Water Data'!G47))="","",OFFSET('Water Data'!$G$28,0,10*ROW('Water Data'!G47)))</f>
        <v/>
      </c>
      <c r="CD53" s="237" t="str">
        <f ca="true">+IF(OFFSET('Water Data'!$G$29,0,10*ROW('Water Data'!G47))="","",OFFSET('Water Data'!$G$29,0,10*ROW('Water Data'!G47)))</f>
        <v/>
      </c>
      <c r="CE53" s="237" t="str">
        <f ca="true">+IF(OFFSET('Water Data'!$H$27,0,10*ROW('Water Data'!H47))="","",OFFSET('Water Data'!$H$27,0,10*ROW('Water Data'!H47)))</f>
        <v/>
      </c>
      <c r="CF53" s="237" t="str">
        <f ca="true">+IF(OFFSET('Water Data'!$H$28,0,10*ROW('Water Data'!H47))="","",OFFSET('Water Data'!$H$28,0,10*ROW('Water Data'!H47)))</f>
        <v/>
      </c>
      <c r="CG53" s="237" t="str">
        <f ca="true">+IF(OFFSET('Water Data'!$H$29,0,10*ROW('Water Data'!H47))="","",OFFSET('Water Data'!$H$29,0,10*ROW('Water Data'!H47)))</f>
        <v/>
      </c>
      <c r="CH53" s="237" t="str">
        <f ca="true">+IF(OFFSET('Water Data'!$I$27,0,10*ROW('Water Data'!I47))="","",OFFSET('Water Data'!$I$27,0,10*ROW('Water Data'!I47)))</f>
        <v/>
      </c>
      <c r="CI53" s="237" t="str">
        <f ca="true">+IF(OFFSET('Water Data'!$I$28,0,10*ROW('Water Data'!I47))="","",OFFSET('Water Data'!$I$28,0,10*ROW('Water Data'!I47)))</f>
        <v/>
      </c>
      <c r="CJ53" s="237" t="str">
        <f ca="true">+IF(OFFSET('Water Data'!$I$29,0,10*ROW('Water Data'!I47))="","",OFFSET('Water Data'!$I$29,0,10*ROW('Water Data'!I47)))</f>
        <v/>
      </c>
      <c r="CK53" s="237" t="str">
        <f ca="true">+IF(OFFSET('Sanitation Data'!$D$28,0,10*ROW('Sanitation Data'!D47))="","",OFFSET('Sanitation Data'!$D$28,0,10*ROW('Sanitation Data'!D47)))</f>
        <v/>
      </c>
      <c r="CL53" s="237" t="str">
        <f ca="true">+IF(OFFSET('Sanitation Data'!$D$29,0,10*ROW('Sanitation Data'!D47))="","",OFFSET('Sanitation Data'!$D$29,0,10*ROW('Sanitation Data'!D47)))</f>
        <v/>
      </c>
      <c r="CM53" s="237" t="str">
        <f ca="true">+IF(OFFSET('Sanitation Data'!$D$30,0,10*ROW('Sanitation Data'!D47))="","",OFFSET('Sanitation Data'!$D$30,0,10*ROW('Sanitation Data'!D47)))</f>
        <v/>
      </c>
      <c r="CN53" s="237" t="str">
        <f ca="true">+IF(OFFSET('Sanitation Data'!$D$31,0,10*ROW('Sanitation Data'!D47))="","",OFFSET('Sanitation Data'!$D$31,0,10*ROW('Sanitation Data'!D47)))</f>
        <v/>
      </c>
      <c r="CO53" s="237" t="str">
        <f ca="true">+IF(OFFSET('Sanitation Data'!$D$32,0,10*ROW('Sanitation Data'!D47))="","",OFFSET('Sanitation Data'!$D$32,0,10*ROW('Sanitation Data'!D47)))</f>
        <v/>
      </c>
      <c r="CP53" s="237" t="str">
        <f ca="true">+IF(OFFSET('Sanitation Data'!$E$28,0,10*ROW('Sanitation Data'!E47))="","",OFFSET('Sanitation Data'!$E$28,0,10*ROW('Sanitation Data'!E47)))</f>
        <v/>
      </c>
      <c r="CQ53" s="237" t="str">
        <f ca="true">+IF(OFFSET('Sanitation Data'!$E$29,0,10*ROW('Sanitation Data'!E47))="","",OFFSET('Sanitation Data'!$E$29,0,10*ROW('Sanitation Data'!E47)))</f>
        <v/>
      </c>
      <c r="CR53" s="237" t="str">
        <f ca="true">+IF(OFFSET('Sanitation Data'!$E$30,0,10*ROW('Sanitation Data'!E47))="","",OFFSET('Sanitation Data'!$E$30,0,10*ROW('Sanitation Data'!E47)))</f>
        <v/>
      </c>
      <c r="CS53" s="237" t="str">
        <f ca="true">+IF(OFFSET('Sanitation Data'!$E$31,0,10*ROW('Sanitation Data'!E47))="","",OFFSET('Sanitation Data'!$E$31,0,10*ROW('Sanitation Data'!E47)))</f>
        <v/>
      </c>
      <c r="CT53" s="237" t="str">
        <f ca="true">+IF(OFFSET('Sanitation Data'!$E$32,0,10*ROW('Sanitation Data'!E47))="","",OFFSET('Sanitation Data'!$E$32,0,10*ROW('Sanitation Data'!E47)))</f>
        <v/>
      </c>
      <c r="CU53" s="237" t="str">
        <f ca="true">+IF(OFFSET('Sanitation Data'!$F$28,0,10*ROW('Sanitation Data'!F47))="","",OFFSET('Sanitation Data'!$F$28,0,10*ROW('Sanitation Data'!F47)))</f>
        <v/>
      </c>
      <c r="CV53" s="237" t="str">
        <f ca="true">+IF(OFFSET('Sanitation Data'!$F$29,0,10*ROW('Sanitation Data'!F47))="","",OFFSET('Sanitation Data'!$F$29,0,10*ROW('Sanitation Data'!F47)))</f>
        <v/>
      </c>
      <c r="CW53" s="237" t="str">
        <f ca="true">+IF(OFFSET('Sanitation Data'!$F$30,0,10*ROW('Sanitation Data'!F47))="","",OFFSET('Sanitation Data'!$F$30,0,10*ROW('Sanitation Data'!F47)))</f>
        <v/>
      </c>
      <c r="CX53" s="237" t="str">
        <f ca="true">+IF(OFFSET('Sanitation Data'!$F$31,0,10*ROW('Sanitation Data'!F47))="","",OFFSET('Sanitation Data'!$F$31,0,10*ROW('Sanitation Data'!F47)))</f>
        <v/>
      </c>
      <c r="CY53" s="237" t="str">
        <f ca="true">+IF(OFFSET('Sanitation Data'!$F$32,0,10*ROW('Sanitation Data'!F47))="","",OFFSET('Sanitation Data'!$F$32,0,10*ROW('Sanitation Data'!F47)))</f>
        <v/>
      </c>
      <c r="CZ53" s="237" t="str">
        <f ca="true">+IF(OFFSET('Sanitation Data'!$G$28,0,10*ROW('Sanitation Data'!G47))="","",OFFSET('Sanitation Data'!$G$28,0,10*ROW('Sanitation Data'!G47)))</f>
        <v/>
      </c>
      <c r="DA53" s="237" t="str">
        <f ca="true">+IF(OFFSET('Sanitation Data'!$G$29,0,10*ROW('Sanitation Data'!G47))="","",OFFSET('Sanitation Data'!$G$29,0,10*ROW('Sanitation Data'!G47)))</f>
        <v/>
      </c>
      <c r="DB53" s="237" t="str">
        <f ca="true">+IF(OFFSET('Sanitation Data'!$G$30,0,10*ROW('Sanitation Data'!G47))="","",OFFSET('Sanitation Data'!$G$30,0,10*ROW('Sanitation Data'!G47)))</f>
        <v/>
      </c>
      <c r="DC53" s="237" t="str">
        <f ca="true">+IF(OFFSET('Sanitation Data'!$G$31,0,10*ROW('Sanitation Data'!G47))="","",OFFSET('Sanitation Data'!$G$31,0,10*ROW('Sanitation Data'!G47)))</f>
        <v/>
      </c>
      <c r="DD53" s="237" t="str">
        <f ca="true">+IF(OFFSET('Sanitation Data'!$G$32,0,10*ROW('Sanitation Data'!G47))="","",OFFSET('Sanitation Data'!$G$32,0,10*ROW('Sanitation Data'!G47)))</f>
        <v/>
      </c>
      <c r="DE53" s="237" t="str">
        <f ca="true">+IF(OFFSET('Sanitation Data'!$H$28,0,10*ROW('Sanitation Data'!H47))="","",OFFSET('Sanitation Data'!$H$28,0,10*ROW('Sanitation Data'!H47)))</f>
        <v/>
      </c>
      <c r="DF53" s="237" t="str">
        <f ca="true">+IF(OFFSET('Sanitation Data'!$H$29,0,10*ROW('Sanitation Data'!H47))="","",OFFSET('Sanitation Data'!$H$29,0,10*ROW('Sanitation Data'!H47)))</f>
        <v/>
      </c>
      <c r="DG53" s="237" t="str">
        <f ca="true">+IF(OFFSET('Sanitation Data'!$H$30,0,10*ROW('Sanitation Data'!H47))="","",OFFSET('Sanitation Data'!$H$30,0,10*ROW('Sanitation Data'!H47)))</f>
        <v/>
      </c>
      <c r="DH53" s="237" t="str">
        <f ca="true">+IF(OFFSET('Sanitation Data'!$H$31,0,10*ROW('Sanitation Data'!H47))="","",OFFSET('Sanitation Data'!$H$31,0,10*ROW('Sanitation Data'!H47)))</f>
        <v/>
      </c>
      <c r="DI53" s="237" t="str">
        <f ca="true">+IF(OFFSET('Sanitation Data'!$H$32,0,10*ROW('Sanitation Data'!H47))="","",OFFSET('Sanitation Data'!$H$32,0,10*ROW('Sanitation Data'!H47)))</f>
        <v/>
      </c>
      <c r="DJ53" s="237" t="str">
        <f ca="true">+IF(OFFSET('Sanitation Data'!$I$28,0,10*ROW('Sanitation Data'!I47))="","",OFFSET('Sanitation Data'!$I$28,0,10*ROW('Sanitation Data'!I47)))</f>
        <v/>
      </c>
      <c r="DK53" s="237" t="str">
        <f ca="true">+IF(OFFSET('Sanitation Data'!$I$29,0,10*ROW('Sanitation Data'!I47))="","",OFFSET('Sanitation Data'!$I$29,0,10*ROW('Sanitation Data'!I47)))</f>
        <v/>
      </c>
      <c r="DL53" s="237" t="str">
        <f ca="true">+IF(OFFSET('Sanitation Data'!$I$30,0,10*ROW('Sanitation Data'!I47))="","",OFFSET('Sanitation Data'!$I$30,0,10*ROW('Sanitation Data'!I47)))</f>
        <v/>
      </c>
      <c r="DM53" s="237" t="str">
        <f ca="true">+IF(OFFSET('Sanitation Data'!$I$31,0,10*ROW('Sanitation Data'!I47))="","",OFFSET('Sanitation Data'!$I$31,0,10*ROW('Sanitation Data'!I47)))</f>
        <v/>
      </c>
      <c r="DN53" s="237" t="str">
        <f ca="true">+IF(OFFSET('Sanitation Data'!$I$32,0,10*ROW('Sanitation Data'!I47))="","",OFFSET('Sanitation Data'!$I$32,0,10*ROW('Sanitation Data'!I47)))</f>
        <v/>
      </c>
      <c r="DO53" s="237" t="str">
        <f ca="true">+IF(OFFSET('Hygiene Data'!$D$11,0,10*ROW('Hygiene Data'!D47))="","",OFFSET('Hygiene Data'!$D$11,0,10*ROW('Hygiene Data'!D47)))</f>
        <v/>
      </c>
      <c r="DP53" s="237" t="str">
        <f ca="true">+IF(OFFSET('Hygiene Data'!$D$12,0,10*ROW('Hygiene Data'!D47))="","",OFFSET('Hygiene Data'!$D$12,0,10*ROW('Hygiene Data'!D47)))</f>
        <v/>
      </c>
      <c r="DQ53" s="237" t="str">
        <f ca="true">+IF(OFFSET('Hygiene Data'!$D$13,0,10*ROW('Hygiene Data'!D47))="","",OFFSET('Hygiene Data'!$D$13,0,10*ROW('Hygiene Data'!D47)))</f>
        <v/>
      </c>
      <c r="DR53" s="237" t="str">
        <f ca="true">+IF(OFFSET('Hygiene Data'!$E$11,0,10*ROW('Hygiene Data'!E47))="","",OFFSET('Hygiene Data'!$E$11,0,10*ROW('Hygiene Data'!E47)))</f>
        <v/>
      </c>
      <c r="DS53" s="237" t="str">
        <f ca="true">+IF(OFFSET('Hygiene Data'!$E$12,0,10*ROW('Hygiene Data'!E47))="","",OFFSET('Hygiene Data'!$E$12,0,10*ROW('Hygiene Data'!E47)))</f>
        <v/>
      </c>
      <c r="DT53" s="237" t="str">
        <f ca="true">+IF(OFFSET('Hygiene Data'!$E$13,0,10*ROW('Hygiene Data'!E47))="","",OFFSET('Hygiene Data'!$E$13,0,10*ROW('Hygiene Data'!E47)))</f>
        <v/>
      </c>
      <c r="DU53" s="237" t="str">
        <f ca="true">+IF(OFFSET('Hygiene Data'!$F$11,0,10*ROW('Hygiene Data'!F47))="","",OFFSET('Hygiene Data'!$F$11,0,10*ROW('Hygiene Data'!F47)))</f>
        <v/>
      </c>
      <c r="DV53" s="237" t="str">
        <f ca="true">+IF(OFFSET('Hygiene Data'!$F$12,0,10*ROW('Hygiene Data'!F47))="","",OFFSET('Hygiene Data'!$F$12,0,10*ROW('Hygiene Data'!F47)))</f>
        <v/>
      </c>
      <c r="DW53" s="237" t="str">
        <f ca="true">+IF(OFFSET('Hygiene Data'!$F$13,0,10*ROW('Hygiene Data'!F47))="","",OFFSET('Hygiene Data'!$F$13,0,10*ROW('Hygiene Data'!F47)))</f>
        <v/>
      </c>
      <c r="DX53" s="237" t="str">
        <f ca="true">+IF(OFFSET('Hygiene Data'!$G$11,0,10*ROW('Hygiene Data'!G47))="","",OFFSET('Hygiene Data'!$G$11,0,10*ROW('Hygiene Data'!G47)))</f>
        <v/>
      </c>
      <c r="DY53" s="237" t="str">
        <f ca="true">+IF(OFFSET('Hygiene Data'!$G$12,0,10*ROW('Hygiene Data'!G47))="","",OFFSET('Hygiene Data'!$G$12,0,10*ROW('Hygiene Data'!G47)))</f>
        <v/>
      </c>
      <c r="DZ53" s="237" t="str">
        <f ca="true">+IF(OFFSET('Hygiene Data'!$G$13,0,10*ROW('Hygiene Data'!G47))="","",OFFSET('Hygiene Data'!$G$13,0,10*ROW('Hygiene Data'!G47)))</f>
        <v/>
      </c>
      <c r="EA53" s="237" t="str">
        <f ca="true">+IF(OFFSET('Hygiene Data'!$H$11,0,10*ROW('Hygiene Data'!H47))="","",OFFSET('Hygiene Data'!$H$11,0,10*ROW('Hygiene Data'!H47)))</f>
        <v/>
      </c>
      <c r="EB53" s="237" t="str">
        <f ca="true">+IF(OFFSET('Hygiene Data'!$H$12,0,10*ROW('Hygiene Data'!H47))="","",OFFSET('Hygiene Data'!$H$12,0,10*ROW('Hygiene Data'!H47)))</f>
        <v/>
      </c>
      <c r="EC53" s="237" t="str">
        <f ca="true">+IF(OFFSET('Hygiene Data'!$H$13,0,10*ROW('Hygiene Data'!H47))="","",OFFSET('Hygiene Data'!$H$13,0,10*ROW('Hygiene Data'!H47)))</f>
        <v/>
      </c>
      <c r="ED53" s="237" t="str">
        <f ca="true">+IF(OFFSET('Hygiene Data'!$I$11,0,10*ROW('Hygiene Data'!I47))="","",OFFSET('Hygiene Data'!$I$11,0,10*ROW('Hygiene Data'!I47)))</f>
        <v/>
      </c>
      <c r="EE53" s="237" t="str">
        <f ca="true">+IF(OFFSET('Hygiene Data'!$I$12,0,10*ROW('Hygiene Data'!I47))="","",OFFSET('Hygiene Data'!$I$12,0,10*ROW('Hygiene Data'!I47)))</f>
        <v/>
      </c>
      <c r="EF53" s="237" t="str">
        <f ca="true">+IF(OFFSET('Hygiene Data'!$I$13,0,10*ROW('Hygiene Data'!I47))="","",OFFSET('Hygiene Data'!$I$13,0,10*ROW('Hygiene Data'!I47)))</f>
        <v/>
      </c>
    </row>
    <row xmlns:x14ac="http://schemas.microsoft.com/office/spreadsheetml/2009/9/ac" r="54" x14ac:dyDescent="0.2">
      <c r="A54" s="28" t="str">
        <f ca="true">+IF(OFFSET('Water Data'!$B$2,0,10*ROW('Water Data'!E48))="","",OFFSET('Water Data'!$B$2,0,10*ROW('Water Data'!E48)))</f>
        <v/>
      </c>
      <c r="B54" s="28" t="str">
        <f ca="true">+IF(OFFSET('Water Data'!$C$2,0,10*ROW('Water Data'!F48))="","",OFFSET('Water Data'!$C$2,0,10*ROW('Water Data'!F48)))</f>
        <v/>
      </c>
      <c r="C54" s="293" t="str">
        <f t="shared" ca="true" si="0"/>
        <v/>
      </c>
      <c r="D54" s="7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7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7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7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7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7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7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7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7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7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7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7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7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7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7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7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7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7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7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7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7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7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7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7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7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7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7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7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7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7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7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7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7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7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7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7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7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7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7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7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7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7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7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7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7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7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7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7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7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7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7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7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7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7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7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7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7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7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7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7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7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7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7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7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7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7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37"/>
      <c r="BS54" s="237" t="str">
        <f ca="true">+IF(OFFSET('Water Data'!$D$27,0,10*ROW('Water Data'!D48))="","",OFFSET('Water Data'!$D$27,0,10*ROW('Water Data'!D48)))</f>
        <v/>
      </c>
      <c r="BT54" s="237" t="str">
        <f ca="true">+IF(OFFSET('Water Data'!$D$28,0,10*ROW('Water Data'!D48))="","",OFFSET('Water Data'!$D$28,0,10*ROW('Water Data'!D48)))</f>
        <v/>
      </c>
      <c r="BU54" s="237" t="str">
        <f ca="true">+IF(OFFSET('Water Data'!$D$29,0,10*ROW('Water Data'!D48))="","",OFFSET('Water Data'!$D$29,0,10*ROW('Water Data'!D48)))</f>
        <v/>
      </c>
      <c r="BV54" s="237" t="str">
        <f ca="true">+IF(OFFSET('Water Data'!$E$27,0,10*ROW('Water Data'!E48))="","",OFFSET('Water Data'!$E$27,0,10*ROW('Water Data'!E48)))</f>
        <v/>
      </c>
      <c r="BW54" s="237" t="str">
        <f ca="true">+IF(OFFSET('Water Data'!$E$28,0,10*ROW('Water Data'!E48))="","",OFFSET('Water Data'!$E$28,0,10*ROW('Water Data'!E48)))</f>
        <v/>
      </c>
      <c r="BX54" s="237" t="str">
        <f ca="true">+IF(OFFSET('Water Data'!$E$29,0,10*ROW('Water Data'!E48))="","",OFFSET('Water Data'!$E$29,0,10*ROW('Water Data'!E48)))</f>
        <v/>
      </c>
      <c r="BY54" s="237" t="str">
        <f ca="true">+IF(OFFSET('Water Data'!$F$27,0,10*ROW('Water Data'!F48))="","",OFFSET('Water Data'!$F$27,0,10*ROW('Water Data'!F48)))</f>
        <v/>
      </c>
      <c r="BZ54" s="237" t="str">
        <f ca="true">+IF(OFFSET('Water Data'!$F$28,0,10*ROW('Water Data'!F48))="","",OFFSET('Water Data'!$F$28,0,10*ROW('Water Data'!F48)))</f>
        <v/>
      </c>
      <c r="CA54" s="237" t="str">
        <f ca="true">+IF(OFFSET('Water Data'!$F$29,0,10*ROW('Water Data'!F48))="","",OFFSET('Water Data'!$F$29,0,10*ROW('Water Data'!F48)))</f>
        <v/>
      </c>
      <c r="CB54" s="237" t="str">
        <f ca="true">+IF(OFFSET('Water Data'!$G$27,0,10*ROW('Water Data'!G48))="","",OFFSET('Water Data'!$G$27,0,10*ROW('Water Data'!G48)))</f>
        <v/>
      </c>
      <c r="CC54" s="237" t="str">
        <f ca="true">+IF(OFFSET('Water Data'!$G$28,0,10*ROW('Water Data'!G48))="","",OFFSET('Water Data'!$G$28,0,10*ROW('Water Data'!G48)))</f>
        <v/>
      </c>
      <c r="CD54" s="237" t="str">
        <f ca="true">+IF(OFFSET('Water Data'!$G$29,0,10*ROW('Water Data'!G48))="","",OFFSET('Water Data'!$G$29,0,10*ROW('Water Data'!G48)))</f>
        <v/>
      </c>
      <c r="CE54" s="237" t="str">
        <f ca="true">+IF(OFFSET('Water Data'!$H$27,0,10*ROW('Water Data'!H48))="","",OFFSET('Water Data'!$H$27,0,10*ROW('Water Data'!H48)))</f>
        <v/>
      </c>
      <c r="CF54" s="237" t="str">
        <f ca="true">+IF(OFFSET('Water Data'!$H$28,0,10*ROW('Water Data'!H48))="","",OFFSET('Water Data'!$H$28,0,10*ROW('Water Data'!H48)))</f>
        <v/>
      </c>
      <c r="CG54" s="237" t="str">
        <f ca="true">+IF(OFFSET('Water Data'!$H$29,0,10*ROW('Water Data'!H48))="","",OFFSET('Water Data'!$H$29,0,10*ROW('Water Data'!H48)))</f>
        <v/>
      </c>
      <c r="CH54" s="237" t="str">
        <f ca="true">+IF(OFFSET('Water Data'!$I$27,0,10*ROW('Water Data'!I48))="","",OFFSET('Water Data'!$I$27,0,10*ROW('Water Data'!I48)))</f>
        <v/>
      </c>
      <c r="CI54" s="237" t="str">
        <f ca="true">+IF(OFFSET('Water Data'!$I$28,0,10*ROW('Water Data'!I48))="","",OFFSET('Water Data'!$I$28,0,10*ROW('Water Data'!I48)))</f>
        <v/>
      </c>
      <c r="CJ54" s="237" t="str">
        <f ca="true">+IF(OFFSET('Water Data'!$I$29,0,10*ROW('Water Data'!I48))="","",OFFSET('Water Data'!$I$29,0,10*ROW('Water Data'!I48)))</f>
        <v/>
      </c>
      <c r="CK54" s="237" t="str">
        <f ca="true">+IF(OFFSET('Sanitation Data'!$D$28,0,10*ROW('Sanitation Data'!D48))="","",OFFSET('Sanitation Data'!$D$28,0,10*ROW('Sanitation Data'!D48)))</f>
        <v/>
      </c>
      <c r="CL54" s="237" t="str">
        <f ca="true">+IF(OFFSET('Sanitation Data'!$D$29,0,10*ROW('Sanitation Data'!D48))="","",OFFSET('Sanitation Data'!$D$29,0,10*ROW('Sanitation Data'!D48)))</f>
        <v/>
      </c>
      <c r="CM54" s="237" t="str">
        <f ca="true">+IF(OFFSET('Sanitation Data'!$D$30,0,10*ROW('Sanitation Data'!D48))="","",OFFSET('Sanitation Data'!$D$30,0,10*ROW('Sanitation Data'!D48)))</f>
        <v/>
      </c>
      <c r="CN54" s="237" t="str">
        <f ca="true">+IF(OFFSET('Sanitation Data'!$D$31,0,10*ROW('Sanitation Data'!D48))="","",OFFSET('Sanitation Data'!$D$31,0,10*ROW('Sanitation Data'!D48)))</f>
        <v/>
      </c>
      <c r="CO54" s="237" t="str">
        <f ca="true">+IF(OFFSET('Sanitation Data'!$D$32,0,10*ROW('Sanitation Data'!D48))="","",OFFSET('Sanitation Data'!$D$32,0,10*ROW('Sanitation Data'!D48)))</f>
        <v/>
      </c>
      <c r="CP54" s="237" t="str">
        <f ca="true">+IF(OFFSET('Sanitation Data'!$E$28,0,10*ROW('Sanitation Data'!E48))="","",OFFSET('Sanitation Data'!$E$28,0,10*ROW('Sanitation Data'!E48)))</f>
        <v/>
      </c>
      <c r="CQ54" s="237" t="str">
        <f ca="true">+IF(OFFSET('Sanitation Data'!$E$29,0,10*ROW('Sanitation Data'!E48))="","",OFFSET('Sanitation Data'!$E$29,0,10*ROW('Sanitation Data'!E48)))</f>
        <v/>
      </c>
      <c r="CR54" s="237" t="str">
        <f ca="true">+IF(OFFSET('Sanitation Data'!$E$30,0,10*ROW('Sanitation Data'!E48))="","",OFFSET('Sanitation Data'!$E$30,0,10*ROW('Sanitation Data'!E48)))</f>
        <v/>
      </c>
      <c r="CS54" s="237" t="str">
        <f ca="true">+IF(OFFSET('Sanitation Data'!$E$31,0,10*ROW('Sanitation Data'!E48))="","",OFFSET('Sanitation Data'!$E$31,0,10*ROW('Sanitation Data'!E48)))</f>
        <v/>
      </c>
      <c r="CT54" s="237" t="str">
        <f ca="true">+IF(OFFSET('Sanitation Data'!$E$32,0,10*ROW('Sanitation Data'!E48))="","",OFFSET('Sanitation Data'!$E$32,0,10*ROW('Sanitation Data'!E48)))</f>
        <v/>
      </c>
      <c r="CU54" s="237" t="str">
        <f ca="true">+IF(OFFSET('Sanitation Data'!$F$28,0,10*ROW('Sanitation Data'!F48))="","",OFFSET('Sanitation Data'!$F$28,0,10*ROW('Sanitation Data'!F48)))</f>
        <v/>
      </c>
      <c r="CV54" s="237" t="str">
        <f ca="true">+IF(OFFSET('Sanitation Data'!$F$29,0,10*ROW('Sanitation Data'!F48))="","",OFFSET('Sanitation Data'!$F$29,0,10*ROW('Sanitation Data'!F48)))</f>
        <v/>
      </c>
      <c r="CW54" s="237" t="str">
        <f ca="true">+IF(OFFSET('Sanitation Data'!$F$30,0,10*ROW('Sanitation Data'!F48))="","",OFFSET('Sanitation Data'!$F$30,0,10*ROW('Sanitation Data'!F48)))</f>
        <v/>
      </c>
      <c r="CX54" s="237" t="str">
        <f ca="true">+IF(OFFSET('Sanitation Data'!$F$31,0,10*ROW('Sanitation Data'!F48))="","",OFFSET('Sanitation Data'!$F$31,0,10*ROW('Sanitation Data'!F48)))</f>
        <v/>
      </c>
      <c r="CY54" s="237" t="str">
        <f ca="true">+IF(OFFSET('Sanitation Data'!$F$32,0,10*ROW('Sanitation Data'!F48))="","",OFFSET('Sanitation Data'!$F$32,0,10*ROW('Sanitation Data'!F48)))</f>
        <v/>
      </c>
      <c r="CZ54" s="237" t="str">
        <f ca="true">+IF(OFFSET('Sanitation Data'!$G$28,0,10*ROW('Sanitation Data'!G48))="","",OFFSET('Sanitation Data'!$G$28,0,10*ROW('Sanitation Data'!G48)))</f>
        <v/>
      </c>
      <c r="DA54" s="237" t="str">
        <f ca="true">+IF(OFFSET('Sanitation Data'!$G$29,0,10*ROW('Sanitation Data'!G48))="","",OFFSET('Sanitation Data'!$G$29,0,10*ROW('Sanitation Data'!G48)))</f>
        <v/>
      </c>
      <c r="DB54" s="237" t="str">
        <f ca="true">+IF(OFFSET('Sanitation Data'!$G$30,0,10*ROW('Sanitation Data'!G48))="","",OFFSET('Sanitation Data'!$G$30,0,10*ROW('Sanitation Data'!G48)))</f>
        <v/>
      </c>
      <c r="DC54" s="237" t="str">
        <f ca="true">+IF(OFFSET('Sanitation Data'!$G$31,0,10*ROW('Sanitation Data'!G48))="","",OFFSET('Sanitation Data'!$G$31,0,10*ROW('Sanitation Data'!G48)))</f>
        <v/>
      </c>
      <c r="DD54" s="237" t="str">
        <f ca="true">+IF(OFFSET('Sanitation Data'!$G$32,0,10*ROW('Sanitation Data'!G48))="","",OFFSET('Sanitation Data'!$G$32,0,10*ROW('Sanitation Data'!G48)))</f>
        <v/>
      </c>
      <c r="DE54" s="237" t="str">
        <f ca="true">+IF(OFFSET('Sanitation Data'!$H$28,0,10*ROW('Sanitation Data'!H48))="","",OFFSET('Sanitation Data'!$H$28,0,10*ROW('Sanitation Data'!H48)))</f>
        <v/>
      </c>
      <c r="DF54" s="237" t="str">
        <f ca="true">+IF(OFFSET('Sanitation Data'!$H$29,0,10*ROW('Sanitation Data'!H48))="","",OFFSET('Sanitation Data'!$H$29,0,10*ROW('Sanitation Data'!H48)))</f>
        <v/>
      </c>
      <c r="DG54" s="237" t="str">
        <f ca="true">+IF(OFFSET('Sanitation Data'!$H$30,0,10*ROW('Sanitation Data'!H48))="","",OFFSET('Sanitation Data'!$H$30,0,10*ROW('Sanitation Data'!H48)))</f>
        <v/>
      </c>
      <c r="DH54" s="237" t="str">
        <f ca="true">+IF(OFFSET('Sanitation Data'!$H$31,0,10*ROW('Sanitation Data'!H48))="","",OFFSET('Sanitation Data'!$H$31,0,10*ROW('Sanitation Data'!H48)))</f>
        <v/>
      </c>
      <c r="DI54" s="237" t="str">
        <f ca="true">+IF(OFFSET('Sanitation Data'!$H$32,0,10*ROW('Sanitation Data'!H48))="","",OFFSET('Sanitation Data'!$H$32,0,10*ROW('Sanitation Data'!H48)))</f>
        <v/>
      </c>
      <c r="DJ54" s="237" t="str">
        <f ca="true">+IF(OFFSET('Sanitation Data'!$I$28,0,10*ROW('Sanitation Data'!I48))="","",OFFSET('Sanitation Data'!$I$28,0,10*ROW('Sanitation Data'!I48)))</f>
        <v/>
      </c>
      <c r="DK54" s="237" t="str">
        <f ca="true">+IF(OFFSET('Sanitation Data'!$I$29,0,10*ROW('Sanitation Data'!I48))="","",OFFSET('Sanitation Data'!$I$29,0,10*ROW('Sanitation Data'!I48)))</f>
        <v/>
      </c>
      <c r="DL54" s="237" t="str">
        <f ca="true">+IF(OFFSET('Sanitation Data'!$I$30,0,10*ROW('Sanitation Data'!I48))="","",OFFSET('Sanitation Data'!$I$30,0,10*ROW('Sanitation Data'!I48)))</f>
        <v/>
      </c>
      <c r="DM54" s="237" t="str">
        <f ca="true">+IF(OFFSET('Sanitation Data'!$I$31,0,10*ROW('Sanitation Data'!I48))="","",OFFSET('Sanitation Data'!$I$31,0,10*ROW('Sanitation Data'!I48)))</f>
        <v/>
      </c>
      <c r="DN54" s="237" t="str">
        <f ca="true">+IF(OFFSET('Sanitation Data'!$I$32,0,10*ROW('Sanitation Data'!I48))="","",OFFSET('Sanitation Data'!$I$32,0,10*ROW('Sanitation Data'!I48)))</f>
        <v/>
      </c>
      <c r="DO54" s="237" t="str">
        <f ca="true">+IF(OFFSET('Hygiene Data'!$D$11,0,10*ROW('Hygiene Data'!D48))="","",OFFSET('Hygiene Data'!$D$11,0,10*ROW('Hygiene Data'!D48)))</f>
        <v/>
      </c>
      <c r="DP54" s="237" t="str">
        <f ca="true">+IF(OFFSET('Hygiene Data'!$D$12,0,10*ROW('Hygiene Data'!D48))="","",OFFSET('Hygiene Data'!$D$12,0,10*ROW('Hygiene Data'!D48)))</f>
        <v/>
      </c>
      <c r="DQ54" s="237" t="str">
        <f ca="true">+IF(OFFSET('Hygiene Data'!$D$13,0,10*ROW('Hygiene Data'!D48))="","",OFFSET('Hygiene Data'!$D$13,0,10*ROW('Hygiene Data'!D48)))</f>
        <v/>
      </c>
      <c r="DR54" s="237" t="str">
        <f ca="true">+IF(OFFSET('Hygiene Data'!$E$11,0,10*ROW('Hygiene Data'!E48))="","",OFFSET('Hygiene Data'!$E$11,0,10*ROW('Hygiene Data'!E48)))</f>
        <v/>
      </c>
      <c r="DS54" s="237" t="str">
        <f ca="true">+IF(OFFSET('Hygiene Data'!$E$12,0,10*ROW('Hygiene Data'!E48))="","",OFFSET('Hygiene Data'!$E$12,0,10*ROW('Hygiene Data'!E48)))</f>
        <v/>
      </c>
      <c r="DT54" s="237" t="str">
        <f ca="true">+IF(OFFSET('Hygiene Data'!$E$13,0,10*ROW('Hygiene Data'!E48))="","",OFFSET('Hygiene Data'!$E$13,0,10*ROW('Hygiene Data'!E48)))</f>
        <v/>
      </c>
      <c r="DU54" s="237" t="str">
        <f ca="true">+IF(OFFSET('Hygiene Data'!$F$11,0,10*ROW('Hygiene Data'!F48))="","",OFFSET('Hygiene Data'!$F$11,0,10*ROW('Hygiene Data'!F48)))</f>
        <v/>
      </c>
      <c r="DV54" s="237" t="str">
        <f ca="true">+IF(OFFSET('Hygiene Data'!$F$12,0,10*ROW('Hygiene Data'!F48))="","",OFFSET('Hygiene Data'!$F$12,0,10*ROW('Hygiene Data'!F48)))</f>
        <v/>
      </c>
      <c r="DW54" s="237" t="str">
        <f ca="true">+IF(OFFSET('Hygiene Data'!$F$13,0,10*ROW('Hygiene Data'!F48))="","",OFFSET('Hygiene Data'!$F$13,0,10*ROW('Hygiene Data'!F48)))</f>
        <v/>
      </c>
      <c r="DX54" s="237" t="str">
        <f ca="true">+IF(OFFSET('Hygiene Data'!$G$11,0,10*ROW('Hygiene Data'!G48))="","",OFFSET('Hygiene Data'!$G$11,0,10*ROW('Hygiene Data'!G48)))</f>
        <v/>
      </c>
      <c r="DY54" s="237" t="str">
        <f ca="true">+IF(OFFSET('Hygiene Data'!$G$12,0,10*ROW('Hygiene Data'!G48))="","",OFFSET('Hygiene Data'!$G$12,0,10*ROW('Hygiene Data'!G48)))</f>
        <v/>
      </c>
      <c r="DZ54" s="237" t="str">
        <f ca="true">+IF(OFFSET('Hygiene Data'!$G$13,0,10*ROW('Hygiene Data'!G48))="","",OFFSET('Hygiene Data'!$G$13,0,10*ROW('Hygiene Data'!G48)))</f>
        <v/>
      </c>
      <c r="EA54" s="237" t="str">
        <f ca="true">+IF(OFFSET('Hygiene Data'!$H$11,0,10*ROW('Hygiene Data'!H48))="","",OFFSET('Hygiene Data'!$H$11,0,10*ROW('Hygiene Data'!H48)))</f>
        <v/>
      </c>
      <c r="EB54" s="237" t="str">
        <f ca="true">+IF(OFFSET('Hygiene Data'!$H$12,0,10*ROW('Hygiene Data'!H48))="","",OFFSET('Hygiene Data'!$H$12,0,10*ROW('Hygiene Data'!H48)))</f>
        <v/>
      </c>
      <c r="EC54" s="237" t="str">
        <f ca="true">+IF(OFFSET('Hygiene Data'!$H$13,0,10*ROW('Hygiene Data'!H48))="","",OFFSET('Hygiene Data'!$H$13,0,10*ROW('Hygiene Data'!H48)))</f>
        <v/>
      </c>
      <c r="ED54" s="237" t="str">
        <f ca="true">+IF(OFFSET('Hygiene Data'!$I$11,0,10*ROW('Hygiene Data'!I48))="","",OFFSET('Hygiene Data'!$I$11,0,10*ROW('Hygiene Data'!I48)))</f>
        <v/>
      </c>
      <c r="EE54" s="237" t="str">
        <f ca="true">+IF(OFFSET('Hygiene Data'!$I$12,0,10*ROW('Hygiene Data'!I48))="","",OFFSET('Hygiene Data'!$I$12,0,10*ROW('Hygiene Data'!I48)))</f>
        <v/>
      </c>
      <c r="EF54" s="237" t="str">
        <f ca="true">+IF(OFFSET('Hygiene Data'!$I$13,0,10*ROW('Hygiene Data'!I48))="","",OFFSET('Hygiene Data'!$I$13,0,10*ROW('Hygiene Data'!I48)))</f>
        <v/>
      </c>
    </row>
    <row xmlns:x14ac="http://schemas.microsoft.com/office/spreadsheetml/2009/9/ac" r="55" x14ac:dyDescent="0.2">
      <c r="A55" s="28" t="str">
        <f ca="true">+IF(OFFSET('Water Data'!$B$2,0,10*ROW('Water Data'!E49))="","",OFFSET('Water Data'!$B$2,0,10*ROW('Water Data'!E49)))</f>
        <v/>
      </c>
      <c r="B55" s="28" t="str">
        <f ca="true">+IF(OFFSET('Water Data'!$C$2,0,10*ROW('Water Data'!F49))="","",OFFSET('Water Data'!$C$2,0,10*ROW('Water Data'!F49)))</f>
        <v/>
      </c>
      <c r="C55" s="293" t="str">
        <f t="shared" ca="true" si="0"/>
        <v/>
      </c>
      <c r="D55" s="7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7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7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7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7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7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7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7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7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7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7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7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7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7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7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7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7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7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7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7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7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7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7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7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7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7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7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7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7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7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7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7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7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7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7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7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7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7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7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7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7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7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7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7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7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7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7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7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7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7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7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7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7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7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7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7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7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7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7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7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7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7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7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7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7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7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37"/>
      <c r="BS55" s="237" t="str">
        <f ca="true">+IF(OFFSET('Water Data'!$D$27,0,10*ROW('Water Data'!D49))="","",OFFSET('Water Data'!$D$27,0,10*ROW('Water Data'!D49)))</f>
        <v/>
      </c>
      <c r="BT55" s="237" t="str">
        <f ca="true">+IF(OFFSET('Water Data'!$D$28,0,10*ROW('Water Data'!D49))="","",OFFSET('Water Data'!$D$28,0,10*ROW('Water Data'!D49)))</f>
        <v/>
      </c>
      <c r="BU55" s="237" t="str">
        <f ca="true">+IF(OFFSET('Water Data'!$D$29,0,10*ROW('Water Data'!D49))="","",OFFSET('Water Data'!$D$29,0,10*ROW('Water Data'!D49)))</f>
        <v/>
      </c>
      <c r="BV55" s="237" t="str">
        <f ca="true">+IF(OFFSET('Water Data'!$E$27,0,10*ROW('Water Data'!E49))="","",OFFSET('Water Data'!$E$27,0,10*ROW('Water Data'!E49)))</f>
        <v/>
      </c>
      <c r="BW55" s="237" t="str">
        <f ca="true">+IF(OFFSET('Water Data'!$E$28,0,10*ROW('Water Data'!E49))="","",OFFSET('Water Data'!$E$28,0,10*ROW('Water Data'!E49)))</f>
        <v/>
      </c>
      <c r="BX55" s="237" t="str">
        <f ca="true">+IF(OFFSET('Water Data'!$E$29,0,10*ROW('Water Data'!E49))="","",OFFSET('Water Data'!$E$29,0,10*ROW('Water Data'!E49)))</f>
        <v/>
      </c>
      <c r="BY55" s="237" t="str">
        <f ca="true">+IF(OFFSET('Water Data'!$F$27,0,10*ROW('Water Data'!F49))="","",OFFSET('Water Data'!$F$27,0,10*ROW('Water Data'!F49)))</f>
        <v/>
      </c>
      <c r="BZ55" s="237" t="str">
        <f ca="true">+IF(OFFSET('Water Data'!$F$28,0,10*ROW('Water Data'!F49))="","",OFFSET('Water Data'!$F$28,0,10*ROW('Water Data'!F49)))</f>
        <v/>
      </c>
      <c r="CA55" s="237" t="str">
        <f ca="true">+IF(OFFSET('Water Data'!$F$29,0,10*ROW('Water Data'!F49))="","",OFFSET('Water Data'!$F$29,0,10*ROW('Water Data'!F49)))</f>
        <v/>
      </c>
      <c r="CB55" s="237" t="str">
        <f ca="true">+IF(OFFSET('Water Data'!$G$27,0,10*ROW('Water Data'!G49))="","",OFFSET('Water Data'!$G$27,0,10*ROW('Water Data'!G49)))</f>
        <v/>
      </c>
      <c r="CC55" s="237" t="str">
        <f ca="true">+IF(OFFSET('Water Data'!$G$28,0,10*ROW('Water Data'!G49))="","",OFFSET('Water Data'!$G$28,0,10*ROW('Water Data'!G49)))</f>
        <v/>
      </c>
      <c r="CD55" s="237" t="str">
        <f ca="true">+IF(OFFSET('Water Data'!$G$29,0,10*ROW('Water Data'!G49))="","",OFFSET('Water Data'!$G$29,0,10*ROW('Water Data'!G49)))</f>
        <v/>
      </c>
      <c r="CE55" s="237" t="str">
        <f ca="true">+IF(OFFSET('Water Data'!$H$27,0,10*ROW('Water Data'!H49))="","",OFFSET('Water Data'!$H$27,0,10*ROW('Water Data'!H49)))</f>
        <v/>
      </c>
      <c r="CF55" s="237" t="str">
        <f ca="true">+IF(OFFSET('Water Data'!$H$28,0,10*ROW('Water Data'!H49))="","",OFFSET('Water Data'!$H$28,0,10*ROW('Water Data'!H49)))</f>
        <v/>
      </c>
      <c r="CG55" s="237" t="str">
        <f ca="true">+IF(OFFSET('Water Data'!$H$29,0,10*ROW('Water Data'!H49))="","",OFFSET('Water Data'!$H$29,0,10*ROW('Water Data'!H49)))</f>
        <v/>
      </c>
      <c r="CH55" s="237" t="str">
        <f ca="true">+IF(OFFSET('Water Data'!$I$27,0,10*ROW('Water Data'!I49))="","",OFFSET('Water Data'!$I$27,0,10*ROW('Water Data'!I49)))</f>
        <v/>
      </c>
      <c r="CI55" s="237" t="str">
        <f ca="true">+IF(OFFSET('Water Data'!$I$28,0,10*ROW('Water Data'!I49))="","",OFFSET('Water Data'!$I$28,0,10*ROW('Water Data'!I49)))</f>
        <v/>
      </c>
      <c r="CJ55" s="237" t="str">
        <f ca="true">+IF(OFFSET('Water Data'!$I$29,0,10*ROW('Water Data'!I49))="","",OFFSET('Water Data'!$I$29,0,10*ROW('Water Data'!I49)))</f>
        <v/>
      </c>
      <c r="CK55" s="237" t="str">
        <f ca="true">+IF(OFFSET('Sanitation Data'!$D$28,0,10*ROW('Sanitation Data'!D49))="","",OFFSET('Sanitation Data'!$D$28,0,10*ROW('Sanitation Data'!D49)))</f>
        <v/>
      </c>
      <c r="CL55" s="237" t="str">
        <f ca="true">+IF(OFFSET('Sanitation Data'!$D$29,0,10*ROW('Sanitation Data'!D49))="","",OFFSET('Sanitation Data'!$D$29,0,10*ROW('Sanitation Data'!D49)))</f>
        <v/>
      </c>
      <c r="CM55" s="237" t="str">
        <f ca="true">+IF(OFFSET('Sanitation Data'!$D$30,0,10*ROW('Sanitation Data'!D49))="","",OFFSET('Sanitation Data'!$D$30,0,10*ROW('Sanitation Data'!D49)))</f>
        <v/>
      </c>
      <c r="CN55" s="237" t="str">
        <f ca="true">+IF(OFFSET('Sanitation Data'!$D$31,0,10*ROW('Sanitation Data'!D49))="","",OFFSET('Sanitation Data'!$D$31,0,10*ROW('Sanitation Data'!D49)))</f>
        <v/>
      </c>
      <c r="CO55" s="237" t="str">
        <f ca="true">+IF(OFFSET('Sanitation Data'!$D$32,0,10*ROW('Sanitation Data'!D49))="","",OFFSET('Sanitation Data'!$D$32,0,10*ROW('Sanitation Data'!D49)))</f>
        <v/>
      </c>
      <c r="CP55" s="237" t="str">
        <f ca="true">+IF(OFFSET('Sanitation Data'!$E$28,0,10*ROW('Sanitation Data'!E49))="","",OFFSET('Sanitation Data'!$E$28,0,10*ROW('Sanitation Data'!E49)))</f>
        <v/>
      </c>
      <c r="CQ55" s="237" t="str">
        <f ca="true">+IF(OFFSET('Sanitation Data'!$E$29,0,10*ROW('Sanitation Data'!E49))="","",OFFSET('Sanitation Data'!$E$29,0,10*ROW('Sanitation Data'!E49)))</f>
        <v/>
      </c>
      <c r="CR55" s="237" t="str">
        <f ca="true">+IF(OFFSET('Sanitation Data'!$E$30,0,10*ROW('Sanitation Data'!E49))="","",OFFSET('Sanitation Data'!$E$30,0,10*ROW('Sanitation Data'!E49)))</f>
        <v/>
      </c>
      <c r="CS55" s="237" t="str">
        <f ca="true">+IF(OFFSET('Sanitation Data'!$E$31,0,10*ROW('Sanitation Data'!E49))="","",OFFSET('Sanitation Data'!$E$31,0,10*ROW('Sanitation Data'!E49)))</f>
        <v/>
      </c>
      <c r="CT55" s="237" t="str">
        <f ca="true">+IF(OFFSET('Sanitation Data'!$E$32,0,10*ROW('Sanitation Data'!E49))="","",OFFSET('Sanitation Data'!$E$32,0,10*ROW('Sanitation Data'!E49)))</f>
        <v/>
      </c>
      <c r="CU55" s="237" t="str">
        <f ca="true">+IF(OFFSET('Sanitation Data'!$F$28,0,10*ROW('Sanitation Data'!F49))="","",OFFSET('Sanitation Data'!$F$28,0,10*ROW('Sanitation Data'!F49)))</f>
        <v/>
      </c>
      <c r="CV55" s="237" t="str">
        <f ca="true">+IF(OFFSET('Sanitation Data'!$F$29,0,10*ROW('Sanitation Data'!F49))="","",OFFSET('Sanitation Data'!$F$29,0,10*ROW('Sanitation Data'!F49)))</f>
        <v/>
      </c>
      <c r="CW55" s="237" t="str">
        <f ca="true">+IF(OFFSET('Sanitation Data'!$F$30,0,10*ROW('Sanitation Data'!F49))="","",OFFSET('Sanitation Data'!$F$30,0,10*ROW('Sanitation Data'!F49)))</f>
        <v/>
      </c>
      <c r="CX55" s="237" t="str">
        <f ca="true">+IF(OFFSET('Sanitation Data'!$F$31,0,10*ROW('Sanitation Data'!F49))="","",OFFSET('Sanitation Data'!$F$31,0,10*ROW('Sanitation Data'!F49)))</f>
        <v/>
      </c>
      <c r="CY55" s="237" t="str">
        <f ca="true">+IF(OFFSET('Sanitation Data'!$F$32,0,10*ROW('Sanitation Data'!F49))="","",OFFSET('Sanitation Data'!$F$32,0,10*ROW('Sanitation Data'!F49)))</f>
        <v/>
      </c>
      <c r="CZ55" s="237" t="str">
        <f ca="true">+IF(OFFSET('Sanitation Data'!$G$28,0,10*ROW('Sanitation Data'!G49))="","",OFFSET('Sanitation Data'!$G$28,0,10*ROW('Sanitation Data'!G49)))</f>
        <v/>
      </c>
      <c r="DA55" s="237" t="str">
        <f ca="true">+IF(OFFSET('Sanitation Data'!$G$29,0,10*ROW('Sanitation Data'!G49))="","",OFFSET('Sanitation Data'!$G$29,0,10*ROW('Sanitation Data'!G49)))</f>
        <v/>
      </c>
      <c r="DB55" s="237" t="str">
        <f ca="true">+IF(OFFSET('Sanitation Data'!$G$30,0,10*ROW('Sanitation Data'!G49))="","",OFFSET('Sanitation Data'!$G$30,0,10*ROW('Sanitation Data'!G49)))</f>
        <v/>
      </c>
      <c r="DC55" s="237" t="str">
        <f ca="true">+IF(OFFSET('Sanitation Data'!$G$31,0,10*ROW('Sanitation Data'!G49))="","",OFFSET('Sanitation Data'!$G$31,0,10*ROW('Sanitation Data'!G49)))</f>
        <v/>
      </c>
      <c r="DD55" s="237" t="str">
        <f ca="true">+IF(OFFSET('Sanitation Data'!$G$32,0,10*ROW('Sanitation Data'!G49))="","",OFFSET('Sanitation Data'!$G$32,0,10*ROW('Sanitation Data'!G49)))</f>
        <v/>
      </c>
      <c r="DE55" s="237" t="str">
        <f ca="true">+IF(OFFSET('Sanitation Data'!$H$28,0,10*ROW('Sanitation Data'!H49))="","",OFFSET('Sanitation Data'!$H$28,0,10*ROW('Sanitation Data'!H49)))</f>
        <v/>
      </c>
      <c r="DF55" s="237" t="str">
        <f ca="true">+IF(OFFSET('Sanitation Data'!$H$29,0,10*ROW('Sanitation Data'!H49))="","",OFFSET('Sanitation Data'!$H$29,0,10*ROW('Sanitation Data'!H49)))</f>
        <v/>
      </c>
      <c r="DG55" s="237" t="str">
        <f ca="true">+IF(OFFSET('Sanitation Data'!$H$30,0,10*ROW('Sanitation Data'!H49))="","",OFFSET('Sanitation Data'!$H$30,0,10*ROW('Sanitation Data'!H49)))</f>
        <v/>
      </c>
      <c r="DH55" s="237" t="str">
        <f ca="true">+IF(OFFSET('Sanitation Data'!$H$31,0,10*ROW('Sanitation Data'!H49))="","",OFFSET('Sanitation Data'!$H$31,0,10*ROW('Sanitation Data'!H49)))</f>
        <v/>
      </c>
      <c r="DI55" s="237" t="str">
        <f ca="true">+IF(OFFSET('Sanitation Data'!$H$32,0,10*ROW('Sanitation Data'!H49))="","",OFFSET('Sanitation Data'!$H$32,0,10*ROW('Sanitation Data'!H49)))</f>
        <v/>
      </c>
      <c r="DJ55" s="237" t="str">
        <f ca="true">+IF(OFFSET('Sanitation Data'!$I$28,0,10*ROW('Sanitation Data'!I49))="","",OFFSET('Sanitation Data'!$I$28,0,10*ROW('Sanitation Data'!I49)))</f>
        <v/>
      </c>
      <c r="DK55" s="237" t="str">
        <f ca="true">+IF(OFFSET('Sanitation Data'!$I$29,0,10*ROW('Sanitation Data'!I49))="","",OFFSET('Sanitation Data'!$I$29,0,10*ROW('Sanitation Data'!I49)))</f>
        <v/>
      </c>
      <c r="DL55" s="237" t="str">
        <f ca="true">+IF(OFFSET('Sanitation Data'!$I$30,0,10*ROW('Sanitation Data'!I49))="","",OFFSET('Sanitation Data'!$I$30,0,10*ROW('Sanitation Data'!I49)))</f>
        <v/>
      </c>
      <c r="DM55" s="237" t="str">
        <f ca="true">+IF(OFFSET('Sanitation Data'!$I$31,0,10*ROW('Sanitation Data'!I49))="","",OFFSET('Sanitation Data'!$I$31,0,10*ROW('Sanitation Data'!I49)))</f>
        <v/>
      </c>
      <c r="DN55" s="237" t="str">
        <f ca="true">+IF(OFFSET('Sanitation Data'!$I$32,0,10*ROW('Sanitation Data'!I49))="","",OFFSET('Sanitation Data'!$I$32,0,10*ROW('Sanitation Data'!I49)))</f>
        <v/>
      </c>
      <c r="DO55" s="237" t="str">
        <f ca="true">+IF(OFFSET('Hygiene Data'!$D$11,0,10*ROW('Hygiene Data'!D49))="","",OFFSET('Hygiene Data'!$D$11,0,10*ROW('Hygiene Data'!D49)))</f>
        <v/>
      </c>
      <c r="DP55" s="237" t="str">
        <f ca="true">+IF(OFFSET('Hygiene Data'!$D$12,0,10*ROW('Hygiene Data'!D49))="","",OFFSET('Hygiene Data'!$D$12,0,10*ROW('Hygiene Data'!D49)))</f>
        <v/>
      </c>
      <c r="DQ55" s="237" t="str">
        <f ca="true">+IF(OFFSET('Hygiene Data'!$D$13,0,10*ROW('Hygiene Data'!D49))="","",OFFSET('Hygiene Data'!$D$13,0,10*ROW('Hygiene Data'!D49)))</f>
        <v/>
      </c>
      <c r="DR55" s="237" t="str">
        <f ca="true">+IF(OFFSET('Hygiene Data'!$E$11,0,10*ROW('Hygiene Data'!E49))="","",OFFSET('Hygiene Data'!$E$11,0,10*ROW('Hygiene Data'!E49)))</f>
        <v/>
      </c>
      <c r="DS55" s="237" t="str">
        <f ca="true">+IF(OFFSET('Hygiene Data'!$E$12,0,10*ROW('Hygiene Data'!E49))="","",OFFSET('Hygiene Data'!$E$12,0,10*ROW('Hygiene Data'!E49)))</f>
        <v/>
      </c>
      <c r="DT55" s="237" t="str">
        <f ca="true">+IF(OFFSET('Hygiene Data'!$E$13,0,10*ROW('Hygiene Data'!E49))="","",OFFSET('Hygiene Data'!$E$13,0,10*ROW('Hygiene Data'!E49)))</f>
        <v/>
      </c>
      <c r="DU55" s="237" t="str">
        <f ca="true">+IF(OFFSET('Hygiene Data'!$F$11,0,10*ROW('Hygiene Data'!F49))="","",OFFSET('Hygiene Data'!$F$11,0,10*ROW('Hygiene Data'!F49)))</f>
        <v/>
      </c>
      <c r="DV55" s="237" t="str">
        <f ca="true">+IF(OFFSET('Hygiene Data'!$F$12,0,10*ROW('Hygiene Data'!F49))="","",OFFSET('Hygiene Data'!$F$12,0,10*ROW('Hygiene Data'!F49)))</f>
        <v/>
      </c>
      <c r="DW55" s="237" t="str">
        <f ca="true">+IF(OFFSET('Hygiene Data'!$F$13,0,10*ROW('Hygiene Data'!F49))="","",OFFSET('Hygiene Data'!$F$13,0,10*ROW('Hygiene Data'!F49)))</f>
        <v/>
      </c>
      <c r="DX55" s="237" t="str">
        <f ca="true">+IF(OFFSET('Hygiene Data'!$G$11,0,10*ROW('Hygiene Data'!G49))="","",OFFSET('Hygiene Data'!$G$11,0,10*ROW('Hygiene Data'!G49)))</f>
        <v/>
      </c>
      <c r="DY55" s="237" t="str">
        <f ca="true">+IF(OFFSET('Hygiene Data'!$G$12,0,10*ROW('Hygiene Data'!G49))="","",OFFSET('Hygiene Data'!$G$12,0,10*ROW('Hygiene Data'!G49)))</f>
        <v/>
      </c>
      <c r="DZ55" s="237" t="str">
        <f ca="true">+IF(OFFSET('Hygiene Data'!$G$13,0,10*ROW('Hygiene Data'!G49))="","",OFFSET('Hygiene Data'!$G$13,0,10*ROW('Hygiene Data'!G49)))</f>
        <v/>
      </c>
      <c r="EA55" s="237" t="str">
        <f ca="true">+IF(OFFSET('Hygiene Data'!$H$11,0,10*ROW('Hygiene Data'!H49))="","",OFFSET('Hygiene Data'!$H$11,0,10*ROW('Hygiene Data'!H49)))</f>
        <v/>
      </c>
      <c r="EB55" s="237" t="str">
        <f ca="true">+IF(OFFSET('Hygiene Data'!$H$12,0,10*ROW('Hygiene Data'!H49))="","",OFFSET('Hygiene Data'!$H$12,0,10*ROW('Hygiene Data'!H49)))</f>
        <v/>
      </c>
      <c r="EC55" s="237" t="str">
        <f ca="true">+IF(OFFSET('Hygiene Data'!$H$13,0,10*ROW('Hygiene Data'!H49))="","",OFFSET('Hygiene Data'!$H$13,0,10*ROW('Hygiene Data'!H49)))</f>
        <v/>
      </c>
      <c r="ED55" s="237" t="str">
        <f ca="true">+IF(OFFSET('Hygiene Data'!$I$11,0,10*ROW('Hygiene Data'!I49))="","",OFFSET('Hygiene Data'!$I$11,0,10*ROW('Hygiene Data'!I49)))</f>
        <v/>
      </c>
      <c r="EE55" s="237" t="str">
        <f ca="true">+IF(OFFSET('Hygiene Data'!$I$12,0,10*ROW('Hygiene Data'!I49))="","",OFFSET('Hygiene Data'!$I$12,0,10*ROW('Hygiene Data'!I49)))</f>
        <v/>
      </c>
      <c r="EF55" s="237" t="str">
        <f ca="true">+IF(OFFSET('Hygiene Data'!$I$13,0,10*ROW('Hygiene Data'!I49))="","",OFFSET('Hygiene Data'!$I$13,0,10*ROW('Hygiene Data'!I49)))</f>
        <v/>
      </c>
    </row>
    <row xmlns:x14ac="http://schemas.microsoft.com/office/spreadsheetml/2009/9/ac" r="56" x14ac:dyDescent="0.2">
      <c r="A56" s="28" t="str">
        <f ca="true">+IF(OFFSET('Water Data'!$B$2,0,10*ROW('Water Data'!E50))="","",OFFSET('Water Data'!$B$2,0,10*ROW('Water Data'!E50)))</f>
        <v/>
      </c>
      <c r="B56" s="28" t="str">
        <f ca="true">+IF(OFFSET('Water Data'!$C$2,0,10*ROW('Water Data'!F50))="","",OFFSET('Water Data'!$C$2,0,10*ROW('Water Data'!F50)))</f>
        <v/>
      </c>
      <c r="C56" s="293" t="str">
        <f t="shared" ca="true" si="0"/>
        <v/>
      </c>
      <c r="D56" s="7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7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7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7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7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7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7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7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7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7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7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7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7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7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7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7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7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7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7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7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7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7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7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7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7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7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7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7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7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7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7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7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7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7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7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7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7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7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7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7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7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7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7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7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7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7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7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7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7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7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7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7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7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7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7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7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7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7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7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7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7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7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7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7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7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7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37"/>
      <c r="BS56" s="237" t="str">
        <f ca="true">+IF(OFFSET('Water Data'!$D$27,0,10*ROW('Water Data'!D50))="","",OFFSET('Water Data'!$D$27,0,10*ROW('Water Data'!D50)))</f>
        <v/>
      </c>
      <c r="BT56" s="237" t="str">
        <f ca="true">+IF(OFFSET('Water Data'!$D$28,0,10*ROW('Water Data'!D50))="","",OFFSET('Water Data'!$D$28,0,10*ROW('Water Data'!D50)))</f>
        <v/>
      </c>
      <c r="BU56" s="237" t="str">
        <f ca="true">+IF(OFFSET('Water Data'!$D$29,0,10*ROW('Water Data'!D50))="","",OFFSET('Water Data'!$D$29,0,10*ROW('Water Data'!D50)))</f>
        <v/>
      </c>
      <c r="BV56" s="237" t="str">
        <f ca="true">+IF(OFFSET('Water Data'!$E$27,0,10*ROW('Water Data'!E50))="","",OFFSET('Water Data'!$E$27,0,10*ROW('Water Data'!E50)))</f>
        <v/>
      </c>
      <c r="BW56" s="237" t="str">
        <f ca="true">+IF(OFFSET('Water Data'!$E$28,0,10*ROW('Water Data'!E50))="","",OFFSET('Water Data'!$E$28,0,10*ROW('Water Data'!E50)))</f>
        <v/>
      </c>
      <c r="BX56" s="237" t="str">
        <f ca="true">+IF(OFFSET('Water Data'!$E$29,0,10*ROW('Water Data'!E50))="","",OFFSET('Water Data'!$E$29,0,10*ROW('Water Data'!E50)))</f>
        <v/>
      </c>
      <c r="BY56" s="237" t="str">
        <f ca="true">+IF(OFFSET('Water Data'!$F$27,0,10*ROW('Water Data'!F50))="","",OFFSET('Water Data'!$F$27,0,10*ROW('Water Data'!F50)))</f>
        <v/>
      </c>
      <c r="BZ56" s="237" t="str">
        <f ca="true">+IF(OFFSET('Water Data'!$F$28,0,10*ROW('Water Data'!F50))="","",OFFSET('Water Data'!$F$28,0,10*ROW('Water Data'!F50)))</f>
        <v/>
      </c>
      <c r="CA56" s="237" t="str">
        <f ca="true">+IF(OFFSET('Water Data'!$F$29,0,10*ROW('Water Data'!F50))="","",OFFSET('Water Data'!$F$29,0,10*ROW('Water Data'!F50)))</f>
        <v/>
      </c>
      <c r="CB56" s="237" t="str">
        <f ca="true">+IF(OFFSET('Water Data'!$G$27,0,10*ROW('Water Data'!G50))="","",OFFSET('Water Data'!$G$27,0,10*ROW('Water Data'!G50)))</f>
        <v/>
      </c>
      <c r="CC56" s="237" t="str">
        <f ca="true">+IF(OFFSET('Water Data'!$G$28,0,10*ROW('Water Data'!G50))="","",OFFSET('Water Data'!$G$28,0,10*ROW('Water Data'!G50)))</f>
        <v/>
      </c>
      <c r="CD56" s="237" t="str">
        <f ca="true">+IF(OFFSET('Water Data'!$G$29,0,10*ROW('Water Data'!G50))="","",OFFSET('Water Data'!$G$29,0,10*ROW('Water Data'!G50)))</f>
        <v/>
      </c>
      <c r="CE56" s="237" t="str">
        <f ca="true">+IF(OFFSET('Water Data'!$H$27,0,10*ROW('Water Data'!H50))="","",OFFSET('Water Data'!$H$27,0,10*ROW('Water Data'!H50)))</f>
        <v/>
      </c>
      <c r="CF56" s="237" t="str">
        <f ca="true">+IF(OFFSET('Water Data'!$H$28,0,10*ROW('Water Data'!H50))="","",OFFSET('Water Data'!$H$28,0,10*ROW('Water Data'!H50)))</f>
        <v/>
      </c>
      <c r="CG56" s="237" t="str">
        <f ca="true">+IF(OFFSET('Water Data'!$H$29,0,10*ROW('Water Data'!H50))="","",OFFSET('Water Data'!$H$29,0,10*ROW('Water Data'!H50)))</f>
        <v/>
      </c>
      <c r="CH56" s="237" t="str">
        <f ca="true">+IF(OFFSET('Water Data'!$I$27,0,10*ROW('Water Data'!I50))="","",OFFSET('Water Data'!$I$27,0,10*ROW('Water Data'!I50)))</f>
        <v/>
      </c>
      <c r="CI56" s="237" t="str">
        <f ca="true">+IF(OFFSET('Water Data'!$I$28,0,10*ROW('Water Data'!I50))="","",OFFSET('Water Data'!$I$28,0,10*ROW('Water Data'!I50)))</f>
        <v/>
      </c>
      <c r="CJ56" s="237" t="str">
        <f ca="true">+IF(OFFSET('Water Data'!$I$29,0,10*ROW('Water Data'!I50))="","",OFFSET('Water Data'!$I$29,0,10*ROW('Water Data'!I50)))</f>
        <v/>
      </c>
      <c r="CK56" s="237" t="str">
        <f ca="true">+IF(OFFSET('Sanitation Data'!$D$28,0,10*ROW('Sanitation Data'!D50))="","",OFFSET('Sanitation Data'!$D$28,0,10*ROW('Sanitation Data'!D50)))</f>
        <v/>
      </c>
      <c r="CL56" s="237" t="str">
        <f ca="true">+IF(OFFSET('Sanitation Data'!$D$29,0,10*ROW('Sanitation Data'!D50))="","",OFFSET('Sanitation Data'!$D$29,0,10*ROW('Sanitation Data'!D50)))</f>
        <v/>
      </c>
      <c r="CM56" s="237" t="str">
        <f ca="true">+IF(OFFSET('Sanitation Data'!$D$30,0,10*ROW('Sanitation Data'!D50))="","",OFFSET('Sanitation Data'!$D$30,0,10*ROW('Sanitation Data'!D50)))</f>
        <v/>
      </c>
      <c r="CN56" s="237" t="str">
        <f ca="true">+IF(OFFSET('Sanitation Data'!$D$31,0,10*ROW('Sanitation Data'!D50))="","",OFFSET('Sanitation Data'!$D$31,0,10*ROW('Sanitation Data'!D50)))</f>
        <v/>
      </c>
      <c r="CO56" s="237" t="str">
        <f ca="true">+IF(OFFSET('Sanitation Data'!$D$32,0,10*ROW('Sanitation Data'!D50))="","",OFFSET('Sanitation Data'!$D$32,0,10*ROW('Sanitation Data'!D50)))</f>
        <v/>
      </c>
      <c r="CP56" s="237" t="str">
        <f ca="true">+IF(OFFSET('Sanitation Data'!$E$28,0,10*ROW('Sanitation Data'!E50))="","",OFFSET('Sanitation Data'!$E$28,0,10*ROW('Sanitation Data'!E50)))</f>
        <v/>
      </c>
      <c r="CQ56" s="237" t="str">
        <f ca="true">+IF(OFFSET('Sanitation Data'!$E$29,0,10*ROW('Sanitation Data'!E50))="","",OFFSET('Sanitation Data'!$E$29,0,10*ROW('Sanitation Data'!E50)))</f>
        <v/>
      </c>
      <c r="CR56" s="237" t="str">
        <f ca="true">+IF(OFFSET('Sanitation Data'!$E$30,0,10*ROW('Sanitation Data'!E50))="","",OFFSET('Sanitation Data'!$E$30,0,10*ROW('Sanitation Data'!E50)))</f>
        <v/>
      </c>
      <c r="CS56" s="237" t="str">
        <f ca="true">+IF(OFFSET('Sanitation Data'!$E$31,0,10*ROW('Sanitation Data'!E50))="","",OFFSET('Sanitation Data'!$E$31,0,10*ROW('Sanitation Data'!E50)))</f>
        <v/>
      </c>
      <c r="CT56" s="237" t="str">
        <f ca="true">+IF(OFFSET('Sanitation Data'!$E$32,0,10*ROW('Sanitation Data'!E50))="","",OFFSET('Sanitation Data'!$E$32,0,10*ROW('Sanitation Data'!E50)))</f>
        <v/>
      </c>
      <c r="CU56" s="237" t="str">
        <f ca="true">+IF(OFFSET('Sanitation Data'!$F$28,0,10*ROW('Sanitation Data'!F50))="","",OFFSET('Sanitation Data'!$F$28,0,10*ROW('Sanitation Data'!F50)))</f>
        <v/>
      </c>
      <c r="CV56" s="237" t="str">
        <f ca="true">+IF(OFFSET('Sanitation Data'!$F$29,0,10*ROW('Sanitation Data'!F50))="","",OFFSET('Sanitation Data'!$F$29,0,10*ROW('Sanitation Data'!F50)))</f>
        <v/>
      </c>
      <c r="CW56" s="237" t="str">
        <f ca="true">+IF(OFFSET('Sanitation Data'!$F$30,0,10*ROW('Sanitation Data'!F50))="","",OFFSET('Sanitation Data'!$F$30,0,10*ROW('Sanitation Data'!F50)))</f>
        <v/>
      </c>
      <c r="CX56" s="237" t="str">
        <f ca="true">+IF(OFFSET('Sanitation Data'!$F$31,0,10*ROW('Sanitation Data'!F50))="","",OFFSET('Sanitation Data'!$F$31,0,10*ROW('Sanitation Data'!F50)))</f>
        <v/>
      </c>
      <c r="CY56" s="237" t="str">
        <f ca="true">+IF(OFFSET('Sanitation Data'!$F$32,0,10*ROW('Sanitation Data'!F50))="","",OFFSET('Sanitation Data'!$F$32,0,10*ROW('Sanitation Data'!F50)))</f>
        <v/>
      </c>
      <c r="CZ56" s="237" t="str">
        <f ca="true">+IF(OFFSET('Sanitation Data'!$G$28,0,10*ROW('Sanitation Data'!G50))="","",OFFSET('Sanitation Data'!$G$28,0,10*ROW('Sanitation Data'!G50)))</f>
        <v/>
      </c>
      <c r="DA56" s="237" t="str">
        <f ca="true">+IF(OFFSET('Sanitation Data'!$G$29,0,10*ROW('Sanitation Data'!G50))="","",OFFSET('Sanitation Data'!$G$29,0,10*ROW('Sanitation Data'!G50)))</f>
        <v/>
      </c>
      <c r="DB56" s="237" t="str">
        <f ca="true">+IF(OFFSET('Sanitation Data'!$G$30,0,10*ROW('Sanitation Data'!G50))="","",OFFSET('Sanitation Data'!$G$30,0,10*ROW('Sanitation Data'!G50)))</f>
        <v/>
      </c>
      <c r="DC56" s="237" t="str">
        <f ca="true">+IF(OFFSET('Sanitation Data'!$G$31,0,10*ROW('Sanitation Data'!G50))="","",OFFSET('Sanitation Data'!$G$31,0,10*ROW('Sanitation Data'!G50)))</f>
        <v/>
      </c>
      <c r="DD56" s="237" t="str">
        <f ca="true">+IF(OFFSET('Sanitation Data'!$G$32,0,10*ROW('Sanitation Data'!G50))="","",OFFSET('Sanitation Data'!$G$32,0,10*ROW('Sanitation Data'!G50)))</f>
        <v/>
      </c>
      <c r="DE56" s="237" t="str">
        <f ca="true">+IF(OFFSET('Sanitation Data'!$H$28,0,10*ROW('Sanitation Data'!H50))="","",OFFSET('Sanitation Data'!$H$28,0,10*ROW('Sanitation Data'!H50)))</f>
        <v/>
      </c>
      <c r="DF56" s="237" t="str">
        <f ca="true">+IF(OFFSET('Sanitation Data'!$H$29,0,10*ROW('Sanitation Data'!H50))="","",OFFSET('Sanitation Data'!$H$29,0,10*ROW('Sanitation Data'!H50)))</f>
        <v/>
      </c>
      <c r="DG56" s="237" t="str">
        <f ca="true">+IF(OFFSET('Sanitation Data'!$H$30,0,10*ROW('Sanitation Data'!H50))="","",OFFSET('Sanitation Data'!$H$30,0,10*ROW('Sanitation Data'!H50)))</f>
        <v/>
      </c>
      <c r="DH56" s="237" t="str">
        <f ca="true">+IF(OFFSET('Sanitation Data'!$H$31,0,10*ROW('Sanitation Data'!H50))="","",OFFSET('Sanitation Data'!$H$31,0,10*ROW('Sanitation Data'!H50)))</f>
        <v/>
      </c>
      <c r="DI56" s="237" t="str">
        <f ca="true">+IF(OFFSET('Sanitation Data'!$H$32,0,10*ROW('Sanitation Data'!H50))="","",OFFSET('Sanitation Data'!$H$32,0,10*ROW('Sanitation Data'!H50)))</f>
        <v/>
      </c>
      <c r="DJ56" s="237" t="str">
        <f ca="true">+IF(OFFSET('Sanitation Data'!$I$28,0,10*ROW('Sanitation Data'!I50))="","",OFFSET('Sanitation Data'!$I$28,0,10*ROW('Sanitation Data'!I50)))</f>
        <v/>
      </c>
      <c r="DK56" s="237" t="str">
        <f ca="true">+IF(OFFSET('Sanitation Data'!$I$29,0,10*ROW('Sanitation Data'!I50))="","",OFFSET('Sanitation Data'!$I$29,0,10*ROW('Sanitation Data'!I50)))</f>
        <v/>
      </c>
      <c r="DL56" s="237" t="str">
        <f ca="true">+IF(OFFSET('Sanitation Data'!$I$30,0,10*ROW('Sanitation Data'!I50))="","",OFFSET('Sanitation Data'!$I$30,0,10*ROW('Sanitation Data'!I50)))</f>
        <v/>
      </c>
      <c r="DM56" s="237" t="str">
        <f ca="true">+IF(OFFSET('Sanitation Data'!$I$31,0,10*ROW('Sanitation Data'!I50))="","",OFFSET('Sanitation Data'!$I$31,0,10*ROW('Sanitation Data'!I50)))</f>
        <v/>
      </c>
      <c r="DN56" s="237" t="str">
        <f ca="true">+IF(OFFSET('Sanitation Data'!$I$32,0,10*ROW('Sanitation Data'!I50))="","",OFFSET('Sanitation Data'!$I$32,0,10*ROW('Sanitation Data'!I50)))</f>
        <v/>
      </c>
      <c r="DO56" s="237" t="str">
        <f ca="true">+IF(OFFSET('Hygiene Data'!$D$11,0,10*ROW('Hygiene Data'!D50))="","",OFFSET('Hygiene Data'!$D$11,0,10*ROW('Hygiene Data'!D50)))</f>
        <v/>
      </c>
      <c r="DP56" s="237" t="str">
        <f ca="true">+IF(OFFSET('Hygiene Data'!$D$12,0,10*ROW('Hygiene Data'!D50))="","",OFFSET('Hygiene Data'!$D$12,0,10*ROW('Hygiene Data'!D50)))</f>
        <v/>
      </c>
      <c r="DQ56" s="237" t="str">
        <f ca="true">+IF(OFFSET('Hygiene Data'!$D$13,0,10*ROW('Hygiene Data'!D50))="","",OFFSET('Hygiene Data'!$D$13,0,10*ROW('Hygiene Data'!D50)))</f>
        <v/>
      </c>
      <c r="DR56" s="237" t="str">
        <f ca="true">+IF(OFFSET('Hygiene Data'!$E$11,0,10*ROW('Hygiene Data'!E50))="","",OFFSET('Hygiene Data'!$E$11,0,10*ROW('Hygiene Data'!E50)))</f>
        <v/>
      </c>
      <c r="DS56" s="237" t="str">
        <f ca="true">+IF(OFFSET('Hygiene Data'!$E$12,0,10*ROW('Hygiene Data'!E50))="","",OFFSET('Hygiene Data'!$E$12,0,10*ROW('Hygiene Data'!E50)))</f>
        <v/>
      </c>
      <c r="DT56" s="237" t="str">
        <f ca="true">+IF(OFFSET('Hygiene Data'!$E$13,0,10*ROW('Hygiene Data'!E50))="","",OFFSET('Hygiene Data'!$E$13,0,10*ROW('Hygiene Data'!E50)))</f>
        <v/>
      </c>
      <c r="DU56" s="237" t="str">
        <f ca="true">+IF(OFFSET('Hygiene Data'!$F$11,0,10*ROW('Hygiene Data'!F50))="","",OFFSET('Hygiene Data'!$F$11,0,10*ROW('Hygiene Data'!F50)))</f>
        <v/>
      </c>
      <c r="DV56" s="237" t="str">
        <f ca="true">+IF(OFFSET('Hygiene Data'!$F$12,0,10*ROW('Hygiene Data'!F50))="","",OFFSET('Hygiene Data'!$F$12,0,10*ROW('Hygiene Data'!F50)))</f>
        <v/>
      </c>
      <c r="DW56" s="237" t="str">
        <f ca="true">+IF(OFFSET('Hygiene Data'!$F$13,0,10*ROW('Hygiene Data'!F50))="","",OFFSET('Hygiene Data'!$F$13,0,10*ROW('Hygiene Data'!F50)))</f>
        <v/>
      </c>
      <c r="DX56" s="237" t="str">
        <f ca="true">+IF(OFFSET('Hygiene Data'!$G$11,0,10*ROW('Hygiene Data'!G50))="","",OFFSET('Hygiene Data'!$G$11,0,10*ROW('Hygiene Data'!G50)))</f>
        <v/>
      </c>
      <c r="DY56" s="237" t="str">
        <f ca="true">+IF(OFFSET('Hygiene Data'!$G$12,0,10*ROW('Hygiene Data'!G50))="","",OFFSET('Hygiene Data'!$G$12,0,10*ROW('Hygiene Data'!G50)))</f>
        <v/>
      </c>
      <c r="DZ56" s="237" t="str">
        <f ca="true">+IF(OFFSET('Hygiene Data'!$G$13,0,10*ROW('Hygiene Data'!G50))="","",OFFSET('Hygiene Data'!$G$13,0,10*ROW('Hygiene Data'!G50)))</f>
        <v/>
      </c>
      <c r="EA56" s="237" t="str">
        <f ca="true">+IF(OFFSET('Hygiene Data'!$H$11,0,10*ROW('Hygiene Data'!H50))="","",OFFSET('Hygiene Data'!$H$11,0,10*ROW('Hygiene Data'!H50)))</f>
        <v/>
      </c>
      <c r="EB56" s="237" t="str">
        <f ca="true">+IF(OFFSET('Hygiene Data'!$H$12,0,10*ROW('Hygiene Data'!H50))="","",OFFSET('Hygiene Data'!$H$12,0,10*ROW('Hygiene Data'!H50)))</f>
        <v/>
      </c>
      <c r="EC56" s="237" t="str">
        <f ca="true">+IF(OFFSET('Hygiene Data'!$H$13,0,10*ROW('Hygiene Data'!H50))="","",OFFSET('Hygiene Data'!$H$13,0,10*ROW('Hygiene Data'!H50)))</f>
        <v/>
      </c>
      <c r="ED56" s="237" t="str">
        <f ca="true">+IF(OFFSET('Hygiene Data'!$I$11,0,10*ROW('Hygiene Data'!I50))="","",OFFSET('Hygiene Data'!$I$11,0,10*ROW('Hygiene Data'!I50)))</f>
        <v/>
      </c>
      <c r="EE56" s="237" t="str">
        <f ca="true">+IF(OFFSET('Hygiene Data'!$I$12,0,10*ROW('Hygiene Data'!I50))="","",OFFSET('Hygiene Data'!$I$12,0,10*ROW('Hygiene Data'!I50)))</f>
        <v/>
      </c>
      <c r="EF56" s="237" t="str">
        <f ca="true">+IF(OFFSET('Hygiene Data'!$I$13,0,10*ROW('Hygiene Data'!I50))="","",OFFSET('Hygiene Data'!$I$13,0,10*ROW('Hygiene Data'!I50)))</f>
        <v/>
      </c>
    </row>
    <row xmlns:x14ac="http://schemas.microsoft.com/office/spreadsheetml/2009/9/ac" r="57" x14ac:dyDescent="0.2">
      <c r="A57" s="28" t="str">
        <f ca="true">+IF(OFFSET('Water Data'!$B$2,0,10*ROW('Water Data'!E51))="","",OFFSET('Water Data'!$B$2,0,10*ROW('Water Data'!E51)))</f>
        <v/>
      </c>
      <c r="B57" s="28" t="str">
        <f ca="true">+IF(OFFSET('Water Data'!$C$2,0,10*ROW('Water Data'!F51))="","",OFFSET('Water Data'!$C$2,0,10*ROW('Water Data'!F51)))</f>
        <v/>
      </c>
      <c r="C57" s="293" t="str">
        <f t="shared" ca="true" si="0"/>
        <v/>
      </c>
      <c r="D57" s="7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7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7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7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7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7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7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7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7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7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7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7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7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7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7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7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7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7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7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7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7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7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7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7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7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7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7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7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7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7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7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7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7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7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7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7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7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7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7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7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7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7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7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7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7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7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7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7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7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7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7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7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7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7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7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7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7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7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7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7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7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7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7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7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7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7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37"/>
      <c r="BS57" s="237" t="str">
        <f ca="true">+IF(OFFSET('Water Data'!$D$27,0,10*ROW('Water Data'!D51))="","",OFFSET('Water Data'!$D$27,0,10*ROW('Water Data'!D51)))</f>
        <v/>
      </c>
      <c r="BT57" s="237" t="str">
        <f ca="true">+IF(OFFSET('Water Data'!$D$28,0,10*ROW('Water Data'!D51))="","",OFFSET('Water Data'!$D$28,0,10*ROW('Water Data'!D51)))</f>
        <v/>
      </c>
      <c r="BU57" s="237" t="str">
        <f ca="true">+IF(OFFSET('Water Data'!$D$29,0,10*ROW('Water Data'!D51))="","",OFFSET('Water Data'!$D$29,0,10*ROW('Water Data'!D51)))</f>
        <v/>
      </c>
      <c r="BV57" s="237" t="str">
        <f ca="true">+IF(OFFSET('Water Data'!$E$27,0,10*ROW('Water Data'!E51))="","",OFFSET('Water Data'!$E$27,0,10*ROW('Water Data'!E51)))</f>
        <v/>
      </c>
      <c r="BW57" s="237" t="str">
        <f ca="true">+IF(OFFSET('Water Data'!$E$28,0,10*ROW('Water Data'!E51))="","",OFFSET('Water Data'!$E$28,0,10*ROW('Water Data'!E51)))</f>
        <v/>
      </c>
      <c r="BX57" s="237" t="str">
        <f ca="true">+IF(OFFSET('Water Data'!$E$29,0,10*ROW('Water Data'!E51))="","",OFFSET('Water Data'!$E$29,0,10*ROW('Water Data'!E51)))</f>
        <v/>
      </c>
      <c r="BY57" s="237" t="str">
        <f ca="true">+IF(OFFSET('Water Data'!$F$27,0,10*ROW('Water Data'!F51))="","",OFFSET('Water Data'!$F$27,0,10*ROW('Water Data'!F51)))</f>
        <v/>
      </c>
      <c r="BZ57" s="237" t="str">
        <f ca="true">+IF(OFFSET('Water Data'!$F$28,0,10*ROW('Water Data'!F51))="","",OFFSET('Water Data'!$F$28,0,10*ROW('Water Data'!F51)))</f>
        <v/>
      </c>
      <c r="CA57" s="237" t="str">
        <f ca="true">+IF(OFFSET('Water Data'!$F$29,0,10*ROW('Water Data'!F51))="","",OFFSET('Water Data'!$F$29,0,10*ROW('Water Data'!F51)))</f>
        <v/>
      </c>
      <c r="CB57" s="237" t="str">
        <f ca="true">+IF(OFFSET('Water Data'!$G$27,0,10*ROW('Water Data'!G51))="","",OFFSET('Water Data'!$G$27,0,10*ROW('Water Data'!G51)))</f>
        <v/>
      </c>
      <c r="CC57" s="237" t="str">
        <f ca="true">+IF(OFFSET('Water Data'!$G$28,0,10*ROW('Water Data'!G51))="","",OFFSET('Water Data'!$G$28,0,10*ROW('Water Data'!G51)))</f>
        <v/>
      </c>
      <c r="CD57" s="237" t="str">
        <f ca="true">+IF(OFFSET('Water Data'!$G$29,0,10*ROW('Water Data'!G51))="","",OFFSET('Water Data'!$G$29,0,10*ROW('Water Data'!G51)))</f>
        <v/>
      </c>
      <c r="CE57" s="237" t="str">
        <f ca="true">+IF(OFFSET('Water Data'!$H$27,0,10*ROW('Water Data'!H51))="","",OFFSET('Water Data'!$H$27,0,10*ROW('Water Data'!H51)))</f>
        <v/>
      </c>
      <c r="CF57" s="237" t="str">
        <f ca="true">+IF(OFFSET('Water Data'!$H$28,0,10*ROW('Water Data'!H51))="","",OFFSET('Water Data'!$H$28,0,10*ROW('Water Data'!H51)))</f>
        <v/>
      </c>
      <c r="CG57" s="237" t="str">
        <f ca="true">+IF(OFFSET('Water Data'!$H$29,0,10*ROW('Water Data'!H51))="","",OFFSET('Water Data'!$H$29,0,10*ROW('Water Data'!H51)))</f>
        <v/>
      </c>
      <c r="CH57" s="237" t="str">
        <f ca="true">+IF(OFFSET('Water Data'!$I$27,0,10*ROW('Water Data'!I51))="","",OFFSET('Water Data'!$I$27,0,10*ROW('Water Data'!I51)))</f>
        <v/>
      </c>
      <c r="CI57" s="237" t="str">
        <f ca="true">+IF(OFFSET('Water Data'!$I$28,0,10*ROW('Water Data'!I51))="","",OFFSET('Water Data'!$I$28,0,10*ROW('Water Data'!I51)))</f>
        <v/>
      </c>
      <c r="CJ57" s="237" t="str">
        <f ca="true">+IF(OFFSET('Water Data'!$I$29,0,10*ROW('Water Data'!I51))="","",OFFSET('Water Data'!$I$29,0,10*ROW('Water Data'!I51)))</f>
        <v/>
      </c>
      <c r="CK57" s="237" t="str">
        <f ca="true">+IF(OFFSET('Sanitation Data'!$D$28,0,10*ROW('Sanitation Data'!D51))="","",OFFSET('Sanitation Data'!$D$28,0,10*ROW('Sanitation Data'!D51)))</f>
        <v/>
      </c>
      <c r="CL57" s="237" t="str">
        <f ca="true">+IF(OFFSET('Sanitation Data'!$D$29,0,10*ROW('Sanitation Data'!D51))="","",OFFSET('Sanitation Data'!$D$29,0,10*ROW('Sanitation Data'!D51)))</f>
        <v/>
      </c>
      <c r="CM57" s="237" t="str">
        <f ca="true">+IF(OFFSET('Sanitation Data'!$D$30,0,10*ROW('Sanitation Data'!D51))="","",OFFSET('Sanitation Data'!$D$30,0,10*ROW('Sanitation Data'!D51)))</f>
        <v/>
      </c>
      <c r="CN57" s="237" t="str">
        <f ca="true">+IF(OFFSET('Sanitation Data'!$D$31,0,10*ROW('Sanitation Data'!D51))="","",OFFSET('Sanitation Data'!$D$31,0,10*ROW('Sanitation Data'!D51)))</f>
        <v/>
      </c>
      <c r="CO57" s="237" t="str">
        <f ca="true">+IF(OFFSET('Sanitation Data'!$D$32,0,10*ROW('Sanitation Data'!D51))="","",OFFSET('Sanitation Data'!$D$32,0,10*ROW('Sanitation Data'!D51)))</f>
        <v/>
      </c>
      <c r="CP57" s="237" t="str">
        <f ca="true">+IF(OFFSET('Sanitation Data'!$E$28,0,10*ROW('Sanitation Data'!E51))="","",OFFSET('Sanitation Data'!$E$28,0,10*ROW('Sanitation Data'!E51)))</f>
        <v/>
      </c>
      <c r="CQ57" s="237" t="str">
        <f ca="true">+IF(OFFSET('Sanitation Data'!$E$29,0,10*ROW('Sanitation Data'!E51))="","",OFFSET('Sanitation Data'!$E$29,0,10*ROW('Sanitation Data'!E51)))</f>
        <v/>
      </c>
      <c r="CR57" s="237" t="str">
        <f ca="true">+IF(OFFSET('Sanitation Data'!$E$30,0,10*ROW('Sanitation Data'!E51))="","",OFFSET('Sanitation Data'!$E$30,0,10*ROW('Sanitation Data'!E51)))</f>
        <v/>
      </c>
      <c r="CS57" s="237" t="str">
        <f ca="true">+IF(OFFSET('Sanitation Data'!$E$31,0,10*ROW('Sanitation Data'!E51))="","",OFFSET('Sanitation Data'!$E$31,0,10*ROW('Sanitation Data'!E51)))</f>
        <v/>
      </c>
      <c r="CT57" s="237" t="str">
        <f ca="true">+IF(OFFSET('Sanitation Data'!$E$32,0,10*ROW('Sanitation Data'!E51))="","",OFFSET('Sanitation Data'!$E$32,0,10*ROW('Sanitation Data'!E51)))</f>
        <v/>
      </c>
      <c r="CU57" s="237" t="str">
        <f ca="true">+IF(OFFSET('Sanitation Data'!$F$28,0,10*ROW('Sanitation Data'!F51))="","",OFFSET('Sanitation Data'!$F$28,0,10*ROW('Sanitation Data'!F51)))</f>
        <v/>
      </c>
      <c r="CV57" s="237" t="str">
        <f ca="true">+IF(OFFSET('Sanitation Data'!$F$29,0,10*ROW('Sanitation Data'!F51))="","",OFFSET('Sanitation Data'!$F$29,0,10*ROW('Sanitation Data'!F51)))</f>
        <v/>
      </c>
      <c r="CW57" s="237" t="str">
        <f ca="true">+IF(OFFSET('Sanitation Data'!$F$30,0,10*ROW('Sanitation Data'!F51))="","",OFFSET('Sanitation Data'!$F$30,0,10*ROW('Sanitation Data'!F51)))</f>
        <v/>
      </c>
      <c r="CX57" s="237" t="str">
        <f ca="true">+IF(OFFSET('Sanitation Data'!$F$31,0,10*ROW('Sanitation Data'!F51))="","",OFFSET('Sanitation Data'!$F$31,0,10*ROW('Sanitation Data'!F51)))</f>
        <v/>
      </c>
      <c r="CY57" s="237" t="str">
        <f ca="true">+IF(OFFSET('Sanitation Data'!$F$32,0,10*ROW('Sanitation Data'!F51))="","",OFFSET('Sanitation Data'!$F$32,0,10*ROW('Sanitation Data'!F51)))</f>
        <v/>
      </c>
      <c r="CZ57" s="237" t="str">
        <f ca="true">+IF(OFFSET('Sanitation Data'!$G$28,0,10*ROW('Sanitation Data'!G51))="","",OFFSET('Sanitation Data'!$G$28,0,10*ROW('Sanitation Data'!G51)))</f>
        <v/>
      </c>
      <c r="DA57" s="237" t="str">
        <f ca="true">+IF(OFFSET('Sanitation Data'!$G$29,0,10*ROW('Sanitation Data'!G51))="","",OFFSET('Sanitation Data'!$G$29,0,10*ROW('Sanitation Data'!G51)))</f>
        <v/>
      </c>
      <c r="DB57" s="237" t="str">
        <f ca="true">+IF(OFFSET('Sanitation Data'!$G$30,0,10*ROW('Sanitation Data'!G51))="","",OFFSET('Sanitation Data'!$G$30,0,10*ROW('Sanitation Data'!G51)))</f>
        <v/>
      </c>
      <c r="DC57" s="237" t="str">
        <f ca="true">+IF(OFFSET('Sanitation Data'!$G$31,0,10*ROW('Sanitation Data'!G51))="","",OFFSET('Sanitation Data'!$G$31,0,10*ROW('Sanitation Data'!G51)))</f>
        <v/>
      </c>
      <c r="DD57" s="237" t="str">
        <f ca="true">+IF(OFFSET('Sanitation Data'!$G$32,0,10*ROW('Sanitation Data'!G51))="","",OFFSET('Sanitation Data'!$G$32,0,10*ROW('Sanitation Data'!G51)))</f>
        <v/>
      </c>
      <c r="DE57" s="237" t="str">
        <f ca="true">+IF(OFFSET('Sanitation Data'!$H$28,0,10*ROW('Sanitation Data'!H51))="","",OFFSET('Sanitation Data'!$H$28,0,10*ROW('Sanitation Data'!H51)))</f>
        <v/>
      </c>
      <c r="DF57" s="237" t="str">
        <f ca="true">+IF(OFFSET('Sanitation Data'!$H$29,0,10*ROW('Sanitation Data'!H51))="","",OFFSET('Sanitation Data'!$H$29,0,10*ROW('Sanitation Data'!H51)))</f>
        <v/>
      </c>
      <c r="DG57" s="237" t="str">
        <f ca="true">+IF(OFFSET('Sanitation Data'!$H$30,0,10*ROW('Sanitation Data'!H51))="","",OFFSET('Sanitation Data'!$H$30,0,10*ROW('Sanitation Data'!H51)))</f>
        <v/>
      </c>
      <c r="DH57" s="237" t="str">
        <f ca="true">+IF(OFFSET('Sanitation Data'!$H$31,0,10*ROW('Sanitation Data'!H51))="","",OFFSET('Sanitation Data'!$H$31,0,10*ROW('Sanitation Data'!H51)))</f>
        <v/>
      </c>
      <c r="DI57" s="237" t="str">
        <f ca="true">+IF(OFFSET('Sanitation Data'!$H$32,0,10*ROW('Sanitation Data'!H51))="","",OFFSET('Sanitation Data'!$H$32,0,10*ROW('Sanitation Data'!H51)))</f>
        <v/>
      </c>
      <c r="DJ57" s="237" t="str">
        <f ca="true">+IF(OFFSET('Sanitation Data'!$I$28,0,10*ROW('Sanitation Data'!I51))="","",OFFSET('Sanitation Data'!$I$28,0,10*ROW('Sanitation Data'!I51)))</f>
        <v/>
      </c>
      <c r="DK57" s="237" t="str">
        <f ca="true">+IF(OFFSET('Sanitation Data'!$I$29,0,10*ROW('Sanitation Data'!I51))="","",OFFSET('Sanitation Data'!$I$29,0,10*ROW('Sanitation Data'!I51)))</f>
        <v/>
      </c>
      <c r="DL57" s="237" t="str">
        <f ca="true">+IF(OFFSET('Sanitation Data'!$I$30,0,10*ROW('Sanitation Data'!I51))="","",OFFSET('Sanitation Data'!$I$30,0,10*ROW('Sanitation Data'!I51)))</f>
        <v/>
      </c>
      <c r="DM57" s="237" t="str">
        <f ca="true">+IF(OFFSET('Sanitation Data'!$I$31,0,10*ROW('Sanitation Data'!I51))="","",OFFSET('Sanitation Data'!$I$31,0,10*ROW('Sanitation Data'!I51)))</f>
        <v/>
      </c>
      <c r="DN57" s="237" t="str">
        <f ca="true">+IF(OFFSET('Sanitation Data'!$I$32,0,10*ROW('Sanitation Data'!I51))="","",OFFSET('Sanitation Data'!$I$32,0,10*ROW('Sanitation Data'!I51)))</f>
        <v/>
      </c>
      <c r="DO57" s="237" t="str">
        <f ca="true">+IF(OFFSET('Hygiene Data'!$D$11,0,10*ROW('Hygiene Data'!D51))="","",OFFSET('Hygiene Data'!$D$11,0,10*ROW('Hygiene Data'!D51)))</f>
        <v/>
      </c>
      <c r="DP57" s="237" t="str">
        <f ca="true">+IF(OFFSET('Hygiene Data'!$D$12,0,10*ROW('Hygiene Data'!D51))="","",OFFSET('Hygiene Data'!$D$12,0,10*ROW('Hygiene Data'!D51)))</f>
        <v/>
      </c>
      <c r="DQ57" s="237" t="str">
        <f ca="true">+IF(OFFSET('Hygiene Data'!$D$13,0,10*ROW('Hygiene Data'!D51))="","",OFFSET('Hygiene Data'!$D$13,0,10*ROW('Hygiene Data'!D51)))</f>
        <v/>
      </c>
      <c r="DR57" s="237" t="str">
        <f ca="true">+IF(OFFSET('Hygiene Data'!$E$11,0,10*ROW('Hygiene Data'!E51))="","",OFFSET('Hygiene Data'!$E$11,0,10*ROW('Hygiene Data'!E51)))</f>
        <v/>
      </c>
      <c r="DS57" s="237" t="str">
        <f ca="true">+IF(OFFSET('Hygiene Data'!$E$12,0,10*ROW('Hygiene Data'!E51))="","",OFFSET('Hygiene Data'!$E$12,0,10*ROW('Hygiene Data'!E51)))</f>
        <v/>
      </c>
      <c r="DT57" s="237" t="str">
        <f ca="true">+IF(OFFSET('Hygiene Data'!$E$13,0,10*ROW('Hygiene Data'!E51))="","",OFFSET('Hygiene Data'!$E$13,0,10*ROW('Hygiene Data'!E51)))</f>
        <v/>
      </c>
      <c r="DU57" s="237" t="str">
        <f ca="true">+IF(OFFSET('Hygiene Data'!$F$11,0,10*ROW('Hygiene Data'!F51))="","",OFFSET('Hygiene Data'!$F$11,0,10*ROW('Hygiene Data'!F51)))</f>
        <v/>
      </c>
      <c r="DV57" s="237" t="str">
        <f ca="true">+IF(OFFSET('Hygiene Data'!$F$12,0,10*ROW('Hygiene Data'!F51))="","",OFFSET('Hygiene Data'!$F$12,0,10*ROW('Hygiene Data'!F51)))</f>
        <v/>
      </c>
      <c r="DW57" s="237" t="str">
        <f ca="true">+IF(OFFSET('Hygiene Data'!$F$13,0,10*ROW('Hygiene Data'!F51))="","",OFFSET('Hygiene Data'!$F$13,0,10*ROW('Hygiene Data'!F51)))</f>
        <v/>
      </c>
      <c r="DX57" s="237" t="str">
        <f ca="true">+IF(OFFSET('Hygiene Data'!$G$11,0,10*ROW('Hygiene Data'!G51))="","",OFFSET('Hygiene Data'!$G$11,0,10*ROW('Hygiene Data'!G51)))</f>
        <v/>
      </c>
      <c r="DY57" s="237" t="str">
        <f ca="true">+IF(OFFSET('Hygiene Data'!$G$12,0,10*ROW('Hygiene Data'!G51))="","",OFFSET('Hygiene Data'!$G$12,0,10*ROW('Hygiene Data'!G51)))</f>
        <v/>
      </c>
      <c r="DZ57" s="237" t="str">
        <f ca="true">+IF(OFFSET('Hygiene Data'!$G$13,0,10*ROW('Hygiene Data'!G51))="","",OFFSET('Hygiene Data'!$G$13,0,10*ROW('Hygiene Data'!G51)))</f>
        <v/>
      </c>
      <c r="EA57" s="237" t="str">
        <f ca="true">+IF(OFFSET('Hygiene Data'!$H$11,0,10*ROW('Hygiene Data'!H51))="","",OFFSET('Hygiene Data'!$H$11,0,10*ROW('Hygiene Data'!H51)))</f>
        <v/>
      </c>
      <c r="EB57" s="237" t="str">
        <f ca="true">+IF(OFFSET('Hygiene Data'!$H$12,0,10*ROW('Hygiene Data'!H51))="","",OFFSET('Hygiene Data'!$H$12,0,10*ROW('Hygiene Data'!H51)))</f>
        <v/>
      </c>
      <c r="EC57" s="237" t="str">
        <f ca="true">+IF(OFFSET('Hygiene Data'!$H$13,0,10*ROW('Hygiene Data'!H51))="","",OFFSET('Hygiene Data'!$H$13,0,10*ROW('Hygiene Data'!H51)))</f>
        <v/>
      </c>
      <c r="ED57" s="237" t="str">
        <f ca="true">+IF(OFFSET('Hygiene Data'!$I$11,0,10*ROW('Hygiene Data'!I51))="","",OFFSET('Hygiene Data'!$I$11,0,10*ROW('Hygiene Data'!I51)))</f>
        <v/>
      </c>
      <c r="EE57" s="237" t="str">
        <f ca="true">+IF(OFFSET('Hygiene Data'!$I$12,0,10*ROW('Hygiene Data'!I51))="","",OFFSET('Hygiene Data'!$I$12,0,10*ROW('Hygiene Data'!I51)))</f>
        <v/>
      </c>
      <c r="EF57" s="237" t="str">
        <f ca="true">+IF(OFFSET('Hygiene Data'!$I$13,0,10*ROW('Hygiene Data'!I51))="","",OFFSET('Hygiene Data'!$I$13,0,10*ROW('Hygiene Data'!I51)))</f>
        <v/>
      </c>
    </row>
    <row xmlns:x14ac="http://schemas.microsoft.com/office/spreadsheetml/2009/9/ac" r="58" x14ac:dyDescent="0.2">
      <c r="A58" s="28" t="str">
        <f ca="true">+IF(OFFSET('Water Data'!$B$2,0,10*ROW('Water Data'!E52))="","",OFFSET('Water Data'!$B$2,0,10*ROW('Water Data'!E52)))</f>
        <v/>
      </c>
      <c r="B58" s="28" t="str">
        <f ca="true">+IF(OFFSET('Water Data'!$C$2,0,10*ROW('Water Data'!F52))="","",OFFSET('Water Data'!$C$2,0,10*ROW('Water Data'!F52)))</f>
        <v/>
      </c>
      <c r="C58" s="293" t="str">
        <f t="shared" ca="true" si="0"/>
        <v/>
      </c>
      <c r="D58" s="7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7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7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7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7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7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7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7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7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7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7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7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7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7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7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7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7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7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7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7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7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7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7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7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7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7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7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7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7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7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7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7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7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7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7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7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7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7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7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7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7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7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7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7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7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7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7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7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7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7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7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7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7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7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7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7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7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7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7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7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7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7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7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7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7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7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37"/>
      <c r="BS58" s="237" t="str">
        <f ca="true">+IF(OFFSET('Water Data'!$D$27,0,10*ROW('Water Data'!D52))="","",OFFSET('Water Data'!$D$27,0,10*ROW('Water Data'!D52)))</f>
        <v/>
      </c>
      <c r="BT58" s="237" t="str">
        <f ca="true">+IF(OFFSET('Water Data'!$D$28,0,10*ROW('Water Data'!D52))="","",OFFSET('Water Data'!$D$28,0,10*ROW('Water Data'!D52)))</f>
        <v/>
      </c>
      <c r="BU58" s="237" t="str">
        <f ca="true">+IF(OFFSET('Water Data'!$D$29,0,10*ROW('Water Data'!D52))="","",OFFSET('Water Data'!$D$29,0,10*ROW('Water Data'!D52)))</f>
        <v/>
      </c>
      <c r="BV58" s="237" t="str">
        <f ca="true">+IF(OFFSET('Water Data'!$E$27,0,10*ROW('Water Data'!E52))="","",OFFSET('Water Data'!$E$27,0,10*ROW('Water Data'!E52)))</f>
        <v/>
      </c>
      <c r="BW58" s="237" t="str">
        <f ca="true">+IF(OFFSET('Water Data'!$E$28,0,10*ROW('Water Data'!E52))="","",OFFSET('Water Data'!$E$28,0,10*ROW('Water Data'!E52)))</f>
        <v/>
      </c>
      <c r="BX58" s="237" t="str">
        <f ca="true">+IF(OFFSET('Water Data'!$E$29,0,10*ROW('Water Data'!E52))="","",OFFSET('Water Data'!$E$29,0,10*ROW('Water Data'!E52)))</f>
        <v/>
      </c>
      <c r="BY58" s="237" t="str">
        <f ca="true">+IF(OFFSET('Water Data'!$F$27,0,10*ROW('Water Data'!F52))="","",OFFSET('Water Data'!$F$27,0,10*ROW('Water Data'!F52)))</f>
        <v/>
      </c>
      <c r="BZ58" s="237" t="str">
        <f ca="true">+IF(OFFSET('Water Data'!$F$28,0,10*ROW('Water Data'!F52))="","",OFFSET('Water Data'!$F$28,0,10*ROW('Water Data'!F52)))</f>
        <v/>
      </c>
      <c r="CA58" s="237" t="str">
        <f ca="true">+IF(OFFSET('Water Data'!$F$29,0,10*ROW('Water Data'!F52))="","",OFFSET('Water Data'!$F$29,0,10*ROW('Water Data'!F52)))</f>
        <v/>
      </c>
      <c r="CB58" s="237" t="str">
        <f ca="true">+IF(OFFSET('Water Data'!$G$27,0,10*ROW('Water Data'!G52))="","",OFFSET('Water Data'!$G$27,0,10*ROW('Water Data'!G52)))</f>
        <v/>
      </c>
      <c r="CC58" s="237" t="str">
        <f ca="true">+IF(OFFSET('Water Data'!$G$28,0,10*ROW('Water Data'!G52))="","",OFFSET('Water Data'!$G$28,0,10*ROW('Water Data'!G52)))</f>
        <v/>
      </c>
      <c r="CD58" s="237" t="str">
        <f ca="true">+IF(OFFSET('Water Data'!$G$29,0,10*ROW('Water Data'!G52))="","",OFFSET('Water Data'!$G$29,0,10*ROW('Water Data'!G52)))</f>
        <v/>
      </c>
      <c r="CE58" s="237" t="str">
        <f ca="true">+IF(OFFSET('Water Data'!$H$27,0,10*ROW('Water Data'!H52))="","",OFFSET('Water Data'!$H$27,0,10*ROW('Water Data'!H52)))</f>
        <v/>
      </c>
      <c r="CF58" s="237" t="str">
        <f ca="true">+IF(OFFSET('Water Data'!$H$28,0,10*ROW('Water Data'!H52))="","",OFFSET('Water Data'!$H$28,0,10*ROW('Water Data'!H52)))</f>
        <v/>
      </c>
      <c r="CG58" s="237" t="str">
        <f ca="true">+IF(OFFSET('Water Data'!$H$29,0,10*ROW('Water Data'!H52))="","",OFFSET('Water Data'!$H$29,0,10*ROW('Water Data'!H52)))</f>
        <v/>
      </c>
      <c r="CH58" s="237" t="str">
        <f ca="true">+IF(OFFSET('Water Data'!$I$27,0,10*ROW('Water Data'!I52))="","",OFFSET('Water Data'!$I$27,0,10*ROW('Water Data'!I52)))</f>
        <v/>
      </c>
      <c r="CI58" s="237" t="str">
        <f ca="true">+IF(OFFSET('Water Data'!$I$28,0,10*ROW('Water Data'!I52))="","",OFFSET('Water Data'!$I$28,0,10*ROW('Water Data'!I52)))</f>
        <v/>
      </c>
      <c r="CJ58" s="237" t="str">
        <f ca="true">+IF(OFFSET('Water Data'!$I$29,0,10*ROW('Water Data'!I52))="","",OFFSET('Water Data'!$I$29,0,10*ROW('Water Data'!I52)))</f>
        <v/>
      </c>
      <c r="CK58" s="237" t="str">
        <f ca="true">+IF(OFFSET('Sanitation Data'!$D$28,0,10*ROW('Sanitation Data'!D52))="","",OFFSET('Sanitation Data'!$D$28,0,10*ROW('Sanitation Data'!D52)))</f>
        <v/>
      </c>
      <c r="CL58" s="237" t="str">
        <f ca="true">+IF(OFFSET('Sanitation Data'!$D$29,0,10*ROW('Sanitation Data'!D52))="","",OFFSET('Sanitation Data'!$D$29,0,10*ROW('Sanitation Data'!D52)))</f>
        <v/>
      </c>
      <c r="CM58" s="237" t="str">
        <f ca="true">+IF(OFFSET('Sanitation Data'!$D$30,0,10*ROW('Sanitation Data'!D52))="","",OFFSET('Sanitation Data'!$D$30,0,10*ROW('Sanitation Data'!D52)))</f>
        <v/>
      </c>
      <c r="CN58" s="237" t="str">
        <f ca="true">+IF(OFFSET('Sanitation Data'!$D$31,0,10*ROW('Sanitation Data'!D52))="","",OFFSET('Sanitation Data'!$D$31,0,10*ROW('Sanitation Data'!D52)))</f>
        <v/>
      </c>
      <c r="CO58" s="237" t="str">
        <f ca="true">+IF(OFFSET('Sanitation Data'!$D$32,0,10*ROW('Sanitation Data'!D52))="","",OFFSET('Sanitation Data'!$D$32,0,10*ROW('Sanitation Data'!D52)))</f>
        <v/>
      </c>
      <c r="CP58" s="237" t="str">
        <f ca="true">+IF(OFFSET('Sanitation Data'!$E$28,0,10*ROW('Sanitation Data'!E52))="","",OFFSET('Sanitation Data'!$E$28,0,10*ROW('Sanitation Data'!E52)))</f>
        <v/>
      </c>
      <c r="CQ58" s="237" t="str">
        <f ca="true">+IF(OFFSET('Sanitation Data'!$E$29,0,10*ROW('Sanitation Data'!E52))="","",OFFSET('Sanitation Data'!$E$29,0,10*ROW('Sanitation Data'!E52)))</f>
        <v/>
      </c>
      <c r="CR58" s="237" t="str">
        <f ca="true">+IF(OFFSET('Sanitation Data'!$E$30,0,10*ROW('Sanitation Data'!E52))="","",OFFSET('Sanitation Data'!$E$30,0,10*ROW('Sanitation Data'!E52)))</f>
        <v/>
      </c>
      <c r="CS58" s="237" t="str">
        <f ca="true">+IF(OFFSET('Sanitation Data'!$E$31,0,10*ROW('Sanitation Data'!E52))="","",OFFSET('Sanitation Data'!$E$31,0,10*ROW('Sanitation Data'!E52)))</f>
        <v/>
      </c>
      <c r="CT58" s="237" t="str">
        <f ca="true">+IF(OFFSET('Sanitation Data'!$E$32,0,10*ROW('Sanitation Data'!E52))="","",OFFSET('Sanitation Data'!$E$32,0,10*ROW('Sanitation Data'!E52)))</f>
        <v/>
      </c>
      <c r="CU58" s="237" t="str">
        <f ca="true">+IF(OFFSET('Sanitation Data'!$F$28,0,10*ROW('Sanitation Data'!F52))="","",OFFSET('Sanitation Data'!$F$28,0,10*ROW('Sanitation Data'!F52)))</f>
        <v/>
      </c>
      <c r="CV58" s="237" t="str">
        <f ca="true">+IF(OFFSET('Sanitation Data'!$F$29,0,10*ROW('Sanitation Data'!F52))="","",OFFSET('Sanitation Data'!$F$29,0,10*ROW('Sanitation Data'!F52)))</f>
        <v/>
      </c>
      <c r="CW58" s="237" t="str">
        <f ca="true">+IF(OFFSET('Sanitation Data'!$F$30,0,10*ROW('Sanitation Data'!F52))="","",OFFSET('Sanitation Data'!$F$30,0,10*ROW('Sanitation Data'!F52)))</f>
        <v/>
      </c>
      <c r="CX58" s="237" t="str">
        <f ca="true">+IF(OFFSET('Sanitation Data'!$F$31,0,10*ROW('Sanitation Data'!F52))="","",OFFSET('Sanitation Data'!$F$31,0,10*ROW('Sanitation Data'!F52)))</f>
        <v/>
      </c>
      <c r="CY58" s="237" t="str">
        <f ca="true">+IF(OFFSET('Sanitation Data'!$F$32,0,10*ROW('Sanitation Data'!F52))="","",OFFSET('Sanitation Data'!$F$32,0,10*ROW('Sanitation Data'!F52)))</f>
        <v/>
      </c>
      <c r="CZ58" s="237" t="str">
        <f ca="true">+IF(OFFSET('Sanitation Data'!$G$28,0,10*ROW('Sanitation Data'!G52))="","",OFFSET('Sanitation Data'!$G$28,0,10*ROW('Sanitation Data'!G52)))</f>
        <v/>
      </c>
      <c r="DA58" s="237" t="str">
        <f ca="true">+IF(OFFSET('Sanitation Data'!$G$29,0,10*ROW('Sanitation Data'!G52))="","",OFFSET('Sanitation Data'!$G$29,0,10*ROW('Sanitation Data'!G52)))</f>
        <v/>
      </c>
      <c r="DB58" s="237" t="str">
        <f ca="true">+IF(OFFSET('Sanitation Data'!$G$30,0,10*ROW('Sanitation Data'!G52))="","",OFFSET('Sanitation Data'!$G$30,0,10*ROW('Sanitation Data'!G52)))</f>
        <v/>
      </c>
      <c r="DC58" s="237" t="str">
        <f ca="true">+IF(OFFSET('Sanitation Data'!$G$31,0,10*ROW('Sanitation Data'!G52))="","",OFFSET('Sanitation Data'!$G$31,0,10*ROW('Sanitation Data'!G52)))</f>
        <v/>
      </c>
      <c r="DD58" s="237" t="str">
        <f ca="true">+IF(OFFSET('Sanitation Data'!$G$32,0,10*ROW('Sanitation Data'!G52))="","",OFFSET('Sanitation Data'!$G$32,0,10*ROW('Sanitation Data'!G52)))</f>
        <v/>
      </c>
      <c r="DE58" s="237" t="str">
        <f ca="true">+IF(OFFSET('Sanitation Data'!$H$28,0,10*ROW('Sanitation Data'!H52))="","",OFFSET('Sanitation Data'!$H$28,0,10*ROW('Sanitation Data'!H52)))</f>
        <v/>
      </c>
      <c r="DF58" s="237" t="str">
        <f ca="true">+IF(OFFSET('Sanitation Data'!$H$29,0,10*ROW('Sanitation Data'!H52))="","",OFFSET('Sanitation Data'!$H$29,0,10*ROW('Sanitation Data'!H52)))</f>
        <v/>
      </c>
      <c r="DG58" s="237" t="str">
        <f ca="true">+IF(OFFSET('Sanitation Data'!$H$30,0,10*ROW('Sanitation Data'!H52))="","",OFFSET('Sanitation Data'!$H$30,0,10*ROW('Sanitation Data'!H52)))</f>
        <v/>
      </c>
      <c r="DH58" s="237" t="str">
        <f ca="true">+IF(OFFSET('Sanitation Data'!$H$31,0,10*ROW('Sanitation Data'!H52))="","",OFFSET('Sanitation Data'!$H$31,0,10*ROW('Sanitation Data'!H52)))</f>
        <v/>
      </c>
      <c r="DI58" s="237" t="str">
        <f ca="true">+IF(OFFSET('Sanitation Data'!$H$32,0,10*ROW('Sanitation Data'!H52))="","",OFFSET('Sanitation Data'!$H$32,0,10*ROW('Sanitation Data'!H52)))</f>
        <v/>
      </c>
      <c r="DJ58" s="237" t="str">
        <f ca="true">+IF(OFFSET('Sanitation Data'!$I$28,0,10*ROW('Sanitation Data'!I52))="","",OFFSET('Sanitation Data'!$I$28,0,10*ROW('Sanitation Data'!I52)))</f>
        <v/>
      </c>
      <c r="DK58" s="237" t="str">
        <f ca="true">+IF(OFFSET('Sanitation Data'!$I$29,0,10*ROW('Sanitation Data'!I52))="","",OFFSET('Sanitation Data'!$I$29,0,10*ROW('Sanitation Data'!I52)))</f>
        <v/>
      </c>
      <c r="DL58" s="237" t="str">
        <f ca="true">+IF(OFFSET('Sanitation Data'!$I$30,0,10*ROW('Sanitation Data'!I52))="","",OFFSET('Sanitation Data'!$I$30,0,10*ROW('Sanitation Data'!I52)))</f>
        <v/>
      </c>
      <c r="DM58" s="237" t="str">
        <f ca="true">+IF(OFFSET('Sanitation Data'!$I$31,0,10*ROW('Sanitation Data'!I52))="","",OFFSET('Sanitation Data'!$I$31,0,10*ROW('Sanitation Data'!I52)))</f>
        <v/>
      </c>
      <c r="DN58" s="237" t="str">
        <f ca="true">+IF(OFFSET('Sanitation Data'!$I$32,0,10*ROW('Sanitation Data'!I52))="","",OFFSET('Sanitation Data'!$I$32,0,10*ROW('Sanitation Data'!I52)))</f>
        <v/>
      </c>
      <c r="DO58" s="237" t="str">
        <f ca="true">+IF(OFFSET('Hygiene Data'!$D$11,0,10*ROW('Hygiene Data'!D52))="","",OFFSET('Hygiene Data'!$D$11,0,10*ROW('Hygiene Data'!D52)))</f>
        <v/>
      </c>
      <c r="DP58" s="237" t="str">
        <f ca="true">+IF(OFFSET('Hygiene Data'!$D$12,0,10*ROW('Hygiene Data'!D52))="","",OFFSET('Hygiene Data'!$D$12,0,10*ROW('Hygiene Data'!D52)))</f>
        <v/>
      </c>
      <c r="DQ58" s="237" t="str">
        <f ca="true">+IF(OFFSET('Hygiene Data'!$D$13,0,10*ROW('Hygiene Data'!D52))="","",OFFSET('Hygiene Data'!$D$13,0,10*ROW('Hygiene Data'!D52)))</f>
        <v/>
      </c>
      <c r="DR58" s="237" t="str">
        <f ca="true">+IF(OFFSET('Hygiene Data'!$E$11,0,10*ROW('Hygiene Data'!E52))="","",OFFSET('Hygiene Data'!$E$11,0,10*ROW('Hygiene Data'!E52)))</f>
        <v/>
      </c>
      <c r="DS58" s="237" t="str">
        <f ca="true">+IF(OFFSET('Hygiene Data'!$E$12,0,10*ROW('Hygiene Data'!E52))="","",OFFSET('Hygiene Data'!$E$12,0,10*ROW('Hygiene Data'!E52)))</f>
        <v/>
      </c>
      <c r="DT58" s="237" t="str">
        <f ca="true">+IF(OFFSET('Hygiene Data'!$E$13,0,10*ROW('Hygiene Data'!E52))="","",OFFSET('Hygiene Data'!$E$13,0,10*ROW('Hygiene Data'!E52)))</f>
        <v/>
      </c>
      <c r="DU58" s="237" t="str">
        <f ca="true">+IF(OFFSET('Hygiene Data'!$F$11,0,10*ROW('Hygiene Data'!F52))="","",OFFSET('Hygiene Data'!$F$11,0,10*ROW('Hygiene Data'!F52)))</f>
        <v/>
      </c>
      <c r="DV58" s="237" t="str">
        <f ca="true">+IF(OFFSET('Hygiene Data'!$F$12,0,10*ROW('Hygiene Data'!F52))="","",OFFSET('Hygiene Data'!$F$12,0,10*ROW('Hygiene Data'!F52)))</f>
        <v/>
      </c>
      <c r="DW58" s="237" t="str">
        <f ca="true">+IF(OFFSET('Hygiene Data'!$F$13,0,10*ROW('Hygiene Data'!F52))="","",OFFSET('Hygiene Data'!$F$13,0,10*ROW('Hygiene Data'!F52)))</f>
        <v/>
      </c>
      <c r="DX58" s="237" t="str">
        <f ca="true">+IF(OFFSET('Hygiene Data'!$G$11,0,10*ROW('Hygiene Data'!G52))="","",OFFSET('Hygiene Data'!$G$11,0,10*ROW('Hygiene Data'!G52)))</f>
        <v/>
      </c>
      <c r="DY58" s="237" t="str">
        <f ca="true">+IF(OFFSET('Hygiene Data'!$G$12,0,10*ROW('Hygiene Data'!G52))="","",OFFSET('Hygiene Data'!$G$12,0,10*ROW('Hygiene Data'!G52)))</f>
        <v/>
      </c>
      <c r="DZ58" s="237" t="str">
        <f ca="true">+IF(OFFSET('Hygiene Data'!$G$13,0,10*ROW('Hygiene Data'!G52))="","",OFFSET('Hygiene Data'!$G$13,0,10*ROW('Hygiene Data'!G52)))</f>
        <v/>
      </c>
      <c r="EA58" s="237" t="str">
        <f ca="true">+IF(OFFSET('Hygiene Data'!$H$11,0,10*ROW('Hygiene Data'!H52))="","",OFFSET('Hygiene Data'!$H$11,0,10*ROW('Hygiene Data'!H52)))</f>
        <v/>
      </c>
      <c r="EB58" s="237" t="str">
        <f ca="true">+IF(OFFSET('Hygiene Data'!$H$12,0,10*ROW('Hygiene Data'!H52))="","",OFFSET('Hygiene Data'!$H$12,0,10*ROW('Hygiene Data'!H52)))</f>
        <v/>
      </c>
      <c r="EC58" s="237" t="str">
        <f ca="true">+IF(OFFSET('Hygiene Data'!$H$13,0,10*ROW('Hygiene Data'!H52))="","",OFFSET('Hygiene Data'!$H$13,0,10*ROW('Hygiene Data'!H52)))</f>
        <v/>
      </c>
      <c r="ED58" s="237" t="str">
        <f ca="true">+IF(OFFSET('Hygiene Data'!$I$11,0,10*ROW('Hygiene Data'!I52))="","",OFFSET('Hygiene Data'!$I$11,0,10*ROW('Hygiene Data'!I52)))</f>
        <v/>
      </c>
      <c r="EE58" s="237" t="str">
        <f ca="true">+IF(OFFSET('Hygiene Data'!$I$12,0,10*ROW('Hygiene Data'!I52))="","",OFFSET('Hygiene Data'!$I$12,0,10*ROW('Hygiene Data'!I52)))</f>
        <v/>
      </c>
      <c r="EF58" s="237" t="str">
        <f ca="true">+IF(OFFSET('Hygiene Data'!$I$13,0,10*ROW('Hygiene Data'!I52))="","",OFFSET('Hygiene Data'!$I$13,0,10*ROW('Hygiene Data'!I52)))</f>
        <v/>
      </c>
    </row>
    <row xmlns:x14ac="http://schemas.microsoft.com/office/spreadsheetml/2009/9/ac" r="59" x14ac:dyDescent="0.2">
      <c r="A59" s="28" t="str">
        <f ca="true">+IF(OFFSET('Water Data'!$B$2,0,10*ROW('Water Data'!E53))="","",OFFSET('Water Data'!$B$2,0,10*ROW('Water Data'!E53)))</f>
        <v/>
      </c>
      <c r="B59" s="28" t="str">
        <f ca="true">+IF(OFFSET('Water Data'!$C$2,0,10*ROW('Water Data'!F53))="","",OFFSET('Water Data'!$C$2,0,10*ROW('Water Data'!F53)))</f>
        <v/>
      </c>
      <c r="C59" s="293" t="str">
        <f t="shared" ca="true" si="0"/>
        <v/>
      </c>
      <c r="D59" s="7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7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7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7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7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7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7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7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7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7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7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7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7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7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7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7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7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7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7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7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7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7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7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7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7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7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7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7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7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7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7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7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7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7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7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7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7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7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7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7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7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7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7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7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7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7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7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7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7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7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7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7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7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7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7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7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7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7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7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7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7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7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7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7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7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7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37"/>
      <c r="BS59" s="237" t="str">
        <f ca="true">+IF(OFFSET('Water Data'!$D$27,0,10*ROW('Water Data'!D53))="","",OFFSET('Water Data'!$D$27,0,10*ROW('Water Data'!D53)))</f>
        <v/>
      </c>
      <c r="BT59" s="237" t="str">
        <f ca="true">+IF(OFFSET('Water Data'!$D$28,0,10*ROW('Water Data'!D53))="","",OFFSET('Water Data'!$D$28,0,10*ROW('Water Data'!D53)))</f>
        <v/>
      </c>
      <c r="BU59" s="237" t="str">
        <f ca="true">+IF(OFFSET('Water Data'!$D$29,0,10*ROW('Water Data'!D53))="","",OFFSET('Water Data'!$D$29,0,10*ROW('Water Data'!D53)))</f>
        <v/>
      </c>
      <c r="BV59" s="237" t="str">
        <f ca="true">+IF(OFFSET('Water Data'!$E$27,0,10*ROW('Water Data'!E53))="","",OFFSET('Water Data'!$E$27,0,10*ROW('Water Data'!E53)))</f>
        <v/>
      </c>
      <c r="BW59" s="237" t="str">
        <f ca="true">+IF(OFFSET('Water Data'!$E$28,0,10*ROW('Water Data'!E53))="","",OFFSET('Water Data'!$E$28,0,10*ROW('Water Data'!E53)))</f>
        <v/>
      </c>
      <c r="BX59" s="237" t="str">
        <f ca="true">+IF(OFFSET('Water Data'!$E$29,0,10*ROW('Water Data'!E53))="","",OFFSET('Water Data'!$E$29,0,10*ROW('Water Data'!E53)))</f>
        <v/>
      </c>
      <c r="BY59" s="237" t="str">
        <f ca="true">+IF(OFFSET('Water Data'!$F$27,0,10*ROW('Water Data'!F53))="","",OFFSET('Water Data'!$F$27,0,10*ROW('Water Data'!F53)))</f>
        <v/>
      </c>
      <c r="BZ59" s="237" t="str">
        <f ca="true">+IF(OFFSET('Water Data'!$F$28,0,10*ROW('Water Data'!F53))="","",OFFSET('Water Data'!$F$28,0,10*ROW('Water Data'!F53)))</f>
        <v/>
      </c>
      <c r="CA59" s="237" t="str">
        <f ca="true">+IF(OFFSET('Water Data'!$F$29,0,10*ROW('Water Data'!F53))="","",OFFSET('Water Data'!$F$29,0,10*ROW('Water Data'!F53)))</f>
        <v/>
      </c>
      <c r="CB59" s="237" t="str">
        <f ca="true">+IF(OFFSET('Water Data'!$G$27,0,10*ROW('Water Data'!G53))="","",OFFSET('Water Data'!$G$27,0,10*ROW('Water Data'!G53)))</f>
        <v/>
      </c>
      <c r="CC59" s="237" t="str">
        <f ca="true">+IF(OFFSET('Water Data'!$G$28,0,10*ROW('Water Data'!G53))="","",OFFSET('Water Data'!$G$28,0,10*ROW('Water Data'!G53)))</f>
        <v/>
      </c>
      <c r="CD59" s="237" t="str">
        <f ca="true">+IF(OFFSET('Water Data'!$G$29,0,10*ROW('Water Data'!G53))="","",OFFSET('Water Data'!$G$29,0,10*ROW('Water Data'!G53)))</f>
        <v/>
      </c>
      <c r="CE59" s="237" t="str">
        <f ca="true">+IF(OFFSET('Water Data'!$H$27,0,10*ROW('Water Data'!H53))="","",OFFSET('Water Data'!$H$27,0,10*ROW('Water Data'!H53)))</f>
        <v/>
      </c>
      <c r="CF59" s="237" t="str">
        <f ca="true">+IF(OFFSET('Water Data'!$H$28,0,10*ROW('Water Data'!H53))="","",OFFSET('Water Data'!$H$28,0,10*ROW('Water Data'!H53)))</f>
        <v/>
      </c>
      <c r="CG59" s="237" t="str">
        <f ca="true">+IF(OFFSET('Water Data'!$H$29,0,10*ROW('Water Data'!H53))="","",OFFSET('Water Data'!$H$29,0,10*ROW('Water Data'!H53)))</f>
        <v/>
      </c>
      <c r="CH59" s="237" t="str">
        <f ca="true">+IF(OFFSET('Water Data'!$I$27,0,10*ROW('Water Data'!I53))="","",OFFSET('Water Data'!$I$27,0,10*ROW('Water Data'!I53)))</f>
        <v/>
      </c>
      <c r="CI59" s="237" t="str">
        <f ca="true">+IF(OFFSET('Water Data'!$I$28,0,10*ROW('Water Data'!I53))="","",OFFSET('Water Data'!$I$28,0,10*ROW('Water Data'!I53)))</f>
        <v/>
      </c>
      <c r="CJ59" s="237" t="str">
        <f ca="true">+IF(OFFSET('Water Data'!$I$29,0,10*ROW('Water Data'!I53))="","",OFFSET('Water Data'!$I$29,0,10*ROW('Water Data'!I53)))</f>
        <v/>
      </c>
      <c r="CK59" s="237" t="str">
        <f ca="true">+IF(OFFSET('Sanitation Data'!$D$28,0,10*ROW('Sanitation Data'!D53))="","",OFFSET('Sanitation Data'!$D$28,0,10*ROW('Sanitation Data'!D53)))</f>
        <v/>
      </c>
      <c r="CL59" s="237" t="str">
        <f ca="true">+IF(OFFSET('Sanitation Data'!$D$29,0,10*ROW('Sanitation Data'!D53))="","",OFFSET('Sanitation Data'!$D$29,0,10*ROW('Sanitation Data'!D53)))</f>
        <v/>
      </c>
      <c r="CM59" s="237" t="str">
        <f ca="true">+IF(OFFSET('Sanitation Data'!$D$30,0,10*ROW('Sanitation Data'!D53))="","",OFFSET('Sanitation Data'!$D$30,0,10*ROW('Sanitation Data'!D53)))</f>
        <v/>
      </c>
      <c r="CN59" s="237" t="str">
        <f ca="true">+IF(OFFSET('Sanitation Data'!$D$31,0,10*ROW('Sanitation Data'!D53))="","",OFFSET('Sanitation Data'!$D$31,0,10*ROW('Sanitation Data'!D53)))</f>
        <v/>
      </c>
      <c r="CO59" s="237" t="str">
        <f ca="true">+IF(OFFSET('Sanitation Data'!$D$32,0,10*ROW('Sanitation Data'!D53))="","",OFFSET('Sanitation Data'!$D$32,0,10*ROW('Sanitation Data'!D53)))</f>
        <v/>
      </c>
      <c r="CP59" s="237" t="str">
        <f ca="true">+IF(OFFSET('Sanitation Data'!$E$28,0,10*ROW('Sanitation Data'!E53))="","",OFFSET('Sanitation Data'!$E$28,0,10*ROW('Sanitation Data'!E53)))</f>
        <v/>
      </c>
      <c r="CQ59" s="237" t="str">
        <f ca="true">+IF(OFFSET('Sanitation Data'!$E$29,0,10*ROW('Sanitation Data'!E53))="","",OFFSET('Sanitation Data'!$E$29,0,10*ROW('Sanitation Data'!E53)))</f>
        <v/>
      </c>
      <c r="CR59" s="237" t="str">
        <f ca="true">+IF(OFFSET('Sanitation Data'!$E$30,0,10*ROW('Sanitation Data'!E53))="","",OFFSET('Sanitation Data'!$E$30,0,10*ROW('Sanitation Data'!E53)))</f>
        <v/>
      </c>
      <c r="CS59" s="237" t="str">
        <f ca="true">+IF(OFFSET('Sanitation Data'!$E$31,0,10*ROW('Sanitation Data'!E53))="","",OFFSET('Sanitation Data'!$E$31,0,10*ROW('Sanitation Data'!E53)))</f>
        <v/>
      </c>
      <c r="CT59" s="237" t="str">
        <f ca="true">+IF(OFFSET('Sanitation Data'!$E$32,0,10*ROW('Sanitation Data'!E53))="","",OFFSET('Sanitation Data'!$E$32,0,10*ROW('Sanitation Data'!E53)))</f>
        <v/>
      </c>
      <c r="CU59" s="237" t="str">
        <f ca="true">+IF(OFFSET('Sanitation Data'!$F$28,0,10*ROW('Sanitation Data'!F53))="","",OFFSET('Sanitation Data'!$F$28,0,10*ROW('Sanitation Data'!F53)))</f>
        <v/>
      </c>
      <c r="CV59" s="237" t="str">
        <f ca="true">+IF(OFFSET('Sanitation Data'!$F$29,0,10*ROW('Sanitation Data'!F53))="","",OFFSET('Sanitation Data'!$F$29,0,10*ROW('Sanitation Data'!F53)))</f>
        <v/>
      </c>
      <c r="CW59" s="237" t="str">
        <f ca="true">+IF(OFFSET('Sanitation Data'!$F$30,0,10*ROW('Sanitation Data'!F53))="","",OFFSET('Sanitation Data'!$F$30,0,10*ROW('Sanitation Data'!F53)))</f>
        <v/>
      </c>
      <c r="CX59" s="237" t="str">
        <f ca="true">+IF(OFFSET('Sanitation Data'!$F$31,0,10*ROW('Sanitation Data'!F53))="","",OFFSET('Sanitation Data'!$F$31,0,10*ROW('Sanitation Data'!F53)))</f>
        <v/>
      </c>
      <c r="CY59" s="237" t="str">
        <f ca="true">+IF(OFFSET('Sanitation Data'!$F$32,0,10*ROW('Sanitation Data'!F53))="","",OFFSET('Sanitation Data'!$F$32,0,10*ROW('Sanitation Data'!F53)))</f>
        <v/>
      </c>
      <c r="CZ59" s="237" t="str">
        <f ca="true">+IF(OFFSET('Sanitation Data'!$G$28,0,10*ROW('Sanitation Data'!G53))="","",OFFSET('Sanitation Data'!$G$28,0,10*ROW('Sanitation Data'!G53)))</f>
        <v/>
      </c>
      <c r="DA59" s="237" t="str">
        <f ca="true">+IF(OFFSET('Sanitation Data'!$G$29,0,10*ROW('Sanitation Data'!G53))="","",OFFSET('Sanitation Data'!$G$29,0,10*ROW('Sanitation Data'!G53)))</f>
        <v/>
      </c>
      <c r="DB59" s="237" t="str">
        <f ca="true">+IF(OFFSET('Sanitation Data'!$G$30,0,10*ROW('Sanitation Data'!G53))="","",OFFSET('Sanitation Data'!$G$30,0,10*ROW('Sanitation Data'!G53)))</f>
        <v/>
      </c>
      <c r="DC59" s="237" t="str">
        <f ca="true">+IF(OFFSET('Sanitation Data'!$G$31,0,10*ROW('Sanitation Data'!G53))="","",OFFSET('Sanitation Data'!$G$31,0,10*ROW('Sanitation Data'!G53)))</f>
        <v/>
      </c>
      <c r="DD59" s="237" t="str">
        <f ca="true">+IF(OFFSET('Sanitation Data'!$G$32,0,10*ROW('Sanitation Data'!G53))="","",OFFSET('Sanitation Data'!$G$32,0,10*ROW('Sanitation Data'!G53)))</f>
        <v/>
      </c>
      <c r="DE59" s="237" t="str">
        <f ca="true">+IF(OFFSET('Sanitation Data'!$H$28,0,10*ROW('Sanitation Data'!H53))="","",OFFSET('Sanitation Data'!$H$28,0,10*ROW('Sanitation Data'!H53)))</f>
        <v/>
      </c>
      <c r="DF59" s="237" t="str">
        <f ca="true">+IF(OFFSET('Sanitation Data'!$H$29,0,10*ROW('Sanitation Data'!H53))="","",OFFSET('Sanitation Data'!$H$29,0,10*ROW('Sanitation Data'!H53)))</f>
        <v/>
      </c>
      <c r="DG59" s="237" t="str">
        <f ca="true">+IF(OFFSET('Sanitation Data'!$H$30,0,10*ROW('Sanitation Data'!H53))="","",OFFSET('Sanitation Data'!$H$30,0,10*ROW('Sanitation Data'!H53)))</f>
        <v/>
      </c>
      <c r="DH59" s="237" t="str">
        <f ca="true">+IF(OFFSET('Sanitation Data'!$H$31,0,10*ROW('Sanitation Data'!H53))="","",OFFSET('Sanitation Data'!$H$31,0,10*ROW('Sanitation Data'!H53)))</f>
        <v/>
      </c>
      <c r="DI59" s="237" t="str">
        <f ca="true">+IF(OFFSET('Sanitation Data'!$H$32,0,10*ROW('Sanitation Data'!H53))="","",OFFSET('Sanitation Data'!$H$32,0,10*ROW('Sanitation Data'!H53)))</f>
        <v/>
      </c>
      <c r="DJ59" s="237" t="str">
        <f ca="true">+IF(OFFSET('Sanitation Data'!$I$28,0,10*ROW('Sanitation Data'!I53))="","",OFFSET('Sanitation Data'!$I$28,0,10*ROW('Sanitation Data'!I53)))</f>
        <v/>
      </c>
      <c r="DK59" s="237" t="str">
        <f ca="true">+IF(OFFSET('Sanitation Data'!$I$29,0,10*ROW('Sanitation Data'!I53))="","",OFFSET('Sanitation Data'!$I$29,0,10*ROW('Sanitation Data'!I53)))</f>
        <v/>
      </c>
      <c r="DL59" s="237" t="str">
        <f ca="true">+IF(OFFSET('Sanitation Data'!$I$30,0,10*ROW('Sanitation Data'!I53))="","",OFFSET('Sanitation Data'!$I$30,0,10*ROW('Sanitation Data'!I53)))</f>
        <v/>
      </c>
      <c r="DM59" s="237" t="str">
        <f ca="true">+IF(OFFSET('Sanitation Data'!$I$31,0,10*ROW('Sanitation Data'!I53))="","",OFFSET('Sanitation Data'!$I$31,0,10*ROW('Sanitation Data'!I53)))</f>
        <v/>
      </c>
      <c r="DN59" s="237" t="str">
        <f ca="true">+IF(OFFSET('Sanitation Data'!$I$32,0,10*ROW('Sanitation Data'!I53))="","",OFFSET('Sanitation Data'!$I$32,0,10*ROW('Sanitation Data'!I53)))</f>
        <v/>
      </c>
      <c r="DO59" s="237" t="str">
        <f ca="true">+IF(OFFSET('Hygiene Data'!$D$11,0,10*ROW('Hygiene Data'!D53))="","",OFFSET('Hygiene Data'!$D$11,0,10*ROW('Hygiene Data'!D53)))</f>
        <v/>
      </c>
      <c r="DP59" s="237" t="str">
        <f ca="true">+IF(OFFSET('Hygiene Data'!$D$12,0,10*ROW('Hygiene Data'!D53))="","",OFFSET('Hygiene Data'!$D$12,0,10*ROW('Hygiene Data'!D53)))</f>
        <v/>
      </c>
      <c r="DQ59" s="237" t="str">
        <f ca="true">+IF(OFFSET('Hygiene Data'!$D$13,0,10*ROW('Hygiene Data'!D53))="","",OFFSET('Hygiene Data'!$D$13,0,10*ROW('Hygiene Data'!D53)))</f>
        <v/>
      </c>
      <c r="DR59" s="237" t="str">
        <f ca="true">+IF(OFFSET('Hygiene Data'!$E$11,0,10*ROW('Hygiene Data'!E53))="","",OFFSET('Hygiene Data'!$E$11,0,10*ROW('Hygiene Data'!E53)))</f>
        <v/>
      </c>
      <c r="DS59" s="237" t="str">
        <f ca="true">+IF(OFFSET('Hygiene Data'!$E$12,0,10*ROW('Hygiene Data'!E53))="","",OFFSET('Hygiene Data'!$E$12,0,10*ROW('Hygiene Data'!E53)))</f>
        <v/>
      </c>
      <c r="DT59" s="237" t="str">
        <f ca="true">+IF(OFFSET('Hygiene Data'!$E$13,0,10*ROW('Hygiene Data'!E53))="","",OFFSET('Hygiene Data'!$E$13,0,10*ROW('Hygiene Data'!E53)))</f>
        <v/>
      </c>
      <c r="DU59" s="237" t="str">
        <f ca="true">+IF(OFFSET('Hygiene Data'!$F$11,0,10*ROW('Hygiene Data'!F53))="","",OFFSET('Hygiene Data'!$F$11,0,10*ROW('Hygiene Data'!F53)))</f>
        <v/>
      </c>
      <c r="DV59" s="237" t="str">
        <f ca="true">+IF(OFFSET('Hygiene Data'!$F$12,0,10*ROW('Hygiene Data'!F53))="","",OFFSET('Hygiene Data'!$F$12,0,10*ROW('Hygiene Data'!F53)))</f>
        <v/>
      </c>
      <c r="DW59" s="237" t="str">
        <f ca="true">+IF(OFFSET('Hygiene Data'!$F$13,0,10*ROW('Hygiene Data'!F53))="","",OFFSET('Hygiene Data'!$F$13,0,10*ROW('Hygiene Data'!F53)))</f>
        <v/>
      </c>
      <c r="DX59" s="237" t="str">
        <f ca="true">+IF(OFFSET('Hygiene Data'!$G$11,0,10*ROW('Hygiene Data'!G53))="","",OFFSET('Hygiene Data'!$G$11,0,10*ROW('Hygiene Data'!G53)))</f>
        <v/>
      </c>
      <c r="DY59" s="237" t="str">
        <f ca="true">+IF(OFFSET('Hygiene Data'!$G$12,0,10*ROW('Hygiene Data'!G53))="","",OFFSET('Hygiene Data'!$G$12,0,10*ROW('Hygiene Data'!G53)))</f>
        <v/>
      </c>
      <c r="DZ59" s="237" t="str">
        <f ca="true">+IF(OFFSET('Hygiene Data'!$G$13,0,10*ROW('Hygiene Data'!G53))="","",OFFSET('Hygiene Data'!$G$13,0,10*ROW('Hygiene Data'!G53)))</f>
        <v/>
      </c>
      <c r="EA59" s="237" t="str">
        <f ca="true">+IF(OFFSET('Hygiene Data'!$H$11,0,10*ROW('Hygiene Data'!H53))="","",OFFSET('Hygiene Data'!$H$11,0,10*ROW('Hygiene Data'!H53)))</f>
        <v/>
      </c>
      <c r="EB59" s="237" t="str">
        <f ca="true">+IF(OFFSET('Hygiene Data'!$H$12,0,10*ROW('Hygiene Data'!H53))="","",OFFSET('Hygiene Data'!$H$12,0,10*ROW('Hygiene Data'!H53)))</f>
        <v/>
      </c>
      <c r="EC59" s="237" t="str">
        <f ca="true">+IF(OFFSET('Hygiene Data'!$H$13,0,10*ROW('Hygiene Data'!H53))="","",OFFSET('Hygiene Data'!$H$13,0,10*ROW('Hygiene Data'!H53)))</f>
        <v/>
      </c>
      <c r="ED59" s="237" t="str">
        <f ca="true">+IF(OFFSET('Hygiene Data'!$I$11,0,10*ROW('Hygiene Data'!I53))="","",OFFSET('Hygiene Data'!$I$11,0,10*ROW('Hygiene Data'!I53)))</f>
        <v/>
      </c>
      <c r="EE59" s="237" t="str">
        <f ca="true">+IF(OFFSET('Hygiene Data'!$I$12,0,10*ROW('Hygiene Data'!I53))="","",OFFSET('Hygiene Data'!$I$12,0,10*ROW('Hygiene Data'!I53)))</f>
        <v/>
      </c>
      <c r="EF59" s="237" t="str">
        <f ca="true">+IF(OFFSET('Hygiene Data'!$I$13,0,10*ROW('Hygiene Data'!I53))="","",OFFSET('Hygiene Data'!$I$13,0,10*ROW('Hygiene Data'!I53)))</f>
        <v/>
      </c>
    </row>
    <row xmlns:x14ac="http://schemas.microsoft.com/office/spreadsheetml/2009/9/ac" r="60" x14ac:dyDescent="0.2">
      <c r="A60" s="28" t="str">
        <f ca="true">+IF(OFFSET('Water Data'!$B$2,0,10*ROW('Water Data'!E54))="","",OFFSET('Water Data'!$B$2,0,10*ROW('Water Data'!E54)))</f>
        <v/>
      </c>
      <c r="B60" s="28" t="str">
        <f ca="true">+IF(OFFSET('Water Data'!$C$2,0,10*ROW('Water Data'!F54))="","",OFFSET('Water Data'!$C$2,0,10*ROW('Water Data'!F54)))</f>
        <v/>
      </c>
      <c r="C60" s="293" t="str">
        <f t="shared" ca="true" si="0"/>
        <v/>
      </c>
      <c r="D60" s="7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7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7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7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7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7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7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7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7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7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7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7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7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7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7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7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7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7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7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7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7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7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7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7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7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7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7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7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7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7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7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7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7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7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7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7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7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7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7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7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7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7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7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7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7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7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7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7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7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7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7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7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7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7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7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7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7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7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7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7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7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7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7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7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7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7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37"/>
      <c r="BS60" s="237" t="str">
        <f ca="true">+IF(OFFSET('Water Data'!$D$27,0,10*ROW('Water Data'!D54))="","",OFFSET('Water Data'!$D$27,0,10*ROW('Water Data'!D54)))</f>
        <v/>
      </c>
      <c r="BT60" s="237" t="str">
        <f ca="true">+IF(OFFSET('Water Data'!$D$28,0,10*ROW('Water Data'!D54))="","",OFFSET('Water Data'!$D$28,0,10*ROW('Water Data'!D54)))</f>
        <v/>
      </c>
      <c r="BU60" s="237" t="str">
        <f ca="true">+IF(OFFSET('Water Data'!$D$29,0,10*ROW('Water Data'!D54))="","",OFFSET('Water Data'!$D$29,0,10*ROW('Water Data'!D54)))</f>
        <v/>
      </c>
      <c r="BV60" s="237" t="str">
        <f ca="true">+IF(OFFSET('Water Data'!$E$27,0,10*ROW('Water Data'!E54))="","",OFFSET('Water Data'!$E$27,0,10*ROW('Water Data'!E54)))</f>
        <v/>
      </c>
      <c r="BW60" s="237" t="str">
        <f ca="true">+IF(OFFSET('Water Data'!$E$28,0,10*ROW('Water Data'!E54))="","",OFFSET('Water Data'!$E$28,0,10*ROW('Water Data'!E54)))</f>
        <v/>
      </c>
      <c r="BX60" s="237" t="str">
        <f ca="true">+IF(OFFSET('Water Data'!$E$29,0,10*ROW('Water Data'!E54))="","",OFFSET('Water Data'!$E$29,0,10*ROW('Water Data'!E54)))</f>
        <v/>
      </c>
      <c r="BY60" s="237" t="str">
        <f ca="true">+IF(OFFSET('Water Data'!$F$27,0,10*ROW('Water Data'!F54))="","",OFFSET('Water Data'!$F$27,0,10*ROW('Water Data'!F54)))</f>
        <v/>
      </c>
      <c r="BZ60" s="237" t="str">
        <f ca="true">+IF(OFFSET('Water Data'!$F$28,0,10*ROW('Water Data'!F54))="","",OFFSET('Water Data'!$F$28,0,10*ROW('Water Data'!F54)))</f>
        <v/>
      </c>
      <c r="CA60" s="237" t="str">
        <f ca="true">+IF(OFFSET('Water Data'!$F$29,0,10*ROW('Water Data'!F54))="","",OFFSET('Water Data'!$F$29,0,10*ROW('Water Data'!F54)))</f>
        <v/>
      </c>
      <c r="CB60" s="237" t="str">
        <f ca="true">+IF(OFFSET('Water Data'!$G$27,0,10*ROW('Water Data'!G54))="","",OFFSET('Water Data'!$G$27,0,10*ROW('Water Data'!G54)))</f>
        <v/>
      </c>
      <c r="CC60" s="237" t="str">
        <f ca="true">+IF(OFFSET('Water Data'!$G$28,0,10*ROW('Water Data'!G54))="","",OFFSET('Water Data'!$G$28,0,10*ROW('Water Data'!G54)))</f>
        <v/>
      </c>
      <c r="CD60" s="237" t="str">
        <f ca="true">+IF(OFFSET('Water Data'!$G$29,0,10*ROW('Water Data'!G54))="","",OFFSET('Water Data'!$G$29,0,10*ROW('Water Data'!G54)))</f>
        <v/>
      </c>
      <c r="CE60" s="237" t="str">
        <f ca="true">+IF(OFFSET('Water Data'!$H$27,0,10*ROW('Water Data'!H54))="","",OFFSET('Water Data'!$H$27,0,10*ROW('Water Data'!H54)))</f>
        <v/>
      </c>
      <c r="CF60" s="237" t="str">
        <f ca="true">+IF(OFFSET('Water Data'!$H$28,0,10*ROW('Water Data'!H54))="","",OFFSET('Water Data'!$H$28,0,10*ROW('Water Data'!H54)))</f>
        <v/>
      </c>
      <c r="CG60" s="237" t="str">
        <f ca="true">+IF(OFFSET('Water Data'!$H$29,0,10*ROW('Water Data'!H54))="","",OFFSET('Water Data'!$H$29,0,10*ROW('Water Data'!H54)))</f>
        <v/>
      </c>
      <c r="CH60" s="237" t="str">
        <f ca="true">+IF(OFFSET('Water Data'!$I$27,0,10*ROW('Water Data'!I54))="","",OFFSET('Water Data'!$I$27,0,10*ROW('Water Data'!I54)))</f>
        <v/>
      </c>
      <c r="CI60" s="237" t="str">
        <f ca="true">+IF(OFFSET('Water Data'!$I$28,0,10*ROW('Water Data'!I54))="","",OFFSET('Water Data'!$I$28,0,10*ROW('Water Data'!I54)))</f>
        <v/>
      </c>
      <c r="CJ60" s="237" t="str">
        <f ca="true">+IF(OFFSET('Water Data'!$I$29,0,10*ROW('Water Data'!I54))="","",OFFSET('Water Data'!$I$29,0,10*ROW('Water Data'!I54)))</f>
        <v/>
      </c>
      <c r="CK60" s="237" t="str">
        <f ca="true">+IF(OFFSET('Sanitation Data'!$D$28,0,10*ROW('Sanitation Data'!D54))="","",OFFSET('Sanitation Data'!$D$28,0,10*ROW('Sanitation Data'!D54)))</f>
        <v/>
      </c>
      <c r="CL60" s="237" t="str">
        <f ca="true">+IF(OFFSET('Sanitation Data'!$D$29,0,10*ROW('Sanitation Data'!D54))="","",OFFSET('Sanitation Data'!$D$29,0,10*ROW('Sanitation Data'!D54)))</f>
        <v/>
      </c>
      <c r="CM60" s="237" t="str">
        <f ca="true">+IF(OFFSET('Sanitation Data'!$D$30,0,10*ROW('Sanitation Data'!D54))="","",OFFSET('Sanitation Data'!$D$30,0,10*ROW('Sanitation Data'!D54)))</f>
        <v/>
      </c>
      <c r="CN60" s="237" t="str">
        <f ca="true">+IF(OFFSET('Sanitation Data'!$D$31,0,10*ROW('Sanitation Data'!D54))="","",OFFSET('Sanitation Data'!$D$31,0,10*ROW('Sanitation Data'!D54)))</f>
        <v/>
      </c>
      <c r="CO60" s="237" t="str">
        <f ca="true">+IF(OFFSET('Sanitation Data'!$D$32,0,10*ROW('Sanitation Data'!D54))="","",OFFSET('Sanitation Data'!$D$32,0,10*ROW('Sanitation Data'!D54)))</f>
        <v/>
      </c>
      <c r="CP60" s="237" t="str">
        <f ca="true">+IF(OFFSET('Sanitation Data'!$E$28,0,10*ROW('Sanitation Data'!E54))="","",OFFSET('Sanitation Data'!$E$28,0,10*ROW('Sanitation Data'!E54)))</f>
        <v/>
      </c>
      <c r="CQ60" s="237" t="str">
        <f ca="true">+IF(OFFSET('Sanitation Data'!$E$29,0,10*ROW('Sanitation Data'!E54))="","",OFFSET('Sanitation Data'!$E$29,0,10*ROW('Sanitation Data'!E54)))</f>
        <v/>
      </c>
      <c r="CR60" s="237" t="str">
        <f ca="true">+IF(OFFSET('Sanitation Data'!$E$30,0,10*ROW('Sanitation Data'!E54))="","",OFFSET('Sanitation Data'!$E$30,0,10*ROW('Sanitation Data'!E54)))</f>
        <v/>
      </c>
      <c r="CS60" s="237" t="str">
        <f ca="true">+IF(OFFSET('Sanitation Data'!$E$31,0,10*ROW('Sanitation Data'!E54))="","",OFFSET('Sanitation Data'!$E$31,0,10*ROW('Sanitation Data'!E54)))</f>
        <v/>
      </c>
      <c r="CT60" s="237" t="str">
        <f ca="true">+IF(OFFSET('Sanitation Data'!$E$32,0,10*ROW('Sanitation Data'!E54))="","",OFFSET('Sanitation Data'!$E$32,0,10*ROW('Sanitation Data'!E54)))</f>
        <v/>
      </c>
      <c r="CU60" s="237" t="str">
        <f ca="true">+IF(OFFSET('Sanitation Data'!$F$28,0,10*ROW('Sanitation Data'!F54))="","",OFFSET('Sanitation Data'!$F$28,0,10*ROW('Sanitation Data'!F54)))</f>
        <v/>
      </c>
      <c r="CV60" s="237" t="str">
        <f ca="true">+IF(OFFSET('Sanitation Data'!$F$29,0,10*ROW('Sanitation Data'!F54))="","",OFFSET('Sanitation Data'!$F$29,0,10*ROW('Sanitation Data'!F54)))</f>
        <v/>
      </c>
      <c r="CW60" s="237" t="str">
        <f ca="true">+IF(OFFSET('Sanitation Data'!$F$30,0,10*ROW('Sanitation Data'!F54))="","",OFFSET('Sanitation Data'!$F$30,0,10*ROW('Sanitation Data'!F54)))</f>
        <v/>
      </c>
      <c r="CX60" s="237" t="str">
        <f ca="true">+IF(OFFSET('Sanitation Data'!$F$31,0,10*ROW('Sanitation Data'!F54))="","",OFFSET('Sanitation Data'!$F$31,0,10*ROW('Sanitation Data'!F54)))</f>
        <v/>
      </c>
      <c r="CY60" s="237" t="str">
        <f ca="true">+IF(OFFSET('Sanitation Data'!$F$32,0,10*ROW('Sanitation Data'!F54))="","",OFFSET('Sanitation Data'!$F$32,0,10*ROW('Sanitation Data'!F54)))</f>
        <v/>
      </c>
      <c r="CZ60" s="237" t="str">
        <f ca="true">+IF(OFFSET('Sanitation Data'!$G$28,0,10*ROW('Sanitation Data'!G54))="","",OFFSET('Sanitation Data'!$G$28,0,10*ROW('Sanitation Data'!G54)))</f>
        <v/>
      </c>
      <c r="DA60" s="237" t="str">
        <f ca="true">+IF(OFFSET('Sanitation Data'!$G$29,0,10*ROW('Sanitation Data'!G54))="","",OFFSET('Sanitation Data'!$G$29,0,10*ROW('Sanitation Data'!G54)))</f>
        <v/>
      </c>
      <c r="DB60" s="237" t="str">
        <f ca="true">+IF(OFFSET('Sanitation Data'!$G$30,0,10*ROW('Sanitation Data'!G54))="","",OFFSET('Sanitation Data'!$G$30,0,10*ROW('Sanitation Data'!G54)))</f>
        <v/>
      </c>
      <c r="DC60" s="237" t="str">
        <f ca="true">+IF(OFFSET('Sanitation Data'!$G$31,0,10*ROW('Sanitation Data'!G54))="","",OFFSET('Sanitation Data'!$G$31,0,10*ROW('Sanitation Data'!G54)))</f>
        <v/>
      </c>
      <c r="DD60" s="237" t="str">
        <f ca="true">+IF(OFFSET('Sanitation Data'!$G$32,0,10*ROW('Sanitation Data'!G54))="","",OFFSET('Sanitation Data'!$G$32,0,10*ROW('Sanitation Data'!G54)))</f>
        <v/>
      </c>
      <c r="DE60" s="237" t="str">
        <f ca="true">+IF(OFFSET('Sanitation Data'!$H$28,0,10*ROW('Sanitation Data'!H54))="","",OFFSET('Sanitation Data'!$H$28,0,10*ROW('Sanitation Data'!H54)))</f>
        <v/>
      </c>
      <c r="DF60" s="237" t="str">
        <f ca="true">+IF(OFFSET('Sanitation Data'!$H$29,0,10*ROW('Sanitation Data'!H54))="","",OFFSET('Sanitation Data'!$H$29,0,10*ROW('Sanitation Data'!H54)))</f>
        <v/>
      </c>
      <c r="DG60" s="237" t="str">
        <f ca="true">+IF(OFFSET('Sanitation Data'!$H$30,0,10*ROW('Sanitation Data'!H54))="","",OFFSET('Sanitation Data'!$H$30,0,10*ROW('Sanitation Data'!H54)))</f>
        <v/>
      </c>
      <c r="DH60" s="237" t="str">
        <f ca="true">+IF(OFFSET('Sanitation Data'!$H$31,0,10*ROW('Sanitation Data'!H54))="","",OFFSET('Sanitation Data'!$H$31,0,10*ROW('Sanitation Data'!H54)))</f>
        <v/>
      </c>
      <c r="DI60" s="237" t="str">
        <f ca="true">+IF(OFFSET('Sanitation Data'!$H$32,0,10*ROW('Sanitation Data'!H54))="","",OFFSET('Sanitation Data'!$H$32,0,10*ROW('Sanitation Data'!H54)))</f>
        <v/>
      </c>
      <c r="DJ60" s="237" t="str">
        <f ca="true">+IF(OFFSET('Sanitation Data'!$I$28,0,10*ROW('Sanitation Data'!I54))="","",OFFSET('Sanitation Data'!$I$28,0,10*ROW('Sanitation Data'!I54)))</f>
        <v/>
      </c>
      <c r="DK60" s="237" t="str">
        <f ca="true">+IF(OFFSET('Sanitation Data'!$I$29,0,10*ROW('Sanitation Data'!I54))="","",OFFSET('Sanitation Data'!$I$29,0,10*ROW('Sanitation Data'!I54)))</f>
        <v/>
      </c>
      <c r="DL60" s="237" t="str">
        <f ca="true">+IF(OFFSET('Sanitation Data'!$I$30,0,10*ROW('Sanitation Data'!I54))="","",OFFSET('Sanitation Data'!$I$30,0,10*ROW('Sanitation Data'!I54)))</f>
        <v/>
      </c>
      <c r="DM60" s="237" t="str">
        <f ca="true">+IF(OFFSET('Sanitation Data'!$I$31,0,10*ROW('Sanitation Data'!I54))="","",OFFSET('Sanitation Data'!$I$31,0,10*ROW('Sanitation Data'!I54)))</f>
        <v/>
      </c>
      <c r="DN60" s="237" t="str">
        <f ca="true">+IF(OFFSET('Sanitation Data'!$I$32,0,10*ROW('Sanitation Data'!I54))="","",OFFSET('Sanitation Data'!$I$32,0,10*ROW('Sanitation Data'!I54)))</f>
        <v/>
      </c>
      <c r="DO60" s="237" t="str">
        <f ca="true">+IF(OFFSET('Hygiene Data'!$D$11,0,10*ROW('Hygiene Data'!D54))="","",OFFSET('Hygiene Data'!$D$11,0,10*ROW('Hygiene Data'!D54)))</f>
        <v/>
      </c>
      <c r="DP60" s="237" t="str">
        <f ca="true">+IF(OFFSET('Hygiene Data'!$D$12,0,10*ROW('Hygiene Data'!D54))="","",OFFSET('Hygiene Data'!$D$12,0,10*ROW('Hygiene Data'!D54)))</f>
        <v/>
      </c>
      <c r="DQ60" s="237" t="str">
        <f ca="true">+IF(OFFSET('Hygiene Data'!$D$13,0,10*ROW('Hygiene Data'!D54))="","",OFFSET('Hygiene Data'!$D$13,0,10*ROW('Hygiene Data'!D54)))</f>
        <v/>
      </c>
      <c r="DR60" s="237" t="str">
        <f ca="true">+IF(OFFSET('Hygiene Data'!$E$11,0,10*ROW('Hygiene Data'!E54))="","",OFFSET('Hygiene Data'!$E$11,0,10*ROW('Hygiene Data'!E54)))</f>
        <v/>
      </c>
      <c r="DS60" s="237" t="str">
        <f ca="true">+IF(OFFSET('Hygiene Data'!$E$12,0,10*ROW('Hygiene Data'!E54))="","",OFFSET('Hygiene Data'!$E$12,0,10*ROW('Hygiene Data'!E54)))</f>
        <v/>
      </c>
      <c r="DT60" s="237" t="str">
        <f ca="true">+IF(OFFSET('Hygiene Data'!$E$13,0,10*ROW('Hygiene Data'!E54))="","",OFFSET('Hygiene Data'!$E$13,0,10*ROW('Hygiene Data'!E54)))</f>
        <v/>
      </c>
      <c r="DU60" s="237" t="str">
        <f ca="true">+IF(OFFSET('Hygiene Data'!$F$11,0,10*ROW('Hygiene Data'!F54))="","",OFFSET('Hygiene Data'!$F$11,0,10*ROW('Hygiene Data'!F54)))</f>
        <v/>
      </c>
      <c r="DV60" s="237" t="str">
        <f ca="true">+IF(OFFSET('Hygiene Data'!$F$12,0,10*ROW('Hygiene Data'!F54))="","",OFFSET('Hygiene Data'!$F$12,0,10*ROW('Hygiene Data'!F54)))</f>
        <v/>
      </c>
      <c r="DW60" s="237" t="str">
        <f ca="true">+IF(OFFSET('Hygiene Data'!$F$13,0,10*ROW('Hygiene Data'!F54))="","",OFFSET('Hygiene Data'!$F$13,0,10*ROW('Hygiene Data'!F54)))</f>
        <v/>
      </c>
      <c r="DX60" s="237" t="str">
        <f ca="true">+IF(OFFSET('Hygiene Data'!$G$11,0,10*ROW('Hygiene Data'!G54))="","",OFFSET('Hygiene Data'!$G$11,0,10*ROW('Hygiene Data'!G54)))</f>
        <v/>
      </c>
      <c r="DY60" s="237" t="str">
        <f ca="true">+IF(OFFSET('Hygiene Data'!$G$12,0,10*ROW('Hygiene Data'!G54))="","",OFFSET('Hygiene Data'!$G$12,0,10*ROW('Hygiene Data'!G54)))</f>
        <v/>
      </c>
      <c r="DZ60" s="237" t="str">
        <f ca="true">+IF(OFFSET('Hygiene Data'!$G$13,0,10*ROW('Hygiene Data'!G54))="","",OFFSET('Hygiene Data'!$G$13,0,10*ROW('Hygiene Data'!G54)))</f>
        <v/>
      </c>
      <c r="EA60" s="237" t="str">
        <f ca="true">+IF(OFFSET('Hygiene Data'!$H$11,0,10*ROW('Hygiene Data'!H54))="","",OFFSET('Hygiene Data'!$H$11,0,10*ROW('Hygiene Data'!H54)))</f>
        <v/>
      </c>
      <c r="EB60" s="237" t="str">
        <f ca="true">+IF(OFFSET('Hygiene Data'!$H$12,0,10*ROW('Hygiene Data'!H54))="","",OFFSET('Hygiene Data'!$H$12,0,10*ROW('Hygiene Data'!H54)))</f>
        <v/>
      </c>
      <c r="EC60" s="237" t="str">
        <f ca="true">+IF(OFFSET('Hygiene Data'!$H$13,0,10*ROW('Hygiene Data'!H54))="","",OFFSET('Hygiene Data'!$H$13,0,10*ROW('Hygiene Data'!H54)))</f>
        <v/>
      </c>
      <c r="ED60" s="237" t="str">
        <f ca="true">+IF(OFFSET('Hygiene Data'!$I$11,0,10*ROW('Hygiene Data'!I54))="","",OFFSET('Hygiene Data'!$I$11,0,10*ROW('Hygiene Data'!I54)))</f>
        <v/>
      </c>
      <c r="EE60" s="237" t="str">
        <f ca="true">+IF(OFFSET('Hygiene Data'!$I$12,0,10*ROW('Hygiene Data'!I54))="","",OFFSET('Hygiene Data'!$I$12,0,10*ROW('Hygiene Data'!I54)))</f>
        <v/>
      </c>
      <c r="EF60" s="237" t="str">
        <f ca="true">+IF(OFFSET('Hygiene Data'!$I$13,0,10*ROW('Hygiene Data'!I54))="","",OFFSET('Hygiene Data'!$I$13,0,10*ROW('Hygiene Data'!I54)))</f>
        <v/>
      </c>
    </row>
    <row xmlns:x14ac="http://schemas.microsoft.com/office/spreadsheetml/2009/9/ac" r="61" x14ac:dyDescent="0.2">
      <c r="A61" s="28" t="str">
        <f ca="true">+IF(OFFSET('Water Data'!$B$2,0,10*ROW('Water Data'!E55))="","",OFFSET('Water Data'!$B$2,0,10*ROW('Water Data'!E55)))</f>
        <v/>
      </c>
      <c r="B61" s="28" t="str">
        <f ca="true">+IF(OFFSET('Water Data'!$C$2,0,10*ROW('Water Data'!F55))="","",OFFSET('Water Data'!$C$2,0,10*ROW('Water Data'!F55)))</f>
        <v/>
      </c>
      <c r="C61" s="293" t="str">
        <f t="shared" ca="true" si="0"/>
        <v/>
      </c>
      <c r="D61" s="7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7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7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7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7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7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7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7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7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7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7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7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7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7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7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7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7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7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7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7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7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7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7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7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7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7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7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7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7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7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7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7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7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7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7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7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7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7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7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7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7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7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7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7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7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7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7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7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7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7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7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7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7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7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7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7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7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7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7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7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7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7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7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7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7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7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37"/>
      <c r="BS61" s="237" t="str">
        <f ca="true">+IF(OFFSET('Water Data'!$D$27,0,10*ROW('Water Data'!D55))="","",OFFSET('Water Data'!$D$27,0,10*ROW('Water Data'!D55)))</f>
        <v/>
      </c>
      <c r="BT61" s="237" t="str">
        <f ca="true">+IF(OFFSET('Water Data'!$D$28,0,10*ROW('Water Data'!D55))="","",OFFSET('Water Data'!$D$28,0,10*ROW('Water Data'!D55)))</f>
        <v/>
      </c>
      <c r="BU61" s="237" t="str">
        <f ca="true">+IF(OFFSET('Water Data'!$D$29,0,10*ROW('Water Data'!D55))="","",OFFSET('Water Data'!$D$29,0,10*ROW('Water Data'!D55)))</f>
        <v/>
      </c>
      <c r="BV61" s="237" t="str">
        <f ca="true">+IF(OFFSET('Water Data'!$E$27,0,10*ROW('Water Data'!E55))="","",OFFSET('Water Data'!$E$27,0,10*ROW('Water Data'!E55)))</f>
        <v/>
      </c>
      <c r="BW61" s="237" t="str">
        <f ca="true">+IF(OFFSET('Water Data'!$E$28,0,10*ROW('Water Data'!E55))="","",OFFSET('Water Data'!$E$28,0,10*ROW('Water Data'!E55)))</f>
        <v/>
      </c>
      <c r="BX61" s="237" t="str">
        <f ca="true">+IF(OFFSET('Water Data'!$E$29,0,10*ROW('Water Data'!E55))="","",OFFSET('Water Data'!$E$29,0,10*ROW('Water Data'!E55)))</f>
        <v/>
      </c>
      <c r="BY61" s="237" t="str">
        <f ca="true">+IF(OFFSET('Water Data'!$F$27,0,10*ROW('Water Data'!F55))="","",OFFSET('Water Data'!$F$27,0,10*ROW('Water Data'!F55)))</f>
        <v/>
      </c>
      <c r="BZ61" s="237" t="str">
        <f ca="true">+IF(OFFSET('Water Data'!$F$28,0,10*ROW('Water Data'!F55))="","",OFFSET('Water Data'!$F$28,0,10*ROW('Water Data'!F55)))</f>
        <v/>
      </c>
      <c r="CA61" s="237" t="str">
        <f ca="true">+IF(OFFSET('Water Data'!$F$29,0,10*ROW('Water Data'!F55))="","",OFFSET('Water Data'!$F$29,0,10*ROW('Water Data'!F55)))</f>
        <v/>
      </c>
      <c r="CB61" s="237" t="str">
        <f ca="true">+IF(OFFSET('Water Data'!$G$27,0,10*ROW('Water Data'!G55))="","",OFFSET('Water Data'!$G$27,0,10*ROW('Water Data'!G55)))</f>
        <v/>
      </c>
      <c r="CC61" s="237" t="str">
        <f ca="true">+IF(OFFSET('Water Data'!$G$28,0,10*ROW('Water Data'!G55))="","",OFFSET('Water Data'!$G$28,0,10*ROW('Water Data'!G55)))</f>
        <v/>
      </c>
      <c r="CD61" s="237" t="str">
        <f ca="true">+IF(OFFSET('Water Data'!$G$29,0,10*ROW('Water Data'!G55))="","",OFFSET('Water Data'!$G$29,0,10*ROW('Water Data'!G55)))</f>
        <v/>
      </c>
      <c r="CE61" s="237" t="str">
        <f ca="true">+IF(OFFSET('Water Data'!$H$27,0,10*ROW('Water Data'!H55))="","",OFFSET('Water Data'!$H$27,0,10*ROW('Water Data'!H55)))</f>
        <v/>
      </c>
      <c r="CF61" s="237" t="str">
        <f ca="true">+IF(OFFSET('Water Data'!$H$28,0,10*ROW('Water Data'!H55))="","",OFFSET('Water Data'!$H$28,0,10*ROW('Water Data'!H55)))</f>
        <v/>
      </c>
      <c r="CG61" s="237" t="str">
        <f ca="true">+IF(OFFSET('Water Data'!$H$29,0,10*ROW('Water Data'!H55))="","",OFFSET('Water Data'!$H$29,0,10*ROW('Water Data'!H55)))</f>
        <v/>
      </c>
      <c r="CH61" s="237" t="str">
        <f ca="true">+IF(OFFSET('Water Data'!$I$27,0,10*ROW('Water Data'!I55))="","",OFFSET('Water Data'!$I$27,0,10*ROW('Water Data'!I55)))</f>
        <v/>
      </c>
      <c r="CI61" s="237" t="str">
        <f ca="true">+IF(OFFSET('Water Data'!$I$28,0,10*ROW('Water Data'!I55))="","",OFFSET('Water Data'!$I$28,0,10*ROW('Water Data'!I55)))</f>
        <v/>
      </c>
      <c r="CJ61" s="237" t="str">
        <f ca="true">+IF(OFFSET('Water Data'!$I$29,0,10*ROW('Water Data'!I55))="","",OFFSET('Water Data'!$I$29,0,10*ROW('Water Data'!I55)))</f>
        <v/>
      </c>
      <c r="CK61" s="237" t="str">
        <f ca="true">+IF(OFFSET('Sanitation Data'!$D$28,0,10*ROW('Sanitation Data'!D55))="","",OFFSET('Sanitation Data'!$D$28,0,10*ROW('Sanitation Data'!D55)))</f>
        <v/>
      </c>
      <c r="CL61" s="237" t="str">
        <f ca="true">+IF(OFFSET('Sanitation Data'!$D$29,0,10*ROW('Sanitation Data'!D55))="","",OFFSET('Sanitation Data'!$D$29,0,10*ROW('Sanitation Data'!D55)))</f>
        <v/>
      </c>
      <c r="CM61" s="237" t="str">
        <f ca="true">+IF(OFFSET('Sanitation Data'!$D$30,0,10*ROW('Sanitation Data'!D55))="","",OFFSET('Sanitation Data'!$D$30,0,10*ROW('Sanitation Data'!D55)))</f>
        <v/>
      </c>
      <c r="CN61" s="237" t="str">
        <f ca="true">+IF(OFFSET('Sanitation Data'!$D$31,0,10*ROW('Sanitation Data'!D55))="","",OFFSET('Sanitation Data'!$D$31,0,10*ROW('Sanitation Data'!D55)))</f>
        <v/>
      </c>
      <c r="CO61" s="237" t="str">
        <f ca="true">+IF(OFFSET('Sanitation Data'!$D$32,0,10*ROW('Sanitation Data'!D55))="","",OFFSET('Sanitation Data'!$D$32,0,10*ROW('Sanitation Data'!D55)))</f>
        <v/>
      </c>
      <c r="CP61" s="237" t="str">
        <f ca="true">+IF(OFFSET('Sanitation Data'!$E$28,0,10*ROW('Sanitation Data'!E55))="","",OFFSET('Sanitation Data'!$E$28,0,10*ROW('Sanitation Data'!E55)))</f>
        <v/>
      </c>
      <c r="CQ61" s="237" t="str">
        <f ca="true">+IF(OFFSET('Sanitation Data'!$E$29,0,10*ROW('Sanitation Data'!E55))="","",OFFSET('Sanitation Data'!$E$29,0,10*ROW('Sanitation Data'!E55)))</f>
        <v/>
      </c>
      <c r="CR61" s="237" t="str">
        <f ca="true">+IF(OFFSET('Sanitation Data'!$E$30,0,10*ROW('Sanitation Data'!E55))="","",OFFSET('Sanitation Data'!$E$30,0,10*ROW('Sanitation Data'!E55)))</f>
        <v/>
      </c>
      <c r="CS61" s="237" t="str">
        <f ca="true">+IF(OFFSET('Sanitation Data'!$E$31,0,10*ROW('Sanitation Data'!E55))="","",OFFSET('Sanitation Data'!$E$31,0,10*ROW('Sanitation Data'!E55)))</f>
        <v/>
      </c>
      <c r="CT61" s="237" t="str">
        <f ca="true">+IF(OFFSET('Sanitation Data'!$E$32,0,10*ROW('Sanitation Data'!E55))="","",OFFSET('Sanitation Data'!$E$32,0,10*ROW('Sanitation Data'!E55)))</f>
        <v/>
      </c>
      <c r="CU61" s="237" t="str">
        <f ca="true">+IF(OFFSET('Sanitation Data'!$F$28,0,10*ROW('Sanitation Data'!F55))="","",OFFSET('Sanitation Data'!$F$28,0,10*ROW('Sanitation Data'!F55)))</f>
        <v/>
      </c>
      <c r="CV61" s="237" t="str">
        <f ca="true">+IF(OFFSET('Sanitation Data'!$F$29,0,10*ROW('Sanitation Data'!F55))="","",OFFSET('Sanitation Data'!$F$29,0,10*ROW('Sanitation Data'!F55)))</f>
        <v/>
      </c>
      <c r="CW61" s="237" t="str">
        <f ca="true">+IF(OFFSET('Sanitation Data'!$F$30,0,10*ROW('Sanitation Data'!F55))="","",OFFSET('Sanitation Data'!$F$30,0,10*ROW('Sanitation Data'!F55)))</f>
        <v/>
      </c>
      <c r="CX61" s="237" t="str">
        <f ca="true">+IF(OFFSET('Sanitation Data'!$F$31,0,10*ROW('Sanitation Data'!F55))="","",OFFSET('Sanitation Data'!$F$31,0,10*ROW('Sanitation Data'!F55)))</f>
        <v/>
      </c>
      <c r="CY61" s="237" t="str">
        <f ca="true">+IF(OFFSET('Sanitation Data'!$F$32,0,10*ROW('Sanitation Data'!F55))="","",OFFSET('Sanitation Data'!$F$32,0,10*ROW('Sanitation Data'!F55)))</f>
        <v/>
      </c>
      <c r="CZ61" s="237" t="str">
        <f ca="true">+IF(OFFSET('Sanitation Data'!$G$28,0,10*ROW('Sanitation Data'!G55))="","",OFFSET('Sanitation Data'!$G$28,0,10*ROW('Sanitation Data'!G55)))</f>
        <v/>
      </c>
      <c r="DA61" s="237" t="str">
        <f ca="true">+IF(OFFSET('Sanitation Data'!$G$29,0,10*ROW('Sanitation Data'!G55))="","",OFFSET('Sanitation Data'!$G$29,0,10*ROW('Sanitation Data'!G55)))</f>
        <v/>
      </c>
      <c r="DB61" s="237" t="str">
        <f ca="true">+IF(OFFSET('Sanitation Data'!$G$30,0,10*ROW('Sanitation Data'!G55))="","",OFFSET('Sanitation Data'!$G$30,0,10*ROW('Sanitation Data'!G55)))</f>
        <v/>
      </c>
      <c r="DC61" s="237" t="str">
        <f ca="true">+IF(OFFSET('Sanitation Data'!$G$31,0,10*ROW('Sanitation Data'!G55))="","",OFFSET('Sanitation Data'!$G$31,0,10*ROW('Sanitation Data'!G55)))</f>
        <v/>
      </c>
      <c r="DD61" s="237" t="str">
        <f ca="true">+IF(OFFSET('Sanitation Data'!$G$32,0,10*ROW('Sanitation Data'!G55))="","",OFFSET('Sanitation Data'!$G$32,0,10*ROW('Sanitation Data'!G55)))</f>
        <v/>
      </c>
      <c r="DE61" s="237" t="str">
        <f ca="true">+IF(OFFSET('Sanitation Data'!$H$28,0,10*ROW('Sanitation Data'!H55))="","",OFFSET('Sanitation Data'!$H$28,0,10*ROW('Sanitation Data'!H55)))</f>
        <v/>
      </c>
      <c r="DF61" s="237" t="str">
        <f ca="true">+IF(OFFSET('Sanitation Data'!$H$29,0,10*ROW('Sanitation Data'!H55))="","",OFFSET('Sanitation Data'!$H$29,0,10*ROW('Sanitation Data'!H55)))</f>
        <v/>
      </c>
      <c r="DG61" s="237" t="str">
        <f ca="true">+IF(OFFSET('Sanitation Data'!$H$30,0,10*ROW('Sanitation Data'!H55))="","",OFFSET('Sanitation Data'!$H$30,0,10*ROW('Sanitation Data'!H55)))</f>
        <v/>
      </c>
      <c r="DH61" s="237" t="str">
        <f ca="true">+IF(OFFSET('Sanitation Data'!$H$31,0,10*ROW('Sanitation Data'!H55))="","",OFFSET('Sanitation Data'!$H$31,0,10*ROW('Sanitation Data'!H55)))</f>
        <v/>
      </c>
      <c r="DI61" s="237" t="str">
        <f ca="true">+IF(OFFSET('Sanitation Data'!$H$32,0,10*ROW('Sanitation Data'!H55))="","",OFFSET('Sanitation Data'!$H$32,0,10*ROW('Sanitation Data'!H55)))</f>
        <v/>
      </c>
      <c r="DJ61" s="237" t="str">
        <f ca="true">+IF(OFFSET('Sanitation Data'!$I$28,0,10*ROW('Sanitation Data'!I55))="","",OFFSET('Sanitation Data'!$I$28,0,10*ROW('Sanitation Data'!I55)))</f>
        <v/>
      </c>
      <c r="DK61" s="237" t="str">
        <f ca="true">+IF(OFFSET('Sanitation Data'!$I$29,0,10*ROW('Sanitation Data'!I55))="","",OFFSET('Sanitation Data'!$I$29,0,10*ROW('Sanitation Data'!I55)))</f>
        <v/>
      </c>
      <c r="DL61" s="237" t="str">
        <f ca="true">+IF(OFFSET('Sanitation Data'!$I$30,0,10*ROW('Sanitation Data'!I55))="","",OFFSET('Sanitation Data'!$I$30,0,10*ROW('Sanitation Data'!I55)))</f>
        <v/>
      </c>
      <c r="DM61" s="237" t="str">
        <f ca="true">+IF(OFFSET('Sanitation Data'!$I$31,0,10*ROW('Sanitation Data'!I55))="","",OFFSET('Sanitation Data'!$I$31,0,10*ROW('Sanitation Data'!I55)))</f>
        <v/>
      </c>
      <c r="DN61" s="237" t="str">
        <f ca="true">+IF(OFFSET('Sanitation Data'!$I$32,0,10*ROW('Sanitation Data'!I55))="","",OFFSET('Sanitation Data'!$I$32,0,10*ROW('Sanitation Data'!I55)))</f>
        <v/>
      </c>
      <c r="DO61" s="237" t="str">
        <f ca="true">+IF(OFFSET('Hygiene Data'!$D$11,0,10*ROW('Hygiene Data'!D55))="","",OFFSET('Hygiene Data'!$D$11,0,10*ROW('Hygiene Data'!D55)))</f>
        <v/>
      </c>
      <c r="DP61" s="237" t="str">
        <f ca="true">+IF(OFFSET('Hygiene Data'!$D$12,0,10*ROW('Hygiene Data'!D55))="","",OFFSET('Hygiene Data'!$D$12,0,10*ROW('Hygiene Data'!D55)))</f>
        <v/>
      </c>
      <c r="DQ61" s="237" t="str">
        <f ca="true">+IF(OFFSET('Hygiene Data'!$D$13,0,10*ROW('Hygiene Data'!D55))="","",OFFSET('Hygiene Data'!$D$13,0,10*ROW('Hygiene Data'!D55)))</f>
        <v/>
      </c>
      <c r="DR61" s="237" t="str">
        <f ca="true">+IF(OFFSET('Hygiene Data'!$E$11,0,10*ROW('Hygiene Data'!E55))="","",OFFSET('Hygiene Data'!$E$11,0,10*ROW('Hygiene Data'!E55)))</f>
        <v/>
      </c>
      <c r="DS61" s="237" t="str">
        <f ca="true">+IF(OFFSET('Hygiene Data'!$E$12,0,10*ROW('Hygiene Data'!E55))="","",OFFSET('Hygiene Data'!$E$12,0,10*ROW('Hygiene Data'!E55)))</f>
        <v/>
      </c>
      <c r="DT61" s="237" t="str">
        <f ca="true">+IF(OFFSET('Hygiene Data'!$E$13,0,10*ROW('Hygiene Data'!E55))="","",OFFSET('Hygiene Data'!$E$13,0,10*ROW('Hygiene Data'!E55)))</f>
        <v/>
      </c>
      <c r="DU61" s="237" t="str">
        <f ca="true">+IF(OFFSET('Hygiene Data'!$F$11,0,10*ROW('Hygiene Data'!F55))="","",OFFSET('Hygiene Data'!$F$11,0,10*ROW('Hygiene Data'!F55)))</f>
        <v/>
      </c>
      <c r="DV61" s="237" t="str">
        <f ca="true">+IF(OFFSET('Hygiene Data'!$F$12,0,10*ROW('Hygiene Data'!F55))="","",OFFSET('Hygiene Data'!$F$12,0,10*ROW('Hygiene Data'!F55)))</f>
        <v/>
      </c>
      <c r="DW61" s="237" t="str">
        <f ca="true">+IF(OFFSET('Hygiene Data'!$F$13,0,10*ROW('Hygiene Data'!F55))="","",OFFSET('Hygiene Data'!$F$13,0,10*ROW('Hygiene Data'!F55)))</f>
        <v/>
      </c>
      <c r="DX61" s="237" t="str">
        <f ca="true">+IF(OFFSET('Hygiene Data'!$G$11,0,10*ROW('Hygiene Data'!G55))="","",OFFSET('Hygiene Data'!$G$11,0,10*ROW('Hygiene Data'!G55)))</f>
        <v/>
      </c>
      <c r="DY61" s="237" t="str">
        <f ca="true">+IF(OFFSET('Hygiene Data'!$G$12,0,10*ROW('Hygiene Data'!G55))="","",OFFSET('Hygiene Data'!$G$12,0,10*ROW('Hygiene Data'!G55)))</f>
        <v/>
      </c>
      <c r="DZ61" s="237" t="str">
        <f ca="true">+IF(OFFSET('Hygiene Data'!$G$13,0,10*ROW('Hygiene Data'!G55))="","",OFFSET('Hygiene Data'!$G$13,0,10*ROW('Hygiene Data'!G55)))</f>
        <v/>
      </c>
      <c r="EA61" s="237" t="str">
        <f ca="true">+IF(OFFSET('Hygiene Data'!$H$11,0,10*ROW('Hygiene Data'!H55))="","",OFFSET('Hygiene Data'!$H$11,0,10*ROW('Hygiene Data'!H55)))</f>
        <v/>
      </c>
      <c r="EB61" s="237" t="str">
        <f ca="true">+IF(OFFSET('Hygiene Data'!$H$12,0,10*ROW('Hygiene Data'!H55))="","",OFFSET('Hygiene Data'!$H$12,0,10*ROW('Hygiene Data'!H55)))</f>
        <v/>
      </c>
      <c r="EC61" s="237" t="str">
        <f ca="true">+IF(OFFSET('Hygiene Data'!$H$13,0,10*ROW('Hygiene Data'!H55))="","",OFFSET('Hygiene Data'!$H$13,0,10*ROW('Hygiene Data'!H55)))</f>
        <v/>
      </c>
      <c r="ED61" s="237" t="str">
        <f ca="true">+IF(OFFSET('Hygiene Data'!$I$11,0,10*ROW('Hygiene Data'!I55))="","",OFFSET('Hygiene Data'!$I$11,0,10*ROW('Hygiene Data'!I55)))</f>
        <v/>
      </c>
      <c r="EE61" s="237" t="str">
        <f ca="true">+IF(OFFSET('Hygiene Data'!$I$12,0,10*ROW('Hygiene Data'!I55))="","",OFFSET('Hygiene Data'!$I$12,0,10*ROW('Hygiene Data'!I55)))</f>
        <v/>
      </c>
      <c r="EF61" s="237" t="str">
        <f ca="true">+IF(OFFSET('Hygiene Data'!$I$13,0,10*ROW('Hygiene Data'!I55))="","",OFFSET('Hygiene Data'!$I$13,0,10*ROW('Hygiene Data'!I55)))</f>
        <v/>
      </c>
    </row>
    <row xmlns:x14ac="http://schemas.microsoft.com/office/spreadsheetml/2009/9/ac" r="62" x14ac:dyDescent="0.2">
      <c r="A62" s="28" t="str">
        <f ca="true">+IF(OFFSET('Water Data'!$B$2,0,10*ROW('Water Data'!E56))="","",OFFSET('Water Data'!$B$2,0,10*ROW('Water Data'!E56)))</f>
        <v/>
      </c>
      <c r="B62" s="28" t="str">
        <f ca="true">+IF(OFFSET('Water Data'!$C$2,0,10*ROW('Water Data'!F56))="","",OFFSET('Water Data'!$C$2,0,10*ROW('Water Data'!F56)))</f>
        <v/>
      </c>
      <c r="C62" s="293" t="str">
        <f t="shared" ca="true" si="0"/>
        <v/>
      </c>
      <c r="D62" s="7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7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7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7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7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7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7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7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7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7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7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7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7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7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7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7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7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7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7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7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7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7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7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7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7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7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7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7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7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7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7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7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7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7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7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7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7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7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7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7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7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7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7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7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7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7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7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7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7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7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7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7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7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7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7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7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7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7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7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7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7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7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7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7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7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7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37"/>
      <c r="BS62" s="237" t="str">
        <f ca="true">+IF(OFFSET('Water Data'!$D$27,0,10*ROW('Water Data'!D56))="","",OFFSET('Water Data'!$D$27,0,10*ROW('Water Data'!D56)))</f>
        <v/>
      </c>
      <c r="BT62" s="237" t="str">
        <f ca="true">+IF(OFFSET('Water Data'!$D$28,0,10*ROW('Water Data'!D56))="","",OFFSET('Water Data'!$D$28,0,10*ROW('Water Data'!D56)))</f>
        <v/>
      </c>
      <c r="BU62" s="237" t="str">
        <f ca="true">+IF(OFFSET('Water Data'!$D$29,0,10*ROW('Water Data'!D56))="","",OFFSET('Water Data'!$D$29,0,10*ROW('Water Data'!D56)))</f>
        <v/>
      </c>
      <c r="BV62" s="237" t="str">
        <f ca="true">+IF(OFFSET('Water Data'!$E$27,0,10*ROW('Water Data'!E56))="","",OFFSET('Water Data'!$E$27,0,10*ROW('Water Data'!E56)))</f>
        <v/>
      </c>
      <c r="BW62" s="237" t="str">
        <f ca="true">+IF(OFFSET('Water Data'!$E$28,0,10*ROW('Water Data'!E56))="","",OFFSET('Water Data'!$E$28,0,10*ROW('Water Data'!E56)))</f>
        <v/>
      </c>
      <c r="BX62" s="237" t="str">
        <f ca="true">+IF(OFFSET('Water Data'!$E$29,0,10*ROW('Water Data'!E56))="","",OFFSET('Water Data'!$E$29,0,10*ROW('Water Data'!E56)))</f>
        <v/>
      </c>
      <c r="BY62" s="237" t="str">
        <f ca="true">+IF(OFFSET('Water Data'!$F$27,0,10*ROW('Water Data'!F56))="","",OFFSET('Water Data'!$F$27,0,10*ROW('Water Data'!F56)))</f>
        <v/>
      </c>
      <c r="BZ62" s="237" t="str">
        <f ca="true">+IF(OFFSET('Water Data'!$F$28,0,10*ROW('Water Data'!F56))="","",OFFSET('Water Data'!$F$28,0,10*ROW('Water Data'!F56)))</f>
        <v/>
      </c>
      <c r="CA62" s="237" t="str">
        <f ca="true">+IF(OFFSET('Water Data'!$F$29,0,10*ROW('Water Data'!F56))="","",OFFSET('Water Data'!$F$29,0,10*ROW('Water Data'!F56)))</f>
        <v/>
      </c>
      <c r="CB62" s="237" t="str">
        <f ca="true">+IF(OFFSET('Water Data'!$G$27,0,10*ROW('Water Data'!G56))="","",OFFSET('Water Data'!$G$27,0,10*ROW('Water Data'!G56)))</f>
        <v/>
      </c>
      <c r="CC62" s="237" t="str">
        <f ca="true">+IF(OFFSET('Water Data'!$G$28,0,10*ROW('Water Data'!G56))="","",OFFSET('Water Data'!$G$28,0,10*ROW('Water Data'!G56)))</f>
        <v/>
      </c>
      <c r="CD62" s="237" t="str">
        <f ca="true">+IF(OFFSET('Water Data'!$G$29,0,10*ROW('Water Data'!G56))="","",OFFSET('Water Data'!$G$29,0,10*ROW('Water Data'!G56)))</f>
        <v/>
      </c>
      <c r="CE62" s="237" t="str">
        <f ca="true">+IF(OFFSET('Water Data'!$H$27,0,10*ROW('Water Data'!H56))="","",OFFSET('Water Data'!$H$27,0,10*ROW('Water Data'!H56)))</f>
        <v/>
      </c>
      <c r="CF62" s="237" t="str">
        <f ca="true">+IF(OFFSET('Water Data'!$H$28,0,10*ROW('Water Data'!H56))="","",OFFSET('Water Data'!$H$28,0,10*ROW('Water Data'!H56)))</f>
        <v/>
      </c>
      <c r="CG62" s="237" t="str">
        <f ca="true">+IF(OFFSET('Water Data'!$H$29,0,10*ROW('Water Data'!H56))="","",OFFSET('Water Data'!$H$29,0,10*ROW('Water Data'!H56)))</f>
        <v/>
      </c>
      <c r="CH62" s="237" t="str">
        <f ca="true">+IF(OFFSET('Water Data'!$I$27,0,10*ROW('Water Data'!I56))="","",OFFSET('Water Data'!$I$27,0,10*ROW('Water Data'!I56)))</f>
        <v/>
      </c>
      <c r="CI62" s="237" t="str">
        <f ca="true">+IF(OFFSET('Water Data'!$I$28,0,10*ROW('Water Data'!I56))="","",OFFSET('Water Data'!$I$28,0,10*ROW('Water Data'!I56)))</f>
        <v/>
      </c>
      <c r="CJ62" s="237" t="str">
        <f ca="true">+IF(OFFSET('Water Data'!$I$29,0,10*ROW('Water Data'!I56))="","",OFFSET('Water Data'!$I$29,0,10*ROW('Water Data'!I56)))</f>
        <v/>
      </c>
      <c r="CK62" s="237" t="str">
        <f ca="true">+IF(OFFSET('Sanitation Data'!$D$28,0,10*ROW('Sanitation Data'!D56))="","",OFFSET('Sanitation Data'!$D$28,0,10*ROW('Sanitation Data'!D56)))</f>
        <v/>
      </c>
      <c r="CL62" s="237" t="str">
        <f ca="true">+IF(OFFSET('Sanitation Data'!$D$29,0,10*ROW('Sanitation Data'!D56))="","",OFFSET('Sanitation Data'!$D$29,0,10*ROW('Sanitation Data'!D56)))</f>
        <v/>
      </c>
      <c r="CM62" s="237" t="str">
        <f ca="true">+IF(OFFSET('Sanitation Data'!$D$30,0,10*ROW('Sanitation Data'!D56))="","",OFFSET('Sanitation Data'!$D$30,0,10*ROW('Sanitation Data'!D56)))</f>
        <v/>
      </c>
      <c r="CN62" s="237" t="str">
        <f ca="true">+IF(OFFSET('Sanitation Data'!$D$31,0,10*ROW('Sanitation Data'!D56))="","",OFFSET('Sanitation Data'!$D$31,0,10*ROW('Sanitation Data'!D56)))</f>
        <v/>
      </c>
      <c r="CO62" s="237" t="str">
        <f ca="true">+IF(OFFSET('Sanitation Data'!$D$32,0,10*ROW('Sanitation Data'!D56))="","",OFFSET('Sanitation Data'!$D$32,0,10*ROW('Sanitation Data'!D56)))</f>
        <v/>
      </c>
      <c r="CP62" s="237" t="str">
        <f ca="true">+IF(OFFSET('Sanitation Data'!$E$28,0,10*ROW('Sanitation Data'!E56))="","",OFFSET('Sanitation Data'!$E$28,0,10*ROW('Sanitation Data'!E56)))</f>
        <v/>
      </c>
      <c r="CQ62" s="237" t="str">
        <f ca="true">+IF(OFFSET('Sanitation Data'!$E$29,0,10*ROW('Sanitation Data'!E56))="","",OFFSET('Sanitation Data'!$E$29,0,10*ROW('Sanitation Data'!E56)))</f>
        <v/>
      </c>
      <c r="CR62" s="237" t="str">
        <f ca="true">+IF(OFFSET('Sanitation Data'!$E$30,0,10*ROW('Sanitation Data'!E56))="","",OFFSET('Sanitation Data'!$E$30,0,10*ROW('Sanitation Data'!E56)))</f>
        <v/>
      </c>
      <c r="CS62" s="237" t="str">
        <f ca="true">+IF(OFFSET('Sanitation Data'!$E$31,0,10*ROW('Sanitation Data'!E56))="","",OFFSET('Sanitation Data'!$E$31,0,10*ROW('Sanitation Data'!E56)))</f>
        <v/>
      </c>
      <c r="CT62" s="237" t="str">
        <f ca="true">+IF(OFFSET('Sanitation Data'!$E$32,0,10*ROW('Sanitation Data'!E56))="","",OFFSET('Sanitation Data'!$E$32,0,10*ROW('Sanitation Data'!E56)))</f>
        <v/>
      </c>
      <c r="CU62" s="237" t="str">
        <f ca="true">+IF(OFFSET('Sanitation Data'!$F$28,0,10*ROW('Sanitation Data'!F56))="","",OFFSET('Sanitation Data'!$F$28,0,10*ROW('Sanitation Data'!F56)))</f>
        <v/>
      </c>
      <c r="CV62" s="237" t="str">
        <f ca="true">+IF(OFFSET('Sanitation Data'!$F$29,0,10*ROW('Sanitation Data'!F56))="","",OFFSET('Sanitation Data'!$F$29,0,10*ROW('Sanitation Data'!F56)))</f>
        <v/>
      </c>
      <c r="CW62" s="237" t="str">
        <f ca="true">+IF(OFFSET('Sanitation Data'!$F$30,0,10*ROW('Sanitation Data'!F56))="","",OFFSET('Sanitation Data'!$F$30,0,10*ROW('Sanitation Data'!F56)))</f>
        <v/>
      </c>
      <c r="CX62" s="237" t="str">
        <f ca="true">+IF(OFFSET('Sanitation Data'!$F$31,0,10*ROW('Sanitation Data'!F56))="","",OFFSET('Sanitation Data'!$F$31,0,10*ROW('Sanitation Data'!F56)))</f>
        <v/>
      </c>
      <c r="CY62" s="237" t="str">
        <f ca="true">+IF(OFFSET('Sanitation Data'!$F$32,0,10*ROW('Sanitation Data'!F56))="","",OFFSET('Sanitation Data'!$F$32,0,10*ROW('Sanitation Data'!F56)))</f>
        <v/>
      </c>
      <c r="CZ62" s="237" t="str">
        <f ca="true">+IF(OFFSET('Sanitation Data'!$G$28,0,10*ROW('Sanitation Data'!G56))="","",OFFSET('Sanitation Data'!$G$28,0,10*ROW('Sanitation Data'!G56)))</f>
        <v/>
      </c>
      <c r="DA62" s="237" t="str">
        <f ca="true">+IF(OFFSET('Sanitation Data'!$G$29,0,10*ROW('Sanitation Data'!G56))="","",OFFSET('Sanitation Data'!$G$29,0,10*ROW('Sanitation Data'!G56)))</f>
        <v/>
      </c>
      <c r="DB62" s="237" t="str">
        <f ca="true">+IF(OFFSET('Sanitation Data'!$G$30,0,10*ROW('Sanitation Data'!G56))="","",OFFSET('Sanitation Data'!$G$30,0,10*ROW('Sanitation Data'!G56)))</f>
        <v/>
      </c>
      <c r="DC62" s="237" t="str">
        <f ca="true">+IF(OFFSET('Sanitation Data'!$G$31,0,10*ROW('Sanitation Data'!G56))="","",OFFSET('Sanitation Data'!$G$31,0,10*ROW('Sanitation Data'!G56)))</f>
        <v/>
      </c>
      <c r="DD62" s="237" t="str">
        <f ca="true">+IF(OFFSET('Sanitation Data'!$G$32,0,10*ROW('Sanitation Data'!G56))="","",OFFSET('Sanitation Data'!$G$32,0,10*ROW('Sanitation Data'!G56)))</f>
        <v/>
      </c>
      <c r="DE62" s="237" t="str">
        <f ca="true">+IF(OFFSET('Sanitation Data'!$H$28,0,10*ROW('Sanitation Data'!H56))="","",OFFSET('Sanitation Data'!$H$28,0,10*ROW('Sanitation Data'!H56)))</f>
        <v/>
      </c>
      <c r="DF62" s="237" t="str">
        <f ca="true">+IF(OFFSET('Sanitation Data'!$H$29,0,10*ROW('Sanitation Data'!H56))="","",OFFSET('Sanitation Data'!$H$29,0,10*ROW('Sanitation Data'!H56)))</f>
        <v/>
      </c>
      <c r="DG62" s="237" t="str">
        <f ca="true">+IF(OFFSET('Sanitation Data'!$H$30,0,10*ROW('Sanitation Data'!H56))="","",OFFSET('Sanitation Data'!$H$30,0,10*ROW('Sanitation Data'!H56)))</f>
        <v/>
      </c>
      <c r="DH62" s="237" t="str">
        <f ca="true">+IF(OFFSET('Sanitation Data'!$H$31,0,10*ROW('Sanitation Data'!H56))="","",OFFSET('Sanitation Data'!$H$31,0,10*ROW('Sanitation Data'!H56)))</f>
        <v/>
      </c>
      <c r="DI62" s="237" t="str">
        <f ca="true">+IF(OFFSET('Sanitation Data'!$H$32,0,10*ROW('Sanitation Data'!H56))="","",OFFSET('Sanitation Data'!$H$32,0,10*ROW('Sanitation Data'!H56)))</f>
        <v/>
      </c>
      <c r="DJ62" s="237" t="str">
        <f ca="true">+IF(OFFSET('Sanitation Data'!$I$28,0,10*ROW('Sanitation Data'!I56))="","",OFFSET('Sanitation Data'!$I$28,0,10*ROW('Sanitation Data'!I56)))</f>
        <v/>
      </c>
      <c r="DK62" s="237" t="str">
        <f ca="true">+IF(OFFSET('Sanitation Data'!$I$29,0,10*ROW('Sanitation Data'!I56))="","",OFFSET('Sanitation Data'!$I$29,0,10*ROW('Sanitation Data'!I56)))</f>
        <v/>
      </c>
      <c r="DL62" s="237" t="str">
        <f ca="true">+IF(OFFSET('Sanitation Data'!$I$30,0,10*ROW('Sanitation Data'!I56))="","",OFFSET('Sanitation Data'!$I$30,0,10*ROW('Sanitation Data'!I56)))</f>
        <v/>
      </c>
      <c r="DM62" s="237" t="str">
        <f ca="true">+IF(OFFSET('Sanitation Data'!$I$31,0,10*ROW('Sanitation Data'!I56))="","",OFFSET('Sanitation Data'!$I$31,0,10*ROW('Sanitation Data'!I56)))</f>
        <v/>
      </c>
      <c r="DN62" s="237" t="str">
        <f ca="true">+IF(OFFSET('Sanitation Data'!$I$32,0,10*ROW('Sanitation Data'!I56))="","",OFFSET('Sanitation Data'!$I$32,0,10*ROW('Sanitation Data'!I56)))</f>
        <v/>
      </c>
      <c r="DO62" s="237" t="str">
        <f ca="true">+IF(OFFSET('Hygiene Data'!$D$11,0,10*ROW('Hygiene Data'!D56))="","",OFFSET('Hygiene Data'!$D$11,0,10*ROW('Hygiene Data'!D56)))</f>
        <v/>
      </c>
      <c r="DP62" s="237" t="str">
        <f ca="true">+IF(OFFSET('Hygiene Data'!$D$12,0,10*ROW('Hygiene Data'!D56))="","",OFFSET('Hygiene Data'!$D$12,0,10*ROW('Hygiene Data'!D56)))</f>
        <v/>
      </c>
      <c r="DQ62" s="237" t="str">
        <f ca="true">+IF(OFFSET('Hygiene Data'!$D$13,0,10*ROW('Hygiene Data'!D56))="","",OFFSET('Hygiene Data'!$D$13,0,10*ROW('Hygiene Data'!D56)))</f>
        <v/>
      </c>
      <c r="DR62" s="237" t="str">
        <f ca="true">+IF(OFFSET('Hygiene Data'!$E$11,0,10*ROW('Hygiene Data'!E56))="","",OFFSET('Hygiene Data'!$E$11,0,10*ROW('Hygiene Data'!E56)))</f>
        <v/>
      </c>
      <c r="DS62" s="237" t="str">
        <f ca="true">+IF(OFFSET('Hygiene Data'!$E$12,0,10*ROW('Hygiene Data'!E56))="","",OFFSET('Hygiene Data'!$E$12,0,10*ROW('Hygiene Data'!E56)))</f>
        <v/>
      </c>
      <c r="DT62" s="237" t="str">
        <f ca="true">+IF(OFFSET('Hygiene Data'!$E$13,0,10*ROW('Hygiene Data'!E56))="","",OFFSET('Hygiene Data'!$E$13,0,10*ROW('Hygiene Data'!E56)))</f>
        <v/>
      </c>
      <c r="DU62" s="237" t="str">
        <f ca="true">+IF(OFFSET('Hygiene Data'!$F$11,0,10*ROW('Hygiene Data'!F56))="","",OFFSET('Hygiene Data'!$F$11,0,10*ROW('Hygiene Data'!F56)))</f>
        <v/>
      </c>
      <c r="DV62" s="237" t="str">
        <f ca="true">+IF(OFFSET('Hygiene Data'!$F$12,0,10*ROW('Hygiene Data'!F56))="","",OFFSET('Hygiene Data'!$F$12,0,10*ROW('Hygiene Data'!F56)))</f>
        <v/>
      </c>
      <c r="DW62" s="237" t="str">
        <f ca="true">+IF(OFFSET('Hygiene Data'!$F$13,0,10*ROW('Hygiene Data'!F56))="","",OFFSET('Hygiene Data'!$F$13,0,10*ROW('Hygiene Data'!F56)))</f>
        <v/>
      </c>
      <c r="DX62" s="237" t="str">
        <f ca="true">+IF(OFFSET('Hygiene Data'!$G$11,0,10*ROW('Hygiene Data'!G56))="","",OFFSET('Hygiene Data'!$G$11,0,10*ROW('Hygiene Data'!G56)))</f>
        <v/>
      </c>
      <c r="DY62" s="237" t="str">
        <f ca="true">+IF(OFFSET('Hygiene Data'!$G$12,0,10*ROW('Hygiene Data'!G56))="","",OFFSET('Hygiene Data'!$G$12,0,10*ROW('Hygiene Data'!G56)))</f>
        <v/>
      </c>
      <c r="DZ62" s="237" t="str">
        <f ca="true">+IF(OFFSET('Hygiene Data'!$G$13,0,10*ROW('Hygiene Data'!G56))="","",OFFSET('Hygiene Data'!$G$13,0,10*ROW('Hygiene Data'!G56)))</f>
        <v/>
      </c>
      <c r="EA62" s="237" t="str">
        <f ca="true">+IF(OFFSET('Hygiene Data'!$H$11,0,10*ROW('Hygiene Data'!H56))="","",OFFSET('Hygiene Data'!$H$11,0,10*ROW('Hygiene Data'!H56)))</f>
        <v/>
      </c>
      <c r="EB62" s="237" t="str">
        <f ca="true">+IF(OFFSET('Hygiene Data'!$H$12,0,10*ROW('Hygiene Data'!H56))="","",OFFSET('Hygiene Data'!$H$12,0,10*ROW('Hygiene Data'!H56)))</f>
        <v/>
      </c>
      <c r="EC62" s="237" t="str">
        <f ca="true">+IF(OFFSET('Hygiene Data'!$H$13,0,10*ROW('Hygiene Data'!H56))="","",OFFSET('Hygiene Data'!$H$13,0,10*ROW('Hygiene Data'!H56)))</f>
        <v/>
      </c>
      <c r="ED62" s="237" t="str">
        <f ca="true">+IF(OFFSET('Hygiene Data'!$I$11,0,10*ROW('Hygiene Data'!I56))="","",OFFSET('Hygiene Data'!$I$11,0,10*ROW('Hygiene Data'!I56)))</f>
        <v/>
      </c>
      <c r="EE62" s="237" t="str">
        <f ca="true">+IF(OFFSET('Hygiene Data'!$I$12,0,10*ROW('Hygiene Data'!I56))="","",OFFSET('Hygiene Data'!$I$12,0,10*ROW('Hygiene Data'!I56)))</f>
        <v/>
      </c>
      <c r="EF62" s="237" t="str">
        <f ca="true">+IF(OFFSET('Hygiene Data'!$I$13,0,10*ROW('Hygiene Data'!I56))="","",OFFSET('Hygiene Data'!$I$13,0,10*ROW('Hygiene Data'!I56)))</f>
        <v/>
      </c>
    </row>
    <row xmlns:x14ac="http://schemas.microsoft.com/office/spreadsheetml/2009/9/ac" r="63" x14ac:dyDescent="0.2">
      <c r="A63" s="28" t="str">
        <f ca="true">+IF(OFFSET('Water Data'!$B$2,0,10*ROW('Water Data'!E57))="","",OFFSET('Water Data'!$B$2,0,10*ROW('Water Data'!E57)))</f>
        <v/>
      </c>
      <c r="B63" s="28" t="str">
        <f ca="true">+IF(OFFSET('Water Data'!$C$2,0,10*ROW('Water Data'!F57))="","",OFFSET('Water Data'!$C$2,0,10*ROW('Water Data'!F57)))</f>
        <v/>
      </c>
      <c r="C63" s="293" t="str">
        <f t="shared" ca="true" si="0"/>
        <v/>
      </c>
      <c r="D63" s="7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7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7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7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7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7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7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7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7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7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7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7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7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7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7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7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7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7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7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7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7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7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7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7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7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7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7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7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7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7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7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7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7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7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7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7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7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7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7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7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7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7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7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7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7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7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7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7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7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7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7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7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7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7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7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7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7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7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7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7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7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7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7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7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7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7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37"/>
      <c r="BS63" s="237" t="str">
        <f ca="true">+IF(OFFSET('Water Data'!$D$27,0,10*ROW('Water Data'!D57))="","",OFFSET('Water Data'!$D$27,0,10*ROW('Water Data'!D57)))</f>
        <v/>
      </c>
      <c r="BT63" s="237" t="str">
        <f ca="true">+IF(OFFSET('Water Data'!$D$28,0,10*ROW('Water Data'!D57))="","",OFFSET('Water Data'!$D$28,0,10*ROW('Water Data'!D57)))</f>
        <v/>
      </c>
      <c r="BU63" s="237" t="str">
        <f ca="true">+IF(OFFSET('Water Data'!$D$29,0,10*ROW('Water Data'!D57))="","",OFFSET('Water Data'!$D$29,0,10*ROW('Water Data'!D57)))</f>
        <v/>
      </c>
      <c r="BV63" s="237" t="str">
        <f ca="true">+IF(OFFSET('Water Data'!$E$27,0,10*ROW('Water Data'!E57))="","",OFFSET('Water Data'!$E$27,0,10*ROW('Water Data'!E57)))</f>
        <v/>
      </c>
      <c r="BW63" s="237" t="str">
        <f ca="true">+IF(OFFSET('Water Data'!$E$28,0,10*ROW('Water Data'!E57))="","",OFFSET('Water Data'!$E$28,0,10*ROW('Water Data'!E57)))</f>
        <v/>
      </c>
      <c r="BX63" s="237" t="str">
        <f ca="true">+IF(OFFSET('Water Data'!$E$29,0,10*ROW('Water Data'!E57))="","",OFFSET('Water Data'!$E$29,0,10*ROW('Water Data'!E57)))</f>
        <v/>
      </c>
      <c r="BY63" s="237" t="str">
        <f ca="true">+IF(OFFSET('Water Data'!$F$27,0,10*ROW('Water Data'!F57))="","",OFFSET('Water Data'!$F$27,0,10*ROW('Water Data'!F57)))</f>
        <v/>
      </c>
      <c r="BZ63" s="237" t="str">
        <f ca="true">+IF(OFFSET('Water Data'!$F$28,0,10*ROW('Water Data'!F57))="","",OFFSET('Water Data'!$F$28,0,10*ROW('Water Data'!F57)))</f>
        <v/>
      </c>
      <c r="CA63" s="237" t="str">
        <f ca="true">+IF(OFFSET('Water Data'!$F$29,0,10*ROW('Water Data'!F57))="","",OFFSET('Water Data'!$F$29,0,10*ROW('Water Data'!F57)))</f>
        <v/>
      </c>
      <c r="CB63" s="237" t="str">
        <f ca="true">+IF(OFFSET('Water Data'!$G$27,0,10*ROW('Water Data'!G57))="","",OFFSET('Water Data'!$G$27,0,10*ROW('Water Data'!G57)))</f>
        <v/>
      </c>
      <c r="CC63" s="237" t="str">
        <f ca="true">+IF(OFFSET('Water Data'!$G$28,0,10*ROW('Water Data'!G57))="","",OFFSET('Water Data'!$G$28,0,10*ROW('Water Data'!G57)))</f>
        <v/>
      </c>
      <c r="CD63" s="237" t="str">
        <f ca="true">+IF(OFFSET('Water Data'!$G$29,0,10*ROW('Water Data'!G57))="","",OFFSET('Water Data'!$G$29,0,10*ROW('Water Data'!G57)))</f>
        <v/>
      </c>
      <c r="CE63" s="237" t="str">
        <f ca="true">+IF(OFFSET('Water Data'!$H$27,0,10*ROW('Water Data'!H57))="","",OFFSET('Water Data'!$H$27,0,10*ROW('Water Data'!H57)))</f>
        <v/>
      </c>
      <c r="CF63" s="237" t="str">
        <f ca="true">+IF(OFFSET('Water Data'!$H$28,0,10*ROW('Water Data'!H57))="","",OFFSET('Water Data'!$H$28,0,10*ROW('Water Data'!H57)))</f>
        <v/>
      </c>
      <c r="CG63" s="237" t="str">
        <f ca="true">+IF(OFFSET('Water Data'!$H$29,0,10*ROW('Water Data'!H57))="","",OFFSET('Water Data'!$H$29,0,10*ROW('Water Data'!H57)))</f>
        <v/>
      </c>
      <c r="CH63" s="237" t="str">
        <f ca="true">+IF(OFFSET('Water Data'!$I$27,0,10*ROW('Water Data'!I57))="","",OFFSET('Water Data'!$I$27,0,10*ROW('Water Data'!I57)))</f>
        <v/>
      </c>
      <c r="CI63" s="237" t="str">
        <f ca="true">+IF(OFFSET('Water Data'!$I$28,0,10*ROW('Water Data'!I57))="","",OFFSET('Water Data'!$I$28,0,10*ROW('Water Data'!I57)))</f>
        <v/>
      </c>
      <c r="CJ63" s="237" t="str">
        <f ca="true">+IF(OFFSET('Water Data'!$I$29,0,10*ROW('Water Data'!I57))="","",OFFSET('Water Data'!$I$29,0,10*ROW('Water Data'!I57)))</f>
        <v/>
      </c>
      <c r="CK63" s="237" t="str">
        <f ca="true">+IF(OFFSET('Sanitation Data'!$D$28,0,10*ROW('Sanitation Data'!D57))="","",OFFSET('Sanitation Data'!$D$28,0,10*ROW('Sanitation Data'!D57)))</f>
        <v/>
      </c>
      <c r="CL63" s="237" t="str">
        <f ca="true">+IF(OFFSET('Sanitation Data'!$D$29,0,10*ROW('Sanitation Data'!D57))="","",OFFSET('Sanitation Data'!$D$29,0,10*ROW('Sanitation Data'!D57)))</f>
        <v/>
      </c>
      <c r="CM63" s="237" t="str">
        <f ca="true">+IF(OFFSET('Sanitation Data'!$D$30,0,10*ROW('Sanitation Data'!D57))="","",OFFSET('Sanitation Data'!$D$30,0,10*ROW('Sanitation Data'!D57)))</f>
        <v/>
      </c>
      <c r="CN63" s="237" t="str">
        <f ca="true">+IF(OFFSET('Sanitation Data'!$D$31,0,10*ROW('Sanitation Data'!D57))="","",OFFSET('Sanitation Data'!$D$31,0,10*ROW('Sanitation Data'!D57)))</f>
        <v/>
      </c>
      <c r="CO63" s="237" t="str">
        <f ca="true">+IF(OFFSET('Sanitation Data'!$D$32,0,10*ROW('Sanitation Data'!D57))="","",OFFSET('Sanitation Data'!$D$32,0,10*ROW('Sanitation Data'!D57)))</f>
        <v/>
      </c>
      <c r="CP63" s="237" t="str">
        <f ca="true">+IF(OFFSET('Sanitation Data'!$E$28,0,10*ROW('Sanitation Data'!E57))="","",OFFSET('Sanitation Data'!$E$28,0,10*ROW('Sanitation Data'!E57)))</f>
        <v/>
      </c>
      <c r="CQ63" s="237" t="str">
        <f ca="true">+IF(OFFSET('Sanitation Data'!$E$29,0,10*ROW('Sanitation Data'!E57))="","",OFFSET('Sanitation Data'!$E$29,0,10*ROW('Sanitation Data'!E57)))</f>
        <v/>
      </c>
      <c r="CR63" s="237" t="str">
        <f ca="true">+IF(OFFSET('Sanitation Data'!$E$30,0,10*ROW('Sanitation Data'!E57))="","",OFFSET('Sanitation Data'!$E$30,0,10*ROW('Sanitation Data'!E57)))</f>
        <v/>
      </c>
      <c r="CS63" s="237" t="str">
        <f ca="true">+IF(OFFSET('Sanitation Data'!$E$31,0,10*ROW('Sanitation Data'!E57))="","",OFFSET('Sanitation Data'!$E$31,0,10*ROW('Sanitation Data'!E57)))</f>
        <v/>
      </c>
      <c r="CT63" s="237" t="str">
        <f ca="true">+IF(OFFSET('Sanitation Data'!$E$32,0,10*ROW('Sanitation Data'!E57))="","",OFFSET('Sanitation Data'!$E$32,0,10*ROW('Sanitation Data'!E57)))</f>
        <v/>
      </c>
      <c r="CU63" s="237" t="str">
        <f ca="true">+IF(OFFSET('Sanitation Data'!$F$28,0,10*ROW('Sanitation Data'!F57))="","",OFFSET('Sanitation Data'!$F$28,0,10*ROW('Sanitation Data'!F57)))</f>
        <v/>
      </c>
      <c r="CV63" s="237" t="str">
        <f ca="true">+IF(OFFSET('Sanitation Data'!$F$29,0,10*ROW('Sanitation Data'!F57))="","",OFFSET('Sanitation Data'!$F$29,0,10*ROW('Sanitation Data'!F57)))</f>
        <v/>
      </c>
      <c r="CW63" s="237" t="str">
        <f ca="true">+IF(OFFSET('Sanitation Data'!$F$30,0,10*ROW('Sanitation Data'!F57))="","",OFFSET('Sanitation Data'!$F$30,0,10*ROW('Sanitation Data'!F57)))</f>
        <v/>
      </c>
      <c r="CX63" s="237" t="str">
        <f ca="true">+IF(OFFSET('Sanitation Data'!$F$31,0,10*ROW('Sanitation Data'!F57))="","",OFFSET('Sanitation Data'!$F$31,0,10*ROW('Sanitation Data'!F57)))</f>
        <v/>
      </c>
      <c r="CY63" s="237" t="str">
        <f ca="true">+IF(OFFSET('Sanitation Data'!$F$32,0,10*ROW('Sanitation Data'!F57))="","",OFFSET('Sanitation Data'!$F$32,0,10*ROW('Sanitation Data'!F57)))</f>
        <v/>
      </c>
      <c r="CZ63" s="237" t="str">
        <f ca="true">+IF(OFFSET('Sanitation Data'!$G$28,0,10*ROW('Sanitation Data'!G57))="","",OFFSET('Sanitation Data'!$G$28,0,10*ROW('Sanitation Data'!G57)))</f>
        <v/>
      </c>
      <c r="DA63" s="237" t="str">
        <f ca="true">+IF(OFFSET('Sanitation Data'!$G$29,0,10*ROW('Sanitation Data'!G57))="","",OFFSET('Sanitation Data'!$G$29,0,10*ROW('Sanitation Data'!G57)))</f>
        <v/>
      </c>
      <c r="DB63" s="237" t="str">
        <f ca="true">+IF(OFFSET('Sanitation Data'!$G$30,0,10*ROW('Sanitation Data'!G57))="","",OFFSET('Sanitation Data'!$G$30,0,10*ROW('Sanitation Data'!G57)))</f>
        <v/>
      </c>
      <c r="DC63" s="237" t="str">
        <f ca="true">+IF(OFFSET('Sanitation Data'!$G$31,0,10*ROW('Sanitation Data'!G57))="","",OFFSET('Sanitation Data'!$G$31,0,10*ROW('Sanitation Data'!G57)))</f>
        <v/>
      </c>
      <c r="DD63" s="237" t="str">
        <f ca="true">+IF(OFFSET('Sanitation Data'!$G$32,0,10*ROW('Sanitation Data'!G57))="","",OFFSET('Sanitation Data'!$G$32,0,10*ROW('Sanitation Data'!G57)))</f>
        <v/>
      </c>
      <c r="DE63" s="237" t="str">
        <f ca="true">+IF(OFFSET('Sanitation Data'!$H$28,0,10*ROW('Sanitation Data'!H57))="","",OFFSET('Sanitation Data'!$H$28,0,10*ROW('Sanitation Data'!H57)))</f>
        <v/>
      </c>
      <c r="DF63" s="237" t="str">
        <f ca="true">+IF(OFFSET('Sanitation Data'!$H$29,0,10*ROW('Sanitation Data'!H57))="","",OFFSET('Sanitation Data'!$H$29,0,10*ROW('Sanitation Data'!H57)))</f>
        <v/>
      </c>
      <c r="DG63" s="237" t="str">
        <f ca="true">+IF(OFFSET('Sanitation Data'!$H$30,0,10*ROW('Sanitation Data'!H57))="","",OFFSET('Sanitation Data'!$H$30,0,10*ROW('Sanitation Data'!H57)))</f>
        <v/>
      </c>
      <c r="DH63" s="237" t="str">
        <f ca="true">+IF(OFFSET('Sanitation Data'!$H$31,0,10*ROW('Sanitation Data'!H57))="","",OFFSET('Sanitation Data'!$H$31,0,10*ROW('Sanitation Data'!H57)))</f>
        <v/>
      </c>
      <c r="DI63" s="237" t="str">
        <f ca="true">+IF(OFFSET('Sanitation Data'!$H$32,0,10*ROW('Sanitation Data'!H57))="","",OFFSET('Sanitation Data'!$H$32,0,10*ROW('Sanitation Data'!H57)))</f>
        <v/>
      </c>
      <c r="DJ63" s="237" t="str">
        <f ca="true">+IF(OFFSET('Sanitation Data'!$I$28,0,10*ROW('Sanitation Data'!I57))="","",OFFSET('Sanitation Data'!$I$28,0,10*ROW('Sanitation Data'!I57)))</f>
        <v/>
      </c>
      <c r="DK63" s="237" t="str">
        <f ca="true">+IF(OFFSET('Sanitation Data'!$I$29,0,10*ROW('Sanitation Data'!I57))="","",OFFSET('Sanitation Data'!$I$29,0,10*ROW('Sanitation Data'!I57)))</f>
        <v/>
      </c>
      <c r="DL63" s="237" t="str">
        <f ca="true">+IF(OFFSET('Sanitation Data'!$I$30,0,10*ROW('Sanitation Data'!I57))="","",OFFSET('Sanitation Data'!$I$30,0,10*ROW('Sanitation Data'!I57)))</f>
        <v/>
      </c>
      <c r="DM63" s="237" t="str">
        <f ca="true">+IF(OFFSET('Sanitation Data'!$I$31,0,10*ROW('Sanitation Data'!I57))="","",OFFSET('Sanitation Data'!$I$31,0,10*ROW('Sanitation Data'!I57)))</f>
        <v/>
      </c>
      <c r="DN63" s="237" t="str">
        <f ca="true">+IF(OFFSET('Sanitation Data'!$I$32,0,10*ROW('Sanitation Data'!I57))="","",OFFSET('Sanitation Data'!$I$32,0,10*ROW('Sanitation Data'!I57)))</f>
        <v/>
      </c>
      <c r="DO63" s="237" t="str">
        <f ca="true">+IF(OFFSET('Hygiene Data'!$D$11,0,10*ROW('Hygiene Data'!D57))="","",OFFSET('Hygiene Data'!$D$11,0,10*ROW('Hygiene Data'!D57)))</f>
        <v/>
      </c>
      <c r="DP63" s="237" t="str">
        <f ca="true">+IF(OFFSET('Hygiene Data'!$D$12,0,10*ROW('Hygiene Data'!D57))="","",OFFSET('Hygiene Data'!$D$12,0,10*ROW('Hygiene Data'!D57)))</f>
        <v/>
      </c>
      <c r="DQ63" s="237" t="str">
        <f ca="true">+IF(OFFSET('Hygiene Data'!$D$13,0,10*ROW('Hygiene Data'!D57))="","",OFFSET('Hygiene Data'!$D$13,0,10*ROW('Hygiene Data'!D57)))</f>
        <v/>
      </c>
      <c r="DR63" s="237" t="str">
        <f ca="true">+IF(OFFSET('Hygiene Data'!$E$11,0,10*ROW('Hygiene Data'!E57))="","",OFFSET('Hygiene Data'!$E$11,0,10*ROW('Hygiene Data'!E57)))</f>
        <v/>
      </c>
      <c r="DS63" s="237" t="str">
        <f ca="true">+IF(OFFSET('Hygiene Data'!$E$12,0,10*ROW('Hygiene Data'!E57))="","",OFFSET('Hygiene Data'!$E$12,0,10*ROW('Hygiene Data'!E57)))</f>
        <v/>
      </c>
      <c r="DT63" s="237" t="str">
        <f ca="true">+IF(OFFSET('Hygiene Data'!$E$13,0,10*ROW('Hygiene Data'!E57))="","",OFFSET('Hygiene Data'!$E$13,0,10*ROW('Hygiene Data'!E57)))</f>
        <v/>
      </c>
      <c r="DU63" s="237" t="str">
        <f ca="true">+IF(OFFSET('Hygiene Data'!$F$11,0,10*ROW('Hygiene Data'!F57))="","",OFFSET('Hygiene Data'!$F$11,0,10*ROW('Hygiene Data'!F57)))</f>
        <v/>
      </c>
      <c r="DV63" s="237" t="str">
        <f ca="true">+IF(OFFSET('Hygiene Data'!$F$12,0,10*ROW('Hygiene Data'!F57))="","",OFFSET('Hygiene Data'!$F$12,0,10*ROW('Hygiene Data'!F57)))</f>
        <v/>
      </c>
      <c r="DW63" s="237" t="str">
        <f ca="true">+IF(OFFSET('Hygiene Data'!$F$13,0,10*ROW('Hygiene Data'!F57))="","",OFFSET('Hygiene Data'!$F$13,0,10*ROW('Hygiene Data'!F57)))</f>
        <v/>
      </c>
      <c r="DX63" s="237" t="str">
        <f ca="true">+IF(OFFSET('Hygiene Data'!$G$11,0,10*ROW('Hygiene Data'!G57))="","",OFFSET('Hygiene Data'!$G$11,0,10*ROW('Hygiene Data'!G57)))</f>
        <v/>
      </c>
      <c r="DY63" s="237" t="str">
        <f ca="true">+IF(OFFSET('Hygiene Data'!$G$12,0,10*ROW('Hygiene Data'!G57))="","",OFFSET('Hygiene Data'!$G$12,0,10*ROW('Hygiene Data'!G57)))</f>
        <v/>
      </c>
      <c r="DZ63" s="237" t="str">
        <f ca="true">+IF(OFFSET('Hygiene Data'!$G$13,0,10*ROW('Hygiene Data'!G57))="","",OFFSET('Hygiene Data'!$G$13,0,10*ROW('Hygiene Data'!G57)))</f>
        <v/>
      </c>
      <c r="EA63" s="237" t="str">
        <f ca="true">+IF(OFFSET('Hygiene Data'!$H$11,0,10*ROW('Hygiene Data'!H57))="","",OFFSET('Hygiene Data'!$H$11,0,10*ROW('Hygiene Data'!H57)))</f>
        <v/>
      </c>
      <c r="EB63" s="237" t="str">
        <f ca="true">+IF(OFFSET('Hygiene Data'!$H$12,0,10*ROW('Hygiene Data'!H57))="","",OFFSET('Hygiene Data'!$H$12,0,10*ROW('Hygiene Data'!H57)))</f>
        <v/>
      </c>
      <c r="EC63" s="237" t="str">
        <f ca="true">+IF(OFFSET('Hygiene Data'!$H$13,0,10*ROW('Hygiene Data'!H57))="","",OFFSET('Hygiene Data'!$H$13,0,10*ROW('Hygiene Data'!H57)))</f>
        <v/>
      </c>
      <c r="ED63" s="237" t="str">
        <f ca="true">+IF(OFFSET('Hygiene Data'!$I$11,0,10*ROW('Hygiene Data'!I57))="","",OFFSET('Hygiene Data'!$I$11,0,10*ROW('Hygiene Data'!I57)))</f>
        <v/>
      </c>
      <c r="EE63" s="237" t="str">
        <f ca="true">+IF(OFFSET('Hygiene Data'!$I$12,0,10*ROW('Hygiene Data'!I57))="","",OFFSET('Hygiene Data'!$I$12,0,10*ROW('Hygiene Data'!I57)))</f>
        <v/>
      </c>
      <c r="EF63" s="237" t="str">
        <f ca="true">+IF(OFFSET('Hygiene Data'!$I$13,0,10*ROW('Hygiene Data'!I57))="","",OFFSET('Hygiene Data'!$I$13,0,10*ROW('Hygiene Data'!I57)))</f>
        <v/>
      </c>
    </row>
    <row xmlns:x14ac="http://schemas.microsoft.com/office/spreadsheetml/2009/9/ac" r="64" x14ac:dyDescent="0.2">
      <c r="A64" s="28" t="str">
        <f ca="true">+IF(OFFSET('Water Data'!$B$2,0,10*ROW('Water Data'!E58))="","",OFFSET('Water Data'!$B$2,0,10*ROW('Water Data'!E58)))</f>
        <v/>
      </c>
      <c r="B64" s="28" t="str">
        <f ca="true">+IF(OFFSET('Water Data'!$C$2,0,10*ROW('Water Data'!F58))="","",OFFSET('Water Data'!$C$2,0,10*ROW('Water Data'!F58)))</f>
        <v/>
      </c>
      <c r="C64" s="293" t="str">
        <f t="shared" ca="true" si="0"/>
        <v/>
      </c>
      <c r="D64" s="7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7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7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7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7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7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7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7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7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7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7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7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7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7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7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7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7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7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7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7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7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7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7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7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7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7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7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7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7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7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7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7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7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7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7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7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7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7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7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7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7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7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7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7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7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7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7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7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7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7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7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7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7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7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7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7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7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7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7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7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7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7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7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7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7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7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37"/>
      <c r="BS64" s="237" t="str">
        <f ca="true">+IF(OFFSET('Water Data'!$D$27,0,10*ROW('Water Data'!D58))="","",OFFSET('Water Data'!$D$27,0,10*ROW('Water Data'!D58)))</f>
        <v/>
      </c>
      <c r="BT64" s="237" t="str">
        <f ca="true">+IF(OFFSET('Water Data'!$D$28,0,10*ROW('Water Data'!D58))="","",OFFSET('Water Data'!$D$28,0,10*ROW('Water Data'!D58)))</f>
        <v/>
      </c>
      <c r="BU64" s="237" t="str">
        <f ca="true">+IF(OFFSET('Water Data'!$D$29,0,10*ROW('Water Data'!D58))="","",OFFSET('Water Data'!$D$29,0,10*ROW('Water Data'!D58)))</f>
        <v/>
      </c>
      <c r="BV64" s="237" t="str">
        <f ca="true">+IF(OFFSET('Water Data'!$E$27,0,10*ROW('Water Data'!E58))="","",OFFSET('Water Data'!$E$27,0,10*ROW('Water Data'!E58)))</f>
        <v/>
      </c>
      <c r="BW64" s="237" t="str">
        <f ca="true">+IF(OFFSET('Water Data'!$E$28,0,10*ROW('Water Data'!E58))="","",OFFSET('Water Data'!$E$28,0,10*ROW('Water Data'!E58)))</f>
        <v/>
      </c>
      <c r="BX64" s="237" t="str">
        <f ca="true">+IF(OFFSET('Water Data'!$E$29,0,10*ROW('Water Data'!E58))="","",OFFSET('Water Data'!$E$29,0,10*ROW('Water Data'!E58)))</f>
        <v/>
      </c>
      <c r="BY64" s="237" t="str">
        <f ca="true">+IF(OFFSET('Water Data'!$F$27,0,10*ROW('Water Data'!F58))="","",OFFSET('Water Data'!$F$27,0,10*ROW('Water Data'!F58)))</f>
        <v/>
      </c>
      <c r="BZ64" s="237" t="str">
        <f ca="true">+IF(OFFSET('Water Data'!$F$28,0,10*ROW('Water Data'!F58))="","",OFFSET('Water Data'!$F$28,0,10*ROW('Water Data'!F58)))</f>
        <v/>
      </c>
      <c r="CA64" s="237" t="str">
        <f ca="true">+IF(OFFSET('Water Data'!$F$29,0,10*ROW('Water Data'!F58))="","",OFFSET('Water Data'!$F$29,0,10*ROW('Water Data'!F58)))</f>
        <v/>
      </c>
      <c r="CB64" s="237" t="str">
        <f ca="true">+IF(OFFSET('Water Data'!$G$27,0,10*ROW('Water Data'!G58))="","",OFFSET('Water Data'!$G$27,0,10*ROW('Water Data'!G58)))</f>
        <v/>
      </c>
      <c r="CC64" s="237" t="str">
        <f ca="true">+IF(OFFSET('Water Data'!$G$28,0,10*ROW('Water Data'!G58))="","",OFFSET('Water Data'!$G$28,0,10*ROW('Water Data'!G58)))</f>
        <v/>
      </c>
      <c r="CD64" s="237" t="str">
        <f ca="true">+IF(OFFSET('Water Data'!$G$29,0,10*ROW('Water Data'!G58))="","",OFFSET('Water Data'!$G$29,0,10*ROW('Water Data'!G58)))</f>
        <v/>
      </c>
      <c r="CE64" s="237" t="str">
        <f ca="true">+IF(OFFSET('Water Data'!$H$27,0,10*ROW('Water Data'!H58))="","",OFFSET('Water Data'!$H$27,0,10*ROW('Water Data'!H58)))</f>
        <v/>
      </c>
      <c r="CF64" s="237" t="str">
        <f ca="true">+IF(OFFSET('Water Data'!$H$28,0,10*ROW('Water Data'!H58))="","",OFFSET('Water Data'!$H$28,0,10*ROW('Water Data'!H58)))</f>
        <v/>
      </c>
      <c r="CG64" s="237" t="str">
        <f ca="true">+IF(OFFSET('Water Data'!$H$29,0,10*ROW('Water Data'!H58))="","",OFFSET('Water Data'!$H$29,0,10*ROW('Water Data'!H58)))</f>
        <v/>
      </c>
      <c r="CH64" s="237" t="str">
        <f ca="true">+IF(OFFSET('Water Data'!$I$27,0,10*ROW('Water Data'!I58))="","",OFFSET('Water Data'!$I$27,0,10*ROW('Water Data'!I58)))</f>
        <v/>
      </c>
      <c r="CI64" s="237" t="str">
        <f ca="true">+IF(OFFSET('Water Data'!$I$28,0,10*ROW('Water Data'!I58))="","",OFFSET('Water Data'!$I$28,0,10*ROW('Water Data'!I58)))</f>
        <v/>
      </c>
      <c r="CJ64" s="237" t="str">
        <f ca="true">+IF(OFFSET('Water Data'!$I$29,0,10*ROW('Water Data'!I58))="","",OFFSET('Water Data'!$I$29,0,10*ROW('Water Data'!I58)))</f>
        <v/>
      </c>
      <c r="CK64" s="237" t="str">
        <f ca="true">+IF(OFFSET('Sanitation Data'!$D$28,0,10*ROW('Sanitation Data'!D58))="","",OFFSET('Sanitation Data'!$D$28,0,10*ROW('Sanitation Data'!D58)))</f>
        <v/>
      </c>
      <c r="CL64" s="237" t="str">
        <f ca="true">+IF(OFFSET('Sanitation Data'!$D$29,0,10*ROW('Sanitation Data'!D58))="","",OFFSET('Sanitation Data'!$D$29,0,10*ROW('Sanitation Data'!D58)))</f>
        <v/>
      </c>
      <c r="CM64" s="237" t="str">
        <f ca="true">+IF(OFFSET('Sanitation Data'!$D$30,0,10*ROW('Sanitation Data'!D58))="","",OFFSET('Sanitation Data'!$D$30,0,10*ROW('Sanitation Data'!D58)))</f>
        <v/>
      </c>
      <c r="CN64" s="237" t="str">
        <f ca="true">+IF(OFFSET('Sanitation Data'!$D$31,0,10*ROW('Sanitation Data'!D58))="","",OFFSET('Sanitation Data'!$D$31,0,10*ROW('Sanitation Data'!D58)))</f>
        <v/>
      </c>
      <c r="CO64" s="237" t="str">
        <f ca="true">+IF(OFFSET('Sanitation Data'!$D$32,0,10*ROW('Sanitation Data'!D58))="","",OFFSET('Sanitation Data'!$D$32,0,10*ROW('Sanitation Data'!D58)))</f>
        <v/>
      </c>
      <c r="CP64" s="237" t="str">
        <f ca="true">+IF(OFFSET('Sanitation Data'!$E$28,0,10*ROW('Sanitation Data'!E58))="","",OFFSET('Sanitation Data'!$E$28,0,10*ROW('Sanitation Data'!E58)))</f>
        <v/>
      </c>
      <c r="CQ64" s="237" t="str">
        <f ca="true">+IF(OFFSET('Sanitation Data'!$E$29,0,10*ROW('Sanitation Data'!E58))="","",OFFSET('Sanitation Data'!$E$29,0,10*ROW('Sanitation Data'!E58)))</f>
        <v/>
      </c>
      <c r="CR64" s="237" t="str">
        <f ca="true">+IF(OFFSET('Sanitation Data'!$E$30,0,10*ROW('Sanitation Data'!E58))="","",OFFSET('Sanitation Data'!$E$30,0,10*ROW('Sanitation Data'!E58)))</f>
        <v/>
      </c>
      <c r="CS64" s="237" t="str">
        <f ca="true">+IF(OFFSET('Sanitation Data'!$E$31,0,10*ROW('Sanitation Data'!E58))="","",OFFSET('Sanitation Data'!$E$31,0,10*ROW('Sanitation Data'!E58)))</f>
        <v/>
      </c>
      <c r="CT64" s="237" t="str">
        <f ca="true">+IF(OFFSET('Sanitation Data'!$E$32,0,10*ROW('Sanitation Data'!E58))="","",OFFSET('Sanitation Data'!$E$32,0,10*ROW('Sanitation Data'!E58)))</f>
        <v/>
      </c>
      <c r="CU64" s="237" t="str">
        <f ca="true">+IF(OFFSET('Sanitation Data'!$F$28,0,10*ROW('Sanitation Data'!F58))="","",OFFSET('Sanitation Data'!$F$28,0,10*ROW('Sanitation Data'!F58)))</f>
        <v/>
      </c>
      <c r="CV64" s="237" t="str">
        <f ca="true">+IF(OFFSET('Sanitation Data'!$F$29,0,10*ROW('Sanitation Data'!F58))="","",OFFSET('Sanitation Data'!$F$29,0,10*ROW('Sanitation Data'!F58)))</f>
        <v/>
      </c>
      <c r="CW64" s="237" t="str">
        <f ca="true">+IF(OFFSET('Sanitation Data'!$F$30,0,10*ROW('Sanitation Data'!F58))="","",OFFSET('Sanitation Data'!$F$30,0,10*ROW('Sanitation Data'!F58)))</f>
        <v/>
      </c>
      <c r="CX64" s="237" t="str">
        <f ca="true">+IF(OFFSET('Sanitation Data'!$F$31,0,10*ROW('Sanitation Data'!F58))="","",OFFSET('Sanitation Data'!$F$31,0,10*ROW('Sanitation Data'!F58)))</f>
        <v/>
      </c>
      <c r="CY64" s="237" t="str">
        <f ca="true">+IF(OFFSET('Sanitation Data'!$F$32,0,10*ROW('Sanitation Data'!F58))="","",OFFSET('Sanitation Data'!$F$32,0,10*ROW('Sanitation Data'!F58)))</f>
        <v/>
      </c>
      <c r="CZ64" s="237" t="str">
        <f ca="true">+IF(OFFSET('Sanitation Data'!$G$28,0,10*ROW('Sanitation Data'!G58))="","",OFFSET('Sanitation Data'!$G$28,0,10*ROW('Sanitation Data'!G58)))</f>
        <v/>
      </c>
      <c r="DA64" s="237" t="str">
        <f ca="true">+IF(OFFSET('Sanitation Data'!$G$29,0,10*ROW('Sanitation Data'!G58))="","",OFFSET('Sanitation Data'!$G$29,0,10*ROW('Sanitation Data'!G58)))</f>
        <v/>
      </c>
      <c r="DB64" s="237" t="str">
        <f ca="true">+IF(OFFSET('Sanitation Data'!$G$30,0,10*ROW('Sanitation Data'!G58))="","",OFFSET('Sanitation Data'!$G$30,0,10*ROW('Sanitation Data'!G58)))</f>
        <v/>
      </c>
      <c r="DC64" s="237" t="str">
        <f ca="true">+IF(OFFSET('Sanitation Data'!$G$31,0,10*ROW('Sanitation Data'!G58))="","",OFFSET('Sanitation Data'!$G$31,0,10*ROW('Sanitation Data'!G58)))</f>
        <v/>
      </c>
      <c r="DD64" s="237" t="str">
        <f ca="true">+IF(OFFSET('Sanitation Data'!$G$32,0,10*ROW('Sanitation Data'!G58))="","",OFFSET('Sanitation Data'!$G$32,0,10*ROW('Sanitation Data'!G58)))</f>
        <v/>
      </c>
      <c r="DE64" s="237" t="str">
        <f ca="true">+IF(OFFSET('Sanitation Data'!$H$28,0,10*ROW('Sanitation Data'!H58))="","",OFFSET('Sanitation Data'!$H$28,0,10*ROW('Sanitation Data'!H58)))</f>
        <v/>
      </c>
      <c r="DF64" s="237" t="str">
        <f ca="true">+IF(OFFSET('Sanitation Data'!$H$29,0,10*ROW('Sanitation Data'!H58))="","",OFFSET('Sanitation Data'!$H$29,0,10*ROW('Sanitation Data'!H58)))</f>
        <v/>
      </c>
      <c r="DG64" s="237" t="str">
        <f ca="true">+IF(OFFSET('Sanitation Data'!$H$30,0,10*ROW('Sanitation Data'!H58))="","",OFFSET('Sanitation Data'!$H$30,0,10*ROW('Sanitation Data'!H58)))</f>
        <v/>
      </c>
      <c r="DH64" s="237" t="str">
        <f ca="true">+IF(OFFSET('Sanitation Data'!$H$31,0,10*ROW('Sanitation Data'!H58))="","",OFFSET('Sanitation Data'!$H$31,0,10*ROW('Sanitation Data'!H58)))</f>
        <v/>
      </c>
      <c r="DI64" s="237" t="str">
        <f ca="true">+IF(OFFSET('Sanitation Data'!$H$32,0,10*ROW('Sanitation Data'!H58))="","",OFFSET('Sanitation Data'!$H$32,0,10*ROW('Sanitation Data'!H58)))</f>
        <v/>
      </c>
      <c r="DJ64" s="237" t="str">
        <f ca="true">+IF(OFFSET('Sanitation Data'!$I$28,0,10*ROW('Sanitation Data'!I58))="","",OFFSET('Sanitation Data'!$I$28,0,10*ROW('Sanitation Data'!I58)))</f>
        <v/>
      </c>
      <c r="DK64" s="237" t="str">
        <f ca="true">+IF(OFFSET('Sanitation Data'!$I$29,0,10*ROW('Sanitation Data'!I58))="","",OFFSET('Sanitation Data'!$I$29,0,10*ROW('Sanitation Data'!I58)))</f>
        <v/>
      </c>
      <c r="DL64" s="237" t="str">
        <f ca="true">+IF(OFFSET('Sanitation Data'!$I$30,0,10*ROW('Sanitation Data'!I58))="","",OFFSET('Sanitation Data'!$I$30,0,10*ROW('Sanitation Data'!I58)))</f>
        <v/>
      </c>
      <c r="DM64" s="237" t="str">
        <f ca="true">+IF(OFFSET('Sanitation Data'!$I$31,0,10*ROW('Sanitation Data'!I58))="","",OFFSET('Sanitation Data'!$I$31,0,10*ROW('Sanitation Data'!I58)))</f>
        <v/>
      </c>
      <c r="DN64" s="237" t="str">
        <f ca="true">+IF(OFFSET('Sanitation Data'!$I$32,0,10*ROW('Sanitation Data'!I58))="","",OFFSET('Sanitation Data'!$I$32,0,10*ROW('Sanitation Data'!I58)))</f>
        <v/>
      </c>
      <c r="DO64" s="237" t="str">
        <f ca="true">+IF(OFFSET('Hygiene Data'!$D$11,0,10*ROW('Hygiene Data'!D58))="","",OFFSET('Hygiene Data'!$D$11,0,10*ROW('Hygiene Data'!D58)))</f>
        <v/>
      </c>
      <c r="DP64" s="237" t="str">
        <f ca="true">+IF(OFFSET('Hygiene Data'!$D$12,0,10*ROW('Hygiene Data'!D58))="","",OFFSET('Hygiene Data'!$D$12,0,10*ROW('Hygiene Data'!D58)))</f>
        <v/>
      </c>
      <c r="DQ64" s="237" t="str">
        <f ca="true">+IF(OFFSET('Hygiene Data'!$D$13,0,10*ROW('Hygiene Data'!D58))="","",OFFSET('Hygiene Data'!$D$13,0,10*ROW('Hygiene Data'!D58)))</f>
        <v/>
      </c>
      <c r="DR64" s="237" t="str">
        <f ca="true">+IF(OFFSET('Hygiene Data'!$E$11,0,10*ROW('Hygiene Data'!E58))="","",OFFSET('Hygiene Data'!$E$11,0,10*ROW('Hygiene Data'!E58)))</f>
        <v/>
      </c>
      <c r="DS64" s="237" t="str">
        <f ca="true">+IF(OFFSET('Hygiene Data'!$E$12,0,10*ROW('Hygiene Data'!E58))="","",OFFSET('Hygiene Data'!$E$12,0,10*ROW('Hygiene Data'!E58)))</f>
        <v/>
      </c>
      <c r="DT64" s="237" t="str">
        <f ca="true">+IF(OFFSET('Hygiene Data'!$E$13,0,10*ROW('Hygiene Data'!E58))="","",OFFSET('Hygiene Data'!$E$13,0,10*ROW('Hygiene Data'!E58)))</f>
        <v/>
      </c>
      <c r="DU64" s="237" t="str">
        <f ca="true">+IF(OFFSET('Hygiene Data'!$F$11,0,10*ROW('Hygiene Data'!F58))="","",OFFSET('Hygiene Data'!$F$11,0,10*ROW('Hygiene Data'!F58)))</f>
        <v/>
      </c>
      <c r="DV64" s="237" t="str">
        <f ca="true">+IF(OFFSET('Hygiene Data'!$F$12,0,10*ROW('Hygiene Data'!F58))="","",OFFSET('Hygiene Data'!$F$12,0,10*ROW('Hygiene Data'!F58)))</f>
        <v/>
      </c>
      <c r="DW64" s="237" t="str">
        <f ca="true">+IF(OFFSET('Hygiene Data'!$F$13,0,10*ROW('Hygiene Data'!F58))="","",OFFSET('Hygiene Data'!$F$13,0,10*ROW('Hygiene Data'!F58)))</f>
        <v/>
      </c>
      <c r="DX64" s="237" t="str">
        <f ca="true">+IF(OFFSET('Hygiene Data'!$G$11,0,10*ROW('Hygiene Data'!G58))="","",OFFSET('Hygiene Data'!$G$11,0,10*ROW('Hygiene Data'!G58)))</f>
        <v/>
      </c>
      <c r="DY64" s="237" t="str">
        <f ca="true">+IF(OFFSET('Hygiene Data'!$G$12,0,10*ROW('Hygiene Data'!G58))="","",OFFSET('Hygiene Data'!$G$12,0,10*ROW('Hygiene Data'!G58)))</f>
        <v/>
      </c>
      <c r="DZ64" s="237" t="str">
        <f ca="true">+IF(OFFSET('Hygiene Data'!$G$13,0,10*ROW('Hygiene Data'!G58))="","",OFFSET('Hygiene Data'!$G$13,0,10*ROW('Hygiene Data'!G58)))</f>
        <v/>
      </c>
      <c r="EA64" s="237" t="str">
        <f ca="true">+IF(OFFSET('Hygiene Data'!$H$11,0,10*ROW('Hygiene Data'!H58))="","",OFFSET('Hygiene Data'!$H$11,0,10*ROW('Hygiene Data'!H58)))</f>
        <v/>
      </c>
      <c r="EB64" s="237" t="str">
        <f ca="true">+IF(OFFSET('Hygiene Data'!$H$12,0,10*ROW('Hygiene Data'!H58))="","",OFFSET('Hygiene Data'!$H$12,0,10*ROW('Hygiene Data'!H58)))</f>
        <v/>
      </c>
      <c r="EC64" s="237" t="str">
        <f ca="true">+IF(OFFSET('Hygiene Data'!$H$13,0,10*ROW('Hygiene Data'!H58))="","",OFFSET('Hygiene Data'!$H$13,0,10*ROW('Hygiene Data'!H58)))</f>
        <v/>
      </c>
      <c r="ED64" s="237" t="str">
        <f ca="true">+IF(OFFSET('Hygiene Data'!$I$11,0,10*ROW('Hygiene Data'!I58))="","",OFFSET('Hygiene Data'!$I$11,0,10*ROW('Hygiene Data'!I58)))</f>
        <v/>
      </c>
      <c r="EE64" s="237" t="str">
        <f ca="true">+IF(OFFSET('Hygiene Data'!$I$12,0,10*ROW('Hygiene Data'!I58))="","",OFFSET('Hygiene Data'!$I$12,0,10*ROW('Hygiene Data'!I58)))</f>
        <v/>
      </c>
      <c r="EF64" s="237" t="str">
        <f ca="true">+IF(OFFSET('Hygiene Data'!$I$13,0,10*ROW('Hygiene Data'!I58))="","",OFFSET('Hygiene Data'!$I$13,0,10*ROW('Hygiene Data'!I58)))</f>
        <v/>
      </c>
    </row>
    <row xmlns:x14ac="http://schemas.microsoft.com/office/spreadsheetml/2009/9/ac" r="65" x14ac:dyDescent="0.2">
      <c r="A65" s="28" t="str">
        <f ca="true">+IF(OFFSET('Water Data'!$B$2,0,10*ROW('Water Data'!E59))="","",OFFSET('Water Data'!$B$2,0,10*ROW('Water Data'!E59)))</f>
        <v/>
      </c>
      <c r="B65" s="28" t="str">
        <f ca="true">+IF(OFFSET('Water Data'!$C$2,0,10*ROW('Water Data'!F59))="","",OFFSET('Water Data'!$C$2,0,10*ROW('Water Data'!F59)))</f>
        <v/>
      </c>
      <c r="C65" s="293" t="str">
        <f t="shared" ca="true" si="0"/>
        <v/>
      </c>
      <c r="D65" s="7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7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7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7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7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7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7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7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7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7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7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7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7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7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7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7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7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7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7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7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7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7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7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7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7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7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7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7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7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7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7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7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7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7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7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7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7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7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7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7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7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7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7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7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7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7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7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7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7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7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7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7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7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7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7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7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7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7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7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7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7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7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7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7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7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7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37"/>
      <c r="BS65" s="237" t="str">
        <f ca="true">+IF(OFFSET('Water Data'!$D$27,0,10*ROW('Water Data'!D59))="","",OFFSET('Water Data'!$D$27,0,10*ROW('Water Data'!D59)))</f>
        <v/>
      </c>
      <c r="BT65" s="237" t="str">
        <f ca="true">+IF(OFFSET('Water Data'!$D$28,0,10*ROW('Water Data'!D59))="","",OFFSET('Water Data'!$D$28,0,10*ROW('Water Data'!D59)))</f>
        <v/>
      </c>
      <c r="BU65" s="237" t="str">
        <f ca="true">+IF(OFFSET('Water Data'!$D$29,0,10*ROW('Water Data'!D59))="","",OFFSET('Water Data'!$D$29,0,10*ROW('Water Data'!D59)))</f>
        <v/>
      </c>
      <c r="BV65" s="237" t="str">
        <f ca="true">+IF(OFFSET('Water Data'!$E$27,0,10*ROW('Water Data'!E59))="","",OFFSET('Water Data'!$E$27,0,10*ROW('Water Data'!E59)))</f>
        <v/>
      </c>
      <c r="BW65" s="237" t="str">
        <f ca="true">+IF(OFFSET('Water Data'!$E$28,0,10*ROW('Water Data'!E59))="","",OFFSET('Water Data'!$E$28,0,10*ROW('Water Data'!E59)))</f>
        <v/>
      </c>
      <c r="BX65" s="237" t="str">
        <f ca="true">+IF(OFFSET('Water Data'!$E$29,0,10*ROW('Water Data'!E59))="","",OFFSET('Water Data'!$E$29,0,10*ROW('Water Data'!E59)))</f>
        <v/>
      </c>
      <c r="BY65" s="237" t="str">
        <f ca="true">+IF(OFFSET('Water Data'!$F$27,0,10*ROW('Water Data'!F59))="","",OFFSET('Water Data'!$F$27,0,10*ROW('Water Data'!F59)))</f>
        <v/>
      </c>
      <c r="BZ65" s="237" t="str">
        <f ca="true">+IF(OFFSET('Water Data'!$F$28,0,10*ROW('Water Data'!F59))="","",OFFSET('Water Data'!$F$28,0,10*ROW('Water Data'!F59)))</f>
        <v/>
      </c>
      <c r="CA65" s="237" t="str">
        <f ca="true">+IF(OFFSET('Water Data'!$F$29,0,10*ROW('Water Data'!F59))="","",OFFSET('Water Data'!$F$29,0,10*ROW('Water Data'!F59)))</f>
        <v/>
      </c>
      <c r="CB65" s="237" t="str">
        <f ca="true">+IF(OFFSET('Water Data'!$G$27,0,10*ROW('Water Data'!G59))="","",OFFSET('Water Data'!$G$27,0,10*ROW('Water Data'!G59)))</f>
        <v/>
      </c>
      <c r="CC65" s="237" t="str">
        <f ca="true">+IF(OFFSET('Water Data'!$G$28,0,10*ROW('Water Data'!G59))="","",OFFSET('Water Data'!$G$28,0,10*ROW('Water Data'!G59)))</f>
        <v/>
      </c>
      <c r="CD65" s="237" t="str">
        <f ca="true">+IF(OFFSET('Water Data'!$G$29,0,10*ROW('Water Data'!G59))="","",OFFSET('Water Data'!$G$29,0,10*ROW('Water Data'!G59)))</f>
        <v/>
      </c>
      <c r="CE65" s="237" t="str">
        <f ca="true">+IF(OFFSET('Water Data'!$H$27,0,10*ROW('Water Data'!H59))="","",OFFSET('Water Data'!$H$27,0,10*ROW('Water Data'!H59)))</f>
        <v/>
      </c>
      <c r="CF65" s="237" t="str">
        <f ca="true">+IF(OFFSET('Water Data'!$H$28,0,10*ROW('Water Data'!H59))="","",OFFSET('Water Data'!$H$28,0,10*ROW('Water Data'!H59)))</f>
        <v/>
      </c>
      <c r="CG65" s="237" t="str">
        <f ca="true">+IF(OFFSET('Water Data'!$H$29,0,10*ROW('Water Data'!H59))="","",OFFSET('Water Data'!$H$29,0,10*ROW('Water Data'!H59)))</f>
        <v/>
      </c>
      <c r="CH65" s="237" t="str">
        <f ca="true">+IF(OFFSET('Water Data'!$I$27,0,10*ROW('Water Data'!I59))="","",OFFSET('Water Data'!$I$27,0,10*ROW('Water Data'!I59)))</f>
        <v/>
      </c>
      <c r="CI65" s="237" t="str">
        <f ca="true">+IF(OFFSET('Water Data'!$I$28,0,10*ROW('Water Data'!I59))="","",OFFSET('Water Data'!$I$28,0,10*ROW('Water Data'!I59)))</f>
        <v/>
      </c>
      <c r="CJ65" s="237" t="str">
        <f ca="true">+IF(OFFSET('Water Data'!$I$29,0,10*ROW('Water Data'!I59))="","",OFFSET('Water Data'!$I$29,0,10*ROW('Water Data'!I59)))</f>
        <v/>
      </c>
      <c r="CK65" s="237" t="str">
        <f ca="true">+IF(OFFSET('Sanitation Data'!$D$28,0,10*ROW('Sanitation Data'!D59))="","",OFFSET('Sanitation Data'!$D$28,0,10*ROW('Sanitation Data'!D59)))</f>
        <v/>
      </c>
      <c r="CL65" s="237" t="str">
        <f ca="true">+IF(OFFSET('Sanitation Data'!$D$29,0,10*ROW('Sanitation Data'!D59))="","",OFFSET('Sanitation Data'!$D$29,0,10*ROW('Sanitation Data'!D59)))</f>
        <v/>
      </c>
      <c r="CM65" s="237" t="str">
        <f ca="true">+IF(OFFSET('Sanitation Data'!$D$30,0,10*ROW('Sanitation Data'!D59))="","",OFFSET('Sanitation Data'!$D$30,0,10*ROW('Sanitation Data'!D59)))</f>
        <v/>
      </c>
      <c r="CN65" s="237" t="str">
        <f ca="true">+IF(OFFSET('Sanitation Data'!$D$31,0,10*ROW('Sanitation Data'!D59))="","",OFFSET('Sanitation Data'!$D$31,0,10*ROW('Sanitation Data'!D59)))</f>
        <v/>
      </c>
      <c r="CO65" s="237" t="str">
        <f ca="true">+IF(OFFSET('Sanitation Data'!$D$32,0,10*ROW('Sanitation Data'!D59))="","",OFFSET('Sanitation Data'!$D$32,0,10*ROW('Sanitation Data'!D59)))</f>
        <v/>
      </c>
      <c r="CP65" s="237" t="str">
        <f ca="true">+IF(OFFSET('Sanitation Data'!$E$28,0,10*ROW('Sanitation Data'!E59))="","",OFFSET('Sanitation Data'!$E$28,0,10*ROW('Sanitation Data'!E59)))</f>
        <v/>
      </c>
      <c r="CQ65" s="237" t="str">
        <f ca="true">+IF(OFFSET('Sanitation Data'!$E$29,0,10*ROW('Sanitation Data'!E59))="","",OFFSET('Sanitation Data'!$E$29,0,10*ROW('Sanitation Data'!E59)))</f>
        <v/>
      </c>
      <c r="CR65" s="237" t="str">
        <f ca="true">+IF(OFFSET('Sanitation Data'!$E$30,0,10*ROW('Sanitation Data'!E59))="","",OFFSET('Sanitation Data'!$E$30,0,10*ROW('Sanitation Data'!E59)))</f>
        <v/>
      </c>
      <c r="CS65" s="237" t="str">
        <f ca="true">+IF(OFFSET('Sanitation Data'!$E$31,0,10*ROW('Sanitation Data'!E59))="","",OFFSET('Sanitation Data'!$E$31,0,10*ROW('Sanitation Data'!E59)))</f>
        <v/>
      </c>
      <c r="CT65" s="237" t="str">
        <f ca="true">+IF(OFFSET('Sanitation Data'!$E$32,0,10*ROW('Sanitation Data'!E59))="","",OFFSET('Sanitation Data'!$E$32,0,10*ROW('Sanitation Data'!E59)))</f>
        <v/>
      </c>
      <c r="CU65" s="237" t="str">
        <f ca="true">+IF(OFFSET('Sanitation Data'!$F$28,0,10*ROW('Sanitation Data'!F59))="","",OFFSET('Sanitation Data'!$F$28,0,10*ROW('Sanitation Data'!F59)))</f>
        <v/>
      </c>
      <c r="CV65" s="237" t="str">
        <f ca="true">+IF(OFFSET('Sanitation Data'!$F$29,0,10*ROW('Sanitation Data'!F59))="","",OFFSET('Sanitation Data'!$F$29,0,10*ROW('Sanitation Data'!F59)))</f>
        <v/>
      </c>
      <c r="CW65" s="237" t="str">
        <f ca="true">+IF(OFFSET('Sanitation Data'!$F$30,0,10*ROW('Sanitation Data'!F59))="","",OFFSET('Sanitation Data'!$F$30,0,10*ROW('Sanitation Data'!F59)))</f>
        <v/>
      </c>
      <c r="CX65" s="237" t="str">
        <f ca="true">+IF(OFFSET('Sanitation Data'!$F$31,0,10*ROW('Sanitation Data'!F59))="","",OFFSET('Sanitation Data'!$F$31,0,10*ROW('Sanitation Data'!F59)))</f>
        <v/>
      </c>
      <c r="CY65" s="237" t="str">
        <f ca="true">+IF(OFFSET('Sanitation Data'!$F$32,0,10*ROW('Sanitation Data'!F59))="","",OFFSET('Sanitation Data'!$F$32,0,10*ROW('Sanitation Data'!F59)))</f>
        <v/>
      </c>
      <c r="CZ65" s="237" t="str">
        <f ca="true">+IF(OFFSET('Sanitation Data'!$G$28,0,10*ROW('Sanitation Data'!G59))="","",OFFSET('Sanitation Data'!$G$28,0,10*ROW('Sanitation Data'!G59)))</f>
        <v/>
      </c>
      <c r="DA65" s="237" t="str">
        <f ca="true">+IF(OFFSET('Sanitation Data'!$G$29,0,10*ROW('Sanitation Data'!G59))="","",OFFSET('Sanitation Data'!$G$29,0,10*ROW('Sanitation Data'!G59)))</f>
        <v/>
      </c>
      <c r="DB65" s="237" t="str">
        <f ca="true">+IF(OFFSET('Sanitation Data'!$G$30,0,10*ROW('Sanitation Data'!G59))="","",OFFSET('Sanitation Data'!$G$30,0,10*ROW('Sanitation Data'!G59)))</f>
        <v/>
      </c>
      <c r="DC65" s="237" t="str">
        <f ca="true">+IF(OFFSET('Sanitation Data'!$G$31,0,10*ROW('Sanitation Data'!G59))="","",OFFSET('Sanitation Data'!$G$31,0,10*ROW('Sanitation Data'!G59)))</f>
        <v/>
      </c>
      <c r="DD65" s="237" t="str">
        <f ca="true">+IF(OFFSET('Sanitation Data'!$G$32,0,10*ROW('Sanitation Data'!G59))="","",OFFSET('Sanitation Data'!$G$32,0,10*ROW('Sanitation Data'!G59)))</f>
        <v/>
      </c>
      <c r="DE65" s="237" t="str">
        <f ca="true">+IF(OFFSET('Sanitation Data'!$H$28,0,10*ROW('Sanitation Data'!H59))="","",OFFSET('Sanitation Data'!$H$28,0,10*ROW('Sanitation Data'!H59)))</f>
        <v/>
      </c>
      <c r="DF65" s="237" t="str">
        <f ca="true">+IF(OFFSET('Sanitation Data'!$H$29,0,10*ROW('Sanitation Data'!H59))="","",OFFSET('Sanitation Data'!$H$29,0,10*ROW('Sanitation Data'!H59)))</f>
        <v/>
      </c>
      <c r="DG65" s="237" t="str">
        <f ca="true">+IF(OFFSET('Sanitation Data'!$H$30,0,10*ROW('Sanitation Data'!H59))="","",OFFSET('Sanitation Data'!$H$30,0,10*ROW('Sanitation Data'!H59)))</f>
        <v/>
      </c>
      <c r="DH65" s="237" t="str">
        <f ca="true">+IF(OFFSET('Sanitation Data'!$H$31,0,10*ROW('Sanitation Data'!H59))="","",OFFSET('Sanitation Data'!$H$31,0,10*ROW('Sanitation Data'!H59)))</f>
        <v/>
      </c>
      <c r="DI65" s="237" t="str">
        <f ca="true">+IF(OFFSET('Sanitation Data'!$H$32,0,10*ROW('Sanitation Data'!H59))="","",OFFSET('Sanitation Data'!$H$32,0,10*ROW('Sanitation Data'!H59)))</f>
        <v/>
      </c>
      <c r="DJ65" s="237" t="str">
        <f ca="true">+IF(OFFSET('Sanitation Data'!$I$28,0,10*ROW('Sanitation Data'!I59))="","",OFFSET('Sanitation Data'!$I$28,0,10*ROW('Sanitation Data'!I59)))</f>
        <v/>
      </c>
      <c r="DK65" s="237" t="str">
        <f ca="true">+IF(OFFSET('Sanitation Data'!$I$29,0,10*ROW('Sanitation Data'!I59))="","",OFFSET('Sanitation Data'!$I$29,0,10*ROW('Sanitation Data'!I59)))</f>
        <v/>
      </c>
      <c r="DL65" s="237" t="str">
        <f ca="true">+IF(OFFSET('Sanitation Data'!$I$30,0,10*ROW('Sanitation Data'!I59))="","",OFFSET('Sanitation Data'!$I$30,0,10*ROW('Sanitation Data'!I59)))</f>
        <v/>
      </c>
      <c r="DM65" s="237" t="str">
        <f ca="true">+IF(OFFSET('Sanitation Data'!$I$31,0,10*ROW('Sanitation Data'!I59))="","",OFFSET('Sanitation Data'!$I$31,0,10*ROW('Sanitation Data'!I59)))</f>
        <v/>
      </c>
      <c r="DN65" s="237" t="str">
        <f ca="true">+IF(OFFSET('Sanitation Data'!$I$32,0,10*ROW('Sanitation Data'!I59))="","",OFFSET('Sanitation Data'!$I$32,0,10*ROW('Sanitation Data'!I59)))</f>
        <v/>
      </c>
      <c r="DO65" s="237" t="str">
        <f ca="true">+IF(OFFSET('Hygiene Data'!$D$11,0,10*ROW('Hygiene Data'!D59))="","",OFFSET('Hygiene Data'!$D$11,0,10*ROW('Hygiene Data'!D59)))</f>
        <v/>
      </c>
      <c r="DP65" s="237" t="str">
        <f ca="true">+IF(OFFSET('Hygiene Data'!$D$12,0,10*ROW('Hygiene Data'!D59))="","",OFFSET('Hygiene Data'!$D$12,0,10*ROW('Hygiene Data'!D59)))</f>
        <v/>
      </c>
      <c r="DQ65" s="237" t="str">
        <f ca="true">+IF(OFFSET('Hygiene Data'!$D$13,0,10*ROW('Hygiene Data'!D59))="","",OFFSET('Hygiene Data'!$D$13,0,10*ROW('Hygiene Data'!D59)))</f>
        <v/>
      </c>
      <c r="DR65" s="237" t="str">
        <f ca="true">+IF(OFFSET('Hygiene Data'!$E$11,0,10*ROW('Hygiene Data'!E59))="","",OFFSET('Hygiene Data'!$E$11,0,10*ROW('Hygiene Data'!E59)))</f>
        <v/>
      </c>
      <c r="DS65" s="237" t="str">
        <f ca="true">+IF(OFFSET('Hygiene Data'!$E$12,0,10*ROW('Hygiene Data'!E59))="","",OFFSET('Hygiene Data'!$E$12,0,10*ROW('Hygiene Data'!E59)))</f>
        <v/>
      </c>
      <c r="DT65" s="237" t="str">
        <f ca="true">+IF(OFFSET('Hygiene Data'!$E$13,0,10*ROW('Hygiene Data'!E59))="","",OFFSET('Hygiene Data'!$E$13,0,10*ROW('Hygiene Data'!E59)))</f>
        <v/>
      </c>
      <c r="DU65" s="237" t="str">
        <f ca="true">+IF(OFFSET('Hygiene Data'!$F$11,0,10*ROW('Hygiene Data'!F59))="","",OFFSET('Hygiene Data'!$F$11,0,10*ROW('Hygiene Data'!F59)))</f>
        <v/>
      </c>
      <c r="DV65" s="237" t="str">
        <f ca="true">+IF(OFFSET('Hygiene Data'!$F$12,0,10*ROW('Hygiene Data'!F59))="","",OFFSET('Hygiene Data'!$F$12,0,10*ROW('Hygiene Data'!F59)))</f>
        <v/>
      </c>
      <c r="DW65" s="237" t="str">
        <f ca="true">+IF(OFFSET('Hygiene Data'!$F$13,0,10*ROW('Hygiene Data'!F59))="","",OFFSET('Hygiene Data'!$F$13,0,10*ROW('Hygiene Data'!F59)))</f>
        <v/>
      </c>
      <c r="DX65" s="237" t="str">
        <f ca="true">+IF(OFFSET('Hygiene Data'!$G$11,0,10*ROW('Hygiene Data'!G59))="","",OFFSET('Hygiene Data'!$G$11,0,10*ROW('Hygiene Data'!G59)))</f>
        <v/>
      </c>
      <c r="DY65" s="237" t="str">
        <f ca="true">+IF(OFFSET('Hygiene Data'!$G$12,0,10*ROW('Hygiene Data'!G59))="","",OFFSET('Hygiene Data'!$G$12,0,10*ROW('Hygiene Data'!G59)))</f>
        <v/>
      </c>
      <c r="DZ65" s="237" t="str">
        <f ca="true">+IF(OFFSET('Hygiene Data'!$G$13,0,10*ROW('Hygiene Data'!G59))="","",OFFSET('Hygiene Data'!$G$13,0,10*ROW('Hygiene Data'!G59)))</f>
        <v/>
      </c>
      <c r="EA65" s="237" t="str">
        <f ca="true">+IF(OFFSET('Hygiene Data'!$H$11,0,10*ROW('Hygiene Data'!H59))="","",OFFSET('Hygiene Data'!$H$11,0,10*ROW('Hygiene Data'!H59)))</f>
        <v/>
      </c>
      <c r="EB65" s="237" t="str">
        <f ca="true">+IF(OFFSET('Hygiene Data'!$H$12,0,10*ROW('Hygiene Data'!H59))="","",OFFSET('Hygiene Data'!$H$12,0,10*ROW('Hygiene Data'!H59)))</f>
        <v/>
      </c>
      <c r="EC65" s="237" t="str">
        <f ca="true">+IF(OFFSET('Hygiene Data'!$H$13,0,10*ROW('Hygiene Data'!H59))="","",OFFSET('Hygiene Data'!$H$13,0,10*ROW('Hygiene Data'!H59)))</f>
        <v/>
      </c>
      <c r="ED65" s="237" t="str">
        <f ca="true">+IF(OFFSET('Hygiene Data'!$I$11,0,10*ROW('Hygiene Data'!I59))="","",OFFSET('Hygiene Data'!$I$11,0,10*ROW('Hygiene Data'!I59)))</f>
        <v/>
      </c>
      <c r="EE65" s="237" t="str">
        <f ca="true">+IF(OFFSET('Hygiene Data'!$I$12,0,10*ROW('Hygiene Data'!I59))="","",OFFSET('Hygiene Data'!$I$12,0,10*ROW('Hygiene Data'!I59)))</f>
        <v/>
      </c>
      <c r="EF65" s="237" t="str">
        <f ca="true">+IF(OFFSET('Hygiene Data'!$I$13,0,10*ROW('Hygiene Data'!I59))="","",OFFSET('Hygiene Data'!$I$13,0,10*ROW('Hygiene Data'!I59)))</f>
        <v/>
      </c>
    </row>
    <row xmlns:x14ac="http://schemas.microsoft.com/office/spreadsheetml/2009/9/ac" r="66" x14ac:dyDescent="0.2">
      <c r="A66" s="28" t="str">
        <f ca="true">+IF(OFFSET('Water Data'!$B$2,0,10*ROW('Water Data'!E60))="","",OFFSET('Water Data'!$B$2,0,10*ROW('Water Data'!E60)))</f>
        <v/>
      </c>
      <c r="B66" s="28" t="str">
        <f ca="true">+IF(OFFSET('Water Data'!$C$2,0,10*ROW('Water Data'!F60))="","",OFFSET('Water Data'!$C$2,0,10*ROW('Water Data'!F60)))</f>
        <v/>
      </c>
      <c r="C66" s="293" t="str">
        <f t="shared" ca="true" si="0"/>
        <v/>
      </c>
      <c r="D66" s="7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7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7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7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7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7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7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7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7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7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7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7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7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7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7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7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7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7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7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7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7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7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7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7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7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7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7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7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7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7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7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7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7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7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7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7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7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7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7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7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7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7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7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7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7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7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7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7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7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7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7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7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7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7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7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7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7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7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7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7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7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7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7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7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7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7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37"/>
      <c r="BS66" s="237" t="str">
        <f ca="true">+IF(OFFSET('Water Data'!$D$27,0,10*ROW('Water Data'!D60))="","",OFFSET('Water Data'!$D$27,0,10*ROW('Water Data'!D60)))</f>
        <v/>
      </c>
      <c r="BT66" s="237" t="str">
        <f ca="true">+IF(OFFSET('Water Data'!$D$28,0,10*ROW('Water Data'!D60))="","",OFFSET('Water Data'!$D$28,0,10*ROW('Water Data'!D60)))</f>
        <v/>
      </c>
      <c r="BU66" s="237" t="str">
        <f ca="true">+IF(OFFSET('Water Data'!$D$29,0,10*ROW('Water Data'!D60))="","",OFFSET('Water Data'!$D$29,0,10*ROW('Water Data'!D60)))</f>
        <v/>
      </c>
      <c r="BV66" s="237" t="str">
        <f ca="true">+IF(OFFSET('Water Data'!$E$27,0,10*ROW('Water Data'!E60))="","",OFFSET('Water Data'!$E$27,0,10*ROW('Water Data'!E60)))</f>
        <v/>
      </c>
      <c r="BW66" s="237" t="str">
        <f ca="true">+IF(OFFSET('Water Data'!$E$28,0,10*ROW('Water Data'!E60))="","",OFFSET('Water Data'!$E$28,0,10*ROW('Water Data'!E60)))</f>
        <v/>
      </c>
      <c r="BX66" s="237" t="str">
        <f ca="true">+IF(OFFSET('Water Data'!$E$29,0,10*ROW('Water Data'!E60))="","",OFFSET('Water Data'!$E$29,0,10*ROW('Water Data'!E60)))</f>
        <v/>
      </c>
      <c r="BY66" s="237" t="str">
        <f ca="true">+IF(OFFSET('Water Data'!$F$27,0,10*ROW('Water Data'!F60))="","",OFFSET('Water Data'!$F$27,0,10*ROW('Water Data'!F60)))</f>
        <v/>
      </c>
      <c r="BZ66" s="237" t="str">
        <f ca="true">+IF(OFFSET('Water Data'!$F$28,0,10*ROW('Water Data'!F60))="","",OFFSET('Water Data'!$F$28,0,10*ROW('Water Data'!F60)))</f>
        <v/>
      </c>
      <c r="CA66" s="237" t="str">
        <f ca="true">+IF(OFFSET('Water Data'!$F$29,0,10*ROW('Water Data'!F60))="","",OFFSET('Water Data'!$F$29,0,10*ROW('Water Data'!F60)))</f>
        <v/>
      </c>
      <c r="CB66" s="237" t="str">
        <f ca="true">+IF(OFFSET('Water Data'!$G$27,0,10*ROW('Water Data'!G60))="","",OFFSET('Water Data'!$G$27,0,10*ROW('Water Data'!G60)))</f>
        <v/>
      </c>
      <c r="CC66" s="237" t="str">
        <f ca="true">+IF(OFFSET('Water Data'!$G$28,0,10*ROW('Water Data'!G60))="","",OFFSET('Water Data'!$G$28,0,10*ROW('Water Data'!G60)))</f>
        <v/>
      </c>
      <c r="CD66" s="237" t="str">
        <f ca="true">+IF(OFFSET('Water Data'!$G$29,0,10*ROW('Water Data'!G60))="","",OFFSET('Water Data'!$G$29,0,10*ROW('Water Data'!G60)))</f>
        <v/>
      </c>
      <c r="CE66" s="237" t="str">
        <f ca="true">+IF(OFFSET('Water Data'!$H$27,0,10*ROW('Water Data'!H60))="","",OFFSET('Water Data'!$H$27,0,10*ROW('Water Data'!H60)))</f>
        <v/>
      </c>
      <c r="CF66" s="237" t="str">
        <f ca="true">+IF(OFFSET('Water Data'!$H$28,0,10*ROW('Water Data'!H60))="","",OFFSET('Water Data'!$H$28,0,10*ROW('Water Data'!H60)))</f>
        <v/>
      </c>
      <c r="CG66" s="237" t="str">
        <f ca="true">+IF(OFFSET('Water Data'!$H$29,0,10*ROW('Water Data'!H60))="","",OFFSET('Water Data'!$H$29,0,10*ROW('Water Data'!H60)))</f>
        <v/>
      </c>
      <c r="CH66" s="237" t="str">
        <f ca="true">+IF(OFFSET('Water Data'!$I$27,0,10*ROW('Water Data'!I60))="","",OFFSET('Water Data'!$I$27,0,10*ROW('Water Data'!I60)))</f>
        <v/>
      </c>
      <c r="CI66" s="237" t="str">
        <f ca="true">+IF(OFFSET('Water Data'!$I$28,0,10*ROW('Water Data'!I60))="","",OFFSET('Water Data'!$I$28,0,10*ROW('Water Data'!I60)))</f>
        <v/>
      </c>
      <c r="CJ66" s="237" t="str">
        <f ca="true">+IF(OFFSET('Water Data'!$I$29,0,10*ROW('Water Data'!I60))="","",OFFSET('Water Data'!$I$29,0,10*ROW('Water Data'!I60)))</f>
        <v/>
      </c>
      <c r="CK66" s="237" t="str">
        <f ca="true">+IF(OFFSET('Sanitation Data'!$D$28,0,10*ROW('Sanitation Data'!D60))="","",OFFSET('Sanitation Data'!$D$28,0,10*ROW('Sanitation Data'!D60)))</f>
        <v/>
      </c>
      <c r="CL66" s="237" t="str">
        <f ca="true">+IF(OFFSET('Sanitation Data'!$D$29,0,10*ROW('Sanitation Data'!D60))="","",OFFSET('Sanitation Data'!$D$29,0,10*ROW('Sanitation Data'!D60)))</f>
        <v/>
      </c>
      <c r="CM66" s="237" t="str">
        <f ca="true">+IF(OFFSET('Sanitation Data'!$D$30,0,10*ROW('Sanitation Data'!D60))="","",OFFSET('Sanitation Data'!$D$30,0,10*ROW('Sanitation Data'!D60)))</f>
        <v/>
      </c>
      <c r="CN66" s="237" t="str">
        <f ca="true">+IF(OFFSET('Sanitation Data'!$D$31,0,10*ROW('Sanitation Data'!D60))="","",OFFSET('Sanitation Data'!$D$31,0,10*ROW('Sanitation Data'!D60)))</f>
        <v/>
      </c>
      <c r="CO66" s="237" t="str">
        <f ca="true">+IF(OFFSET('Sanitation Data'!$D$32,0,10*ROW('Sanitation Data'!D60))="","",OFFSET('Sanitation Data'!$D$32,0,10*ROW('Sanitation Data'!D60)))</f>
        <v/>
      </c>
      <c r="CP66" s="237" t="str">
        <f ca="true">+IF(OFFSET('Sanitation Data'!$E$28,0,10*ROW('Sanitation Data'!E60))="","",OFFSET('Sanitation Data'!$E$28,0,10*ROW('Sanitation Data'!E60)))</f>
        <v/>
      </c>
      <c r="CQ66" s="237" t="str">
        <f ca="true">+IF(OFFSET('Sanitation Data'!$E$29,0,10*ROW('Sanitation Data'!E60))="","",OFFSET('Sanitation Data'!$E$29,0,10*ROW('Sanitation Data'!E60)))</f>
        <v/>
      </c>
      <c r="CR66" s="237" t="str">
        <f ca="true">+IF(OFFSET('Sanitation Data'!$E$30,0,10*ROW('Sanitation Data'!E60))="","",OFFSET('Sanitation Data'!$E$30,0,10*ROW('Sanitation Data'!E60)))</f>
        <v/>
      </c>
      <c r="CS66" s="237" t="str">
        <f ca="true">+IF(OFFSET('Sanitation Data'!$E$31,0,10*ROW('Sanitation Data'!E60))="","",OFFSET('Sanitation Data'!$E$31,0,10*ROW('Sanitation Data'!E60)))</f>
        <v/>
      </c>
      <c r="CT66" s="237" t="str">
        <f ca="true">+IF(OFFSET('Sanitation Data'!$E$32,0,10*ROW('Sanitation Data'!E60))="","",OFFSET('Sanitation Data'!$E$32,0,10*ROW('Sanitation Data'!E60)))</f>
        <v/>
      </c>
      <c r="CU66" s="237" t="str">
        <f ca="true">+IF(OFFSET('Sanitation Data'!$F$28,0,10*ROW('Sanitation Data'!F60))="","",OFFSET('Sanitation Data'!$F$28,0,10*ROW('Sanitation Data'!F60)))</f>
        <v/>
      </c>
      <c r="CV66" s="237" t="str">
        <f ca="true">+IF(OFFSET('Sanitation Data'!$F$29,0,10*ROW('Sanitation Data'!F60))="","",OFFSET('Sanitation Data'!$F$29,0,10*ROW('Sanitation Data'!F60)))</f>
        <v/>
      </c>
      <c r="CW66" s="237" t="str">
        <f ca="true">+IF(OFFSET('Sanitation Data'!$F$30,0,10*ROW('Sanitation Data'!F60))="","",OFFSET('Sanitation Data'!$F$30,0,10*ROW('Sanitation Data'!F60)))</f>
        <v/>
      </c>
      <c r="CX66" s="237" t="str">
        <f ca="true">+IF(OFFSET('Sanitation Data'!$F$31,0,10*ROW('Sanitation Data'!F60))="","",OFFSET('Sanitation Data'!$F$31,0,10*ROW('Sanitation Data'!F60)))</f>
        <v/>
      </c>
      <c r="CY66" s="237" t="str">
        <f ca="true">+IF(OFFSET('Sanitation Data'!$F$32,0,10*ROW('Sanitation Data'!F60))="","",OFFSET('Sanitation Data'!$F$32,0,10*ROW('Sanitation Data'!F60)))</f>
        <v/>
      </c>
      <c r="CZ66" s="237" t="str">
        <f ca="true">+IF(OFFSET('Sanitation Data'!$G$28,0,10*ROW('Sanitation Data'!G60))="","",OFFSET('Sanitation Data'!$G$28,0,10*ROW('Sanitation Data'!G60)))</f>
        <v/>
      </c>
      <c r="DA66" s="237" t="str">
        <f ca="true">+IF(OFFSET('Sanitation Data'!$G$29,0,10*ROW('Sanitation Data'!G60))="","",OFFSET('Sanitation Data'!$G$29,0,10*ROW('Sanitation Data'!G60)))</f>
        <v/>
      </c>
      <c r="DB66" s="237" t="str">
        <f ca="true">+IF(OFFSET('Sanitation Data'!$G$30,0,10*ROW('Sanitation Data'!G60))="","",OFFSET('Sanitation Data'!$G$30,0,10*ROW('Sanitation Data'!G60)))</f>
        <v/>
      </c>
      <c r="DC66" s="237" t="str">
        <f ca="true">+IF(OFFSET('Sanitation Data'!$G$31,0,10*ROW('Sanitation Data'!G60))="","",OFFSET('Sanitation Data'!$G$31,0,10*ROW('Sanitation Data'!G60)))</f>
        <v/>
      </c>
      <c r="DD66" s="237" t="str">
        <f ca="true">+IF(OFFSET('Sanitation Data'!$G$32,0,10*ROW('Sanitation Data'!G60))="","",OFFSET('Sanitation Data'!$G$32,0,10*ROW('Sanitation Data'!G60)))</f>
        <v/>
      </c>
      <c r="DE66" s="237" t="str">
        <f ca="true">+IF(OFFSET('Sanitation Data'!$H$28,0,10*ROW('Sanitation Data'!H60))="","",OFFSET('Sanitation Data'!$H$28,0,10*ROW('Sanitation Data'!H60)))</f>
        <v/>
      </c>
      <c r="DF66" s="237" t="str">
        <f ca="true">+IF(OFFSET('Sanitation Data'!$H$29,0,10*ROW('Sanitation Data'!H60))="","",OFFSET('Sanitation Data'!$H$29,0,10*ROW('Sanitation Data'!H60)))</f>
        <v/>
      </c>
      <c r="DG66" s="237" t="str">
        <f ca="true">+IF(OFFSET('Sanitation Data'!$H$30,0,10*ROW('Sanitation Data'!H60))="","",OFFSET('Sanitation Data'!$H$30,0,10*ROW('Sanitation Data'!H60)))</f>
        <v/>
      </c>
      <c r="DH66" s="237" t="str">
        <f ca="true">+IF(OFFSET('Sanitation Data'!$H$31,0,10*ROW('Sanitation Data'!H60))="","",OFFSET('Sanitation Data'!$H$31,0,10*ROW('Sanitation Data'!H60)))</f>
        <v/>
      </c>
      <c r="DI66" s="237" t="str">
        <f ca="true">+IF(OFFSET('Sanitation Data'!$H$32,0,10*ROW('Sanitation Data'!H60))="","",OFFSET('Sanitation Data'!$H$32,0,10*ROW('Sanitation Data'!H60)))</f>
        <v/>
      </c>
      <c r="DJ66" s="237" t="str">
        <f ca="true">+IF(OFFSET('Sanitation Data'!$I$28,0,10*ROW('Sanitation Data'!I60))="","",OFFSET('Sanitation Data'!$I$28,0,10*ROW('Sanitation Data'!I60)))</f>
        <v/>
      </c>
      <c r="DK66" s="237" t="str">
        <f ca="true">+IF(OFFSET('Sanitation Data'!$I$29,0,10*ROW('Sanitation Data'!I60))="","",OFFSET('Sanitation Data'!$I$29,0,10*ROW('Sanitation Data'!I60)))</f>
        <v/>
      </c>
      <c r="DL66" s="237" t="str">
        <f ca="true">+IF(OFFSET('Sanitation Data'!$I$30,0,10*ROW('Sanitation Data'!I60))="","",OFFSET('Sanitation Data'!$I$30,0,10*ROW('Sanitation Data'!I60)))</f>
        <v/>
      </c>
      <c r="DM66" s="237" t="str">
        <f ca="true">+IF(OFFSET('Sanitation Data'!$I$31,0,10*ROW('Sanitation Data'!I60))="","",OFFSET('Sanitation Data'!$I$31,0,10*ROW('Sanitation Data'!I60)))</f>
        <v/>
      </c>
      <c r="DN66" s="237" t="str">
        <f ca="true">+IF(OFFSET('Sanitation Data'!$I$32,0,10*ROW('Sanitation Data'!I60))="","",OFFSET('Sanitation Data'!$I$32,0,10*ROW('Sanitation Data'!I60)))</f>
        <v/>
      </c>
      <c r="DO66" s="237" t="str">
        <f ca="true">+IF(OFFSET('Hygiene Data'!$D$11,0,10*ROW('Hygiene Data'!D60))="","",OFFSET('Hygiene Data'!$D$11,0,10*ROW('Hygiene Data'!D60)))</f>
        <v/>
      </c>
      <c r="DP66" s="237" t="str">
        <f ca="true">+IF(OFFSET('Hygiene Data'!$D$12,0,10*ROW('Hygiene Data'!D60))="","",OFFSET('Hygiene Data'!$D$12,0,10*ROW('Hygiene Data'!D60)))</f>
        <v/>
      </c>
      <c r="DQ66" s="237" t="str">
        <f ca="true">+IF(OFFSET('Hygiene Data'!$D$13,0,10*ROW('Hygiene Data'!D60))="","",OFFSET('Hygiene Data'!$D$13,0,10*ROW('Hygiene Data'!D60)))</f>
        <v/>
      </c>
      <c r="DR66" s="237" t="str">
        <f ca="true">+IF(OFFSET('Hygiene Data'!$E$11,0,10*ROW('Hygiene Data'!E60))="","",OFFSET('Hygiene Data'!$E$11,0,10*ROW('Hygiene Data'!E60)))</f>
        <v/>
      </c>
      <c r="DS66" s="237" t="str">
        <f ca="true">+IF(OFFSET('Hygiene Data'!$E$12,0,10*ROW('Hygiene Data'!E60))="","",OFFSET('Hygiene Data'!$E$12,0,10*ROW('Hygiene Data'!E60)))</f>
        <v/>
      </c>
      <c r="DT66" s="237" t="str">
        <f ca="true">+IF(OFFSET('Hygiene Data'!$E$13,0,10*ROW('Hygiene Data'!E60))="","",OFFSET('Hygiene Data'!$E$13,0,10*ROW('Hygiene Data'!E60)))</f>
        <v/>
      </c>
      <c r="DU66" s="237" t="str">
        <f ca="true">+IF(OFFSET('Hygiene Data'!$F$11,0,10*ROW('Hygiene Data'!F60))="","",OFFSET('Hygiene Data'!$F$11,0,10*ROW('Hygiene Data'!F60)))</f>
        <v/>
      </c>
      <c r="DV66" s="237" t="str">
        <f ca="true">+IF(OFFSET('Hygiene Data'!$F$12,0,10*ROW('Hygiene Data'!F60))="","",OFFSET('Hygiene Data'!$F$12,0,10*ROW('Hygiene Data'!F60)))</f>
        <v/>
      </c>
      <c r="DW66" s="237" t="str">
        <f ca="true">+IF(OFFSET('Hygiene Data'!$F$13,0,10*ROW('Hygiene Data'!F60))="","",OFFSET('Hygiene Data'!$F$13,0,10*ROW('Hygiene Data'!F60)))</f>
        <v/>
      </c>
      <c r="DX66" s="237" t="str">
        <f ca="true">+IF(OFFSET('Hygiene Data'!$G$11,0,10*ROW('Hygiene Data'!G60))="","",OFFSET('Hygiene Data'!$G$11,0,10*ROW('Hygiene Data'!G60)))</f>
        <v/>
      </c>
      <c r="DY66" s="237" t="str">
        <f ca="true">+IF(OFFSET('Hygiene Data'!$G$12,0,10*ROW('Hygiene Data'!G60))="","",OFFSET('Hygiene Data'!$G$12,0,10*ROW('Hygiene Data'!G60)))</f>
        <v/>
      </c>
      <c r="DZ66" s="237" t="str">
        <f ca="true">+IF(OFFSET('Hygiene Data'!$G$13,0,10*ROW('Hygiene Data'!G60))="","",OFFSET('Hygiene Data'!$G$13,0,10*ROW('Hygiene Data'!G60)))</f>
        <v/>
      </c>
      <c r="EA66" s="237" t="str">
        <f ca="true">+IF(OFFSET('Hygiene Data'!$H$11,0,10*ROW('Hygiene Data'!H60))="","",OFFSET('Hygiene Data'!$H$11,0,10*ROW('Hygiene Data'!H60)))</f>
        <v/>
      </c>
      <c r="EB66" s="237" t="str">
        <f ca="true">+IF(OFFSET('Hygiene Data'!$H$12,0,10*ROW('Hygiene Data'!H60))="","",OFFSET('Hygiene Data'!$H$12,0,10*ROW('Hygiene Data'!H60)))</f>
        <v/>
      </c>
      <c r="EC66" s="237" t="str">
        <f ca="true">+IF(OFFSET('Hygiene Data'!$H$13,0,10*ROW('Hygiene Data'!H60))="","",OFFSET('Hygiene Data'!$H$13,0,10*ROW('Hygiene Data'!H60)))</f>
        <v/>
      </c>
      <c r="ED66" s="237" t="str">
        <f ca="true">+IF(OFFSET('Hygiene Data'!$I$11,0,10*ROW('Hygiene Data'!I60))="","",OFFSET('Hygiene Data'!$I$11,0,10*ROW('Hygiene Data'!I60)))</f>
        <v/>
      </c>
      <c r="EE66" s="237" t="str">
        <f ca="true">+IF(OFFSET('Hygiene Data'!$I$12,0,10*ROW('Hygiene Data'!I60))="","",OFFSET('Hygiene Data'!$I$12,0,10*ROW('Hygiene Data'!I60)))</f>
        <v/>
      </c>
      <c r="EF66" s="237" t="str">
        <f ca="true">+IF(OFFSET('Hygiene Data'!$I$13,0,10*ROW('Hygiene Data'!I60))="","",OFFSET('Hygiene Data'!$I$13,0,10*ROW('Hygiene Data'!I60)))</f>
        <v/>
      </c>
    </row>
    <row xmlns:x14ac="http://schemas.microsoft.com/office/spreadsheetml/2009/9/ac" r="67" x14ac:dyDescent="0.2">
      <c r="A67" s="28" t="str">
        <f ca="true">+IF(OFFSET('Water Data'!$B$2,0,10*ROW('Water Data'!E61))="","",OFFSET('Water Data'!$B$2,0,10*ROW('Water Data'!E61)))</f>
        <v/>
      </c>
      <c r="B67" s="28" t="str">
        <f ca="true">+IF(OFFSET('Water Data'!$C$2,0,10*ROW('Water Data'!F61))="","",OFFSET('Water Data'!$C$2,0,10*ROW('Water Data'!F61)))</f>
        <v/>
      </c>
      <c r="C67" s="293" t="str">
        <f t="shared" ca="true" si="0"/>
        <v/>
      </c>
      <c r="D67" s="7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7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7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7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7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7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7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7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7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7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7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7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7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7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7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7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7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7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7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7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7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7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7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7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7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7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7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7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7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7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7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7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7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7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7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7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7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7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7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7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7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7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7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7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7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7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7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7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7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7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7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7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7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7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7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7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7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7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7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7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7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7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7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7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7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7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37"/>
      <c r="BS67" s="237" t="str">
        <f ca="true">+IF(OFFSET('Water Data'!$D$27,0,10*ROW('Water Data'!D61))="","",OFFSET('Water Data'!$D$27,0,10*ROW('Water Data'!D61)))</f>
        <v/>
      </c>
      <c r="BT67" s="237" t="str">
        <f ca="true">+IF(OFFSET('Water Data'!$D$28,0,10*ROW('Water Data'!D61))="","",OFFSET('Water Data'!$D$28,0,10*ROW('Water Data'!D61)))</f>
        <v/>
      </c>
      <c r="BU67" s="237" t="str">
        <f ca="true">+IF(OFFSET('Water Data'!$D$29,0,10*ROW('Water Data'!D61))="","",OFFSET('Water Data'!$D$29,0,10*ROW('Water Data'!D61)))</f>
        <v/>
      </c>
      <c r="BV67" s="237" t="str">
        <f ca="true">+IF(OFFSET('Water Data'!$E$27,0,10*ROW('Water Data'!E61))="","",OFFSET('Water Data'!$E$27,0,10*ROW('Water Data'!E61)))</f>
        <v/>
      </c>
      <c r="BW67" s="237" t="str">
        <f ca="true">+IF(OFFSET('Water Data'!$E$28,0,10*ROW('Water Data'!E61))="","",OFFSET('Water Data'!$E$28,0,10*ROW('Water Data'!E61)))</f>
        <v/>
      </c>
      <c r="BX67" s="237" t="str">
        <f ca="true">+IF(OFFSET('Water Data'!$E$29,0,10*ROW('Water Data'!E61))="","",OFFSET('Water Data'!$E$29,0,10*ROW('Water Data'!E61)))</f>
        <v/>
      </c>
      <c r="BY67" s="237" t="str">
        <f ca="true">+IF(OFFSET('Water Data'!$F$27,0,10*ROW('Water Data'!F61))="","",OFFSET('Water Data'!$F$27,0,10*ROW('Water Data'!F61)))</f>
        <v/>
      </c>
      <c r="BZ67" s="237" t="str">
        <f ca="true">+IF(OFFSET('Water Data'!$F$28,0,10*ROW('Water Data'!F61))="","",OFFSET('Water Data'!$F$28,0,10*ROW('Water Data'!F61)))</f>
        <v/>
      </c>
      <c r="CA67" s="237" t="str">
        <f ca="true">+IF(OFFSET('Water Data'!$F$29,0,10*ROW('Water Data'!F61))="","",OFFSET('Water Data'!$F$29,0,10*ROW('Water Data'!F61)))</f>
        <v/>
      </c>
      <c r="CB67" s="237" t="str">
        <f ca="true">+IF(OFFSET('Water Data'!$G$27,0,10*ROW('Water Data'!G61))="","",OFFSET('Water Data'!$G$27,0,10*ROW('Water Data'!G61)))</f>
        <v/>
      </c>
      <c r="CC67" s="237" t="str">
        <f ca="true">+IF(OFFSET('Water Data'!$G$28,0,10*ROW('Water Data'!G61))="","",OFFSET('Water Data'!$G$28,0,10*ROW('Water Data'!G61)))</f>
        <v/>
      </c>
      <c r="CD67" s="237" t="str">
        <f ca="true">+IF(OFFSET('Water Data'!$G$29,0,10*ROW('Water Data'!G61))="","",OFFSET('Water Data'!$G$29,0,10*ROW('Water Data'!G61)))</f>
        <v/>
      </c>
      <c r="CE67" s="237" t="str">
        <f ca="true">+IF(OFFSET('Water Data'!$H$27,0,10*ROW('Water Data'!H61))="","",OFFSET('Water Data'!$H$27,0,10*ROW('Water Data'!H61)))</f>
        <v/>
      </c>
      <c r="CF67" s="237" t="str">
        <f ca="true">+IF(OFFSET('Water Data'!$H$28,0,10*ROW('Water Data'!H61))="","",OFFSET('Water Data'!$H$28,0,10*ROW('Water Data'!H61)))</f>
        <v/>
      </c>
      <c r="CG67" s="237" t="str">
        <f ca="true">+IF(OFFSET('Water Data'!$H$29,0,10*ROW('Water Data'!H61))="","",OFFSET('Water Data'!$H$29,0,10*ROW('Water Data'!H61)))</f>
        <v/>
      </c>
      <c r="CH67" s="237" t="str">
        <f ca="true">+IF(OFFSET('Water Data'!$I$27,0,10*ROW('Water Data'!I61))="","",OFFSET('Water Data'!$I$27,0,10*ROW('Water Data'!I61)))</f>
        <v/>
      </c>
      <c r="CI67" s="237" t="str">
        <f ca="true">+IF(OFFSET('Water Data'!$I$28,0,10*ROW('Water Data'!I61))="","",OFFSET('Water Data'!$I$28,0,10*ROW('Water Data'!I61)))</f>
        <v/>
      </c>
      <c r="CJ67" s="237" t="str">
        <f ca="true">+IF(OFFSET('Water Data'!$I$29,0,10*ROW('Water Data'!I61))="","",OFFSET('Water Data'!$I$29,0,10*ROW('Water Data'!I61)))</f>
        <v/>
      </c>
      <c r="CK67" s="237" t="str">
        <f ca="true">+IF(OFFSET('Sanitation Data'!$D$28,0,10*ROW('Sanitation Data'!D61))="","",OFFSET('Sanitation Data'!$D$28,0,10*ROW('Sanitation Data'!D61)))</f>
        <v/>
      </c>
      <c r="CL67" s="237" t="str">
        <f ca="true">+IF(OFFSET('Sanitation Data'!$D$29,0,10*ROW('Sanitation Data'!D61))="","",OFFSET('Sanitation Data'!$D$29,0,10*ROW('Sanitation Data'!D61)))</f>
        <v/>
      </c>
      <c r="CM67" s="237" t="str">
        <f ca="true">+IF(OFFSET('Sanitation Data'!$D$30,0,10*ROW('Sanitation Data'!D61))="","",OFFSET('Sanitation Data'!$D$30,0,10*ROW('Sanitation Data'!D61)))</f>
        <v/>
      </c>
      <c r="CN67" s="237" t="str">
        <f ca="true">+IF(OFFSET('Sanitation Data'!$D$31,0,10*ROW('Sanitation Data'!D61))="","",OFFSET('Sanitation Data'!$D$31,0,10*ROW('Sanitation Data'!D61)))</f>
        <v/>
      </c>
      <c r="CO67" s="237" t="str">
        <f ca="true">+IF(OFFSET('Sanitation Data'!$D$32,0,10*ROW('Sanitation Data'!D61))="","",OFFSET('Sanitation Data'!$D$32,0,10*ROW('Sanitation Data'!D61)))</f>
        <v/>
      </c>
      <c r="CP67" s="237" t="str">
        <f ca="true">+IF(OFFSET('Sanitation Data'!$E$28,0,10*ROW('Sanitation Data'!E61))="","",OFFSET('Sanitation Data'!$E$28,0,10*ROW('Sanitation Data'!E61)))</f>
        <v/>
      </c>
      <c r="CQ67" s="237" t="str">
        <f ca="true">+IF(OFFSET('Sanitation Data'!$E$29,0,10*ROW('Sanitation Data'!E61))="","",OFFSET('Sanitation Data'!$E$29,0,10*ROW('Sanitation Data'!E61)))</f>
        <v/>
      </c>
      <c r="CR67" s="237" t="str">
        <f ca="true">+IF(OFFSET('Sanitation Data'!$E$30,0,10*ROW('Sanitation Data'!E61))="","",OFFSET('Sanitation Data'!$E$30,0,10*ROW('Sanitation Data'!E61)))</f>
        <v/>
      </c>
      <c r="CS67" s="237" t="str">
        <f ca="true">+IF(OFFSET('Sanitation Data'!$E$31,0,10*ROW('Sanitation Data'!E61))="","",OFFSET('Sanitation Data'!$E$31,0,10*ROW('Sanitation Data'!E61)))</f>
        <v/>
      </c>
      <c r="CT67" s="237" t="str">
        <f ca="true">+IF(OFFSET('Sanitation Data'!$E$32,0,10*ROW('Sanitation Data'!E61))="","",OFFSET('Sanitation Data'!$E$32,0,10*ROW('Sanitation Data'!E61)))</f>
        <v/>
      </c>
      <c r="CU67" s="237" t="str">
        <f ca="true">+IF(OFFSET('Sanitation Data'!$F$28,0,10*ROW('Sanitation Data'!F61))="","",OFFSET('Sanitation Data'!$F$28,0,10*ROW('Sanitation Data'!F61)))</f>
        <v/>
      </c>
      <c r="CV67" s="237" t="str">
        <f ca="true">+IF(OFFSET('Sanitation Data'!$F$29,0,10*ROW('Sanitation Data'!F61))="","",OFFSET('Sanitation Data'!$F$29,0,10*ROW('Sanitation Data'!F61)))</f>
        <v/>
      </c>
      <c r="CW67" s="237" t="str">
        <f ca="true">+IF(OFFSET('Sanitation Data'!$F$30,0,10*ROW('Sanitation Data'!F61))="","",OFFSET('Sanitation Data'!$F$30,0,10*ROW('Sanitation Data'!F61)))</f>
        <v/>
      </c>
      <c r="CX67" s="237" t="str">
        <f ca="true">+IF(OFFSET('Sanitation Data'!$F$31,0,10*ROW('Sanitation Data'!F61))="","",OFFSET('Sanitation Data'!$F$31,0,10*ROW('Sanitation Data'!F61)))</f>
        <v/>
      </c>
      <c r="CY67" s="237" t="str">
        <f ca="true">+IF(OFFSET('Sanitation Data'!$F$32,0,10*ROW('Sanitation Data'!F61))="","",OFFSET('Sanitation Data'!$F$32,0,10*ROW('Sanitation Data'!F61)))</f>
        <v/>
      </c>
      <c r="CZ67" s="237" t="str">
        <f ca="true">+IF(OFFSET('Sanitation Data'!$G$28,0,10*ROW('Sanitation Data'!G61))="","",OFFSET('Sanitation Data'!$G$28,0,10*ROW('Sanitation Data'!G61)))</f>
        <v/>
      </c>
      <c r="DA67" s="237" t="str">
        <f ca="true">+IF(OFFSET('Sanitation Data'!$G$29,0,10*ROW('Sanitation Data'!G61))="","",OFFSET('Sanitation Data'!$G$29,0,10*ROW('Sanitation Data'!G61)))</f>
        <v/>
      </c>
      <c r="DB67" s="237" t="str">
        <f ca="true">+IF(OFFSET('Sanitation Data'!$G$30,0,10*ROW('Sanitation Data'!G61))="","",OFFSET('Sanitation Data'!$G$30,0,10*ROW('Sanitation Data'!G61)))</f>
        <v/>
      </c>
      <c r="DC67" s="237" t="str">
        <f ca="true">+IF(OFFSET('Sanitation Data'!$G$31,0,10*ROW('Sanitation Data'!G61))="","",OFFSET('Sanitation Data'!$G$31,0,10*ROW('Sanitation Data'!G61)))</f>
        <v/>
      </c>
      <c r="DD67" s="237" t="str">
        <f ca="true">+IF(OFFSET('Sanitation Data'!$G$32,0,10*ROW('Sanitation Data'!G61))="","",OFFSET('Sanitation Data'!$G$32,0,10*ROW('Sanitation Data'!G61)))</f>
        <v/>
      </c>
      <c r="DE67" s="237" t="str">
        <f ca="true">+IF(OFFSET('Sanitation Data'!$H$28,0,10*ROW('Sanitation Data'!H61))="","",OFFSET('Sanitation Data'!$H$28,0,10*ROW('Sanitation Data'!H61)))</f>
        <v/>
      </c>
      <c r="DF67" s="237" t="str">
        <f ca="true">+IF(OFFSET('Sanitation Data'!$H$29,0,10*ROW('Sanitation Data'!H61))="","",OFFSET('Sanitation Data'!$H$29,0,10*ROW('Sanitation Data'!H61)))</f>
        <v/>
      </c>
      <c r="DG67" s="237" t="str">
        <f ca="true">+IF(OFFSET('Sanitation Data'!$H$30,0,10*ROW('Sanitation Data'!H61))="","",OFFSET('Sanitation Data'!$H$30,0,10*ROW('Sanitation Data'!H61)))</f>
        <v/>
      </c>
      <c r="DH67" s="237" t="str">
        <f ca="true">+IF(OFFSET('Sanitation Data'!$H$31,0,10*ROW('Sanitation Data'!H61))="","",OFFSET('Sanitation Data'!$H$31,0,10*ROW('Sanitation Data'!H61)))</f>
        <v/>
      </c>
      <c r="DI67" s="237" t="str">
        <f ca="true">+IF(OFFSET('Sanitation Data'!$H$32,0,10*ROW('Sanitation Data'!H61))="","",OFFSET('Sanitation Data'!$H$32,0,10*ROW('Sanitation Data'!H61)))</f>
        <v/>
      </c>
      <c r="DJ67" s="237" t="str">
        <f ca="true">+IF(OFFSET('Sanitation Data'!$I$28,0,10*ROW('Sanitation Data'!I61))="","",OFFSET('Sanitation Data'!$I$28,0,10*ROW('Sanitation Data'!I61)))</f>
        <v/>
      </c>
      <c r="DK67" s="237" t="str">
        <f ca="true">+IF(OFFSET('Sanitation Data'!$I$29,0,10*ROW('Sanitation Data'!I61))="","",OFFSET('Sanitation Data'!$I$29,0,10*ROW('Sanitation Data'!I61)))</f>
        <v/>
      </c>
      <c r="DL67" s="237" t="str">
        <f ca="true">+IF(OFFSET('Sanitation Data'!$I$30,0,10*ROW('Sanitation Data'!I61))="","",OFFSET('Sanitation Data'!$I$30,0,10*ROW('Sanitation Data'!I61)))</f>
        <v/>
      </c>
      <c r="DM67" s="237" t="str">
        <f ca="true">+IF(OFFSET('Sanitation Data'!$I$31,0,10*ROW('Sanitation Data'!I61))="","",OFFSET('Sanitation Data'!$I$31,0,10*ROW('Sanitation Data'!I61)))</f>
        <v/>
      </c>
      <c r="DN67" s="237" t="str">
        <f ca="true">+IF(OFFSET('Sanitation Data'!$I$32,0,10*ROW('Sanitation Data'!I61))="","",OFFSET('Sanitation Data'!$I$32,0,10*ROW('Sanitation Data'!I61)))</f>
        <v/>
      </c>
      <c r="DO67" s="237" t="str">
        <f ca="true">+IF(OFFSET('Hygiene Data'!$D$11,0,10*ROW('Hygiene Data'!D61))="","",OFFSET('Hygiene Data'!$D$11,0,10*ROW('Hygiene Data'!D61)))</f>
        <v/>
      </c>
      <c r="DP67" s="237" t="str">
        <f ca="true">+IF(OFFSET('Hygiene Data'!$D$12,0,10*ROW('Hygiene Data'!D61))="","",OFFSET('Hygiene Data'!$D$12,0,10*ROW('Hygiene Data'!D61)))</f>
        <v/>
      </c>
      <c r="DQ67" s="237" t="str">
        <f ca="true">+IF(OFFSET('Hygiene Data'!$D$13,0,10*ROW('Hygiene Data'!D61))="","",OFFSET('Hygiene Data'!$D$13,0,10*ROW('Hygiene Data'!D61)))</f>
        <v/>
      </c>
      <c r="DR67" s="237" t="str">
        <f ca="true">+IF(OFFSET('Hygiene Data'!$E$11,0,10*ROW('Hygiene Data'!E61))="","",OFFSET('Hygiene Data'!$E$11,0,10*ROW('Hygiene Data'!E61)))</f>
        <v/>
      </c>
      <c r="DS67" s="237" t="str">
        <f ca="true">+IF(OFFSET('Hygiene Data'!$E$12,0,10*ROW('Hygiene Data'!E61))="","",OFFSET('Hygiene Data'!$E$12,0,10*ROW('Hygiene Data'!E61)))</f>
        <v/>
      </c>
      <c r="DT67" s="237" t="str">
        <f ca="true">+IF(OFFSET('Hygiene Data'!$E$13,0,10*ROW('Hygiene Data'!E61))="","",OFFSET('Hygiene Data'!$E$13,0,10*ROW('Hygiene Data'!E61)))</f>
        <v/>
      </c>
      <c r="DU67" s="237" t="str">
        <f ca="true">+IF(OFFSET('Hygiene Data'!$F$11,0,10*ROW('Hygiene Data'!F61))="","",OFFSET('Hygiene Data'!$F$11,0,10*ROW('Hygiene Data'!F61)))</f>
        <v/>
      </c>
      <c r="DV67" s="237" t="str">
        <f ca="true">+IF(OFFSET('Hygiene Data'!$F$12,0,10*ROW('Hygiene Data'!F61))="","",OFFSET('Hygiene Data'!$F$12,0,10*ROW('Hygiene Data'!F61)))</f>
        <v/>
      </c>
      <c r="DW67" s="237" t="str">
        <f ca="true">+IF(OFFSET('Hygiene Data'!$F$13,0,10*ROW('Hygiene Data'!F61))="","",OFFSET('Hygiene Data'!$F$13,0,10*ROW('Hygiene Data'!F61)))</f>
        <v/>
      </c>
      <c r="DX67" s="237" t="str">
        <f ca="true">+IF(OFFSET('Hygiene Data'!$G$11,0,10*ROW('Hygiene Data'!G61))="","",OFFSET('Hygiene Data'!$G$11,0,10*ROW('Hygiene Data'!G61)))</f>
        <v/>
      </c>
      <c r="DY67" s="237" t="str">
        <f ca="true">+IF(OFFSET('Hygiene Data'!$G$12,0,10*ROW('Hygiene Data'!G61))="","",OFFSET('Hygiene Data'!$G$12,0,10*ROW('Hygiene Data'!G61)))</f>
        <v/>
      </c>
      <c r="DZ67" s="237" t="str">
        <f ca="true">+IF(OFFSET('Hygiene Data'!$G$13,0,10*ROW('Hygiene Data'!G61))="","",OFFSET('Hygiene Data'!$G$13,0,10*ROW('Hygiene Data'!G61)))</f>
        <v/>
      </c>
      <c r="EA67" s="237" t="str">
        <f ca="true">+IF(OFFSET('Hygiene Data'!$H$11,0,10*ROW('Hygiene Data'!H61))="","",OFFSET('Hygiene Data'!$H$11,0,10*ROW('Hygiene Data'!H61)))</f>
        <v/>
      </c>
      <c r="EB67" s="237" t="str">
        <f ca="true">+IF(OFFSET('Hygiene Data'!$H$12,0,10*ROW('Hygiene Data'!H61))="","",OFFSET('Hygiene Data'!$H$12,0,10*ROW('Hygiene Data'!H61)))</f>
        <v/>
      </c>
      <c r="EC67" s="237" t="str">
        <f ca="true">+IF(OFFSET('Hygiene Data'!$H$13,0,10*ROW('Hygiene Data'!H61))="","",OFFSET('Hygiene Data'!$H$13,0,10*ROW('Hygiene Data'!H61)))</f>
        <v/>
      </c>
      <c r="ED67" s="237" t="str">
        <f ca="true">+IF(OFFSET('Hygiene Data'!$I$11,0,10*ROW('Hygiene Data'!I61))="","",OFFSET('Hygiene Data'!$I$11,0,10*ROW('Hygiene Data'!I61)))</f>
        <v/>
      </c>
      <c r="EE67" s="237" t="str">
        <f ca="true">+IF(OFFSET('Hygiene Data'!$I$12,0,10*ROW('Hygiene Data'!I61))="","",OFFSET('Hygiene Data'!$I$12,0,10*ROW('Hygiene Data'!I61)))</f>
        <v/>
      </c>
      <c r="EF67" s="237" t="str">
        <f ca="true">+IF(OFFSET('Hygiene Data'!$I$13,0,10*ROW('Hygiene Data'!I61))="","",OFFSET('Hygiene Data'!$I$13,0,10*ROW('Hygiene Data'!I61)))</f>
        <v/>
      </c>
    </row>
    <row xmlns:x14ac="http://schemas.microsoft.com/office/spreadsheetml/2009/9/ac" r="68" x14ac:dyDescent="0.2">
      <c r="A68" s="28" t="str">
        <f ca="true">+IF(OFFSET('Water Data'!$B$2,0,10*ROW('Water Data'!E62))="","",OFFSET('Water Data'!$B$2,0,10*ROW('Water Data'!E62)))</f>
        <v/>
      </c>
      <c r="B68" s="28" t="str">
        <f ca="true">+IF(OFFSET('Water Data'!$C$2,0,10*ROW('Water Data'!F62))="","",OFFSET('Water Data'!$C$2,0,10*ROW('Water Data'!F62)))</f>
        <v/>
      </c>
      <c r="C68" s="293" t="str">
        <f t="shared" ca="true" si="0"/>
        <v/>
      </c>
      <c r="D68" s="7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7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7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7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7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7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7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7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7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7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7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7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7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7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7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7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7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7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7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7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7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7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7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7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7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7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7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7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7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7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7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7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7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7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7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7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7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7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7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7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7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7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7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7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7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7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7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7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7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7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7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7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7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7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7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7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7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7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7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7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7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7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7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7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7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7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37"/>
      <c r="BS68" s="237" t="str">
        <f ca="true">+IF(OFFSET('Water Data'!$D$27,0,10*ROW('Water Data'!D62))="","",OFFSET('Water Data'!$D$27,0,10*ROW('Water Data'!D62)))</f>
        <v/>
      </c>
      <c r="BT68" s="237" t="str">
        <f ca="true">+IF(OFFSET('Water Data'!$D$28,0,10*ROW('Water Data'!D62))="","",OFFSET('Water Data'!$D$28,0,10*ROW('Water Data'!D62)))</f>
        <v/>
      </c>
      <c r="BU68" s="237" t="str">
        <f ca="true">+IF(OFFSET('Water Data'!$D$29,0,10*ROW('Water Data'!D62))="","",OFFSET('Water Data'!$D$29,0,10*ROW('Water Data'!D62)))</f>
        <v/>
      </c>
      <c r="BV68" s="237" t="str">
        <f ca="true">+IF(OFFSET('Water Data'!$E$27,0,10*ROW('Water Data'!E62))="","",OFFSET('Water Data'!$E$27,0,10*ROW('Water Data'!E62)))</f>
        <v/>
      </c>
      <c r="BW68" s="237" t="str">
        <f ca="true">+IF(OFFSET('Water Data'!$E$28,0,10*ROW('Water Data'!E62))="","",OFFSET('Water Data'!$E$28,0,10*ROW('Water Data'!E62)))</f>
        <v/>
      </c>
      <c r="BX68" s="237" t="str">
        <f ca="true">+IF(OFFSET('Water Data'!$E$29,0,10*ROW('Water Data'!E62))="","",OFFSET('Water Data'!$E$29,0,10*ROW('Water Data'!E62)))</f>
        <v/>
      </c>
      <c r="BY68" s="237" t="str">
        <f ca="true">+IF(OFFSET('Water Data'!$F$27,0,10*ROW('Water Data'!F62))="","",OFFSET('Water Data'!$F$27,0,10*ROW('Water Data'!F62)))</f>
        <v/>
      </c>
      <c r="BZ68" s="237" t="str">
        <f ca="true">+IF(OFFSET('Water Data'!$F$28,0,10*ROW('Water Data'!F62))="","",OFFSET('Water Data'!$F$28,0,10*ROW('Water Data'!F62)))</f>
        <v/>
      </c>
      <c r="CA68" s="237" t="str">
        <f ca="true">+IF(OFFSET('Water Data'!$F$29,0,10*ROW('Water Data'!F62))="","",OFFSET('Water Data'!$F$29,0,10*ROW('Water Data'!F62)))</f>
        <v/>
      </c>
      <c r="CB68" s="237" t="str">
        <f ca="true">+IF(OFFSET('Water Data'!$G$27,0,10*ROW('Water Data'!G62))="","",OFFSET('Water Data'!$G$27,0,10*ROW('Water Data'!G62)))</f>
        <v/>
      </c>
      <c r="CC68" s="237" t="str">
        <f ca="true">+IF(OFFSET('Water Data'!$G$28,0,10*ROW('Water Data'!G62))="","",OFFSET('Water Data'!$G$28,0,10*ROW('Water Data'!G62)))</f>
        <v/>
      </c>
      <c r="CD68" s="237" t="str">
        <f ca="true">+IF(OFFSET('Water Data'!$G$29,0,10*ROW('Water Data'!G62))="","",OFFSET('Water Data'!$G$29,0,10*ROW('Water Data'!G62)))</f>
        <v/>
      </c>
      <c r="CE68" s="237" t="str">
        <f ca="true">+IF(OFFSET('Water Data'!$H$27,0,10*ROW('Water Data'!H62))="","",OFFSET('Water Data'!$H$27,0,10*ROW('Water Data'!H62)))</f>
        <v/>
      </c>
      <c r="CF68" s="237" t="str">
        <f ca="true">+IF(OFFSET('Water Data'!$H$28,0,10*ROW('Water Data'!H62))="","",OFFSET('Water Data'!$H$28,0,10*ROW('Water Data'!H62)))</f>
        <v/>
      </c>
      <c r="CG68" s="237" t="str">
        <f ca="true">+IF(OFFSET('Water Data'!$H$29,0,10*ROW('Water Data'!H62))="","",OFFSET('Water Data'!$H$29,0,10*ROW('Water Data'!H62)))</f>
        <v/>
      </c>
      <c r="CH68" s="237" t="str">
        <f ca="true">+IF(OFFSET('Water Data'!$I$27,0,10*ROW('Water Data'!I62))="","",OFFSET('Water Data'!$I$27,0,10*ROW('Water Data'!I62)))</f>
        <v/>
      </c>
      <c r="CI68" s="237" t="str">
        <f ca="true">+IF(OFFSET('Water Data'!$I$28,0,10*ROW('Water Data'!I62))="","",OFFSET('Water Data'!$I$28,0,10*ROW('Water Data'!I62)))</f>
        <v/>
      </c>
      <c r="CJ68" s="237" t="str">
        <f ca="true">+IF(OFFSET('Water Data'!$I$29,0,10*ROW('Water Data'!I62))="","",OFFSET('Water Data'!$I$29,0,10*ROW('Water Data'!I62)))</f>
        <v/>
      </c>
      <c r="CK68" s="237" t="str">
        <f ca="true">+IF(OFFSET('Sanitation Data'!$D$28,0,10*ROW('Sanitation Data'!D62))="","",OFFSET('Sanitation Data'!$D$28,0,10*ROW('Sanitation Data'!D62)))</f>
        <v/>
      </c>
      <c r="CL68" s="237" t="str">
        <f ca="true">+IF(OFFSET('Sanitation Data'!$D$29,0,10*ROW('Sanitation Data'!D62))="","",OFFSET('Sanitation Data'!$D$29,0,10*ROW('Sanitation Data'!D62)))</f>
        <v/>
      </c>
      <c r="CM68" s="237" t="str">
        <f ca="true">+IF(OFFSET('Sanitation Data'!$D$30,0,10*ROW('Sanitation Data'!D62))="","",OFFSET('Sanitation Data'!$D$30,0,10*ROW('Sanitation Data'!D62)))</f>
        <v/>
      </c>
      <c r="CN68" s="237" t="str">
        <f ca="true">+IF(OFFSET('Sanitation Data'!$D$31,0,10*ROW('Sanitation Data'!D62))="","",OFFSET('Sanitation Data'!$D$31,0,10*ROW('Sanitation Data'!D62)))</f>
        <v/>
      </c>
      <c r="CO68" s="237" t="str">
        <f ca="true">+IF(OFFSET('Sanitation Data'!$D$32,0,10*ROW('Sanitation Data'!D62))="","",OFFSET('Sanitation Data'!$D$32,0,10*ROW('Sanitation Data'!D62)))</f>
        <v/>
      </c>
      <c r="CP68" s="237" t="str">
        <f ca="true">+IF(OFFSET('Sanitation Data'!$E$28,0,10*ROW('Sanitation Data'!E62))="","",OFFSET('Sanitation Data'!$E$28,0,10*ROW('Sanitation Data'!E62)))</f>
        <v/>
      </c>
      <c r="CQ68" s="237" t="str">
        <f ca="true">+IF(OFFSET('Sanitation Data'!$E$29,0,10*ROW('Sanitation Data'!E62))="","",OFFSET('Sanitation Data'!$E$29,0,10*ROW('Sanitation Data'!E62)))</f>
        <v/>
      </c>
      <c r="CR68" s="237" t="str">
        <f ca="true">+IF(OFFSET('Sanitation Data'!$E$30,0,10*ROW('Sanitation Data'!E62))="","",OFFSET('Sanitation Data'!$E$30,0,10*ROW('Sanitation Data'!E62)))</f>
        <v/>
      </c>
      <c r="CS68" s="237" t="str">
        <f ca="true">+IF(OFFSET('Sanitation Data'!$E$31,0,10*ROW('Sanitation Data'!E62))="","",OFFSET('Sanitation Data'!$E$31,0,10*ROW('Sanitation Data'!E62)))</f>
        <v/>
      </c>
      <c r="CT68" s="237" t="str">
        <f ca="true">+IF(OFFSET('Sanitation Data'!$E$32,0,10*ROW('Sanitation Data'!E62))="","",OFFSET('Sanitation Data'!$E$32,0,10*ROW('Sanitation Data'!E62)))</f>
        <v/>
      </c>
      <c r="CU68" s="237" t="str">
        <f ca="true">+IF(OFFSET('Sanitation Data'!$F$28,0,10*ROW('Sanitation Data'!F62))="","",OFFSET('Sanitation Data'!$F$28,0,10*ROW('Sanitation Data'!F62)))</f>
        <v/>
      </c>
      <c r="CV68" s="237" t="str">
        <f ca="true">+IF(OFFSET('Sanitation Data'!$F$29,0,10*ROW('Sanitation Data'!F62))="","",OFFSET('Sanitation Data'!$F$29,0,10*ROW('Sanitation Data'!F62)))</f>
        <v/>
      </c>
      <c r="CW68" s="237" t="str">
        <f ca="true">+IF(OFFSET('Sanitation Data'!$F$30,0,10*ROW('Sanitation Data'!F62))="","",OFFSET('Sanitation Data'!$F$30,0,10*ROW('Sanitation Data'!F62)))</f>
        <v/>
      </c>
      <c r="CX68" s="237" t="str">
        <f ca="true">+IF(OFFSET('Sanitation Data'!$F$31,0,10*ROW('Sanitation Data'!F62))="","",OFFSET('Sanitation Data'!$F$31,0,10*ROW('Sanitation Data'!F62)))</f>
        <v/>
      </c>
      <c r="CY68" s="237" t="str">
        <f ca="true">+IF(OFFSET('Sanitation Data'!$F$32,0,10*ROW('Sanitation Data'!F62))="","",OFFSET('Sanitation Data'!$F$32,0,10*ROW('Sanitation Data'!F62)))</f>
        <v/>
      </c>
      <c r="CZ68" s="237" t="str">
        <f ca="true">+IF(OFFSET('Sanitation Data'!$G$28,0,10*ROW('Sanitation Data'!G62))="","",OFFSET('Sanitation Data'!$G$28,0,10*ROW('Sanitation Data'!G62)))</f>
        <v/>
      </c>
      <c r="DA68" s="237" t="str">
        <f ca="true">+IF(OFFSET('Sanitation Data'!$G$29,0,10*ROW('Sanitation Data'!G62))="","",OFFSET('Sanitation Data'!$G$29,0,10*ROW('Sanitation Data'!G62)))</f>
        <v/>
      </c>
      <c r="DB68" s="237" t="str">
        <f ca="true">+IF(OFFSET('Sanitation Data'!$G$30,0,10*ROW('Sanitation Data'!G62))="","",OFFSET('Sanitation Data'!$G$30,0,10*ROW('Sanitation Data'!G62)))</f>
        <v/>
      </c>
      <c r="DC68" s="237" t="str">
        <f ca="true">+IF(OFFSET('Sanitation Data'!$G$31,0,10*ROW('Sanitation Data'!G62))="","",OFFSET('Sanitation Data'!$G$31,0,10*ROW('Sanitation Data'!G62)))</f>
        <v/>
      </c>
      <c r="DD68" s="237" t="str">
        <f ca="true">+IF(OFFSET('Sanitation Data'!$G$32,0,10*ROW('Sanitation Data'!G62))="","",OFFSET('Sanitation Data'!$G$32,0,10*ROW('Sanitation Data'!G62)))</f>
        <v/>
      </c>
      <c r="DE68" s="237" t="str">
        <f ca="true">+IF(OFFSET('Sanitation Data'!$H$28,0,10*ROW('Sanitation Data'!H62))="","",OFFSET('Sanitation Data'!$H$28,0,10*ROW('Sanitation Data'!H62)))</f>
        <v/>
      </c>
      <c r="DF68" s="237" t="str">
        <f ca="true">+IF(OFFSET('Sanitation Data'!$H$29,0,10*ROW('Sanitation Data'!H62))="","",OFFSET('Sanitation Data'!$H$29,0,10*ROW('Sanitation Data'!H62)))</f>
        <v/>
      </c>
      <c r="DG68" s="237" t="str">
        <f ca="true">+IF(OFFSET('Sanitation Data'!$H$30,0,10*ROW('Sanitation Data'!H62))="","",OFFSET('Sanitation Data'!$H$30,0,10*ROW('Sanitation Data'!H62)))</f>
        <v/>
      </c>
      <c r="DH68" s="237" t="str">
        <f ca="true">+IF(OFFSET('Sanitation Data'!$H$31,0,10*ROW('Sanitation Data'!H62))="","",OFFSET('Sanitation Data'!$H$31,0,10*ROW('Sanitation Data'!H62)))</f>
        <v/>
      </c>
      <c r="DI68" s="237" t="str">
        <f ca="true">+IF(OFFSET('Sanitation Data'!$H$32,0,10*ROW('Sanitation Data'!H62))="","",OFFSET('Sanitation Data'!$H$32,0,10*ROW('Sanitation Data'!H62)))</f>
        <v/>
      </c>
      <c r="DJ68" s="237" t="str">
        <f ca="true">+IF(OFFSET('Sanitation Data'!$I$28,0,10*ROW('Sanitation Data'!I62))="","",OFFSET('Sanitation Data'!$I$28,0,10*ROW('Sanitation Data'!I62)))</f>
        <v/>
      </c>
      <c r="DK68" s="237" t="str">
        <f ca="true">+IF(OFFSET('Sanitation Data'!$I$29,0,10*ROW('Sanitation Data'!I62))="","",OFFSET('Sanitation Data'!$I$29,0,10*ROW('Sanitation Data'!I62)))</f>
        <v/>
      </c>
      <c r="DL68" s="237" t="str">
        <f ca="true">+IF(OFFSET('Sanitation Data'!$I$30,0,10*ROW('Sanitation Data'!I62))="","",OFFSET('Sanitation Data'!$I$30,0,10*ROW('Sanitation Data'!I62)))</f>
        <v/>
      </c>
      <c r="DM68" s="237" t="str">
        <f ca="true">+IF(OFFSET('Sanitation Data'!$I$31,0,10*ROW('Sanitation Data'!I62))="","",OFFSET('Sanitation Data'!$I$31,0,10*ROW('Sanitation Data'!I62)))</f>
        <v/>
      </c>
      <c r="DN68" s="237" t="str">
        <f ca="true">+IF(OFFSET('Sanitation Data'!$I$32,0,10*ROW('Sanitation Data'!I62))="","",OFFSET('Sanitation Data'!$I$32,0,10*ROW('Sanitation Data'!I62)))</f>
        <v/>
      </c>
      <c r="DO68" s="237" t="str">
        <f ca="true">+IF(OFFSET('Hygiene Data'!$D$11,0,10*ROW('Hygiene Data'!D62))="","",OFFSET('Hygiene Data'!$D$11,0,10*ROW('Hygiene Data'!D62)))</f>
        <v/>
      </c>
      <c r="DP68" s="237" t="str">
        <f ca="true">+IF(OFFSET('Hygiene Data'!$D$12,0,10*ROW('Hygiene Data'!D62))="","",OFFSET('Hygiene Data'!$D$12,0,10*ROW('Hygiene Data'!D62)))</f>
        <v/>
      </c>
      <c r="DQ68" s="237" t="str">
        <f ca="true">+IF(OFFSET('Hygiene Data'!$D$13,0,10*ROW('Hygiene Data'!D62))="","",OFFSET('Hygiene Data'!$D$13,0,10*ROW('Hygiene Data'!D62)))</f>
        <v/>
      </c>
      <c r="DR68" s="237" t="str">
        <f ca="true">+IF(OFFSET('Hygiene Data'!$E$11,0,10*ROW('Hygiene Data'!E62))="","",OFFSET('Hygiene Data'!$E$11,0,10*ROW('Hygiene Data'!E62)))</f>
        <v/>
      </c>
      <c r="DS68" s="237" t="str">
        <f ca="true">+IF(OFFSET('Hygiene Data'!$E$12,0,10*ROW('Hygiene Data'!E62))="","",OFFSET('Hygiene Data'!$E$12,0,10*ROW('Hygiene Data'!E62)))</f>
        <v/>
      </c>
      <c r="DT68" s="237" t="str">
        <f ca="true">+IF(OFFSET('Hygiene Data'!$E$13,0,10*ROW('Hygiene Data'!E62))="","",OFFSET('Hygiene Data'!$E$13,0,10*ROW('Hygiene Data'!E62)))</f>
        <v/>
      </c>
      <c r="DU68" s="237" t="str">
        <f ca="true">+IF(OFFSET('Hygiene Data'!$F$11,0,10*ROW('Hygiene Data'!F62))="","",OFFSET('Hygiene Data'!$F$11,0,10*ROW('Hygiene Data'!F62)))</f>
        <v/>
      </c>
      <c r="DV68" s="237" t="str">
        <f ca="true">+IF(OFFSET('Hygiene Data'!$F$12,0,10*ROW('Hygiene Data'!F62))="","",OFFSET('Hygiene Data'!$F$12,0,10*ROW('Hygiene Data'!F62)))</f>
        <v/>
      </c>
      <c r="DW68" s="237" t="str">
        <f ca="true">+IF(OFFSET('Hygiene Data'!$F$13,0,10*ROW('Hygiene Data'!F62))="","",OFFSET('Hygiene Data'!$F$13,0,10*ROW('Hygiene Data'!F62)))</f>
        <v/>
      </c>
      <c r="DX68" s="237" t="str">
        <f ca="true">+IF(OFFSET('Hygiene Data'!$G$11,0,10*ROW('Hygiene Data'!G62))="","",OFFSET('Hygiene Data'!$G$11,0,10*ROW('Hygiene Data'!G62)))</f>
        <v/>
      </c>
      <c r="DY68" s="237" t="str">
        <f ca="true">+IF(OFFSET('Hygiene Data'!$G$12,0,10*ROW('Hygiene Data'!G62))="","",OFFSET('Hygiene Data'!$G$12,0,10*ROW('Hygiene Data'!G62)))</f>
        <v/>
      </c>
      <c r="DZ68" s="237" t="str">
        <f ca="true">+IF(OFFSET('Hygiene Data'!$G$13,0,10*ROW('Hygiene Data'!G62))="","",OFFSET('Hygiene Data'!$G$13,0,10*ROW('Hygiene Data'!G62)))</f>
        <v/>
      </c>
      <c r="EA68" s="237" t="str">
        <f ca="true">+IF(OFFSET('Hygiene Data'!$H$11,0,10*ROW('Hygiene Data'!H62))="","",OFFSET('Hygiene Data'!$H$11,0,10*ROW('Hygiene Data'!H62)))</f>
        <v/>
      </c>
      <c r="EB68" s="237" t="str">
        <f ca="true">+IF(OFFSET('Hygiene Data'!$H$12,0,10*ROW('Hygiene Data'!H62))="","",OFFSET('Hygiene Data'!$H$12,0,10*ROW('Hygiene Data'!H62)))</f>
        <v/>
      </c>
      <c r="EC68" s="237" t="str">
        <f ca="true">+IF(OFFSET('Hygiene Data'!$H$13,0,10*ROW('Hygiene Data'!H62))="","",OFFSET('Hygiene Data'!$H$13,0,10*ROW('Hygiene Data'!H62)))</f>
        <v/>
      </c>
      <c r="ED68" s="237" t="str">
        <f ca="true">+IF(OFFSET('Hygiene Data'!$I$11,0,10*ROW('Hygiene Data'!I62))="","",OFFSET('Hygiene Data'!$I$11,0,10*ROW('Hygiene Data'!I62)))</f>
        <v/>
      </c>
      <c r="EE68" s="237" t="str">
        <f ca="true">+IF(OFFSET('Hygiene Data'!$I$12,0,10*ROW('Hygiene Data'!I62))="","",OFFSET('Hygiene Data'!$I$12,0,10*ROW('Hygiene Data'!I62)))</f>
        <v/>
      </c>
      <c r="EF68" s="237" t="str">
        <f ca="true">+IF(OFFSET('Hygiene Data'!$I$13,0,10*ROW('Hygiene Data'!I62))="","",OFFSET('Hygiene Data'!$I$13,0,10*ROW('Hygiene Data'!I62)))</f>
        <v/>
      </c>
    </row>
    <row xmlns:x14ac="http://schemas.microsoft.com/office/spreadsheetml/2009/9/ac" r="69" x14ac:dyDescent="0.2">
      <c r="A69" s="28" t="str">
        <f ca="true">+IF(OFFSET('Water Data'!$B$2,0,10*ROW('Water Data'!E63))="","",OFFSET('Water Data'!$B$2,0,10*ROW('Water Data'!E63)))</f>
        <v/>
      </c>
      <c r="B69" s="28" t="str">
        <f ca="true">+IF(OFFSET('Water Data'!$C$2,0,10*ROW('Water Data'!F63))="","",OFFSET('Water Data'!$C$2,0,10*ROW('Water Data'!F63)))</f>
        <v/>
      </c>
      <c r="C69" s="293" t="str">
        <f t="shared" ca="true" si="0"/>
        <v/>
      </c>
      <c r="D69" s="7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7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7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7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7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7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7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7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7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7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7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7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7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7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7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7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7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7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7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7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7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7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7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7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7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7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7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7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7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7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7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7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7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7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7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7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7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7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7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7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7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7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7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7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7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7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7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7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7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7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7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7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7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7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7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7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7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7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7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7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7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7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7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7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7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7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37"/>
      <c r="BS69" s="237" t="str">
        <f ca="true">+IF(OFFSET('Water Data'!$D$27,0,10*ROW('Water Data'!D63))="","",OFFSET('Water Data'!$D$27,0,10*ROW('Water Data'!D63)))</f>
        <v/>
      </c>
      <c r="BT69" s="237" t="str">
        <f ca="true">+IF(OFFSET('Water Data'!$D$28,0,10*ROW('Water Data'!D63))="","",OFFSET('Water Data'!$D$28,0,10*ROW('Water Data'!D63)))</f>
        <v/>
      </c>
      <c r="BU69" s="237" t="str">
        <f ca="true">+IF(OFFSET('Water Data'!$D$29,0,10*ROW('Water Data'!D63))="","",OFFSET('Water Data'!$D$29,0,10*ROW('Water Data'!D63)))</f>
        <v/>
      </c>
      <c r="BV69" s="237" t="str">
        <f ca="true">+IF(OFFSET('Water Data'!$E$27,0,10*ROW('Water Data'!E63))="","",OFFSET('Water Data'!$E$27,0,10*ROW('Water Data'!E63)))</f>
        <v/>
      </c>
      <c r="BW69" s="237" t="str">
        <f ca="true">+IF(OFFSET('Water Data'!$E$28,0,10*ROW('Water Data'!E63))="","",OFFSET('Water Data'!$E$28,0,10*ROW('Water Data'!E63)))</f>
        <v/>
      </c>
      <c r="BX69" s="237" t="str">
        <f ca="true">+IF(OFFSET('Water Data'!$E$29,0,10*ROW('Water Data'!E63))="","",OFFSET('Water Data'!$E$29,0,10*ROW('Water Data'!E63)))</f>
        <v/>
      </c>
      <c r="BY69" s="237" t="str">
        <f ca="true">+IF(OFFSET('Water Data'!$F$27,0,10*ROW('Water Data'!F63))="","",OFFSET('Water Data'!$F$27,0,10*ROW('Water Data'!F63)))</f>
        <v/>
      </c>
      <c r="BZ69" s="237" t="str">
        <f ca="true">+IF(OFFSET('Water Data'!$F$28,0,10*ROW('Water Data'!F63))="","",OFFSET('Water Data'!$F$28,0,10*ROW('Water Data'!F63)))</f>
        <v/>
      </c>
      <c r="CA69" s="237" t="str">
        <f ca="true">+IF(OFFSET('Water Data'!$F$29,0,10*ROW('Water Data'!F63))="","",OFFSET('Water Data'!$F$29,0,10*ROW('Water Data'!F63)))</f>
        <v/>
      </c>
      <c r="CB69" s="237" t="str">
        <f ca="true">+IF(OFFSET('Water Data'!$G$27,0,10*ROW('Water Data'!G63))="","",OFFSET('Water Data'!$G$27,0,10*ROW('Water Data'!G63)))</f>
        <v/>
      </c>
      <c r="CC69" s="237" t="str">
        <f ca="true">+IF(OFFSET('Water Data'!$G$28,0,10*ROW('Water Data'!G63))="","",OFFSET('Water Data'!$G$28,0,10*ROW('Water Data'!G63)))</f>
        <v/>
      </c>
      <c r="CD69" s="237" t="str">
        <f ca="true">+IF(OFFSET('Water Data'!$G$29,0,10*ROW('Water Data'!G63))="","",OFFSET('Water Data'!$G$29,0,10*ROW('Water Data'!G63)))</f>
        <v/>
      </c>
      <c r="CE69" s="237" t="str">
        <f ca="true">+IF(OFFSET('Water Data'!$H$27,0,10*ROW('Water Data'!H63))="","",OFFSET('Water Data'!$H$27,0,10*ROW('Water Data'!H63)))</f>
        <v/>
      </c>
      <c r="CF69" s="237" t="str">
        <f ca="true">+IF(OFFSET('Water Data'!$H$28,0,10*ROW('Water Data'!H63))="","",OFFSET('Water Data'!$H$28,0,10*ROW('Water Data'!H63)))</f>
        <v/>
      </c>
      <c r="CG69" s="237" t="str">
        <f ca="true">+IF(OFFSET('Water Data'!$H$29,0,10*ROW('Water Data'!H63))="","",OFFSET('Water Data'!$H$29,0,10*ROW('Water Data'!H63)))</f>
        <v/>
      </c>
      <c r="CH69" s="237" t="str">
        <f ca="true">+IF(OFFSET('Water Data'!$I$27,0,10*ROW('Water Data'!I63))="","",OFFSET('Water Data'!$I$27,0,10*ROW('Water Data'!I63)))</f>
        <v/>
      </c>
      <c r="CI69" s="237" t="str">
        <f ca="true">+IF(OFFSET('Water Data'!$I$28,0,10*ROW('Water Data'!I63))="","",OFFSET('Water Data'!$I$28,0,10*ROW('Water Data'!I63)))</f>
        <v/>
      </c>
      <c r="CJ69" s="237" t="str">
        <f ca="true">+IF(OFFSET('Water Data'!$I$29,0,10*ROW('Water Data'!I63))="","",OFFSET('Water Data'!$I$29,0,10*ROW('Water Data'!I63)))</f>
        <v/>
      </c>
      <c r="CK69" s="237" t="str">
        <f ca="true">+IF(OFFSET('Sanitation Data'!$D$28,0,10*ROW('Sanitation Data'!D63))="","",OFFSET('Sanitation Data'!$D$28,0,10*ROW('Sanitation Data'!D63)))</f>
        <v/>
      </c>
      <c r="CL69" s="237" t="str">
        <f ca="true">+IF(OFFSET('Sanitation Data'!$D$29,0,10*ROW('Sanitation Data'!D63))="","",OFFSET('Sanitation Data'!$D$29,0,10*ROW('Sanitation Data'!D63)))</f>
        <v/>
      </c>
      <c r="CM69" s="237" t="str">
        <f ca="true">+IF(OFFSET('Sanitation Data'!$D$30,0,10*ROW('Sanitation Data'!D63))="","",OFFSET('Sanitation Data'!$D$30,0,10*ROW('Sanitation Data'!D63)))</f>
        <v/>
      </c>
      <c r="CN69" s="237" t="str">
        <f ca="true">+IF(OFFSET('Sanitation Data'!$D$31,0,10*ROW('Sanitation Data'!D63))="","",OFFSET('Sanitation Data'!$D$31,0,10*ROW('Sanitation Data'!D63)))</f>
        <v/>
      </c>
      <c r="CO69" s="237" t="str">
        <f ca="true">+IF(OFFSET('Sanitation Data'!$D$32,0,10*ROW('Sanitation Data'!D63))="","",OFFSET('Sanitation Data'!$D$32,0,10*ROW('Sanitation Data'!D63)))</f>
        <v/>
      </c>
      <c r="CP69" s="237" t="str">
        <f ca="true">+IF(OFFSET('Sanitation Data'!$E$28,0,10*ROW('Sanitation Data'!E63))="","",OFFSET('Sanitation Data'!$E$28,0,10*ROW('Sanitation Data'!E63)))</f>
        <v/>
      </c>
      <c r="CQ69" s="237" t="str">
        <f ca="true">+IF(OFFSET('Sanitation Data'!$E$29,0,10*ROW('Sanitation Data'!E63))="","",OFFSET('Sanitation Data'!$E$29,0,10*ROW('Sanitation Data'!E63)))</f>
        <v/>
      </c>
      <c r="CR69" s="237" t="str">
        <f ca="true">+IF(OFFSET('Sanitation Data'!$E$30,0,10*ROW('Sanitation Data'!E63))="","",OFFSET('Sanitation Data'!$E$30,0,10*ROW('Sanitation Data'!E63)))</f>
        <v/>
      </c>
      <c r="CS69" s="237" t="str">
        <f ca="true">+IF(OFFSET('Sanitation Data'!$E$31,0,10*ROW('Sanitation Data'!E63))="","",OFFSET('Sanitation Data'!$E$31,0,10*ROW('Sanitation Data'!E63)))</f>
        <v/>
      </c>
      <c r="CT69" s="237" t="str">
        <f ca="true">+IF(OFFSET('Sanitation Data'!$E$32,0,10*ROW('Sanitation Data'!E63))="","",OFFSET('Sanitation Data'!$E$32,0,10*ROW('Sanitation Data'!E63)))</f>
        <v/>
      </c>
      <c r="CU69" s="237" t="str">
        <f ca="true">+IF(OFFSET('Sanitation Data'!$F$28,0,10*ROW('Sanitation Data'!F63))="","",OFFSET('Sanitation Data'!$F$28,0,10*ROW('Sanitation Data'!F63)))</f>
        <v/>
      </c>
      <c r="CV69" s="237" t="str">
        <f ca="true">+IF(OFFSET('Sanitation Data'!$F$29,0,10*ROW('Sanitation Data'!F63))="","",OFFSET('Sanitation Data'!$F$29,0,10*ROW('Sanitation Data'!F63)))</f>
        <v/>
      </c>
      <c r="CW69" s="237" t="str">
        <f ca="true">+IF(OFFSET('Sanitation Data'!$F$30,0,10*ROW('Sanitation Data'!F63))="","",OFFSET('Sanitation Data'!$F$30,0,10*ROW('Sanitation Data'!F63)))</f>
        <v/>
      </c>
      <c r="CX69" s="237" t="str">
        <f ca="true">+IF(OFFSET('Sanitation Data'!$F$31,0,10*ROW('Sanitation Data'!F63))="","",OFFSET('Sanitation Data'!$F$31,0,10*ROW('Sanitation Data'!F63)))</f>
        <v/>
      </c>
      <c r="CY69" s="237" t="str">
        <f ca="true">+IF(OFFSET('Sanitation Data'!$F$32,0,10*ROW('Sanitation Data'!F63))="","",OFFSET('Sanitation Data'!$F$32,0,10*ROW('Sanitation Data'!F63)))</f>
        <v/>
      </c>
      <c r="CZ69" s="237" t="str">
        <f ca="true">+IF(OFFSET('Sanitation Data'!$G$28,0,10*ROW('Sanitation Data'!G63))="","",OFFSET('Sanitation Data'!$G$28,0,10*ROW('Sanitation Data'!G63)))</f>
        <v/>
      </c>
      <c r="DA69" s="237" t="str">
        <f ca="true">+IF(OFFSET('Sanitation Data'!$G$29,0,10*ROW('Sanitation Data'!G63))="","",OFFSET('Sanitation Data'!$G$29,0,10*ROW('Sanitation Data'!G63)))</f>
        <v/>
      </c>
      <c r="DB69" s="237" t="str">
        <f ca="true">+IF(OFFSET('Sanitation Data'!$G$30,0,10*ROW('Sanitation Data'!G63))="","",OFFSET('Sanitation Data'!$G$30,0,10*ROW('Sanitation Data'!G63)))</f>
        <v/>
      </c>
      <c r="DC69" s="237" t="str">
        <f ca="true">+IF(OFFSET('Sanitation Data'!$G$31,0,10*ROW('Sanitation Data'!G63))="","",OFFSET('Sanitation Data'!$G$31,0,10*ROW('Sanitation Data'!G63)))</f>
        <v/>
      </c>
      <c r="DD69" s="237" t="str">
        <f ca="true">+IF(OFFSET('Sanitation Data'!$G$32,0,10*ROW('Sanitation Data'!G63))="","",OFFSET('Sanitation Data'!$G$32,0,10*ROW('Sanitation Data'!G63)))</f>
        <v/>
      </c>
      <c r="DE69" s="237" t="str">
        <f ca="true">+IF(OFFSET('Sanitation Data'!$H$28,0,10*ROW('Sanitation Data'!H63))="","",OFFSET('Sanitation Data'!$H$28,0,10*ROW('Sanitation Data'!H63)))</f>
        <v/>
      </c>
      <c r="DF69" s="237" t="str">
        <f ca="true">+IF(OFFSET('Sanitation Data'!$H$29,0,10*ROW('Sanitation Data'!H63))="","",OFFSET('Sanitation Data'!$H$29,0,10*ROW('Sanitation Data'!H63)))</f>
        <v/>
      </c>
      <c r="DG69" s="237" t="str">
        <f ca="true">+IF(OFFSET('Sanitation Data'!$H$30,0,10*ROW('Sanitation Data'!H63))="","",OFFSET('Sanitation Data'!$H$30,0,10*ROW('Sanitation Data'!H63)))</f>
        <v/>
      </c>
      <c r="DH69" s="237" t="str">
        <f ca="true">+IF(OFFSET('Sanitation Data'!$H$31,0,10*ROW('Sanitation Data'!H63))="","",OFFSET('Sanitation Data'!$H$31,0,10*ROW('Sanitation Data'!H63)))</f>
        <v/>
      </c>
      <c r="DI69" s="237" t="str">
        <f ca="true">+IF(OFFSET('Sanitation Data'!$H$32,0,10*ROW('Sanitation Data'!H63))="","",OFFSET('Sanitation Data'!$H$32,0,10*ROW('Sanitation Data'!H63)))</f>
        <v/>
      </c>
      <c r="DJ69" s="237" t="str">
        <f ca="true">+IF(OFFSET('Sanitation Data'!$I$28,0,10*ROW('Sanitation Data'!I63))="","",OFFSET('Sanitation Data'!$I$28,0,10*ROW('Sanitation Data'!I63)))</f>
        <v/>
      </c>
      <c r="DK69" s="237" t="str">
        <f ca="true">+IF(OFFSET('Sanitation Data'!$I$29,0,10*ROW('Sanitation Data'!I63))="","",OFFSET('Sanitation Data'!$I$29,0,10*ROW('Sanitation Data'!I63)))</f>
        <v/>
      </c>
      <c r="DL69" s="237" t="str">
        <f ca="true">+IF(OFFSET('Sanitation Data'!$I$30,0,10*ROW('Sanitation Data'!I63))="","",OFFSET('Sanitation Data'!$I$30,0,10*ROW('Sanitation Data'!I63)))</f>
        <v/>
      </c>
      <c r="DM69" s="237" t="str">
        <f ca="true">+IF(OFFSET('Sanitation Data'!$I$31,0,10*ROW('Sanitation Data'!I63))="","",OFFSET('Sanitation Data'!$I$31,0,10*ROW('Sanitation Data'!I63)))</f>
        <v/>
      </c>
      <c r="DN69" s="237" t="str">
        <f ca="true">+IF(OFFSET('Sanitation Data'!$I$32,0,10*ROW('Sanitation Data'!I63))="","",OFFSET('Sanitation Data'!$I$32,0,10*ROW('Sanitation Data'!I63)))</f>
        <v/>
      </c>
      <c r="DO69" s="237" t="str">
        <f ca="true">+IF(OFFSET('Hygiene Data'!$D$11,0,10*ROW('Hygiene Data'!D63))="","",OFFSET('Hygiene Data'!$D$11,0,10*ROW('Hygiene Data'!D63)))</f>
        <v/>
      </c>
      <c r="DP69" s="237" t="str">
        <f ca="true">+IF(OFFSET('Hygiene Data'!$D$12,0,10*ROW('Hygiene Data'!D63))="","",OFFSET('Hygiene Data'!$D$12,0,10*ROW('Hygiene Data'!D63)))</f>
        <v/>
      </c>
      <c r="DQ69" s="237" t="str">
        <f ca="true">+IF(OFFSET('Hygiene Data'!$D$13,0,10*ROW('Hygiene Data'!D63))="","",OFFSET('Hygiene Data'!$D$13,0,10*ROW('Hygiene Data'!D63)))</f>
        <v/>
      </c>
      <c r="DR69" s="237" t="str">
        <f ca="true">+IF(OFFSET('Hygiene Data'!$E$11,0,10*ROW('Hygiene Data'!E63))="","",OFFSET('Hygiene Data'!$E$11,0,10*ROW('Hygiene Data'!E63)))</f>
        <v/>
      </c>
      <c r="DS69" s="237" t="str">
        <f ca="true">+IF(OFFSET('Hygiene Data'!$E$12,0,10*ROW('Hygiene Data'!E63))="","",OFFSET('Hygiene Data'!$E$12,0,10*ROW('Hygiene Data'!E63)))</f>
        <v/>
      </c>
      <c r="DT69" s="237" t="str">
        <f ca="true">+IF(OFFSET('Hygiene Data'!$E$13,0,10*ROW('Hygiene Data'!E63))="","",OFFSET('Hygiene Data'!$E$13,0,10*ROW('Hygiene Data'!E63)))</f>
        <v/>
      </c>
      <c r="DU69" s="237" t="str">
        <f ca="true">+IF(OFFSET('Hygiene Data'!$F$11,0,10*ROW('Hygiene Data'!F63))="","",OFFSET('Hygiene Data'!$F$11,0,10*ROW('Hygiene Data'!F63)))</f>
        <v/>
      </c>
      <c r="DV69" s="237" t="str">
        <f ca="true">+IF(OFFSET('Hygiene Data'!$F$12,0,10*ROW('Hygiene Data'!F63))="","",OFFSET('Hygiene Data'!$F$12,0,10*ROW('Hygiene Data'!F63)))</f>
        <v/>
      </c>
      <c r="DW69" s="237" t="str">
        <f ca="true">+IF(OFFSET('Hygiene Data'!$F$13,0,10*ROW('Hygiene Data'!F63))="","",OFFSET('Hygiene Data'!$F$13,0,10*ROW('Hygiene Data'!F63)))</f>
        <v/>
      </c>
      <c r="DX69" s="237" t="str">
        <f ca="true">+IF(OFFSET('Hygiene Data'!$G$11,0,10*ROW('Hygiene Data'!G63))="","",OFFSET('Hygiene Data'!$G$11,0,10*ROW('Hygiene Data'!G63)))</f>
        <v/>
      </c>
      <c r="DY69" s="237" t="str">
        <f ca="true">+IF(OFFSET('Hygiene Data'!$G$12,0,10*ROW('Hygiene Data'!G63))="","",OFFSET('Hygiene Data'!$G$12,0,10*ROW('Hygiene Data'!G63)))</f>
        <v/>
      </c>
      <c r="DZ69" s="237" t="str">
        <f ca="true">+IF(OFFSET('Hygiene Data'!$G$13,0,10*ROW('Hygiene Data'!G63))="","",OFFSET('Hygiene Data'!$G$13,0,10*ROW('Hygiene Data'!G63)))</f>
        <v/>
      </c>
      <c r="EA69" s="237" t="str">
        <f ca="true">+IF(OFFSET('Hygiene Data'!$H$11,0,10*ROW('Hygiene Data'!H63))="","",OFFSET('Hygiene Data'!$H$11,0,10*ROW('Hygiene Data'!H63)))</f>
        <v/>
      </c>
      <c r="EB69" s="237" t="str">
        <f ca="true">+IF(OFFSET('Hygiene Data'!$H$12,0,10*ROW('Hygiene Data'!H63))="","",OFFSET('Hygiene Data'!$H$12,0,10*ROW('Hygiene Data'!H63)))</f>
        <v/>
      </c>
      <c r="EC69" s="237" t="str">
        <f ca="true">+IF(OFFSET('Hygiene Data'!$H$13,0,10*ROW('Hygiene Data'!H63))="","",OFFSET('Hygiene Data'!$H$13,0,10*ROW('Hygiene Data'!H63)))</f>
        <v/>
      </c>
      <c r="ED69" s="237" t="str">
        <f ca="true">+IF(OFFSET('Hygiene Data'!$I$11,0,10*ROW('Hygiene Data'!I63))="","",OFFSET('Hygiene Data'!$I$11,0,10*ROW('Hygiene Data'!I63)))</f>
        <v/>
      </c>
      <c r="EE69" s="237" t="str">
        <f ca="true">+IF(OFFSET('Hygiene Data'!$I$12,0,10*ROW('Hygiene Data'!I63))="","",OFFSET('Hygiene Data'!$I$12,0,10*ROW('Hygiene Data'!I63)))</f>
        <v/>
      </c>
      <c r="EF69" s="237" t="str">
        <f ca="true">+IF(OFFSET('Hygiene Data'!$I$13,0,10*ROW('Hygiene Data'!I63))="","",OFFSET('Hygiene Data'!$I$13,0,10*ROW('Hygiene Data'!I63)))</f>
        <v/>
      </c>
    </row>
    <row xmlns:x14ac="http://schemas.microsoft.com/office/spreadsheetml/2009/9/ac" r="70" x14ac:dyDescent="0.2">
      <c r="A70" s="28" t="str">
        <f ca="true">+IF(OFFSET('Water Data'!$B$2,0,10*ROW('Water Data'!E64))="","",OFFSET('Water Data'!$B$2,0,10*ROW('Water Data'!E64)))</f>
        <v/>
      </c>
      <c r="B70" s="28" t="str">
        <f ca="true">+IF(OFFSET('Water Data'!$C$2,0,10*ROW('Water Data'!F64))="","",OFFSET('Water Data'!$C$2,0,10*ROW('Water Data'!F64)))</f>
        <v/>
      </c>
      <c r="C70" s="293" t="str">
        <f t="shared" ca="true" si="0"/>
        <v/>
      </c>
      <c r="D70" s="7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7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7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7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7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7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7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7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7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7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7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7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7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7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7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7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7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7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7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7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7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7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7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7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7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7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7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7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7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7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7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7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7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7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7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7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7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7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7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7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7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7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7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7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7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7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7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7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7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7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7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7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7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7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7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7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7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7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7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7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7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7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7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7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7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7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37"/>
      <c r="BS70" s="237" t="str">
        <f ca="true">+IF(OFFSET('Water Data'!$D$27,0,10*ROW('Water Data'!D64))="","",OFFSET('Water Data'!$D$27,0,10*ROW('Water Data'!D64)))</f>
        <v/>
      </c>
      <c r="BT70" s="237" t="str">
        <f ca="true">+IF(OFFSET('Water Data'!$D$28,0,10*ROW('Water Data'!D64))="","",OFFSET('Water Data'!$D$28,0,10*ROW('Water Data'!D64)))</f>
        <v/>
      </c>
      <c r="BU70" s="237" t="str">
        <f ca="true">+IF(OFFSET('Water Data'!$D$29,0,10*ROW('Water Data'!D64))="","",OFFSET('Water Data'!$D$29,0,10*ROW('Water Data'!D64)))</f>
        <v/>
      </c>
      <c r="BV70" s="237" t="str">
        <f ca="true">+IF(OFFSET('Water Data'!$E$27,0,10*ROW('Water Data'!E64))="","",OFFSET('Water Data'!$E$27,0,10*ROW('Water Data'!E64)))</f>
        <v/>
      </c>
      <c r="BW70" s="237" t="str">
        <f ca="true">+IF(OFFSET('Water Data'!$E$28,0,10*ROW('Water Data'!E64))="","",OFFSET('Water Data'!$E$28,0,10*ROW('Water Data'!E64)))</f>
        <v/>
      </c>
      <c r="BX70" s="237" t="str">
        <f ca="true">+IF(OFFSET('Water Data'!$E$29,0,10*ROW('Water Data'!E64))="","",OFFSET('Water Data'!$E$29,0,10*ROW('Water Data'!E64)))</f>
        <v/>
      </c>
      <c r="BY70" s="237" t="str">
        <f ca="true">+IF(OFFSET('Water Data'!$F$27,0,10*ROW('Water Data'!F64))="","",OFFSET('Water Data'!$F$27,0,10*ROW('Water Data'!F64)))</f>
        <v/>
      </c>
      <c r="BZ70" s="237" t="str">
        <f ca="true">+IF(OFFSET('Water Data'!$F$28,0,10*ROW('Water Data'!F64))="","",OFFSET('Water Data'!$F$28,0,10*ROW('Water Data'!F64)))</f>
        <v/>
      </c>
      <c r="CA70" s="237" t="str">
        <f ca="true">+IF(OFFSET('Water Data'!$F$29,0,10*ROW('Water Data'!F64))="","",OFFSET('Water Data'!$F$29,0,10*ROW('Water Data'!F64)))</f>
        <v/>
      </c>
      <c r="CB70" s="237" t="str">
        <f ca="true">+IF(OFFSET('Water Data'!$G$27,0,10*ROW('Water Data'!G64))="","",OFFSET('Water Data'!$G$27,0,10*ROW('Water Data'!G64)))</f>
        <v/>
      </c>
      <c r="CC70" s="237" t="str">
        <f ca="true">+IF(OFFSET('Water Data'!$G$28,0,10*ROW('Water Data'!G64))="","",OFFSET('Water Data'!$G$28,0,10*ROW('Water Data'!G64)))</f>
        <v/>
      </c>
      <c r="CD70" s="237" t="str">
        <f ca="true">+IF(OFFSET('Water Data'!$G$29,0,10*ROW('Water Data'!G64))="","",OFFSET('Water Data'!$G$29,0,10*ROW('Water Data'!G64)))</f>
        <v/>
      </c>
      <c r="CE70" s="237" t="str">
        <f ca="true">+IF(OFFSET('Water Data'!$H$27,0,10*ROW('Water Data'!H64))="","",OFFSET('Water Data'!$H$27,0,10*ROW('Water Data'!H64)))</f>
        <v/>
      </c>
      <c r="CF70" s="237" t="str">
        <f ca="true">+IF(OFFSET('Water Data'!$H$28,0,10*ROW('Water Data'!H64))="","",OFFSET('Water Data'!$H$28,0,10*ROW('Water Data'!H64)))</f>
        <v/>
      </c>
      <c r="CG70" s="237" t="str">
        <f ca="true">+IF(OFFSET('Water Data'!$H$29,0,10*ROW('Water Data'!H64))="","",OFFSET('Water Data'!$H$29,0,10*ROW('Water Data'!H64)))</f>
        <v/>
      </c>
      <c r="CH70" s="237" t="str">
        <f ca="true">+IF(OFFSET('Water Data'!$I$27,0,10*ROW('Water Data'!I64))="","",OFFSET('Water Data'!$I$27,0,10*ROW('Water Data'!I64)))</f>
        <v/>
      </c>
      <c r="CI70" s="237" t="str">
        <f ca="true">+IF(OFFSET('Water Data'!$I$28,0,10*ROW('Water Data'!I64))="","",OFFSET('Water Data'!$I$28,0,10*ROW('Water Data'!I64)))</f>
        <v/>
      </c>
      <c r="CJ70" s="237" t="str">
        <f ca="true">+IF(OFFSET('Water Data'!$I$29,0,10*ROW('Water Data'!I64))="","",OFFSET('Water Data'!$I$29,0,10*ROW('Water Data'!I64)))</f>
        <v/>
      </c>
      <c r="CK70" s="237" t="str">
        <f ca="true">+IF(OFFSET('Sanitation Data'!$D$28,0,10*ROW('Sanitation Data'!D64))="","",OFFSET('Sanitation Data'!$D$28,0,10*ROW('Sanitation Data'!D64)))</f>
        <v/>
      </c>
      <c r="CL70" s="237" t="str">
        <f ca="true">+IF(OFFSET('Sanitation Data'!$D$29,0,10*ROW('Sanitation Data'!D64))="","",OFFSET('Sanitation Data'!$D$29,0,10*ROW('Sanitation Data'!D64)))</f>
        <v/>
      </c>
      <c r="CM70" s="237" t="str">
        <f ca="true">+IF(OFFSET('Sanitation Data'!$D$30,0,10*ROW('Sanitation Data'!D64))="","",OFFSET('Sanitation Data'!$D$30,0,10*ROW('Sanitation Data'!D64)))</f>
        <v/>
      </c>
      <c r="CN70" s="237" t="str">
        <f ca="true">+IF(OFFSET('Sanitation Data'!$D$31,0,10*ROW('Sanitation Data'!D64))="","",OFFSET('Sanitation Data'!$D$31,0,10*ROW('Sanitation Data'!D64)))</f>
        <v/>
      </c>
      <c r="CO70" s="237" t="str">
        <f ca="true">+IF(OFFSET('Sanitation Data'!$D$32,0,10*ROW('Sanitation Data'!D64))="","",OFFSET('Sanitation Data'!$D$32,0,10*ROW('Sanitation Data'!D64)))</f>
        <v/>
      </c>
      <c r="CP70" s="237" t="str">
        <f ca="true">+IF(OFFSET('Sanitation Data'!$E$28,0,10*ROW('Sanitation Data'!E64))="","",OFFSET('Sanitation Data'!$E$28,0,10*ROW('Sanitation Data'!E64)))</f>
        <v/>
      </c>
      <c r="CQ70" s="237" t="str">
        <f ca="true">+IF(OFFSET('Sanitation Data'!$E$29,0,10*ROW('Sanitation Data'!E64))="","",OFFSET('Sanitation Data'!$E$29,0,10*ROW('Sanitation Data'!E64)))</f>
        <v/>
      </c>
      <c r="CR70" s="237" t="str">
        <f ca="true">+IF(OFFSET('Sanitation Data'!$E$30,0,10*ROW('Sanitation Data'!E64))="","",OFFSET('Sanitation Data'!$E$30,0,10*ROW('Sanitation Data'!E64)))</f>
        <v/>
      </c>
      <c r="CS70" s="237" t="str">
        <f ca="true">+IF(OFFSET('Sanitation Data'!$E$31,0,10*ROW('Sanitation Data'!E64))="","",OFFSET('Sanitation Data'!$E$31,0,10*ROW('Sanitation Data'!E64)))</f>
        <v/>
      </c>
      <c r="CT70" s="237" t="str">
        <f ca="true">+IF(OFFSET('Sanitation Data'!$E$32,0,10*ROW('Sanitation Data'!E64))="","",OFFSET('Sanitation Data'!$E$32,0,10*ROW('Sanitation Data'!E64)))</f>
        <v/>
      </c>
      <c r="CU70" s="237" t="str">
        <f ca="true">+IF(OFFSET('Sanitation Data'!$F$28,0,10*ROW('Sanitation Data'!F64))="","",OFFSET('Sanitation Data'!$F$28,0,10*ROW('Sanitation Data'!F64)))</f>
        <v/>
      </c>
      <c r="CV70" s="237" t="str">
        <f ca="true">+IF(OFFSET('Sanitation Data'!$F$29,0,10*ROW('Sanitation Data'!F64))="","",OFFSET('Sanitation Data'!$F$29,0,10*ROW('Sanitation Data'!F64)))</f>
        <v/>
      </c>
      <c r="CW70" s="237" t="str">
        <f ca="true">+IF(OFFSET('Sanitation Data'!$F$30,0,10*ROW('Sanitation Data'!F64))="","",OFFSET('Sanitation Data'!$F$30,0,10*ROW('Sanitation Data'!F64)))</f>
        <v/>
      </c>
      <c r="CX70" s="237" t="str">
        <f ca="true">+IF(OFFSET('Sanitation Data'!$F$31,0,10*ROW('Sanitation Data'!F64))="","",OFFSET('Sanitation Data'!$F$31,0,10*ROW('Sanitation Data'!F64)))</f>
        <v/>
      </c>
      <c r="CY70" s="237" t="str">
        <f ca="true">+IF(OFFSET('Sanitation Data'!$F$32,0,10*ROW('Sanitation Data'!F64))="","",OFFSET('Sanitation Data'!$F$32,0,10*ROW('Sanitation Data'!F64)))</f>
        <v/>
      </c>
      <c r="CZ70" s="237" t="str">
        <f ca="true">+IF(OFFSET('Sanitation Data'!$G$28,0,10*ROW('Sanitation Data'!G64))="","",OFFSET('Sanitation Data'!$G$28,0,10*ROW('Sanitation Data'!G64)))</f>
        <v/>
      </c>
      <c r="DA70" s="237" t="str">
        <f ca="true">+IF(OFFSET('Sanitation Data'!$G$29,0,10*ROW('Sanitation Data'!G64))="","",OFFSET('Sanitation Data'!$G$29,0,10*ROW('Sanitation Data'!G64)))</f>
        <v/>
      </c>
      <c r="DB70" s="237" t="str">
        <f ca="true">+IF(OFFSET('Sanitation Data'!$G$30,0,10*ROW('Sanitation Data'!G64))="","",OFFSET('Sanitation Data'!$G$30,0,10*ROW('Sanitation Data'!G64)))</f>
        <v/>
      </c>
      <c r="DC70" s="237" t="str">
        <f ca="true">+IF(OFFSET('Sanitation Data'!$G$31,0,10*ROW('Sanitation Data'!G64))="","",OFFSET('Sanitation Data'!$G$31,0,10*ROW('Sanitation Data'!G64)))</f>
        <v/>
      </c>
      <c r="DD70" s="237" t="str">
        <f ca="true">+IF(OFFSET('Sanitation Data'!$G$32,0,10*ROW('Sanitation Data'!G64))="","",OFFSET('Sanitation Data'!$G$32,0,10*ROW('Sanitation Data'!G64)))</f>
        <v/>
      </c>
      <c r="DE70" s="237" t="str">
        <f ca="true">+IF(OFFSET('Sanitation Data'!$H$28,0,10*ROW('Sanitation Data'!H64))="","",OFFSET('Sanitation Data'!$H$28,0,10*ROW('Sanitation Data'!H64)))</f>
        <v/>
      </c>
      <c r="DF70" s="237" t="str">
        <f ca="true">+IF(OFFSET('Sanitation Data'!$H$29,0,10*ROW('Sanitation Data'!H64))="","",OFFSET('Sanitation Data'!$H$29,0,10*ROW('Sanitation Data'!H64)))</f>
        <v/>
      </c>
      <c r="DG70" s="237" t="str">
        <f ca="true">+IF(OFFSET('Sanitation Data'!$H$30,0,10*ROW('Sanitation Data'!H64))="","",OFFSET('Sanitation Data'!$H$30,0,10*ROW('Sanitation Data'!H64)))</f>
        <v/>
      </c>
      <c r="DH70" s="237" t="str">
        <f ca="true">+IF(OFFSET('Sanitation Data'!$H$31,0,10*ROW('Sanitation Data'!H64))="","",OFFSET('Sanitation Data'!$H$31,0,10*ROW('Sanitation Data'!H64)))</f>
        <v/>
      </c>
      <c r="DI70" s="237" t="str">
        <f ca="true">+IF(OFFSET('Sanitation Data'!$H$32,0,10*ROW('Sanitation Data'!H64))="","",OFFSET('Sanitation Data'!$H$32,0,10*ROW('Sanitation Data'!H64)))</f>
        <v/>
      </c>
      <c r="DJ70" s="237" t="str">
        <f ca="true">+IF(OFFSET('Sanitation Data'!$I$28,0,10*ROW('Sanitation Data'!I64))="","",OFFSET('Sanitation Data'!$I$28,0,10*ROW('Sanitation Data'!I64)))</f>
        <v/>
      </c>
      <c r="DK70" s="237" t="str">
        <f ca="true">+IF(OFFSET('Sanitation Data'!$I$29,0,10*ROW('Sanitation Data'!I64))="","",OFFSET('Sanitation Data'!$I$29,0,10*ROW('Sanitation Data'!I64)))</f>
        <v/>
      </c>
      <c r="DL70" s="237" t="str">
        <f ca="true">+IF(OFFSET('Sanitation Data'!$I$30,0,10*ROW('Sanitation Data'!I64))="","",OFFSET('Sanitation Data'!$I$30,0,10*ROW('Sanitation Data'!I64)))</f>
        <v/>
      </c>
      <c r="DM70" s="237" t="str">
        <f ca="true">+IF(OFFSET('Sanitation Data'!$I$31,0,10*ROW('Sanitation Data'!I64))="","",OFFSET('Sanitation Data'!$I$31,0,10*ROW('Sanitation Data'!I64)))</f>
        <v/>
      </c>
      <c r="DN70" s="237" t="str">
        <f ca="true">+IF(OFFSET('Sanitation Data'!$I$32,0,10*ROW('Sanitation Data'!I64))="","",OFFSET('Sanitation Data'!$I$32,0,10*ROW('Sanitation Data'!I64)))</f>
        <v/>
      </c>
      <c r="DO70" s="237" t="str">
        <f ca="true">+IF(OFFSET('Hygiene Data'!$D$11,0,10*ROW('Hygiene Data'!D64))="","",OFFSET('Hygiene Data'!$D$11,0,10*ROW('Hygiene Data'!D64)))</f>
        <v/>
      </c>
      <c r="DP70" s="237" t="str">
        <f ca="true">+IF(OFFSET('Hygiene Data'!$D$12,0,10*ROW('Hygiene Data'!D64))="","",OFFSET('Hygiene Data'!$D$12,0,10*ROW('Hygiene Data'!D64)))</f>
        <v/>
      </c>
      <c r="DQ70" s="237" t="str">
        <f ca="true">+IF(OFFSET('Hygiene Data'!$D$13,0,10*ROW('Hygiene Data'!D64))="","",OFFSET('Hygiene Data'!$D$13,0,10*ROW('Hygiene Data'!D64)))</f>
        <v/>
      </c>
      <c r="DR70" s="237" t="str">
        <f ca="true">+IF(OFFSET('Hygiene Data'!$E$11,0,10*ROW('Hygiene Data'!E64))="","",OFFSET('Hygiene Data'!$E$11,0,10*ROW('Hygiene Data'!E64)))</f>
        <v/>
      </c>
      <c r="DS70" s="237" t="str">
        <f ca="true">+IF(OFFSET('Hygiene Data'!$E$12,0,10*ROW('Hygiene Data'!E64))="","",OFFSET('Hygiene Data'!$E$12,0,10*ROW('Hygiene Data'!E64)))</f>
        <v/>
      </c>
      <c r="DT70" s="237" t="str">
        <f ca="true">+IF(OFFSET('Hygiene Data'!$E$13,0,10*ROW('Hygiene Data'!E64))="","",OFFSET('Hygiene Data'!$E$13,0,10*ROW('Hygiene Data'!E64)))</f>
        <v/>
      </c>
      <c r="DU70" s="237" t="str">
        <f ca="true">+IF(OFFSET('Hygiene Data'!$F$11,0,10*ROW('Hygiene Data'!F64))="","",OFFSET('Hygiene Data'!$F$11,0,10*ROW('Hygiene Data'!F64)))</f>
        <v/>
      </c>
      <c r="DV70" s="237" t="str">
        <f ca="true">+IF(OFFSET('Hygiene Data'!$F$12,0,10*ROW('Hygiene Data'!F64))="","",OFFSET('Hygiene Data'!$F$12,0,10*ROW('Hygiene Data'!F64)))</f>
        <v/>
      </c>
      <c r="DW70" s="237" t="str">
        <f ca="true">+IF(OFFSET('Hygiene Data'!$F$13,0,10*ROW('Hygiene Data'!F64))="","",OFFSET('Hygiene Data'!$F$13,0,10*ROW('Hygiene Data'!F64)))</f>
        <v/>
      </c>
      <c r="DX70" s="237" t="str">
        <f ca="true">+IF(OFFSET('Hygiene Data'!$G$11,0,10*ROW('Hygiene Data'!G64))="","",OFFSET('Hygiene Data'!$G$11,0,10*ROW('Hygiene Data'!G64)))</f>
        <v/>
      </c>
      <c r="DY70" s="237" t="str">
        <f ca="true">+IF(OFFSET('Hygiene Data'!$G$12,0,10*ROW('Hygiene Data'!G64))="","",OFFSET('Hygiene Data'!$G$12,0,10*ROW('Hygiene Data'!G64)))</f>
        <v/>
      </c>
      <c r="DZ70" s="237" t="str">
        <f ca="true">+IF(OFFSET('Hygiene Data'!$G$13,0,10*ROW('Hygiene Data'!G64))="","",OFFSET('Hygiene Data'!$G$13,0,10*ROW('Hygiene Data'!G64)))</f>
        <v/>
      </c>
      <c r="EA70" s="237" t="str">
        <f ca="true">+IF(OFFSET('Hygiene Data'!$H$11,0,10*ROW('Hygiene Data'!H64))="","",OFFSET('Hygiene Data'!$H$11,0,10*ROW('Hygiene Data'!H64)))</f>
        <v/>
      </c>
      <c r="EB70" s="237" t="str">
        <f ca="true">+IF(OFFSET('Hygiene Data'!$H$12,0,10*ROW('Hygiene Data'!H64))="","",OFFSET('Hygiene Data'!$H$12,0,10*ROW('Hygiene Data'!H64)))</f>
        <v/>
      </c>
      <c r="EC70" s="237" t="str">
        <f ca="true">+IF(OFFSET('Hygiene Data'!$H$13,0,10*ROW('Hygiene Data'!H64))="","",OFFSET('Hygiene Data'!$H$13,0,10*ROW('Hygiene Data'!H64)))</f>
        <v/>
      </c>
      <c r="ED70" s="237" t="str">
        <f ca="true">+IF(OFFSET('Hygiene Data'!$I$11,0,10*ROW('Hygiene Data'!I64))="","",OFFSET('Hygiene Data'!$I$11,0,10*ROW('Hygiene Data'!I64)))</f>
        <v/>
      </c>
      <c r="EE70" s="237" t="str">
        <f ca="true">+IF(OFFSET('Hygiene Data'!$I$12,0,10*ROW('Hygiene Data'!I64))="","",OFFSET('Hygiene Data'!$I$12,0,10*ROW('Hygiene Data'!I64)))</f>
        <v/>
      </c>
      <c r="EF70" s="237" t="str">
        <f ca="true">+IF(OFFSET('Hygiene Data'!$I$13,0,10*ROW('Hygiene Data'!I64))="","",OFFSET('Hygiene Data'!$I$13,0,10*ROW('Hygiene Data'!I64)))</f>
        <v/>
      </c>
    </row>
    <row xmlns:x14ac="http://schemas.microsoft.com/office/spreadsheetml/2009/9/ac" r="71" x14ac:dyDescent="0.2">
      <c r="A71" s="28" t="str">
        <f ca="true">+IF(OFFSET('Water Data'!$B$2,0,10*ROW('Water Data'!E65))="","",OFFSET('Water Data'!$B$2,0,10*ROW('Water Data'!E65)))</f>
        <v/>
      </c>
      <c r="B71" s="28" t="str">
        <f ca="true">+IF(OFFSET('Water Data'!$C$2,0,10*ROW('Water Data'!F65))="","",OFFSET('Water Data'!$C$2,0,10*ROW('Water Data'!F65)))</f>
        <v/>
      </c>
      <c r="C71" s="293" t="str">
        <f t="shared" ref="C71:C134" ca="true" si="1">+IF(ISNUMBER(VALUE(MID(A71,5,4))), VALUE(MID(A71, 5,4)),"")</f>
        <v/>
      </c>
      <c r="D71" s="7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7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7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7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7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7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7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7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7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7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7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7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7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7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7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7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7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7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7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7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7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7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7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7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7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7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7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7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7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7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7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7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7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7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7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7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7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7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7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7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7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7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7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7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7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7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7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7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7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7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7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7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7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7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7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7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7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7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7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7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7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7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7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7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7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7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37"/>
      <c r="BS71" s="237" t="str">
        <f ca="true">+IF(OFFSET('Water Data'!$D$27,0,10*ROW('Water Data'!D65))="","",OFFSET('Water Data'!$D$27,0,10*ROW('Water Data'!D65)))</f>
        <v/>
      </c>
      <c r="BT71" s="237" t="str">
        <f ca="true">+IF(OFFSET('Water Data'!$D$28,0,10*ROW('Water Data'!D65))="","",OFFSET('Water Data'!$D$28,0,10*ROW('Water Data'!D65)))</f>
        <v/>
      </c>
      <c r="BU71" s="237" t="str">
        <f ca="true">+IF(OFFSET('Water Data'!$D$29,0,10*ROW('Water Data'!D65))="","",OFFSET('Water Data'!$D$29,0,10*ROW('Water Data'!D65)))</f>
        <v/>
      </c>
      <c r="BV71" s="237" t="str">
        <f ca="true">+IF(OFFSET('Water Data'!$E$27,0,10*ROW('Water Data'!E65))="","",OFFSET('Water Data'!$E$27,0,10*ROW('Water Data'!E65)))</f>
        <v/>
      </c>
      <c r="BW71" s="237" t="str">
        <f ca="true">+IF(OFFSET('Water Data'!$E$28,0,10*ROW('Water Data'!E65))="","",OFFSET('Water Data'!$E$28,0,10*ROW('Water Data'!E65)))</f>
        <v/>
      </c>
      <c r="BX71" s="237" t="str">
        <f ca="true">+IF(OFFSET('Water Data'!$E$29,0,10*ROW('Water Data'!E65))="","",OFFSET('Water Data'!$E$29,0,10*ROW('Water Data'!E65)))</f>
        <v/>
      </c>
      <c r="BY71" s="237" t="str">
        <f ca="true">+IF(OFFSET('Water Data'!$F$27,0,10*ROW('Water Data'!F65))="","",OFFSET('Water Data'!$F$27,0,10*ROW('Water Data'!F65)))</f>
        <v/>
      </c>
      <c r="BZ71" s="237" t="str">
        <f ca="true">+IF(OFFSET('Water Data'!$F$28,0,10*ROW('Water Data'!F65))="","",OFFSET('Water Data'!$F$28,0,10*ROW('Water Data'!F65)))</f>
        <v/>
      </c>
      <c r="CA71" s="237" t="str">
        <f ca="true">+IF(OFFSET('Water Data'!$F$29,0,10*ROW('Water Data'!F65))="","",OFFSET('Water Data'!$F$29,0,10*ROW('Water Data'!F65)))</f>
        <v/>
      </c>
      <c r="CB71" s="237" t="str">
        <f ca="true">+IF(OFFSET('Water Data'!$G$27,0,10*ROW('Water Data'!G65))="","",OFFSET('Water Data'!$G$27,0,10*ROW('Water Data'!G65)))</f>
        <v/>
      </c>
      <c r="CC71" s="237" t="str">
        <f ca="true">+IF(OFFSET('Water Data'!$G$28,0,10*ROW('Water Data'!G65))="","",OFFSET('Water Data'!$G$28,0,10*ROW('Water Data'!G65)))</f>
        <v/>
      </c>
      <c r="CD71" s="237" t="str">
        <f ca="true">+IF(OFFSET('Water Data'!$G$29,0,10*ROW('Water Data'!G65))="","",OFFSET('Water Data'!$G$29,0,10*ROW('Water Data'!G65)))</f>
        <v/>
      </c>
      <c r="CE71" s="237" t="str">
        <f ca="true">+IF(OFFSET('Water Data'!$H$27,0,10*ROW('Water Data'!H65))="","",OFFSET('Water Data'!$H$27,0,10*ROW('Water Data'!H65)))</f>
        <v/>
      </c>
      <c r="CF71" s="237" t="str">
        <f ca="true">+IF(OFFSET('Water Data'!$H$28,0,10*ROW('Water Data'!H65))="","",OFFSET('Water Data'!$H$28,0,10*ROW('Water Data'!H65)))</f>
        <v/>
      </c>
      <c r="CG71" s="237" t="str">
        <f ca="true">+IF(OFFSET('Water Data'!$H$29,0,10*ROW('Water Data'!H65))="","",OFFSET('Water Data'!$H$29,0,10*ROW('Water Data'!H65)))</f>
        <v/>
      </c>
      <c r="CH71" s="237" t="str">
        <f ca="true">+IF(OFFSET('Water Data'!$I$27,0,10*ROW('Water Data'!I65))="","",OFFSET('Water Data'!$I$27,0,10*ROW('Water Data'!I65)))</f>
        <v/>
      </c>
      <c r="CI71" s="237" t="str">
        <f ca="true">+IF(OFFSET('Water Data'!$I$28,0,10*ROW('Water Data'!I65))="","",OFFSET('Water Data'!$I$28,0,10*ROW('Water Data'!I65)))</f>
        <v/>
      </c>
      <c r="CJ71" s="237" t="str">
        <f ca="true">+IF(OFFSET('Water Data'!$I$29,0,10*ROW('Water Data'!I65))="","",OFFSET('Water Data'!$I$29,0,10*ROW('Water Data'!I65)))</f>
        <v/>
      </c>
      <c r="CK71" s="237" t="str">
        <f ca="true">+IF(OFFSET('Sanitation Data'!$D$28,0,10*ROW('Sanitation Data'!D65))="","",OFFSET('Sanitation Data'!$D$28,0,10*ROW('Sanitation Data'!D65)))</f>
        <v/>
      </c>
      <c r="CL71" s="237" t="str">
        <f ca="true">+IF(OFFSET('Sanitation Data'!$D$29,0,10*ROW('Sanitation Data'!D65))="","",OFFSET('Sanitation Data'!$D$29,0,10*ROW('Sanitation Data'!D65)))</f>
        <v/>
      </c>
      <c r="CM71" s="237" t="str">
        <f ca="true">+IF(OFFSET('Sanitation Data'!$D$30,0,10*ROW('Sanitation Data'!D65))="","",OFFSET('Sanitation Data'!$D$30,0,10*ROW('Sanitation Data'!D65)))</f>
        <v/>
      </c>
      <c r="CN71" s="237" t="str">
        <f ca="true">+IF(OFFSET('Sanitation Data'!$D$31,0,10*ROW('Sanitation Data'!D65))="","",OFFSET('Sanitation Data'!$D$31,0,10*ROW('Sanitation Data'!D65)))</f>
        <v/>
      </c>
      <c r="CO71" s="237" t="str">
        <f ca="true">+IF(OFFSET('Sanitation Data'!$D$32,0,10*ROW('Sanitation Data'!D65))="","",OFFSET('Sanitation Data'!$D$32,0,10*ROW('Sanitation Data'!D65)))</f>
        <v/>
      </c>
      <c r="CP71" s="237" t="str">
        <f ca="true">+IF(OFFSET('Sanitation Data'!$E$28,0,10*ROW('Sanitation Data'!E65))="","",OFFSET('Sanitation Data'!$E$28,0,10*ROW('Sanitation Data'!E65)))</f>
        <v/>
      </c>
      <c r="CQ71" s="237" t="str">
        <f ca="true">+IF(OFFSET('Sanitation Data'!$E$29,0,10*ROW('Sanitation Data'!E65))="","",OFFSET('Sanitation Data'!$E$29,0,10*ROW('Sanitation Data'!E65)))</f>
        <v/>
      </c>
      <c r="CR71" s="237" t="str">
        <f ca="true">+IF(OFFSET('Sanitation Data'!$E$30,0,10*ROW('Sanitation Data'!E65))="","",OFFSET('Sanitation Data'!$E$30,0,10*ROW('Sanitation Data'!E65)))</f>
        <v/>
      </c>
      <c r="CS71" s="237" t="str">
        <f ca="true">+IF(OFFSET('Sanitation Data'!$E$31,0,10*ROW('Sanitation Data'!E65))="","",OFFSET('Sanitation Data'!$E$31,0,10*ROW('Sanitation Data'!E65)))</f>
        <v/>
      </c>
      <c r="CT71" s="237" t="str">
        <f ca="true">+IF(OFFSET('Sanitation Data'!$E$32,0,10*ROW('Sanitation Data'!E65))="","",OFFSET('Sanitation Data'!$E$32,0,10*ROW('Sanitation Data'!E65)))</f>
        <v/>
      </c>
      <c r="CU71" s="237" t="str">
        <f ca="true">+IF(OFFSET('Sanitation Data'!$F$28,0,10*ROW('Sanitation Data'!F65))="","",OFFSET('Sanitation Data'!$F$28,0,10*ROW('Sanitation Data'!F65)))</f>
        <v/>
      </c>
      <c r="CV71" s="237" t="str">
        <f ca="true">+IF(OFFSET('Sanitation Data'!$F$29,0,10*ROW('Sanitation Data'!F65))="","",OFFSET('Sanitation Data'!$F$29,0,10*ROW('Sanitation Data'!F65)))</f>
        <v/>
      </c>
      <c r="CW71" s="237" t="str">
        <f ca="true">+IF(OFFSET('Sanitation Data'!$F$30,0,10*ROW('Sanitation Data'!F65))="","",OFFSET('Sanitation Data'!$F$30,0,10*ROW('Sanitation Data'!F65)))</f>
        <v/>
      </c>
      <c r="CX71" s="237" t="str">
        <f ca="true">+IF(OFFSET('Sanitation Data'!$F$31,0,10*ROW('Sanitation Data'!F65))="","",OFFSET('Sanitation Data'!$F$31,0,10*ROW('Sanitation Data'!F65)))</f>
        <v/>
      </c>
      <c r="CY71" s="237" t="str">
        <f ca="true">+IF(OFFSET('Sanitation Data'!$F$32,0,10*ROW('Sanitation Data'!F65))="","",OFFSET('Sanitation Data'!$F$32,0,10*ROW('Sanitation Data'!F65)))</f>
        <v/>
      </c>
      <c r="CZ71" s="237" t="str">
        <f ca="true">+IF(OFFSET('Sanitation Data'!$G$28,0,10*ROW('Sanitation Data'!G65))="","",OFFSET('Sanitation Data'!$G$28,0,10*ROW('Sanitation Data'!G65)))</f>
        <v/>
      </c>
      <c r="DA71" s="237" t="str">
        <f ca="true">+IF(OFFSET('Sanitation Data'!$G$29,0,10*ROW('Sanitation Data'!G65))="","",OFFSET('Sanitation Data'!$G$29,0,10*ROW('Sanitation Data'!G65)))</f>
        <v/>
      </c>
      <c r="DB71" s="237" t="str">
        <f ca="true">+IF(OFFSET('Sanitation Data'!$G$30,0,10*ROW('Sanitation Data'!G65))="","",OFFSET('Sanitation Data'!$G$30,0,10*ROW('Sanitation Data'!G65)))</f>
        <v/>
      </c>
      <c r="DC71" s="237" t="str">
        <f ca="true">+IF(OFFSET('Sanitation Data'!$G$31,0,10*ROW('Sanitation Data'!G65))="","",OFFSET('Sanitation Data'!$G$31,0,10*ROW('Sanitation Data'!G65)))</f>
        <v/>
      </c>
      <c r="DD71" s="237" t="str">
        <f ca="true">+IF(OFFSET('Sanitation Data'!$G$32,0,10*ROW('Sanitation Data'!G65))="","",OFFSET('Sanitation Data'!$G$32,0,10*ROW('Sanitation Data'!G65)))</f>
        <v/>
      </c>
      <c r="DE71" s="237" t="str">
        <f ca="true">+IF(OFFSET('Sanitation Data'!$H$28,0,10*ROW('Sanitation Data'!H65))="","",OFFSET('Sanitation Data'!$H$28,0,10*ROW('Sanitation Data'!H65)))</f>
        <v/>
      </c>
      <c r="DF71" s="237" t="str">
        <f ca="true">+IF(OFFSET('Sanitation Data'!$H$29,0,10*ROW('Sanitation Data'!H65))="","",OFFSET('Sanitation Data'!$H$29,0,10*ROW('Sanitation Data'!H65)))</f>
        <v/>
      </c>
      <c r="DG71" s="237" t="str">
        <f ca="true">+IF(OFFSET('Sanitation Data'!$H$30,0,10*ROW('Sanitation Data'!H65))="","",OFFSET('Sanitation Data'!$H$30,0,10*ROW('Sanitation Data'!H65)))</f>
        <v/>
      </c>
      <c r="DH71" s="237" t="str">
        <f ca="true">+IF(OFFSET('Sanitation Data'!$H$31,0,10*ROW('Sanitation Data'!H65))="","",OFFSET('Sanitation Data'!$H$31,0,10*ROW('Sanitation Data'!H65)))</f>
        <v/>
      </c>
      <c r="DI71" s="237" t="str">
        <f ca="true">+IF(OFFSET('Sanitation Data'!$H$32,0,10*ROW('Sanitation Data'!H65))="","",OFFSET('Sanitation Data'!$H$32,0,10*ROW('Sanitation Data'!H65)))</f>
        <v/>
      </c>
      <c r="DJ71" s="237" t="str">
        <f ca="true">+IF(OFFSET('Sanitation Data'!$I$28,0,10*ROW('Sanitation Data'!I65))="","",OFFSET('Sanitation Data'!$I$28,0,10*ROW('Sanitation Data'!I65)))</f>
        <v/>
      </c>
      <c r="DK71" s="237" t="str">
        <f ca="true">+IF(OFFSET('Sanitation Data'!$I$29,0,10*ROW('Sanitation Data'!I65))="","",OFFSET('Sanitation Data'!$I$29,0,10*ROW('Sanitation Data'!I65)))</f>
        <v/>
      </c>
      <c r="DL71" s="237" t="str">
        <f ca="true">+IF(OFFSET('Sanitation Data'!$I$30,0,10*ROW('Sanitation Data'!I65))="","",OFFSET('Sanitation Data'!$I$30,0,10*ROW('Sanitation Data'!I65)))</f>
        <v/>
      </c>
      <c r="DM71" s="237" t="str">
        <f ca="true">+IF(OFFSET('Sanitation Data'!$I$31,0,10*ROW('Sanitation Data'!I65))="","",OFFSET('Sanitation Data'!$I$31,0,10*ROW('Sanitation Data'!I65)))</f>
        <v/>
      </c>
      <c r="DN71" s="237" t="str">
        <f ca="true">+IF(OFFSET('Sanitation Data'!$I$32,0,10*ROW('Sanitation Data'!I65))="","",OFFSET('Sanitation Data'!$I$32,0,10*ROW('Sanitation Data'!I65)))</f>
        <v/>
      </c>
      <c r="DO71" s="237" t="str">
        <f ca="true">+IF(OFFSET('Hygiene Data'!$D$11,0,10*ROW('Hygiene Data'!D65))="","",OFFSET('Hygiene Data'!$D$11,0,10*ROW('Hygiene Data'!D65)))</f>
        <v/>
      </c>
      <c r="DP71" s="237" t="str">
        <f ca="true">+IF(OFFSET('Hygiene Data'!$D$12,0,10*ROW('Hygiene Data'!D65))="","",OFFSET('Hygiene Data'!$D$12,0,10*ROW('Hygiene Data'!D65)))</f>
        <v/>
      </c>
      <c r="DQ71" s="237" t="str">
        <f ca="true">+IF(OFFSET('Hygiene Data'!$D$13,0,10*ROW('Hygiene Data'!D65))="","",OFFSET('Hygiene Data'!$D$13,0,10*ROW('Hygiene Data'!D65)))</f>
        <v/>
      </c>
      <c r="DR71" s="237" t="str">
        <f ca="true">+IF(OFFSET('Hygiene Data'!$E$11,0,10*ROW('Hygiene Data'!E65))="","",OFFSET('Hygiene Data'!$E$11,0,10*ROW('Hygiene Data'!E65)))</f>
        <v/>
      </c>
      <c r="DS71" s="237" t="str">
        <f ca="true">+IF(OFFSET('Hygiene Data'!$E$12,0,10*ROW('Hygiene Data'!E65))="","",OFFSET('Hygiene Data'!$E$12,0,10*ROW('Hygiene Data'!E65)))</f>
        <v/>
      </c>
      <c r="DT71" s="237" t="str">
        <f ca="true">+IF(OFFSET('Hygiene Data'!$E$13,0,10*ROW('Hygiene Data'!E65))="","",OFFSET('Hygiene Data'!$E$13,0,10*ROW('Hygiene Data'!E65)))</f>
        <v/>
      </c>
      <c r="DU71" s="237" t="str">
        <f ca="true">+IF(OFFSET('Hygiene Data'!$F$11,0,10*ROW('Hygiene Data'!F65))="","",OFFSET('Hygiene Data'!$F$11,0,10*ROW('Hygiene Data'!F65)))</f>
        <v/>
      </c>
      <c r="DV71" s="237" t="str">
        <f ca="true">+IF(OFFSET('Hygiene Data'!$F$12,0,10*ROW('Hygiene Data'!F65))="","",OFFSET('Hygiene Data'!$F$12,0,10*ROW('Hygiene Data'!F65)))</f>
        <v/>
      </c>
      <c r="DW71" s="237" t="str">
        <f ca="true">+IF(OFFSET('Hygiene Data'!$F$13,0,10*ROW('Hygiene Data'!F65))="","",OFFSET('Hygiene Data'!$F$13,0,10*ROW('Hygiene Data'!F65)))</f>
        <v/>
      </c>
      <c r="DX71" s="237" t="str">
        <f ca="true">+IF(OFFSET('Hygiene Data'!$G$11,0,10*ROW('Hygiene Data'!G65))="","",OFFSET('Hygiene Data'!$G$11,0,10*ROW('Hygiene Data'!G65)))</f>
        <v/>
      </c>
      <c r="DY71" s="237" t="str">
        <f ca="true">+IF(OFFSET('Hygiene Data'!$G$12,0,10*ROW('Hygiene Data'!G65))="","",OFFSET('Hygiene Data'!$G$12,0,10*ROW('Hygiene Data'!G65)))</f>
        <v/>
      </c>
      <c r="DZ71" s="237" t="str">
        <f ca="true">+IF(OFFSET('Hygiene Data'!$G$13,0,10*ROW('Hygiene Data'!G65))="","",OFFSET('Hygiene Data'!$G$13,0,10*ROW('Hygiene Data'!G65)))</f>
        <v/>
      </c>
      <c r="EA71" s="237" t="str">
        <f ca="true">+IF(OFFSET('Hygiene Data'!$H$11,0,10*ROW('Hygiene Data'!H65))="","",OFFSET('Hygiene Data'!$H$11,0,10*ROW('Hygiene Data'!H65)))</f>
        <v/>
      </c>
      <c r="EB71" s="237" t="str">
        <f ca="true">+IF(OFFSET('Hygiene Data'!$H$12,0,10*ROW('Hygiene Data'!H65))="","",OFFSET('Hygiene Data'!$H$12,0,10*ROW('Hygiene Data'!H65)))</f>
        <v/>
      </c>
      <c r="EC71" s="237" t="str">
        <f ca="true">+IF(OFFSET('Hygiene Data'!$H$13,0,10*ROW('Hygiene Data'!H65))="","",OFFSET('Hygiene Data'!$H$13,0,10*ROW('Hygiene Data'!H65)))</f>
        <v/>
      </c>
      <c r="ED71" s="237" t="str">
        <f ca="true">+IF(OFFSET('Hygiene Data'!$I$11,0,10*ROW('Hygiene Data'!I65))="","",OFFSET('Hygiene Data'!$I$11,0,10*ROW('Hygiene Data'!I65)))</f>
        <v/>
      </c>
      <c r="EE71" s="237" t="str">
        <f ca="true">+IF(OFFSET('Hygiene Data'!$I$12,0,10*ROW('Hygiene Data'!I65))="","",OFFSET('Hygiene Data'!$I$12,0,10*ROW('Hygiene Data'!I65)))</f>
        <v/>
      </c>
      <c r="EF71" s="237" t="str">
        <f ca="true">+IF(OFFSET('Hygiene Data'!$I$13,0,10*ROW('Hygiene Data'!I65))="","",OFFSET('Hygiene Data'!$I$13,0,10*ROW('Hygiene Data'!I65)))</f>
        <v/>
      </c>
    </row>
    <row xmlns:x14ac="http://schemas.microsoft.com/office/spreadsheetml/2009/9/ac" r="72" x14ac:dyDescent="0.2">
      <c r="A72" s="28" t="str">
        <f ca="true">+IF(OFFSET('Water Data'!$B$2,0,10*ROW('Water Data'!E66))="","",OFFSET('Water Data'!$B$2,0,10*ROW('Water Data'!E66)))</f>
        <v/>
      </c>
      <c r="B72" s="28" t="str">
        <f ca="true">+IF(OFFSET('Water Data'!$C$2,0,10*ROW('Water Data'!F66))="","",OFFSET('Water Data'!$C$2,0,10*ROW('Water Data'!F66)))</f>
        <v/>
      </c>
      <c r="C72" s="293" t="str">
        <f t="shared" ca="true" si="1"/>
        <v/>
      </c>
      <c r="D72" s="7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7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7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7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7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7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7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7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7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7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7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7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7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7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7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7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7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7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7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7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7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7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7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7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7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7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7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7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7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7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7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7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7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7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7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7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7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7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7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7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7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7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7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7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7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7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7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7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7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7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7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7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7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7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7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7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7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7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7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7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7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7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7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7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7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7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37"/>
      <c r="BS72" s="237" t="str">
        <f ca="true">+IF(OFFSET('Water Data'!$D$27,0,10*ROW('Water Data'!D66))="","",OFFSET('Water Data'!$D$27,0,10*ROW('Water Data'!D66)))</f>
        <v/>
      </c>
      <c r="BT72" s="237" t="str">
        <f ca="true">+IF(OFFSET('Water Data'!$D$28,0,10*ROW('Water Data'!D66))="","",OFFSET('Water Data'!$D$28,0,10*ROW('Water Data'!D66)))</f>
        <v/>
      </c>
      <c r="BU72" s="237" t="str">
        <f ca="true">+IF(OFFSET('Water Data'!$D$29,0,10*ROW('Water Data'!D66))="","",OFFSET('Water Data'!$D$29,0,10*ROW('Water Data'!D66)))</f>
        <v/>
      </c>
      <c r="BV72" s="237" t="str">
        <f ca="true">+IF(OFFSET('Water Data'!$E$27,0,10*ROW('Water Data'!E66))="","",OFFSET('Water Data'!$E$27,0,10*ROW('Water Data'!E66)))</f>
        <v/>
      </c>
      <c r="BW72" s="237" t="str">
        <f ca="true">+IF(OFFSET('Water Data'!$E$28,0,10*ROW('Water Data'!E66))="","",OFFSET('Water Data'!$E$28,0,10*ROW('Water Data'!E66)))</f>
        <v/>
      </c>
      <c r="BX72" s="237" t="str">
        <f ca="true">+IF(OFFSET('Water Data'!$E$29,0,10*ROW('Water Data'!E66))="","",OFFSET('Water Data'!$E$29,0,10*ROW('Water Data'!E66)))</f>
        <v/>
      </c>
      <c r="BY72" s="237" t="str">
        <f ca="true">+IF(OFFSET('Water Data'!$F$27,0,10*ROW('Water Data'!F66))="","",OFFSET('Water Data'!$F$27,0,10*ROW('Water Data'!F66)))</f>
        <v/>
      </c>
      <c r="BZ72" s="237" t="str">
        <f ca="true">+IF(OFFSET('Water Data'!$F$28,0,10*ROW('Water Data'!F66))="","",OFFSET('Water Data'!$F$28,0,10*ROW('Water Data'!F66)))</f>
        <v/>
      </c>
      <c r="CA72" s="237" t="str">
        <f ca="true">+IF(OFFSET('Water Data'!$F$29,0,10*ROW('Water Data'!F66))="","",OFFSET('Water Data'!$F$29,0,10*ROW('Water Data'!F66)))</f>
        <v/>
      </c>
      <c r="CB72" s="237" t="str">
        <f ca="true">+IF(OFFSET('Water Data'!$G$27,0,10*ROW('Water Data'!G66))="","",OFFSET('Water Data'!$G$27,0,10*ROW('Water Data'!G66)))</f>
        <v/>
      </c>
      <c r="CC72" s="237" t="str">
        <f ca="true">+IF(OFFSET('Water Data'!$G$28,0,10*ROW('Water Data'!G66))="","",OFFSET('Water Data'!$G$28,0,10*ROW('Water Data'!G66)))</f>
        <v/>
      </c>
      <c r="CD72" s="237" t="str">
        <f ca="true">+IF(OFFSET('Water Data'!$G$29,0,10*ROW('Water Data'!G66))="","",OFFSET('Water Data'!$G$29,0,10*ROW('Water Data'!G66)))</f>
        <v/>
      </c>
      <c r="CE72" s="237" t="str">
        <f ca="true">+IF(OFFSET('Water Data'!$H$27,0,10*ROW('Water Data'!H66))="","",OFFSET('Water Data'!$H$27,0,10*ROW('Water Data'!H66)))</f>
        <v/>
      </c>
      <c r="CF72" s="237" t="str">
        <f ca="true">+IF(OFFSET('Water Data'!$H$28,0,10*ROW('Water Data'!H66))="","",OFFSET('Water Data'!$H$28,0,10*ROW('Water Data'!H66)))</f>
        <v/>
      </c>
      <c r="CG72" s="237" t="str">
        <f ca="true">+IF(OFFSET('Water Data'!$H$29,0,10*ROW('Water Data'!H66))="","",OFFSET('Water Data'!$H$29,0,10*ROW('Water Data'!H66)))</f>
        <v/>
      </c>
      <c r="CH72" s="237" t="str">
        <f ca="true">+IF(OFFSET('Water Data'!$I$27,0,10*ROW('Water Data'!I66))="","",OFFSET('Water Data'!$I$27,0,10*ROW('Water Data'!I66)))</f>
        <v/>
      </c>
      <c r="CI72" s="237" t="str">
        <f ca="true">+IF(OFFSET('Water Data'!$I$28,0,10*ROW('Water Data'!I66))="","",OFFSET('Water Data'!$I$28,0,10*ROW('Water Data'!I66)))</f>
        <v/>
      </c>
      <c r="CJ72" s="237" t="str">
        <f ca="true">+IF(OFFSET('Water Data'!$I$29,0,10*ROW('Water Data'!I66))="","",OFFSET('Water Data'!$I$29,0,10*ROW('Water Data'!I66)))</f>
        <v/>
      </c>
      <c r="CK72" s="237" t="str">
        <f ca="true">+IF(OFFSET('Sanitation Data'!$D$28,0,10*ROW('Sanitation Data'!D66))="","",OFFSET('Sanitation Data'!$D$28,0,10*ROW('Sanitation Data'!D66)))</f>
        <v/>
      </c>
      <c r="CL72" s="237" t="str">
        <f ca="true">+IF(OFFSET('Sanitation Data'!$D$29,0,10*ROW('Sanitation Data'!D66))="","",OFFSET('Sanitation Data'!$D$29,0,10*ROW('Sanitation Data'!D66)))</f>
        <v/>
      </c>
      <c r="CM72" s="237" t="str">
        <f ca="true">+IF(OFFSET('Sanitation Data'!$D$30,0,10*ROW('Sanitation Data'!D66))="","",OFFSET('Sanitation Data'!$D$30,0,10*ROW('Sanitation Data'!D66)))</f>
        <v/>
      </c>
      <c r="CN72" s="237" t="str">
        <f ca="true">+IF(OFFSET('Sanitation Data'!$D$31,0,10*ROW('Sanitation Data'!D66))="","",OFFSET('Sanitation Data'!$D$31,0,10*ROW('Sanitation Data'!D66)))</f>
        <v/>
      </c>
      <c r="CO72" s="237" t="str">
        <f ca="true">+IF(OFFSET('Sanitation Data'!$D$32,0,10*ROW('Sanitation Data'!D66))="","",OFFSET('Sanitation Data'!$D$32,0,10*ROW('Sanitation Data'!D66)))</f>
        <v/>
      </c>
      <c r="CP72" s="237" t="str">
        <f ca="true">+IF(OFFSET('Sanitation Data'!$E$28,0,10*ROW('Sanitation Data'!E66))="","",OFFSET('Sanitation Data'!$E$28,0,10*ROW('Sanitation Data'!E66)))</f>
        <v/>
      </c>
      <c r="CQ72" s="237" t="str">
        <f ca="true">+IF(OFFSET('Sanitation Data'!$E$29,0,10*ROW('Sanitation Data'!E66))="","",OFFSET('Sanitation Data'!$E$29,0,10*ROW('Sanitation Data'!E66)))</f>
        <v/>
      </c>
      <c r="CR72" s="237" t="str">
        <f ca="true">+IF(OFFSET('Sanitation Data'!$E$30,0,10*ROW('Sanitation Data'!E66))="","",OFFSET('Sanitation Data'!$E$30,0,10*ROW('Sanitation Data'!E66)))</f>
        <v/>
      </c>
      <c r="CS72" s="237" t="str">
        <f ca="true">+IF(OFFSET('Sanitation Data'!$E$31,0,10*ROW('Sanitation Data'!E66))="","",OFFSET('Sanitation Data'!$E$31,0,10*ROW('Sanitation Data'!E66)))</f>
        <v/>
      </c>
      <c r="CT72" s="237" t="str">
        <f ca="true">+IF(OFFSET('Sanitation Data'!$E$32,0,10*ROW('Sanitation Data'!E66))="","",OFFSET('Sanitation Data'!$E$32,0,10*ROW('Sanitation Data'!E66)))</f>
        <v/>
      </c>
      <c r="CU72" s="237" t="str">
        <f ca="true">+IF(OFFSET('Sanitation Data'!$F$28,0,10*ROW('Sanitation Data'!F66))="","",OFFSET('Sanitation Data'!$F$28,0,10*ROW('Sanitation Data'!F66)))</f>
        <v/>
      </c>
      <c r="CV72" s="237" t="str">
        <f ca="true">+IF(OFFSET('Sanitation Data'!$F$29,0,10*ROW('Sanitation Data'!F66))="","",OFFSET('Sanitation Data'!$F$29,0,10*ROW('Sanitation Data'!F66)))</f>
        <v/>
      </c>
      <c r="CW72" s="237" t="str">
        <f ca="true">+IF(OFFSET('Sanitation Data'!$F$30,0,10*ROW('Sanitation Data'!F66))="","",OFFSET('Sanitation Data'!$F$30,0,10*ROW('Sanitation Data'!F66)))</f>
        <v/>
      </c>
      <c r="CX72" s="237" t="str">
        <f ca="true">+IF(OFFSET('Sanitation Data'!$F$31,0,10*ROW('Sanitation Data'!F66))="","",OFFSET('Sanitation Data'!$F$31,0,10*ROW('Sanitation Data'!F66)))</f>
        <v/>
      </c>
      <c r="CY72" s="237" t="str">
        <f ca="true">+IF(OFFSET('Sanitation Data'!$F$32,0,10*ROW('Sanitation Data'!F66))="","",OFFSET('Sanitation Data'!$F$32,0,10*ROW('Sanitation Data'!F66)))</f>
        <v/>
      </c>
      <c r="CZ72" s="237" t="str">
        <f ca="true">+IF(OFFSET('Sanitation Data'!$G$28,0,10*ROW('Sanitation Data'!G66))="","",OFFSET('Sanitation Data'!$G$28,0,10*ROW('Sanitation Data'!G66)))</f>
        <v/>
      </c>
      <c r="DA72" s="237" t="str">
        <f ca="true">+IF(OFFSET('Sanitation Data'!$G$29,0,10*ROW('Sanitation Data'!G66))="","",OFFSET('Sanitation Data'!$G$29,0,10*ROW('Sanitation Data'!G66)))</f>
        <v/>
      </c>
      <c r="DB72" s="237" t="str">
        <f ca="true">+IF(OFFSET('Sanitation Data'!$G$30,0,10*ROW('Sanitation Data'!G66))="","",OFFSET('Sanitation Data'!$G$30,0,10*ROW('Sanitation Data'!G66)))</f>
        <v/>
      </c>
      <c r="DC72" s="237" t="str">
        <f ca="true">+IF(OFFSET('Sanitation Data'!$G$31,0,10*ROW('Sanitation Data'!G66))="","",OFFSET('Sanitation Data'!$G$31,0,10*ROW('Sanitation Data'!G66)))</f>
        <v/>
      </c>
      <c r="DD72" s="237" t="str">
        <f ca="true">+IF(OFFSET('Sanitation Data'!$G$32,0,10*ROW('Sanitation Data'!G66))="","",OFFSET('Sanitation Data'!$G$32,0,10*ROW('Sanitation Data'!G66)))</f>
        <v/>
      </c>
      <c r="DE72" s="237" t="str">
        <f ca="true">+IF(OFFSET('Sanitation Data'!$H$28,0,10*ROW('Sanitation Data'!H66))="","",OFFSET('Sanitation Data'!$H$28,0,10*ROW('Sanitation Data'!H66)))</f>
        <v/>
      </c>
      <c r="DF72" s="237" t="str">
        <f ca="true">+IF(OFFSET('Sanitation Data'!$H$29,0,10*ROW('Sanitation Data'!H66))="","",OFFSET('Sanitation Data'!$H$29,0,10*ROW('Sanitation Data'!H66)))</f>
        <v/>
      </c>
      <c r="DG72" s="237" t="str">
        <f ca="true">+IF(OFFSET('Sanitation Data'!$H$30,0,10*ROW('Sanitation Data'!H66))="","",OFFSET('Sanitation Data'!$H$30,0,10*ROW('Sanitation Data'!H66)))</f>
        <v/>
      </c>
      <c r="DH72" s="237" t="str">
        <f ca="true">+IF(OFFSET('Sanitation Data'!$H$31,0,10*ROW('Sanitation Data'!H66))="","",OFFSET('Sanitation Data'!$H$31,0,10*ROW('Sanitation Data'!H66)))</f>
        <v/>
      </c>
      <c r="DI72" s="237" t="str">
        <f ca="true">+IF(OFFSET('Sanitation Data'!$H$32,0,10*ROW('Sanitation Data'!H66))="","",OFFSET('Sanitation Data'!$H$32,0,10*ROW('Sanitation Data'!H66)))</f>
        <v/>
      </c>
      <c r="DJ72" s="237" t="str">
        <f ca="true">+IF(OFFSET('Sanitation Data'!$I$28,0,10*ROW('Sanitation Data'!I66))="","",OFFSET('Sanitation Data'!$I$28,0,10*ROW('Sanitation Data'!I66)))</f>
        <v/>
      </c>
      <c r="DK72" s="237" t="str">
        <f ca="true">+IF(OFFSET('Sanitation Data'!$I$29,0,10*ROW('Sanitation Data'!I66))="","",OFFSET('Sanitation Data'!$I$29,0,10*ROW('Sanitation Data'!I66)))</f>
        <v/>
      </c>
      <c r="DL72" s="237" t="str">
        <f ca="true">+IF(OFFSET('Sanitation Data'!$I$30,0,10*ROW('Sanitation Data'!I66))="","",OFFSET('Sanitation Data'!$I$30,0,10*ROW('Sanitation Data'!I66)))</f>
        <v/>
      </c>
      <c r="DM72" s="237" t="str">
        <f ca="true">+IF(OFFSET('Sanitation Data'!$I$31,0,10*ROW('Sanitation Data'!I66))="","",OFFSET('Sanitation Data'!$I$31,0,10*ROW('Sanitation Data'!I66)))</f>
        <v/>
      </c>
      <c r="DN72" s="237" t="str">
        <f ca="true">+IF(OFFSET('Sanitation Data'!$I$32,0,10*ROW('Sanitation Data'!I66))="","",OFFSET('Sanitation Data'!$I$32,0,10*ROW('Sanitation Data'!I66)))</f>
        <v/>
      </c>
      <c r="DO72" s="237" t="str">
        <f ca="true">+IF(OFFSET('Hygiene Data'!$D$11,0,10*ROW('Hygiene Data'!D66))="","",OFFSET('Hygiene Data'!$D$11,0,10*ROW('Hygiene Data'!D66)))</f>
        <v/>
      </c>
      <c r="DP72" s="237" t="str">
        <f ca="true">+IF(OFFSET('Hygiene Data'!$D$12,0,10*ROW('Hygiene Data'!D66))="","",OFFSET('Hygiene Data'!$D$12,0,10*ROW('Hygiene Data'!D66)))</f>
        <v/>
      </c>
      <c r="DQ72" s="237" t="str">
        <f ca="true">+IF(OFFSET('Hygiene Data'!$D$13,0,10*ROW('Hygiene Data'!D66))="","",OFFSET('Hygiene Data'!$D$13,0,10*ROW('Hygiene Data'!D66)))</f>
        <v/>
      </c>
      <c r="DR72" s="237" t="str">
        <f ca="true">+IF(OFFSET('Hygiene Data'!$E$11,0,10*ROW('Hygiene Data'!E66))="","",OFFSET('Hygiene Data'!$E$11,0,10*ROW('Hygiene Data'!E66)))</f>
        <v/>
      </c>
      <c r="DS72" s="237" t="str">
        <f ca="true">+IF(OFFSET('Hygiene Data'!$E$12,0,10*ROW('Hygiene Data'!E66))="","",OFFSET('Hygiene Data'!$E$12,0,10*ROW('Hygiene Data'!E66)))</f>
        <v/>
      </c>
      <c r="DT72" s="237" t="str">
        <f ca="true">+IF(OFFSET('Hygiene Data'!$E$13,0,10*ROW('Hygiene Data'!E66))="","",OFFSET('Hygiene Data'!$E$13,0,10*ROW('Hygiene Data'!E66)))</f>
        <v/>
      </c>
      <c r="DU72" s="237" t="str">
        <f ca="true">+IF(OFFSET('Hygiene Data'!$F$11,0,10*ROW('Hygiene Data'!F66))="","",OFFSET('Hygiene Data'!$F$11,0,10*ROW('Hygiene Data'!F66)))</f>
        <v/>
      </c>
      <c r="DV72" s="237" t="str">
        <f ca="true">+IF(OFFSET('Hygiene Data'!$F$12,0,10*ROW('Hygiene Data'!F66))="","",OFFSET('Hygiene Data'!$F$12,0,10*ROW('Hygiene Data'!F66)))</f>
        <v/>
      </c>
      <c r="DW72" s="237" t="str">
        <f ca="true">+IF(OFFSET('Hygiene Data'!$F$13,0,10*ROW('Hygiene Data'!F66))="","",OFFSET('Hygiene Data'!$F$13,0,10*ROW('Hygiene Data'!F66)))</f>
        <v/>
      </c>
      <c r="DX72" s="237" t="str">
        <f ca="true">+IF(OFFSET('Hygiene Data'!$G$11,0,10*ROW('Hygiene Data'!G66))="","",OFFSET('Hygiene Data'!$G$11,0,10*ROW('Hygiene Data'!G66)))</f>
        <v/>
      </c>
      <c r="DY72" s="237" t="str">
        <f ca="true">+IF(OFFSET('Hygiene Data'!$G$12,0,10*ROW('Hygiene Data'!G66))="","",OFFSET('Hygiene Data'!$G$12,0,10*ROW('Hygiene Data'!G66)))</f>
        <v/>
      </c>
      <c r="DZ72" s="237" t="str">
        <f ca="true">+IF(OFFSET('Hygiene Data'!$G$13,0,10*ROW('Hygiene Data'!G66))="","",OFFSET('Hygiene Data'!$G$13,0,10*ROW('Hygiene Data'!G66)))</f>
        <v/>
      </c>
      <c r="EA72" s="237" t="str">
        <f ca="true">+IF(OFFSET('Hygiene Data'!$H$11,0,10*ROW('Hygiene Data'!H66))="","",OFFSET('Hygiene Data'!$H$11,0,10*ROW('Hygiene Data'!H66)))</f>
        <v/>
      </c>
      <c r="EB72" s="237" t="str">
        <f ca="true">+IF(OFFSET('Hygiene Data'!$H$12,0,10*ROW('Hygiene Data'!H66))="","",OFFSET('Hygiene Data'!$H$12,0,10*ROW('Hygiene Data'!H66)))</f>
        <v/>
      </c>
      <c r="EC72" s="237" t="str">
        <f ca="true">+IF(OFFSET('Hygiene Data'!$H$13,0,10*ROW('Hygiene Data'!H66))="","",OFFSET('Hygiene Data'!$H$13,0,10*ROW('Hygiene Data'!H66)))</f>
        <v/>
      </c>
      <c r="ED72" s="237" t="str">
        <f ca="true">+IF(OFFSET('Hygiene Data'!$I$11,0,10*ROW('Hygiene Data'!I66))="","",OFFSET('Hygiene Data'!$I$11,0,10*ROW('Hygiene Data'!I66)))</f>
        <v/>
      </c>
      <c r="EE72" s="237" t="str">
        <f ca="true">+IF(OFFSET('Hygiene Data'!$I$12,0,10*ROW('Hygiene Data'!I66))="","",OFFSET('Hygiene Data'!$I$12,0,10*ROW('Hygiene Data'!I66)))</f>
        <v/>
      </c>
      <c r="EF72" s="237" t="str">
        <f ca="true">+IF(OFFSET('Hygiene Data'!$I$13,0,10*ROW('Hygiene Data'!I66))="","",OFFSET('Hygiene Data'!$I$13,0,10*ROW('Hygiene Data'!I66)))</f>
        <v/>
      </c>
    </row>
    <row xmlns:x14ac="http://schemas.microsoft.com/office/spreadsheetml/2009/9/ac" r="73" x14ac:dyDescent="0.2">
      <c r="A73" s="28" t="str">
        <f ca="true">+IF(OFFSET('Water Data'!$B$2,0,10*ROW('Water Data'!E67))="","",OFFSET('Water Data'!$B$2,0,10*ROW('Water Data'!E67)))</f>
        <v/>
      </c>
      <c r="B73" s="28" t="str">
        <f ca="true">+IF(OFFSET('Water Data'!$C$2,0,10*ROW('Water Data'!F67))="","",OFFSET('Water Data'!$C$2,0,10*ROW('Water Data'!F67)))</f>
        <v/>
      </c>
      <c r="C73" s="293" t="str">
        <f t="shared" ca="true" si="1"/>
        <v/>
      </c>
      <c r="D73" s="7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7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7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7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7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7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7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7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7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7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7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7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7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7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7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7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7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7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7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7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7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7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7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7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7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7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7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7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7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7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7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7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7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7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7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7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7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7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7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7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7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7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7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7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7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7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7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7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7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7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7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7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7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7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7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7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7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7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7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7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7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7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7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7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7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7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37"/>
      <c r="BS73" s="237" t="str">
        <f ca="true">+IF(OFFSET('Water Data'!$D$27,0,10*ROW('Water Data'!D67))="","",OFFSET('Water Data'!$D$27,0,10*ROW('Water Data'!D67)))</f>
        <v/>
      </c>
      <c r="BT73" s="237" t="str">
        <f ca="true">+IF(OFFSET('Water Data'!$D$28,0,10*ROW('Water Data'!D67))="","",OFFSET('Water Data'!$D$28,0,10*ROW('Water Data'!D67)))</f>
        <v/>
      </c>
      <c r="BU73" s="237" t="str">
        <f ca="true">+IF(OFFSET('Water Data'!$D$29,0,10*ROW('Water Data'!D67))="","",OFFSET('Water Data'!$D$29,0,10*ROW('Water Data'!D67)))</f>
        <v/>
      </c>
      <c r="BV73" s="237" t="str">
        <f ca="true">+IF(OFFSET('Water Data'!$E$27,0,10*ROW('Water Data'!E67))="","",OFFSET('Water Data'!$E$27,0,10*ROW('Water Data'!E67)))</f>
        <v/>
      </c>
      <c r="BW73" s="237" t="str">
        <f ca="true">+IF(OFFSET('Water Data'!$E$28,0,10*ROW('Water Data'!E67))="","",OFFSET('Water Data'!$E$28,0,10*ROW('Water Data'!E67)))</f>
        <v/>
      </c>
      <c r="BX73" s="237" t="str">
        <f ca="true">+IF(OFFSET('Water Data'!$E$29,0,10*ROW('Water Data'!E67))="","",OFFSET('Water Data'!$E$29,0,10*ROW('Water Data'!E67)))</f>
        <v/>
      </c>
      <c r="BY73" s="237" t="str">
        <f ca="true">+IF(OFFSET('Water Data'!$F$27,0,10*ROW('Water Data'!F67))="","",OFFSET('Water Data'!$F$27,0,10*ROW('Water Data'!F67)))</f>
        <v/>
      </c>
      <c r="BZ73" s="237" t="str">
        <f ca="true">+IF(OFFSET('Water Data'!$F$28,0,10*ROW('Water Data'!F67))="","",OFFSET('Water Data'!$F$28,0,10*ROW('Water Data'!F67)))</f>
        <v/>
      </c>
      <c r="CA73" s="237" t="str">
        <f ca="true">+IF(OFFSET('Water Data'!$F$29,0,10*ROW('Water Data'!F67))="","",OFFSET('Water Data'!$F$29,0,10*ROW('Water Data'!F67)))</f>
        <v/>
      </c>
      <c r="CB73" s="237" t="str">
        <f ca="true">+IF(OFFSET('Water Data'!$G$27,0,10*ROW('Water Data'!G67))="","",OFFSET('Water Data'!$G$27,0,10*ROW('Water Data'!G67)))</f>
        <v/>
      </c>
      <c r="CC73" s="237" t="str">
        <f ca="true">+IF(OFFSET('Water Data'!$G$28,0,10*ROW('Water Data'!G67))="","",OFFSET('Water Data'!$G$28,0,10*ROW('Water Data'!G67)))</f>
        <v/>
      </c>
      <c r="CD73" s="237" t="str">
        <f ca="true">+IF(OFFSET('Water Data'!$G$29,0,10*ROW('Water Data'!G67))="","",OFFSET('Water Data'!$G$29,0,10*ROW('Water Data'!G67)))</f>
        <v/>
      </c>
      <c r="CE73" s="237" t="str">
        <f ca="true">+IF(OFFSET('Water Data'!$H$27,0,10*ROW('Water Data'!H67))="","",OFFSET('Water Data'!$H$27,0,10*ROW('Water Data'!H67)))</f>
        <v/>
      </c>
      <c r="CF73" s="237" t="str">
        <f ca="true">+IF(OFFSET('Water Data'!$H$28,0,10*ROW('Water Data'!H67))="","",OFFSET('Water Data'!$H$28,0,10*ROW('Water Data'!H67)))</f>
        <v/>
      </c>
      <c r="CG73" s="237" t="str">
        <f ca="true">+IF(OFFSET('Water Data'!$H$29,0,10*ROW('Water Data'!H67))="","",OFFSET('Water Data'!$H$29,0,10*ROW('Water Data'!H67)))</f>
        <v/>
      </c>
      <c r="CH73" s="237" t="str">
        <f ca="true">+IF(OFFSET('Water Data'!$I$27,0,10*ROW('Water Data'!I67))="","",OFFSET('Water Data'!$I$27,0,10*ROW('Water Data'!I67)))</f>
        <v/>
      </c>
      <c r="CI73" s="237" t="str">
        <f ca="true">+IF(OFFSET('Water Data'!$I$28,0,10*ROW('Water Data'!I67))="","",OFFSET('Water Data'!$I$28,0,10*ROW('Water Data'!I67)))</f>
        <v/>
      </c>
      <c r="CJ73" s="237" t="str">
        <f ca="true">+IF(OFFSET('Water Data'!$I$29,0,10*ROW('Water Data'!I67))="","",OFFSET('Water Data'!$I$29,0,10*ROW('Water Data'!I67)))</f>
        <v/>
      </c>
      <c r="CK73" s="237" t="str">
        <f ca="true">+IF(OFFSET('Sanitation Data'!$D$28,0,10*ROW('Sanitation Data'!D67))="","",OFFSET('Sanitation Data'!$D$28,0,10*ROW('Sanitation Data'!D67)))</f>
        <v/>
      </c>
      <c r="CL73" s="237" t="str">
        <f ca="true">+IF(OFFSET('Sanitation Data'!$D$29,0,10*ROW('Sanitation Data'!D67))="","",OFFSET('Sanitation Data'!$D$29,0,10*ROW('Sanitation Data'!D67)))</f>
        <v/>
      </c>
      <c r="CM73" s="237" t="str">
        <f ca="true">+IF(OFFSET('Sanitation Data'!$D$30,0,10*ROW('Sanitation Data'!D67))="","",OFFSET('Sanitation Data'!$D$30,0,10*ROW('Sanitation Data'!D67)))</f>
        <v/>
      </c>
      <c r="CN73" s="237" t="str">
        <f ca="true">+IF(OFFSET('Sanitation Data'!$D$31,0,10*ROW('Sanitation Data'!D67))="","",OFFSET('Sanitation Data'!$D$31,0,10*ROW('Sanitation Data'!D67)))</f>
        <v/>
      </c>
      <c r="CO73" s="237" t="str">
        <f ca="true">+IF(OFFSET('Sanitation Data'!$D$32,0,10*ROW('Sanitation Data'!D67))="","",OFFSET('Sanitation Data'!$D$32,0,10*ROW('Sanitation Data'!D67)))</f>
        <v/>
      </c>
      <c r="CP73" s="237" t="str">
        <f ca="true">+IF(OFFSET('Sanitation Data'!$E$28,0,10*ROW('Sanitation Data'!E67))="","",OFFSET('Sanitation Data'!$E$28,0,10*ROW('Sanitation Data'!E67)))</f>
        <v/>
      </c>
      <c r="CQ73" s="237" t="str">
        <f ca="true">+IF(OFFSET('Sanitation Data'!$E$29,0,10*ROW('Sanitation Data'!E67))="","",OFFSET('Sanitation Data'!$E$29,0,10*ROW('Sanitation Data'!E67)))</f>
        <v/>
      </c>
      <c r="CR73" s="237" t="str">
        <f ca="true">+IF(OFFSET('Sanitation Data'!$E$30,0,10*ROW('Sanitation Data'!E67))="","",OFFSET('Sanitation Data'!$E$30,0,10*ROW('Sanitation Data'!E67)))</f>
        <v/>
      </c>
      <c r="CS73" s="237" t="str">
        <f ca="true">+IF(OFFSET('Sanitation Data'!$E$31,0,10*ROW('Sanitation Data'!E67))="","",OFFSET('Sanitation Data'!$E$31,0,10*ROW('Sanitation Data'!E67)))</f>
        <v/>
      </c>
      <c r="CT73" s="237" t="str">
        <f ca="true">+IF(OFFSET('Sanitation Data'!$E$32,0,10*ROW('Sanitation Data'!E67))="","",OFFSET('Sanitation Data'!$E$32,0,10*ROW('Sanitation Data'!E67)))</f>
        <v/>
      </c>
      <c r="CU73" s="237" t="str">
        <f ca="true">+IF(OFFSET('Sanitation Data'!$F$28,0,10*ROW('Sanitation Data'!F67))="","",OFFSET('Sanitation Data'!$F$28,0,10*ROW('Sanitation Data'!F67)))</f>
        <v/>
      </c>
      <c r="CV73" s="237" t="str">
        <f ca="true">+IF(OFFSET('Sanitation Data'!$F$29,0,10*ROW('Sanitation Data'!F67))="","",OFFSET('Sanitation Data'!$F$29,0,10*ROW('Sanitation Data'!F67)))</f>
        <v/>
      </c>
      <c r="CW73" s="237" t="str">
        <f ca="true">+IF(OFFSET('Sanitation Data'!$F$30,0,10*ROW('Sanitation Data'!F67))="","",OFFSET('Sanitation Data'!$F$30,0,10*ROW('Sanitation Data'!F67)))</f>
        <v/>
      </c>
      <c r="CX73" s="237" t="str">
        <f ca="true">+IF(OFFSET('Sanitation Data'!$F$31,0,10*ROW('Sanitation Data'!F67))="","",OFFSET('Sanitation Data'!$F$31,0,10*ROW('Sanitation Data'!F67)))</f>
        <v/>
      </c>
      <c r="CY73" s="237" t="str">
        <f ca="true">+IF(OFFSET('Sanitation Data'!$F$32,0,10*ROW('Sanitation Data'!F67))="","",OFFSET('Sanitation Data'!$F$32,0,10*ROW('Sanitation Data'!F67)))</f>
        <v/>
      </c>
      <c r="CZ73" s="237" t="str">
        <f ca="true">+IF(OFFSET('Sanitation Data'!$G$28,0,10*ROW('Sanitation Data'!G67))="","",OFFSET('Sanitation Data'!$G$28,0,10*ROW('Sanitation Data'!G67)))</f>
        <v/>
      </c>
      <c r="DA73" s="237" t="str">
        <f ca="true">+IF(OFFSET('Sanitation Data'!$G$29,0,10*ROW('Sanitation Data'!G67))="","",OFFSET('Sanitation Data'!$G$29,0,10*ROW('Sanitation Data'!G67)))</f>
        <v/>
      </c>
      <c r="DB73" s="237" t="str">
        <f ca="true">+IF(OFFSET('Sanitation Data'!$G$30,0,10*ROW('Sanitation Data'!G67))="","",OFFSET('Sanitation Data'!$G$30,0,10*ROW('Sanitation Data'!G67)))</f>
        <v/>
      </c>
      <c r="DC73" s="237" t="str">
        <f ca="true">+IF(OFFSET('Sanitation Data'!$G$31,0,10*ROW('Sanitation Data'!G67))="","",OFFSET('Sanitation Data'!$G$31,0,10*ROW('Sanitation Data'!G67)))</f>
        <v/>
      </c>
      <c r="DD73" s="237" t="str">
        <f ca="true">+IF(OFFSET('Sanitation Data'!$G$32,0,10*ROW('Sanitation Data'!G67))="","",OFFSET('Sanitation Data'!$G$32,0,10*ROW('Sanitation Data'!G67)))</f>
        <v/>
      </c>
      <c r="DE73" s="237" t="str">
        <f ca="true">+IF(OFFSET('Sanitation Data'!$H$28,0,10*ROW('Sanitation Data'!H67))="","",OFFSET('Sanitation Data'!$H$28,0,10*ROW('Sanitation Data'!H67)))</f>
        <v/>
      </c>
      <c r="DF73" s="237" t="str">
        <f ca="true">+IF(OFFSET('Sanitation Data'!$H$29,0,10*ROW('Sanitation Data'!H67))="","",OFFSET('Sanitation Data'!$H$29,0,10*ROW('Sanitation Data'!H67)))</f>
        <v/>
      </c>
      <c r="DG73" s="237" t="str">
        <f ca="true">+IF(OFFSET('Sanitation Data'!$H$30,0,10*ROW('Sanitation Data'!H67))="","",OFFSET('Sanitation Data'!$H$30,0,10*ROW('Sanitation Data'!H67)))</f>
        <v/>
      </c>
      <c r="DH73" s="237" t="str">
        <f ca="true">+IF(OFFSET('Sanitation Data'!$H$31,0,10*ROW('Sanitation Data'!H67))="","",OFFSET('Sanitation Data'!$H$31,0,10*ROW('Sanitation Data'!H67)))</f>
        <v/>
      </c>
      <c r="DI73" s="237" t="str">
        <f ca="true">+IF(OFFSET('Sanitation Data'!$H$32,0,10*ROW('Sanitation Data'!H67))="","",OFFSET('Sanitation Data'!$H$32,0,10*ROW('Sanitation Data'!H67)))</f>
        <v/>
      </c>
      <c r="DJ73" s="237" t="str">
        <f ca="true">+IF(OFFSET('Sanitation Data'!$I$28,0,10*ROW('Sanitation Data'!I67))="","",OFFSET('Sanitation Data'!$I$28,0,10*ROW('Sanitation Data'!I67)))</f>
        <v/>
      </c>
      <c r="DK73" s="237" t="str">
        <f ca="true">+IF(OFFSET('Sanitation Data'!$I$29,0,10*ROW('Sanitation Data'!I67))="","",OFFSET('Sanitation Data'!$I$29,0,10*ROW('Sanitation Data'!I67)))</f>
        <v/>
      </c>
      <c r="DL73" s="237" t="str">
        <f ca="true">+IF(OFFSET('Sanitation Data'!$I$30,0,10*ROW('Sanitation Data'!I67))="","",OFFSET('Sanitation Data'!$I$30,0,10*ROW('Sanitation Data'!I67)))</f>
        <v/>
      </c>
      <c r="DM73" s="237" t="str">
        <f ca="true">+IF(OFFSET('Sanitation Data'!$I$31,0,10*ROW('Sanitation Data'!I67))="","",OFFSET('Sanitation Data'!$I$31,0,10*ROW('Sanitation Data'!I67)))</f>
        <v/>
      </c>
      <c r="DN73" s="237" t="str">
        <f ca="true">+IF(OFFSET('Sanitation Data'!$I$32,0,10*ROW('Sanitation Data'!I67))="","",OFFSET('Sanitation Data'!$I$32,0,10*ROW('Sanitation Data'!I67)))</f>
        <v/>
      </c>
      <c r="DO73" s="237" t="str">
        <f ca="true">+IF(OFFSET('Hygiene Data'!$D$11,0,10*ROW('Hygiene Data'!D67))="","",OFFSET('Hygiene Data'!$D$11,0,10*ROW('Hygiene Data'!D67)))</f>
        <v/>
      </c>
      <c r="DP73" s="237" t="str">
        <f ca="true">+IF(OFFSET('Hygiene Data'!$D$12,0,10*ROW('Hygiene Data'!D67))="","",OFFSET('Hygiene Data'!$D$12,0,10*ROW('Hygiene Data'!D67)))</f>
        <v/>
      </c>
      <c r="DQ73" s="237" t="str">
        <f ca="true">+IF(OFFSET('Hygiene Data'!$D$13,0,10*ROW('Hygiene Data'!D67))="","",OFFSET('Hygiene Data'!$D$13,0,10*ROW('Hygiene Data'!D67)))</f>
        <v/>
      </c>
      <c r="DR73" s="237" t="str">
        <f ca="true">+IF(OFFSET('Hygiene Data'!$E$11,0,10*ROW('Hygiene Data'!E67))="","",OFFSET('Hygiene Data'!$E$11,0,10*ROW('Hygiene Data'!E67)))</f>
        <v/>
      </c>
      <c r="DS73" s="237" t="str">
        <f ca="true">+IF(OFFSET('Hygiene Data'!$E$12,0,10*ROW('Hygiene Data'!E67))="","",OFFSET('Hygiene Data'!$E$12,0,10*ROW('Hygiene Data'!E67)))</f>
        <v/>
      </c>
      <c r="DT73" s="237" t="str">
        <f ca="true">+IF(OFFSET('Hygiene Data'!$E$13,0,10*ROW('Hygiene Data'!E67))="","",OFFSET('Hygiene Data'!$E$13,0,10*ROW('Hygiene Data'!E67)))</f>
        <v/>
      </c>
      <c r="DU73" s="237" t="str">
        <f ca="true">+IF(OFFSET('Hygiene Data'!$F$11,0,10*ROW('Hygiene Data'!F67))="","",OFFSET('Hygiene Data'!$F$11,0,10*ROW('Hygiene Data'!F67)))</f>
        <v/>
      </c>
      <c r="DV73" s="237" t="str">
        <f ca="true">+IF(OFFSET('Hygiene Data'!$F$12,0,10*ROW('Hygiene Data'!F67))="","",OFFSET('Hygiene Data'!$F$12,0,10*ROW('Hygiene Data'!F67)))</f>
        <v/>
      </c>
      <c r="DW73" s="237" t="str">
        <f ca="true">+IF(OFFSET('Hygiene Data'!$F$13,0,10*ROW('Hygiene Data'!F67))="","",OFFSET('Hygiene Data'!$F$13,0,10*ROW('Hygiene Data'!F67)))</f>
        <v/>
      </c>
      <c r="DX73" s="237" t="str">
        <f ca="true">+IF(OFFSET('Hygiene Data'!$G$11,0,10*ROW('Hygiene Data'!G67))="","",OFFSET('Hygiene Data'!$G$11,0,10*ROW('Hygiene Data'!G67)))</f>
        <v/>
      </c>
      <c r="DY73" s="237" t="str">
        <f ca="true">+IF(OFFSET('Hygiene Data'!$G$12,0,10*ROW('Hygiene Data'!G67))="","",OFFSET('Hygiene Data'!$G$12,0,10*ROW('Hygiene Data'!G67)))</f>
        <v/>
      </c>
      <c r="DZ73" s="237" t="str">
        <f ca="true">+IF(OFFSET('Hygiene Data'!$G$13,0,10*ROW('Hygiene Data'!G67))="","",OFFSET('Hygiene Data'!$G$13,0,10*ROW('Hygiene Data'!G67)))</f>
        <v/>
      </c>
      <c r="EA73" s="237" t="str">
        <f ca="true">+IF(OFFSET('Hygiene Data'!$H$11,0,10*ROW('Hygiene Data'!H67))="","",OFFSET('Hygiene Data'!$H$11,0,10*ROW('Hygiene Data'!H67)))</f>
        <v/>
      </c>
      <c r="EB73" s="237" t="str">
        <f ca="true">+IF(OFFSET('Hygiene Data'!$H$12,0,10*ROW('Hygiene Data'!H67))="","",OFFSET('Hygiene Data'!$H$12,0,10*ROW('Hygiene Data'!H67)))</f>
        <v/>
      </c>
      <c r="EC73" s="237" t="str">
        <f ca="true">+IF(OFFSET('Hygiene Data'!$H$13,0,10*ROW('Hygiene Data'!H67))="","",OFFSET('Hygiene Data'!$H$13,0,10*ROW('Hygiene Data'!H67)))</f>
        <v/>
      </c>
      <c r="ED73" s="237" t="str">
        <f ca="true">+IF(OFFSET('Hygiene Data'!$I$11,0,10*ROW('Hygiene Data'!I67))="","",OFFSET('Hygiene Data'!$I$11,0,10*ROW('Hygiene Data'!I67)))</f>
        <v/>
      </c>
      <c r="EE73" s="237" t="str">
        <f ca="true">+IF(OFFSET('Hygiene Data'!$I$12,0,10*ROW('Hygiene Data'!I67))="","",OFFSET('Hygiene Data'!$I$12,0,10*ROW('Hygiene Data'!I67)))</f>
        <v/>
      </c>
      <c r="EF73" s="237" t="str">
        <f ca="true">+IF(OFFSET('Hygiene Data'!$I$13,0,10*ROW('Hygiene Data'!I67))="","",OFFSET('Hygiene Data'!$I$13,0,10*ROW('Hygiene Data'!I67)))</f>
        <v/>
      </c>
    </row>
    <row xmlns:x14ac="http://schemas.microsoft.com/office/spreadsheetml/2009/9/ac" r="74" x14ac:dyDescent="0.2">
      <c r="A74" s="28" t="str">
        <f ca="true">+IF(OFFSET('Water Data'!$B$2,0,10*ROW('Water Data'!E68))="","",OFFSET('Water Data'!$B$2,0,10*ROW('Water Data'!E68)))</f>
        <v/>
      </c>
      <c r="B74" s="28" t="str">
        <f ca="true">+IF(OFFSET('Water Data'!$C$2,0,10*ROW('Water Data'!F68))="","",OFFSET('Water Data'!$C$2,0,10*ROW('Water Data'!F68)))</f>
        <v/>
      </c>
      <c r="C74" s="293" t="str">
        <f t="shared" ca="true" si="1"/>
        <v/>
      </c>
      <c r="D74" s="7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7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7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7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7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7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7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7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7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7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7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7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7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7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7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7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7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7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7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7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7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7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7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7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7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7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7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7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7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7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7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7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7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7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7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7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7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7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7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7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7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7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7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7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7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7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7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7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7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7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7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7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7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7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7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7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7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7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7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7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7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7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7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7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7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7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37"/>
      <c r="BS74" s="237" t="str">
        <f ca="true">+IF(OFFSET('Water Data'!$D$27,0,10*ROW('Water Data'!D68))="","",OFFSET('Water Data'!$D$27,0,10*ROW('Water Data'!D68)))</f>
        <v/>
      </c>
      <c r="BT74" s="237" t="str">
        <f ca="true">+IF(OFFSET('Water Data'!$D$28,0,10*ROW('Water Data'!D68))="","",OFFSET('Water Data'!$D$28,0,10*ROW('Water Data'!D68)))</f>
        <v/>
      </c>
      <c r="BU74" s="237" t="str">
        <f ca="true">+IF(OFFSET('Water Data'!$D$29,0,10*ROW('Water Data'!D68))="","",OFFSET('Water Data'!$D$29,0,10*ROW('Water Data'!D68)))</f>
        <v/>
      </c>
      <c r="BV74" s="237" t="str">
        <f ca="true">+IF(OFFSET('Water Data'!$E$27,0,10*ROW('Water Data'!E68))="","",OFFSET('Water Data'!$E$27,0,10*ROW('Water Data'!E68)))</f>
        <v/>
      </c>
      <c r="BW74" s="237" t="str">
        <f ca="true">+IF(OFFSET('Water Data'!$E$28,0,10*ROW('Water Data'!E68))="","",OFFSET('Water Data'!$E$28,0,10*ROW('Water Data'!E68)))</f>
        <v/>
      </c>
      <c r="BX74" s="237" t="str">
        <f ca="true">+IF(OFFSET('Water Data'!$E$29,0,10*ROW('Water Data'!E68))="","",OFFSET('Water Data'!$E$29,0,10*ROW('Water Data'!E68)))</f>
        <v/>
      </c>
      <c r="BY74" s="237" t="str">
        <f ca="true">+IF(OFFSET('Water Data'!$F$27,0,10*ROW('Water Data'!F68))="","",OFFSET('Water Data'!$F$27,0,10*ROW('Water Data'!F68)))</f>
        <v/>
      </c>
      <c r="BZ74" s="237" t="str">
        <f ca="true">+IF(OFFSET('Water Data'!$F$28,0,10*ROW('Water Data'!F68))="","",OFFSET('Water Data'!$F$28,0,10*ROW('Water Data'!F68)))</f>
        <v/>
      </c>
      <c r="CA74" s="237" t="str">
        <f ca="true">+IF(OFFSET('Water Data'!$F$29,0,10*ROW('Water Data'!F68))="","",OFFSET('Water Data'!$F$29,0,10*ROW('Water Data'!F68)))</f>
        <v/>
      </c>
      <c r="CB74" s="237" t="str">
        <f ca="true">+IF(OFFSET('Water Data'!$G$27,0,10*ROW('Water Data'!G68))="","",OFFSET('Water Data'!$G$27,0,10*ROW('Water Data'!G68)))</f>
        <v/>
      </c>
      <c r="CC74" s="237" t="str">
        <f ca="true">+IF(OFFSET('Water Data'!$G$28,0,10*ROW('Water Data'!G68))="","",OFFSET('Water Data'!$G$28,0,10*ROW('Water Data'!G68)))</f>
        <v/>
      </c>
      <c r="CD74" s="237" t="str">
        <f ca="true">+IF(OFFSET('Water Data'!$G$29,0,10*ROW('Water Data'!G68))="","",OFFSET('Water Data'!$G$29,0,10*ROW('Water Data'!G68)))</f>
        <v/>
      </c>
      <c r="CE74" s="237" t="str">
        <f ca="true">+IF(OFFSET('Water Data'!$H$27,0,10*ROW('Water Data'!H68))="","",OFFSET('Water Data'!$H$27,0,10*ROW('Water Data'!H68)))</f>
        <v/>
      </c>
      <c r="CF74" s="237" t="str">
        <f ca="true">+IF(OFFSET('Water Data'!$H$28,0,10*ROW('Water Data'!H68))="","",OFFSET('Water Data'!$H$28,0,10*ROW('Water Data'!H68)))</f>
        <v/>
      </c>
      <c r="CG74" s="237" t="str">
        <f ca="true">+IF(OFFSET('Water Data'!$H$29,0,10*ROW('Water Data'!H68))="","",OFFSET('Water Data'!$H$29,0,10*ROW('Water Data'!H68)))</f>
        <v/>
      </c>
      <c r="CH74" s="237" t="str">
        <f ca="true">+IF(OFFSET('Water Data'!$I$27,0,10*ROW('Water Data'!I68))="","",OFFSET('Water Data'!$I$27,0,10*ROW('Water Data'!I68)))</f>
        <v/>
      </c>
      <c r="CI74" s="237" t="str">
        <f ca="true">+IF(OFFSET('Water Data'!$I$28,0,10*ROW('Water Data'!I68))="","",OFFSET('Water Data'!$I$28,0,10*ROW('Water Data'!I68)))</f>
        <v/>
      </c>
      <c r="CJ74" s="237" t="str">
        <f ca="true">+IF(OFFSET('Water Data'!$I$29,0,10*ROW('Water Data'!I68))="","",OFFSET('Water Data'!$I$29,0,10*ROW('Water Data'!I68)))</f>
        <v/>
      </c>
      <c r="CK74" s="237" t="str">
        <f ca="true">+IF(OFFSET('Sanitation Data'!$D$28,0,10*ROW('Sanitation Data'!D68))="","",OFFSET('Sanitation Data'!$D$28,0,10*ROW('Sanitation Data'!D68)))</f>
        <v/>
      </c>
      <c r="CL74" s="237" t="str">
        <f ca="true">+IF(OFFSET('Sanitation Data'!$D$29,0,10*ROW('Sanitation Data'!D68))="","",OFFSET('Sanitation Data'!$D$29,0,10*ROW('Sanitation Data'!D68)))</f>
        <v/>
      </c>
      <c r="CM74" s="237" t="str">
        <f ca="true">+IF(OFFSET('Sanitation Data'!$D$30,0,10*ROW('Sanitation Data'!D68))="","",OFFSET('Sanitation Data'!$D$30,0,10*ROW('Sanitation Data'!D68)))</f>
        <v/>
      </c>
      <c r="CN74" s="237" t="str">
        <f ca="true">+IF(OFFSET('Sanitation Data'!$D$31,0,10*ROW('Sanitation Data'!D68))="","",OFFSET('Sanitation Data'!$D$31,0,10*ROW('Sanitation Data'!D68)))</f>
        <v/>
      </c>
      <c r="CO74" s="237" t="str">
        <f ca="true">+IF(OFFSET('Sanitation Data'!$D$32,0,10*ROW('Sanitation Data'!D68))="","",OFFSET('Sanitation Data'!$D$32,0,10*ROW('Sanitation Data'!D68)))</f>
        <v/>
      </c>
      <c r="CP74" s="237" t="str">
        <f ca="true">+IF(OFFSET('Sanitation Data'!$E$28,0,10*ROW('Sanitation Data'!E68))="","",OFFSET('Sanitation Data'!$E$28,0,10*ROW('Sanitation Data'!E68)))</f>
        <v/>
      </c>
      <c r="CQ74" s="237" t="str">
        <f ca="true">+IF(OFFSET('Sanitation Data'!$E$29,0,10*ROW('Sanitation Data'!E68))="","",OFFSET('Sanitation Data'!$E$29,0,10*ROW('Sanitation Data'!E68)))</f>
        <v/>
      </c>
      <c r="CR74" s="237" t="str">
        <f ca="true">+IF(OFFSET('Sanitation Data'!$E$30,0,10*ROW('Sanitation Data'!E68))="","",OFFSET('Sanitation Data'!$E$30,0,10*ROW('Sanitation Data'!E68)))</f>
        <v/>
      </c>
      <c r="CS74" s="237" t="str">
        <f ca="true">+IF(OFFSET('Sanitation Data'!$E$31,0,10*ROW('Sanitation Data'!E68))="","",OFFSET('Sanitation Data'!$E$31,0,10*ROW('Sanitation Data'!E68)))</f>
        <v/>
      </c>
      <c r="CT74" s="237" t="str">
        <f ca="true">+IF(OFFSET('Sanitation Data'!$E$32,0,10*ROW('Sanitation Data'!E68))="","",OFFSET('Sanitation Data'!$E$32,0,10*ROW('Sanitation Data'!E68)))</f>
        <v/>
      </c>
      <c r="CU74" s="237" t="str">
        <f ca="true">+IF(OFFSET('Sanitation Data'!$F$28,0,10*ROW('Sanitation Data'!F68))="","",OFFSET('Sanitation Data'!$F$28,0,10*ROW('Sanitation Data'!F68)))</f>
        <v/>
      </c>
      <c r="CV74" s="237" t="str">
        <f ca="true">+IF(OFFSET('Sanitation Data'!$F$29,0,10*ROW('Sanitation Data'!F68))="","",OFFSET('Sanitation Data'!$F$29,0,10*ROW('Sanitation Data'!F68)))</f>
        <v/>
      </c>
      <c r="CW74" s="237" t="str">
        <f ca="true">+IF(OFFSET('Sanitation Data'!$F$30,0,10*ROW('Sanitation Data'!F68))="","",OFFSET('Sanitation Data'!$F$30,0,10*ROW('Sanitation Data'!F68)))</f>
        <v/>
      </c>
      <c r="CX74" s="237" t="str">
        <f ca="true">+IF(OFFSET('Sanitation Data'!$F$31,0,10*ROW('Sanitation Data'!F68))="","",OFFSET('Sanitation Data'!$F$31,0,10*ROW('Sanitation Data'!F68)))</f>
        <v/>
      </c>
      <c r="CY74" s="237" t="str">
        <f ca="true">+IF(OFFSET('Sanitation Data'!$F$32,0,10*ROW('Sanitation Data'!F68))="","",OFFSET('Sanitation Data'!$F$32,0,10*ROW('Sanitation Data'!F68)))</f>
        <v/>
      </c>
      <c r="CZ74" s="237" t="str">
        <f ca="true">+IF(OFFSET('Sanitation Data'!$G$28,0,10*ROW('Sanitation Data'!G68))="","",OFFSET('Sanitation Data'!$G$28,0,10*ROW('Sanitation Data'!G68)))</f>
        <v/>
      </c>
      <c r="DA74" s="237" t="str">
        <f ca="true">+IF(OFFSET('Sanitation Data'!$G$29,0,10*ROW('Sanitation Data'!G68))="","",OFFSET('Sanitation Data'!$G$29,0,10*ROW('Sanitation Data'!G68)))</f>
        <v/>
      </c>
      <c r="DB74" s="237" t="str">
        <f ca="true">+IF(OFFSET('Sanitation Data'!$G$30,0,10*ROW('Sanitation Data'!G68))="","",OFFSET('Sanitation Data'!$G$30,0,10*ROW('Sanitation Data'!G68)))</f>
        <v/>
      </c>
      <c r="DC74" s="237" t="str">
        <f ca="true">+IF(OFFSET('Sanitation Data'!$G$31,0,10*ROW('Sanitation Data'!G68))="","",OFFSET('Sanitation Data'!$G$31,0,10*ROW('Sanitation Data'!G68)))</f>
        <v/>
      </c>
      <c r="DD74" s="237" t="str">
        <f ca="true">+IF(OFFSET('Sanitation Data'!$G$32,0,10*ROW('Sanitation Data'!G68))="","",OFFSET('Sanitation Data'!$G$32,0,10*ROW('Sanitation Data'!G68)))</f>
        <v/>
      </c>
      <c r="DE74" s="237" t="str">
        <f ca="true">+IF(OFFSET('Sanitation Data'!$H$28,0,10*ROW('Sanitation Data'!H68))="","",OFFSET('Sanitation Data'!$H$28,0,10*ROW('Sanitation Data'!H68)))</f>
        <v/>
      </c>
      <c r="DF74" s="237" t="str">
        <f ca="true">+IF(OFFSET('Sanitation Data'!$H$29,0,10*ROW('Sanitation Data'!H68))="","",OFFSET('Sanitation Data'!$H$29,0,10*ROW('Sanitation Data'!H68)))</f>
        <v/>
      </c>
      <c r="DG74" s="237" t="str">
        <f ca="true">+IF(OFFSET('Sanitation Data'!$H$30,0,10*ROW('Sanitation Data'!H68))="","",OFFSET('Sanitation Data'!$H$30,0,10*ROW('Sanitation Data'!H68)))</f>
        <v/>
      </c>
      <c r="DH74" s="237" t="str">
        <f ca="true">+IF(OFFSET('Sanitation Data'!$H$31,0,10*ROW('Sanitation Data'!H68))="","",OFFSET('Sanitation Data'!$H$31,0,10*ROW('Sanitation Data'!H68)))</f>
        <v/>
      </c>
      <c r="DI74" s="237" t="str">
        <f ca="true">+IF(OFFSET('Sanitation Data'!$H$32,0,10*ROW('Sanitation Data'!H68))="","",OFFSET('Sanitation Data'!$H$32,0,10*ROW('Sanitation Data'!H68)))</f>
        <v/>
      </c>
      <c r="DJ74" s="237" t="str">
        <f ca="true">+IF(OFFSET('Sanitation Data'!$I$28,0,10*ROW('Sanitation Data'!I68))="","",OFFSET('Sanitation Data'!$I$28,0,10*ROW('Sanitation Data'!I68)))</f>
        <v/>
      </c>
      <c r="DK74" s="237" t="str">
        <f ca="true">+IF(OFFSET('Sanitation Data'!$I$29,0,10*ROW('Sanitation Data'!I68))="","",OFFSET('Sanitation Data'!$I$29,0,10*ROW('Sanitation Data'!I68)))</f>
        <v/>
      </c>
      <c r="DL74" s="237" t="str">
        <f ca="true">+IF(OFFSET('Sanitation Data'!$I$30,0,10*ROW('Sanitation Data'!I68))="","",OFFSET('Sanitation Data'!$I$30,0,10*ROW('Sanitation Data'!I68)))</f>
        <v/>
      </c>
      <c r="DM74" s="237" t="str">
        <f ca="true">+IF(OFFSET('Sanitation Data'!$I$31,0,10*ROW('Sanitation Data'!I68))="","",OFFSET('Sanitation Data'!$I$31,0,10*ROW('Sanitation Data'!I68)))</f>
        <v/>
      </c>
      <c r="DN74" s="237" t="str">
        <f ca="true">+IF(OFFSET('Sanitation Data'!$I$32,0,10*ROW('Sanitation Data'!I68))="","",OFFSET('Sanitation Data'!$I$32,0,10*ROW('Sanitation Data'!I68)))</f>
        <v/>
      </c>
      <c r="DO74" s="237" t="str">
        <f ca="true">+IF(OFFSET('Hygiene Data'!$D$11,0,10*ROW('Hygiene Data'!D68))="","",OFFSET('Hygiene Data'!$D$11,0,10*ROW('Hygiene Data'!D68)))</f>
        <v/>
      </c>
      <c r="DP74" s="237" t="str">
        <f ca="true">+IF(OFFSET('Hygiene Data'!$D$12,0,10*ROW('Hygiene Data'!D68))="","",OFFSET('Hygiene Data'!$D$12,0,10*ROW('Hygiene Data'!D68)))</f>
        <v/>
      </c>
      <c r="DQ74" s="237" t="str">
        <f ca="true">+IF(OFFSET('Hygiene Data'!$D$13,0,10*ROW('Hygiene Data'!D68))="","",OFFSET('Hygiene Data'!$D$13,0,10*ROW('Hygiene Data'!D68)))</f>
        <v/>
      </c>
      <c r="DR74" s="237" t="str">
        <f ca="true">+IF(OFFSET('Hygiene Data'!$E$11,0,10*ROW('Hygiene Data'!E68))="","",OFFSET('Hygiene Data'!$E$11,0,10*ROW('Hygiene Data'!E68)))</f>
        <v/>
      </c>
      <c r="DS74" s="237" t="str">
        <f ca="true">+IF(OFFSET('Hygiene Data'!$E$12,0,10*ROW('Hygiene Data'!E68))="","",OFFSET('Hygiene Data'!$E$12,0,10*ROW('Hygiene Data'!E68)))</f>
        <v/>
      </c>
      <c r="DT74" s="237" t="str">
        <f ca="true">+IF(OFFSET('Hygiene Data'!$E$13,0,10*ROW('Hygiene Data'!E68))="","",OFFSET('Hygiene Data'!$E$13,0,10*ROW('Hygiene Data'!E68)))</f>
        <v/>
      </c>
      <c r="DU74" s="237" t="str">
        <f ca="true">+IF(OFFSET('Hygiene Data'!$F$11,0,10*ROW('Hygiene Data'!F68))="","",OFFSET('Hygiene Data'!$F$11,0,10*ROW('Hygiene Data'!F68)))</f>
        <v/>
      </c>
      <c r="DV74" s="237" t="str">
        <f ca="true">+IF(OFFSET('Hygiene Data'!$F$12,0,10*ROW('Hygiene Data'!F68))="","",OFFSET('Hygiene Data'!$F$12,0,10*ROW('Hygiene Data'!F68)))</f>
        <v/>
      </c>
      <c r="DW74" s="237" t="str">
        <f ca="true">+IF(OFFSET('Hygiene Data'!$F$13,0,10*ROW('Hygiene Data'!F68))="","",OFFSET('Hygiene Data'!$F$13,0,10*ROW('Hygiene Data'!F68)))</f>
        <v/>
      </c>
      <c r="DX74" s="237" t="str">
        <f ca="true">+IF(OFFSET('Hygiene Data'!$G$11,0,10*ROW('Hygiene Data'!G68))="","",OFFSET('Hygiene Data'!$G$11,0,10*ROW('Hygiene Data'!G68)))</f>
        <v/>
      </c>
      <c r="DY74" s="237" t="str">
        <f ca="true">+IF(OFFSET('Hygiene Data'!$G$12,0,10*ROW('Hygiene Data'!G68))="","",OFFSET('Hygiene Data'!$G$12,0,10*ROW('Hygiene Data'!G68)))</f>
        <v/>
      </c>
      <c r="DZ74" s="237" t="str">
        <f ca="true">+IF(OFFSET('Hygiene Data'!$G$13,0,10*ROW('Hygiene Data'!G68))="","",OFFSET('Hygiene Data'!$G$13,0,10*ROW('Hygiene Data'!G68)))</f>
        <v/>
      </c>
      <c r="EA74" s="237" t="str">
        <f ca="true">+IF(OFFSET('Hygiene Data'!$H$11,0,10*ROW('Hygiene Data'!H68))="","",OFFSET('Hygiene Data'!$H$11,0,10*ROW('Hygiene Data'!H68)))</f>
        <v/>
      </c>
      <c r="EB74" s="237" t="str">
        <f ca="true">+IF(OFFSET('Hygiene Data'!$H$12,0,10*ROW('Hygiene Data'!H68))="","",OFFSET('Hygiene Data'!$H$12,0,10*ROW('Hygiene Data'!H68)))</f>
        <v/>
      </c>
      <c r="EC74" s="237" t="str">
        <f ca="true">+IF(OFFSET('Hygiene Data'!$H$13,0,10*ROW('Hygiene Data'!H68))="","",OFFSET('Hygiene Data'!$H$13,0,10*ROW('Hygiene Data'!H68)))</f>
        <v/>
      </c>
      <c r="ED74" s="237" t="str">
        <f ca="true">+IF(OFFSET('Hygiene Data'!$I$11,0,10*ROW('Hygiene Data'!I68))="","",OFFSET('Hygiene Data'!$I$11,0,10*ROW('Hygiene Data'!I68)))</f>
        <v/>
      </c>
      <c r="EE74" s="237" t="str">
        <f ca="true">+IF(OFFSET('Hygiene Data'!$I$12,0,10*ROW('Hygiene Data'!I68))="","",OFFSET('Hygiene Data'!$I$12,0,10*ROW('Hygiene Data'!I68)))</f>
        <v/>
      </c>
      <c r="EF74" s="237" t="str">
        <f ca="true">+IF(OFFSET('Hygiene Data'!$I$13,0,10*ROW('Hygiene Data'!I68))="","",OFFSET('Hygiene Data'!$I$13,0,10*ROW('Hygiene Data'!I68)))</f>
        <v/>
      </c>
    </row>
    <row xmlns:x14ac="http://schemas.microsoft.com/office/spreadsheetml/2009/9/ac" r="75" x14ac:dyDescent="0.2">
      <c r="A75" s="28" t="str">
        <f ca="true">+IF(OFFSET('Water Data'!$B$2,0,10*ROW('Water Data'!E69))="","",OFFSET('Water Data'!$B$2,0,10*ROW('Water Data'!E69)))</f>
        <v/>
      </c>
      <c r="B75" s="28" t="str">
        <f ca="true">+IF(OFFSET('Water Data'!$C$2,0,10*ROW('Water Data'!F69))="","",OFFSET('Water Data'!$C$2,0,10*ROW('Water Data'!F69)))</f>
        <v/>
      </c>
      <c r="C75" s="293" t="str">
        <f t="shared" ca="true" si="1"/>
        <v/>
      </c>
      <c r="D75" s="7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7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7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7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7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7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7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7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7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7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7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7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7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7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7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7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7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7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7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7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7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7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7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7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7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7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7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7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7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7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7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7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7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7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7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7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7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7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7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7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7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7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7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7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7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7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7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7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7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7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7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7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7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7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7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7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7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7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7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7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7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7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7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7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7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7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37"/>
      <c r="BS75" s="237" t="str">
        <f ca="true">+IF(OFFSET('Water Data'!$D$27,0,10*ROW('Water Data'!D69))="","",OFFSET('Water Data'!$D$27,0,10*ROW('Water Data'!D69)))</f>
        <v/>
      </c>
      <c r="BT75" s="237" t="str">
        <f ca="true">+IF(OFFSET('Water Data'!$D$28,0,10*ROW('Water Data'!D69))="","",OFFSET('Water Data'!$D$28,0,10*ROW('Water Data'!D69)))</f>
        <v/>
      </c>
      <c r="BU75" s="237" t="str">
        <f ca="true">+IF(OFFSET('Water Data'!$D$29,0,10*ROW('Water Data'!D69))="","",OFFSET('Water Data'!$D$29,0,10*ROW('Water Data'!D69)))</f>
        <v/>
      </c>
      <c r="BV75" s="237" t="str">
        <f ca="true">+IF(OFFSET('Water Data'!$E$27,0,10*ROW('Water Data'!E69))="","",OFFSET('Water Data'!$E$27,0,10*ROW('Water Data'!E69)))</f>
        <v/>
      </c>
      <c r="BW75" s="237" t="str">
        <f ca="true">+IF(OFFSET('Water Data'!$E$28,0,10*ROW('Water Data'!E69))="","",OFFSET('Water Data'!$E$28,0,10*ROW('Water Data'!E69)))</f>
        <v/>
      </c>
      <c r="BX75" s="237" t="str">
        <f ca="true">+IF(OFFSET('Water Data'!$E$29,0,10*ROW('Water Data'!E69))="","",OFFSET('Water Data'!$E$29,0,10*ROW('Water Data'!E69)))</f>
        <v/>
      </c>
      <c r="BY75" s="237" t="str">
        <f ca="true">+IF(OFFSET('Water Data'!$F$27,0,10*ROW('Water Data'!F69))="","",OFFSET('Water Data'!$F$27,0,10*ROW('Water Data'!F69)))</f>
        <v/>
      </c>
      <c r="BZ75" s="237" t="str">
        <f ca="true">+IF(OFFSET('Water Data'!$F$28,0,10*ROW('Water Data'!F69))="","",OFFSET('Water Data'!$F$28,0,10*ROW('Water Data'!F69)))</f>
        <v/>
      </c>
      <c r="CA75" s="237" t="str">
        <f ca="true">+IF(OFFSET('Water Data'!$F$29,0,10*ROW('Water Data'!F69))="","",OFFSET('Water Data'!$F$29,0,10*ROW('Water Data'!F69)))</f>
        <v/>
      </c>
      <c r="CB75" s="237" t="str">
        <f ca="true">+IF(OFFSET('Water Data'!$G$27,0,10*ROW('Water Data'!G69))="","",OFFSET('Water Data'!$G$27,0,10*ROW('Water Data'!G69)))</f>
        <v/>
      </c>
      <c r="CC75" s="237" t="str">
        <f ca="true">+IF(OFFSET('Water Data'!$G$28,0,10*ROW('Water Data'!G69))="","",OFFSET('Water Data'!$G$28,0,10*ROW('Water Data'!G69)))</f>
        <v/>
      </c>
      <c r="CD75" s="237" t="str">
        <f ca="true">+IF(OFFSET('Water Data'!$G$29,0,10*ROW('Water Data'!G69))="","",OFFSET('Water Data'!$G$29,0,10*ROW('Water Data'!G69)))</f>
        <v/>
      </c>
      <c r="CE75" s="237" t="str">
        <f ca="true">+IF(OFFSET('Water Data'!$H$27,0,10*ROW('Water Data'!H69))="","",OFFSET('Water Data'!$H$27,0,10*ROW('Water Data'!H69)))</f>
        <v/>
      </c>
      <c r="CF75" s="237" t="str">
        <f ca="true">+IF(OFFSET('Water Data'!$H$28,0,10*ROW('Water Data'!H69))="","",OFFSET('Water Data'!$H$28,0,10*ROW('Water Data'!H69)))</f>
        <v/>
      </c>
      <c r="CG75" s="237" t="str">
        <f ca="true">+IF(OFFSET('Water Data'!$H$29,0,10*ROW('Water Data'!H69))="","",OFFSET('Water Data'!$H$29,0,10*ROW('Water Data'!H69)))</f>
        <v/>
      </c>
      <c r="CH75" s="237" t="str">
        <f ca="true">+IF(OFFSET('Water Data'!$I$27,0,10*ROW('Water Data'!I69))="","",OFFSET('Water Data'!$I$27,0,10*ROW('Water Data'!I69)))</f>
        <v/>
      </c>
      <c r="CI75" s="237" t="str">
        <f ca="true">+IF(OFFSET('Water Data'!$I$28,0,10*ROW('Water Data'!I69))="","",OFFSET('Water Data'!$I$28,0,10*ROW('Water Data'!I69)))</f>
        <v/>
      </c>
      <c r="CJ75" s="237" t="str">
        <f ca="true">+IF(OFFSET('Water Data'!$I$29,0,10*ROW('Water Data'!I69))="","",OFFSET('Water Data'!$I$29,0,10*ROW('Water Data'!I69)))</f>
        <v/>
      </c>
      <c r="CK75" s="237" t="str">
        <f ca="true">+IF(OFFSET('Sanitation Data'!$D$28,0,10*ROW('Sanitation Data'!D69))="","",OFFSET('Sanitation Data'!$D$28,0,10*ROW('Sanitation Data'!D69)))</f>
        <v/>
      </c>
      <c r="CL75" s="237" t="str">
        <f ca="true">+IF(OFFSET('Sanitation Data'!$D$29,0,10*ROW('Sanitation Data'!D69))="","",OFFSET('Sanitation Data'!$D$29,0,10*ROW('Sanitation Data'!D69)))</f>
        <v/>
      </c>
      <c r="CM75" s="237" t="str">
        <f ca="true">+IF(OFFSET('Sanitation Data'!$D$30,0,10*ROW('Sanitation Data'!D69))="","",OFFSET('Sanitation Data'!$D$30,0,10*ROW('Sanitation Data'!D69)))</f>
        <v/>
      </c>
      <c r="CN75" s="237" t="str">
        <f ca="true">+IF(OFFSET('Sanitation Data'!$D$31,0,10*ROW('Sanitation Data'!D69))="","",OFFSET('Sanitation Data'!$D$31,0,10*ROW('Sanitation Data'!D69)))</f>
        <v/>
      </c>
      <c r="CO75" s="237" t="str">
        <f ca="true">+IF(OFFSET('Sanitation Data'!$D$32,0,10*ROW('Sanitation Data'!D69))="","",OFFSET('Sanitation Data'!$D$32,0,10*ROW('Sanitation Data'!D69)))</f>
        <v/>
      </c>
      <c r="CP75" s="237" t="str">
        <f ca="true">+IF(OFFSET('Sanitation Data'!$E$28,0,10*ROW('Sanitation Data'!E69))="","",OFFSET('Sanitation Data'!$E$28,0,10*ROW('Sanitation Data'!E69)))</f>
        <v/>
      </c>
      <c r="CQ75" s="237" t="str">
        <f ca="true">+IF(OFFSET('Sanitation Data'!$E$29,0,10*ROW('Sanitation Data'!E69))="","",OFFSET('Sanitation Data'!$E$29,0,10*ROW('Sanitation Data'!E69)))</f>
        <v/>
      </c>
      <c r="CR75" s="237" t="str">
        <f ca="true">+IF(OFFSET('Sanitation Data'!$E$30,0,10*ROW('Sanitation Data'!E69))="","",OFFSET('Sanitation Data'!$E$30,0,10*ROW('Sanitation Data'!E69)))</f>
        <v/>
      </c>
      <c r="CS75" s="237" t="str">
        <f ca="true">+IF(OFFSET('Sanitation Data'!$E$31,0,10*ROW('Sanitation Data'!E69))="","",OFFSET('Sanitation Data'!$E$31,0,10*ROW('Sanitation Data'!E69)))</f>
        <v/>
      </c>
      <c r="CT75" s="237" t="str">
        <f ca="true">+IF(OFFSET('Sanitation Data'!$E$32,0,10*ROW('Sanitation Data'!E69))="","",OFFSET('Sanitation Data'!$E$32,0,10*ROW('Sanitation Data'!E69)))</f>
        <v/>
      </c>
      <c r="CU75" s="237" t="str">
        <f ca="true">+IF(OFFSET('Sanitation Data'!$F$28,0,10*ROW('Sanitation Data'!F69))="","",OFFSET('Sanitation Data'!$F$28,0,10*ROW('Sanitation Data'!F69)))</f>
        <v/>
      </c>
      <c r="CV75" s="237" t="str">
        <f ca="true">+IF(OFFSET('Sanitation Data'!$F$29,0,10*ROW('Sanitation Data'!F69))="","",OFFSET('Sanitation Data'!$F$29,0,10*ROW('Sanitation Data'!F69)))</f>
        <v/>
      </c>
      <c r="CW75" s="237" t="str">
        <f ca="true">+IF(OFFSET('Sanitation Data'!$F$30,0,10*ROW('Sanitation Data'!F69))="","",OFFSET('Sanitation Data'!$F$30,0,10*ROW('Sanitation Data'!F69)))</f>
        <v/>
      </c>
      <c r="CX75" s="237" t="str">
        <f ca="true">+IF(OFFSET('Sanitation Data'!$F$31,0,10*ROW('Sanitation Data'!F69))="","",OFFSET('Sanitation Data'!$F$31,0,10*ROW('Sanitation Data'!F69)))</f>
        <v/>
      </c>
      <c r="CY75" s="237" t="str">
        <f ca="true">+IF(OFFSET('Sanitation Data'!$F$32,0,10*ROW('Sanitation Data'!F69))="","",OFFSET('Sanitation Data'!$F$32,0,10*ROW('Sanitation Data'!F69)))</f>
        <v/>
      </c>
      <c r="CZ75" s="237" t="str">
        <f ca="true">+IF(OFFSET('Sanitation Data'!$G$28,0,10*ROW('Sanitation Data'!G69))="","",OFFSET('Sanitation Data'!$G$28,0,10*ROW('Sanitation Data'!G69)))</f>
        <v/>
      </c>
      <c r="DA75" s="237" t="str">
        <f ca="true">+IF(OFFSET('Sanitation Data'!$G$29,0,10*ROW('Sanitation Data'!G69))="","",OFFSET('Sanitation Data'!$G$29,0,10*ROW('Sanitation Data'!G69)))</f>
        <v/>
      </c>
      <c r="DB75" s="237" t="str">
        <f ca="true">+IF(OFFSET('Sanitation Data'!$G$30,0,10*ROW('Sanitation Data'!G69))="","",OFFSET('Sanitation Data'!$G$30,0,10*ROW('Sanitation Data'!G69)))</f>
        <v/>
      </c>
      <c r="DC75" s="237" t="str">
        <f ca="true">+IF(OFFSET('Sanitation Data'!$G$31,0,10*ROW('Sanitation Data'!G69))="","",OFFSET('Sanitation Data'!$G$31,0,10*ROW('Sanitation Data'!G69)))</f>
        <v/>
      </c>
      <c r="DD75" s="237" t="str">
        <f ca="true">+IF(OFFSET('Sanitation Data'!$G$32,0,10*ROW('Sanitation Data'!G69))="","",OFFSET('Sanitation Data'!$G$32,0,10*ROW('Sanitation Data'!G69)))</f>
        <v/>
      </c>
      <c r="DE75" s="237" t="str">
        <f ca="true">+IF(OFFSET('Sanitation Data'!$H$28,0,10*ROW('Sanitation Data'!H69))="","",OFFSET('Sanitation Data'!$H$28,0,10*ROW('Sanitation Data'!H69)))</f>
        <v/>
      </c>
      <c r="DF75" s="237" t="str">
        <f ca="true">+IF(OFFSET('Sanitation Data'!$H$29,0,10*ROW('Sanitation Data'!H69))="","",OFFSET('Sanitation Data'!$H$29,0,10*ROW('Sanitation Data'!H69)))</f>
        <v/>
      </c>
      <c r="DG75" s="237" t="str">
        <f ca="true">+IF(OFFSET('Sanitation Data'!$H$30,0,10*ROW('Sanitation Data'!H69))="","",OFFSET('Sanitation Data'!$H$30,0,10*ROW('Sanitation Data'!H69)))</f>
        <v/>
      </c>
      <c r="DH75" s="237" t="str">
        <f ca="true">+IF(OFFSET('Sanitation Data'!$H$31,0,10*ROW('Sanitation Data'!H69))="","",OFFSET('Sanitation Data'!$H$31,0,10*ROW('Sanitation Data'!H69)))</f>
        <v/>
      </c>
      <c r="DI75" s="237" t="str">
        <f ca="true">+IF(OFFSET('Sanitation Data'!$H$32,0,10*ROW('Sanitation Data'!H69))="","",OFFSET('Sanitation Data'!$H$32,0,10*ROW('Sanitation Data'!H69)))</f>
        <v/>
      </c>
      <c r="DJ75" s="237" t="str">
        <f ca="true">+IF(OFFSET('Sanitation Data'!$I$28,0,10*ROW('Sanitation Data'!I69))="","",OFFSET('Sanitation Data'!$I$28,0,10*ROW('Sanitation Data'!I69)))</f>
        <v/>
      </c>
      <c r="DK75" s="237" t="str">
        <f ca="true">+IF(OFFSET('Sanitation Data'!$I$29,0,10*ROW('Sanitation Data'!I69))="","",OFFSET('Sanitation Data'!$I$29,0,10*ROW('Sanitation Data'!I69)))</f>
        <v/>
      </c>
      <c r="DL75" s="237" t="str">
        <f ca="true">+IF(OFFSET('Sanitation Data'!$I$30,0,10*ROW('Sanitation Data'!I69))="","",OFFSET('Sanitation Data'!$I$30,0,10*ROW('Sanitation Data'!I69)))</f>
        <v/>
      </c>
      <c r="DM75" s="237" t="str">
        <f ca="true">+IF(OFFSET('Sanitation Data'!$I$31,0,10*ROW('Sanitation Data'!I69))="","",OFFSET('Sanitation Data'!$I$31,0,10*ROW('Sanitation Data'!I69)))</f>
        <v/>
      </c>
      <c r="DN75" s="237" t="str">
        <f ca="true">+IF(OFFSET('Sanitation Data'!$I$32,0,10*ROW('Sanitation Data'!I69))="","",OFFSET('Sanitation Data'!$I$32,0,10*ROW('Sanitation Data'!I69)))</f>
        <v/>
      </c>
      <c r="DO75" s="237" t="str">
        <f ca="true">+IF(OFFSET('Hygiene Data'!$D$11,0,10*ROW('Hygiene Data'!D69))="","",OFFSET('Hygiene Data'!$D$11,0,10*ROW('Hygiene Data'!D69)))</f>
        <v/>
      </c>
      <c r="DP75" s="237" t="str">
        <f ca="true">+IF(OFFSET('Hygiene Data'!$D$12,0,10*ROW('Hygiene Data'!D69))="","",OFFSET('Hygiene Data'!$D$12,0,10*ROW('Hygiene Data'!D69)))</f>
        <v/>
      </c>
      <c r="DQ75" s="237" t="str">
        <f ca="true">+IF(OFFSET('Hygiene Data'!$D$13,0,10*ROW('Hygiene Data'!D69))="","",OFFSET('Hygiene Data'!$D$13,0,10*ROW('Hygiene Data'!D69)))</f>
        <v/>
      </c>
      <c r="DR75" s="237" t="str">
        <f ca="true">+IF(OFFSET('Hygiene Data'!$E$11,0,10*ROW('Hygiene Data'!E69))="","",OFFSET('Hygiene Data'!$E$11,0,10*ROW('Hygiene Data'!E69)))</f>
        <v/>
      </c>
      <c r="DS75" s="237" t="str">
        <f ca="true">+IF(OFFSET('Hygiene Data'!$E$12,0,10*ROW('Hygiene Data'!E69))="","",OFFSET('Hygiene Data'!$E$12,0,10*ROW('Hygiene Data'!E69)))</f>
        <v/>
      </c>
      <c r="DT75" s="237" t="str">
        <f ca="true">+IF(OFFSET('Hygiene Data'!$E$13,0,10*ROW('Hygiene Data'!E69))="","",OFFSET('Hygiene Data'!$E$13,0,10*ROW('Hygiene Data'!E69)))</f>
        <v/>
      </c>
      <c r="DU75" s="237" t="str">
        <f ca="true">+IF(OFFSET('Hygiene Data'!$F$11,0,10*ROW('Hygiene Data'!F69))="","",OFFSET('Hygiene Data'!$F$11,0,10*ROW('Hygiene Data'!F69)))</f>
        <v/>
      </c>
      <c r="DV75" s="237" t="str">
        <f ca="true">+IF(OFFSET('Hygiene Data'!$F$12,0,10*ROW('Hygiene Data'!F69))="","",OFFSET('Hygiene Data'!$F$12,0,10*ROW('Hygiene Data'!F69)))</f>
        <v/>
      </c>
      <c r="DW75" s="237" t="str">
        <f ca="true">+IF(OFFSET('Hygiene Data'!$F$13,0,10*ROW('Hygiene Data'!F69))="","",OFFSET('Hygiene Data'!$F$13,0,10*ROW('Hygiene Data'!F69)))</f>
        <v/>
      </c>
      <c r="DX75" s="237" t="str">
        <f ca="true">+IF(OFFSET('Hygiene Data'!$G$11,0,10*ROW('Hygiene Data'!G69))="","",OFFSET('Hygiene Data'!$G$11,0,10*ROW('Hygiene Data'!G69)))</f>
        <v/>
      </c>
      <c r="DY75" s="237" t="str">
        <f ca="true">+IF(OFFSET('Hygiene Data'!$G$12,0,10*ROW('Hygiene Data'!G69))="","",OFFSET('Hygiene Data'!$G$12,0,10*ROW('Hygiene Data'!G69)))</f>
        <v/>
      </c>
      <c r="DZ75" s="237" t="str">
        <f ca="true">+IF(OFFSET('Hygiene Data'!$G$13,0,10*ROW('Hygiene Data'!G69))="","",OFFSET('Hygiene Data'!$G$13,0,10*ROW('Hygiene Data'!G69)))</f>
        <v/>
      </c>
      <c r="EA75" s="237" t="str">
        <f ca="true">+IF(OFFSET('Hygiene Data'!$H$11,0,10*ROW('Hygiene Data'!H69))="","",OFFSET('Hygiene Data'!$H$11,0,10*ROW('Hygiene Data'!H69)))</f>
        <v/>
      </c>
      <c r="EB75" s="237" t="str">
        <f ca="true">+IF(OFFSET('Hygiene Data'!$H$12,0,10*ROW('Hygiene Data'!H69))="","",OFFSET('Hygiene Data'!$H$12,0,10*ROW('Hygiene Data'!H69)))</f>
        <v/>
      </c>
      <c r="EC75" s="237" t="str">
        <f ca="true">+IF(OFFSET('Hygiene Data'!$H$13,0,10*ROW('Hygiene Data'!H69))="","",OFFSET('Hygiene Data'!$H$13,0,10*ROW('Hygiene Data'!H69)))</f>
        <v/>
      </c>
      <c r="ED75" s="237" t="str">
        <f ca="true">+IF(OFFSET('Hygiene Data'!$I$11,0,10*ROW('Hygiene Data'!I69))="","",OFFSET('Hygiene Data'!$I$11,0,10*ROW('Hygiene Data'!I69)))</f>
        <v/>
      </c>
      <c r="EE75" s="237" t="str">
        <f ca="true">+IF(OFFSET('Hygiene Data'!$I$12,0,10*ROW('Hygiene Data'!I69))="","",OFFSET('Hygiene Data'!$I$12,0,10*ROW('Hygiene Data'!I69)))</f>
        <v/>
      </c>
      <c r="EF75" s="237" t="str">
        <f ca="true">+IF(OFFSET('Hygiene Data'!$I$13,0,10*ROW('Hygiene Data'!I69))="","",OFFSET('Hygiene Data'!$I$13,0,10*ROW('Hygiene Data'!I69)))</f>
        <v/>
      </c>
    </row>
    <row xmlns:x14ac="http://schemas.microsoft.com/office/spreadsheetml/2009/9/ac" r="76" x14ac:dyDescent="0.2">
      <c r="A76" s="28" t="str">
        <f ca="true">+IF(OFFSET('Water Data'!$B$2,0,10*ROW('Water Data'!E70))="","",OFFSET('Water Data'!$B$2,0,10*ROW('Water Data'!E70)))</f>
        <v/>
      </c>
      <c r="B76" s="28" t="str">
        <f ca="true">+IF(OFFSET('Water Data'!$C$2,0,10*ROW('Water Data'!F70))="","",OFFSET('Water Data'!$C$2,0,10*ROW('Water Data'!F70)))</f>
        <v/>
      </c>
      <c r="C76" s="293" t="str">
        <f t="shared" ca="true" si="1"/>
        <v/>
      </c>
      <c r="D76" s="7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7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7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7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7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7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7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7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7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7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7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7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7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7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7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7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7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7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7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7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7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7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7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7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7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7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7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7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7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7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7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7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7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7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7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7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7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7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7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7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7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7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7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7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7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7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7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7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7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7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7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7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7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7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7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7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7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7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7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7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7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7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7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7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7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7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37"/>
      <c r="BS76" s="237" t="str">
        <f ca="true">+IF(OFFSET('Water Data'!$D$27,0,10*ROW('Water Data'!D70))="","",OFFSET('Water Data'!$D$27,0,10*ROW('Water Data'!D70)))</f>
        <v/>
      </c>
      <c r="BT76" s="237" t="str">
        <f ca="true">+IF(OFFSET('Water Data'!$D$28,0,10*ROW('Water Data'!D70))="","",OFFSET('Water Data'!$D$28,0,10*ROW('Water Data'!D70)))</f>
        <v/>
      </c>
      <c r="BU76" s="237" t="str">
        <f ca="true">+IF(OFFSET('Water Data'!$D$29,0,10*ROW('Water Data'!D70))="","",OFFSET('Water Data'!$D$29,0,10*ROW('Water Data'!D70)))</f>
        <v/>
      </c>
      <c r="BV76" s="237" t="str">
        <f ca="true">+IF(OFFSET('Water Data'!$E$27,0,10*ROW('Water Data'!E70))="","",OFFSET('Water Data'!$E$27,0,10*ROW('Water Data'!E70)))</f>
        <v/>
      </c>
      <c r="BW76" s="237" t="str">
        <f ca="true">+IF(OFFSET('Water Data'!$E$28,0,10*ROW('Water Data'!E70))="","",OFFSET('Water Data'!$E$28,0,10*ROW('Water Data'!E70)))</f>
        <v/>
      </c>
      <c r="BX76" s="237" t="str">
        <f ca="true">+IF(OFFSET('Water Data'!$E$29,0,10*ROW('Water Data'!E70))="","",OFFSET('Water Data'!$E$29,0,10*ROW('Water Data'!E70)))</f>
        <v/>
      </c>
      <c r="BY76" s="237" t="str">
        <f ca="true">+IF(OFFSET('Water Data'!$F$27,0,10*ROW('Water Data'!F70))="","",OFFSET('Water Data'!$F$27,0,10*ROW('Water Data'!F70)))</f>
        <v/>
      </c>
      <c r="BZ76" s="237" t="str">
        <f ca="true">+IF(OFFSET('Water Data'!$F$28,0,10*ROW('Water Data'!F70))="","",OFFSET('Water Data'!$F$28,0,10*ROW('Water Data'!F70)))</f>
        <v/>
      </c>
      <c r="CA76" s="237" t="str">
        <f ca="true">+IF(OFFSET('Water Data'!$F$29,0,10*ROW('Water Data'!F70))="","",OFFSET('Water Data'!$F$29,0,10*ROW('Water Data'!F70)))</f>
        <v/>
      </c>
      <c r="CB76" s="237" t="str">
        <f ca="true">+IF(OFFSET('Water Data'!$G$27,0,10*ROW('Water Data'!G70))="","",OFFSET('Water Data'!$G$27,0,10*ROW('Water Data'!G70)))</f>
        <v/>
      </c>
      <c r="CC76" s="237" t="str">
        <f ca="true">+IF(OFFSET('Water Data'!$G$28,0,10*ROW('Water Data'!G70))="","",OFFSET('Water Data'!$G$28,0,10*ROW('Water Data'!G70)))</f>
        <v/>
      </c>
      <c r="CD76" s="237" t="str">
        <f ca="true">+IF(OFFSET('Water Data'!$G$29,0,10*ROW('Water Data'!G70))="","",OFFSET('Water Data'!$G$29,0,10*ROW('Water Data'!G70)))</f>
        <v/>
      </c>
      <c r="CE76" s="237" t="str">
        <f ca="true">+IF(OFFSET('Water Data'!$H$27,0,10*ROW('Water Data'!H70))="","",OFFSET('Water Data'!$H$27,0,10*ROW('Water Data'!H70)))</f>
        <v/>
      </c>
      <c r="CF76" s="237" t="str">
        <f ca="true">+IF(OFFSET('Water Data'!$H$28,0,10*ROW('Water Data'!H70))="","",OFFSET('Water Data'!$H$28,0,10*ROW('Water Data'!H70)))</f>
        <v/>
      </c>
      <c r="CG76" s="237" t="str">
        <f ca="true">+IF(OFFSET('Water Data'!$H$29,0,10*ROW('Water Data'!H70))="","",OFFSET('Water Data'!$H$29,0,10*ROW('Water Data'!H70)))</f>
        <v/>
      </c>
      <c r="CH76" s="237" t="str">
        <f ca="true">+IF(OFFSET('Water Data'!$I$27,0,10*ROW('Water Data'!I70))="","",OFFSET('Water Data'!$I$27,0,10*ROW('Water Data'!I70)))</f>
        <v/>
      </c>
      <c r="CI76" s="237" t="str">
        <f ca="true">+IF(OFFSET('Water Data'!$I$28,0,10*ROW('Water Data'!I70))="","",OFFSET('Water Data'!$I$28,0,10*ROW('Water Data'!I70)))</f>
        <v/>
      </c>
      <c r="CJ76" s="237" t="str">
        <f ca="true">+IF(OFFSET('Water Data'!$I$29,0,10*ROW('Water Data'!I70))="","",OFFSET('Water Data'!$I$29,0,10*ROW('Water Data'!I70)))</f>
        <v/>
      </c>
      <c r="CK76" s="237" t="str">
        <f ca="true">+IF(OFFSET('Sanitation Data'!$D$28,0,10*ROW('Sanitation Data'!D70))="","",OFFSET('Sanitation Data'!$D$28,0,10*ROW('Sanitation Data'!D70)))</f>
        <v/>
      </c>
      <c r="CL76" s="237" t="str">
        <f ca="true">+IF(OFFSET('Sanitation Data'!$D$29,0,10*ROW('Sanitation Data'!D70))="","",OFFSET('Sanitation Data'!$D$29,0,10*ROW('Sanitation Data'!D70)))</f>
        <v/>
      </c>
      <c r="CM76" s="237" t="str">
        <f ca="true">+IF(OFFSET('Sanitation Data'!$D$30,0,10*ROW('Sanitation Data'!D70))="","",OFFSET('Sanitation Data'!$D$30,0,10*ROW('Sanitation Data'!D70)))</f>
        <v/>
      </c>
      <c r="CN76" s="237" t="str">
        <f ca="true">+IF(OFFSET('Sanitation Data'!$D$31,0,10*ROW('Sanitation Data'!D70))="","",OFFSET('Sanitation Data'!$D$31,0,10*ROW('Sanitation Data'!D70)))</f>
        <v/>
      </c>
      <c r="CO76" s="237" t="str">
        <f ca="true">+IF(OFFSET('Sanitation Data'!$D$32,0,10*ROW('Sanitation Data'!D70))="","",OFFSET('Sanitation Data'!$D$32,0,10*ROW('Sanitation Data'!D70)))</f>
        <v/>
      </c>
      <c r="CP76" s="237" t="str">
        <f ca="true">+IF(OFFSET('Sanitation Data'!$E$28,0,10*ROW('Sanitation Data'!E70))="","",OFFSET('Sanitation Data'!$E$28,0,10*ROW('Sanitation Data'!E70)))</f>
        <v/>
      </c>
      <c r="CQ76" s="237" t="str">
        <f ca="true">+IF(OFFSET('Sanitation Data'!$E$29,0,10*ROW('Sanitation Data'!E70))="","",OFFSET('Sanitation Data'!$E$29,0,10*ROW('Sanitation Data'!E70)))</f>
        <v/>
      </c>
      <c r="CR76" s="237" t="str">
        <f ca="true">+IF(OFFSET('Sanitation Data'!$E$30,0,10*ROW('Sanitation Data'!E70))="","",OFFSET('Sanitation Data'!$E$30,0,10*ROW('Sanitation Data'!E70)))</f>
        <v/>
      </c>
      <c r="CS76" s="237" t="str">
        <f ca="true">+IF(OFFSET('Sanitation Data'!$E$31,0,10*ROW('Sanitation Data'!E70))="","",OFFSET('Sanitation Data'!$E$31,0,10*ROW('Sanitation Data'!E70)))</f>
        <v/>
      </c>
      <c r="CT76" s="237" t="str">
        <f ca="true">+IF(OFFSET('Sanitation Data'!$E$32,0,10*ROW('Sanitation Data'!E70))="","",OFFSET('Sanitation Data'!$E$32,0,10*ROW('Sanitation Data'!E70)))</f>
        <v/>
      </c>
      <c r="CU76" s="237" t="str">
        <f ca="true">+IF(OFFSET('Sanitation Data'!$F$28,0,10*ROW('Sanitation Data'!F70))="","",OFFSET('Sanitation Data'!$F$28,0,10*ROW('Sanitation Data'!F70)))</f>
        <v/>
      </c>
      <c r="CV76" s="237" t="str">
        <f ca="true">+IF(OFFSET('Sanitation Data'!$F$29,0,10*ROW('Sanitation Data'!F70))="","",OFFSET('Sanitation Data'!$F$29,0,10*ROW('Sanitation Data'!F70)))</f>
        <v/>
      </c>
      <c r="CW76" s="237" t="str">
        <f ca="true">+IF(OFFSET('Sanitation Data'!$F$30,0,10*ROW('Sanitation Data'!F70))="","",OFFSET('Sanitation Data'!$F$30,0,10*ROW('Sanitation Data'!F70)))</f>
        <v/>
      </c>
      <c r="CX76" s="237" t="str">
        <f ca="true">+IF(OFFSET('Sanitation Data'!$F$31,0,10*ROW('Sanitation Data'!F70))="","",OFFSET('Sanitation Data'!$F$31,0,10*ROW('Sanitation Data'!F70)))</f>
        <v/>
      </c>
      <c r="CY76" s="237" t="str">
        <f ca="true">+IF(OFFSET('Sanitation Data'!$F$32,0,10*ROW('Sanitation Data'!F70))="","",OFFSET('Sanitation Data'!$F$32,0,10*ROW('Sanitation Data'!F70)))</f>
        <v/>
      </c>
      <c r="CZ76" s="237" t="str">
        <f ca="true">+IF(OFFSET('Sanitation Data'!$G$28,0,10*ROW('Sanitation Data'!G70))="","",OFFSET('Sanitation Data'!$G$28,0,10*ROW('Sanitation Data'!G70)))</f>
        <v/>
      </c>
      <c r="DA76" s="237" t="str">
        <f ca="true">+IF(OFFSET('Sanitation Data'!$G$29,0,10*ROW('Sanitation Data'!G70))="","",OFFSET('Sanitation Data'!$G$29,0,10*ROW('Sanitation Data'!G70)))</f>
        <v/>
      </c>
      <c r="DB76" s="237" t="str">
        <f ca="true">+IF(OFFSET('Sanitation Data'!$G$30,0,10*ROW('Sanitation Data'!G70))="","",OFFSET('Sanitation Data'!$G$30,0,10*ROW('Sanitation Data'!G70)))</f>
        <v/>
      </c>
      <c r="DC76" s="237" t="str">
        <f ca="true">+IF(OFFSET('Sanitation Data'!$G$31,0,10*ROW('Sanitation Data'!G70))="","",OFFSET('Sanitation Data'!$G$31,0,10*ROW('Sanitation Data'!G70)))</f>
        <v/>
      </c>
      <c r="DD76" s="237" t="str">
        <f ca="true">+IF(OFFSET('Sanitation Data'!$G$32,0,10*ROW('Sanitation Data'!G70))="","",OFFSET('Sanitation Data'!$G$32,0,10*ROW('Sanitation Data'!G70)))</f>
        <v/>
      </c>
      <c r="DE76" s="237" t="str">
        <f ca="true">+IF(OFFSET('Sanitation Data'!$H$28,0,10*ROW('Sanitation Data'!H70))="","",OFFSET('Sanitation Data'!$H$28,0,10*ROW('Sanitation Data'!H70)))</f>
        <v/>
      </c>
      <c r="DF76" s="237" t="str">
        <f ca="true">+IF(OFFSET('Sanitation Data'!$H$29,0,10*ROW('Sanitation Data'!H70))="","",OFFSET('Sanitation Data'!$H$29,0,10*ROW('Sanitation Data'!H70)))</f>
        <v/>
      </c>
      <c r="DG76" s="237" t="str">
        <f ca="true">+IF(OFFSET('Sanitation Data'!$H$30,0,10*ROW('Sanitation Data'!H70))="","",OFFSET('Sanitation Data'!$H$30,0,10*ROW('Sanitation Data'!H70)))</f>
        <v/>
      </c>
      <c r="DH76" s="237" t="str">
        <f ca="true">+IF(OFFSET('Sanitation Data'!$H$31,0,10*ROW('Sanitation Data'!H70))="","",OFFSET('Sanitation Data'!$H$31,0,10*ROW('Sanitation Data'!H70)))</f>
        <v/>
      </c>
      <c r="DI76" s="237" t="str">
        <f ca="true">+IF(OFFSET('Sanitation Data'!$H$32,0,10*ROW('Sanitation Data'!H70))="","",OFFSET('Sanitation Data'!$H$32,0,10*ROW('Sanitation Data'!H70)))</f>
        <v/>
      </c>
      <c r="DJ76" s="237" t="str">
        <f ca="true">+IF(OFFSET('Sanitation Data'!$I$28,0,10*ROW('Sanitation Data'!I70))="","",OFFSET('Sanitation Data'!$I$28,0,10*ROW('Sanitation Data'!I70)))</f>
        <v/>
      </c>
      <c r="DK76" s="237" t="str">
        <f ca="true">+IF(OFFSET('Sanitation Data'!$I$29,0,10*ROW('Sanitation Data'!I70))="","",OFFSET('Sanitation Data'!$I$29,0,10*ROW('Sanitation Data'!I70)))</f>
        <v/>
      </c>
      <c r="DL76" s="237" t="str">
        <f ca="true">+IF(OFFSET('Sanitation Data'!$I$30,0,10*ROW('Sanitation Data'!I70))="","",OFFSET('Sanitation Data'!$I$30,0,10*ROW('Sanitation Data'!I70)))</f>
        <v/>
      </c>
      <c r="DM76" s="237" t="str">
        <f ca="true">+IF(OFFSET('Sanitation Data'!$I$31,0,10*ROW('Sanitation Data'!I70))="","",OFFSET('Sanitation Data'!$I$31,0,10*ROW('Sanitation Data'!I70)))</f>
        <v/>
      </c>
      <c r="DN76" s="237" t="str">
        <f ca="true">+IF(OFFSET('Sanitation Data'!$I$32,0,10*ROW('Sanitation Data'!I70))="","",OFFSET('Sanitation Data'!$I$32,0,10*ROW('Sanitation Data'!I70)))</f>
        <v/>
      </c>
      <c r="DO76" s="237" t="str">
        <f ca="true">+IF(OFFSET('Hygiene Data'!$D$11,0,10*ROW('Hygiene Data'!D70))="","",OFFSET('Hygiene Data'!$D$11,0,10*ROW('Hygiene Data'!D70)))</f>
        <v/>
      </c>
      <c r="DP76" s="237" t="str">
        <f ca="true">+IF(OFFSET('Hygiene Data'!$D$12,0,10*ROW('Hygiene Data'!D70))="","",OFFSET('Hygiene Data'!$D$12,0,10*ROW('Hygiene Data'!D70)))</f>
        <v/>
      </c>
      <c r="DQ76" s="237" t="str">
        <f ca="true">+IF(OFFSET('Hygiene Data'!$D$13,0,10*ROW('Hygiene Data'!D70))="","",OFFSET('Hygiene Data'!$D$13,0,10*ROW('Hygiene Data'!D70)))</f>
        <v/>
      </c>
      <c r="DR76" s="237" t="str">
        <f ca="true">+IF(OFFSET('Hygiene Data'!$E$11,0,10*ROW('Hygiene Data'!E70))="","",OFFSET('Hygiene Data'!$E$11,0,10*ROW('Hygiene Data'!E70)))</f>
        <v/>
      </c>
      <c r="DS76" s="237" t="str">
        <f ca="true">+IF(OFFSET('Hygiene Data'!$E$12,0,10*ROW('Hygiene Data'!E70))="","",OFFSET('Hygiene Data'!$E$12,0,10*ROW('Hygiene Data'!E70)))</f>
        <v/>
      </c>
      <c r="DT76" s="237" t="str">
        <f ca="true">+IF(OFFSET('Hygiene Data'!$E$13,0,10*ROW('Hygiene Data'!E70))="","",OFFSET('Hygiene Data'!$E$13,0,10*ROW('Hygiene Data'!E70)))</f>
        <v/>
      </c>
      <c r="DU76" s="237" t="str">
        <f ca="true">+IF(OFFSET('Hygiene Data'!$F$11,0,10*ROW('Hygiene Data'!F70))="","",OFFSET('Hygiene Data'!$F$11,0,10*ROW('Hygiene Data'!F70)))</f>
        <v/>
      </c>
      <c r="DV76" s="237" t="str">
        <f ca="true">+IF(OFFSET('Hygiene Data'!$F$12,0,10*ROW('Hygiene Data'!F70))="","",OFFSET('Hygiene Data'!$F$12,0,10*ROW('Hygiene Data'!F70)))</f>
        <v/>
      </c>
      <c r="DW76" s="237" t="str">
        <f ca="true">+IF(OFFSET('Hygiene Data'!$F$13,0,10*ROW('Hygiene Data'!F70))="","",OFFSET('Hygiene Data'!$F$13,0,10*ROW('Hygiene Data'!F70)))</f>
        <v/>
      </c>
      <c r="DX76" s="237" t="str">
        <f ca="true">+IF(OFFSET('Hygiene Data'!$G$11,0,10*ROW('Hygiene Data'!G70))="","",OFFSET('Hygiene Data'!$G$11,0,10*ROW('Hygiene Data'!G70)))</f>
        <v/>
      </c>
      <c r="DY76" s="237" t="str">
        <f ca="true">+IF(OFFSET('Hygiene Data'!$G$12,0,10*ROW('Hygiene Data'!G70))="","",OFFSET('Hygiene Data'!$G$12,0,10*ROW('Hygiene Data'!G70)))</f>
        <v/>
      </c>
      <c r="DZ76" s="237" t="str">
        <f ca="true">+IF(OFFSET('Hygiene Data'!$G$13,0,10*ROW('Hygiene Data'!G70))="","",OFFSET('Hygiene Data'!$G$13,0,10*ROW('Hygiene Data'!G70)))</f>
        <v/>
      </c>
      <c r="EA76" s="237" t="str">
        <f ca="true">+IF(OFFSET('Hygiene Data'!$H$11,0,10*ROW('Hygiene Data'!H70))="","",OFFSET('Hygiene Data'!$H$11,0,10*ROW('Hygiene Data'!H70)))</f>
        <v/>
      </c>
      <c r="EB76" s="237" t="str">
        <f ca="true">+IF(OFFSET('Hygiene Data'!$H$12,0,10*ROW('Hygiene Data'!H70))="","",OFFSET('Hygiene Data'!$H$12,0,10*ROW('Hygiene Data'!H70)))</f>
        <v/>
      </c>
      <c r="EC76" s="237" t="str">
        <f ca="true">+IF(OFFSET('Hygiene Data'!$H$13,0,10*ROW('Hygiene Data'!H70))="","",OFFSET('Hygiene Data'!$H$13,0,10*ROW('Hygiene Data'!H70)))</f>
        <v/>
      </c>
      <c r="ED76" s="237" t="str">
        <f ca="true">+IF(OFFSET('Hygiene Data'!$I$11,0,10*ROW('Hygiene Data'!I70))="","",OFFSET('Hygiene Data'!$I$11,0,10*ROW('Hygiene Data'!I70)))</f>
        <v/>
      </c>
      <c r="EE76" s="237" t="str">
        <f ca="true">+IF(OFFSET('Hygiene Data'!$I$12,0,10*ROW('Hygiene Data'!I70))="","",OFFSET('Hygiene Data'!$I$12,0,10*ROW('Hygiene Data'!I70)))</f>
        <v/>
      </c>
      <c r="EF76" s="237" t="str">
        <f ca="true">+IF(OFFSET('Hygiene Data'!$I$13,0,10*ROW('Hygiene Data'!I70))="","",OFFSET('Hygiene Data'!$I$13,0,10*ROW('Hygiene Data'!I70)))</f>
        <v/>
      </c>
    </row>
    <row xmlns:x14ac="http://schemas.microsoft.com/office/spreadsheetml/2009/9/ac" r="77" x14ac:dyDescent="0.2">
      <c r="A77" s="28" t="str">
        <f ca="true">+IF(OFFSET('Water Data'!$B$2,0,10*ROW('Water Data'!E71))="","",OFFSET('Water Data'!$B$2,0,10*ROW('Water Data'!E71)))</f>
        <v/>
      </c>
      <c r="B77" s="28" t="str">
        <f ca="true">+IF(OFFSET('Water Data'!$C$2,0,10*ROW('Water Data'!F71))="","",OFFSET('Water Data'!$C$2,0,10*ROW('Water Data'!F71)))</f>
        <v/>
      </c>
      <c r="C77" s="293" t="str">
        <f t="shared" ca="true" si="1"/>
        <v/>
      </c>
      <c r="D77" s="7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7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7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7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7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7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7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7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7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7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7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7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7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7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7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7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7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7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7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7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7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7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7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7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7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7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7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7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7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7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7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7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7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7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7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7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7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7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7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7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7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7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7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7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7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7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7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7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7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7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7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7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7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7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7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7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7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7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7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7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7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7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7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7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7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7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37"/>
      <c r="BS77" s="237" t="str">
        <f ca="true">+IF(OFFSET('Water Data'!$D$27,0,10*ROW('Water Data'!D71))="","",OFFSET('Water Data'!$D$27,0,10*ROW('Water Data'!D71)))</f>
        <v/>
      </c>
      <c r="BT77" s="237" t="str">
        <f ca="true">+IF(OFFSET('Water Data'!$D$28,0,10*ROW('Water Data'!D71))="","",OFFSET('Water Data'!$D$28,0,10*ROW('Water Data'!D71)))</f>
        <v/>
      </c>
      <c r="BU77" s="237" t="str">
        <f ca="true">+IF(OFFSET('Water Data'!$D$29,0,10*ROW('Water Data'!D71))="","",OFFSET('Water Data'!$D$29,0,10*ROW('Water Data'!D71)))</f>
        <v/>
      </c>
      <c r="BV77" s="237" t="str">
        <f ca="true">+IF(OFFSET('Water Data'!$E$27,0,10*ROW('Water Data'!E71))="","",OFFSET('Water Data'!$E$27,0,10*ROW('Water Data'!E71)))</f>
        <v/>
      </c>
      <c r="BW77" s="237" t="str">
        <f ca="true">+IF(OFFSET('Water Data'!$E$28,0,10*ROW('Water Data'!E71))="","",OFFSET('Water Data'!$E$28,0,10*ROW('Water Data'!E71)))</f>
        <v/>
      </c>
      <c r="BX77" s="237" t="str">
        <f ca="true">+IF(OFFSET('Water Data'!$E$29,0,10*ROW('Water Data'!E71))="","",OFFSET('Water Data'!$E$29,0,10*ROW('Water Data'!E71)))</f>
        <v/>
      </c>
      <c r="BY77" s="237" t="str">
        <f ca="true">+IF(OFFSET('Water Data'!$F$27,0,10*ROW('Water Data'!F71))="","",OFFSET('Water Data'!$F$27,0,10*ROW('Water Data'!F71)))</f>
        <v/>
      </c>
      <c r="BZ77" s="237" t="str">
        <f ca="true">+IF(OFFSET('Water Data'!$F$28,0,10*ROW('Water Data'!F71))="","",OFFSET('Water Data'!$F$28,0,10*ROW('Water Data'!F71)))</f>
        <v/>
      </c>
      <c r="CA77" s="237" t="str">
        <f ca="true">+IF(OFFSET('Water Data'!$F$29,0,10*ROW('Water Data'!F71))="","",OFFSET('Water Data'!$F$29,0,10*ROW('Water Data'!F71)))</f>
        <v/>
      </c>
      <c r="CB77" s="237" t="str">
        <f ca="true">+IF(OFFSET('Water Data'!$G$27,0,10*ROW('Water Data'!G71))="","",OFFSET('Water Data'!$G$27,0,10*ROW('Water Data'!G71)))</f>
        <v/>
      </c>
      <c r="CC77" s="237" t="str">
        <f ca="true">+IF(OFFSET('Water Data'!$G$28,0,10*ROW('Water Data'!G71))="","",OFFSET('Water Data'!$G$28,0,10*ROW('Water Data'!G71)))</f>
        <v/>
      </c>
      <c r="CD77" s="237" t="str">
        <f ca="true">+IF(OFFSET('Water Data'!$G$29,0,10*ROW('Water Data'!G71))="","",OFFSET('Water Data'!$G$29,0,10*ROW('Water Data'!G71)))</f>
        <v/>
      </c>
      <c r="CE77" s="237" t="str">
        <f ca="true">+IF(OFFSET('Water Data'!$H$27,0,10*ROW('Water Data'!H71))="","",OFFSET('Water Data'!$H$27,0,10*ROW('Water Data'!H71)))</f>
        <v/>
      </c>
      <c r="CF77" s="237" t="str">
        <f ca="true">+IF(OFFSET('Water Data'!$H$28,0,10*ROW('Water Data'!H71))="","",OFFSET('Water Data'!$H$28,0,10*ROW('Water Data'!H71)))</f>
        <v/>
      </c>
      <c r="CG77" s="237" t="str">
        <f ca="true">+IF(OFFSET('Water Data'!$H$29,0,10*ROW('Water Data'!H71))="","",OFFSET('Water Data'!$H$29,0,10*ROW('Water Data'!H71)))</f>
        <v/>
      </c>
      <c r="CH77" s="237" t="str">
        <f ca="true">+IF(OFFSET('Water Data'!$I$27,0,10*ROW('Water Data'!I71))="","",OFFSET('Water Data'!$I$27,0,10*ROW('Water Data'!I71)))</f>
        <v/>
      </c>
      <c r="CI77" s="237" t="str">
        <f ca="true">+IF(OFFSET('Water Data'!$I$28,0,10*ROW('Water Data'!I71))="","",OFFSET('Water Data'!$I$28,0,10*ROW('Water Data'!I71)))</f>
        <v/>
      </c>
      <c r="CJ77" s="237" t="str">
        <f ca="true">+IF(OFFSET('Water Data'!$I$29,0,10*ROW('Water Data'!I71))="","",OFFSET('Water Data'!$I$29,0,10*ROW('Water Data'!I71)))</f>
        <v/>
      </c>
      <c r="CK77" s="237" t="str">
        <f ca="true">+IF(OFFSET('Sanitation Data'!$D$28,0,10*ROW('Sanitation Data'!D71))="","",OFFSET('Sanitation Data'!$D$28,0,10*ROW('Sanitation Data'!D71)))</f>
        <v/>
      </c>
      <c r="CL77" s="237" t="str">
        <f ca="true">+IF(OFFSET('Sanitation Data'!$D$29,0,10*ROW('Sanitation Data'!D71))="","",OFFSET('Sanitation Data'!$D$29,0,10*ROW('Sanitation Data'!D71)))</f>
        <v/>
      </c>
      <c r="CM77" s="237" t="str">
        <f ca="true">+IF(OFFSET('Sanitation Data'!$D$30,0,10*ROW('Sanitation Data'!D71))="","",OFFSET('Sanitation Data'!$D$30,0,10*ROW('Sanitation Data'!D71)))</f>
        <v/>
      </c>
      <c r="CN77" s="237" t="str">
        <f ca="true">+IF(OFFSET('Sanitation Data'!$D$31,0,10*ROW('Sanitation Data'!D71))="","",OFFSET('Sanitation Data'!$D$31,0,10*ROW('Sanitation Data'!D71)))</f>
        <v/>
      </c>
      <c r="CO77" s="237" t="str">
        <f ca="true">+IF(OFFSET('Sanitation Data'!$D$32,0,10*ROW('Sanitation Data'!D71))="","",OFFSET('Sanitation Data'!$D$32,0,10*ROW('Sanitation Data'!D71)))</f>
        <v/>
      </c>
      <c r="CP77" s="237" t="str">
        <f ca="true">+IF(OFFSET('Sanitation Data'!$E$28,0,10*ROW('Sanitation Data'!E71))="","",OFFSET('Sanitation Data'!$E$28,0,10*ROW('Sanitation Data'!E71)))</f>
        <v/>
      </c>
      <c r="CQ77" s="237" t="str">
        <f ca="true">+IF(OFFSET('Sanitation Data'!$E$29,0,10*ROW('Sanitation Data'!E71))="","",OFFSET('Sanitation Data'!$E$29,0,10*ROW('Sanitation Data'!E71)))</f>
        <v/>
      </c>
      <c r="CR77" s="237" t="str">
        <f ca="true">+IF(OFFSET('Sanitation Data'!$E$30,0,10*ROW('Sanitation Data'!E71))="","",OFFSET('Sanitation Data'!$E$30,0,10*ROW('Sanitation Data'!E71)))</f>
        <v/>
      </c>
      <c r="CS77" s="237" t="str">
        <f ca="true">+IF(OFFSET('Sanitation Data'!$E$31,0,10*ROW('Sanitation Data'!E71))="","",OFFSET('Sanitation Data'!$E$31,0,10*ROW('Sanitation Data'!E71)))</f>
        <v/>
      </c>
      <c r="CT77" s="237" t="str">
        <f ca="true">+IF(OFFSET('Sanitation Data'!$E$32,0,10*ROW('Sanitation Data'!E71))="","",OFFSET('Sanitation Data'!$E$32,0,10*ROW('Sanitation Data'!E71)))</f>
        <v/>
      </c>
      <c r="CU77" s="237" t="str">
        <f ca="true">+IF(OFFSET('Sanitation Data'!$F$28,0,10*ROW('Sanitation Data'!F71))="","",OFFSET('Sanitation Data'!$F$28,0,10*ROW('Sanitation Data'!F71)))</f>
        <v/>
      </c>
      <c r="CV77" s="237" t="str">
        <f ca="true">+IF(OFFSET('Sanitation Data'!$F$29,0,10*ROW('Sanitation Data'!F71))="","",OFFSET('Sanitation Data'!$F$29,0,10*ROW('Sanitation Data'!F71)))</f>
        <v/>
      </c>
      <c r="CW77" s="237" t="str">
        <f ca="true">+IF(OFFSET('Sanitation Data'!$F$30,0,10*ROW('Sanitation Data'!F71))="","",OFFSET('Sanitation Data'!$F$30,0,10*ROW('Sanitation Data'!F71)))</f>
        <v/>
      </c>
      <c r="CX77" s="237" t="str">
        <f ca="true">+IF(OFFSET('Sanitation Data'!$F$31,0,10*ROW('Sanitation Data'!F71))="","",OFFSET('Sanitation Data'!$F$31,0,10*ROW('Sanitation Data'!F71)))</f>
        <v/>
      </c>
      <c r="CY77" s="237" t="str">
        <f ca="true">+IF(OFFSET('Sanitation Data'!$F$32,0,10*ROW('Sanitation Data'!F71))="","",OFFSET('Sanitation Data'!$F$32,0,10*ROW('Sanitation Data'!F71)))</f>
        <v/>
      </c>
      <c r="CZ77" s="237" t="str">
        <f ca="true">+IF(OFFSET('Sanitation Data'!$G$28,0,10*ROW('Sanitation Data'!G71))="","",OFFSET('Sanitation Data'!$G$28,0,10*ROW('Sanitation Data'!G71)))</f>
        <v/>
      </c>
      <c r="DA77" s="237" t="str">
        <f ca="true">+IF(OFFSET('Sanitation Data'!$G$29,0,10*ROW('Sanitation Data'!G71))="","",OFFSET('Sanitation Data'!$G$29,0,10*ROW('Sanitation Data'!G71)))</f>
        <v/>
      </c>
      <c r="DB77" s="237" t="str">
        <f ca="true">+IF(OFFSET('Sanitation Data'!$G$30,0,10*ROW('Sanitation Data'!G71))="","",OFFSET('Sanitation Data'!$G$30,0,10*ROW('Sanitation Data'!G71)))</f>
        <v/>
      </c>
      <c r="DC77" s="237" t="str">
        <f ca="true">+IF(OFFSET('Sanitation Data'!$G$31,0,10*ROW('Sanitation Data'!G71))="","",OFFSET('Sanitation Data'!$G$31,0,10*ROW('Sanitation Data'!G71)))</f>
        <v/>
      </c>
      <c r="DD77" s="237" t="str">
        <f ca="true">+IF(OFFSET('Sanitation Data'!$G$32,0,10*ROW('Sanitation Data'!G71))="","",OFFSET('Sanitation Data'!$G$32,0,10*ROW('Sanitation Data'!G71)))</f>
        <v/>
      </c>
      <c r="DE77" s="237" t="str">
        <f ca="true">+IF(OFFSET('Sanitation Data'!$H$28,0,10*ROW('Sanitation Data'!H71))="","",OFFSET('Sanitation Data'!$H$28,0,10*ROW('Sanitation Data'!H71)))</f>
        <v/>
      </c>
      <c r="DF77" s="237" t="str">
        <f ca="true">+IF(OFFSET('Sanitation Data'!$H$29,0,10*ROW('Sanitation Data'!H71))="","",OFFSET('Sanitation Data'!$H$29,0,10*ROW('Sanitation Data'!H71)))</f>
        <v/>
      </c>
      <c r="DG77" s="237" t="str">
        <f ca="true">+IF(OFFSET('Sanitation Data'!$H$30,0,10*ROW('Sanitation Data'!H71))="","",OFFSET('Sanitation Data'!$H$30,0,10*ROW('Sanitation Data'!H71)))</f>
        <v/>
      </c>
      <c r="DH77" s="237" t="str">
        <f ca="true">+IF(OFFSET('Sanitation Data'!$H$31,0,10*ROW('Sanitation Data'!H71))="","",OFFSET('Sanitation Data'!$H$31,0,10*ROW('Sanitation Data'!H71)))</f>
        <v/>
      </c>
      <c r="DI77" s="237" t="str">
        <f ca="true">+IF(OFFSET('Sanitation Data'!$H$32,0,10*ROW('Sanitation Data'!H71))="","",OFFSET('Sanitation Data'!$H$32,0,10*ROW('Sanitation Data'!H71)))</f>
        <v/>
      </c>
      <c r="DJ77" s="237" t="str">
        <f ca="true">+IF(OFFSET('Sanitation Data'!$I$28,0,10*ROW('Sanitation Data'!I71))="","",OFFSET('Sanitation Data'!$I$28,0,10*ROW('Sanitation Data'!I71)))</f>
        <v/>
      </c>
      <c r="DK77" s="237" t="str">
        <f ca="true">+IF(OFFSET('Sanitation Data'!$I$29,0,10*ROW('Sanitation Data'!I71))="","",OFFSET('Sanitation Data'!$I$29,0,10*ROW('Sanitation Data'!I71)))</f>
        <v/>
      </c>
      <c r="DL77" s="237" t="str">
        <f ca="true">+IF(OFFSET('Sanitation Data'!$I$30,0,10*ROW('Sanitation Data'!I71))="","",OFFSET('Sanitation Data'!$I$30,0,10*ROW('Sanitation Data'!I71)))</f>
        <v/>
      </c>
      <c r="DM77" s="237" t="str">
        <f ca="true">+IF(OFFSET('Sanitation Data'!$I$31,0,10*ROW('Sanitation Data'!I71))="","",OFFSET('Sanitation Data'!$I$31,0,10*ROW('Sanitation Data'!I71)))</f>
        <v/>
      </c>
      <c r="DN77" s="237" t="str">
        <f ca="true">+IF(OFFSET('Sanitation Data'!$I$32,0,10*ROW('Sanitation Data'!I71))="","",OFFSET('Sanitation Data'!$I$32,0,10*ROW('Sanitation Data'!I71)))</f>
        <v/>
      </c>
      <c r="DO77" s="237" t="str">
        <f ca="true">+IF(OFFSET('Hygiene Data'!$D$11,0,10*ROW('Hygiene Data'!D71))="","",OFFSET('Hygiene Data'!$D$11,0,10*ROW('Hygiene Data'!D71)))</f>
        <v/>
      </c>
      <c r="DP77" s="237" t="str">
        <f ca="true">+IF(OFFSET('Hygiene Data'!$D$12,0,10*ROW('Hygiene Data'!D71))="","",OFFSET('Hygiene Data'!$D$12,0,10*ROW('Hygiene Data'!D71)))</f>
        <v/>
      </c>
      <c r="DQ77" s="237" t="str">
        <f ca="true">+IF(OFFSET('Hygiene Data'!$D$13,0,10*ROW('Hygiene Data'!D71))="","",OFFSET('Hygiene Data'!$D$13,0,10*ROW('Hygiene Data'!D71)))</f>
        <v/>
      </c>
      <c r="DR77" s="237" t="str">
        <f ca="true">+IF(OFFSET('Hygiene Data'!$E$11,0,10*ROW('Hygiene Data'!E71))="","",OFFSET('Hygiene Data'!$E$11,0,10*ROW('Hygiene Data'!E71)))</f>
        <v/>
      </c>
      <c r="DS77" s="237" t="str">
        <f ca="true">+IF(OFFSET('Hygiene Data'!$E$12,0,10*ROW('Hygiene Data'!E71))="","",OFFSET('Hygiene Data'!$E$12,0,10*ROW('Hygiene Data'!E71)))</f>
        <v/>
      </c>
      <c r="DT77" s="237" t="str">
        <f ca="true">+IF(OFFSET('Hygiene Data'!$E$13,0,10*ROW('Hygiene Data'!E71))="","",OFFSET('Hygiene Data'!$E$13,0,10*ROW('Hygiene Data'!E71)))</f>
        <v/>
      </c>
      <c r="DU77" s="237" t="str">
        <f ca="true">+IF(OFFSET('Hygiene Data'!$F$11,0,10*ROW('Hygiene Data'!F71))="","",OFFSET('Hygiene Data'!$F$11,0,10*ROW('Hygiene Data'!F71)))</f>
        <v/>
      </c>
      <c r="DV77" s="237" t="str">
        <f ca="true">+IF(OFFSET('Hygiene Data'!$F$12,0,10*ROW('Hygiene Data'!F71))="","",OFFSET('Hygiene Data'!$F$12,0,10*ROW('Hygiene Data'!F71)))</f>
        <v/>
      </c>
      <c r="DW77" s="237" t="str">
        <f ca="true">+IF(OFFSET('Hygiene Data'!$F$13,0,10*ROW('Hygiene Data'!F71))="","",OFFSET('Hygiene Data'!$F$13,0,10*ROW('Hygiene Data'!F71)))</f>
        <v/>
      </c>
      <c r="DX77" s="237" t="str">
        <f ca="true">+IF(OFFSET('Hygiene Data'!$G$11,0,10*ROW('Hygiene Data'!G71))="","",OFFSET('Hygiene Data'!$G$11,0,10*ROW('Hygiene Data'!G71)))</f>
        <v/>
      </c>
      <c r="DY77" s="237" t="str">
        <f ca="true">+IF(OFFSET('Hygiene Data'!$G$12,0,10*ROW('Hygiene Data'!G71))="","",OFFSET('Hygiene Data'!$G$12,0,10*ROW('Hygiene Data'!G71)))</f>
        <v/>
      </c>
      <c r="DZ77" s="237" t="str">
        <f ca="true">+IF(OFFSET('Hygiene Data'!$G$13,0,10*ROW('Hygiene Data'!G71))="","",OFFSET('Hygiene Data'!$G$13,0,10*ROW('Hygiene Data'!G71)))</f>
        <v/>
      </c>
      <c r="EA77" s="237" t="str">
        <f ca="true">+IF(OFFSET('Hygiene Data'!$H$11,0,10*ROW('Hygiene Data'!H71))="","",OFFSET('Hygiene Data'!$H$11,0,10*ROW('Hygiene Data'!H71)))</f>
        <v/>
      </c>
      <c r="EB77" s="237" t="str">
        <f ca="true">+IF(OFFSET('Hygiene Data'!$H$12,0,10*ROW('Hygiene Data'!H71))="","",OFFSET('Hygiene Data'!$H$12,0,10*ROW('Hygiene Data'!H71)))</f>
        <v/>
      </c>
      <c r="EC77" s="237" t="str">
        <f ca="true">+IF(OFFSET('Hygiene Data'!$H$13,0,10*ROW('Hygiene Data'!H71))="","",OFFSET('Hygiene Data'!$H$13,0,10*ROW('Hygiene Data'!H71)))</f>
        <v/>
      </c>
      <c r="ED77" s="237" t="str">
        <f ca="true">+IF(OFFSET('Hygiene Data'!$I$11,0,10*ROW('Hygiene Data'!I71))="","",OFFSET('Hygiene Data'!$I$11,0,10*ROW('Hygiene Data'!I71)))</f>
        <v/>
      </c>
      <c r="EE77" s="237" t="str">
        <f ca="true">+IF(OFFSET('Hygiene Data'!$I$12,0,10*ROW('Hygiene Data'!I71))="","",OFFSET('Hygiene Data'!$I$12,0,10*ROW('Hygiene Data'!I71)))</f>
        <v/>
      </c>
      <c r="EF77" s="237" t="str">
        <f ca="true">+IF(OFFSET('Hygiene Data'!$I$13,0,10*ROW('Hygiene Data'!I71))="","",OFFSET('Hygiene Data'!$I$13,0,10*ROW('Hygiene Data'!I71)))</f>
        <v/>
      </c>
    </row>
    <row xmlns:x14ac="http://schemas.microsoft.com/office/spreadsheetml/2009/9/ac" r="78" x14ac:dyDescent="0.2">
      <c r="A78" s="28" t="str">
        <f ca="true">+IF(OFFSET('Water Data'!$B$2,0,10*ROW('Water Data'!E72))="","",OFFSET('Water Data'!$B$2,0,10*ROW('Water Data'!E72)))</f>
        <v/>
      </c>
      <c r="B78" s="28" t="str">
        <f ca="true">+IF(OFFSET('Water Data'!$C$2,0,10*ROW('Water Data'!F72))="","",OFFSET('Water Data'!$C$2,0,10*ROW('Water Data'!F72)))</f>
        <v/>
      </c>
      <c r="C78" s="293" t="str">
        <f t="shared" ca="true" si="1"/>
        <v/>
      </c>
      <c r="D78" s="7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7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7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7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7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7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7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7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7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7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7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7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7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7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7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7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7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7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7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7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7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7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7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7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7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7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7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7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7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7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7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7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7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7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7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7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7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7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7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7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7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7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7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7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7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7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7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7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7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7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7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7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7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7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7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7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7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7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7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7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7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7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7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7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7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7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37"/>
      <c r="BS78" s="237" t="str">
        <f ca="true">+IF(OFFSET('Water Data'!$D$27,0,10*ROW('Water Data'!D72))="","",OFFSET('Water Data'!$D$27,0,10*ROW('Water Data'!D72)))</f>
        <v/>
      </c>
      <c r="BT78" s="237" t="str">
        <f ca="true">+IF(OFFSET('Water Data'!$D$28,0,10*ROW('Water Data'!D72))="","",OFFSET('Water Data'!$D$28,0,10*ROW('Water Data'!D72)))</f>
        <v/>
      </c>
      <c r="BU78" s="237" t="str">
        <f ca="true">+IF(OFFSET('Water Data'!$D$29,0,10*ROW('Water Data'!D72))="","",OFFSET('Water Data'!$D$29,0,10*ROW('Water Data'!D72)))</f>
        <v/>
      </c>
      <c r="BV78" s="237" t="str">
        <f ca="true">+IF(OFFSET('Water Data'!$E$27,0,10*ROW('Water Data'!E72))="","",OFFSET('Water Data'!$E$27,0,10*ROW('Water Data'!E72)))</f>
        <v/>
      </c>
      <c r="BW78" s="237" t="str">
        <f ca="true">+IF(OFFSET('Water Data'!$E$28,0,10*ROW('Water Data'!E72))="","",OFFSET('Water Data'!$E$28,0,10*ROW('Water Data'!E72)))</f>
        <v/>
      </c>
      <c r="BX78" s="237" t="str">
        <f ca="true">+IF(OFFSET('Water Data'!$E$29,0,10*ROW('Water Data'!E72))="","",OFFSET('Water Data'!$E$29,0,10*ROW('Water Data'!E72)))</f>
        <v/>
      </c>
      <c r="BY78" s="237" t="str">
        <f ca="true">+IF(OFFSET('Water Data'!$F$27,0,10*ROW('Water Data'!F72))="","",OFFSET('Water Data'!$F$27,0,10*ROW('Water Data'!F72)))</f>
        <v/>
      </c>
      <c r="BZ78" s="237" t="str">
        <f ca="true">+IF(OFFSET('Water Data'!$F$28,0,10*ROW('Water Data'!F72))="","",OFFSET('Water Data'!$F$28,0,10*ROW('Water Data'!F72)))</f>
        <v/>
      </c>
      <c r="CA78" s="237" t="str">
        <f ca="true">+IF(OFFSET('Water Data'!$F$29,0,10*ROW('Water Data'!F72))="","",OFFSET('Water Data'!$F$29,0,10*ROW('Water Data'!F72)))</f>
        <v/>
      </c>
      <c r="CB78" s="237" t="str">
        <f ca="true">+IF(OFFSET('Water Data'!$G$27,0,10*ROW('Water Data'!G72))="","",OFFSET('Water Data'!$G$27,0,10*ROW('Water Data'!G72)))</f>
        <v/>
      </c>
      <c r="CC78" s="237" t="str">
        <f ca="true">+IF(OFFSET('Water Data'!$G$28,0,10*ROW('Water Data'!G72))="","",OFFSET('Water Data'!$G$28,0,10*ROW('Water Data'!G72)))</f>
        <v/>
      </c>
      <c r="CD78" s="237" t="str">
        <f ca="true">+IF(OFFSET('Water Data'!$G$29,0,10*ROW('Water Data'!G72))="","",OFFSET('Water Data'!$G$29,0,10*ROW('Water Data'!G72)))</f>
        <v/>
      </c>
      <c r="CE78" s="237" t="str">
        <f ca="true">+IF(OFFSET('Water Data'!$H$27,0,10*ROW('Water Data'!H72))="","",OFFSET('Water Data'!$H$27,0,10*ROW('Water Data'!H72)))</f>
        <v/>
      </c>
      <c r="CF78" s="237" t="str">
        <f ca="true">+IF(OFFSET('Water Data'!$H$28,0,10*ROW('Water Data'!H72))="","",OFFSET('Water Data'!$H$28,0,10*ROW('Water Data'!H72)))</f>
        <v/>
      </c>
      <c r="CG78" s="237" t="str">
        <f ca="true">+IF(OFFSET('Water Data'!$H$29,0,10*ROW('Water Data'!H72))="","",OFFSET('Water Data'!$H$29,0,10*ROW('Water Data'!H72)))</f>
        <v/>
      </c>
      <c r="CH78" s="237" t="str">
        <f ca="true">+IF(OFFSET('Water Data'!$I$27,0,10*ROW('Water Data'!I72))="","",OFFSET('Water Data'!$I$27,0,10*ROW('Water Data'!I72)))</f>
        <v/>
      </c>
      <c r="CI78" s="237" t="str">
        <f ca="true">+IF(OFFSET('Water Data'!$I$28,0,10*ROW('Water Data'!I72))="","",OFFSET('Water Data'!$I$28,0,10*ROW('Water Data'!I72)))</f>
        <v/>
      </c>
      <c r="CJ78" s="237" t="str">
        <f ca="true">+IF(OFFSET('Water Data'!$I$29,0,10*ROW('Water Data'!I72))="","",OFFSET('Water Data'!$I$29,0,10*ROW('Water Data'!I72)))</f>
        <v/>
      </c>
      <c r="CK78" s="237" t="str">
        <f ca="true">+IF(OFFSET('Sanitation Data'!$D$28,0,10*ROW('Sanitation Data'!D72))="","",OFFSET('Sanitation Data'!$D$28,0,10*ROW('Sanitation Data'!D72)))</f>
        <v/>
      </c>
      <c r="CL78" s="237" t="str">
        <f ca="true">+IF(OFFSET('Sanitation Data'!$D$29,0,10*ROW('Sanitation Data'!D72))="","",OFFSET('Sanitation Data'!$D$29,0,10*ROW('Sanitation Data'!D72)))</f>
        <v/>
      </c>
      <c r="CM78" s="237" t="str">
        <f ca="true">+IF(OFFSET('Sanitation Data'!$D$30,0,10*ROW('Sanitation Data'!D72))="","",OFFSET('Sanitation Data'!$D$30,0,10*ROW('Sanitation Data'!D72)))</f>
        <v/>
      </c>
      <c r="CN78" s="237" t="str">
        <f ca="true">+IF(OFFSET('Sanitation Data'!$D$31,0,10*ROW('Sanitation Data'!D72))="","",OFFSET('Sanitation Data'!$D$31,0,10*ROW('Sanitation Data'!D72)))</f>
        <v/>
      </c>
      <c r="CO78" s="237" t="str">
        <f ca="true">+IF(OFFSET('Sanitation Data'!$D$32,0,10*ROW('Sanitation Data'!D72))="","",OFFSET('Sanitation Data'!$D$32,0,10*ROW('Sanitation Data'!D72)))</f>
        <v/>
      </c>
      <c r="CP78" s="237" t="str">
        <f ca="true">+IF(OFFSET('Sanitation Data'!$E$28,0,10*ROW('Sanitation Data'!E72))="","",OFFSET('Sanitation Data'!$E$28,0,10*ROW('Sanitation Data'!E72)))</f>
        <v/>
      </c>
      <c r="CQ78" s="237" t="str">
        <f ca="true">+IF(OFFSET('Sanitation Data'!$E$29,0,10*ROW('Sanitation Data'!E72))="","",OFFSET('Sanitation Data'!$E$29,0,10*ROW('Sanitation Data'!E72)))</f>
        <v/>
      </c>
      <c r="CR78" s="237" t="str">
        <f ca="true">+IF(OFFSET('Sanitation Data'!$E$30,0,10*ROW('Sanitation Data'!E72))="","",OFFSET('Sanitation Data'!$E$30,0,10*ROW('Sanitation Data'!E72)))</f>
        <v/>
      </c>
      <c r="CS78" s="237" t="str">
        <f ca="true">+IF(OFFSET('Sanitation Data'!$E$31,0,10*ROW('Sanitation Data'!E72))="","",OFFSET('Sanitation Data'!$E$31,0,10*ROW('Sanitation Data'!E72)))</f>
        <v/>
      </c>
      <c r="CT78" s="237" t="str">
        <f ca="true">+IF(OFFSET('Sanitation Data'!$E$32,0,10*ROW('Sanitation Data'!E72))="","",OFFSET('Sanitation Data'!$E$32,0,10*ROW('Sanitation Data'!E72)))</f>
        <v/>
      </c>
      <c r="CU78" s="237" t="str">
        <f ca="true">+IF(OFFSET('Sanitation Data'!$F$28,0,10*ROW('Sanitation Data'!F72))="","",OFFSET('Sanitation Data'!$F$28,0,10*ROW('Sanitation Data'!F72)))</f>
        <v/>
      </c>
      <c r="CV78" s="237" t="str">
        <f ca="true">+IF(OFFSET('Sanitation Data'!$F$29,0,10*ROW('Sanitation Data'!F72))="","",OFFSET('Sanitation Data'!$F$29,0,10*ROW('Sanitation Data'!F72)))</f>
        <v/>
      </c>
      <c r="CW78" s="237" t="str">
        <f ca="true">+IF(OFFSET('Sanitation Data'!$F$30,0,10*ROW('Sanitation Data'!F72))="","",OFFSET('Sanitation Data'!$F$30,0,10*ROW('Sanitation Data'!F72)))</f>
        <v/>
      </c>
      <c r="CX78" s="237" t="str">
        <f ca="true">+IF(OFFSET('Sanitation Data'!$F$31,0,10*ROW('Sanitation Data'!F72))="","",OFFSET('Sanitation Data'!$F$31,0,10*ROW('Sanitation Data'!F72)))</f>
        <v/>
      </c>
      <c r="CY78" s="237" t="str">
        <f ca="true">+IF(OFFSET('Sanitation Data'!$F$32,0,10*ROW('Sanitation Data'!F72))="","",OFFSET('Sanitation Data'!$F$32,0,10*ROW('Sanitation Data'!F72)))</f>
        <v/>
      </c>
      <c r="CZ78" s="237" t="str">
        <f ca="true">+IF(OFFSET('Sanitation Data'!$G$28,0,10*ROW('Sanitation Data'!G72))="","",OFFSET('Sanitation Data'!$G$28,0,10*ROW('Sanitation Data'!G72)))</f>
        <v/>
      </c>
      <c r="DA78" s="237" t="str">
        <f ca="true">+IF(OFFSET('Sanitation Data'!$G$29,0,10*ROW('Sanitation Data'!G72))="","",OFFSET('Sanitation Data'!$G$29,0,10*ROW('Sanitation Data'!G72)))</f>
        <v/>
      </c>
      <c r="DB78" s="237" t="str">
        <f ca="true">+IF(OFFSET('Sanitation Data'!$G$30,0,10*ROW('Sanitation Data'!G72))="","",OFFSET('Sanitation Data'!$G$30,0,10*ROW('Sanitation Data'!G72)))</f>
        <v/>
      </c>
      <c r="DC78" s="237" t="str">
        <f ca="true">+IF(OFFSET('Sanitation Data'!$G$31,0,10*ROW('Sanitation Data'!G72))="","",OFFSET('Sanitation Data'!$G$31,0,10*ROW('Sanitation Data'!G72)))</f>
        <v/>
      </c>
      <c r="DD78" s="237" t="str">
        <f ca="true">+IF(OFFSET('Sanitation Data'!$G$32,0,10*ROW('Sanitation Data'!G72))="","",OFFSET('Sanitation Data'!$G$32,0,10*ROW('Sanitation Data'!G72)))</f>
        <v/>
      </c>
      <c r="DE78" s="237" t="str">
        <f ca="true">+IF(OFFSET('Sanitation Data'!$H$28,0,10*ROW('Sanitation Data'!H72))="","",OFFSET('Sanitation Data'!$H$28,0,10*ROW('Sanitation Data'!H72)))</f>
        <v/>
      </c>
      <c r="DF78" s="237" t="str">
        <f ca="true">+IF(OFFSET('Sanitation Data'!$H$29,0,10*ROW('Sanitation Data'!H72))="","",OFFSET('Sanitation Data'!$H$29,0,10*ROW('Sanitation Data'!H72)))</f>
        <v/>
      </c>
      <c r="DG78" s="237" t="str">
        <f ca="true">+IF(OFFSET('Sanitation Data'!$H$30,0,10*ROW('Sanitation Data'!H72))="","",OFFSET('Sanitation Data'!$H$30,0,10*ROW('Sanitation Data'!H72)))</f>
        <v/>
      </c>
      <c r="DH78" s="237" t="str">
        <f ca="true">+IF(OFFSET('Sanitation Data'!$H$31,0,10*ROW('Sanitation Data'!H72))="","",OFFSET('Sanitation Data'!$H$31,0,10*ROW('Sanitation Data'!H72)))</f>
        <v/>
      </c>
      <c r="DI78" s="237" t="str">
        <f ca="true">+IF(OFFSET('Sanitation Data'!$H$32,0,10*ROW('Sanitation Data'!H72))="","",OFFSET('Sanitation Data'!$H$32,0,10*ROW('Sanitation Data'!H72)))</f>
        <v/>
      </c>
      <c r="DJ78" s="237" t="str">
        <f ca="true">+IF(OFFSET('Sanitation Data'!$I$28,0,10*ROW('Sanitation Data'!I72))="","",OFFSET('Sanitation Data'!$I$28,0,10*ROW('Sanitation Data'!I72)))</f>
        <v/>
      </c>
      <c r="DK78" s="237" t="str">
        <f ca="true">+IF(OFFSET('Sanitation Data'!$I$29,0,10*ROW('Sanitation Data'!I72))="","",OFFSET('Sanitation Data'!$I$29,0,10*ROW('Sanitation Data'!I72)))</f>
        <v/>
      </c>
      <c r="DL78" s="237" t="str">
        <f ca="true">+IF(OFFSET('Sanitation Data'!$I$30,0,10*ROW('Sanitation Data'!I72))="","",OFFSET('Sanitation Data'!$I$30,0,10*ROW('Sanitation Data'!I72)))</f>
        <v/>
      </c>
      <c r="DM78" s="237" t="str">
        <f ca="true">+IF(OFFSET('Sanitation Data'!$I$31,0,10*ROW('Sanitation Data'!I72))="","",OFFSET('Sanitation Data'!$I$31,0,10*ROW('Sanitation Data'!I72)))</f>
        <v/>
      </c>
      <c r="DN78" s="237" t="str">
        <f ca="true">+IF(OFFSET('Sanitation Data'!$I$32,0,10*ROW('Sanitation Data'!I72))="","",OFFSET('Sanitation Data'!$I$32,0,10*ROW('Sanitation Data'!I72)))</f>
        <v/>
      </c>
      <c r="DO78" s="237" t="str">
        <f ca="true">+IF(OFFSET('Hygiene Data'!$D$11,0,10*ROW('Hygiene Data'!D72))="","",OFFSET('Hygiene Data'!$D$11,0,10*ROW('Hygiene Data'!D72)))</f>
        <v/>
      </c>
      <c r="DP78" s="237" t="str">
        <f ca="true">+IF(OFFSET('Hygiene Data'!$D$12,0,10*ROW('Hygiene Data'!D72))="","",OFFSET('Hygiene Data'!$D$12,0,10*ROW('Hygiene Data'!D72)))</f>
        <v/>
      </c>
      <c r="DQ78" s="237" t="str">
        <f ca="true">+IF(OFFSET('Hygiene Data'!$D$13,0,10*ROW('Hygiene Data'!D72))="","",OFFSET('Hygiene Data'!$D$13,0,10*ROW('Hygiene Data'!D72)))</f>
        <v/>
      </c>
      <c r="DR78" s="237" t="str">
        <f ca="true">+IF(OFFSET('Hygiene Data'!$E$11,0,10*ROW('Hygiene Data'!E72))="","",OFFSET('Hygiene Data'!$E$11,0,10*ROW('Hygiene Data'!E72)))</f>
        <v/>
      </c>
      <c r="DS78" s="237" t="str">
        <f ca="true">+IF(OFFSET('Hygiene Data'!$E$12,0,10*ROW('Hygiene Data'!E72))="","",OFFSET('Hygiene Data'!$E$12,0,10*ROW('Hygiene Data'!E72)))</f>
        <v/>
      </c>
      <c r="DT78" s="237" t="str">
        <f ca="true">+IF(OFFSET('Hygiene Data'!$E$13,0,10*ROW('Hygiene Data'!E72))="","",OFFSET('Hygiene Data'!$E$13,0,10*ROW('Hygiene Data'!E72)))</f>
        <v/>
      </c>
      <c r="DU78" s="237" t="str">
        <f ca="true">+IF(OFFSET('Hygiene Data'!$F$11,0,10*ROW('Hygiene Data'!F72))="","",OFFSET('Hygiene Data'!$F$11,0,10*ROW('Hygiene Data'!F72)))</f>
        <v/>
      </c>
      <c r="DV78" s="237" t="str">
        <f ca="true">+IF(OFFSET('Hygiene Data'!$F$12,0,10*ROW('Hygiene Data'!F72))="","",OFFSET('Hygiene Data'!$F$12,0,10*ROW('Hygiene Data'!F72)))</f>
        <v/>
      </c>
      <c r="DW78" s="237" t="str">
        <f ca="true">+IF(OFFSET('Hygiene Data'!$F$13,0,10*ROW('Hygiene Data'!F72))="","",OFFSET('Hygiene Data'!$F$13,0,10*ROW('Hygiene Data'!F72)))</f>
        <v/>
      </c>
      <c r="DX78" s="237" t="str">
        <f ca="true">+IF(OFFSET('Hygiene Data'!$G$11,0,10*ROW('Hygiene Data'!G72))="","",OFFSET('Hygiene Data'!$G$11,0,10*ROW('Hygiene Data'!G72)))</f>
        <v/>
      </c>
      <c r="DY78" s="237" t="str">
        <f ca="true">+IF(OFFSET('Hygiene Data'!$G$12,0,10*ROW('Hygiene Data'!G72))="","",OFFSET('Hygiene Data'!$G$12,0,10*ROW('Hygiene Data'!G72)))</f>
        <v/>
      </c>
      <c r="DZ78" s="237" t="str">
        <f ca="true">+IF(OFFSET('Hygiene Data'!$G$13,0,10*ROW('Hygiene Data'!G72))="","",OFFSET('Hygiene Data'!$G$13,0,10*ROW('Hygiene Data'!G72)))</f>
        <v/>
      </c>
      <c r="EA78" s="237" t="str">
        <f ca="true">+IF(OFFSET('Hygiene Data'!$H$11,0,10*ROW('Hygiene Data'!H72))="","",OFFSET('Hygiene Data'!$H$11,0,10*ROW('Hygiene Data'!H72)))</f>
        <v/>
      </c>
      <c r="EB78" s="237" t="str">
        <f ca="true">+IF(OFFSET('Hygiene Data'!$H$12,0,10*ROW('Hygiene Data'!H72))="","",OFFSET('Hygiene Data'!$H$12,0,10*ROW('Hygiene Data'!H72)))</f>
        <v/>
      </c>
      <c r="EC78" s="237" t="str">
        <f ca="true">+IF(OFFSET('Hygiene Data'!$H$13,0,10*ROW('Hygiene Data'!H72))="","",OFFSET('Hygiene Data'!$H$13,0,10*ROW('Hygiene Data'!H72)))</f>
        <v/>
      </c>
      <c r="ED78" s="237" t="str">
        <f ca="true">+IF(OFFSET('Hygiene Data'!$I$11,0,10*ROW('Hygiene Data'!I72))="","",OFFSET('Hygiene Data'!$I$11,0,10*ROW('Hygiene Data'!I72)))</f>
        <v/>
      </c>
      <c r="EE78" s="237" t="str">
        <f ca="true">+IF(OFFSET('Hygiene Data'!$I$12,0,10*ROW('Hygiene Data'!I72))="","",OFFSET('Hygiene Data'!$I$12,0,10*ROW('Hygiene Data'!I72)))</f>
        <v/>
      </c>
      <c r="EF78" s="237" t="str">
        <f ca="true">+IF(OFFSET('Hygiene Data'!$I$13,0,10*ROW('Hygiene Data'!I72))="","",OFFSET('Hygiene Data'!$I$13,0,10*ROW('Hygiene Data'!I72)))</f>
        <v/>
      </c>
    </row>
    <row xmlns:x14ac="http://schemas.microsoft.com/office/spreadsheetml/2009/9/ac" r="79" x14ac:dyDescent="0.2">
      <c r="A79" s="28" t="str">
        <f ca="true">+IF(OFFSET('Water Data'!$B$2,0,10*ROW('Water Data'!E73))="","",OFFSET('Water Data'!$B$2,0,10*ROW('Water Data'!E73)))</f>
        <v/>
      </c>
      <c r="B79" s="28" t="str">
        <f ca="true">+IF(OFFSET('Water Data'!$C$2,0,10*ROW('Water Data'!F73))="","",OFFSET('Water Data'!$C$2,0,10*ROW('Water Data'!F73)))</f>
        <v/>
      </c>
      <c r="C79" s="293" t="str">
        <f t="shared" ca="true" si="1"/>
        <v/>
      </c>
      <c r="D79" s="7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7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7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7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7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7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7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7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7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7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7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7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7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7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7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7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7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7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7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7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7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7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7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7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7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7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7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7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7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7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7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7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7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7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7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7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7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7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7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7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7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7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7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7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7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7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7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7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7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7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7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7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7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7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7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7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7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7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7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7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7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7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7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7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7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7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37"/>
      <c r="BS79" s="237" t="str">
        <f ca="true">+IF(OFFSET('Water Data'!$D$27,0,10*ROW('Water Data'!D73))="","",OFFSET('Water Data'!$D$27,0,10*ROW('Water Data'!D73)))</f>
        <v/>
      </c>
      <c r="BT79" s="237" t="str">
        <f ca="true">+IF(OFFSET('Water Data'!$D$28,0,10*ROW('Water Data'!D73))="","",OFFSET('Water Data'!$D$28,0,10*ROW('Water Data'!D73)))</f>
        <v/>
      </c>
      <c r="BU79" s="237" t="str">
        <f ca="true">+IF(OFFSET('Water Data'!$D$29,0,10*ROW('Water Data'!D73))="","",OFFSET('Water Data'!$D$29,0,10*ROW('Water Data'!D73)))</f>
        <v/>
      </c>
      <c r="BV79" s="237" t="str">
        <f ca="true">+IF(OFFSET('Water Data'!$E$27,0,10*ROW('Water Data'!E73))="","",OFFSET('Water Data'!$E$27,0,10*ROW('Water Data'!E73)))</f>
        <v/>
      </c>
      <c r="BW79" s="237" t="str">
        <f ca="true">+IF(OFFSET('Water Data'!$E$28,0,10*ROW('Water Data'!E73))="","",OFFSET('Water Data'!$E$28,0,10*ROW('Water Data'!E73)))</f>
        <v/>
      </c>
      <c r="BX79" s="237" t="str">
        <f ca="true">+IF(OFFSET('Water Data'!$E$29,0,10*ROW('Water Data'!E73))="","",OFFSET('Water Data'!$E$29,0,10*ROW('Water Data'!E73)))</f>
        <v/>
      </c>
      <c r="BY79" s="237" t="str">
        <f ca="true">+IF(OFFSET('Water Data'!$F$27,0,10*ROW('Water Data'!F73))="","",OFFSET('Water Data'!$F$27,0,10*ROW('Water Data'!F73)))</f>
        <v/>
      </c>
      <c r="BZ79" s="237" t="str">
        <f ca="true">+IF(OFFSET('Water Data'!$F$28,0,10*ROW('Water Data'!F73))="","",OFFSET('Water Data'!$F$28,0,10*ROW('Water Data'!F73)))</f>
        <v/>
      </c>
      <c r="CA79" s="237" t="str">
        <f ca="true">+IF(OFFSET('Water Data'!$F$29,0,10*ROW('Water Data'!F73))="","",OFFSET('Water Data'!$F$29,0,10*ROW('Water Data'!F73)))</f>
        <v/>
      </c>
      <c r="CB79" s="237" t="str">
        <f ca="true">+IF(OFFSET('Water Data'!$G$27,0,10*ROW('Water Data'!G73))="","",OFFSET('Water Data'!$G$27,0,10*ROW('Water Data'!G73)))</f>
        <v/>
      </c>
      <c r="CC79" s="237" t="str">
        <f ca="true">+IF(OFFSET('Water Data'!$G$28,0,10*ROW('Water Data'!G73))="","",OFFSET('Water Data'!$G$28,0,10*ROW('Water Data'!G73)))</f>
        <v/>
      </c>
      <c r="CD79" s="237" t="str">
        <f ca="true">+IF(OFFSET('Water Data'!$G$29,0,10*ROW('Water Data'!G73))="","",OFFSET('Water Data'!$G$29,0,10*ROW('Water Data'!G73)))</f>
        <v/>
      </c>
      <c r="CE79" s="237" t="str">
        <f ca="true">+IF(OFFSET('Water Data'!$H$27,0,10*ROW('Water Data'!H73))="","",OFFSET('Water Data'!$H$27,0,10*ROW('Water Data'!H73)))</f>
        <v/>
      </c>
      <c r="CF79" s="237" t="str">
        <f ca="true">+IF(OFFSET('Water Data'!$H$28,0,10*ROW('Water Data'!H73))="","",OFFSET('Water Data'!$H$28,0,10*ROW('Water Data'!H73)))</f>
        <v/>
      </c>
      <c r="CG79" s="237" t="str">
        <f ca="true">+IF(OFFSET('Water Data'!$H$29,0,10*ROW('Water Data'!H73))="","",OFFSET('Water Data'!$H$29,0,10*ROW('Water Data'!H73)))</f>
        <v/>
      </c>
      <c r="CH79" s="237" t="str">
        <f ca="true">+IF(OFFSET('Water Data'!$I$27,0,10*ROW('Water Data'!I73))="","",OFFSET('Water Data'!$I$27,0,10*ROW('Water Data'!I73)))</f>
        <v/>
      </c>
      <c r="CI79" s="237" t="str">
        <f ca="true">+IF(OFFSET('Water Data'!$I$28,0,10*ROW('Water Data'!I73))="","",OFFSET('Water Data'!$I$28,0,10*ROW('Water Data'!I73)))</f>
        <v/>
      </c>
      <c r="CJ79" s="237" t="str">
        <f ca="true">+IF(OFFSET('Water Data'!$I$29,0,10*ROW('Water Data'!I73))="","",OFFSET('Water Data'!$I$29,0,10*ROW('Water Data'!I73)))</f>
        <v/>
      </c>
      <c r="CK79" s="237" t="str">
        <f ca="true">+IF(OFFSET('Sanitation Data'!$D$28,0,10*ROW('Sanitation Data'!D73))="","",OFFSET('Sanitation Data'!$D$28,0,10*ROW('Sanitation Data'!D73)))</f>
        <v/>
      </c>
      <c r="CL79" s="237" t="str">
        <f ca="true">+IF(OFFSET('Sanitation Data'!$D$29,0,10*ROW('Sanitation Data'!D73))="","",OFFSET('Sanitation Data'!$D$29,0,10*ROW('Sanitation Data'!D73)))</f>
        <v/>
      </c>
      <c r="CM79" s="237" t="str">
        <f ca="true">+IF(OFFSET('Sanitation Data'!$D$30,0,10*ROW('Sanitation Data'!D73))="","",OFFSET('Sanitation Data'!$D$30,0,10*ROW('Sanitation Data'!D73)))</f>
        <v/>
      </c>
      <c r="CN79" s="237" t="str">
        <f ca="true">+IF(OFFSET('Sanitation Data'!$D$31,0,10*ROW('Sanitation Data'!D73))="","",OFFSET('Sanitation Data'!$D$31,0,10*ROW('Sanitation Data'!D73)))</f>
        <v/>
      </c>
      <c r="CO79" s="237" t="str">
        <f ca="true">+IF(OFFSET('Sanitation Data'!$D$32,0,10*ROW('Sanitation Data'!D73))="","",OFFSET('Sanitation Data'!$D$32,0,10*ROW('Sanitation Data'!D73)))</f>
        <v/>
      </c>
      <c r="CP79" s="237" t="str">
        <f ca="true">+IF(OFFSET('Sanitation Data'!$E$28,0,10*ROW('Sanitation Data'!E73))="","",OFFSET('Sanitation Data'!$E$28,0,10*ROW('Sanitation Data'!E73)))</f>
        <v/>
      </c>
      <c r="CQ79" s="237" t="str">
        <f ca="true">+IF(OFFSET('Sanitation Data'!$E$29,0,10*ROW('Sanitation Data'!E73))="","",OFFSET('Sanitation Data'!$E$29,0,10*ROW('Sanitation Data'!E73)))</f>
        <v/>
      </c>
      <c r="CR79" s="237" t="str">
        <f ca="true">+IF(OFFSET('Sanitation Data'!$E$30,0,10*ROW('Sanitation Data'!E73))="","",OFFSET('Sanitation Data'!$E$30,0,10*ROW('Sanitation Data'!E73)))</f>
        <v/>
      </c>
      <c r="CS79" s="237" t="str">
        <f ca="true">+IF(OFFSET('Sanitation Data'!$E$31,0,10*ROW('Sanitation Data'!E73))="","",OFFSET('Sanitation Data'!$E$31,0,10*ROW('Sanitation Data'!E73)))</f>
        <v/>
      </c>
      <c r="CT79" s="237" t="str">
        <f ca="true">+IF(OFFSET('Sanitation Data'!$E$32,0,10*ROW('Sanitation Data'!E73))="","",OFFSET('Sanitation Data'!$E$32,0,10*ROW('Sanitation Data'!E73)))</f>
        <v/>
      </c>
      <c r="CU79" s="237" t="str">
        <f ca="true">+IF(OFFSET('Sanitation Data'!$F$28,0,10*ROW('Sanitation Data'!F73))="","",OFFSET('Sanitation Data'!$F$28,0,10*ROW('Sanitation Data'!F73)))</f>
        <v/>
      </c>
      <c r="CV79" s="237" t="str">
        <f ca="true">+IF(OFFSET('Sanitation Data'!$F$29,0,10*ROW('Sanitation Data'!F73))="","",OFFSET('Sanitation Data'!$F$29,0,10*ROW('Sanitation Data'!F73)))</f>
        <v/>
      </c>
      <c r="CW79" s="237" t="str">
        <f ca="true">+IF(OFFSET('Sanitation Data'!$F$30,0,10*ROW('Sanitation Data'!F73))="","",OFFSET('Sanitation Data'!$F$30,0,10*ROW('Sanitation Data'!F73)))</f>
        <v/>
      </c>
      <c r="CX79" s="237" t="str">
        <f ca="true">+IF(OFFSET('Sanitation Data'!$F$31,0,10*ROW('Sanitation Data'!F73))="","",OFFSET('Sanitation Data'!$F$31,0,10*ROW('Sanitation Data'!F73)))</f>
        <v/>
      </c>
      <c r="CY79" s="237" t="str">
        <f ca="true">+IF(OFFSET('Sanitation Data'!$F$32,0,10*ROW('Sanitation Data'!F73))="","",OFFSET('Sanitation Data'!$F$32,0,10*ROW('Sanitation Data'!F73)))</f>
        <v/>
      </c>
      <c r="CZ79" s="237" t="str">
        <f ca="true">+IF(OFFSET('Sanitation Data'!$G$28,0,10*ROW('Sanitation Data'!G73))="","",OFFSET('Sanitation Data'!$G$28,0,10*ROW('Sanitation Data'!G73)))</f>
        <v/>
      </c>
      <c r="DA79" s="237" t="str">
        <f ca="true">+IF(OFFSET('Sanitation Data'!$G$29,0,10*ROW('Sanitation Data'!G73))="","",OFFSET('Sanitation Data'!$G$29,0,10*ROW('Sanitation Data'!G73)))</f>
        <v/>
      </c>
      <c r="DB79" s="237" t="str">
        <f ca="true">+IF(OFFSET('Sanitation Data'!$G$30,0,10*ROW('Sanitation Data'!G73))="","",OFFSET('Sanitation Data'!$G$30,0,10*ROW('Sanitation Data'!G73)))</f>
        <v/>
      </c>
      <c r="DC79" s="237" t="str">
        <f ca="true">+IF(OFFSET('Sanitation Data'!$G$31,0,10*ROW('Sanitation Data'!G73))="","",OFFSET('Sanitation Data'!$G$31,0,10*ROW('Sanitation Data'!G73)))</f>
        <v/>
      </c>
      <c r="DD79" s="237" t="str">
        <f ca="true">+IF(OFFSET('Sanitation Data'!$G$32,0,10*ROW('Sanitation Data'!G73))="","",OFFSET('Sanitation Data'!$G$32,0,10*ROW('Sanitation Data'!G73)))</f>
        <v/>
      </c>
      <c r="DE79" s="237" t="str">
        <f ca="true">+IF(OFFSET('Sanitation Data'!$H$28,0,10*ROW('Sanitation Data'!H73))="","",OFFSET('Sanitation Data'!$H$28,0,10*ROW('Sanitation Data'!H73)))</f>
        <v/>
      </c>
      <c r="DF79" s="237" t="str">
        <f ca="true">+IF(OFFSET('Sanitation Data'!$H$29,0,10*ROW('Sanitation Data'!H73))="","",OFFSET('Sanitation Data'!$H$29,0,10*ROW('Sanitation Data'!H73)))</f>
        <v/>
      </c>
      <c r="DG79" s="237" t="str">
        <f ca="true">+IF(OFFSET('Sanitation Data'!$H$30,0,10*ROW('Sanitation Data'!H73))="","",OFFSET('Sanitation Data'!$H$30,0,10*ROW('Sanitation Data'!H73)))</f>
        <v/>
      </c>
      <c r="DH79" s="237" t="str">
        <f ca="true">+IF(OFFSET('Sanitation Data'!$H$31,0,10*ROW('Sanitation Data'!H73))="","",OFFSET('Sanitation Data'!$H$31,0,10*ROW('Sanitation Data'!H73)))</f>
        <v/>
      </c>
      <c r="DI79" s="237" t="str">
        <f ca="true">+IF(OFFSET('Sanitation Data'!$H$32,0,10*ROW('Sanitation Data'!H73))="","",OFFSET('Sanitation Data'!$H$32,0,10*ROW('Sanitation Data'!H73)))</f>
        <v/>
      </c>
      <c r="DJ79" s="237" t="str">
        <f ca="true">+IF(OFFSET('Sanitation Data'!$I$28,0,10*ROW('Sanitation Data'!I73))="","",OFFSET('Sanitation Data'!$I$28,0,10*ROW('Sanitation Data'!I73)))</f>
        <v/>
      </c>
      <c r="DK79" s="237" t="str">
        <f ca="true">+IF(OFFSET('Sanitation Data'!$I$29,0,10*ROW('Sanitation Data'!I73))="","",OFFSET('Sanitation Data'!$I$29,0,10*ROW('Sanitation Data'!I73)))</f>
        <v/>
      </c>
      <c r="DL79" s="237" t="str">
        <f ca="true">+IF(OFFSET('Sanitation Data'!$I$30,0,10*ROW('Sanitation Data'!I73))="","",OFFSET('Sanitation Data'!$I$30,0,10*ROW('Sanitation Data'!I73)))</f>
        <v/>
      </c>
      <c r="DM79" s="237" t="str">
        <f ca="true">+IF(OFFSET('Sanitation Data'!$I$31,0,10*ROW('Sanitation Data'!I73))="","",OFFSET('Sanitation Data'!$I$31,0,10*ROW('Sanitation Data'!I73)))</f>
        <v/>
      </c>
      <c r="DN79" s="237" t="str">
        <f ca="true">+IF(OFFSET('Sanitation Data'!$I$32,0,10*ROW('Sanitation Data'!I73))="","",OFFSET('Sanitation Data'!$I$32,0,10*ROW('Sanitation Data'!I73)))</f>
        <v/>
      </c>
      <c r="DO79" s="237" t="str">
        <f ca="true">+IF(OFFSET('Hygiene Data'!$D$11,0,10*ROW('Hygiene Data'!D73))="","",OFFSET('Hygiene Data'!$D$11,0,10*ROW('Hygiene Data'!D73)))</f>
        <v/>
      </c>
      <c r="DP79" s="237" t="str">
        <f ca="true">+IF(OFFSET('Hygiene Data'!$D$12,0,10*ROW('Hygiene Data'!D73))="","",OFFSET('Hygiene Data'!$D$12,0,10*ROW('Hygiene Data'!D73)))</f>
        <v/>
      </c>
      <c r="DQ79" s="237" t="str">
        <f ca="true">+IF(OFFSET('Hygiene Data'!$D$13,0,10*ROW('Hygiene Data'!D73))="","",OFFSET('Hygiene Data'!$D$13,0,10*ROW('Hygiene Data'!D73)))</f>
        <v/>
      </c>
      <c r="DR79" s="237" t="str">
        <f ca="true">+IF(OFFSET('Hygiene Data'!$E$11,0,10*ROW('Hygiene Data'!E73))="","",OFFSET('Hygiene Data'!$E$11,0,10*ROW('Hygiene Data'!E73)))</f>
        <v/>
      </c>
      <c r="DS79" s="237" t="str">
        <f ca="true">+IF(OFFSET('Hygiene Data'!$E$12,0,10*ROW('Hygiene Data'!E73))="","",OFFSET('Hygiene Data'!$E$12,0,10*ROW('Hygiene Data'!E73)))</f>
        <v/>
      </c>
      <c r="DT79" s="237" t="str">
        <f ca="true">+IF(OFFSET('Hygiene Data'!$E$13,0,10*ROW('Hygiene Data'!E73))="","",OFFSET('Hygiene Data'!$E$13,0,10*ROW('Hygiene Data'!E73)))</f>
        <v/>
      </c>
      <c r="DU79" s="237" t="str">
        <f ca="true">+IF(OFFSET('Hygiene Data'!$F$11,0,10*ROW('Hygiene Data'!F73))="","",OFFSET('Hygiene Data'!$F$11,0,10*ROW('Hygiene Data'!F73)))</f>
        <v/>
      </c>
      <c r="DV79" s="237" t="str">
        <f ca="true">+IF(OFFSET('Hygiene Data'!$F$12,0,10*ROW('Hygiene Data'!F73))="","",OFFSET('Hygiene Data'!$F$12,0,10*ROW('Hygiene Data'!F73)))</f>
        <v/>
      </c>
      <c r="DW79" s="237" t="str">
        <f ca="true">+IF(OFFSET('Hygiene Data'!$F$13,0,10*ROW('Hygiene Data'!F73))="","",OFFSET('Hygiene Data'!$F$13,0,10*ROW('Hygiene Data'!F73)))</f>
        <v/>
      </c>
      <c r="DX79" s="237" t="str">
        <f ca="true">+IF(OFFSET('Hygiene Data'!$G$11,0,10*ROW('Hygiene Data'!G73))="","",OFFSET('Hygiene Data'!$G$11,0,10*ROW('Hygiene Data'!G73)))</f>
        <v/>
      </c>
      <c r="DY79" s="237" t="str">
        <f ca="true">+IF(OFFSET('Hygiene Data'!$G$12,0,10*ROW('Hygiene Data'!G73))="","",OFFSET('Hygiene Data'!$G$12,0,10*ROW('Hygiene Data'!G73)))</f>
        <v/>
      </c>
      <c r="DZ79" s="237" t="str">
        <f ca="true">+IF(OFFSET('Hygiene Data'!$G$13,0,10*ROW('Hygiene Data'!G73))="","",OFFSET('Hygiene Data'!$G$13,0,10*ROW('Hygiene Data'!G73)))</f>
        <v/>
      </c>
      <c r="EA79" s="237" t="str">
        <f ca="true">+IF(OFFSET('Hygiene Data'!$H$11,0,10*ROW('Hygiene Data'!H73))="","",OFFSET('Hygiene Data'!$H$11,0,10*ROW('Hygiene Data'!H73)))</f>
        <v/>
      </c>
      <c r="EB79" s="237" t="str">
        <f ca="true">+IF(OFFSET('Hygiene Data'!$H$12,0,10*ROW('Hygiene Data'!H73))="","",OFFSET('Hygiene Data'!$H$12,0,10*ROW('Hygiene Data'!H73)))</f>
        <v/>
      </c>
      <c r="EC79" s="237" t="str">
        <f ca="true">+IF(OFFSET('Hygiene Data'!$H$13,0,10*ROW('Hygiene Data'!H73))="","",OFFSET('Hygiene Data'!$H$13,0,10*ROW('Hygiene Data'!H73)))</f>
        <v/>
      </c>
      <c r="ED79" s="237" t="str">
        <f ca="true">+IF(OFFSET('Hygiene Data'!$I$11,0,10*ROW('Hygiene Data'!I73))="","",OFFSET('Hygiene Data'!$I$11,0,10*ROW('Hygiene Data'!I73)))</f>
        <v/>
      </c>
      <c r="EE79" s="237" t="str">
        <f ca="true">+IF(OFFSET('Hygiene Data'!$I$12,0,10*ROW('Hygiene Data'!I73))="","",OFFSET('Hygiene Data'!$I$12,0,10*ROW('Hygiene Data'!I73)))</f>
        <v/>
      </c>
      <c r="EF79" s="237" t="str">
        <f ca="true">+IF(OFFSET('Hygiene Data'!$I$13,0,10*ROW('Hygiene Data'!I73))="","",OFFSET('Hygiene Data'!$I$13,0,10*ROW('Hygiene Data'!I73)))</f>
        <v/>
      </c>
    </row>
    <row xmlns:x14ac="http://schemas.microsoft.com/office/spreadsheetml/2009/9/ac" r="80" x14ac:dyDescent="0.2">
      <c r="A80" s="28" t="str">
        <f ca="true">+IF(OFFSET('Water Data'!$B$2,0,10*ROW('Water Data'!E74))="","",OFFSET('Water Data'!$B$2,0,10*ROW('Water Data'!E74)))</f>
        <v/>
      </c>
      <c r="B80" s="28" t="str">
        <f ca="true">+IF(OFFSET('Water Data'!$C$2,0,10*ROW('Water Data'!F74))="","",OFFSET('Water Data'!$C$2,0,10*ROW('Water Data'!F74)))</f>
        <v/>
      </c>
      <c r="C80" s="293" t="str">
        <f t="shared" ca="true" si="1"/>
        <v/>
      </c>
      <c r="D80" s="7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7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7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7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7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7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7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7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7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7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7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7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7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7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7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7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7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7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7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7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7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7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7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7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7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7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7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7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7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7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7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7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7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7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7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7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7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7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7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7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7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7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7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7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7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7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7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7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7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7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7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7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7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7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7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7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7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7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7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7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7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7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7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7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7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7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37"/>
      <c r="BS80" s="237" t="str">
        <f ca="true">+IF(OFFSET('Water Data'!$D$27,0,10*ROW('Water Data'!D74))="","",OFFSET('Water Data'!$D$27,0,10*ROW('Water Data'!D74)))</f>
        <v/>
      </c>
      <c r="BT80" s="237" t="str">
        <f ca="true">+IF(OFFSET('Water Data'!$D$28,0,10*ROW('Water Data'!D74))="","",OFFSET('Water Data'!$D$28,0,10*ROW('Water Data'!D74)))</f>
        <v/>
      </c>
      <c r="BU80" s="237" t="str">
        <f ca="true">+IF(OFFSET('Water Data'!$D$29,0,10*ROW('Water Data'!D74))="","",OFFSET('Water Data'!$D$29,0,10*ROW('Water Data'!D74)))</f>
        <v/>
      </c>
      <c r="BV80" s="237" t="str">
        <f ca="true">+IF(OFFSET('Water Data'!$E$27,0,10*ROW('Water Data'!E74))="","",OFFSET('Water Data'!$E$27,0,10*ROW('Water Data'!E74)))</f>
        <v/>
      </c>
      <c r="BW80" s="237" t="str">
        <f ca="true">+IF(OFFSET('Water Data'!$E$28,0,10*ROW('Water Data'!E74))="","",OFFSET('Water Data'!$E$28,0,10*ROW('Water Data'!E74)))</f>
        <v/>
      </c>
      <c r="BX80" s="237" t="str">
        <f ca="true">+IF(OFFSET('Water Data'!$E$29,0,10*ROW('Water Data'!E74))="","",OFFSET('Water Data'!$E$29,0,10*ROW('Water Data'!E74)))</f>
        <v/>
      </c>
      <c r="BY80" s="237" t="str">
        <f ca="true">+IF(OFFSET('Water Data'!$F$27,0,10*ROW('Water Data'!F74))="","",OFFSET('Water Data'!$F$27,0,10*ROW('Water Data'!F74)))</f>
        <v/>
      </c>
      <c r="BZ80" s="237" t="str">
        <f ca="true">+IF(OFFSET('Water Data'!$F$28,0,10*ROW('Water Data'!F74))="","",OFFSET('Water Data'!$F$28,0,10*ROW('Water Data'!F74)))</f>
        <v/>
      </c>
      <c r="CA80" s="237" t="str">
        <f ca="true">+IF(OFFSET('Water Data'!$F$29,0,10*ROW('Water Data'!F74))="","",OFFSET('Water Data'!$F$29,0,10*ROW('Water Data'!F74)))</f>
        <v/>
      </c>
      <c r="CB80" s="237" t="str">
        <f ca="true">+IF(OFFSET('Water Data'!$G$27,0,10*ROW('Water Data'!G74))="","",OFFSET('Water Data'!$G$27,0,10*ROW('Water Data'!G74)))</f>
        <v/>
      </c>
      <c r="CC80" s="237" t="str">
        <f ca="true">+IF(OFFSET('Water Data'!$G$28,0,10*ROW('Water Data'!G74))="","",OFFSET('Water Data'!$G$28,0,10*ROW('Water Data'!G74)))</f>
        <v/>
      </c>
      <c r="CD80" s="237" t="str">
        <f ca="true">+IF(OFFSET('Water Data'!$G$29,0,10*ROW('Water Data'!G74))="","",OFFSET('Water Data'!$G$29,0,10*ROW('Water Data'!G74)))</f>
        <v/>
      </c>
      <c r="CE80" s="237" t="str">
        <f ca="true">+IF(OFFSET('Water Data'!$H$27,0,10*ROW('Water Data'!H74))="","",OFFSET('Water Data'!$H$27,0,10*ROW('Water Data'!H74)))</f>
        <v/>
      </c>
      <c r="CF80" s="237" t="str">
        <f ca="true">+IF(OFFSET('Water Data'!$H$28,0,10*ROW('Water Data'!H74))="","",OFFSET('Water Data'!$H$28,0,10*ROW('Water Data'!H74)))</f>
        <v/>
      </c>
      <c r="CG80" s="237" t="str">
        <f ca="true">+IF(OFFSET('Water Data'!$H$29,0,10*ROW('Water Data'!H74))="","",OFFSET('Water Data'!$H$29,0,10*ROW('Water Data'!H74)))</f>
        <v/>
      </c>
      <c r="CH80" s="237" t="str">
        <f ca="true">+IF(OFFSET('Water Data'!$I$27,0,10*ROW('Water Data'!I74))="","",OFFSET('Water Data'!$I$27,0,10*ROW('Water Data'!I74)))</f>
        <v/>
      </c>
      <c r="CI80" s="237" t="str">
        <f ca="true">+IF(OFFSET('Water Data'!$I$28,0,10*ROW('Water Data'!I74))="","",OFFSET('Water Data'!$I$28,0,10*ROW('Water Data'!I74)))</f>
        <v/>
      </c>
      <c r="CJ80" s="237" t="str">
        <f ca="true">+IF(OFFSET('Water Data'!$I$29,0,10*ROW('Water Data'!I74))="","",OFFSET('Water Data'!$I$29,0,10*ROW('Water Data'!I74)))</f>
        <v/>
      </c>
      <c r="CK80" s="237" t="str">
        <f ca="true">+IF(OFFSET('Sanitation Data'!$D$28,0,10*ROW('Sanitation Data'!D74))="","",OFFSET('Sanitation Data'!$D$28,0,10*ROW('Sanitation Data'!D74)))</f>
        <v/>
      </c>
      <c r="CL80" s="237" t="str">
        <f ca="true">+IF(OFFSET('Sanitation Data'!$D$29,0,10*ROW('Sanitation Data'!D74))="","",OFFSET('Sanitation Data'!$D$29,0,10*ROW('Sanitation Data'!D74)))</f>
        <v/>
      </c>
      <c r="CM80" s="237" t="str">
        <f ca="true">+IF(OFFSET('Sanitation Data'!$D$30,0,10*ROW('Sanitation Data'!D74))="","",OFFSET('Sanitation Data'!$D$30,0,10*ROW('Sanitation Data'!D74)))</f>
        <v/>
      </c>
      <c r="CN80" s="237" t="str">
        <f ca="true">+IF(OFFSET('Sanitation Data'!$D$31,0,10*ROW('Sanitation Data'!D74))="","",OFFSET('Sanitation Data'!$D$31,0,10*ROW('Sanitation Data'!D74)))</f>
        <v/>
      </c>
      <c r="CO80" s="237" t="str">
        <f ca="true">+IF(OFFSET('Sanitation Data'!$D$32,0,10*ROW('Sanitation Data'!D74))="","",OFFSET('Sanitation Data'!$D$32,0,10*ROW('Sanitation Data'!D74)))</f>
        <v/>
      </c>
      <c r="CP80" s="237" t="str">
        <f ca="true">+IF(OFFSET('Sanitation Data'!$E$28,0,10*ROW('Sanitation Data'!E74))="","",OFFSET('Sanitation Data'!$E$28,0,10*ROW('Sanitation Data'!E74)))</f>
        <v/>
      </c>
      <c r="CQ80" s="237" t="str">
        <f ca="true">+IF(OFFSET('Sanitation Data'!$E$29,0,10*ROW('Sanitation Data'!E74))="","",OFFSET('Sanitation Data'!$E$29,0,10*ROW('Sanitation Data'!E74)))</f>
        <v/>
      </c>
      <c r="CR80" s="237" t="str">
        <f ca="true">+IF(OFFSET('Sanitation Data'!$E$30,0,10*ROW('Sanitation Data'!E74))="","",OFFSET('Sanitation Data'!$E$30,0,10*ROW('Sanitation Data'!E74)))</f>
        <v/>
      </c>
      <c r="CS80" s="237" t="str">
        <f ca="true">+IF(OFFSET('Sanitation Data'!$E$31,0,10*ROW('Sanitation Data'!E74))="","",OFFSET('Sanitation Data'!$E$31,0,10*ROW('Sanitation Data'!E74)))</f>
        <v/>
      </c>
      <c r="CT80" s="237" t="str">
        <f ca="true">+IF(OFFSET('Sanitation Data'!$E$32,0,10*ROW('Sanitation Data'!E74))="","",OFFSET('Sanitation Data'!$E$32,0,10*ROW('Sanitation Data'!E74)))</f>
        <v/>
      </c>
      <c r="CU80" s="237" t="str">
        <f ca="true">+IF(OFFSET('Sanitation Data'!$F$28,0,10*ROW('Sanitation Data'!F74))="","",OFFSET('Sanitation Data'!$F$28,0,10*ROW('Sanitation Data'!F74)))</f>
        <v/>
      </c>
      <c r="CV80" s="237" t="str">
        <f ca="true">+IF(OFFSET('Sanitation Data'!$F$29,0,10*ROW('Sanitation Data'!F74))="","",OFFSET('Sanitation Data'!$F$29,0,10*ROW('Sanitation Data'!F74)))</f>
        <v/>
      </c>
      <c r="CW80" s="237" t="str">
        <f ca="true">+IF(OFFSET('Sanitation Data'!$F$30,0,10*ROW('Sanitation Data'!F74))="","",OFFSET('Sanitation Data'!$F$30,0,10*ROW('Sanitation Data'!F74)))</f>
        <v/>
      </c>
      <c r="CX80" s="237" t="str">
        <f ca="true">+IF(OFFSET('Sanitation Data'!$F$31,0,10*ROW('Sanitation Data'!F74))="","",OFFSET('Sanitation Data'!$F$31,0,10*ROW('Sanitation Data'!F74)))</f>
        <v/>
      </c>
      <c r="CY80" s="237" t="str">
        <f ca="true">+IF(OFFSET('Sanitation Data'!$F$32,0,10*ROW('Sanitation Data'!F74))="","",OFFSET('Sanitation Data'!$F$32,0,10*ROW('Sanitation Data'!F74)))</f>
        <v/>
      </c>
      <c r="CZ80" s="237" t="str">
        <f ca="true">+IF(OFFSET('Sanitation Data'!$G$28,0,10*ROW('Sanitation Data'!G74))="","",OFFSET('Sanitation Data'!$G$28,0,10*ROW('Sanitation Data'!G74)))</f>
        <v/>
      </c>
      <c r="DA80" s="237" t="str">
        <f ca="true">+IF(OFFSET('Sanitation Data'!$G$29,0,10*ROW('Sanitation Data'!G74))="","",OFFSET('Sanitation Data'!$G$29,0,10*ROW('Sanitation Data'!G74)))</f>
        <v/>
      </c>
      <c r="DB80" s="237" t="str">
        <f ca="true">+IF(OFFSET('Sanitation Data'!$G$30,0,10*ROW('Sanitation Data'!G74))="","",OFFSET('Sanitation Data'!$G$30,0,10*ROW('Sanitation Data'!G74)))</f>
        <v/>
      </c>
      <c r="DC80" s="237" t="str">
        <f ca="true">+IF(OFFSET('Sanitation Data'!$G$31,0,10*ROW('Sanitation Data'!G74))="","",OFFSET('Sanitation Data'!$G$31,0,10*ROW('Sanitation Data'!G74)))</f>
        <v/>
      </c>
      <c r="DD80" s="237" t="str">
        <f ca="true">+IF(OFFSET('Sanitation Data'!$G$32,0,10*ROW('Sanitation Data'!G74))="","",OFFSET('Sanitation Data'!$G$32,0,10*ROW('Sanitation Data'!G74)))</f>
        <v/>
      </c>
      <c r="DE80" s="237" t="str">
        <f ca="true">+IF(OFFSET('Sanitation Data'!$H$28,0,10*ROW('Sanitation Data'!H74))="","",OFFSET('Sanitation Data'!$H$28,0,10*ROW('Sanitation Data'!H74)))</f>
        <v/>
      </c>
      <c r="DF80" s="237" t="str">
        <f ca="true">+IF(OFFSET('Sanitation Data'!$H$29,0,10*ROW('Sanitation Data'!H74))="","",OFFSET('Sanitation Data'!$H$29,0,10*ROW('Sanitation Data'!H74)))</f>
        <v/>
      </c>
      <c r="DG80" s="237" t="str">
        <f ca="true">+IF(OFFSET('Sanitation Data'!$H$30,0,10*ROW('Sanitation Data'!H74))="","",OFFSET('Sanitation Data'!$H$30,0,10*ROW('Sanitation Data'!H74)))</f>
        <v/>
      </c>
      <c r="DH80" s="237" t="str">
        <f ca="true">+IF(OFFSET('Sanitation Data'!$H$31,0,10*ROW('Sanitation Data'!H74))="","",OFFSET('Sanitation Data'!$H$31,0,10*ROW('Sanitation Data'!H74)))</f>
        <v/>
      </c>
      <c r="DI80" s="237" t="str">
        <f ca="true">+IF(OFFSET('Sanitation Data'!$H$32,0,10*ROW('Sanitation Data'!H74))="","",OFFSET('Sanitation Data'!$H$32,0,10*ROW('Sanitation Data'!H74)))</f>
        <v/>
      </c>
      <c r="DJ80" s="237" t="str">
        <f ca="true">+IF(OFFSET('Sanitation Data'!$I$28,0,10*ROW('Sanitation Data'!I74))="","",OFFSET('Sanitation Data'!$I$28,0,10*ROW('Sanitation Data'!I74)))</f>
        <v/>
      </c>
      <c r="DK80" s="237" t="str">
        <f ca="true">+IF(OFFSET('Sanitation Data'!$I$29,0,10*ROW('Sanitation Data'!I74))="","",OFFSET('Sanitation Data'!$I$29,0,10*ROW('Sanitation Data'!I74)))</f>
        <v/>
      </c>
      <c r="DL80" s="237" t="str">
        <f ca="true">+IF(OFFSET('Sanitation Data'!$I$30,0,10*ROW('Sanitation Data'!I74))="","",OFFSET('Sanitation Data'!$I$30,0,10*ROW('Sanitation Data'!I74)))</f>
        <v/>
      </c>
      <c r="DM80" s="237" t="str">
        <f ca="true">+IF(OFFSET('Sanitation Data'!$I$31,0,10*ROW('Sanitation Data'!I74))="","",OFFSET('Sanitation Data'!$I$31,0,10*ROW('Sanitation Data'!I74)))</f>
        <v/>
      </c>
      <c r="DN80" s="237" t="str">
        <f ca="true">+IF(OFFSET('Sanitation Data'!$I$32,0,10*ROW('Sanitation Data'!I74))="","",OFFSET('Sanitation Data'!$I$32,0,10*ROW('Sanitation Data'!I74)))</f>
        <v/>
      </c>
      <c r="DO80" s="237" t="str">
        <f ca="true">+IF(OFFSET('Hygiene Data'!$D$11,0,10*ROW('Hygiene Data'!D74))="","",OFFSET('Hygiene Data'!$D$11,0,10*ROW('Hygiene Data'!D74)))</f>
        <v/>
      </c>
      <c r="DP80" s="237" t="str">
        <f ca="true">+IF(OFFSET('Hygiene Data'!$D$12,0,10*ROW('Hygiene Data'!D74))="","",OFFSET('Hygiene Data'!$D$12,0,10*ROW('Hygiene Data'!D74)))</f>
        <v/>
      </c>
      <c r="DQ80" s="237" t="str">
        <f ca="true">+IF(OFFSET('Hygiene Data'!$D$13,0,10*ROW('Hygiene Data'!D74))="","",OFFSET('Hygiene Data'!$D$13,0,10*ROW('Hygiene Data'!D74)))</f>
        <v/>
      </c>
      <c r="DR80" s="237" t="str">
        <f ca="true">+IF(OFFSET('Hygiene Data'!$E$11,0,10*ROW('Hygiene Data'!E74))="","",OFFSET('Hygiene Data'!$E$11,0,10*ROW('Hygiene Data'!E74)))</f>
        <v/>
      </c>
      <c r="DS80" s="237" t="str">
        <f ca="true">+IF(OFFSET('Hygiene Data'!$E$12,0,10*ROW('Hygiene Data'!E74))="","",OFFSET('Hygiene Data'!$E$12,0,10*ROW('Hygiene Data'!E74)))</f>
        <v/>
      </c>
      <c r="DT80" s="237" t="str">
        <f ca="true">+IF(OFFSET('Hygiene Data'!$E$13,0,10*ROW('Hygiene Data'!E74))="","",OFFSET('Hygiene Data'!$E$13,0,10*ROW('Hygiene Data'!E74)))</f>
        <v/>
      </c>
      <c r="DU80" s="237" t="str">
        <f ca="true">+IF(OFFSET('Hygiene Data'!$F$11,0,10*ROW('Hygiene Data'!F74))="","",OFFSET('Hygiene Data'!$F$11,0,10*ROW('Hygiene Data'!F74)))</f>
        <v/>
      </c>
      <c r="DV80" s="237" t="str">
        <f ca="true">+IF(OFFSET('Hygiene Data'!$F$12,0,10*ROW('Hygiene Data'!F74))="","",OFFSET('Hygiene Data'!$F$12,0,10*ROW('Hygiene Data'!F74)))</f>
        <v/>
      </c>
      <c r="DW80" s="237" t="str">
        <f ca="true">+IF(OFFSET('Hygiene Data'!$F$13,0,10*ROW('Hygiene Data'!F74))="","",OFFSET('Hygiene Data'!$F$13,0,10*ROW('Hygiene Data'!F74)))</f>
        <v/>
      </c>
      <c r="DX80" s="237" t="str">
        <f ca="true">+IF(OFFSET('Hygiene Data'!$G$11,0,10*ROW('Hygiene Data'!G74))="","",OFFSET('Hygiene Data'!$G$11,0,10*ROW('Hygiene Data'!G74)))</f>
        <v/>
      </c>
      <c r="DY80" s="237" t="str">
        <f ca="true">+IF(OFFSET('Hygiene Data'!$G$12,0,10*ROW('Hygiene Data'!G74))="","",OFFSET('Hygiene Data'!$G$12,0,10*ROW('Hygiene Data'!G74)))</f>
        <v/>
      </c>
      <c r="DZ80" s="237" t="str">
        <f ca="true">+IF(OFFSET('Hygiene Data'!$G$13,0,10*ROW('Hygiene Data'!G74))="","",OFFSET('Hygiene Data'!$G$13,0,10*ROW('Hygiene Data'!G74)))</f>
        <v/>
      </c>
      <c r="EA80" s="237" t="str">
        <f ca="true">+IF(OFFSET('Hygiene Data'!$H$11,0,10*ROW('Hygiene Data'!H74))="","",OFFSET('Hygiene Data'!$H$11,0,10*ROW('Hygiene Data'!H74)))</f>
        <v/>
      </c>
      <c r="EB80" s="237" t="str">
        <f ca="true">+IF(OFFSET('Hygiene Data'!$H$12,0,10*ROW('Hygiene Data'!H74))="","",OFFSET('Hygiene Data'!$H$12,0,10*ROW('Hygiene Data'!H74)))</f>
        <v/>
      </c>
      <c r="EC80" s="237" t="str">
        <f ca="true">+IF(OFFSET('Hygiene Data'!$H$13,0,10*ROW('Hygiene Data'!H74))="","",OFFSET('Hygiene Data'!$H$13,0,10*ROW('Hygiene Data'!H74)))</f>
        <v/>
      </c>
      <c r="ED80" s="237" t="str">
        <f ca="true">+IF(OFFSET('Hygiene Data'!$I$11,0,10*ROW('Hygiene Data'!I74))="","",OFFSET('Hygiene Data'!$I$11,0,10*ROW('Hygiene Data'!I74)))</f>
        <v/>
      </c>
      <c r="EE80" s="237" t="str">
        <f ca="true">+IF(OFFSET('Hygiene Data'!$I$12,0,10*ROW('Hygiene Data'!I74))="","",OFFSET('Hygiene Data'!$I$12,0,10*ROW('Hygiene Data'!I74)))</f>
        <v/>
      </c>
      <c r="EF80" s="237" t="str">
        <f ca="true">+IF(OFFSET('Hygiene Data'!$I$13,0,10*ROW('Hygiene Data'!I74))="","",OFFSET('Hygiene Data'!$I$13,0,10*ROW('Hygiene Data'!I74)))</f>
        <v/>
      </c>
    </row>
    <row xmlns:x14ac="http://schemas.microsoft.com/office/spreadsheetml/2009/9/ac" r="81" x14ac:dyDescent="0.2">
      <c r="A81" s="28" t="str">
        <f ca="true">+IF(OFFSET('Water Data'!$B$2,0,10*ROW('Water Data'!E75))="","",OFFSET('Water Data'!$B$2,0,10*ROW('Water Data'!E75)))</f>
        <v/>
      </c>
      <c r="B81" s="28" t="str">
        <f ca="true">+IF(OFFSET('Water Data'!$C$2,0,10*ROW('Water Data'!F75))="","",OFFSET('Water Data'!$C$2,0,10*ROW('Water Data'!F75)))</f>
        <v/>
      </c>
      <c r="C81" s="293" t="str">
        <f t="shared" ca="true" si="1"/>
        <v/>
      </c>
      <c r="D81" s="7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7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7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7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7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7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7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7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7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7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7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7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7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7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7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7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7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7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7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7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7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7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7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7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7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7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7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7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7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7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7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7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7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7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7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7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7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7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7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7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7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7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7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7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7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7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7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7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7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7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7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7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7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7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7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7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7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7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7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7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7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7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7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7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7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7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37"/>
      <c r="BS81" s="237" t="str">
        <f ca="true">+IF(OFFSET('Water Data'!$D$27,0,10*ROW('Water Data'!D75))="","",OFFSET('Water Data'!$D$27,0,10*ROW('Water Data'!D75)))</f>
        <v/>
      </c>
      <c r="BT81" s="237" t="str">
        <f ca="true">+IF(OFFSET('Water Data'!$D$28,0,10*ROW('Water Data'!D75))="","",OFFSET('Water Data'!$D$28,0,10*ROW('Water Data'!D75)))</f>
        <v/>
      </c>
      <c r="BU81" s="237" t="str">
        <f ca="true">+IF(OFFSET('Water Data'!$D$29,0,10*ROW('Water Data'!D75))="","",OFFSET('Water Data'!$D$29,0,10*ROW('Water Data'!D75)))</f>
        <v/>
      </c>
      <c r="BV81" s="237" t="str">
        <f ca="true">+IF(OFFSET('Water Data'!$E$27,0,10*ROW('Water Data'!E75))="","",OFFSET('Water Data'!$E$27,0,10*ROW('Water Data'!E75)))</f>
        <v/>
      </c>
      <c r="BW81" s="237" t="str">
        <f ca="true">+IF(OFFSET('Water Data'!$E$28,0,10*ROW('Water Data'!E75))="","",OFFSET('Water Data'!$E$28,0,10*ROW('Water Data'!E75)))</f>
        <v/>
      </c>
      <c r="BX81" s="237" t="str">
        <f ca="true">+IF(OFFSET('Water Data'!$E$29,0,10*ROW('Water Data'!E75))="","",OFFSET('Water Data'!$E$29,0,10*ROW('Water Data'!E75)))</f>
        <v/>
      </c>
      <c r="BY81" s="237" t="str">
        <f ca="true">+IF(OFFSET('Water Data'!$F$27,0,10*ROW('Water Data'!F75))="","",OFFSET('Water Data'!$F$27,0,10*ROW('Water Data'!F75)))</f>
        <v/>
      </c>
      <c r="BZ81" s="237" t="str">
        <f ca="true">+IF(OFFSET('Water Data'!$F$28,0,10*ROW('Water Data'!F75))="","",OFFSET('Water Data'!$F$28,0,10*ROW('Water Data'!F75)))</f>
        <v/>
      </c>
      <c r="CA81" s="237" t="str">
        <f ca="true">+IF(OFFSET('Water Data'!$F$29,0,10*ROW('Water Data'!F75))="","",OFFSET('Water Data'!$F$29,0,10*ROW('Water Data'!F75)))</f>
        <v/>
      </c>
      <c r="CB81" s="237" t="str">
        <f ca="true">+IF(OFFSET('Water Data'!$G$27,0,10*ROW('Water Data'!G75))="","",OFFSET('Water Data'!$G$27,0,10*ROW('Water Data'!G75)))</f>
        <v/>
      </c>
      <c r="CC81" s="237" t="str">
        <f ca="true">+IF(OFFSET('Water Data'!$G$28,0,10*ROW('Water Data'!G75))="","",OFFSET('Water Data'!$G$28,0,10*ROW('Water Data'!G75)))</f>
        <v/>
      </c>
      <c r="CD81" s="237" t="str">
        <f ca="true">+IF(OFFSET('Water Data'!$G$29,0,10*ROW('Water Data'!G75))="","",OFFSET('Water Data'!$G$29,0,10*ROW('Water Data'!G75)))</f>
        <v/>
      </c>
      <c r="CE81" s="237" t="str">
        <f ca="true">+IF(OFFSET('Water Data'!$H$27,0,10*ROW('Water Data'!H75))="","",OFFSET('Water Data'!$H$27,0,10*ROW('Water Data'!H75)))</f>
        <v/>
      </c>
      <c r="CF81" s="237" t="str">
        <f ca="true">+IF(OFFSET('Water Data'!$H$28,0,10*ROW('Water Data'!H75))="","",OFFSET('Water Data'!$H$28,0,10*ROW('Water Data'!H75)))</f>
        <v/>
      </c>
      <c r="CG81" s="237" t="str">
        <f ca="true">+IF(OFFSET('Water Data'!$H$29,0,10*ROW('Water Data'!H75))="","",OFFSET('Water Data'!$H$29,0,10*ROW('Water Data'!H75)))</f>
        <v/>
      </c>
      <c r="CH81" s="237" t="str">
        <f ca="true">+IF(OFFSET('Water Data'!$I$27,0,10*ROW('Water Data'!I75))="","",OFFSET('Water Data'!$I$27,0,10*ROW('Water Data'!I75)))</f>
        <v/>
      </c>
      <c r="CI81" s="237" t="str">
        <f ca="true">+IF(OFFSET('Water Data'!$I$28,0,10*ROW('Water Data'!I75))="","",OFFSET('Water Data'!$I$28,0,10*ROW('Water Data'!I75)))</f>
        <v/>
      </c>
      <c r="CJ81" s="237" t="str">
        <f ca="true">+IF(OFFSET('Water Data'!$I$29,0,10*ROW('Water Data'!I75))="","",OFFSET('Water Data'!$I$29,0,10*ROW('Water Data'!I75)))</f>
        <v/>
      </c>
      <c r="CK81" s="237" t="str">
        <f ca="true">+IF(OFFSET('Sanitation Data'!$D$28,0,10*ROW('Sanitation Data'!D75))="","",OFFSET('Sanitation Data'!$D$28,0,10*ROW('Sanitation Data'!D75)))</f>
        <v/>
      </c>
      <c r="CL81" s="237" t="str">
        <f ca="true">+IF(OFFSET('Sanitation Data'!$D$29,0,10*ROW('Sanitation Data'!D75))="","",OFFSET('Sanitation Data'!$D$29,0,10*ROW('Sanitation Data'!D75)))</f>
        <v/>
      </c>
      <c r="CM81" s="237" t="str">
        <f ca="true">+IF(OFFSET('Sanitation Data'!$D$30,0,10*ROW('Sanitation Data'!D75))="","",OFFSET('Sanitation Data'!$D$30,0,10*ROW('Sanitation Data'!D75)))</f>
        <v/>
      </c>
      <c r="CN81" s="237" t="str">
        <f ca="true">+IF(OFFSET('Sanitation Data'!$D$31,0,10*ROW('Sanitation Data'!D75))="","",OFFSET('Sanitation Data'!$D$31,0,10*ROW('Sanitation Data'!D75)))</f>
        <v/>
      </c>
      <c r="CO81" s="237" t="str">
        <f ca="true">+IF(OFFSET('Sanitation Data'!$D$32,0,10*ROW('Sanitation Data'!D75))="","",OFFSET('Sanitation Data'!$D$32,0,10*ROW('Sanitation Data'!D75)))</f>
        <v/>
      </c>
      <c r="CP81" s="237" t="str">
        <f ca="true">+IF(OFFSET('Sanitation Data'!$E$28,0,10*ROW('Sanitation Data'!E75))="","",OFFSET('Sanitation Data'!$E$28,0,10*ROW('Sanitation Data'!E75)))</f>
        <v/>
      </c>
      <c r="CQ81" s="237" t="str">
        <f ca="true">+IF(OFFSET('Sanitation Data'!$E$29,0,10*ROW('Sanitation Data'!E75))="","",OFFSET('Sanitation Data'!$E$29,0,10*ROW('Sanitation Data'!E75)))</f>
        <v/>
      </c>
      <c r="CR81" s="237" t="str">
        <f ca="true">+IF(OFFSET('Sanitation Data'!$E$30,0,10*ROW('Sanitation Data'!E75))="","",OFFSET('Sanitation Data'!$E$30,0,10*ROW('Sanitation Data'!E75)))</f>
        <v/>
      </c>
      <c r="CS81" s="237" t="str">
        <f ca="true">+IF(OFFSET('Sanitation Data'!$E$31,0,10*ROW('Sanitation Data'!E75))="","",OFFSET('Sanitation Data'!$E$31,0,10*ROW('Sanitation Data'!E75)))</f>
        <v/>
      </c>
      <c r="CT81" s="237" t="str">
        <f ca="true">+IF(OFFSET('Sanitation Data'!$E$32,0,10*ROW('Sanitation Data'!E75))="","",OFFSET('Sanitation Data'!$E$32,0,10*ROW('Sanitation Data'!E75)))</f>
        <v/>
      </c>
      <c r="CU81" s="237" t="str">
        <f ca="true">+IF(OFFSET('Sanitation Data'!$F$28,0,10*ROW('Sanitation Data'!F75))="","",OFFSET('Sanitation Data'!$F$28,0,10*ROW('Sanitation Data'!F75)))</f>
        <v/>
      </c>
      <c r="CV81" s="237" t="str">
        <f ca="true">+IF(OFFSET('Sanitation Data'!$F$29,0,10*ROW('Sanitation Data'!F75))="","",OFFSET('Sanitation Data'!$F$29,0,10*ROW('Sanitation Data'!F75)))</f>
        <v/>
      </c>
      <c r="CW81" s="237" t="str">
        <f ca="true">+IF(OFFSET('Sanitation Data'!$F$30,0,10*ROW('Sanitation Data'!F75))="","",OFFSET('Sanitation Data'!$F$30,0,10*ROW('Sanitation Data'!F75)))</f>
        <v/>
      </c>
      <c r="CX81" s="237" t="str">
        <f ca="true">+IF(OFFSET('Sanitation Data'!$F$31,0,10*ROW('Sanitation Data'!F75))="","",OFFSET('Sanitation Data'!$F$31,0,10*ROW('Sanitation Data'!F75)))</f>
        <v/>
      </c>
      <c r="CY81" s="237" t="str">
        <f ca="true">+IF(OFFSET('Sanitation Data'!$F$32,0,10*ROW('Sanitation Data'!F75))="","",OFFSET('Sanitation Data'!$F$32,0,10*ROW('Sanitation Data'!F75)))</f>
        <v/>
      </c>
      <c r="CZ81" s="237" t="str">
        <f ca="true">+IF(OFFSET('Sanitation Data'!$G$28,0,10*ROW('Sanitation Data'!G75))="","",OFFSET('Sanitation Data'!$G$28,0,10*ROW('Sanitation Data'!G75)))</f>
        <v/>
      </c>
      <c r="DA81" s="237" t="str">
        <f ca="true">+IF(OFFSET('Sanitation Data'!$G$29,0,10*ROW('Sanitation Data'!G75))="","",OFFSET('Sanitation Data'!$G$29,0,10*ROW('Sanitation Data'!G75)))</f>
        <v/>
      </c>
      <c r="DB81" s="237" t="str">
        <f ca="true">+IF(OFFSET('Sanitation Data'!$G$30,0,10*ROW('Sanitation Data'!G75))="","",OFFSET('Sanitation Data'!$G$30,0,10*ROW('Sanitation Data'!G75)))</f>
        <v/>
      </c>
      <c r="DC81" s="237" t="str">
        <f ca="true">+IF(OFFSET('Sanitation Data'!$G$31,0,10*ROW('Sanitation Data'!G75))="","",OFFSET('Sanitation Data'!$G$31,0,10*ROW('Sanitation Data'!G75)))</f>
        <v/>
      </c>
      <c r="DD81" s="237" t="str">
        <f ca="true">+IF(OFFSET('Sanitation Data'!$G$32,0,10*ROW('Sanitation Data'!G75))="","",OFFSET('Sanitation Data'!$G$32,0,10*ROW('Sanitation Data'!G75)))</f>
        <v/>
      </c>
      <c r="DE81" s="237" t="str">
        <f ca="true">+IF(OFFSET('Sanitation Data'!$H$28,0,10*ROW('Sanitation Data'!H75))="","",OFFSET('Sanitation Data'!$H$28,0,10*ROW('Sanitation Data'!H75)))</f>
        <v/>
      </c>
      <c r="DF81" s="237" t="str">
        <f ca="true">+IF(OFFSET('Sanitation Data'!$H$29,0,10*ROW('Sanitation Data'!H75))="","",OFFSET('Sanitation Data'!$H$29,0,10*ROW('Sanitation Data'!H75)))</f>
        <v/>
      </c>
      <c r="DG81" s="237" t="str">
        <f ca="true">+IF(OFFSET('Sanitation Data'!$H$30,0,10*ROW('Sanitation Data'!H75))="","",OFFSET('Sanitation Data'!$H$30,0,10*ROW('Sanitation Data'!H75)))</f>
        <v/>
      </c>
      <c r="DH81" s="237" t="str">
        <f ca="true">+IF(OFFSET('Sanitation Data'!$H$31,0,10*ROW('Sanitation Data'!H75))="","",OFFSET('Sanitation Data'!$H$31,0,10*ROW('Sanitation Data'!H75)))</f>
        <v/>
      </c>
      <c r="DI81" s="237" t="str">
        <f ca="true">+IF(OFFSET('Sanitation Data'!$H$32,0,10*ROW('Sanitation Data'!H75))="","",OFFSET('Sanitation Data'!$H$32,0,10*ROW('Sanitation Data'!H75)))</f>
        <v/>
      </c>
      <c r="DJ81" s="237" t="str">
        <f ca="true">+IF(OFFSET('Sanitation Data'!$I$28,0,10*ROW('Sanitation Data'!I75))="","",OFFSET('Sanitation Data'!$I$28,0,10*ROW('Sanitation Data'!I75)))</f>
        <v/>
      </c>
      <c r="DK81" s="237" t="str">
        <f ca="true">+IF(OFFSET('Sanitation Data'!$I$29,0,10*ROW('Sanitation Data'!I75))="","",OFFSET('Sanitation Data'!$I$29,0,10*ROW('Sanitation Data'!I75)))</f>
        <v/>
      </c>
      <c r="DL81" s="237" t="str">
        <f ca="true">+IF(OFFSET('Sanitation Data'!$I$30,0,10*ROW('Sanitation Data'!I75))="","",OFFSET('Sanitation Data'!$I$30,0,10*ROW('Sanitation Data'!I75)))</f>
        <v/>
      </c>
      <c r="DM81" s="237" t="str">
        <f ca="true">+IF(OFFSET('Sanitation Data'!$I$31,0,10*ROW('Sanitation Data'!I75))="","",OFFSET('Sanitation Data'!$I$31,0,10*ROW('Sanitation Data'!I75)))</f>
        <v/>
      </c>
      <c r="DN81" s="237" t="str">
        <f ca="true">+IF(OFFSET('Sanitation Data'!$I$32,0,10*ROW('Sanitation Data'!I75))="","",OFFSET('Sanitation Data'!$I$32,0,10*ROW('Sanitation Data'!I75)))</f>
        <v/>
      </c>
      <c r="DO81" s="237" t="str">
        <f ca="true">+IF(OFFSET('Hygiene Data'!$D$11,0,10*ROW('Hygiene Data'!D75))="","",OFFSET('Hygiene Data'!$D$11,0,10*ROW('Hygiene Data'!D75)))</f>
        <v/>
      </c>
      <c r="DP81" s="237" t="str">
        <f ca="true">+IF(OFFSET('Hygiene Data'!$D$12,0,10*ROW('Hygiene Data'!D75))="","",OFFSET('Hygiene Data'!$D$12,0,10*ROW('Hygiene Data'!D75)))</f>
        <v/>
      </c>
      <c r="DQ81" s="237" t="str">
        <f ca="true">+IF(OFFSET('Hygiene Data'!$D$13,0,10*ROW('Hygiene Data'!D75))="","",OFFSET('Hygiene Data'!$D$13,0,10*ROW('Hygiene Data'!D75)))</f>
        <v/>
      </c>
      <c r="DR81" s="237" t="str">
        <f ca="true">+IF(OFFSET('Hygiene Data'!$E$11,0,10*ROW('Hygiene Data'!E75))="","",OFFSET('Hygiene Data'!$E$11,0,10*ROW('Hygiene Data'!E75)))</f>
        <v/>
      </c>
      <c r="DS81" s="237" t="str">
        <f ca="true">+IF(OFFSET('Hygiene Data'!$E$12,0,10*ROW('Hygiene Data'!E75))="","",OFFSET('Hygiene Data'!$E$12,0,10*ROW('Hygiene Data'!E75)))</f>
        <v/>
      </c>
      <c r="DT81" s="237" t="str">
        <f ca="true">+IF(OFFSET('Hygiene Data'!$E$13,0,10*ROW('Hygiene Data'!E75))="","",OFFSET('Hygiene Data'!$E$13,0,10*ROW('Hygiene Data'!E75)))</f>
        <v/>
      </c>
      <c r="DU81" s="237" t="str">
        <f ca="true">+IF(OFFSET('Hygiene Data'!$F$11,0,10*ROW('Hygiene Data'!F75))="","",OFFSET('Hygiene Data'!$F$11,0,10*ROW('Hygiene Data'!F75)))</f>
        <v/>
      </c>
      <c r="DV81" s="237" t="str">
        <f ca="true">+IF(OFFSET('Hygiene Data'!$F$12,0,10*ROW('Hygiene Data'!F75))="","",OFFSET('Hygiene Data'!$F$12,0,10*ROW('Hygiene Data'!F75)))</f>
        <v/>
      </c>
      <c r="DW81" s="237" t="str">
        <f ca="true">+IF(OFFSET('Hygiene Data'!$F$13,0,10*ROW('Hygiene Data'!F75))="","",OFFSET('Hygiene Data'!$F$13,0,10*ROW('Hygiene Data'!F75)))</f>
        <v/>
      </c>
      <c r="DX81" s="237" t="str">
        <f ca="true">+IF(OFFSET('Hygiene Data'!$G$11,0,10*ROW('Hygiene Data'!G75))="","",OFFSET('Hygiene Data'!$G$11,0,10*ROW('Hygiene Data'!G75)))</f>
        <v/>
      </c>
      <c r="DY81" s="237" t="str">
        <f ca="true">+IF(OFFSET('Hygiene Data'!$G$12,0,10*ROW('Hygiene Data'!G75))="","",OFFSET('Hygiene Data'!$G$12,0,10*ROW('Hygiene Data'!G75)))</f>
        <v/>
      </c>
      <c r="DZ81" s="237" t="str">
        <f ca="true">+IF(OFFSET('Hygiene Data'!$G$13,0,10*ROW('Hygiene Data'!G75))="","",OFFSET('Hygiene Data'!$G$13,0,10*ROW('Hygiene Data'!G75)))</f>
        <v/>
      </c>
      <c r="EA81" s="237" t="str">
        <f ca="true">+IF(OFFSET('Hygiene Data'!$H$11,0,10*ROW('Hygiene Data'!H75))="","",OFFSET('Hygiene Data'!$H$11,0,10*ROW('Hygiene Data'!H75)))</f>
        <v/>
      </c>
      <c r="EB81" s="237" t="str">
        <f ca="true">+IF(OFFSET('Hygiene Data'!$H$12,0,10*ROW('Hygiene Data'!H75))="","",OFFSET('Hygiene Data'!$H$12,0,10*ROW('Hygiene Data'!H75)))</f>
        <v/>
      </c>
      <c r="EC81" s="237" t="str">
        <f ca="true">+IF(OFFSET('Hygiene Data'!$H$13,0,10*ROW('Hygiene Data'!H75))="","",OFFSET('Hygiene Data'!$H$13,0,10*ROW('Hygiene Data'!H75)))</f>
        <v/>
      </c>
      <c r="ED81" s="237" t="str">
        <f ca="true">+IF(OFFSET('Hygiene Data'!$I$11,0,10*ROW('Hygiene Data'!I75))="","",OFFSET('Hygiene Data'!$I$11,0,10*ROW('Hygiene Data'!I75)))</f>
        <v/>
      </c>
      <c r="EE81" s="237" t="str">
        <f ca="true">+IF(OFFSET('Hygiene Data'!$I$12,0,10*ROW('Hygiene Data'!I75))="","",OFFSET('Hygiene Data'!$I$12,0,10*ROW('Hygiene Data'!I75)))</f>
        <v/>
      </c>
      <c r="EF81" s="237" t="str">
        <f ca="true">+IF(OFFSET('Hygiene Data'!$I$13,0,10*ROW('Hygiene Data'!I75))="","",OFFSET('Hygiene Data'!$I$13,0,10*ROW('Hygiene Data'!I75)))</f>
        <v/>
      </c>
    </row>
    <row xmlns:x14ac="http://schemas.microsoft.com/office/spreadsheetml/2009/9/ac" r="82" x14ac:dyDescent="0.2">
      <c r="A82" s="28" t="str">
        <f ca="true">+IF(OFFSET('Water Data'!$B$2,0,10*ROW('Water Data'!E76))="","",OFFSET('Water Data'!$B$2,0,10*ROW('Water Data'!E76)))</f>
        <v/>
      </c>
      <c r="B82" s="28" t="str">
        <f ca="true">+IF(OFFSET('Water Data'!$C$2,0,10*ROW('Water Data'!F76))="","",OFFSET('Water Data'!$C$2,0,10*ROW('Water Data'!F76)))</f>
        <v/>
      </c>
      <c r="C82" s="293" t="str">
        <f t="shared" ca="true" si="1"/>
        <v/>
      </c>
      <c r="D82" s="7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7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7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7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7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7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7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7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7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7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7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7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7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7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7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7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7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7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7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7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7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7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7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7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7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7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7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7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7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7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7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7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7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7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7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7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7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7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7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7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7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7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7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7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7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7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7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7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7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7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7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7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7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7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7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7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7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7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7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7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7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7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7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7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7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7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37"/>
      <c r="BS82" s="237" t="str">
        <f ca="true">+IF(OFFSET('Water Data'!$D$27,0,10*ROW('Water Data'!D76))="","",OFFSET('Water Data'!$D$27,0,10*ROW('Water Data'!D76)))</f>
        <v/>
      </c>
      <c r="BT82" s="237" t="str">
        <f ca="true">+IF(OFFSET('Water Data'!$D$28,0,10*ROW('Water Data'!D76))="","",OFFSET('Water Data'!$D$28,0,10*ROW('Water Data'!D76)))</f>
        <v/>
      </c>
      <c r="BU82" s="237" t="str">
        <f ca="true">+IF(OFFSET('Water Data'!$D$29,0,10*ROW('Water Data'!D76))="","",OFFSET('Water Data'!$D$29,0,10*ROW('Water Data'!D76)))</f>
        <v/>
      </c>
      <c r="BV82" s="237" t="str">
        <f ca="true">+IF(OFFSET('Water Data'!$E$27,0,10*ROW('Water Data'!E76))="","",OFFSET('Water Data'!$E$27,0,10*ROW('Water Data'!E76)))</f>
        <v/>
      </c>
      <c r="BW82" s="237" t="str">
        <f ca="true">+IF(OFFSET('Water Data'!$E$28,0,10*ROW('Water Data'!E76))="","",OFFSET('Water Data'!$E$28,0,10*ROW('Water Data'!E76)))</f>
        <v/>
      </c>
      <c r="BX82" s="237" t="str">
        <f ca="true">+IF(OFFSET('Water Data'!$E$29,0,10*ROW('Water Data'!E76))="","",OFFSET('Water Data'!$E$29,0,10*ROW('Water Data'!E76)))</f>
        <v/>
      </c>
      <c r="BY82" s="237" t="str">
        <f ca="true">+IF(OFFSET('Water Data'!$F$27,0,10*ROW('Water Data'!F76))="","",OFFSET('Water Data'!$F$27,0,10*ROW('Water Data'!F76)))</f>
        <v/>
      </c>
      <c r="BZ82" s="237" t="str">
        <f ca="true">+IF(OFFSET('Water Data'!$F$28,0,10*ROW('Water Data'!F76))="","",OFFSET('Water Data'!$F$28,0,10*ROW('Water Data'!F76)))</f>
        <v/>
      </c>
      <c r="CA82" s="237" t="str">
        <f ca="true">+IF(OFFSET('Water Data'!$F$29,0,10*ROW('Water Data'!F76))="","",OFFSET('Water Data'!$F$29,0,10*ROW('Water Data'!F76)))</f>
        <v/>
      </c>
      <c r="CB82" s="237" t="str">
        <f ca="true">+IF(OFFSET('Water Data'!$G$27,0,10*ROW('Water Data'!G76))="","",OFFSET('Water Data'!$G$27,0,10*ROW('Water Data'!G76)))</f>
        <v/>
      </c>
      <c r="CC82" s="237" t="str">
        <f ca="true">+IF(OFFSET('Water Data'!$G$28,0,10*ROW('Water Data'!G76))="","",OFFSET('Water Data'!$G$28,0,10*ROW('Water Data'!G76)))</f>
        <v/>
      </c>
      <c r="CD82" s="237" t="str">
        <f ca="true">+IF(OFFSET('Water Data'!$G$29,0,10*ROW('Water Data'!G76))="","",OFFSET('Water Data'!$G$29,0,10*ROW('Water Data'!G76)))</f>
        <v/>
      </c>
      <c r="CE82" s="237" t="str">
        <f ca="true">+IF(OFFSET('Water Data'!$H$27,0,10*ROW('Water Data'!H76))="","",OFFSET('Water Data'!$H$27,0,10*ROW('Water Data'!H76)))</f>
        <v/>
      </c>
      <c r="CF82" s="237" t="str">
        <f ca="true">+IF(OFFSET('Water Data'!$H$28,0,10*ROW('Water Data'!H76))="","",OFFSET('Water Data'!$H$28,0,10*ROW('Water Data'!H76)))</f>
        <v/>
      </c>
      <c r="CG82" s="237" t="str">
        <f ca="true">+IF(OFFSET('Water Data'!$H$29,0,10*ROW('Water Data'!H76))="","",OFFSET('Water Data'!$H$29,0,10*ROW('Water Data'!H76)))</f>
        <v/>
      </c>
      <c r="CH82" s="237" t="str">
        <f ca="true">+IF(OFFSET('Water Data'!$I$27,0,10*ROW('Water Data'!I76))="","",OFFSET('Water Data'!$I$27,0,10*ROW('Water Data'!I76)))</f>
        <v/>
      </c>
      <c r="CI82" s="237" t="str">
        <f ca="true">+IF(OFFSET('Water Data'!$I$28,0,10*ROW('Water Data'!I76))="","",OFFSET('Water Data'!$I$28,0,10*ROW('Water Data'!I76)))</f>
        <v/>
      </c>
      <c r="CJ82" s="237" t="str">
        <f ca="true">+IF(OFFSET('Water Data'!$I$29,0,10*ROW('Water Data'!I76))="","",OFFSET('Water Data'!$I$29,0,10*ROW('Water Data'!I76)))</f>
        <v/>
      </c>
      <c r="CK82" s="237" t="str">
        <f ca="true">+IF(OFFSET('Sanitation Data'!$D$28,0,10*ROW('Sanitation Data'!D76))="","",OFFSET('Sanitation Data'!$D$28,0,10*ROW('Sanitation Data'!D76)))</f>
        <v/>
      </c>
      <c r="CL82" s="237" t="str">
        <f ca="true">+IF(OFFSET('Sanitation Data'!$D$29,0,10*ROW('Sanitation Data'!D76))="","",OFFSET('Sanitation Data'!$D$29,0,10*ROW('Sanitation Data'!D76)))</f>
        <v/>
      </c>
      <c r="CM82" s="237" t="str">
        <f ca="true">+IF(OFFSET('Sanitation Data'!$D$30,0,10*ROW('Sanitation Data'!D76))="","",OFFSET('Sanitation Data'!$D$30,0,10*ROW('Sanitation Data'!D76)))</f>
        <v/>
      </c>
      <c r="CN82" s="237" t="str">
        <f ca="true">+IF(OFFSET('Sanitation Data'!$D$31,0,10*ROW('Sanitation Data'!D76))="","",OFFSET('Sanitation Data'!$D$31,0,10*ROW('Sanitation Data'!D76)))</f>
        <v/>
      </c>
      <c r="CO82" s="237" t="str">
        <f ca="true">+IF(OFFSET('Sanitation Data'!$D$32,0,10*ROW('Sanitation Data'!D76))="","",OFFSET('Sanitation Data'!$D$32,0,10*ROW('Sanitation Data'!D76)))</f>
        <v/>
      </c>
      <c r="CP82" s="237" t="str">
        <f ca="true">+IF(OFFSET('Sanitation Data'!$E$28,0,10*ROW('Sanitation Data'!E76))="","",OFFSET('Sanitation Data'!$E$28,0,10*ROW('Sanitation Data'!E76)))</f>
        <v/>
      </c>
      <c r="CQ82" s="237" t="str">
        <f ca="true">+IF(OFFSET('Sanitation Data'!$E$29,0,10*ROW('Sanitation Data'!E76))="","",OFFSET('Sanitation Data'!$E$29,0,10*ROW('Sanitation Data'!E76)))</f>
        <v/>
      </c>
      <c r="CR82" s="237" t="str">
        <f ca="true">+IF(OFFSET('Sanitation Data'!$E$30,0,10*ROW('Sanitation Data'!E76))="","",OFFSET('Sanitation Data'!$E$30,0,10*ROW('Sanitation Data'!E76)))</f>
        <v/>
      </c>
      <c r="CS82" s="237" t="str">
        <f ca="true">+IF(OFFSET('Sanitation Data'!$E$31,0,10*ROW('Sanitation Data'!E76))="","",OFFSET('Sanitation Data'!$E$31,0,10*ROW('Sanitation Data'!E76)))</f>
        <v/>
      </c>
      <c r="CT82" s="237" t="str">
        <f ca="true">+IF(OFFSET('Sanitation Data'!$E$32,0,10*ROW('Sanitation Data'!E76))="","",OFFSET('Sanitation Data'!$E$32,0,10*ROW('Sanitation Data'!E76)))</f>
        <v/>
      </c>
      <c r="CU82" s="237" t="str">
        <f ca="true">+IF(OFFSET('Sanitation Data'!$F$28,0,10*ROW('Sanitation Data'!F76))="","",OFFSET('Sanitation Data'!$F$28,0,10*ROW('Sanitation Data'!F76)))</f>
        <v/>
      </c>
      <c r="CV82" s="237" t="str">
        <f ca="true">+IF(OFFSET('Sanitation Data'!$F$29,0,10*ROW('Sanitation Data'!F76))="","",OFFSET('Sanitation Data'!$F$29,0,10*ROW('Sanitation Data'!F76)))</f>
        <v/>
      </c>
      <c r="CW82" s="237" t="str">
        <f ca="true">+IF(OFFSET('Sanitation Data'!$F$30,0,10*ROW('Sanitation Data'!F76))="","",OFFSET('Sanitation Data'!$F$30,0,10*ROW('Sanitation Data'!F76)))</f>
        <v/>
      </c>
      <c r="CX82" s="237" t="str">
        <f ca="true">+IF(OFFSET('Sanitation Data'!$F$31,0,10*ROW('Sanitation Data'!F76))="","",OFFSET('Sanitation Data'!$F$31,0,10*ROW('Sanitation Data'!F76)))</f>
        <v/>
      </c>
      <c r="CY82" s="237" t="str">
        <f ca="true">+IF(OFFSET('Sanitation Data'!$F$32,0,10*ROW('Sanitation Data'!F76))="","",OFFSET('Sanitation Data'!$F$32,0,10*ROW('Sanitation Data'!F76)))</f>
        <v/>
      </c>
      <c r="CZ82" s="237" t="str">
        <f ca="true">+IF(OFFSET('Sanitation Data'!$G$28,0,10*ROW('Sanitation Data'!G76))="","",OFFSET('Sanitation Data'!$G$28,0,10*ROW('Sanitation Data'!G76)))</f>
        <v/>
      </c>
      <c r="DA82" s="237" t="str">
        <f ca="true">+IF(OFFSET('Sanitation Data'!$G$29,0,10*ROW('Sanitation Data'!G76))="","",OFFSET('Sanitation Data'!$G$29,0,10*ROW('Sanitation Data'!G76)))</f>
        <v/>
      </c>
      <c r="DB82" s="237" t="str">
        <f ca="true">+IF(OFFSET('Sanitation Data'!$G$30,0,10*ROW('Sanitation Data'!G76))="","",OFFSET('Sanitation Data'!$G$30,0,10*ROW('Sanitation Data'!G76)))</f>
        <v/>
      </c>
      <c r="DC82" s="237" t="str">
        <f ca="true">+IF(OFFSET('Sanitation Data'!$G$31,0,10*ROW('Sanitation Data'!G76))="","",OFFSET('Sanitation Data'!$G$31,0,10*ROW('Sanitation Data'!G76)))</f>
        <v/>
      </c>
      <c r="DD82" s="237" t="str">
        <f ca="true">+IF(OFFSET('Sanitation Data'!$G$32,0,10*ROW('Sanitation Data'!G76))="","",OFFSET('Sanitation Data'!$G$32,0,10*ROW('Sanitation Data'!G76)))</f>
        <v/>
      </c>
      <c r="DE82" s="237" t="str">
        <f ca="true">+IF(OFFSET('Sanitation Data'!$H$28,0,10*ROW('Sanitation Data'!H76))="","",OFFSET('Sanitation Data'!$H$28,0,10*ROW('Sanitation Data'!H76)))</f>
        <v/>
      </c>
      <c r="DF82" s="237" t="str">
        <f ca="true">+IF(OFFSET('Sanitation Data'!$H$29,0,10*ROW('Sanitation Data'!H76))="","",OFFSET('Sanitation Data'!$H$29,0,10*ROW('Sanitation Data'!H76)))</f>
        <v/>
      </c>
      <c r="DG82" s="237" t="str">
        <f ca="true">+IF(OFFSET('Sanitation Data'!$H$30,0,10*ROW('Sanitation Data'!H76))="","",OFFSET('Sanitation Data'!$H$30,0,10*ROW('Sanitation Data'!H76)))</f>
        <v/>
      </c>
      <c r="DH82" s="237" t="str">
        <f ca="true">+IF(OFFSET('Sanitation Data'!$H$31,0,10*ROW('Sanitation Data'!H76))="","",OFFSET('Sanitation Data'!$H$31,0,10*ROW('Sanitation Data'!H76)))</f>
        <v/>
      </c>
      <c r="DI82" s="237" t="str">
        <f ca="true">+IF(OFFSET('Sanitation Data'!$H$32,0,10*ROW('Sanitation Data'!H76))="","",OFFSET('Sanitation Data'!$H$32,0,10*ROW('Sanitation Data'!H76)))</f>
        <v/>
      </c>
      <c r="DJ82" s="237" t="str">
        <f ca="true">+IF(OFFSET('Sanitation Data'!$I$28,0,10*ROW('Sanitation Data'!I76))="","",OFFSET('Sanitation Data'!$I$28,0,10*ROW('Sanitation Data'!I76)))</f>
        <v/>
      </c>
      <c r="DK82" s="237" t="str">
        <f ca="true">+IF(OFFSET('Sanitation Data'!$I$29,0,10*ROW('Sanitation Data'!I76))="","",OFFSET('Sanitation Data'!$I$29,0,10*ROW('Sanitation Data'!I76)))</f>
        <v/>
      </c>
      <c r="DL82" s="237" t="str">
        <f ca="true">+IF(OFFSET('Sanitation Data'!$I$30,0,10*ROW('Sanitation Data'!I76))="","",OFFSET('Sanitation Data'!$I$30,0,10*ROW('Sanitation Data'!I76)))</f>
        <v/>
      </c>
      <c r="DM82" s="237" t="str">
        <f ca="true">+IF(OFFSET('Sanitation Data'!$I$31,0,10*ROW('Sanitation Data'!I76))="","",OFFSET('Sanitation Data'!$I$31,0,10*ROW('Sanitation Data'!I76)))</f>
        <v/>
      </c>
      <c r="DN82" s="237" t="str">
        <f ca="true">+IF(OFFSET('Sanitation Data'!$I$32,0,10*ROW('Sanitation Data'!I76))="","",OFFSET('Sanitation Data'!$I$32,0,10*ROW('Sanitation Data'!I76)))</f>
        <v/>
      </c>
      <c r="DO82" s="237" t="str">
        <f ca="true">+IF(OFFSET('Hygiene Data'!$D$11,0,10*ROW('Hygiene Data'!D76))="","",OFFSET('Hygiene Data'!$D$11,0,10*ROW('Hygiene Data'!D76)))</f>
        <v/>
      </c>
      <c r="DP82" s="237" t="str">
        <f ca="true">+IF(OFFSET('Hygiene Data'!$D$12,0,10*ROW('Hygiene Data'!D76))="","",OFFSET('Hygiene Data'!$D$12,0,10*ROW('Hygiene Data'!D76)))</f>
        <v/>
      </c>
      <c r="DQ82" s="237" t="str">
        <f ca="true">+IF(OFFSET('Hygiene Data'!$D$13,0,10*ROW('Hygiene Data'!D76))="","",OFFSET('Hygiene Data'!$D$13,0,10*ROW('Hygiene Data'!D76)))</f>
        <v/>
      </c>
      <c r="DR82" s="237" t="str">
        <f ca="true">+IF(OFFSET('Hygiene Data'!$E$11,0,10*ROW('Hygiene Data'!E76))="","",OFFSET('Hygiene Data'!$E$11,0,10*ROW('Hygiene Data'!E76)))</f>
        <v/>
      </c>
      <c r="DS82" s="237" t="str">
        <f ca="true">+IF(OFFSET('Hygiene Data'!$E$12,0,10*ROW('Hygiene Data'!E76))="","",OFFSET('Hygiene Data'!$E$12,0,10*ROW('Hygiene Data'!E76)))</f>
        <v/>
      </c>
      <c r="DT82" s="237" t="str">
        <f ca="true">+IF(OFFSET('Hygiene Data'!$E$13,0,10*ROW('Hygiene Data'!E76))="","",OFFSET('Hygiene Data'!$E$13,0,10*ROW('Hygiene Data'!E76)))</f>
        <v/>
      </c>
      <c r="DU82" s="237" t="str">
        <f ca="true">+IF(OFFSET('Hygiene Data'!$F$11,0,10*ROW('Hygiene Data'!F76))="","",OFFSET('Hygiene Data'!$F$11,0,10*ROW('Hygiene Data'!F76)))</f>
        <v/>
      </c>
      <c r="DV82" s="237" t="str">
        <f ca="true">+IF(OFFSET('Hygiene Data'!$F$12,0,10*ROW('Hygiene Data'!F76))="","",OFFSET('Hygiene Data'!$F$12,0,10*ROW('Hygiene Data'!F76)))</f>
        <v/>
      </c>
      <c r="DW82" s="237" t="str">
        <f ca="true">+IF(OFFSET('Hygiene Data'!$F$13,0,10*ROW('Hygiene Data'!F76))="","",OFFSET('Hygiene Data'!$F$13,0,10*ROW('Hygiene Data'!F76)))</f>
        <v/>
      </c>
      <c r="DX82" s="237" t="str">
        <f ca="true">+IF(OFFSET('Hygiene Data'!$G$11,0,10*ROW('Hygiene Data'!G76))="","",OFFSET('Hygiene Data'!$G$11,0,10*ROW('Hygiene Data'!G76)))</f>
        <v/>
      </c>
      <c r="DY82" s="237" t="str">
        <f ca="true">+IF(OFFSET('Hygiene Data'!$G$12,0,10*ROW('Hygiene Data'!G76))="","",OFFSET('Hygiene Data'!$G$12,0,10*ROW('Hygiene Data'!G76)))</f>
        <v/>
      </c>
      <c r="DZ82" s="237" t="str">
        <f ca="true">+IF(OFFSET('Hygiene Data'!$G$13,0,10*ROW('Hygiene Data'!G76))="","",OFFSET('Hygiene Data'!$G$13,0,10*ROW('Hygiene Data'!G76)))</f>
        <v/>
      </c>
      <c r="EA82" s="237" t="str">
        <f ca="true">+IF(OFFSET('Hygiene Data'!$H$11,0,10*ROW('Hygiene Data'!H76))="","",OFFSET('Hygiene Data'!$H$11,0,10*ROW('Hygiene Data'!H76)))</f>
        <v/>
      </c>
      <c r="EB82" s="237" t="str">
        <f ca="true">+IF(OFFSET('Hygiene Data'!$H$12,0,10*ROW('Hygiene Data'!H76))="","",OFFSET('Hygiene Data'!$H$12,0,10*ROW('Hygiene Data'!H76)))</f>
        <v/>
      </c>
      <c r="EC82" s="237" t="str">
        <f ca="true">+IF(OFFSET('Hygiene Data'!$H$13,0,10*ROW('Hygiene Data'!H76))="","",OFFSET('Hygiene Data'!$H$13,0,10*ROW('Hygiene Data'!H76)))</f>
        <v/>
      </c>
      <c r="ED82" s="237" t="str">
        <f ca="true">+IF(OFFSET('Hygiene Data'!$I$11,0,10*ROW('Hygiene Data'!I76))="","",OFFSET('Hygiene Data'!$I$11,0,10*ROW('Hygiene Data'!I76)))</f>
        <v/>
      </c>
      <c r="EE82" s="237" t="str">
        <f ca="true">+IF(OFFSET('Hygiene Data'!$I$12,0,10*ROW('Hygiene Data'!I76))="","",OFFSET('Hygiene Data'!$I$12,0,10*ROW('Hygiene Data'!I76)))</f>
        <v/>
      </c>
      <c r="EF82" s="237" t="str">
        <f ca="true">+IF(OFFSET('Hygiene Data'!$I$13,0,10*ROW('Hygiene Data'!I76))="","",OFFSET('Hygiene Data'!$I$13,0,10*ROW('Hygiene Data'!I76)))</f>
        <v/>
      </c>
    </row>
    <row xmlns:x14ac="http://schemas.microsoft.com/office/spreadsheetml/2009/9/ac" r="83" x14ac:dyDescent="0.2">
      <c r="A83" s="28" t="str">
        <f ca="true">+IF(OFFSET('Water Data'!$B$2,0,10*ROW('Water Data'!E77))="","",OFFSET('Water Data'!$B$2,0,10*ROW('Water Data'!E77)))</f>
        <v/>
      </c>
      <c r="B83" s="28" t="str">
        <f ca="true">+IF(OFFSET('Water Data'!$C$2,0,10*ROW('Water Data'!F77))="","",OFFSET('Water Data'!$C$2,0,10*ROW('Water Data'!F77)))</f>
        <v/>
      </c>
      <c r="C83" s="293" t="str">
        <f t="shared" ca="true" si="1"/>
        <v/>
      </c>
      <c r="D83" s="7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7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7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7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7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7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7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7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7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7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7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7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7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7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7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7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7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7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7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7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7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7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7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7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7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7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7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7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7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7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7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7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7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7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7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7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7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7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7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7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7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7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7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7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7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7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7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7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7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7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7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7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7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7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7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7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7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7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7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7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7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7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7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7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7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7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37"/>
      <c r="BS83" s="237" t="str">
        <f ca="true">+IF(OFFSET('Water Data'!$D$27,0,10*ROW('Water Data'!D77))="","",OFFSET('Water Data'!$D$27,0,10*ROW('Water Data'!D77)))</f>
        <v/>
      </c>
      <c r="BT83" s="237" t="str">
        <f ca="true">+IF(OFFSET('Water Data'!$D$28,0,10*ROW('Water Data'!D77))="","",OFFSET('Water Data'!$D$28,0,10*ROW('Water Data'!D77)))</f>
        <v/>
      </c>
      <c r="BU83" s="237" t="str">
        <f ca="true">+IF(OFFSET('Water Data'!$D$29,0,10*ROW('Water Data'!D77))="","",OFFSET('Water Data'!$D$29,0,10*ROW('Water Data'!D77)))</f>
        <v/>
      </c>
      <c r="BV83" s="237" t="str">
        <f ca="true">+IF(OFFSET('Water Data'!$E$27,0,10*ROW('Water Data'!E77))="","",OFFSET('Water Data'!$E$27,0,10*ROW('Water Data'!E77)))</f>
        <v/>
      </c>
      <c r="BW83" s="237" t="str">
        <f ca="true">+IF(OFFSET('Water Data'!$E$28,0,10*ROW('Water Data'!E77))="","",OFFSET('Water Data'!$E$28,0,10*ROW('Water Data'!E77)))</f>
        <v/>
      </c>
      <c r="BX83" s="237" t="str">
        <f ca="true">+IF(OFFSET('Water Data'!$E$29,0,10*ROW('Water Data'!E77))="","",OFFSET('Water Data'!$E$29,0,10*ROW('Water Data'!E77)))</f>
        <v/>
      </c>
      <c r="BY83" s="237" t="str">
        <f ca="true">+IF(OFFSET('Water Data'!$F$27,0,10*ROW('Water Data'!F77))="","",OFFSET('Water Data'!$F$27,0,10*ROW('Water Data'!F77)))</f>
        <v/>
      </c>
      <c r="BZ83" s="237" t="str">
        <f ca="true">+IF(OFFSET('Water Data'!$F$28,0,10*ROW('Water Data'!F77))="","",OFFSET('Water Data'!$F$28,0,10*ROW('Water Data'!F77)))</f>
        <v/>
      </c>
      <c r="CA83" s="237" t="str">
        <f ca="true">+IF(OFFSET('Water Data'!$F$29,0,10*ROW('Water Data'!F77))="","",OFFSET('Water Data'!$F$29,0,10*ROW('Water Data'!F77)))</f>
        <v/>
      </c>
      <c r="CB83" s="237" t="str">
        <f ca="true">+IF(OFFSET('Water Data'!$G$27,0,10*ROW('Water Data'!G77))="","",OFFSET('Water Data'!$G$27,0,10*ROW('Water Data'!G77)))</f>
        <v/>
      </c>
      <c r="CC83" s="237" t="str">
        <f ca="true">+IF(OFFSET('Water Data'!$G$28,0,10*ROW('Water Data'!G77))="","",OFFSET('Water Data'!$G$28,0,10*ROW('Water Data'!G77)))</f>
        <v/>
      </c>
      <c r="CD83" s="237" t="str">
        <f ca="true">+IF(OFFSET('Water Data'!$G$29,0,10*ROW('Water Data'!G77))="","",OFFSET('Water Data'!$G$29,0,10*ROW('Water Data'!G77)))</f>
        <v/>
      </c>
      <c r="CE83" s="237" t="str">
        <f ca="true">+IF(OFFSET('Water Data'!$H$27,0,10*ROW('Water Data'!H77))="","",OFFSET('Water Data'!$H$27,0,10*ROW('Water Data'!H77)))</f>
        <v/>
      </c>
      <c r="CF83" s="237" t="str">
        <f ca="true">+IF(OFFSET('Water Data'!$H$28,0,10*ROW('Water Data'!H77))="","",OFFSET('Water Data'!$H$28,0,10*ROW('Water Data'!H77)))</f>
        <v/>
      </c>
      <c r="CG83" s="237" t="str">
        <f ca="true">+IF(OFFSET('Water Data'!$H$29,0,10*ROW('Water Data'!H77))="","",OFFSET('Water Data'!$H$29,0,10*ROW('Water Data'!H77)))</f>
        <v/>
      </c>
      <c r="CH83" s="237" t="str">
        <f ca="true">+IF(OFFSET('Water Data'!$I$27,0,10*ROW('Water Data'!I77))="","",OFFSET('Water Data'!$I$27,0,10*ROW('Water Data'!I77)))</f>
        <v/>
      </c>
      <c r="CI83" s="237" t="str">
        <f ca="true">+IF(OFFSET('Water Data'!$I$28,0,10*ROW('Water Data'!I77))="","",OFFSET('Water Data'!$I$28,0,10*ROW('Water Data'!I77)))</f>
        <v/>
      </c>
      <c r="CJ83" s="237" t="str">
        <f ca="true">+IF(OFFSET('Water Data'!$I$29,0,10*ROW('Water Data'!I77))="","",OFFSET('Water Data'!$I$29,0,10*ROW('Water Data'!I77)))</f>
        <v/>
      </c>
      <c r="CK83" s="237" t="str">
        <f ca="true">+IF(OFFSET('Sanitation Data'!$D$28,0,10*ROW('Sanitation Data'!D77))="","",OFFSET('Sanitation Data'!$D$28,0,10*ROW('Sanitation Data'!D77)))</f>
        <v/>
      </c>
      <c r="CL83" s="237" t="str">
        <f ca="true">+IF(OFFSET('Sanitation Data'!$D$29,0,10*ROW('Sanitation Data'!D77))="","",OFFSET('Sanitation Data'!$D$29,0,10*ROW('Sanitation Data'!D77)))</f>
        <v/>
      </c>
      <c r="CM83" s="237" t="str">
        <f ca="true">+IF(OFFSET('Sanitation Data'!$D$30,0,10*ROW('Sanitation Data'!D77))="","",OFFSET('Sanitation Data'!$D$30,0,10*ROW('Sanitation Data'!D77)))</f>
        <v/>
      </c>
      <c r="CN83" s="237" t="str">
        <f ca="true">+IF(OFFSET('Sanitation Data'!$D$31,0,10*ROW('Sanitation Data'!D77))="","",OFFSET('Sanitation Data'!$D$31,0,10*ROW('Sanitation Data'!D77)))</f>
        <v/>
      </c>
      <c r="CO83" s="237" t="str">
        <f ca="true">+IF(OFFSET('Sanitation Data'!$D$32,0,10*ROW('Sanitation Data'!D77))="","",OFFSET('Sanitation Data'!$D$32,0,10*ROW('Sanitation Data'!D77)))</f>
        <v/>
      </c>
      <c r="CP83" s="237" t="str">
        <f ca="true">+IF(OFFSET('Sanitation Data'!$E$28,0,10*ROW('Sanitation Data'!E77))="","",OFFSET('Sanitation Data'!$E$28,0,10*ROW('Sanitation Data'!E77)))</f>
        <v/>
      </c>
      <c r="CQ83" s="237" t="str">
        <f ca="true">+IF(OFFSET('Sanitation Data'!$E$29,0,10*ROW('Sanitation Data'!E77))="","",OFFSET('Sanitation Data'!$E$29,0,10*ROW('Sanitation Data'!E77)))</f>
        <v/>
      </c>
      <c r="CR83" s="237" t="str">
        <f ca="true">+IF(OFFSET('Sanitation Data'!$E$30,0,10*ROW('Sanitation Data'!E77))="","",OFFSET('Sanitation Data'!$E$30,0,10*ROW('Sanitation Data'!E77)))</f>
        <v/>
      </c>
      <c r="CS83" s="237" t="str">
        <f ca="true">+IF(OFFSET('Sanitation Data'!$E$31,0,10*ROW('Sanitation Data'!E77))="","",OFFSET('Sanitation Data'!$E$31,0,10*ROW('Sanitation Data'!E77)))</f>
        <v/>
      </c>
      <c r="CT83" s="237" t="str">
        <f ca="true">+IF(OFFSET('Sanitation Data'!$E$32,0,10*ROW('Sanitation Data'!E77))="","",OFFSET('Sanitation Data'!$E$32,0,10*ROW('Sanitation Data'!E77)))</f>
        <v/>
      </c>
      <c r="CU83" s="237" t="str">
        <f ca="true">+IF(OFFSET('Sanitation Data'!$F$28,0,10*ROW('Sanitation Data'!F77))="","",OFFSET('Sanitation Data'!$F$28,0,10*ROW('Sanitation Data'!F77)))</f>
        <v/>
      </c>
      <c r="CV83" s="237" t="str">
        <f ca="true">+IF(OFFSET('Sanitation Data'!$F$29,0,10*ROW('Sanitation Data'!F77))="","",OFFSET('Sanitation Data'!$F$29,0,10*ROW('Sanitation Data'!F77)))</f>
        <v/>
      </c>
      <c r="CW83" s="237" t="str">
        <f ca="true">+IF(OFFSET('Sanitation Data'!$F$30,0,10*ROW('Sanitation Data'!F77))="","",OFFSET('Sanitation Data'!$F$30,0,10*ROW('Sanitation Data'!F77)))</f>
        <v/>
      </c>
      <c r="CX83" s="237" t="str">
        <f ca="true">+IF(OFFSET('Sanitation Data'!$F$31,0,10*ROW('Sanitation Data'!F77))="","",OFFSET('Sanitation Data'!$F$31,0,10*ROW('Sanitation Data'!F77)))</f>
        <v/>
      </c>
      <c r="CY83" s="237" t="str">
        <f ca="true">+IF(OFFSET('Sanitation Data'!$F$32,0,10*ROW('Sanitation Data'!F77))="","",OFFSET('Sanitation Data'!$F$32,0,10*ROW('Sanitation Data'!F77)))</f>
        <v/>
      </c>
      <c r="CZ83" s="237" t="str">
        <f ca="true">+IF(OFFSET('Sanitation Data'!$G$28,0,10*ROW('Sanitation Data'!G77))="","",OFFSET('Sanitation Data'!$G$28,0,10*ROW('Sanitation Data'!G77)))</f>
        <v/>
      </c>
      <c r="DA83" s="237" t="str">
        <f ca="true">+IF(OFFSET('Sanitation Data'!$G$29,0,10*ROW('Sanitation Data'!G77))="","",OFFSET('Sanitation Data'!$G$29,0,10*ROW('Sanitation Data'!G77)))</f>
        <v/>
      </c>
      <c r="DB83" s="237" t="str">
        <f ca="true">+IF(OFFSET('Sanitation Data'!$G$30,0,10*ROW('Sanitation Data'!G77))="","",OFFSET('Sanitation Data'!$G$30,0,10*ROW('Sanitation Data'!G77)))</f>
        <v/>
      </c>
      <c r="DC83" s="237" t="str">
        <f ca="true">+IF(OFFSET('Sanitation Data'!$G$31,0,10*ROW('Sanitation Data'!G77))="","",OFFSET('Sanitation Data'!$G$31,0,10*ROW('Sanitation Data'!G77)))</f>
        <v/>
      </c>
      <c r="DD83" s="237" t="str">
        <f ca="true">+IF(OFFSET('Sanitation Data'!$G$32,0,10*ROW('Sanitation Data'!G77))="","",OFFSET('Sanitation Data'!$G$32,0,10*ROW('Sanitation Data'!G77)))</f>
        <v/>
      </c>
      <c r="DE83" s="237" t="str">
        <f ca="true">+IF(OFFSET('Sanitation Data'!$H$28,0,10*ROW('Sanitation Data'!H77))="","",OFFSET('Sanitation Data'!$H$28,0,10*ROW('Sanitation Data'!H77)))</f>
        <v/>
      </c>
      <c r="DF83" s="237" t="str">
        <f ca="true">+IF(OFFSET('Sanitation Data'!$H$29,0,10*ROW('Sanitation Data'!H77))="","",OFFSET('Sanitation Data'!$H$29,0,10*ROW('Sanitation Data'!H77)))</f>
        <v/>
      </c>
      <c r="DG83" s="237" t="str">
        <f ca="true">+IF(OFFSET('Sanitation Data'!$H$30,0,10*ROW('Sanitation Data'!H77))="","",OFFSET('Sanitation Data'!$H$30,0,10*ROW('Sanitation Data'!H77)))</f>
        <v/>
      </c>
      <c r="DH83" s="237" t="str">
        <f ca="true">+IF(OFFSET('Sanitation Data'!$H$31,0,10*ROW('Sanitation Data'!H77))="","",OFFSET('Sanitation Data'!$H$31,0,10*ROW('Sanitation Data'!H77)))</f>
        <v/>
      </c>
      <c r="DI83" s="237" t="str">
        <f ca="true">+IF(OFFSET('Sanitation Data'!$H$32,0,10*ROW('Sanitation Data'!H77))="","",OFFSET('Sanitation Data'!$H$32,0,10*ROW('Sanitation Data'!H77)))</f>
        <v/>
      </c>
      <c r="DJ83" s="237" t="str">
        <f ca="true">+IF(OFFSET('Sanitation Data'!$I$28,0,10*ROW('Sanitation Data'!I77))="","",OFFSET('Sanitation Data'!$I$28,0,10*ROW('Sanitation Data'!I77)))</f>
        <v/>
      </c>
      <c r="DK83" s="237" t="str">
        <f ca="true">+IF(OFFSET('Sanitation Data'!$I$29,0,10*ROW('Sanitation Data'!I77))="","",OFFSET('Sanitation Data'!$I$29,0,10*ROW('Sanitation Data'!I77)))</f>
        <v/>
      </c>
      <c r="DL83" s="237" t="str">
        <f ca="true">+IF(OFFSET('Sanitation Data'!$I$30,0,10*ROW('Sanitation Data'!I77))="","",OFFSET('Sanitation Data'!$I$30,0,10*ROW('Sanitation Data'!I77)))</f>
        <v/>
      </c>
      <c r="DM83" s="237" t="str">
        <f ca="true">+IF(OFFSET('Sanitation Data'!$I$31,0,10*ROW('Sanitation Data'!I77))="","",OFFSET('Sanitation Data'!$I$31,0,10*ROW('Sanitation Data'!I77)))</f>
        <v/>
      </c>
      <c r="DN83" s="237" t="str">
        <f ca="true">+IF(OFFSET('Sanitation Data'!$I$32,0,10*ROW('Sanitation Data'!I77))="","",OFFSET('Sanitation Data'!$I$32,0,10*ROW('Sanitation Data'!I77)))</f>
        <v/>
      </c>
      <c r="DO83" s="237" t="str">
        <f ca="true">+IF(OFFSET('Hygiene Data'!$D$11,0,10*ROW('Hygiene Data'!D77))="","",OFFSET('Hygiene Data'!$D$11,0,10*ROW('Hygiene Data'!D77)))</f>
        <v/>
      </c>
      <c r="DP83" s="237" t="str">
        <f ca="true">+IF(OFFSET('Hygiene Data'!$D$12,0,10*ROW('Hygiene Data'!D77))="","",OFFSET('Hygiene Data'!$D$12,0,10*ROW('Hygiene Data'!D77)))</f>
        <v/>
      </c>
      <c r="DQ83" s="237" t="str">
        <f ca="true">+IF(OFFSET('Hygiene Data'!$D$13,0,10*ROW('Hygiene Data'!D77))="","",OFFSET('Hygiene Data'!$D$13,0,10*ROW('Hygiene Data'!D77)))</f>
        <v/>
      </c>
      <c r="DR83" s="237" t="str">
        <f ca="true">+IF(OFFSET('Hygiene Data'!$E$11,0,10*ROW('Hygiene Data'!E77))="","",OFFSET('Hygiene Data'!$E$11,0,10*ROW('Hygiene Data'!E77)))</f>
        <v/>
      </c>
      <c r="DS83" s="237" t="str">
        <f ca="true">+IF(OFFSET('Hygiene Data'!$E$12,0,10*ROW('Hygiene Data'!E77))="","",OFFSET('Hygiene Data'!$E$12,0,10*ROW('Hygiene Data'!E77)))</f>
        <v/>
      </c>
      <c r="DT83" s="237" t="str">
        <f ca="true">+IF(OFFSET('Hygiene Data'!$E$13,0,10*ROW('Hygiene Data'!E77))="","",OFFSET('Hygiene Data'!$E$13,0,10*ROW('Hygiene Data'!E77)))</f>
        <v/>
      </c>
      <c r="DU83" s="237" t="str">
        <f ca="true">+IF(OFFSET('Hygiene Data'!$F$11,0,10*ROW('Hygiene Data'!F77))="","",OFFSET('Hygiene Data'!$F$11,0,10*ROW('Hygiene Data'!F77)))</f>
        <v/>
      </c>
      <c r="DV83" s="237" t="str">
        <f ca="true">+IF(OFFSET('Hygiene Data'!$F$12,0,10*ROW('Hygiene Data'!F77))="","",OFFSET('Hygiene Data'!$F$12,0,10*ROW('Hygiene Data'!F77)))</f>
        <v/>
      </c>
      <c r="DW83" s="237" t="str">
        <f ca="true">+IF(OFFSET('Hygiene Data'!$F$13,0,10*ROW('Hygiene Data'!F77))="","",OFFSET('Hygiene Data'!$F$13,0,10*ROW('Hygiene Data'!F77)))</f>
        <v/>
      </c>
      <c r="DX83" s="237" t="str">
        <f ca="true">+IF(OFFSET('Hygiene Data'!$G$11,0,10*ROW('Hygiene Data'!G77))="","",OFFSET('Hygiene Data'!$G$11,0,10*ROW('Hygiene Data'!G77)))</f>
        <v/>
      </c>
      <c r="DY83" s="237" t="str">
        <f ca="true">+IF(OFFSET('Hygiene Data'!$G$12,0,10*ROW('Hygiene Data'!G77))="","",OFFSET('Hygiene Data'!$G$12,0,10*ROW('Hygiene Data'!G77)))</f>
        <v/>
      </c>
      <c r="DZ83" s="237" t="str">
        <f ca="true">+IF(OFFSET('Hygiene Data'!$G$13,0,10*ROW('Hygiene Data'!G77))="","",OFFSET('Hygiene Data'!$G$13,0,10*ROW('Hygiene Data'!G77)))</f>
        <v/>
      </c>
      <c r="EA83" s="237" t="str">
        <f ca="true">+IF(OFFSET('Hygiene Data'!$H$11,0,10*ROW('Hygiene Data'!H77))="","",OFFSET('Hygiene Data'!$H$11,0,10*ROW('Hygiene Data'!H77)))</f>
        <v/>
      </c>
      <c r="EB83" s="237" t="str">
        <f ca="true">+IF(OFFSET('Hygiene Data'!$H$12,0,10*ROW('Hygiene Data'!H77))="","",OFFSET('Hygiene Data'!$H$12,0,10*ROW('Hygiene Data'!H77)))</f>
        <v/>
      </c>
      <c r="EC83" s="237" t="str">
        <f ca="true">+IF(OFFSET('Hygiene Data'!$H$13,0,10*ROW('Hygiene Data'!H77))="","",OFFSET('Hygiene Data'!$H$13,0,10*ROW('Hygiene Data'!H77)))</f>
        <v/>
      </c>
      <c r="ED83" s="237" t="str">
        <f ca="true">+IF(OFFSET('Hygiene Data'!$I$11,0,10*ROW('Hygiene Data'!I77))="","",OFFSET('Hygiene Data'!$I$11,0,10*ROW('Hygiene Data'!I77)))</f>
        <v/>
      </c>
      <c r="EE83" s="237" t="str">
        <f ca="true">+IF(OFFSET('Hygiene Data'!$I$12,0,10*ROW('Hygiene Data'!I77))="","",OFFSET('Hygiene Data'!$I$12,0,10*ROW('Hygiene Data'!I77)))</f>
        <v/>
      </c>
      <c r="EF83" s="237" t="str">
        <f ca="true">+IF(OFFSET('Hygiene Data'!$I$13,0,10*ROW('Hygiene Data'!I77))="","",OFFSET('Hygiene Data'!$I$13,0,10*ROW('Hygiene Data'!I77)))</f>
        <v/>
      </c>
    </row>
    <row xmlns:x14ac="http://schemas.microsoft.com/office/spreadsheetml/2009/9/ac" r="84" x14ac:dyDescent="0.2">
      <c r="A84" s="28" t="str">
        <f ca="true">+IF(OFFSET('Water Data'!$B$2,0,10*ROW('Water Data'!E78))="","",OFFSET('Water Data'!$B$2,0,10*ROW('Water Data'!E78)))</f>
        <v/>
      </c>
      <c r="B84" s="28" t="str">
        <f ca="true">+IF(OFFSET('Water Data'!$C$2,0,10*ROW('Water Data'!F78))="","",OFFSET('Water Data'!$C$2,0,10*ROW('Water Data'!F78)))</f>
        <v/>
      </c>
      <c r="C84" s="293" t="str">
        <f t="shared" ca="true" si="1"/>
        <v/>
      </c>
      <c r="D84" s="7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7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7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7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7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7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7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7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7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7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7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7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7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7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7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7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7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7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7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7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7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7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7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7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7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7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7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7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7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7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7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7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7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7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7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7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7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7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7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7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7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7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7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7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7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7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7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7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7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7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7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7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7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7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7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7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7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7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7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7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7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7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7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7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7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7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37"/>
      <c r="BS84" s="237" t="str">
        <f ca="true">+IF(OFFSET('Water Data'!$D$27,0,10*ROW('Water Data'!D78))="","",OFFSET('Water Data'!$D$27,0,10*ROW('Water Data'!D78)))</f>
        <v/>
      </c>
      <c r="BT84" s="237" t="str">
        <f ca="true">+IF(OFFSET('Water Data'!$D$28,0,10*ROW('Water Data'!D78))="","",OFFSET('Water Data'!$D$28,0,10*ROW('Water Data'!D78)))</f>
        <v/>
      </c>
      <c r="BU84" s="237" t="str">
        <f ca="true">+IF(OFFSET('Water Data'!$D$29,0,10*ROW('Water Data'!D78))="","",OFFSET('Water Data'!$D$29,0,10*ROW('Water Data'!D78)))</f>
        <v/>
      </c>
      <c r="BV84" s="237" t="str">
        <f ca="true">+IF(OFFSET('Water Data'!$E$27,0,10*ROW('Water Data'!E78))="","",OFFSET('Water Data'!$E$27,0,10*ROW('Water Data'!E78)))</f>
        <v/>
      </c>
      <c r="BW84" s="237" t="str">
        <f ca="true">+IF(OFFSET('Water Data'!$E$28,0,10*ROW('Water Data'!E78))="","",OFFSET('Water Data'!$E$28,0,10*ROW('Water Data'!E78)))</f>
        <v/>
      </c>
      <c r="BX84" s="237" t="str">
        <f ca="true">+IF(OFFSET('Water Data'!$E$29,0,10*ROW('Water Data'!E78))="","",OFFSET('Water Data'!$E$29,0,10*ROW('Water Data'!E78)))</f>
        <v/>
      </c>
      <c r="BY84" s="237" t="str">
        <f ca="true">+IF(OFFSET('Water Data'!$F$27,0,10*ROW('Water Data'!F78))="","",OFFSET('Water Data'!$F$27,0,10*ROW('Water Data'!F78)))</f>
        <v/>
      </c>
      <c r="BZ84" s="237" t="str">
        <f ca="true">+IF(OFFSET('Water Data'!$F$28,0,10*ROW('Water Data'!F78))="","",OFFSET('Water Data'!$F$28,0,10*ROW('Water Data'!F78)))</f>
        <v/>
      </c>
      <c r="CA84" s="237" t="str">
        <f ca="true">+IF(OFFSET('Water Data'!$F$29,0,10*ROW('Water Data'!F78))="","",OFFSET('Water Data'!$F$29,0,10*ROW('Water Data'!F78)))</f>
        <v/>
      </c>
      <c r="CB84" s="237" t="str">
        <f ca="true">+IF(OFFSET('Water Data'!$G$27,0,10*ROW('Water Data'!G78))="","",OFFSET('Water Data'!$G$27,0,10*ROW('Water Data'!G78)))</f>
        <v/>
      </c>
      <c r="CC84" s="237" t="str">
        <f ca="true">+IF(OFFSET('Water Data'!$G$28,0,10*ROW('Water Data'!G78))="","",OFFSET('Water Data'!$G$28,0,10*ROW('Water Data'!G78)))</f>
        <v/>
      </c>
      <c r="CD84" s="237" t="str">
        <f ca="true">+IF(OFFSET('Water Data'!$G$29,0,10*ROW('Water Data'!G78))="","",OFFSET('Water Data'!$G$29,0,10*ROW('Water Data'!G78)))</f>
        <v/>
      </c>
      <c r="CE84" s="237" t="str">
        <f ca="true">+IF(OFFSET('Water Data'!$H$27,0,10*ROW('Water Data'!H78))="","",OFFSET('Water Data'!$H$27,0,10*ROW('Water Data'!H78)))</f>
        <v/>
      </c>
      <c r="CF84" s="237" t="str">
        <f ca="true">+IF(OFFSET('Water Data'!$H$28,0,10*ROW('Water Data'!H78))="","",OFFSET('Water Data'!$H$28,0,10*ROW('Water Data'!H78)))</f>
        <v/>
      </c>
      <c r="CG84" s="237" t="str">
        <f ca="true">+IF(OFFSET('Water Data'!$H$29,0,10*ROW('Water Data'!H78))="","",OFFSET('Water Data'!$H$29,0,10*ROW('Water Data'!H78)))</f>
        <v/>
      </c>
      <c r="CH84" s="237" t="str">
        <f ca="true">+IF(OFFSET('Water Data'!$I$27,0,10*ROW('Water Data'!I78))="","",OFFSET('Water Data'!$I$27,0,10*ROW('Water Data'!I78)))</f>
        <v/>
      </c>
      <c r="CI84" s="237" t="str">
        <f ca="true">+IF(OFFSET('Water Data'!$I$28,0,10*ROW('Water Data'!I78))="","",OFFSET('Water Data'!$I$28,0,10*ROW('Water Data'!I78)))</f>
        <v/>
      </c>
      <c r="CJ84" s="237" t="str">
        <f ca="true">+IF(OFFSET('Water Data'!$I$29,0,10*ROW('Water Data'!I78))="","",OFFSET('Water Data'!$I$29,0,10*ROW('Water Data'!I78)))</f>
        <v/>
      </c>
      <c r="CK84" s="237" t="str">
        <f ca="true">+IF(OFFSET('Sanitation Data'!$D$28,0,10*ROW('Sanitation Data'!D78))="","",OFFSET('Sanitation Data'!$D$28,0,10*ROW('Sanitation Data'!D78)))</f>
        <v/>
      </c>
      <c r="CL84" s="237" t="str">
        <f ca="true">+IF(OFFSET('Sanitation Data'!$D$29,0,10*ROW('Sanitation Data'!D78))="","",OFFSET('Sanitation Data'!$D$29,0,10*ROW('Sanitation Data'!D78)))</f>
        <v/>
      </c>
      <c r="CM84" s="237" t="str">
        <f ca="true">+IF(OFFSET('Sanitation Data'!$D$30,0,10*ROW('Sanitation Data'!D78))="","",OFFSET('Sanitation Data'!$D$30,0,10*ROW('Sanitation Data'!D78)))</f>
        <v/>
      </c>
      <c r="CN84" s="237" t="str">
        <f ca="true">+IF(OFFSET('Sanitation Data'!$D$31,0,10*ROW('Sanitation Data'!D78))="","",OFFSET('Sanitation Data'!$D$31,0,10*ROW('Sanitation Data'!D78)))</f>
        <v/>
      </c>
      <c r="CO84" s="237" t="str">
        <f ca="true">+IF(OFFSET('Sanitation Data'!$D$32,0,10*ROW('Sanitation Data'!D78))="","",OFFSET('Sanitation Data'!$D$32,0,10*ROW('Sanitation Data'!D78)))</f>
        <v/>
      </c>
      <c r="CP84" s="237" t="str">
        <f ca="true">+IF(OFFSET('Sanitation Data'!$E$28,0,10*ROW('Sanitation Data'!E78))="","",OFFSET('Sanitation Data'!$E$28,0,10*ROW('Sanitation Data'!E78)))</f>
        <v/>
      </c>
      <c r="CQ84" s="237" t="str">
        <f ca="true">+IF(OFFSET('Sanitation Data'!$E$29,0,10*ROW('Sanitation Data'!E78))="","",OFFSET('Sanitation Data'!$E$29,0,10*ROW('Sanitation Data'!E78)))</f>
        <v/>
      </c>
      <c r="CR84" s="237" t="str">
        <f ca="true">+IF(OFFSET('Sanitation Data'!$E$30,0,10*ROW('Sanitation Data'!E78))="","",OFFSET('Sanitation Data'!$E$30,0,10*ROW('Sanitation Data'!E78)))</f>
        <v/>
      </c>
      <c r="CS84" s="237" t="str">
        <f ca="true">+IF(OFFSET('Sanitation Data'!$E$31,0,10*ROW('Sanitation Data'!E78))="","",OFFSET('Sanitation Data'!$E$31,0,10*ROW('Sanitation Data'!E78)))</f>
        <v/>
      </c>
      <c r="CT84" s="237" t="str">
        <f ca="true">+IF(OFFSET('Sanitation Data'!$E$32,0,10*ROW('Sanitation Data'!E78))="","",OFFSET('Sanitation Data'!$E$32,0,10*ROW('Sanitation Data'!E78)))</f>
        <v/>
      </c>
      <c r="CU84" s="237" t="str">
        <f ca="true">+IF(OFFSET('Sanitation Data'!$F$28,0,10*ROW('Sanitation Data'!F78))="","",OFFSET('Sanitation Data'!$F$28,0,10*ROW('Sanitation Data'!F78)))</f>
        <v/>
      </c>
      <c r="CV84" s="237" t="str">
        <f ca="true">+IF(OFFSET('Sanitation Data'!$F$29,0,10*ROW('Sanitation Data'!F78))="","",OFFSET('Sanitation Data'!$F$29,0,10*ROW('Sanitation Data'!F78)))</f>
        <v/>
      </c>
      <c r="CW84" s="237" t="str">
        <f ca="true">+IF(OFFSET('Sanitation Data'!$F$30,0,10*ROW('Sanitation Data'!F78))="","",OFFSET('Sanitation Data'!$F$30,0,10*ROW('Sanitation Data'!F78)))</f>
        <v/>
      </c>
      <c r="CX84" s="237" t="str">
        <f ca="true">+IF(OFFSET('Sanitation Data'!$F$31,0,10*ROW('Sanitation Data'!F78))="","",OFFSET('Sanitation Data'!$F$31,0,10*ROW('Sanitation Data'!F78)))</f>
        <v/>
      </c>
      <c r="CY84" s="237" t="str">
        <f ca="true">+IF(OFFSET('Sanitation Data'!$F$32,0,10*ROW('Sanitation Data'!F78))="","",OFFSET('Sanitation Data'!$F$32,0,10*ROW('Sanitation Data'!F78)))</f>
        <v/>
      </c>
      <c r="CZ84" s="237" t="str">
        <f ca="true">+IF(OFFSET('Sanitation Data'!$G$28,0,10*ROW('Sanitation Data'!G78))="","",OFFSET('Sanitation Data'!$G$28,0,10*ROW('Sanitation Data'!G78)))</f>
        <v/>
      </c>
      <c r="DA84" s="237" t="str">
        <f ca="true">+IF(OFFSET('Sanitation Data'!$G$29,0,10*ROW('Sanitation Data'!G78))="","",OFFSET('Sanitation Data'!$G$29,0,10*ROW('Sanitation Data'!G78)))</f>
        <v/>
      </c>
      <c r="DB84" s="237" t="str">
        <f ca="true">+IF(OFFSET('Sanitation Data'!$G$30,0,10*ROW('Sanitation Data'!G78))="","",OFFSET('Sanitation Data'!$G$30,0,10*ROW('Sanitation Data'!G78)))</f>
        <v/>
      </c>
      <c r="DC84" s="237" t="str">
        <f ca="true">+IF(OFFSET('Sanitation Data'!$G$31,0,10*ROW('Sanitation Data'!G78))="","",OFFSET('Sanitation Data'!$G$31,0,10*ROW('Sanitation Data'!G78)))</f>
        <v/>
      </c>
      <c r="DD84" s="237" t="str">
        <f ca="true">+IF(OFFSET('Sanitation Data'!$G$32,0,10*ROW('Sanitation Data'!G78))="","",OFFSET('Sanitation Data'!$G$32,0,10*ROW('Sanitation Data'!G78)))</f>
        <v/>
      </c>
      <c r="DE84" s="237" t="str">
        <f ca="true">+IF(OFFSET('Sanitation Data'!$H$28,0,10*ROW('Sanitation Data'!H78))="","",OFFSET('Sanitation Data'!$H$28,0,10*ROW('Sanitation Data'!H78)))</f>
        <v/>
      </c>
      <c r="DF84" s="237" t="str">
        <f ca="true">+IF(OFFSET('Sanitation Data'!$H$29,0,10*ROW('Sanitation Data'!H78))="","",OFFSET('Sanitation Data'!$H$29,0,10*ROW('Sanitation Data'!H78)))</f>
        <v/>
      </c>
      <c r="DG84" s="237" t="str">
        <f ca="true">+IF(OFFSET('Sanitation Data'!$H$30,0,10*ROW('Sanitation Data'!H78))="","",OFFSET('Sanitation Data'!$H$30,0,10*ROW('Sanitation Data'!H78)))</f>
        <v/>
      </c>
      <c r="DH84" s="237" t="str">
        <f ca="true">+IF(OFFSET('Sanitation Data'!$H$31,0,10*ROW('Sanitation Data'!H78))="","",OFFSET('Sanitation Data'!$H$31,0,10*ROW('Sanitation Data'!H78)))</f>
        <v/>
      </c>
      <c r="DI84" s="237" t="str">
        <f ca="true">+IF(OFFSET('Sanitation Data'!$H$32,0,10*ROW('Sanitation Data'!H78))="","",OFFSET('Sanitation Data'!$H$32,0,10*ROW('Sanitation Data'!H78)))</f>
        <v/>
      </c>
      <c r="DJ84" s="237" t="str">
        <f ca="true">+IF(OFFSET('Sanitation Data'!$I$28,0,10*ROW('Sanitation Data'!I78))="","",OFFSET('Sanitation Data'!$I$28,0,10*ROW('Sanitation Data'!I78)))</f>
        <v/>
      </c>
      <c r="DK84" s="237" t="str">
        <f ca="true">+IF(OFFSET('Sanitation Data'!$I$29,0,10*ROW('Sanitation Data'!I78))="","",OFFSET('Sanitation Data'!$I$29,0,10*ROW('Sanitation Data'!I78)))</f>
        <v/>
      </c>
      <c r="DL84" s="237" t="str">
        <f ca="true">+IF(OFFSET('Sanitation Data'!$I$30,0,10*ROW('Sanitation Data'!I78))="","",OFFSET('Sanitation Data'!$I$30,0,10*ROW('Sanitation Data'!I78)))</f>
        <v/>
      </c>
      <c r="DM84" s="237" t="str">
        <f ca="true">+IF(OFFSET('Sanitation Data'!$I$31,0,10*ROW('Sanitation Data'!I78))="","",OFFSET('Sanitation Data'!$I$31,0,10*ROW('Sanitation Data'!I78)))</f>
        <v/>
      </c>
      <c r="DN84" s="237" t="str">
        <f ca="true">+IF(OFFSET('Sanitation Data'!$I$32,0,10*ROW('Sanitation Data'!I78))="","",OFFSET('Sanitation Data'!$I$32,0,10*ROW('Sanitation Data'!I78)))</f>
        <v/>
      </c>
      <c r="DO84" s="237" t="str">
        <f ca="true">+IF(OFFSET('Hygiene Data'!$D$11,0,10*ROW('Hygiene Data'!D78))="","",OFFSET('Hygiene Data'!$D$11,0,10*ROW('Hygiene Data'!D78)))</f>
        <v/>
      </c>
      <c r="DP84" s="237" t="str">
        <f ca="true">+IF(OFFSET('Hygiene Data'!$D$12,0,10*ROW('Hygiene Data'!D78))="","",OFFSET('Hygiene Data'!$D$12,0,10*ROW('Hygiene Data'!D78)))</f>
        <v/>
      </c>
      <c r="DQ84" s="237" t="str">
        <f ca="true">+IF(OFFSET('Hygiene Data'!$D$13,0,10*ROW('Hygiene Data'!D78))="","",OFFSET('Hygiene Data'!$D$13,0,10*ROW('Hygiene Data'!D78)))</f>
        <v/>
      </c>
      <c r="DR84" s="237" t="str">
        <f ca="true">+IF(OFFSET('Hygiene Data'!$E$11,0,10*ROW('Hygiene Data'!E78))="","",OFFSET('Hygiene Data'!$E$11,0,10*ROW('Hygiene Data'!E78)))</f>
        <v/>
      </c>
      <c r="DS84" s="237" t="str">
        <f ca="true">+IF(OFFSET('Hygiene Data'!$E$12,0,10*ROW('Hygiene Data'!E78))="","",OFFSET('Hygiene Data'!$E$12,0,10*ROW('Hygiene Data'!E78)))</f>
        <v/>
      </c>
      <c r="DT84" s="237" t="str">
        <f ca="true">+IF(OFFSET('Hygiene Data'!$E$13,0,10*ROW('Hygiene Data'!E78))="","",OFFSET('Hygiene Data'!$E$13,0,10*ROW('Hygiene Data'!E78)))</f>
        <v/>
      </c>
      <c r="DU84" s="237" t="str">
        <f ca="true">+IF(OFFSET('Hygiene Data'!$F$11,0,10*ROW('Hygiene Data'!F78))="","",OFFSET('Hygiene Data'!$F$11,0,10*ROW('Hygiene Data'!F78)))</f>
        <v/>
      </c>
      <c r="DV84" s="237" t="str">
        <f ca="true">+IF(OFFSET('Hygiene Data'!$F$12,0,10*ROW('Hygiene Data'!F78))="","",OFFSET('Hygiene Data'!$F$12,0,10*ROW('Hygiene Data'!F78)))</f>
        <v/>
      </c>
      <c r="DW84" s="237" t="str">
        <f ca="true">+IF(OFFSET('Hygiene Data'!$F$13,0,10*ROW('Hygiene Data'!F78))="","",OFFSET('Hygiene Data'!$F$13,0,10*ROW('Hygiene Data'!F78)))</f>
        <v/>
      </c>
      <c r="DX84" s="237" t="str">
        <f ca="true">+IF(OFFSET('Hygiene Data'!$G$11,0,10*ROW('Hygiene Data'!G78))="","",OFFSET('Hygiene Data'!$G$11,0,10*ROW('Hygiene Data'!G78)))</f>
        <v/>
      </c>
      <c r="DY84" s="237" t="str">
        <f ca="true">+IF(OFFSET('Hygiene Data'!$G$12,0,10*ROW('Hygiene Data'!G78))="","",OFFSET('Hygiene Data'!$G$12,0,10*ROW('Hygiene Data'!G78)))</f>
        <v/>
      </c>
      <c r="DZ84" s="237" t="str">
        <f ca="true">+IF(OFFSET('Hygiene Data'!$G$13,0,10*ROW('Hygiene Data'!G78))="","",OFFSET('Hygiene Data'!$G$13,0,10*ROW('Hygiene Data'!G78)))</f>
        <v/>
      </c>
      <c r="EA84" s="237" t="str">
        <f ca="true">+IF(OFFSET('Hygiene Data'!$H$11,0,10*ROW('Hygiene Data'!H78))="","",OFFSET('Hygiene Data'!$H$11,0,10*ROW('Hygiene Data'!H78)))</f>
        <v/>
      </c>
      <c r="EB84" s="237" t="str">
        <f ca="true">+IF(OFFSET('Hygiene Data'!$H$12,0,10*ROW('Hygiene Data'!H78))="","",OFFSET('Hygiene Data'!$H$12,0,10*ROW('Hygiene Data'!H78)))</f>
        <v/>
      </c>
      <c r="EC84" s="237" t="str">
        <f ca="true">+IF(OFFSET('Hygiene Data'!$H$13,0,10*ROW('Hygiene Data'!H78))="","",OFFSET('Hygiene Data'!$H$13,0,10*ROW('Hygiene Data'!H78)))</f>
        <v/>
      </c>
      <c r="ED84" s="237" t="str">
        <f ca="true">+IF(OFFSET('Hygiene Data'!$I$11,0,10*ROW('Hygiene Data'!I78))="","",OFFSET('Hygiene Data'!$I$11,0,10*ROW('Hygiene Data'!I78)))</f>
        <v/>
      </c>
      <c r="EE84" s="237" t="str">
        <f ca="true">+IF(OFFSET('Hygiene Data'!$I$12,0,10*ROW('Hygiene Data'!I78))="","",OFFSET('Hygiene Data'!$I$12,0,10*ROW('Hygiene Data'!I78)))</f>
        <v/>
      </c>
      <c r="EF84" s="237" t="str">
        <f ca="true">+IF(OFFSET('Hygiene Data'!$I$13,0,10*ROW('Hygiene Data'!I78))="","",OFFSET('Hygiene Data'!$I$13,0,10*ROW('Hygiene Data'!I78)))</f>
        <v/>
      </c>
    </row>
    <row xmlns:x14ac="http://schemas.microsoft.com/office/spreadsheetml/2009/9/ac" r="85" x14ac:dyDescent="0.2">
      <c r="A85" s="28" t="str">
        <f ca="true">+IF(OFFSET('Water Data'!$B$2,0,10*ROW('Water Data'!E79))="","",OFFSET('Water Data'!$B$2,0,10*ROW('Water Data'!E79)))</f>
        <v/>
      </c>
      <c r="B85" s="28" t="str">
        <f ca="true">+IF(OFFSET('Water Data'!$C$2,0,10*ROW('Water Data'!F79))="","",OFFSET('Water Data'!$C$2,0,10*ROW('Water Data'!F79)))</f>
        <v/>
      </c>
      <c r="C85" s="293" t="str">
        <f t="shared" ca="true" si="1"/>
        <v/>
      </c>
      <c r="D85" s="7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7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7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7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7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7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7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7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7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7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7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7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7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7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7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7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7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7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7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7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7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7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7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7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7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7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7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7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7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7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7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7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7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7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7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7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7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7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7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7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7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7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7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7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7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7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7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7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7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7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7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7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7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7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7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7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7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7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7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7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7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7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7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7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7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7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37"/>
      <c r="BS85" s="237" t="str">
        <f ca="true">+IF(OFFSET('Water Data'!$D$27,0,10*ROW('Water Data'!D79))="","",OFFSET('Water Data'!$D$27,0,10*ROW('Water Data'!D79)))</f>
        <v/>
      </c>
      <c r="BT85" s="237" t="str">
        <f ca="true">+IF(OFFSET('Water Data'!$D$28,0,10*ROW('Water Data'!D79))="","",OFFSET('Water Data'!$D$28,0,10*ROW('Water Data'!D79)))</f>
        <v/>
      </c>
      <c r="BU85" s="237" t="str">
        <f ca="true">+IF(OFFSET('Water Data'!$D$29,0,10*ROW('Water Data'!D79))="","",OFFSET('Water Data'!$D$29,0,10*ROW('Water Data'!D79)))</f>
        <v/>
      </c>
      <c r="BV85" s="237" t="str">
        <f ca="true">+IF(OFFSET('Water Data'!$E$27,0,10*ROW('Water Data'!E79))="","",OFFSET('Water Data'!$E$27,0,10*ROW('Water Data'!E79)))</f>
        <v/>
      </c>
      <c r="BW85" s="237" t="str">
        <f ca="true">+IF(OFFSET('Water Data'!$E$28,0,10*ROW('Water Data'!E79))="","",OFFSET('Water Data'!$E$28,0,10*ROW('Water Data'!E79)))</f>
        <v/>
      </c>
      <c r="BX85" s="237" t="str">
        <f ca="true">+IF(OFFSET('Water Data'!$E$29,0,10*ROW('Water Data'!E79))="","",OFFSET('Water Data'!$E$29,0,10*ROW('Water Data'!E79)))</f>
        <v/>
      </c>
      <c r="BY85" s="237" t="str">
        <f ca="true">+IF(OFFSET('Water Data'!$F$27,0,10*ROW('Water Data'!F79))="","",OFFSET('Water Data'!$F$27,0,10*ROW('Water Data'!F79)))</f>
        <v/>
      </c>
      <c r="BZ85" s="237" t="str">
        <f ca="true">+IF(OFFSET('Water Data'!$F$28,0,10*ROW('Water Data'!F79))="","",OFFSET('Water Data'!$F$28,0,10*ROW('Water Data'!F79)))</f>
        <v/>
      </c>
      <c r="CA85" s="237" t="str">
        <f ca="true">+IF(OFFSET('Water Data'!$F$29,0,10*ROW('Water Data'!F79))="","",OFFSET('Water Data'!$F$29,0,10*ROW('Water Data'!F79)))</f>
        <v/>
      </c>
      <c r="CB85" s="237" t="str">
        <f ca="true">+IF(OFFSET('Water Data'!$G$27,0,10*ROW('Water Data'!G79))="","",OFFSET('Water Data'!$G$27,0,10*ROW('Water Data'!G79)))</f>
        <v/>
      </c>
      <c r="CC85" s="237" t="str">
        <f ca="true">+IF(OFFSET('Water Data'!$G$28,0,10*ROW('Water Data'!G79))="","",OFFSET('Water Data'!$G$28,0,10*ROW('Water Data'!G79)))</f>
        <v/>
      </c>
      <c r="CD85" s="237" t="str">
        <f ca="true">+IF(OFFSET('Water Data'!$G$29,0,10*ROW('Water Data'!G79))="","",OFFSET('Water Data'!$G$29,0,10*ROW('Water Data'!G79)))</f>
        <v/>
      </c>
      <c r="CE85" s="237" t="str">
        <f ca="true">+IF(OFFSET('Water Data'!$H$27,0,10*ROW('Water Data'!H79))="","",OFFSET('Water Data'!$H$27,0,10*ROW('Water Data'!H79)))</f>
        <v/>
      </c>
      <c r="CF85" s="237" t="str">
        <f ca="true">+IF(OFFSET('Water Data'!$H$28,0,10*ROW('Water Data'!H79))="","",OFFSET('Water Data'!$H$28,0,10*ROW('Water Data'!H79)))</f>
        <v/>
      </c>
      <c r="CG85" s="237" t="str">
        <f ca="true">+IF(OFFSET('Water Data'!$H$29,0,10*ROW('Water Data'!H79))="","",OFFSET('Water Data'!$H$29,0,10*ROW('Water Data'!H79)))</f>
        <v/>
      </c>
      <c r="CH85" s="237" t="str">
        <f ca="true">+IF(OFFSET('Water Data'!$I$27,0,10*ROW('Water Data'!I79))="","",OFFSET('Water Data'!$I$27,0,10*ROW('Water Data'!I79)))</f>
        <v/>
      </c>
      <c r="CI85" s="237" t="str">
        <f ca="true">+IF(OFFSET('Water Data'!$I$28,0,10*ROW('Water Data'!I79))="","",OFFSET('Water Data'!$I$28,0,10*ROW('Water Data'!I79)))</f>
        <v/>
      </c>
      <c r="CJ85" s="237" t="str">
        <f ca="true">+IF(OFFSET('Water Data'!$I$29,0,10*ROW('Water Data'!I79))="","",OFFSET('Water Data'!$I$29,0,10*ROW('Water Data'!I79)))</f>
        <v/>
      </c>
      <c r="CK85" s="237" t="str">
        <f ca="true">+IF(OFFSET('Sanitation Data'!$D$28,0,10*ROW('Sanitation Data'!D79))="","",OFFSET('Sanitation Data'!$D$28,0,10*ROW('Sanitation Data'!D79)))</f>
        <v/>
      </c>
      <c r="CL85" s="237" t="str">
        <f ca="true">+IF(OFFSET('Sanitation Data'!$D$29,0,10*ROW('Sanitation Data'!D79))="","",OFFSET('Sanitation Data'!$D$29,0,10*ROW('Sanitation Data'!D79)))</f>
        <v/>
      </c>
      <c r="CM85" s="237" t="str">
        <f ca="true">+IF(OFFSET('Sanitation Data'!$D$30,0,10*ROW('Sanitation Data'!D79))="","",OFFSET('Sanitation Data'!$D$30,0,10*ROW('Sanitation Data'!D79)))</f>
        <v/>
      </c>
      <c r="CN85" s="237" t="str">
        <f ca="true">+IF(OFFSET('Sanitation Data'!$D$31,0,10*ROW('Sanitation Data'!D79))="","",OFFSET('Sanitation Data'!$D$31,0,10*ROW('Sanitation Data'!D79)))</f>
        <v/>
      </c>
      <c r="CO85" s="237" t="str">
        <f ca="true">+IF(OFFSET('Sanitation Data'!$D$32,0,10*ROW('Sanitation Data'!D79))="","",OFFSET('Sanitation Data'!$D$32,0,10*ROW('Sanitation Data'!D79)))</f>
        <v/>
      </c>
      <c r="CP85" s="237" t="str">
        <f ca="true">+IF(OFFSET('Sanitation Data'!$E$28,0,10*ROW('Sanitation Data'!E79))="","",OFFSET('Sanitation Data'!$E$28,0,10*ROW('Sanitation Data'!E79)))</f>
        <v/>
      </c>
      <c r="CQ85" s="237" t="str">
        <f ca="true">+IF(OFFSET('Sanitation Data'!$E$29,0,10*ROW('Sanitation Data'!E79))="","",OFFSET('Sanitation Data'!$E$29,0,10*ROW('Sanitation Data'!E79)))</f>
        <v/>
      </c>
      <c r="CR85" s="237" t="str">
        <f ca="true">+IF(OFFSET('Sanitation Data'!$E$30,0,10*ROW('Sanitation Data'!E79))="","",OFFSET('Sanitation Data'!$E$30,0,10*ROW('Sanitation Data'!E79)))</f>
        <v/>
      </c>
      <c r="CS85" s="237" t="str">
        <f ca="true">+IF(OFFSET('Sanitation Data'!$E$31,0,10*ROW('Sanitation Data'!E79))="","",OFFSET('Sanitation Data'!$E$31,0,10*ROW('Sanitation Data'!E79)))</f>
        <v/>
      </c>
      <c r="CT85" s="237" t="str">
        <f ca="true">+IF(OFFSET('Sanitation Data'!$E$32,0,10*ROW('Sanitation Data'!E79))="","",OFFSET('Sanitation Data'!$E$32,0,10*ROW('Sanitation Data'!E79)))</f>
        <v/>
      </c>
      <c r="CU85" s="237" t="str">
        <f ca="true">+IF(OFFSET('Sanitation Data'!$F$28,0,10*ROW('Sanitation Data'!F79))="","",OFFSET('Sanitation Data'!$F$28,0,10*ROW('Sanitation Data'!F79)))</f>
        <v/>
      </c>
      <c r="CV85" s="237" t="str">
        <f ca="true">+IF(OFFSET('Sanitation Data'!$F$29,0,10*ROW('Sanitation Data'!F79))="","",OFFSET('Sanitation Data'!$F$29,0,10*ROW('Sanitation Data'!F79)))</f>
        <v/>
      </c>
      <c r="CW85" s="237" t="str">
        <f ca="true">+IF(OFFSET('Sanitation Data'!$F$30,0,10*ROW('Sanitation Data'!F79))="","",OFFSET('Sanitation Data'!$F$30,0,10*ROW('Sanitation Data'!F79)))</f>
        <v/>
      </c>
      <c r="CX85" s="237" t="str">
        <f ca="true">+IF(OFFSET('Sanitation Data'!$F$31,0,10*ROW('Sanitation Data'!F79))="","",OFFSET('Sanitation Data'!$F$31,0,10*ROW('Sanitation Data'!F79)))</f>
        <v/>
      </c>
      <c r="CY85" s="237" t="str">
        <f ca="true">+IF(OFFSET('Sanitation Data'!$F$32,0,10*ROW('Sanitation Data'!F79))="","",OFFSET('Sanitation Data'!$F$32,0,10*ROW('Sanitation Data'!F79)))</f>
        <v/>
      </c>
      <c r="CZ85" s="237" t="str">
        <f ca="true">+IF(OFFSET('Sanitation Data'!$G$28,0,10*ROW('Sanitation Data'!G79))="","",OFFSET('Sanitation Data'!$G$28,0,10*ROW('Sanitation Data'!G79)))</f>
        <v/>
      </c>
      <c r="DA85" s="237" t="str">
        <f ca="true">+IF(OFFSET('Sanitation Data'!$G$29,0,10*ROW('Sanitation Data'!G79))="","",OFFSET('Sanitation Data'!$G$29,0,10*ROW('Sanitation Data'!G79)))</f>
        <v/>
      </c>
      <c r="DB85" s="237" t="str">
        <f ca="true">+IF(OFFSET('Sanitation Data'!$G$30,0,10*ROW('Sanitation Data'!G79))="","",OFFSET('Sanitation Data'!$G$30,0,10*ROW('Sanitation Data'!G79)))</f>
        <v/>
      </c>
      <c r="DC85" s="237" t="str">
        <f ca="true">+IF(OFFSET('Sanitation Data'!$G$31,0,10*ROW('Sanitation Data'!G79))="","",OFFSET('Sanitation Data'!$G$31,0,10*ROW('Sanitation Data'!G79)))</f>
        <v/>
      </c>
      <c r="DD85" s="237" t="str">
        <f ca="true">+IF(OFFSET('Sanitation Data'!$G$32,0,10*ROW('Sanitation Data'!G79))="","",OFFSET('Sanitation Data'!$G$32,0,10*ROW('Sanitation Data'!G79)))</f>
        <v/>
      </c>
      <c r="DE85" s="237" t="str">
        <f ca="true">+IF(OFFSET('Sanitation Data'!$H$28,0,10*ROW('Sanitation Data'!H79))="","",OFFSET('Sanitation Data'!$H$28,0,10*ROW('Sanitation Data'!H79)))</f>
        <v/>
      </c>
      <c r="DF85" s="237" t="str">
        <f ca="true">+IF(OFFSET('Sanitation Data'!$H$29,0,10*ROW('Sanitation Data'!H79))="","",OFFSET('Sanitation Data'!$H$29,0,10*ROW('Sanitation Data'!H79)))</f>
        <v/>
      </c>
      <c r="DG85" s="237" t="str">
        <f ca="true">+IF(OFFSET('Sanitation Data'!$H$30,0,10*ROW('Sanitation Data'!H79))="","",OFFSET('Sanitation Data'!$H$30,0,10*ROW('Sanitation Data'!H79)))</f>
        <v/>
      </c>
      <c r="DH85" s="237" t="str">
        <f ca="true">+IF(OFFSET('Sanitation Data'!$H$31,0,10*ROW('Sanitation Data'!H79))="","",OFFSET('Sanitation Data'!$H$31,0,10*ROW('Sanitation Data'!H79)))</f>
        <v/>
      </c>
      <c r="DI85" s="237" t="str">
        <f ca="true">+IF(OFFSET('Sanitation Data'!$H$32,0,10*ROW('Sanitation Data'!H79))="","",OFFSET('Sanitation Data'!$H$32,0,10*ROW('Sanitation Data'!H79)))</f>
        <v/>
      </c>
      <c r="DJ85" s="237" t="str">
        <f ca="true">+IF(OFFSET('Sanitation Data'!$I$28,0,10*ROW('Sanitation Data'!I79))="","",OFFSET('Sanitation Data'!$I$28,0,10*ROW('Sanitation Data'!I79)))</f>
        <v/>
      </c>
      <c r="DK85" s="237" t="str">
        <f ca="true">+IF(OFFSET('Sanitation Data'!$I$29,0,10*ROW('Sanitation Data'!I79))="","",OFFSET('Sanitation Data'!$I$29,0,10*ROW('Sanitation Data'!I79)))</f>
        <v/>
      </c>
      <c r="DL85" s="237" t="str">
        <f ca="true">+IF(OFFSET('Sanitation Data'!$I$30,0,10*ROW('Sanitation Data'!I79))="","",OFFSET('Sanitation Data'!$I$30,0,10*ROW('Sanitation Data'!I79)))</f>
        <v/>
      </c>
      <c r="DM85" s="237" t="str">
        <f ca="true">+IF(OFFSET('Sanitation Data'!$I$31,0,10*ROW('Sanitation Data'!I79))="","",OFFSET('Sanitation Data'!$I$31,0,10*ROW('Sanitation Data'!I79)))</f>
        <v/>
      </c>
      <c r="DN85" s="237" t="str">
        <f ca="true">+IF(OFFSET('Sanitation Data'!$I$32,0,10*ROW('Sanitation Data'!I79))="","",OFFSET('Sanitation Data'!$I$32,0,10*ROW('Sanitation Data'!I79)))</f>
        <v/>
      </c>
      <c r="DO85" s="237" t="str">
        <f ca="true">+IF(OFFSET('Hygiene Data'!$D$11,0,10*ROW('Hygiene Data'!D79))="","",OFFSET('Hygiene Data'!$D$11,0,10*ROW('Hygiene Data'!D79)))</f>
        <v/>
      </c>
      <c r="DP85" s="237" t="str">
        <f ca="true">+IF(OFFSET('Hygiene Data'!$D$12,0,10*ROW('Hygiene Data'!D79))="","",OFFSET('Hygiene Data'!$D$12,0,10*ROW('Hygiene Data'!D79)))</f>
        <v/>
      </c>
      <c r="DQ85" s="237" t="str">
        <f ca="true">+IF(OFFSET('Hygiene Data'!$D$13,0,10*ROW('Hygiene Data'!D79))="","",OFFSET('Hygiene Data'!$D$13,0,10*ROW('Hygiene Data'!D79)))</f>
        <v/>
      </c>
      <c r="DR85" s="237" t="str">
        <f ca="true">+IF(OFFSET('Hygiene Data'!$E$11,0,10*ROW('Hygiene Data'!E79))="","",OFFSET('Hygiene Data'!$E$11,0,10*ROW('Hygiene Data'!E79)))</f>
        <v/>
      </c>
      <c r="DS85" s="237" t="str">
        <f ca="true">+IF(OFFSET('Hygiene Data'!$E$12,0,10*ROW('Hygiene Data'!E79))="","",OFFSET('Hygiene Data'!$E$12,0,10*ROW('Hygiene Data'!E79)))</f>
        <v/>
      </c>
      <c r="DT85" s="237" t="str">
        <f ca="true">+IF(OFFSET('Hygiene Data'!$E$13,0,10*ROW('Hygiene Data'!E79))="","",OFFSET('Hygiene Data'!$E$13,0,10*ROW('Hygiene Data'!E79)))</f>
        <v/>
      </c>
      <c r="DU85" s="237" t="str">
        <f ca="true">+IF(OFFSET('Hygiene Data'!$F$11,0,10*ROW('Hygiene Data'!F79))="","",OFFSET('Hygiene Data'!$F$11,0,10*ROW('Hygiene Data'!F79)))</f>
        <v/>
      </c>
      <c r="DV85" s="237" t="str">
        <f ca="true">+IF(OFFSET('Hygiene Data'!$F$12,0,10*ROW('Hygiene Data'!F79))="","",OFFSET('Hygiene Data'!$F$12,0,10*ROW('Hygiene Data'!F79)))</f>
        <v/>
      </c>
      <c r="DW85" s="237" t="str">
        <f ca="true">+IF(OFFSET('Hygiene Data'!$F$13,0,10*ROW('Hygiene Data'!F79))="","",OFFSET('Hygiene Data'!$F$13,0,10*ROW('Hygiene Data'!F79)))</f>
        <v/>
      </c>
      <c r="DX85" s="237" t="str">
        <f ca="true">+IF(OFFSET('Hygiene Data'!$G$11,0,10*ROW('Hygiene Data'!G79))="","",OFFSET('Hygiene Data'!$G$11,0,10*ROW('Hygiene Data'!G79)))</f>
        <v/>
      </c>
      <c r="DY85" s="237" t="str">
        <f ca="true">+IF(OFFSET('Hygiene Data'!$G$12,0,10*ROW('Hygiene Data'!G79))="","",OFFSET('Hygiene Data'!$G$12,0,10*ROW('Hygiene Data'!G79)))</f>
        <v/>
      </c>
      <c r="DZ85" s="237" t="str">
        <f ca="true">+IF(OFFSET('Hygiene Data'!$G$13,0,10*ROW('Hygiene Data'!G79))="","",OFFSET('Hygiene Data'!$G$13,0,10*ROW('Hygiene Data'!G79)))</f>
        <v/>
      </c>
      <c r="EA85" s="237" t="str">
        <f ca="true">+IF(OFFSET('Hygiene Data'!$H$11,0,10*ROW('Hygiene Data'!H79))="","",OFFSET('Hygiene Data'!$H$11,0,10*ROW('Hygiene Data'!H79)))</f>
        <v/>
      </c>
      <c r="EB85" s="237" t="str">
        <f ca="true">+IF(OFFSET('Hygiene Data'!$H$12,0,10*ROW('Hygiene Data'!H79))="","",OFFSET('Hygiene Data'!$H$12,0,10*ROW('Hygiene Data'!H79)))</f>
        <v/>
      </c>
      <c r="EC85" s="237" t="str">
        <f ca="true">+IF(OFFSET('Hygiene Data'!$H$13,0,10*ROW('Hygiene Data'!H79))="","",OFFSET('Hygiene Data'!$H$13,0,10*ROW('Hygiene Data'!H79)))</f>
        <v/>
      </c>
      <c r="ED85" s="237" t="str">
        <f ca="true">+IF(OFFSET('Hygiene Data'!$I$11,0,10*ROW('Hygiene Data'!I79))="","",OFFSET('Hygiene Data'!$I$11,0,10*ROW('Hygiene Data'!I79)))</f>
        <v/>
      </c>
      <c r="EE85" s="237" t="str">
        <f ca="true">+IF(OFFSET('Hygiene Data'!$I$12,0,10*ROW('Hygiene Data'!I79))="","",OFFSET('Hygiene Data'!$I$12,0,10*ROW('Hygiene Data'!I79)))</f>
        <v/>
      </c>
      <c r="EF85" s="237" t="str">
        <f ca="true">+IF(OFFSET('Hygiene Data'!$I$13,0,10*ROW('Hygiene Data'!I79))="","",OFFSET('Hygiene Data'!$I$13,0,10*ROW('Hygiene Data'!I79)))</f>
        <v/>
      </c>
    </row>
    <row xmlns:x14ac="http://schemas.microsoft.com/office/spreadsheetml/2009/9/ac" r="86" x14ac:dyDescent="0.2">
      <c r="A86" s="28" t="str">
        <f ca="true">+IF(OFFSET('Water Data'!$B$2,0,10*ROW('Water Data'!E80))="","",OFFSET('Water Data'!$B$2,0,10*ROW('Water Data'!E80)))</f>
        <v/>
      </c>
      <c r="B86" s="28" t="str">
        <f ca="true">+IF(OFFSET('Water Data'!$C$2,0,10*ROW('Water Data'!F80))="","",OFFSET('Water Data'!$C$2,0,10*ROW('Water Data'!F80)))</f>
        <v/>
      </c>
      <c r="C86" s="293" t="str">
        <f t="shared" ca="true" si="1"/>
        <v/>
      </c>
      <c r="D86" s="7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7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7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7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7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7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7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7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7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7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7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7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7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7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7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7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7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7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7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7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7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7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7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7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7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7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7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7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7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7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7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7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7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7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7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7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7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7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7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7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7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7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7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7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7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7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7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7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7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7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7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7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7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7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7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7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7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7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7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7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7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7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7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7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7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7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37"/>
      <c r="BS86" s="237" t="str">
        <f ca="true">+IF(OFFSET('Water Data'!$D$27,0,10*ROW('Water Data'!D80))="","",OFFSET('Water Data'!$D$27,0,10*ROW('Water Data'!D80)))</f>
        <v/>
      </c>
      <c r="BT86" s="237" t="str">
        <f ca="true">+IF(OFFSET('Water Data'!$D$28,0,10*ROW('Water Data'!D80))="","",OFFSET('Water Data'!$D$28,0,10*ROW('Water Data'!D80)))</f>
        <v/>
      </c>
      <c r="BU86" s="237" t="str">
        <f ca="true">+IF(OFFSET('Water Data'!$D$29,0,10*ROW('Water Data'!D80))="","",OFFSET('Water Data'!$D$29,0,10*ROW('Water Data'!D80)))</f>
        <v/>
      </c>
      <c r="BV86" s="237" t="str">
        <f ca="true">+IF(OFFSET('Water Data'!$E$27,0,10*ROW('Water Data'!E80))="","",OFFSET('Water Data'!$E$27,0,10*ROW('Water Data'!E80)))</f>
        <v/>
      </c>
      <c r="BW86" s="237" t="str">
        <f ca="true">+IF(OFFSET('Water Data'!$E$28,0,10*ROW('Water Data'!E80))="","",OFFSET('Water Data'!$E$28,0,10*ROW('Water Data'!E80)))</f>
        <v/>
      </c>
      <c r="BX86" s="237" t="str">
        <f ca="true">+IF(OFFSET('Water Data'!$E$29,0,10*ROW('Water Data'!E80))="","",OFFSET('Water Data'!$E$29,0,10*ROW('Water Data'!E80)))</f>
        <v/>
      </c>
      <c r="BY86" s="237" t="str">
        <f ca="true">+IF(OFFSET('Water Data'!$F$27,0,10*ROW('Water Data'!F80))="","",OFFSET('Water Data'!$F$27,0,10*ROW('Water Data'!F80)))</f>
        <v/>
      </c>
      <c r="BZ86" s="237" t="str">
        <f ca="true">+IF(OFFSET('Water Data'!$F$28,0,10*ROW('Water Data'!F80))="","",OFFSET('Water Data'!$F$28,0,10*ROW('Water Data'!F80)))</f>
        <v/>
      </c>
      <c r="CA86" s="237" t="str">
        <f ca="true">+IF(OFFSET('Water Data'!$F$29,0,10*ROW('Water Data'!F80))="","",OFFSET('Water Data'!$F$29,0,10*ROW('Water Data'!F80)))</f>
        <v/>
      </c>
      <c r="CB86" s="237" t="str">
        <f ca="true">+IF(OFFSET('Water Data'!$G$27,0,10*ROW('Water Data'!G80))="","",OFFSET('Water Data'!$G$27,0,10*ROW('Water Data'!G80)))</f>
        <v/>
      </c>
      <c r="CC86" s="237" t="str">
        <f ca="true">+IF(OFFSET('Water Data'!$G$28,0,10*ROW('Water Data'!G80))="","",OFFSET('Water Data'!$G$28,0,10*ROW('Water Data'!G80)))</f>
        <v/>
      </c>
      <c r="CD86" s="237" t="str">
        <f ca="true">+IF(OFFSET('Water Data'!$G$29,0,10*ROW('Water Data'!G80))="","",OFFSET('Water Data'!$G$29,0,10*ROW('Water Data'!G80)))</f>
        <v/>
      </c>
      <c r="CE86" s="237" t="str">
        <f ca="true">+IF(OFFSET('Water Data'!$H$27,0,10*ROW('Water Data'!H80))="","",OFFSET('Water Data'!$H$27,0,10*ROW('Water Data'!H80)))</f>
        <v/>
      </c>
      <c r="CF86" s="237" t="str">
        <f ca="true">+IF(OFFSET('Water Data'!$H$28,0,10*ROW('Water Data'!H80))="","",OFFSET('Water Data'!$H$28,0,10*ROW('Water Data'!H80)))</f>
        <v/>
      </c>
      <c r="CG86" s="237" t="str">
        <f ca="true">+IF(OFFSET('Water Data'!$H$29,0,10*ROW('Water Data'!H80))="","",OFFSET('Water Data'!$H$29,0,10*ROW('Water Data'!H80)))</f>
        <v/>
      </c>
      <c r="CH86" s="237" t="str">
        <f ca="true">+IF(OFFSET('Water Data'!$I$27,0,10*ROW('Water Data'!I80))="","",OFFSET('Water Data'!$I$27,0,10*ROW('Water Data'!I80)))</f>
        <v/>
      </c>
      <c r="CI86" s="237" t="str">
        <f ca="true">+IF(OFFSET('Water Data'!$I$28,0,10*ROW('Water Data'!I80))="","",OFFSET('Water Data'!$I$28,0,10*ROW('Water Data'!I80)))</f>
        <v/>
      </c>
      <c r="CJ86" s="237" t="str">
        <f ca="true">+IF(OFFSET('Water Data'!$I$29,0,10*ROW('Water Data'!I80))="","",OFFSET('Water Data'!$I$29,0,10*ROW('Water Data'!I80)))</f>
        <v/>
      </c>
      <c r="CK86" s="237" t="str">
        <f ca="true">+IF(OFFSET('Sanitation Data'!$D$28,0,10*ROW('Sanitation Data'!D80))="","",OFFSET('Sanitation Data'!$D$28,0,10*ROW('Sanitation Data'!D80)))</f>
        <v/>
      </c>
      <c r="CL86" s="237" t="str">
        <f ca="true">+IF(OFFSET('Sanitation Data'!$D$29,0,10*ROW('Sanitation Data'!D80))="","",OFFSET('Sanitation Data'!$D$29,0,10*ROW('Sanitation Data'!D80)))</f>
        <v/>
      </c>
      <c r="CM86" s="237" t="str">
        <f ca="true">+IF(OFFSET('Sanitation Data'!$D$30,0,10*ROW('Sanitation Data'!D80))="","",OFFSET('Sanitation Data'!$D$30,0,10*ROW('Sanitation Data'!D80)))</f>
        <v/>
      </c>
      <c r="CN86" s="237" t="str">
        <f ca="true">+IF(OFFSET('Sanitation Data'!$D$31,0,10*ROW('Sanitation Data'!D80))="","",OFFSET('Sanitation Data'!$D$31,0,10*ROW('Sanitation Data'!D80)))</f>
        <v/>
      </c>
      <c r="CO86" s="237" t="str">
        <f ca="true">+IF(OFFSET('Sanitation Data'!$D$32,0,10*ROW('Sanitation Data'!D80))="","",OFFSET('Sanitation Data'!$D$32,0,10*ROW('Sanitation Data'!D80)))</f>
        <v/>
      </c>
      <c r="CP86" s="237" t="str">
        <f ca="true">+IF(OFFSET('Sanitation Data'!$E$28,0,10*ROW('Sanitation Data'!E80))="","",OFFSET('Sanitation Data'!$E$28,0,10*ROW('Sanitation Data'!E80)))</f>
        <v/>
      </c>
      <c r="CQ86" s="237" t="str">
        <f ca="true">+IF(OFFSET('Sanitation Data'!$E$29,0,10*ROW('Sanitation Data'!E80))="","",OFFSET('Sanitation Data'!$E$29,0,10*ROW('Sanitation Data'!E80)))</f>
        <v/>
      </c>
      <c r="CR86" s="237" t="str">
        <f ca="true">+IF(OFFSET('Sanitation Data'!$E$30,0,10*ROW('Sanitation Data'!E80))="","",OFFSET('Sanitation Data'!$E$30,0,10*ROW('Sanitation Data'!E80)))</f>
        <v/>
      </c>
      <c r="CS86" s="237" t="str">
        <f ca="true">+IF(OFFSET('Sanitation Data'!$E$31,0,10*ROW('Sanitation Data'!E80))="","",OFFSET('Sanitation Data'!$E$31,0,10*ROW('Sanitation Data'!E80)))</f>
        <v/>
      </c>
      <c r="CT86" s="237" t="str">
        <f ca="true">+IF(OFFSET('Sanitation Data'!$E$32,0,10*ROW('Sanitation Data'!E80))="","",OFFSET('Sanitation Data'!$E$32,0,10*ROW('Sanitation Data'!E80)))</f>
        <v/>
      </c>
      <c r="CU86" s="237" t="str">
        <f ca="true">+IF(OFFSET('Sanitation Data'!$F$28,0,10*ROW('Sanitation Data'!F80))="","",OFFSET('Sanitation Data'!$F$28,0,10*ROW('Sanitation Data'!F80)))</f>
        <v/>
      </c>
      <c r="CV86" s="237" t="str">
        <f ca="true">+IF(OFFSET('Sanitation Data'!$F$29,0,10*ROW('Sanitation Data'!F80))="","",OFFSET('Sanitation Data'!$F$29,0,10*ROW('Sanitation Data'!F80)))</f>
        <v/>
      </c>
      <c r="CW86" s="237" t="str">
        <f ca="true">+IF(OFFSET('Sanitation Data'!$F$30,0,10*ROW('Sanitation Data'!F80))="","",OFFSET('Sanitation Data'!$F$30,0,10*ROW('Sanitation Data'!F80)))</f>
        <v/>
      </c>
      <c r="CX86" s="237" t="str">
        <f ca="true">+IF(OFFSET('Sanitation Data'!$F$31,0,10*ROW('Sanitation Data'!F80))="","",OFFSET('Sanitation Data'!$F$31,0,10*ROW('Sanitation Data'!F80)))</f>
        <v/>
      </c>
      <c r="CY86" s="237" t="str">
        <f ca="true">+IF(OFFSET('Sanitation Data'!$F$32,0,10*ROW('Sanitation Data'!F80))="","",OFFSET('Sanitation Data'!$F$32,0,10*ROW('Sanitation Data'!F80)))</f>
        <v/>
      </c>
      <c r="CZ86" s="237" t="str">
        <f ca="true">+IF(OFFSET('Sanitation Data'!$G$28,0,10*ROW('Sanitation Data'!G80))="","",OFFSET('Sanitation Data'!$G$28,0,10*ROW('Sanitation Data'!G80)))</f>
        <v/>
      </c>
      <c r="DA86" s="237" t="str">
        <f ca="true">+IF(OFFSET('Sanitation Data'!$G$29,0,10*ROW('Sanitation Data'!G80))="","",OFFSET('Sanitation Data'!$G$29,0,10*ROW('Sanitation Data'!G80)))</f>
        <v/>
      </c>
      <c r="DB86" s="237" t="str">
        <f ca="true">+IF(OFFSET('Sanitation Data'!$G$30,0,10*ROW('Sanitation Data'!G80))="","",OFFSET('Sanitation Data'!$G$30,0,10*ROW('Sanitation Data'!G80)))</f>
        <v/>
      </c>
      <c r="DC86" s="237" t="str">
        <f ca="true">+IF(OFFSET('Sanitation Data'!$G$31,0,10*ROW('Sanitation Data'!G80))="","",OFFSET('Sanitation Data'!$G$31,0,10*ROW('Sanitation Data'!G80)))</f>
        <v/>
      </c>
      <c r="DD86" s="237" t="str">
        <f ca="true">+IF(OFFSET('Sanitation Data'!$G$32,0,10*ROW('Sanitation Data'!G80))="","",OFFSET('Sanitation Data'!$G$32,0,10*ROW('Sanitation Data'!G80)))</f>
        <v/>
      </c>
      <c r="DE86" s="237" t="str">
        <f ca="true">+IF(OFFSET('Sanitation Data'!$H$28,0,10*ROW('Sanitation Data'!H80))="","",OFFSET('Sanitation Data'!$H$28,0,10*ROW('Sanitation Data'!H80)))</f>
        <v/>
      </c>
      <c r="DF86" s="237" t="str">
        <f ca="true">+IF(OFFSET('Sanitation Data'!$H$29,0,10*ROW('Sanitation Data'!H80))="","",OFFSET('Sanitation Data'!$H$29,0,10*ROW('Sanitation Data'!H80)))</f>
        <v/>
      </c>
      <c r="DG86" s="237" t="str">
        <f ca="true">+IF(OFFSET('Sanitation Data'!$H$30,0,10*ROW('Sanitation Data'!H80))="","",OFFSET('Sanitation Data'!$H$30,0,10*ROW('Sanitation Data'!H80)))</f>
        <v/>
      </c>
      <c r="DH86" s="237" t="str">
        <f ca="true">+IF(OFFSET('Sanitation Data'!$H$31,0,10*ROW('Sanitation Data'!H80))="","",OFFSET('Sanitation Data'!$H$31,0,10*ROW('Sanitation Data'!H80)))</f>
        <v/>
      </c>
      <c r="DI86" s="237" t="str">
        <f ca="true">+IF(OFFSET('Sanitation Data'!$H$32,0,10*ROW('Sanitation Data'!H80))="","",OFFSET('Sanitation Data'!$H$32,0,10*ROW('Sanitation Data'!H80)))</f>
        <v/>
      </c>
      <c r="DJ86" s="237" t="str">
        <f ca="true">+IF(OFFSET('Sanitation Data'!$I$28,0,10*ROW('Sanitation Data'!I80))="","",OFFSET('Sanitation Data'!$I$28,0,10*ROW('Sanitation Data'!I80)))</f>
        <v/>
      </c>
      <c r="DK86" s="237" t="str">
        <f ca="true">+IF(OFFSET('Sanitation Data'!$I$29,0,10*ROW('Sanitation Data'!I80))="","",OFFSET('Sanitation Data'!$I$29,0,10*ROW('Sanitation Data'!I80)))</f>
        <v/>
      </c>
      <c r="DL86" s="237" t="str">
        <f ca="true">+IF(OFFSET('Sanitation Data'!$I$30,0,10*ROW('Sanitation Data'!I80))="","",OFFSET('Sanitation Data'!$I$30,0,10*ROW('Sanitation Data'!I80)))</f>
        <v/>
      </c>
      <c r="DM86" s="237" t="str">
        <f ca="true">+IF(OFFSET('Sanitation Data'!$I$31,0,10*ROW('Sanitation Data'!I80))="","",OFFSET('Sanitation Data'!$I$31,0,10*ROW('Sanitation Data'!I80)))</f>
        <v/>
      </c>
      <c r="DN86" s="237" t="str">
        <f ca="true">+IF(OFFSET('Sanitation Data'!$I$32,0,10*ROW('Sanitation Data'!I80))="","",OFFSET('Sanitation Data'!$I$32,0,10*ROW('Sanitation Data'!I80)))</f>
        <v/>
      </c>
      <c r="DO86" s="237" t="str">
        <f ca="true">+IF(OFFSET('Hygiene Data'!$D$11,0,10*ROW('Hygiene Data'!D80))="","",OFFSET('Hygiene Data'!$D$11,0,10*ROW('Hygiene Data'!D80)))</f>
        <v/>
      </c>
      <c r="DP86" s="237" t="str">
        <f ca="true">+IF(OFFSET('Hygiene Data'!$D$12,0,10*ROW('Hygiene Data'!D80))="","",OFFSET('Hygiene Data'!$D$12,0,10*ROW('Hygiene Data'!D80)))</f>
        <v/>
      </c>
      <c r="DQ86" s="237" t="str">
        <f ca="true">+IF(OFFSET('Hygiene Data'!$D$13,0,10*ROW('Hygiene Data'!D80))="","",OFFSET('Hygiene Data'!$D$13,0,10*ROW('Hygiene Data'!D80)))</f>
        <v/>
      </c>
      <c r="DR86" s="237" t="str">
        <f ca="true">+IF(OFFSET('Hygiene Data'!$E$11,0,10*ROW('Hygiene Data'!E80))="","",OFFSET('Hygiene Data'!$E$11,0,10*ROW('Hygiene Data'!E80)))</f>
        <v/>
      </c>
      <c r="DS86" s="237" t="str">
        <f ca="true">+IF(OFFSET('Hygiene Data'!$E$12,0,10*ROW('Hygiene Data'!E80))="","",OFFSET('Hygiene Data'!$E$12,0,10*ROW('Hygiene Data'!E80)))</f>
        <v/>
      </c>
      <c r="DT86" s="237" t="str">
        <f ca="true">+IF(OFFSET('Hygiene Data'!$E$13,0,10*ROW('Hygiene Data'!E80))="","",OFFSET('Hygiene Data'!$E$13,0,10*ROW('Hygiene Data'!E80)))</f>
        <v/>
      </c>
      <c r="DU86" s="237" t="str">
        <f ca="true">+IF(OFFSET('Hygiene Data'!$F$11,0,10*ROW('Hygiene Data'!F80))="","",OFFSET('Hygiene Data'!$F$11,0,10*ROW('Hygiene Data'!F80)))</f>
        <v/>
      </c>
      <c r="DV86" s="237" t="str">
        <f ca="true">+IF(OFFSET('Hygiene Data'!$F$12,0,10*ROW('Hygiene Data'!F80))="","",OFFSET('Hygiene Data'!$F$12,0,10*ROW('Hygiene Data'!F80)))</f>
        <v/>
      </c>
      <c r="DW86" s="237" t="str">
        <f ca="true">+IF(OFFSET('Hygiene Data'!$F$13,0,10*ROW('Hygiene Data'!F80))="","",OFFSET('Hygiene Data'!$F$13,0,10*ROW('Hygiene Data'!F80)))</f>
        <v/>
      </c>
      <c r="DX86" s="237" t="str">
        <f ca="true">+IF(OFFSET('Hygiene Data'!$G$11,0,10*ROW('Hygiene Data'!G80))="","",OFFSET('Hygiene Data'!$G$11,0,10*ROW('Hygiene Data'!G80)))</f>
        <v/>
      </c>
      <c r="DY86" s="237" t="str">
        <f ca="true">+IF(OFFSET('Hygiene Data'!$G$12,0,10*ROW('Hygiene Data'!G80))="","",OFFSET('Hygiene Data'!$G$12,0,10*ROW('Hygiene Data'!G80)))</f>
        <v/>
      </c>
      <c r="DZ86" s="237" t="str">
        <f ca="true">+IF(OFFSET('Hygiene Data'!$G$13,0,10*ROW('Hygiene Data'!G80))="","",OFFSET('Hygiene Data'!$G$13,0,10*ROW('Hygiene Data'!G80)))</f>
        <v/>
      </c>
      <c r="EA86" s="237" t="str">
        <f ca="true">+IF(OFFSET('Hygiene Data'!$H$11,0,10*ROW('Hygiene Data'!H80))="","",OFFSET('Hygiene Data'!$H$11,0,10*ROW('Hygiene Data'!H80)))</f>
        <v/>
      </c>
      <c r="EB86" s="237" t="str">
        <f ca="true">+IF(OFFSET('Hygiene Data'!$H$12,0,10*ROW('Hygiene Data'!H80))="","",OFFSET('Hygiene Data'!$H$12,0,10*ROW('Hygiene Data'!H80)))</f>
        <v/>
      </c>
      <c r="EC86" s="237" t="str">
        <f ca="true">+IF(OFFSET('Hygiene Data'!$H$13,0,10*ROW('Hygiene Data'!H80))="","",OFFSET('Hygiene Data'!$H$13,0,10*ROW('Hygiene Data'!H80)))</f>
        <v/>
      </c>
      <c r="ED86" s="237" t="str">
        <f ca="true">+IF(OFFSET('Hygiene Data'!$I$11,0,10*ROW('Hygiene Data'!I80))="","",OFFSET('Hygiene Data'!$I$11,0,10*ROW('Hygiene Data'!I80)))</f>
        <v/>
      </c>
      <c r="EE86" s="237" t="str">
        <f ca="true">+IF(OFFSET('Hygiene Data'!$I$12,0,10*ROW('Hygiene Data'!I80))="","",OFFSET('Hygiene Data'!$I$12,0,10*ROW('Hygiene Data'!I80)))</f>
        <v/>
      </c>
      <c r="EF86" s="237" t="str">
        <f ca="true">+IF(OFFSET('Hygiene Data'!$I$13,0,10*ROW('Hygiene Data'!I80))="","",OFFSET('Hygiene Data'!$I$13,0,10*ROW('Hygiene Data'!I80)))</f>
        <v/>
      </c>
    </row>
    <row xmlns:x14ac="http://schemas.microsoft.com/office/spreadsheetml/2009/9/ac" r="87" x14ac:dyDescent="0.2">
      <c r="A87" s="28" t="str">
        <f ca="true">+IF(OFFSET('Water Data'!$B$2,0,10*ROW('Water Data'!E81))="","",OFFSET('Water Data'!$B$2,0,10*ROW('Water Data'!E81)))</f>
        <v/>
      </c>
      <c r="B87" s="28" t="str">
        <f ca="true">+IF(OFFSET('Water Data'!$C$2,0,10*ROW('Water Data'!F81))="","",OFFSET('Water Data'!$C$2,0,10*ROW('Water Data'!F81)))</f>
        <v/>
      </c>
      <c r="C87" s="293" t="str">
        <f t="shared" ca="true" si="1"/>
        <v/>
      </c>
      <c r="D87" s="7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7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7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7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7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7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7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7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7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7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7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7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7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7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7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7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7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7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7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7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7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7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7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7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7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7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7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7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7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7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7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7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7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7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7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7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7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7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7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7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7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7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7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7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7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7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7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7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7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7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7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7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7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7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7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7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7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7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7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7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7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7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7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7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7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7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37"/>
      <c r="BS87" s="237" t="str">
        <f ca="true">+IF(OFFSET('Water Data'!$D$27,0,10*ROW('Water Data'!D81))="","",OFFSET('Water Data'!$D$27,0,10*ROW('Water Data'!D81)))</f>
        <v/>
      </c>
      <c r="BT87" s="237" t="str">
        <f ca="true">+IF(OFFSET('Water Data'!$D$28,0,10*ROW('Water Data'!D81))="","",OFFSET('Water Data'!$D$28,0,10*ROW('Water Data'!D81)))</f>
        <v/>
      </c>
      <c r="BU87" s="237" t="str">
        <f ca="true">+IF(OFFSET('Water Data'!$D$29,0,10*ROW('Water Data'!D81))="","",OFFSET('Water Data'!$D$29,0,10*ROW('Water Data'!D81)))</f>
        <v/>
      </c>
      <c r="BV87" s="237" t="str">
        <f ca="true">+IF(OFFSET('Water Data'!$E$27,0,10*ROW('Water Data'!E81))="","",OFFSET('Water Data'!$E$27,0,10*ROW('Water Data'!E81)))</f>
        <v/>
      </c>
      <c r="BW87" s="237" t="str">
        <f ca="true">+IF(OFFSET('Water Data'!$E$28,0,10*ROW('Water Data'!E81))="","",OFFSET('Water Data'!$E$28,0,10*ROW('Water Data'!E81)))</f>
        <v/>
      </c>
      <c r="BX87" s="237" t="str">
        <f ca="true">+IF(OFFSET('Water Data'!$E$29,0,10*ROW('Water Data'!E81))="","",OFFSET('Water Data'!$E$29,0,10*ROW('Water Data'!E81)))</f>
        <v/>
      </c>
      <c r="BY87" s="237" t="str">
        <f ca="true">+IF(OFFSET('Water Data'!$F$27,0,10*ROW('Water Data'!F81))="","",OFFSET('Water Data'!$F$27,0,10*ROW('Water Data'!F81)))</f>
        <v/>
      </c>
      <c r="BZ87" s="237" t="str">
        <f ca="true">+IF(OFFSET('Water Data'!$F$28,0,10*ROW('Water Data'!F81))="","",OFFSET('Water Data'!$F$28,0,10*ROW('Water Data'!F81)))</f>
        <v/>
      </c>
      <c r="CA87" s="237" t="str">
        <f ca="true">+IF(OFFSET('Water Data'!$F$29,0,10*ROW('Water Data'!F81))="","",OFFSET('Water Data'!$F$29,0,10*ROW('Water Data'!F81)))</f>
        <v/>
      </c>
      <c r="CB87" s="237" t="str">
        <f ca="true">+IF(OFFSET('Water Data'!$G$27,0,10*ROW('Water Data'!G81))="","",OFFSET('Water Data'!$G$27,0,10*ROW('Water Data'!G81)))</f>
        <v/>
      </c>
      <c r="CC87" s="237" t="str">
        <f ca="true">+IF(OFFSET('Water Data'!$G$28,0,10*ROW('Water Data'!G81))="","",OFFSET('Water Data'!$G$28,0,10*ROW('Water Data'!G81)))</f>
        <v/>
      </c>
      <c r="CD87" s="237" t="str">
        <f ca="true">+IF(OFFSET('Water Data'!$G$29,0,10*ROW('Water Data'!G81))="","",OFFSET('Water Data'!$G$29,0,10*ROW('Water Data'!G81)))</f>
        <v/>
      </c>
      <c r="CE87" s="237" t="str">
        <f ca="true">+IF(OFFSET('Water Data'!$H$27,0,10*ROW('Water Data'!H81))="","",OFFSET('Water Data'!$H$27,0,10*ROW('Water Data'!H81)))</f>
        <v/>
      </c>
      <c r="CF87" s="237" t="str">
        <f ca="true">+IF(OFFSET('Water Data'!$H$28,0,10*ROW('Water Data'!H81))="","",OFFSET('Water Data'!$H$28,0,10*ROW('Water Data'!H81)))</f>
        <v/>
      </c>
      <c r="CG87" s="237" t="str">
        <f ca="true">+IF(OFFSET('Water Data'!$H$29,0,10*ROW('Water Data'!H81))="","",OFFSET('Water Data'!$H$29,0,10*ROW('Water Data'!H81)))</f>
        <v/>
      </c>
      <c r="CH87" s="237" t="str">
        <f ca="true">+IF(OFFSET('Water Data'!$I$27,0,10*ROW('Water Data'!I81))="","",OFFSET('Water Data'!$I$27,0,10*ROW('Water Data'!I81)))</f>
        <v/>
      </c>
      <c r="CI87" s="237" t="str">
        <f ca="true">+IF(OFFSET('Water Data'!$I$28,0,10*ROW('Water Data'!I81))="","",OFFSET('Water Data'!$I$28,0,10*ROW('Water Data'!I81)))</f>
        <v/>
      </c>
      <c r="CJ87" s="237" t="str">
        <f ca="true">+IF(OFFSET('Water Data'!$I$29,0,10*ROW('Water Data'!I81))="","",OFFSET('Water Data'!$I$29,0,10*ROW('Water Data'!I81)))</f>
        <v/>
      </c>
      <c r="CK87" s="237" t="str">
        <f ca="true">+IF(OFFSET('Sanitation Data'!$D$28,0,10*ROW('Sanitation Data'!D81))="","",OFFSET('Sanitation Data'!$D$28,0,10*ROW('Sanitation Data'!D81)))</f>
        <v/>
      </c>
      <c r="CL87" s="237" t="str">
        <f ca="true">+IF(OFFSET('Sanitation Data'!$D$29,0,10*ROW('Sanitation Data'!D81))="","",OFFSET('Sanitation Data'!$D$29,0,10*ROW('Sanitation Data'!D81)))</f>
        <v/>
      </c>
      <c r="CM87" s="237" t="str">
        <f ca="true">+IF(OFFSET('Sanitation Data'!$D$30,0,10*ROW('Sanitation Data'!D81))="","",OFFSET('Sanitation Data'!$D$30,0,10*ROW('Sanitation Data'!D81)))</f>
        <v/>
      </c>
      <c r="CN87" s="237" t="str">
        <f ca="true">+IF(OFFSET('Sanitation Data'!$D$31,0,10*ROW('Sanitation Data'!D81))="","",OFFSET('Sanitation Data'!$D$31,0,10*ROW('Sanitation Data'!D81)))</f>
        <v/>
      </c>
      <c r="CO87" s="237" t="str">
        <f ca="true">+IF(OFFSET('Sanitation Data'!$D$32,0,10*ROW('Sanitation Data'!D81))="","",OFFSET('Sanitation Data'!$D$32,0,10*ROW('Sanitation Data'!D81)))</f>
        <v/>
      </c>
      <c r="CP87" s="237" t="str">
        <f ca="true">+IF(OFFSET('Sanitation Data'!$E$28,0,10*ROW('Sanitation Data'!E81))="","",OFFSET('Sanitation Data'!$E$28,0,10*ROW('Sanitation Data'!E81)))</f>
        <v/>
      </c>
      <c r="CQ87" s="237" t="str">
        <f ca="true">+IF(OFFSET('Sanitation Data'!$E$29,0,10*ROW('Sanitation Data'!E81))="","",OFFSET('Sanitation Data'!$E$29,0,10*ROW('Sanitation Data'!E81)))</f>
        <v/>
      </c>
      <c r="CR87" s="237" t="str">
        <f ca="true">+IF(OFFSET('Sanitation Data'!$E$30,0,10*ROW('Sanitation Data'!E81))="","",OFFSET('Sanitation Data'!$E$30,0,10*ROW('Sanitation Data'!E81)))</f>
        <v/>
      </c>
      <c r="CS87" s="237" t="str">
        <f ca="true">+IF(OFFSET('Sanitation Data'!$E$31,0,10*ROW('Sanitation Data'!E81))="","",OFFSET('Sanitation Data'!$E$31,0,10*ROW('Sanitation Data'!E81)))</f>
        <v/>
      </c>
      <c r="CT87" s="237" t="str">
        <f ca="true">+IF(OFFSET('Sanitation Data'!$E$32,0,10*ROW('Sanitation Data'!E81))="","",OFFSET('Sanitation Data'!$E$32,0,10*ROW('Sanitation Data'!E81)))</f>
        <v/>
      </c>
      <c r="CU87" s="237" t="str">
        <f ca="true">+IF(OFFSET('Sanitation Data'!$F$28,0,10*ROW('Sanitation Data'!F81))="","",OFFSET('Sanitation Data'!$F$28,0,10*ROW('Sanitation Data'!F81)))</f>
        <v/>
      </c>
      <c r="CV87" s="237" t="str">
        <f ca="true">+IF(OFFSET('Sanitation Data'!$F$29,0,10*ROW('Sanitation Data'!F81))="","",OFFSET('Sanitation Data'!$F$29,0,10*ROW('Sanitation Data'!F81)))</f>
        <v/>
      </c>
      <c r="CW87" s="237" t="str">
        <f ca="true">+IF(OFFSET('Sanitation Data'!$F$30,0,10*ROW('Sanitation Data'!F81))="","",OFFSET('Sanitation Data'!$F$30,0,10*ROW('Sanitation Data'!F81)))</f>
        <v/>
      </c>
      <c r="CX87" s="237" t="str">
        <f ca="true">+IF(OFFSET('Sanitation Data'!$F$31,0,10*ROW('Sanitation Data'!F81))="","",OFFSET('Sanitation Data'!$F$31,0,10*ROW('Sanitation Data'!F81)))</f>
        <v/>
      </c>
      <c r="CY87" s="237" t="str">
        <f ca="true">+IF(OFFSET('Sanitation Data'!$F$32,0,10*ROW('Sanitation Data'!F81))="","",OFFSET('Sanitation Data'!$F$32,0,10*ROW('Sanitation Data'!F81)))</f>
        <v/>
      </c>
      <c r="CZ87" s="237" t="str">
        <f ca="true">+IF(OFFSET('Sanitation Data'!$G$28,0,10*ROW('Sanitation Data'!G81))="","",OFFSET('Sanitation Data'!$G$28,0,10*ROW('Sanitation Data'!G81)))</f>
        <v/>
      </c>
      <c r="DA87" s="237" t="str">
        <f ca="true">+IF(OFFSET('Sanitation Data'!$G$29,0,10*ROW('Sanitation Data'!G81))="","",OFFSET('Sanitation Data'!$G$29,0,10*ROW('Sanitation Data'!G81)))</f>
        <v/>
      </c>
      <c r="DB87" s="237" t="str">
        <f ca="true">+IF(OFFSET('Sanitation Data'!$G$30,0,10*ROW('Sanitation Data'!G81))="","",OFFSET('Sanitation Data'!$G$30,0,10*ROW('Sanitation Data'!G81)))</f>
        <v/>
      </c>
      <c r="DC87" s="237" t="str">
        <f ca="true">+IF(OFFSET('Sanitation Data'!$G$31,0,10*ROW('Sanitation Data'!G81))="","",OFFSET('Sanitation Data'!$G$31,0,10*ROW('Sanitation Data'!G81)))</f>
        <v/>
      </c>
      <c r="DD87" s="237" t="str">
        <f ca="true">+IF(OFFSET('Sanitation Data'!$G$32,0,10*ROW('Sanitation Data'!G81))="","",OFFSET('Sanitation Data'!$G$32,0,10*ROW('Sanitation Data'!G81)))</f>
        <v/>
      </c>
      <c r="DE87" s="237" t="str">
        <f ca="true">+IF(OFFSET('Sanitation Data'!$H$28,0,10*ROW('Sanitation Data'!H81))="","",OFFSET('Sanitation Data'!$H$28,0,10*ROW('Sanitation Data'!H81)))</f>
        <v/>
      </c>
      <c r="DF87" s="237" t="str">
        <f ca="true">+IF(OFFSET('Sanitation Data'!$H$29,0,10*ROW('Sanitation Data'!H81))="","",OFFSET('Sanitation Data'!$H$29,0,10*ROW('Sanitation Data'!H81)))</f>
        <v/>
      </c>
      <c r="DG87" s="237" t="str">
        <f ca="true">+IF(OFFSET('Sanitation Data'!$H$30,0,10*ROW('Sanitation Data'!H81))="","",OFFSET('Sanitation Data'!$H$30,0,10*ROW('Sanitation Data'!H81)))</f>
        <v/>
      </c>
      <c r="DH87" s="237" t="str">
        <f ca="true">+IF(OFFSET('Sanitation Data'!$H$31,0,10*ROW('Sanitation Data'!H81))="","",OFFSET('Sanitation Data'!$H$31,0,10*ROW('Sanitation Data'!H81)))</f>
        <v/>
      </c>
      <c r="DI87" s="237" t="str">
        <f ca="true">+IF(OFFSET('Sanitation Data'!$H$32,0,10*ROW('Sanitation Data'!H81))="","",OFFSET('Sanitation Data'!$H$32,0,10*ROW('Sanitation Data'!H81)))</f>
        <v/>
      </c>
      <c r="DJ87" s="237" t="str">
        <f ca="true">+IF(OFFSET('Sanitation Data'!$I$28,0,10*ROW('Sanitation Data'!I81))="","",OFFSET('Sanitation Data'!$I$28,0,10*ROW('Sanitation Data'!I81)))</f>
        <v/>
      </c>
      <c r="DK87" s="237" t="str">
        <f ca="true">+IF(OFFSET('Sanitation Data'!$I$29,0,10*ROW('Sanitation Data'!I81))="","",OFFSET('Sanitation Data'!$I$29,0,10*ROW('Sanitation Data'!I81)))</f>
        <v/>
      </c>
      <c r="DL87" s="237" t="str">
        <f ca="true">+IF(OFFSET('Sanitation Data'!$I$30,0,10*ROW('Sanitation Data'!I81))="","",OFFSET('Sanitation Data'!$I$30,0,10*ROW('Sanitation Data'!I81)))</f>
        <v/>
      </c>
      <c r="DM87" s="237" t="str">
        <f ca="true">+IF(OFFSET('Sanitation Data'!$I$31,0,10*ROW('Sanitation Data'!I81))="","",OFFSET('Sanitation Data'!$I$31,0,10*ROW('Sanitation Data'!I81)))</f>
        <v/>
      </c>
      <c r="DN87" s="237" t="str">
        <f ca="true">+IF(OFFSET('Sanitation Data'!$I$32,0,10*ROW('Sanitation Data'!I81))="","",OFFSET('Sanitation Data'!$I$32,0,10*ROW('Sanitation Data'!I81)))</f>
        <v/>
      </c>
      <c r="DO87" s="237" t="str">
        <f ca="true">+IF(OFFSET('Hygiene Data'!$D$11,0,10*ROW('Hygiene Data'!D81))="","",OFFSET('Hygiene Data'!$D$11,0,10*ROW('Hygiene Data'!D81)))</f>
        <v/>
      </c>
      <c r="DP87" s="237" t="str">
        <f ca="true">+IF(OFFSET('Hygiene Data'!$D$12,0,10*ROW('Hygiene Data'!D81))="","",OFFSET('Hygiene Data'!$D$12,0,10*ROW('Hygiene Data'!D81)))</f>
        <v/>
      </c>
      <c r="DQ87" s="237" t="str">
        <f ca="true">+IF(OFFSET('Hygiene Data'!$D$13,0,10*ROW('Hygiene Data'!D81))="","",OFFSET('Hygiene Data'!$D$13,0,10*ROW('Hygiene Data'!D81)))</f>
        <v/>
      </c>
      <c r="DR87" s="237" t="str">
        <f ca="true">+IF(OFFSET('Hygiene Data'!$E$11,0,10*ROW('Hygiene Data'!E81))="","",OFFSET('Hygiene Data'!$E$11,0,10*ROW('Hygiene Data'!E81)))</f>
        <v/>
      </c>
      <c r="DS87" s="237" t="str">
        <f ca="true">+IF(OFFSET('Hygiene Data'!$E$12,0,10*ROW('Hygiene Data'!E81))="","",OFFSET('Hygiene Data'!$E$12,0,10*ROW('Hygiene Data'!E81)))</f>
        <v/>
      </c>
      <c r="DT87" s="237" t="str">
        <f ca="true">+IF(OFFSET('Hygiene Data'!$E$13,0,10*ROW('Hygiene Data'!E81))="","",OFFSET('Hygiene Data'!$E$13,0,10*ROW('Hygiene Data'!E81)))</f>
        <v/>
      </c>
      <c r="DU87" s="237" t="str">
        <f ca="true">+IF(OFFSET('Hygiene Data'!$F$11,0,10*ROW('Hygiene Data'!F81))="","",OFFSET('Hygiene Data'!$F$11,0,10*ROW('Hygiene Data'!F81)))</f>
        <v/>
      </c>
      <c r="DV87" s="237" t="str">
        <f ca="true">+IF(OFFSET('Hygiene Data'!$F$12,0,10*ROW('Hygiene Data'!F81))="","",OFFSET('Hygiene Data'!$F$12,0,10*ROW('Hygiene Data'!F81)))</f>
        <v/>
      </c>
      <c r="DW87" s="237" t="str">
        <f ca="true">+IF(OFFSET('Hygiene Data'!$F$13,0,10*ROW('Hygiene Data'!F81))="","",OFFSET('Hygiene Data'!$F$13,0,10*ROW('Hygiene Data'!F81)))</f>
        <v/>
      </c>
      <c r="DX87" s="237" t="str">
        <f ca="true">+IF(OFFSET('Hygiene Data'!$G$11,0,10*ROW('Hygiene Data'!G81))="","",OFFSET('Hygiene Data'!$G$11,0,10*ROW('Hygiene Data'!G81)))</f>
        <v/>
      </c>
      <c r="DY87" s="237" t="str">
        <f ca="true">+IF(OFFSET('Hygiene Data'!$G$12,0,10*ROW('Hygiene Data'!G81))="","",OFFSET('Hygiene Data'!$G$12,0,10*ROW('Hygiene Data'!G81)))</f>
        <v/>
      </c>
      <c r="DZ87" s="237" t="str">
        <f ca="true">+IF(OFFSET('Hygiene Data'!$G$13,0,10*ROW('Hygiene Data'!G81))="","",OFFSET('Hygiene Data'!$G$13,0,10*ROW('Hygiene Data'!G81)))</f>
        <v/>
      </c>
      <c r="EA87" s="237" t="str">
        <f ca="true">+IF(OFFSET('Hygiene Data'!$H$11,0,10*ROW('Hygiene Data'!H81))="","",OFFSET('Hygiene Data'!$H$11,0,10*ROW('Hygiene Data'!H81)))</f>
        <v/>
      </c>
      <c r="EB87" s="237" t="str">
        <f ca="true">+IF(OFFSET('Hygiene Data'!$H$12,0,10*ROW('Hygiene Data'!H81))="","",OFFSET('Hygiene Data'!$H$12,0,10*ROW('Hygiene Data'!H81)))</f>
        <v/>
      </c>
      <c r="EC87" s="237" t="str">
        <f ca="true">+IF(OFFSET('Hygiene Data'!$H$13,0,10*ROW('Hygiene Data'!H81))="","",OFFSET('Hygiene Data'!$H$13,0,10*ROW('Hygiene Data'!H81)))</f>
        <v/>
      </c>
      <c r="ED87" s="237" t="str">
        <f ca="true">+IF(OFFSET('Hygiene Data'!$I$11,0,10*ROW('Hygiene Data'!I81))="","",OFFSET('Hygiene Data'!$I$11,0,10*ROW('Hygiene Data'!I81)))</f>
        <v/>
      </c>
      <c r="EE87" s="237" t="str">
        <f ca="true">+IF(OFFSET('Hygiene Data'!$I$12,0,10*ROW('Hygiene Data'!I81))="","",OFFSET('Hygiene Data'!$I$12,0,10*ROW('Hygiene Data'!I81)))</f>
        <v/>
      </c>
      <c r="EF87" s="237" t="str">
        <f ca="true">+IF(OFFSET('Hygiene Data'!$I$13,0,10*ROW('Hygiene Data'!I81))="","",OFFSET('Hygiene Data'!$I$13,0,10*ROW('Hygiene Data'!I81)))</f>
        <v/>
      </c>
    </row>
    <row xmlns:x14ac="http://schemas.microsoft.com/office/spreadsheetml/2009/9/ac" r="88" x14ac:dyDescent="0.2">
      <c r="A88" s="28" t="str">
        <f ca="true">+IF(OFFSET('Water Data'!$B$2,0,10*ROW('Water Data'!E82))="","",OFFSET('Water Data'!$B$2,0,10*ROW('Water Data'!E82)))</f>
        <v/>
      </c>
      <c r="B88" s="28" t="str">
        <f ca="true">+IF(OFFSET('Water Data'!$C$2,0,10*ROW('Water Data'!F82))="","",OFFSET('Water Data'!$C$2,0,10*ROW('Water Data'!F82)))</f>
        <v/>
      </c>
      <c r="C88" s="293" t="str">
        <f t="shared" ca="true" si="1"/>
        <v/>
      </c>
      <c r="D88" s="7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7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7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7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7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7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7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7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7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7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7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7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7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7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7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7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7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7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7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7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7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7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7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7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7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7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7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7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7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7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7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7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7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7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7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7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7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7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7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7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7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7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7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7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7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7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7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7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7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7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7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7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7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7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7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7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7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7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7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7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7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7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7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7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7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7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37"/>
      <c r="BS88" s="237" t="str">
        <f ca="true">+IF(OFFSET('Water Data'!$D$27,0,10*ROW('Water Data'!D82))="","",OFFSET('Water Data'!$D$27,0,10*ROW('Water Data'!D82)))</f>
        <v/>
      </c>
      <c r="BT88" s="237" t="str">
        <f ca="true">+IF(OFFSET('Water Data'!$D$28,0,10*ROW('Water Data'!D82))="","",OFFSET('Water Data'!$D$28,0,10*ROW('Water Data'!D82)))</f>
        <v/>
      </c>
      <c r="BU88" s="237" t="str">
        <f ca="true">+IF(OFFSET('Water Data'!$D$29,0,10*ROW('Water Data'!D82))="","",OFFSET('Water Data'!$D$29,0,10*ROW('Water Data'!D82)))</f>
        <v/>
      </c>
      <c r="BV88" s="237" t="str">
        <f ca="true">+IF(OFFSET('Water Data'!$E$27,0,10*ROW('Water Data'!E82))="","",OFFSET('Water Data'!$E$27,0,10*ROW('Water Data'!E82)))</f>
        <v/>
      </c>
      <c r="BW88" s="237" t="str">
        <f ca="true">+IF(OFFSET('Water Data'!$E$28,0,10*ROW('Water Data'!E82))="","",OFFSET('Water Data'!$E$28,0,10*ROW('Water Data'!E82)))</f>
        <v/>
      </c>
      <c r="BX88" s="237" t="str">
        <f ca="true">+IF(OFFSET('Water Data'!$E$29,0,10*ROW('Water Data'!E82))="","",OFFSET('Water Data'!$E$29,0,10*ROW('Water Data'!E82)))</f>
        <v/>
      </c>
      <c r="BY88" s="237" t="str">
        <f ca="true">+IF(OFFSET('Water Data'!$F$27,0,10*ROW('Water Data'!F82))="","",OFFSET('Water Data'!$F$27,0,10*ROW('Water Data'!F82)))</f>
        <v/>
      </c>
      <c r="BZ88" s="237" t="str">
        <f ca="true">+IF(OFFSET('Water Data'!$F$28,0,10*ROW('Water Data'!F82))="","",OFFSET('Water Data'!$F$28,0,10*ROW('Water Data'!F82)))</f>
        <v/>
      </c>
      <c r="CA88" s="237" t="str">
        <f ca="true">+IF(OFFSET('Water Data'!$F$29,0,10*ROW('Water Data'!F82))="","",OFFSET('Water Data'!$F$29,0,10*ROW('Water Data'!F82)))</f>
        <v/>
      </c>
      <c r="CB88" s="237" t="str">
        <f ca="true">+IF(OFFSET('Water Data'!$G$27,0,10*ROW('Water Data'!G82))="","",OFFSET('Water Data'!$G$27,0,10*ROW('Water Data'!G82)))</f>
        <v/>
      </c>
      <c r="CC88" s="237" t="str">
        <f ca="true">+IF(OFFSET('Water Data'!$G$28,0,10*ROW('Water Data'!G82))="","",OFFSET('Water Data'!$G$28,0,10*ROW('Water Data'!G82)))</f>
        <v/>
      </c>
      <c r="CD88" s="237" t="str">
        <f ca="true">+IF(OFFSET('Water Data'!$G$29,0,10*ROW('Water Data'!G82))="","",OFFSET('Water Data'!$G$29,0,10*ROW('Water Data'!G82)))</f>
        <v/>
      </c>
      <c r="CE88" s="237" t="str">
        <f ca="true">+IF(OFFSET('Water Data'!$H$27,0,10*ROW('Water Data'!H82))="","",OFFSET('Water Data'!$H$27,0,10*ROW('Water Data'!H82)))</f>
        <v/>
      </c>
      <c r="CF88" s="237" t="str">
        <f ca="true">+IF(OFFSET('Water Data'!$H$28,0,10*ROW('Water Data'!H82))="","",OFFSET('Water Data'!$H$28,0,10*ROW('Water Data'!H82)))</f>
        <v/>
      </c>
      <c r="CG88" s="237" t="str">
        <f ca="true">+IF(OFFSET('Water Data'!$H$29,0,10*ROW('Water Data'!H82))="","",OFFSET('Water Data'!$H$29,0,10*ROW('Water Data'!H82)))</f>
        <v/>
      </c>
      <c r="CH88" s="237" t="str">
        <f ca="true">+IF(OFFSET('Water Data'!$I$27,0,10*ROW('Water Data'!I82))="","",OFFSET('Water Data'!$I$27,0,10*ROW('Water Data'!I82)))</f>
        <v/>
      </c>
      <c r="CI88" s="237" t="str">
        <f ca="true">+IF(OFFSET('Water Data'!$I$28,0,10*ROW('Water Data'!I82))="","",OFFSET('Water Data'!$I$28,0,10*ROW('Water Data'!I82)))</f>
        <v/>
      </c>
      <c r="CJ88" s="237" t="str">
        <f ca="true">+IF(OFFSET('Water Data'!$I$29,0,10*ROW('Water Data'!I82))="","",OFFSET('Water Data'!$I$29,0,10*ROW('Water Data'!I82)))</f>
        <v/>
      </c>
      <c r="CK88" s="237" t="str">
        <f ca="true">+IF(OFFSET('Sanitation Data'!$D$28,0,10*ROW('Sanitation Data'!D82))="","",OFFSET('Sanitation Data'!$D$28,0,10*ROW('Sanitation Data'!D82)))</f>
        <v/>
      </c>
      <c r="CL88" s="237" t="str">
        <f ca="true">+IF(OFFSET('Sanitation Data'!$D$29,0,10*ROW('Sanitation Data'!D82))="","",OFFSET('Sanitation Data'!$D$29,0,10*ROW('Sanitation Data'!D82)))</f>
        <v/>
      </c>
      <c r="CM88" s="237" t="str">
        <f ca="true">+IF(OFFSET('Sanitation Data'!$D$30,0,10*ROW('Sanitation Data'!D82))="","",OFFSET('Sanitation Data'!$D$30,0,10*ROW('Sanitation Data'!D82)))</f>
        <v/>
      </c>
      <c r="CN88" s="237" t="str">
        <f ca="true">+IF(OFFSET('Sanitation Data'!$D$31,0,10*ROW('Sanitation Data'!D82))="","",OFFSET('Sanitation Data'!$D$31,0,10*ROW('Sanitation Data'!D82)))</f>
        <v/>
      </c>
      <c r="CO88" s="237" t="str">
        <f ca="true">+IF(OFFSET('Sanitation Data'!$D$32,0,10*ROW('Sanitation Data'!D82))="","",OFFSET('Sanitation Data'!$D$32,0,10*ROW('Sanitation Data'!D82)))</f>
        <v/>
      </c>
      <c r="CP88" s="237" t="str">
        <f ca="true">+IF(OFFSET('Sanitation Data'!$E$28,0,10*ROW('Sanitation Data'!E82))="","",OFFSET('Sanitation Data'!$E$28,0,10*ROW('Sanitation Data'!E82)))</f>
        <v/>
      </c>
      <c r="CQ88" s="237" t="str">
        <f ca="true">+IF(OFFSET('Sanitation Data'!$E$29,0,10*ROW('Sanitation Data'!E82))="","",OFFSET('Sanitation Data'!$E$29,0,10*ROW('Sanitation Data'!E82)))</f>
        <v/>
      </c>
      <c r="CR88" s="237" t="str">
        <f ca="true">+IF(OFFSET('Sanitation Data'!$E$30,0,10*ROW('Sanitation Data'!E82))="","",OFFSET('Sanitation Data'!$E$30,0,10*ROW('Sanitation Data'!E82)))</f>
        <v/>
      </c>
      <c r="CS88" s="237" t="str">
        <f ca="true">+IF(OFFSET('Sanitation Data'!$E$31,0,10*ROW('Sanitation Data'!E82))="","",OFFSET('Sanitation Data'!$E$31,0,10*ROW('Sanitation Data'!E82)))</f>
        <v/>
      </c>
      <c r="CT88" s="237" t="str">
        <f ca="true">+IF(OFFSET('Sanitation Data'!$E$32,0,10*ROW('Sanitation Data'!E82))="","",OFFSET('Sanitation Data'!$E$32,0,10*ROW('Sanitation Data'!E82)))</f>
        <v/>
      </c>
      <c r="CU88" s="237" t="str">
        <f ca="true">+IF(OFFSET('Sanitation Data'!$F$28,0,10*ROW('Sanitation Data'!F82))="","",OFFSET('Sanitation Data'!$F$28,0,10*ROW('Sanitation Data'!F82)))</f>
        <v/>
      </c>
      <c r="CV88" s="237" t="str">
        <f ca="true">+IF(OFFSET('Sanitation Data'!$F$29,0,10*ROW('Sanitation Data'!F82))="","",OFFSET('Sanitation Data'!$F$29,0,10*ROW('Sanitation Data'!F82)))</f>
        <v/>
      </c>
      <c r="CW88" s="237" t="str">
        <f ca="true">+IF(OFFSET('Sanitation Data'!$F$30,0,10*ROW('Sanitation Data'!F82))="","",OFFSET('Sanitation Data'!$F$30,0,10*ROW('Sanitation Data'!F82)))</f>
        <v/>
      </c>
      <c r="CX88" s="237" t="str">
        <f ca="true">+IF(OFFSET('Sanitation Data'!$F$31,0,10*ROW('Sanitation Data'!F82))="","",OFFSET('Sanitation Data'!$F$31,0,10*ROW('Sanitation Data'!F82)))</f>
        <v/>
      </c>
      <c r="CY88" s="237" t="str">
        <f ca="true">+IF(OFFSET('Sanitation Data'!$F$32,0,10*ROW('Sanitation Data'!F82))="","",OFFSET('Sanitation Data'!$F$32,0,10*ROW('Sanitation Data'!F82)))</f>
        <v/>
      </c>
      <c r="CZ88" s="237" t="str">
        <f ca="true">+IF(OFFSET('Sanitation Data'!$G$28,0,10*ROW('Sanitation Data'!G82))="","",OFFSET('Sanitation Data'!$G$28,0,10*ROW('Sanitation Data'!G82)))</f>
        <v/>
      </c>
      <c r="DA88" s="237" t="str">
        <f ca="true">+IF(OFFSET('Sanitation Data'!$G$29,0,10*ROW('Sanitation Data'!G82))="","",OFFSET('Sanitation Data'!$G$29,0,10*ROW('Sanitation Data'!G82)))</f>
        <v/>
      </c>
      <c r="DB88" s="237" t="str">
        <f ca="true">+IF(OFFSET('Sanitation Data'!$G$30,0,10*ROW('Sanitation Data'!G82))="","",OFFSET('Sanitation Data'!$G$30,0,10*ROW('Sanitation Data'!G82)))</f>
        <v/>
      </c>
      <c r="DC88" s="237" t="str">
        <f ca="true">+IF(OFFSET('Sanitation Data'!$G$31,0,10*ROW('Sanitation Data'!G82))="","",OFFSET('Sanitation Data'!$G$31,0,10*ROW('Sanitation Data'!G82)))</f>
        <v/>
      </c>
      <c r="DD88" s="237" t="str">
        <f ca="true">+IF(OFFSET('Sanitation Data'!$G$32,0,10*ROW('Sanitation Data'!G82))="","",OFFSET('Sanitation Data'!$G$32,0,10*ROW('Sanitation Data'!G82)))</f>
        <v/>
      </c>
      <c r="DE88" s="237" t="str">
        <f ca="true">+IF(OFFSET('Sanitation Data'!$H$28,0,10*ROW('Sanitation Data'!H82))="","",OFFSET('Sanitation Data'!$H$28,0,10*ROW('Sanitation Data'!H82)))</f>
        <v/>
      </c>
      <c r="DF88" s="237" t="str">
        <f ca="true">+IF(OFFSET('Sanitation Data'!$H$29,0,10*ROW('Sanitation Data'!H82))="","",OFFSET('Sanitation Data'!$H$29,0,10*ROW('Sanitation Data'!H82)))</f>
        <v/>
      </c>
      <c r="DG88" s="237" t="str">
        <f ca="true">+IF(OFFSET('Sanitation Data'!$H$30,0,10*ROW('Sanitation Data'!H82))="","",OFFSET('Sanitation Data'!$H$30,0,10*ROW('Sanitation Data'!H82)))</f>
        <v/>
      </c>
      <c r="DH88" s="237" t="str">
        <f ca="true">+IF(OFFSET('Sanitation Data'!$H$31,0,10*ROW('Sanitation Data'!H82))="","",OFFSET('Sanitation Data'!$H$31,0,10*ROW('Sanitation Data'!H82)))</f>
        <v/>
      </c>
      <c r="DI88" s="237" t="str">
        <f ca="true">+IF(OFFSET('Sanitation Data'!$H$32,0,10*ROW('Sanitation Data'!H82))="","",OFFSET('Sanitation Data'!$H$32,0,10*ROW('Sanitation Data'!H82)))</f>
        <v/>
      </c>
      <c r="DJ88" s="237" t="str">
        <f ca="true">+IF(OFFSET('Sanitation Data'!$I$28,0,10*ROW('Sanitation Data'!I82))="","",OFFSET('Sanitation Data'!$I$28,0,10*ROW('Sanitation Data'!I82)))</f>
        <v/>
      </c>
      <c r="DK88" s="237" t="str">
        <f ca="true">+IF(OFFSET('Sanitation Data'!$I$29,0,10*ROW('Sanitation Data'!I82))="","",OFFSET('Sanitation Data'!$I$29,0,10*ROW('Sanitation Data'!I82)))</f>
        <v/>
      </c>
      <c r="DL88" s="237" t="str">
        <f ca="true">+IF(OFFSET('Sanitation Data'!$I$30,0,10*ROW('Sanitation Data'!I82))="","",OFFSET('Sanitation Data'!$I$30,0,10*ROW('Sanitation Data'!I82)))</f>
        <v/>
      </c>
      <c r="DM88" s="237" t="str">
        <f ca="true">+IF(OFFSET('Sanitation Data'!$I$31,0,10*ROW('Sanitation Data'!I82))="","",OFFSET('Sanitation Data'!$I$31,0,10*ROW('Sanitation Data'!I82)))</f>
        <v/>
      </c>
      <c r="DN88" s="237" t="str">
        <f ca="true">+IF(OFFSET('Sanitation Data'!$I$32,0,10*ROW('Sanitation Data'!I82))="","",OFFSET('Sanitation Data'!$I$32,0,10*ROW('Sanitation Data'!I82)))</f>
        <v/>
      </c>
      <c r="DO88" s="237" t="str">
        <f ca="true">+IF(OFFSET('Hygiene Data'!$D$11,0,10*ROW('Hygiene Data'!D82))="","",OFFSET('Hygiene Data'!$D$11,0,10*ROW('Hygiene Data'!D82)))</f>
        <v/>
      </c>
      <c r="DP88" s="237" t="str">
        <f ca="true">+IF(OFFSET('Hygiene Data'!$D$12,0,10*ROW('Hygiene Data'!D82))="","",OFFSET('Hygiene Data'!$D$12,0,10*ROW('Hygiene Data'!D82)))</f>
        <v/>
      </c>
      <c r="DQ88" s="237" t="str">
        <f ca="true">+IF(OFFSET('Hygiene Data'!$D$13,0,10*ROW('Hygiene Data'!D82))="","",OFFSET('Hygiene Data'!$D$13,0,10*ROW('Hygiene Data'!D82)))</f>
        <v/>
      </c>
      <c r="DR88" s="237" t="str">
        <f ca="true">+IF(OFFSET('Hygiene Data'!$E$11,0,10*ROW('Hygiene Data'!E82))="","",OFFSET('Hygiene Data'!$E$11,0,10*ROW('Hygiene Data'!E82)))</f>
        <v/>
      </c>
      <c r="DS88" s="237" t="str">
        <f ca="true">+IF(OFFSET('Hygiene Data'!$E$12,0,10*ROW('Hygiene Data'!E82))="","",OFFSET('Hygiene Data'!$E$12,0,10*ROW('Hygiene Data'!E82)))</f>
        <v/>
      </c>
      <c r="DT88" s="237" t="str">
        <f ca="true">+IF(OFFSET('Hygiene Data'!$E$13,0,10*ROW('Hygiene Data'!E82))="","",OFFSET('Hygiene Data'!$E$13,0,10*ROW('Hygiene Data'!E82)))</f>
        <v/>
      </c>
      <c r="DU88" s="237" t="str">
        <f ca="true">+IF(OFFSET('Hygiene Data'!$F$11,0,10*ROW('Hygiene Data'!F82))="","",OFFSET('Hygiene Data'!$F$11,0,10*ROW('Hygiene Data'!F82)))</f>
        <v/>
      </c>
      <c r="DV88" s="237" t="str">
        <f ca="true">+IF(OFFSET('Hygiene Data'!$F$12,0,10*ROW('Hygiene Data'!F82))="","",OFFSET('Hygiene Data'!$F$12,0,10*ROW('Hygiene Data'!F82)))</f>
        <v/>
      </c>
      <c r="DW88" s="237" t="str">
        <f ca="true">+IF(OFFSET('Hygiene Data'!$F$13,0,10*ROW('Hygiene Data'!F82))="","",OFFSET('Hygiene Data'!$F$13,0,10*ROW('Hygiene Data'!F82)))</f>
        <v/>
      </c>
      <c r="DX88" s="237" t="str">
        <f ca="true">+IF(OFFSET('Hygiene Data'!$G$11,0,10*ROW('Hygiene Data'!G82))="","",OFFSET('Hygiene Data'!$G$11,0,10*ROW('Hygiene Data'!G82)))</f>
        <v/>
      </c>
      <c r="DY88" s="237" t="str">
        <f ca="true">+IF(OFFSET('Hygiene Data'!$G$12,0,10*ROW('Hygiene Data'!G82))="","",OFFSET('Hygiene Data'!$G$12,0,10*ROW('Hygiene Data'!G82)))</f>
        <v/>
      </c>
      <c r="DZ88" s="237" t="str">
        <f ca="true">+IF(OFFSET('Hygiene Data'!$G$13,0,10*ROW('Hygiene Data'!G82))="","",OFFSET('Hygiene Data'!$G$13,0,10*ROW('Hygiene Data'!G82)))</f>
        <v/>
      </c>
      <c r="EA88" s="237" t="str">
        <f ca="true">+IF(OFFSET('Hygiene Data'!$H$11,0,10*ROW('Hygiene Data'!H82))="","",OFFSET('Hygiene Data'!$H$11,0,10*ROW('Hygiene Data'!H82)))</f>
        <v/>
      </c>
      <c r="EB88" s="237" t="str">
        <f ca="true">+IF(OFFSET('Hygiene Data'!$H$12,0,10*ROW('Hygiene Data'!H82))="","",OFFSET('Hygiene Data'!$H$12,0,10*ROW('Hygiene Data'!H82)))</f>
        <v/>
      </c>
      <c r="EC88" s="237" t="str">
        <f ca="true">+IF(OFFSET('Hygiene Data'!$H$13,0,10*ROW('Hygiene Data'!H82))="","",OFFSET('Hygiene Data'!$H$13,0,10*ROW('Hygiene Data'!H82)))</f>
        <v/>
      </c>
      <c r="ED88" s="237" t="str">
        <f ca="true">+IF(OFFSET('Hygiene Data'!$I$11,0,10*ROW('Hygiene Data'!I82))="","",OFFSET('Hygiene Data'!$I$11,0,10*ROW('Hygiene Data'!I82)))</f>
        <v/>
      </c>
      <c r="EE88" s="237" t="str">
        <f ca="true">+IF(OFFSET('Hygiene Data'!$I$12,0,10*ROW('Hygiene Data'!I82))="","",OFFSET('Hygiene Data'!$I$12,0,10*ROW('Hygiene Data'!I82)))</f>
        <v/>
      </c>
      <c r="EF88" s="237" t="str">
        <f ca="true">+IF(OFFSET('Hygiene Data'!$I$13,0,10*ROW('Hygiene Data'!I82))="","",OFFSET('Hygiene Data'!$I$13,0,10*ROW('Hygiene Data'!I82)))</f>
        <v/>
      </c>
    </row>
    <row xmlns:x14ac="http://schemas.microsoft.com/office/spreadsheetml/2009/9/ac" r="89" x14ac:dyDescent="0.2">
      <c r="A89" s="28" t="str">
        <f ca="true">+IF(OFFSET('Water Data'!$B$2,0,10*ROW('Water Data'!E83))="","",OFFSET('Water Data'!$B$2,0,10*ROW('Water Data'!E83)))</f>
        <v/>
      </c>
      <c r="B89" s="28" t="str">
        <f ca="true">+IF(OFFSET('Water Data'!$C$2,0,10*ROW('Water Data'!F83))="","",OFFSET('Water Data'!$C$2,0,10*ROW('Water Data'!F83)))</f>
        <v/>
      </c>
      <c r="C89" s="293" t="str">
        <f t="shared" ca="true" si="1"/>
        <v/>
      </c>
      <c r="D89" s="7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7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7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7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7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7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7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7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7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7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7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7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7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7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7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7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7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7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7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7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7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7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7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7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7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7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7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7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7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7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7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7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7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7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7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7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7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7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7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7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7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7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7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7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7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7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7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7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7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7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7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7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7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7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7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7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7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7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7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7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7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7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7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7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7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7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37"/>
      <c r="BS89" s="237" t="str">
        <f ca="true">+IF(OFFSET('Water Data'!$D$27,0,10*ROW('Water Data'!D83))="","",OFFSET('Water Data'!$D$27,0,10*ROW('Water Data'!D83)))</f>
        <v/>
      </c>
      <c r="BT89" s="237" t="str">
        <f ca="true">+IF(OFFSET('Water Data'!$D$28,0,10*ROW('Water Data'!D83))="","",OFFSET('Water Data'!$D$28,0,10*ROW('Water Data'!D83)))</f>
        <v/>
      </c>
      <c r="BU89" s="237" t="str">
        <f ca="true">+IF(OFFSET('Water Data'!$D$29,0,10*ROW('Water Data'!D83))="","",OFFSET('Water Data'!$D$29,0,10*ROW('Water Data'!D83)))</f>
        <v/>
      </c>
      <c r="BV89" s="237" t="str">
        <f ca="true">+IF(OFFSET('Water Data'!$E$27,0,10*ROW('Water Data'!E83))="","",OFFSET('Water Data'!$E$27,0,10*ROW('Water Data'!E83)))</f>
        <v/>
      </c>
      <c r="BW89" s="237" t="str">
        <f ca="true">+IF(OFFSET('Water Data'!$E$28,0,10*ROW('Water Data'!E83))="","",OFFSET('Water Data'!$E$28,0,10*ROW('Water Data'!E83)))</f>
        <v/>
      </c>
      <c r="BX89" s="237" t="str">
        <f ca="true">+IF(OFFSET('Water Data'!$E$29,0,10*ROW('Water Data'!E83))="","",OFFSET('Water Data'!$E$29,0,10*ROW('Water Data'!E83)))</f>
        <v/>
      </c>
      <c r="BY89" s="237" t="str">
        <f ca="true">+IF(OFFSET('Water Data'!$F$27,0,10*ROW('Water Data'!F83))="","",OFFSET('Water Data'!$F$27,0,10*ROW('Water Data'!F83)))</f>
        <v/>
      </c>
      <c r="BZ89" s="237" t="str">
        <f ca="true">+IF(OFFSET('Water Data'!$F$28,0,10*ROW('Water Data'!F83))="","",OFFSET('Water Data'!$F$28,0,10*ROW('Water Data'!F83)))</f>
        <v/>
      </c>
      <c r="CA89" s="237" t="str">
        <f ca="true">+IF(OFFSET('Water Data'!$F$29,0,10*ROW('Water Data'!F83))="","",OFFSET('Water Data'!$F$29,0,10*ROW('Water Data'!F83)))</f>
        <v/>
      </c>
      <c r="CB89" s="237" t="str">
        <f ca="true">+IF(OFFSET('Water Data'!$G$27,0,10*ROW('Water Data'!G83))="","",OFFSET('Water Data'!$G$27,0,10*ROW('Water Data'!G83)))</f>
        <v/>
      </c>
      <c r="CC89" s="237" t="str">
        <f ca="true">+IF(OFFSET('Water Data'!$G$28,0,10*ROW('Water Data'!G83))="","",OFFSET('Water Data'!$G$28,0,10*ROW('Water Data'!G83)))</f>
        <v/>
      </c>
      <c r="CD89" s="237" t="str">
        <f ca="true">+IF(OFFSET('Water Data'!$G$29,0,10*ROW('Water Data'!G83))="","",OFFSET('Water Data'!$G$29,0,10*ROW('Water Data'!G83)))</f>
        <v/>
      </c>
      <c r="CE89" s="237" t="str">
        <f ca="true">+IF(OFFSET('Water Data'!$H$27,0,10*ROW('Water Data'!H83))="","",OFFSET('Water Data'!$H$27,0,10*ROW('Water Data'!H83)))</f>
        <v/>
      </c>
      <c r="CF89" s="237" t="str">
        <f ca="true">+IF(OFFSET('Water Data'!$H$28,0,10*ROW('Water Data'!H83))="","",OFFSET('Water Data'!$H$28,0,10*ROW('Water Data'!H83)))</f>
        <v/>
      </c>
      <c r="CG89" s="237" t="str">
        <f ca="true">+IF(OFFSET('Water Data'!$H$29,0,10*ROW('Water Data'!H83))="","",OFFSET('Water Data'!$H$29,0,10*ROW('Water Data'!H83)))</f>
        <v/>
      </c>
      <c r="CH89" s="237" t="str">
        <f ca="true">+IF(OFFSET('Water Data'!$I$27,0,10*ROW('Water Data'!I83))="","",OFFSET('Water Data'!$I$27,0,10*ROW('Water Data'!I83)))</f>
        <v/>
      </c>
      <c r="CI89" s="237" t="str">
        <f ca="true">+IF(OFFSET('Water Data'!$I$28,0,10*ROW('Water Data'!I83))="","",OFFSET('Water Data'!$I$28,0,10*ROW('Water Data'!I83)))</f>
        <v/>
      </c>
      <c r="CJ89" s="237" t="str">
        <f ca="true">+IF(OFFSET('Water Data'!$I$29,0,10*ROW('Water Data'!I83))="","",OFFSET('Water Data'!$I$29,0,10*ROW('Water Data'!I83)))</f>
        <v/>
      </c>
      <c r="CK89" s="237" t="str">
        <f ca="true">+IF(OFFSET('Sanitation Data'!$D$28,0,10*ROW('Sanitation Data'!D83))="","",OFFSET('Sanitation Data'!$D$28,0,10*ROW('Sanitation Data'!D83)))</f>
        <v/>
      </c>
      <c r="CL89" s="237" t="str">
        <f ca="true">+IF(OFFSET('Sanitation Data'!$D$29,0,10*ROW('Sanitation Data'!D83))="","",OFFSET('Sanitation Data'!$D$29,0,10*ROW('Sanitation Data'!D83)))</f>
        <v/>
      </c>
      <c r="CM89" s="237" t="str">
        <f ca="true">+IF(OFFSET('Sanitation Data'!$D$30,0,10*ROW('Sanitation Data'!D83))="","",OFFSET('Sanitation Data'!$D$30,0,10*ROW('Sanitation Data'!D83)))</f>
        <v/>
      </c>
      <c r="CN89" s="237" t="str">
        <f ca="true">+IF(OFFSET('Sanitation Data'!$D$31,0,10*ROW('Sanitation Data'!D83))="","",OFFSET('Sanitation Data'!$D$31,0,10*ROW('Sanitation Data'!D83)))</f>
        <v/>
      </c>
      <c r="CO89" s="237" t="str">
        <f ca="true">+IF(OFFSET('Sanitation Data'!$D$32,0,10*ROW('Sanitation Data'!D83))="","",OFFSET('Sanitation Data'!$D$32,0,10*ROW('Sanitation Data'!D83)))</f>
        <v/>
      </c>
      <c r="CP89" s="237" t="str">
        <f ca="true">+IF(OFFSET('Sanitation Data'!$E$28,0,10*ROW('Sanitation Data'!E83))="","",OFFSET('Sanitation Data'!$E$28,0,10*ROW('Sanitation Data'!E83)))</f>
        <v/>
      </c>
      <c r="CQ89" s="237" t="str">
        <f ca="true">+IF(OFFSET('Sanitation Data'!$E$29,0,10*ROW('Sanitation Data'!E83))="","",OFFSET('Sanitation Data'!$E$29,0,10*ROW('Sanitation Data'!E83)))</f>
        <v/>
      </c>
      <c r="CR89" s="237" t="str">
        <f ca="true">+IF(OFFSET('Sanitation Data'!$E$30,0,10*ROW('Sanitation Data'!E83))="","",OFFSET('Sanitation Data'!$E$30,0,10*ROW('Sanitation Data'!E83)))</f>
        <v/>
      </c>
      <c r="CS89" s="237" t="str">
        <f ca="true">+IF(OFFSET('Sanitation Data'!$E$31,0,10*ROW('Sanitation Data'!E83))="","",OFFSET('Sanitation Data'!$E$31,0,10*ROW('Sanitation Data'!E83)))</f>
        <v/>
      </c>
      <c r="CT89" s="237" t="str">
        <f ca="true">+IF(OFFSET('Sanitation Data'!$E$32,0,10*ROW('Sanitation Data'!E83))="","",OFFSET('Sanitation Data'!$E$32,0,10*ROW('Sanitation Data'!E83)))</f>
        <v/>
      </c>
      <c r="CU89" s="237" t="str">
        <f ca="true">+IF(OFFSET('Sanitation Data'!$F$28,0,10*ROW('Sanitation Data'!F83))="","",OFFSET('Sanitation Data'!$F$28,0,10*ROW('Sanitation Data'!F83)))</f>
        <v/>
      </c>
      <c r="CV89" s="237" t="str">
        <f ca="true">+IF(OFFSET('Sanitation Data'!$F$29,0,10*ROW('Sanitation Data'!F83))="","",OFFSET('Sanitation Data'!$F$29,0,10*ROW('Sanitation Data'!F83)))</f>
        <v/>
      </c>
      <c r="CW89" s="237" t="str">
        <f ca="true">+IF(OFFSET('Sanitation Data'!$F$30,0,10*ROW('Sanitation Data'!F83))="","",OFFSET('Sanitation Data'!$F$30,0,10*ROW('Sanitation Data'!F83)))</f>
        <v/>
      </c>
      <c r="CX89" s="237" t="str">
        <f ca="true">+IF(OFFSET('Sanitation Data'!$F$31,0,10*ROW('Sanitation Data'!F83))="","",OFFSET('Sanitation Data'!$F$31,0,10*ROW('Sanitation Data'!F83)))</f>
        <v/>
      </c>
      <c r="CY89" s="237" t="str">
        <f ca="true">+IF(OFFSET('Sanitation Data'!$F$32,0,10*ROW('Sanitation Data'!F83))="","",OFFSET('Sanitation Data'!$F$32,0,10*ROW('Sanitation Data'!F83)))</f>
        <v/>
      </c>
      <c r="CZ89" s="237" t="str">
        <f ca="true">+IF(OFFSET('Sanitation Data'!$G$28,0,10*ROW('Sanitation Data'!G83))="","",OFFSET('Sanitation Data'!$G$28,0,10*ROW('Sanitation Data'!G83)))</f>
        <v/>
      </c>
      <c r="DA89" s="237" t="str">
        <f ca="true">+IF(OFFSET('Sanitation Data'!$G$29,0,10*ROW('Sanitation Data'!G83))="","",OFFSET('Sanitation Data'!$G$29,0,10*ROW('Sanitation Data'!G83)))</f>
        <v/>
      </c>
      <c r="DB89" s="237" t="str">
        <f ca="true">+IF(OFFSET('Sanitation Data'!$G$30,0,10*ROW('Sanitation Data'!G83))="","",OFFSET('Sanitation Data'!$G$30,0,10*ROW('Sanitation Data'!G83)))</f>
        <v/>
      </c>
      <c r="DC89" s="237" t="str">
        <f ca="true">+IF(OFFSET('Sanitation Data'!$G$31,0,10*ROW('Sanitation Data'!G83))="","",OFFSET('Sanitation Data'!$G$31,0,10*ROW('Sanitation Data'!G83)))</f>
        <v/>
      </c>
      <c r="DD89" s="237" t="str">
        <f ca="true">+IF(OFFSET('Sanitation Data'!$G$32,0,10*ROW('Sanitation Data'!G83))="","",OFFSET('Sanitation Data'!$G$32,0,10*ROW('Sanitation Data'!G83)))</f>
        <v/>
      </c>
      <c r="DE89" s="237" t="str">
        <f ca="true">+IF(OFFSET('Sanitation Data'!$H$28,0,10*ROW('Sanitation Data'!H83))="","",OFFSET('Sanitation Data'!$H$28,0,10*ROW('Sanitation Data'!H83)))</f>
        <v/>
      </c>
      <c r="DF89" s="237" t="str">
        <f ca="true">+IF(OFFSET('Sanitation Data'!$H$29,0,10*ROW('Sanitation Data'!H83))="","",OFFSET('Sanitation Data'!$H$29,0,10*ROW('Sanitation Data'!H83)))</f>
        <v/>
      </c>
      <c r="DG89" s="237" t="str">
        <f ca="true">+IF(OFFSET('Sanitation Data'!$H$30,0,10*ROW('Sanitation Data'!H83))="","",OFFSET('Sanitation Data'!$H$30,0,10*ROW('Sanitation Data'!H83)))</f>
        <v/>
      </c>
      <c r="DH89" s="237" t="str">
        <f ca="true">+IF(OFFSET('Sanitation Data'!$H$31,0,10*ROW('Sanitation Data'!H83))="","",OFFSET('Sanitation Data'!$H$31,0,10*ROW('Sanitation Data'!H83)))</f>
        <v/>
      </c>
      <c r="DI89" s="237" t="str">
        <f ca="true">+IF(OFFSET('Sanitation Data'!$H$32,0,10*ROW('Sanitation Data'!H83))="","",OFFSET('Sanitation Data'!$H$32,0,10*ROW('Sanitation Data'!H83)))</f>
        <v/>
      </c>
      <c r="DJ89" s="237" t="str">
        <f ca="true">+IF(OFFSET('Sanitation Data'!$I$28,0,10*ROW('Sanitation Data'!I83))="","",OFFSET('Sanitation Data'!$I$28,0,10*ROW('Sanitation Data'!I83)))</f>
        <v/>
      </c>
      <c r="DK89" s="237" t="str">
        <f ca="true">+IF(OFFSET('Sanitation Data'!$I$29,0,10*ROW('Sanitation Data'!I83))="","",OFFSET('Sanitation Data'!$I$29,0,10*ROW('Sanitation Data'!I83)))</f>
        <v/>
      </c>
      <c r="DL89" s="237" t="str">
        <f ca="true">+IF(OFFSET('Sanitation Data'!$I$30,0,10*ROW('Sanitation Data'!I83))="","",OFFSET('Sanitation Data'!$I$30,0,10*ROW('Sanitation Data'!I83)))</f>
        <v/>
      </c>
      <c r="DM89" s="237" t="str">
        <f ca="true">+IF(OFFSET('Sanitation Data'!$I$31,0,10*ROW('Sanitation Data'!I83))="","",OFFSET('Sanitation Data'!$I$31,0,10*ROW('Sanitation Data'!I83)))</f>
        <v/>
      </c>
      <c r="DN89" s="237" t="str">
        <f ca="true">+IF(OFFSET('Sanitation Data'!$I$32,0,10*ROW('Sanitation Data'!I83))="","",OFFSET('Sanitation Data'!$I$32,0,10*ROW('Sanitation Data'!I83)))</f>
        <v/>
      </c>
      <c r="DO89" s="237" t="str">
        <f ca="true">+IF(OFFSET('Hygiene Data'!$D$11,0,10*ROW('Hygiene Data'!D83))="","",OFFSET('Hygiene Data'!$D$11,0,10*ROW('Hygiene Data'!D83)))</f>
        <v/>
      </c>
      <c r="DP89" s="237" t="str">
        <f ca="true">+IF(OFFSET('Hygiene Data'!$D$12,0,10*ROW('Hygiene Data'!D83))="","",OFFSET('Hygiene Data'!$D$12,0,10*ROW('Hygiene Data'!D83)))</f>
        <v/>
      </c>
      <c r="DQ89" s="237" t="str">
        <f ca="true">+IF(OFFSET('Hygiene Data'!$D$13,0,10*ROW('Hygiene Data'!D83))="","",OFFSET('Hygiene Data'!$D$13,0,10*ROW('Hygiene Data'!D83)))</f>
        <v/>
      </c>
      <c r="DR89" s="237" t="str">
        <f ca="true">+IF(OFFSET('Hygiene Data'!$E$11,0,10*ROW('Hygiene Data'!E83))="","",OFFSET('Hygiene Data'!$E$11,0,10*ROW('Hygiene Data'!E83)))</f>
        <v/>
      </c>
      <c r="DS89" s="237" t="str">
        <f ca="true">+IF(OFFSET('Hygiene Data'!$E$12,0,10*ROW('Hygiene Data'!E83))="","",OFFSET('Hygiene Data'!$E$12,0,10*ROW('Hygiene Data'!E83)))</f>
        <v/>
      </c>
      <c r="DT89" s="237" t="str">
        <f ca="true">+IF(OFFSET('Hygiene Data'!$E$13,0,10*ROW('Hygiene Data'!E83))="","",OFFSET('Hygiene Data'!$E$13,0,10*ROW('Hygiene Data'!E83)))</f>
        <v/>
      </c>
      <c r="DU89" s="237" t="str">
        <f ca="true">+IF(OFFSET('Hygiene Data'!$F$11,0,10*ROW('Hygiene Data'!F83))="","",OFFSET('Hygiene Data'!$F$11,0,10*ROW('Hygiene Data'!F83)))</f>
        <v/>
      </c>
      <c r="DV89" s="237" t="str">
        <f ca="true">+IF(OFFSET('Hygiene Data'!$F$12,0,10*ROW('Hygiene Data'!F83))="","",OFFSET('Hygiene Data'!$F$12,0,10*ROW('Hygiene Data'!F83)))</f>
        <v/>
      </c>
      <c r="DW89" s="237" t="str">
        <f ca="true">+IF(OFFSET('Hygiene Data'!$F$13,0,10*ROW('Hygiene Data'!F83))="","",OFFSET('Hygiene Data'!$F$13,0,10*ROW('Hygiene Data'!F83)))</f>
        <v/>
      </c>
      <c r="DX89" s="237" t="str">
        <f ca="true">+IF(OFFSET('Hygiene Data'!$G$11,0,10*ROW('Hygiene Data'!G83))="","",OFFSET('Hygiene Data'!$G$11,0,10*ROW('Hygiene Data'!G83)))</f>
        <v/>
      </c>
      <c r="DY89" s="237" t="str">
        <f ca="true">+IF(OFFSET('Hygiene Data'!$G$12,0,10*ROW('Hygiene Data'!G83))="","",OFFSET('Hygiene Data'!$G$12,0,10*ROW('Hygiene Data'!G83)))</f>
        <v/>
      </c>
      <c r="DZ89" s="237" t="str">
        <f ca="true">+IF(OFFSET('Hygiene Data'!$G$13,0,10*ROW('Hygiene Data'!G83))="","",OFFSET('Hygiene Data'!$G$13,0,10*ROW('Hygiene Data'!G83)))</f>
        <v/>
      </c>
      <c r="EA89" s="237" t="str">
        <f ca="true">+IF(OFFSET('Hygiene Data'!$H$11,0,10*ROW('Hygiene Data'!H83))="","",OFFSET('Hygiene Data'!$H$11,0,10*ROW('Hygiene Data'!H83)))</f>
        <v/>
      </c>
      <c r="EB89" s="237" t="str">
        <f ca="true">+IF(OFFSET('Hygiene Data'!$H$12,0,10*ROW('Hygiene Data'!H83))="","",OFFSET('Hygiene Data'!$H$12,0,10*ROW('Hygiene Data'!H83)))</f>
        <v/>
      </c>
      <c r="EC89" s="237" t="str">
        <f ca="true">+IF(OFFSET('Hygiene Data'!$H$13,0,10*ROW('Hygiene Data'!H83))="","",OFFSET('Hygiene Data'!$H$13,0,10*ROW('Hygiene Data'!H83)))</f>
        <v/>
      </c>
      <c r="ED89" s="237" t="str">
        <f ca="true">+IF(OFFSET('Hygiene Data'!$I$11,0,10*ROW('Hygiene Data'!I83))="","",OFFSET('Hygiene Data'!$I$11,0,10*ROW('Hygiene Data'!I83)))</f>
        <v/>
      </c>
      <c r="EE89" s="237" t="str">
        <f ca="true">+IF(OFFSET('Hygiene Data'!$I$12,0,10*ROW('Hygiene Data'!I83))="","",OFFSET('Hygiene Data'!$I$12,0,10*ROW('Hygiene Data'!I83)))</f>
        <v/>
      </c>
      <c r="EF89" s="237" t="str">
        <f ca="true">+IF(OFFSET('Hygiene Data'!$I$13,0,10*ROW('Hygiene Data'!I83))="","",OFFSET('Hygiene Data'!$I$13,0,10*ROW('Hygiene Data'!I83)))</f>
        <v/>
      </c>
    </row>
    <row xmlns:x14ac="http://schemas.microsoft.com/office/spreadsheetml/2009/9/ac" r="90" x14ac:dyDescent="0.2">
      <c r="A90" s="28" t="str">
        <f ca="true">+IF(OFFSET('Water Data'!$B$2,0,10*ROW('Water Data'!E84))="","",OFFSET('Water Data'!$B$2,0,10*ROW('Water Data'!E84)))</f>
        <v/>
      </c>
      <c r="B90" s="28" t="str">
        <f ca="true">+IF(OFFSET('Water Data'!$C$2,0,10*ROW('Water Data'!F84))="","",OFFSET('Water Data'!$C$2,0,10*ROW('Water Data'!F84)))</f>
        <v/>
      </c>
      <c r="C90" s="293" t="str">
        <f t="shared" ca="true" si="1"/>
        <v/>
      </c>
      <c r="D90" s="7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7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7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7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7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7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7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7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7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7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7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7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7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7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7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7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7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7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7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7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7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7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7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7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7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7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7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7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7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7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7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7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7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7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7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7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7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7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7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7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7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7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7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7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7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7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7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7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7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7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7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7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7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7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7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7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7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7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7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7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7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7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7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7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7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7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37"/>
      <c r="BS90" s="237" t="str">
        <f ca="true">+IF(OFFSET('Water Data'!$D$27,0,10*ROW('Water Data'!D84))="","",OFFSET('Water Data'!$D$27,0,10*ROW('Water Data'!D84)))</f>
        <v/>
      </c>
      <c r="BT90" s="237" t="str">
        <f ca="true">+IF(OFFSET('Water Data'!$D$28,0,10*ROW('Water Data'!D84))="","",OFFSET('Water Data'!$D$28,0,10*ROW('Water Data'!D84)))</f>
        <v/>
      </c>
      <c r="BU90" s="237" t="str">
        <f ca="true">+IF(OFFSET('Water Data'!$D$29,0,10*ROW('Water Data'!D84))="","",OFFSET('Water Data'!$D$29,0,10*ROW('Water Data'!D84)))</f>
        <v/>
      </c>
      <c r="BV90" s="237" t="str">
        <f ca="true">+IF(OFFSET('Water Data'!$E$27,0,10*ROW('Water Data'!E84))="","",OFFSET('Water Data'!$E$27,0,10*ROW('Water Data'!E84)))</f>
        <v/>
      </c>
      <c r="BW90" s="237" t="str">
        <f ca="true">+IF(OFFSET('Water Data'!$E$28,0,10*ROW('Water Data'!E84))="","",OFFSET('Water Data'!$E$28,0,10*ROW('Water Data'!E84)))</f>
        <v/>
      </c>
      <c r="BX90" s="237" t="str">
        <f ca="true">+IF(OFFSET('Water Data'!$E$29,0,10*ROW('Water Data'!E84))="","",OFFSET('Water Data'!$E$29,0,10*ROW('Water Data'!E84)))</f>
        <v/>
      </c>
      <c r="BY90" s="237" t="str">
        <f ca="true">+IF(OFFSET('Water Data'!$F$27,0,10*ROW('Water Data'!F84))="","",OFFSET('Water Data'!$F$27,0,10*ROW('Water Data'!F84)))</f>
        <v/>
      </c>
      <c r="BZ90" s="237" t="str">
        <f ca="true">+IF(OFFSET('Water Data'!$F$28,0,10*ROW('Water Data'!F84))="","",OFFSET('Water Data'!$F$28,0,10*ROW('Water Data'!F84)))</f>
        <v/>
      </c>
      <c r="CA90" s="237" t="str">
        <f ca="true">+IF(OFFSET('Water Data'!$F$29,0,10*ROW('Water Data'!F84))="","",OFFSET('Water Data'!$F$29,0,10*ROW('Water Data'!F84)))</f>
        <v/>
      </c>
      <c r="CB90" s="237" t="str">
        <f ca="true">+IF(OFFSET('Water Data'!$G$27,0,10*ROW('Water Data'!G84))="","",OFFSET('Water Data'!$G$27,0,10*ROW('Water Data'!G84)))</f>
        <v/>
      </c>
      <c r="CC90" s="237" t="str">
        <f ca="true">+IF(OFFSET('Water Data'!$G$28,0,10*ROW('Water Data'!G84))="","",OFFSET('Water Data'!$G$28,0,10*ROW('Water Data'!G84)))</f>
        <v/>
      </c>
      <c r="CD90" s="237" t="str">
        <f ca="true">+IF(OFFSET('Water Data'!$G$29,0,10*ROW('Water Data'!G84))="","",OFFSET('Water Data'!$G$29,0,10*ROW('Water Data'!G84)))</f>
        <v/>
      </c>
      <c r="CE90" s="237" t="str">
        <f ca="true">+IF(OFFSET('Water Data'!$H$27,0,10*ROW('Water Data'!H84))="","",OFFSET('Water Data'!$H$27,0,10*ROW('Water Data'!H84)))</f>
        <v/>
      </c>
      <c r="CF90" s="237" t="str">
        <f ca="true">+IF(OFFSET('Water Data'!$H$28,0,10*ROW('Water Data'!H84))="","",OFFSET('Water Data'!$H$28,0,10*ROW('Water Data'!H84)))</f>
        <v/>
      </c>
      <c r="CG90" s="237" t="str">
        <f ca="true">+IF(OFFSET('Water Data'!$H$29,0,10*ROW('Water Data'!H84))="","",OFFSET('Water Data'!$H$29,0,10*ROW('Water Data'!H84)))</f>
        <v/>
      </c>
      <c r="CH90" s="237" t="str">
        <f ca="true">+IF(OFFSET('Water Data'!$I$27,0,10*ROW('Water Data'!I84))="","",OFFSET('Water Data'!$I$27,0,10*ROW('Water Data'!I84)))</f>
        <v/>
      </c>
      <c r="CI90" s="237" t="str">
        <f ca="true">+IF(OFFSET('Water Data'!$I$28,0,10*ROW('Water Data'!I84))="","",OFFSET('Water Data'!$I$28,0,10*ROW('Water Data'!I84)))</f>
        <v/>
      </c>
      <c r="CJ90" s="237" t="str">
        <f ca="true">+IF(OFFSET('Water Data'!$I$29,0,10*ROW('Water Data'!I84))="","",OFFSET('Water Data'!$I$29,0,10*ROW('Water Data'!I84)))</f>
        <v/>
      </c>
      <c r="CK90" s="237" t="str">
        <f ca="true">+IF(OFFSET('Sanitation Data'!$D$28,0,10*ROW('Sanitation Data'!D84))="","",OFFSET('Sanitation Data'!$D$28,0,10*ROW('Sanitation Data'!D84)))</f>
        <v/>
      </c>
      <c r="CL90" s="237" t="str">
        <f ca="true">+IF(OFFSET('Sanitation Data'!$D$29,0,10*ROW('Sanitation Data'!D84))="","",OFFSET('Sanitation Data'!$D$29,0,10*ROW('Sanitation Data'!D84)))</f>
        <v/>
      </c>
      <c r="CM90" s="237" t="str">
        <f ca="true">+IF(OFFSET('Sanitation Data'!$D$30,0,10*ROW('Sanitation Data'!D84))="","",OFFSET('Sanitation Data'!$D$30,0,10*ROW('Sanitation Data'!D84)))</f>
        <v/>
      </c>
      <c r="CN90" s="237" t="str">
        <f ca="true">+IF(OFFSET('Sanitation Data'!$D$31,0,10*ROW('Sanitation Data'!D84))="","",OFFSET('Sanitation Data'!$D$31,0,10*ROW('Sanitation Data'!D84)))</f>
        <v/>
      </c>
      <c r="CO90" s="237" t="str">
        <f ca="true">+IF(OFFSET('Sanitation Data'!$D$32,0,10*ROW('Sanitation Data'!D84))="","",OFFSET('Sanitation Data'!$D$32,0,10*ROW('Sanitation Data'!D84)))</f>
        <v/>
      </c>
      <c r="CP90" s="237" t="str">
        <f ca="true">+IF(OFFSET('Sanitation Data'!$E$28,0,10*ROW('Sanitation Data'!E84))="","",OFFSET('Sanitation Data'!$E$28,0,10*ROW('Sanitation Data'!E84)))</f>
        <v/>
      </c>
      <c r="CQ90" s="237" t="str">
        <f ca="true">+IF(OFFSET('Sanitation Data'!$E$29,0,10*ROW('Sanitation Data'!E84))="","",OFFSET('Sanitation Data'!$E$29,0,10*ROW('Sanitation Data'!E84)))</f>
        <v/>
      </c>
      <c r="CR90" s="237" t="str">
        <f ca="true">+IF(OFFSET('Sanitation Data'!$E$30,0,10*ROW('Sanitation Data'!E84))="","",OFFSET('Sanitation Data'!$E$30,0,10*ROW('Sanitation Data'!E84)))</f>
        <v/>
      </c>
      <c r="CS90" s="237" t="str">
        <f ca="true">+IF(OFFSET('Sanitation Data'!$E$31,0,10*ROW('Sanitation Data'!E84))="","",OFFSET('Sanitation Data'!$E$31,0,10*ROW('Sanitation Data'!E84)))</f>
        <v/>
      </c>
      <c r="CT90" s="237" t="str">
        <f ca="true">+IF(OFFSET('Sanitation Data'!$E$32,0,10*ROW('Sanitation Data'!E84))="","",OFFSET('Sanitation Data'!$E$32,0,10*ROW('Sanitation Data'!E84)))</f>
        <v/>
      </c>
      <c r="CU90" s="237" t="str">
        <f ca="true">+IF(OFFSET('Sanitation Data'!$F$28,0,10*ROW('Sanitation Data'!F84))="","",OFFSET('Sanitation Data'!$F$28,0,10*ROW('Sanitation Data'!F84)))</f>
        <v/>
      </c>
      <c r="CV90" s="237" t="str">
        <f ca="true">+IF(OFFSET('Sanitation Data'!$F$29,0,10*ROW('Sanitation Data'!F84))="","",OFFSET('Sanitation Data'!$F$29,0,10*ROW('Sanitation Data'!F84)))</f>
        <v/>
      </c>
      <c r="CW90" s="237" t="str">
        <f ca="true">+IF(OFFSET('Sanitation Data'!$F$30,0,10*ROW('Sanitation Data'!F84))="","",OFFSET('Sanitation Data'!$F$30,0,10*ROW('Sanitation Data'!F84)))</f>
        <v/>
      </c>
      <c r="CX90" s="237" t="str">
        <f ca="true">+IF(OFFSET('Sanitation Data'!$F$31,0,10*ROW('Sanitation Data'!F84))="","",OFFSET('Sanitation Data'!$F$31,0,10*ROW('Sanitation Data'!F84)))</f>
        <v/>
      </c>
      <c r="CY90" s="237" t="str">
        <f ca="true">+IF(OFFSET('Sanitation Data'!$F$32,0,10*ROW('Sanitation Data'!F84))="","",OFFSET('Sanitation Data'!$F$32,0,10*ROW('Sanitation Data'!F84)))</f>
        <v/>
      </c>
      <c r="CZ90" s="237" t="str">
        <f ca="true">+IF(OFFSET('Sanitation Data'!$G$28,0,10*ROW('Sanitation Data'!G84))="","",OFFSET('Sanitation Data'!$G$28,0,10*ROW('Sanitation Data'!G84)))</f>
        <v/>
      </c>
      <c r="DA90" s="237" t="str">
        <f ca="true">+IF(OFFSET('Sanitation Data'!$G$29,0,10*ROW('Sanitation Data'!G84))="","",OFFSET('Sanitation Data'!$G$29,0,10*ROW('Sanitation Data'!G84)))</f>
        <v/>
      </c>
      <c r="DB90" s="237" t="str">
        <f ca="true">+IF(OFFSET('Sanitation Data'!$G$30,0,10*ROW('Sanitation Data'!G84))="","",OFFSET('Sanitation Data'!$G$30,0,10*ROW('Sanitation Data'!G84)))</f>
        <v/>
      </c>
      <c r="DC90" s="237" t="str">
        <f ca="true">+IF(OFFSET('Sanitation Data'!$G$31,0,10*ROW('Sanitation Data'!G84))="","",OFFSET('Sanitation Data'!$G$31,0,10*ROW('Sanitation Data'!G84)))</f>
        <v/>
      </c>
      <c r="DD90" s="237" t="str">
        <f ca="true">+IF(OFFSET('Sanitation Data'!$G$32,0,10*ROW('Sanitation Data'!G84))="","",OFFSET('Sanitation Data'!$G$32,0,10*ROW('Sanitation Data'!G84)))</f>
        <v/>
      </c>
      <c r="DE90" s="237" t="str">
        <f ca="true">+IF(OFFSET('Sanitation Data'!$H$28,0,10*ROW('Sanitation Data'!H84))="","",OFFSET('Sanitation Data'!$H$28,0,10*ROW('Sanitation Data'!H84)))</f>
        <v/>
      </c>
      <c r="DF90" s="237" t="str">
        <f ca="true">+IF(OFFSET('Sanitation Data'!$H$29,0,10*ROW('Sanitation Data'!H84))="","",OFFSET('Sanitation Data'!$H$29,0,10*ROW('Sanitation Data'!H84)))</f>
        <v/>
      </c>
      <c r="DG90" s="237" t="str">
        <f ca="true">+IF(OFFSET('Sanitation Data'!$H$30,0,10*ROW('Sanitation Data'!H84))="","",OFFSET('Sanitation Data'!$H$30,0,10*ROW('Sanitation Data'!H84)))</f>
        <v/>
      </c>
      <c r="DH90" s="237" t="str">
        <f ca="true">+IF(OFFSET('Sanitation Data'!$H$31,0,10*ROW('Sanitation Data'!H84))="","",OFFSET('Sanitation Data'!$H$31,0,10*ROW('Sanitation Data'!H84)))</f>
        <v/>
      </c>
      <c r="DI90" s="237" t="str">
        <f ca="true">+IF(OFFSET('Sanitation Data'!$H$32,0,10*ROW('Sanitation Data'!H84))="","",OFFSET('Sanitation Data'!$H$32,0,10*ROW('Sanitation Data'!H84)))</f>
        <v/>
      </c>
      <c r="DJ90" s="237" t="str">
        <f ca="true">+IF(OFFSET('Sanitation Data'!$I$28,0,10*ROW('Sanitation Data'!I84))="","",OFFSET('Sanitation Data'!$I$28,0,10*ROW('Sanitation Data'!I84)))</f>
        <v/>
      </c>
      <c r="DK90" s="237" t="str">
        <f ca="true">+IF(OFFSET('Sanitation Data'!$I$29,0,10*ROW('Sanitation Data'!I84))="","",OFFSET('Sanitation Data'!$I$29,0,10*ROW('Sanitation Data'!I84)))</f>
        <v/>
      </c>
      <c r="DL90" s="237" t="str">
        <f ca="true">+IF(OFFSET('Sanitation Data'!$I$30,0,10*ROW('Sanitation Data'!I84))="","",OFFSET('Sanitation Data'!$I$30,0,10*ROW('Sanitation Data'!I84)))</f>
        <v/>
      </c>
      <c r="DM90" s="237" t="str">
        <f ca="true">+IF(OFFSET('Sanitation Data'!$I$31,0,10*ROW('Sanitation Data'!I84))="","",OFFSET('Sanitation Data'!$I$31,0,10*ROW('Sanitation Data'!I84)))</f>
        <v/>
      </c>
      <c r="DN90" s="237" t="str">
        <f ca="true">+IF(OFFSET('Sanitation Data'!$I$32,0,10*ROW('Sanitation Data'!I84))="","",OFFSET('Sanitation Data'!$I$32,0,10*ROW('Sanitation Data'!I84)))</f>
        <v/>
      </c>
      <c r="DO90" s="237" t="str">
        <f ca="true">+IF(OFFSET('Hygiene Data'!$D$11,0,10*ROW('Hygiene Data'!D84))="","",OFFSET('Hygiene Data'!$D$11,0,10*ROW('Hygiene Data'!D84)))</f>
        <v/>
      </c>
      <c r="DP90" s="237" t="str">
        <f ca="true">+IF(OFFSET('Hygiene Data'!$D$12,0,10*ROW('Hygiene Data'!D84))="","",OFFSET('Hygiene Data'!$D$12,0,10*ROW('Hygiene Data'!D84)))</f>
        <v/>
      </c>
      <c r="DQ90" s="237" t="str">
        <f ca="true">+IF(OFFSET('Hygiene Data'!$D$13,0,10*ROW('Hygiene Data'!D84))="","",OFFSET('Hygiene Data'!$D$13,0,10*ROW('Hygiene Data'!D84)))</f>
        <v/>
      </c>
      <c r="DR90" s="237" t="str">
        <f ca="true">+IF(OFFSET('Hygiene Data'!$E$11,0,10*ROW('Hygiene Data'!E84))="","",OFFSET('Hygiene Data'!$E$11,0,10*ROW('Hygiene Data'!E84)))</f>
        <v/>
      </c>
      <c r="DS90" s="237" t="str">
        <f ca="true">+IF(OFFSET('Hygiene Data'!$E$12,0,10*ROW('Hygiene Data'!E84))="","",OFFSET('Hygiene Data'!$E$12,0,10*ROW('Hygiene Data'!E84)))</f>
        <v/>
      </c>
      <c r="DT90" s="237" t="str">
        <f ca="true">+IF(OFFSET('Hygiene Data'!$E$13,0,10*ROW('Hygiene Data'!E84))="","",OFFSET('Hygiene Data'!$E$13,0,10*ROW('Hygiene Data'!E84)))</f>
        <v/>
      </c>
      <c r="DU90" s="237" t="str">
        <f ca="true">+IF(OFFSET('Hygiene Data'!$F$11,0,10*ROW('Hygiene Data'!F84))="","",OFFSET('Hygiene Data'!$F$11,0,10*ROW('Hygiene Data'!F84)))</f>
        <v/>
      </c>
      <c r="DV90" s="237" t="str">
        <f ca="true">+IF(OFFSET('Hygiene Data'!$F$12,0,10*ROW('Hygiene Data'!F84))="","",OFFSET('Hygiene Data'!$F$12,0,10*ROW('Hygiene Data'!F84)))</f>
        <v/>
      </c>
      <c r="DW90" s="237" t="str">
        <f ca="true">+IF(OFFSET('Hygiene Data'!$F$13,0,10*ROW('Hygiene Data'!F84))="","",OFFSET('Hygiene Data'!$F$13,0,10*ROW('Hygiene Data'!F84)))</f>
        <v/>
      </c>
      <c r="DX90" s="237" t="str">
        <f ca="true">+IF(OFFSET('Hygiene Data'!$G$11,0,10*ROW('Hygiene Data'!G84))="","",OFFSET('Hygiene Data'!$G$11,0,10*ROW('Hygiene Data'!G84)))</f>
        <v/>
      </c>
      <c r="DY90" s="237" t="str">
        <f ca="true">+IF(OFFSET('Hygiene Data'!$G$12,0,10*ROW('Hygiene Data'!G84))="","",OFFSET('Hygiene Data'!$G$12,0,10*ROW('Hygiene Data'!G84)))</f>
        <v/>
      </c>
      <c r="DZ90" s="237" t="str">
        <f ca="true">+IF(OFFSET('Hygiene Data'!$G$13,0,10*ROW('Hygiene Data'!G84))="","",OFFSET('Hygiene Data'!$G$13,0,10*ROW('Hygiene Data'!G84)))</f>
        <v/>
      </c>
      <c r="EA90" s="237" t="str">
        <f ca="true">+IF(OFFSET('Hygiene Data'!$H$11,0,10*ROW('Hygiene Data'!H84))="","",OFFSET('Hygiene Data'!$H$11,0,10*ROW('Hygiene Data'!H84)))</f>
        <v/>
      </c>
      <c r="EB90" s="237" t="str">
        <f ca="true">+IF(OFFSET('Hygiene Data'!$H$12,0,10*ROW('Hygiene Data'!H84))="","",OFFSET('Hygiene Data'!$H$12,0,10*ROW('Hygiene Data'!H84)))</f>
        <v/>
      </c>
      <c r="EC90" s="237" t="str">
        <f ca="true">+IF(OFFSET('Hygiene Data'!$H$13,0,10*ROW('Hygiene Data'!H84))="","",OFFSET('Hygiene Data'!$H$13,0,10*ROW('Hygiene Data'!H84)))</f>
        <v/>
      </c>
      <c r="ED90" s="237" t="str">
        <f ca="true">+IF(OFFSET('Hygiene Data'!$I$11,0,10*ROW('Hygiene Data'!I84))="","",OFFSET('Hygiene Data'!$I$11,0,10*ROW('Hygiene Data'!I84)))</f>
        <v/>
      </c>
      <c r="EE90" s="237" t="str">
        <f ca="true">+IF(OFFSET('Hygiene Data'!$I$12,0,10*ROW('Hygiene Data'!I84))="","",OFFSET('Hygiene Data'!$I$12,0,10*ROW('Hygiene Data'!I84)))</f>
        <v/>
      </c>
      <c r="EF90" s="237" t="str">
        <f ca="true">+IF(OFFSET('Hygiene Data'!$I$13,0,10*ROW('Hygiene Data'!I84))="","",OFFSET('Hygiene Data'!$I$13,0,10*ROW('Hygiene Data'!I84)))</f>
        <v/>
      </c>
    </row>
    <row xmlns:x14ac="http://schemas.microsoft.com/office/spreadsheetml/2009/9/ac" r="91" x14ac:dyDescent="0.2">
      <c r="A91" s="28" t="str">
        <f ca="true">+IF(OFFSET('Water Data'!$B$2,0,10*ROW('Water Data'!E85))="","",OFFSET('Water Data'!$B$2,0,10*ROW('Water Data'!E85)))</f>
        <v/>
      </c>
      <c r="B91" s="28" t="str">
        <f ca="true">+IF(OFFSET('Water Data'!$C$2,0,10*ROW('Water Data'!F85))="","",OFFSET('Water Data'!$C$2,0,10*ROW('Water Data'!F85)))</f>
        <v/>
      </c>
      <c r="C91" s="293" t="str">
        <f t="shared" ca="true" si="1"/>
        <v/>
      </c>
      <c r="D91" s="7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7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7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7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7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7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7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7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7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7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7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7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7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7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7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7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7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7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7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7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7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7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7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7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7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7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7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7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7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7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7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7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7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7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7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7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7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7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7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7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7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7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7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7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7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7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7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7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7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7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7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7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7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7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7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7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7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7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7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7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7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7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7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7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7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7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37"/>
      <c r="BS91" s="237" t="str">
        <f ca="true">+IF(OFFSET('Water Data'!$D$27,0,10*ROW('Water Data'!D85))="","",OFFSET('Water Data'!$D$27,0,10*ROW('Water Data'!D85)))</f>
        <v/>
      </c>
      <c r="BT91" s="237" t="str">
        <f ca="true">+IF(OFFSET('Water Data'!$D$28,0,10*ROW('Water Data'!D85))="","",OFFSET('Water Data'!$D$28,0,10*ROW('Water Data'!D85)))</f>
        <v/>
      </c>
      <c r="BU91" s="237" t="str">
        <f ca="true">+IF(OFFSET('Water Data'!$D$29,0,10*ROW('Water Data'!D85))="","",OFFSET('Water Data'!$D$29,0,10*ROW('Water Data'!D85)))</f>
        <v/>
      </c>
      <c r="BV91" s="237" t="str">
        <f ca="true">+IF(OFFSET('Water Data'!$E$27,0,10*ROW('Water Data'!E85))="","",OFFSET('Water Data'!$E$27,0,10*ROW('Water Data'!E85)))</f>
        <v/>
      </c>
      <c r="BW91" s="237" t="str">
        <f ca="true">+IF(OFFSET('Water Data'!$E$28,0,10*ROW('Water Data'!E85))="","",OFFSET('Water Data'!$E$28,0,10*ROW('Water Data'!E85)))</f>
        <v/>
      </c>
      <c r="BX91" s="237" t="str">
        <f ca="true">+IF(OFFSET('Water Data'!$E$29,0,10*ROW('Water Data'!E85))="","",OFFSET('Water Data'!$E$29,0,10*ROW('Water Data'!E85)))</f>
        <v/>
      </c>
      <c r="BY91" s="237" t="str">
        <f ca="true">+IF(OFFSET('Water Data'!$F$27,0,10*ROW('Water Data'!F85))="","",OFFSET('Water Data'!$F$27,0,10*ROW('Water Data'!F85)))</f>
        <v/>
      </c>
      <c r="BZ91" s="237" t="str">
        <f ca="true">+IF(OFFSET('Water Data'!$F$28,0,10*ROW('Water Data'!F85))="","",OFFSET('Water Data'!$F$28,0,10*ROW('Water Data'!F85)))</f>
        <v/>
      </c>
      <c r="CA91" s="237" t="str">
        <f ca="true">+IF(OFFSET('Water Data'!$F$29,0,10*ROW('Water Data'!F85))="","",OFFSET('Water Data'!$F$29,0,10*ROW('Water Data'!F85)))</f>
        <v/>
      </c>
      <c r="CB91" s="237" t="str">
        <f ca="true">+IF(OFFSET('Water Data'!$G$27,0,10*ROW('Water Data'!G85))="","",OFFSET('Water Data'!$G$27,0,10*ROW('Water Data'!G85)))</f>
        <v/>
      </c>
      <c r="CC91" s="237" t="str">
        <f ca="true">+IF(OFFSET('Water Data'!$G$28,0,10*ROW('Water Data'!G85))="","",OFFSET('Water Data'!$G$28,0,10*ROW('Water Data'!G85)))</f>
        <v/>
      </c>
      <c r="CD91" s="237" t="str">
        <f ca="true">+IF(OFFSET('Water Data'!$G$29,0,10*ROW('Water Data'!G85))="","",OFFSET('Water Data'!$G$29,0,10*ROW('Water Data'!G85)))</f>
        <v/>
      </c>
      <c r="CE91" s="237" t="str">
        <f ca="true">+IF(OFFSET('Water Data'!$H$27,0,10*ROW('Water Data'!H85))="","",OFFSET('Water Data'!$H$27,0,10*ROW('Water Data'!H85)))</f>
        <v/>
      </c>
      <c r="CF91" s="237" t="str">
        <f ca="true">+IF(OFFSET('Water Data'!$H$28,0,10*ROW('Water Data'!H85))="","",OFFSET('Water Data'!$H$28,0,10*ROW('Water Data'!H85)))</f>
        <v/>
      </c>
      <c r="CG91" s="237" t="str">
        <f ca="true">+IF(OFFSET('Water Data'!$H$29,0,10*ROW('Water Data'!H85))="","",OFFSET('Water Data'!$H$29,0,10*ROW('Water Data'!H85)))</f>
        <v/>
      </c>
      <c r="CH91" s="237" t="str">
        <f ca="true">+IF(OFFSET('Water Data'!$I$27,0,10*ROW('Water Data'!I85))="","",OFFSET('Water Data'!$I$27,0,10*ROW('Water Data'!I85)))</f>
        <v/>
      </c>
      <c r="CI91" s="237" t="str">
        <f ca="true">+IF(OFFSET('Water Data'!$I$28,0,10*ROW('Water Data'!I85))="","",OFFSET('Water Data'!$I$28,0,10*ROW('Water Data'!I85)))</f>
        <v/>
      </c>
      <c r="CJ91" s="237" t="str">
        <f ca="true">+IF(OFFSET('Water Data'!$I$29,0,10*ROW('Water Data'!I85))="","",OFFSET('Water Data'!$I$29,0,10*ROW('Water Data'!I85)))</f>
        <v/>
      </c>
      <c r="CK91" s="237" t="str">
        <f ca="true">+IF(OFFSET('Sanitation Data'!$D$28,0,10*ROW('Sanitation Data'!D85))="","",OFFSET('Sanitation Data'!$D$28,0,10*ROW('Sanitation Data'!D85)))</f>
        <v/>
      </c>
      <c r="CL91" s="237" t="str">
        <f ca="true">+IF(OFFSET('Sanitation Data'!$D$29,0,10*ROW('Sanitation Data'!D85))="","",OFFSET('Sanitation Data'!$D$29,0,10*ROW('Sanitation Data'!D85)))</f>
        <v/>
      </c>
      <c r="CM91" s="237" t="str">
        <f ca="true">+IF(OFFSET('Sanitation Data'!$D$30,0,10*ROW('Sanitation Data'!D85))="","",OFFSET('Sanitation Data'!$D$30,0,10*ROW('Sanitation Data'!D85)))</f>
        <v/>
      </c>
      <c r="CN91" s="237" t="str">
        <f ca="true">+IF(OFFSET('Sanitation Data'!$D$31,0,10*ROW('Sanitation Data'!D85))="","",OFFSET('Sanitation Data'!$D$31,0,10*ROW('Sanitation Data'!D85)))</f>
        <v/>
      </c>
      <c r="CO91" s="237" t="str">
        <f ca="true">+IF(OFFSET('Sanitation Data'!$D$32,0,10*ROW('Sanitation Data'!D85))="","",OFFSET('Sanitation Data'!$D$32,0,10*ROW('Sanitation Data'!D85)))</f>
        <v/>
      </c>
      <c r="CP91" s="237" t="str">
        <f ca="true">+IF(OFFSET('Sanitation Data'!$E$28,0,10*ROW('Sanitation Data'!E85))="","",OFFSET('Sanitation Data'!$E$28,0,10*ROW('Sanitation Data'!E85)))</f>
        <v/>
      </c>
      <c r="CQ91" s="237" t="str">
        <f ca="true">+IF(OFFSET('Sanitation Data'!$E$29,0,10*ROW('Sanitation Data'!E85))="","",OFFSET('Sanitation Data'!$E$29,0,10*ROW('Sanitation Data'!E85)))</f>
        <v/>
      </c>
      <c r="CR91" s="237" t="str">
        <f ca="true">+IF(OFFSET('Sanitation Data'!$E$30,0,10*ROW('Sanitation Data'!E85))="","",OFFSET('Sanitation Data'!$E$30,0,10*ROW('Sanitation Data'!E85)))</f>
        <v/>
      </c>
      <c r="CS91" s="237" t="str">
        <f ca="true">+IF(OFFSET('Sanitation Data'!$E$31,0,10*ROW('Sanitation Data'!E85))="","",OFFSET('Sanitation Data'!$E$31,0,10*ROW('Sanitation Data'!E85)))</f>
        <v/>
      </c>
      <c r="CT91" s="237" t="str">
        <f ca="true">+IF(OFFSET('Sanitation Data'!$E$32,0,10*ROW('Sanitation Data'!E85))="","",OFFSET('Sanitation Data'!$E$32,0,10*ROW('Sanitation Data'!E85)))</f>
        <v/>
      </c>
      <c r="CU91" s="237" t="str">
        <f ca="true">+IF(OFFSET('Sanitation Data'!$F$28,0,10*ROW('Sanitation Data'!F85))="","",OFFSET('Sanitation Data'!$F$28,0,10*ROW('Sanitation Data'!F85)))</f>
        <v/>
      </c>
      <c r="CV91" s="237" t="str">
        <f ca="true">+IF(OFFSET('Sanitation Data'!$F$29,0,10*ROW('Sanitation Data'!F85))="","",OFFSET('Sanitation Data'!$F$29,0,10*ROW('Sanitation Data'!F85)))</f>
        <v/>
      </c>
      <c r="CW91" s="237" t="str">
        <f ca="true">+IF(OFFSET('Sanitation Data'!$F$30,0,10*ROW('Sanitation Data'!F85))="","",OFFSET('Sanitation Data'!$F$30,0,10*ROW('Sanitation Data'!F85)))</f>
        <v/>
      </c>
      <c r="CX91" s="237" t="str">
        <f ca="true">+IF(OFFSET('Sanitation Data'!$F$31,0,10*ROW('Sanitation Data'!F85))="","",OFFSET('Sanitation Data'!$F$31,0,10*ROW('Sanitation Data'!F85)))</f>
        <v/>
      </c>
      <c r="CY91" s="237" t="str">
        <f ca="true">+IF(OFFSET('Sanitation Data'!$F$32,0,10*ROW('Sanitation Data'!F85))="","",OFFSET('Sanitation Data'!$F$32,0,10*ROW('Sanitation Data'!F85)))</f>
        <v/>
      </c>
      <c r="CZ91" s="237" t="str">
        <f ca="true">+IF(OFFSET('Sanitation Data'!$G$28,0,10*ROW('Sanitation Data'!G85))="","",OFFSET('Sanitation Data'!$G$28,0,10*ROW('Sanitation Data'!G85)))</f>
        <v/>
      </c>
      <c r="DA91" s="237" t="str">
        <f ca="true">+IF(OFFSET('Sanitation Data'!$G$29,0,10*ROW('Sanitation Data'!G85))="","",OFFSET('Sanitation Data'!$G$29,0,10*ROW('Sanitation Data'!G85)))</f>
        <v/>
      </c>
      <c r="DB91" s="237" t="str">
        <f ca="true">+IF(OFFSET('Sanitation Data'!$G$30,0,10*ROW('Sanitation Data'!G85))="","",OFFSET('Sanitation Data'!$G$30,0,10*ROW('Sanitation Data'!G85)))</f>
        <v/>
      </c>
      <c r="DC91" s="237" t="str">
        <f ca="true">+IF(OFFSET('Sanitation Data'!$G$31,0,10*ROW('Sanitation Data'!G85))="","",OFFSET('Sanitation Data'!$G$31,0,10*ROW('Sanitation Data'!G85)))</f>
        <v/>
      </c>
      <c r="DD91" s="237" t="str">
        <f ca="true">+IF(OFFSET('Sanitation Data'!$G$32,0,10*ROW('Sanitation Data'!G85))="","",OFFSET('Sanitation Data'!$G$32,0,10*ROW('Sanitation Data'!G85)))</f>
        <v/>
      </c>
      <c r="DE91" s="237" t="str">
        <f ca="true">+IF(OFFSET('Sanitation Data'!$H$28,0,10*ROW('Sanitation Data'!H85))="","",OFFSET('Sanitation Data'!$H$28,0,10*ROW('Sanitation Data'!H85)))</f>
        <v/>
      </c>
      <c r="DF91" s="237" t="str">
        <f ca="true">+IF(OFFSET('Sanitation Data'!$H$29,0,10*ROW('Sanitation Data'!H85))="","",OFFSET('Sanitation Data'!$H$29,0,10*ROW('Sanitation Data'!H85)))</f>
        <v/>
      </c>
      <c r="DG91" s="237" t="str">
        <f ca="true">+IF(OFFSET('Sanitation Data'!$H$30,0,10*ROW('Sanitation Data'!H85))="","",OFFSET('Sanitation Data'!$H$30,0,10*ROW('Sanitation Data'!H85)))</f>
        <v/>
      </c>
      <c r="DH91" s="237" t="str">
        <f ca="true">+IF(OFFSET('Sanitation Data'!$H$31,0,10*ROW('Sanitation Data'!H85))="","",OFFSET('Sanitation Data'!$H$31,0,10*ROW('Sanitation Data'!H85)))</f>
        <v/>
      </c>
      <c r="DI91" s="237" t="str">
        <f ca="true">+IF(OFFSET('Sanitation Data'!$H$32,0,10*ROW('Sanitation Data'!H85))="","",OFFSET('Sanitation Data'!$H$32,0,10*ROW('Sanitation Data'!H85)))</f>
        <v/>
      </c>
      <c r="DJ91" s="237" t="str">
        <f ca="true">+IF(OFFSET('Sanitation Data'!$I$28,0,10*ROW('Sanitation Data'!I85))="","",OFFSET('Sanitation Data'!$I$28,0,10*ROW('Sanitation Data'!I85)))</f>
        <v/>
      </c>
      <c r="DK91" s="237" t="str">
        <f ca="true">+IF(OFFSET('Sanitation Data'!$I$29,0,10*ROW('Sanitation Data'!I85))="","",OFFSET('Sanitation Data'!$I$29,0,10*ROW('Sanitation Data'!I85)))</f>
        <v/>
      </c>
      <c r="DL91" s="237" t="str">
        <f ca="true">+IF(OFFSET('Sanitation Data'!$I$30,0,10*ROW('Sanitation Data'!I85))="","",OFFSET('Sanitation Data'!$I$30,0,10*ROW('Sanitation Data'!I85)))</f>
        <v/>
      </c>
      <c r="DM91" s="237" t="str">
        <f ca="true">+IF(OFFSET('Sanitation Data'!$I$31,0,10*ROW('Sanitation Data'!I85))="","",OFFSET('Sanitation Data'!$I$31,0,10*ROW('Sanitation Data'!I85)))</f>
        <v/>
      </c>
      <c r="DN91" s="237" t="str">
        <f ca="true">+IF(OFFSET('Sanitation Data'!$I$32,0,10*ROW('Sanitation Data'!I85))="","",OFFSET('Sanitation Data'!$I$32,0,10*ROW('Sanitation Data'!I85)))</f>
        <v/>
      </c>
      <c r="DO91" s="237" t="str">
        <f ca="true">+IF(OFFSET('Hygiene Data'!$D$11,0,10*ROW('Hygiene Data'!D85))="","",OFFSET('Hygiene Data'!$D$11,0,10*ROW('Hygiene Data'!D85)))</f>
        <v/>
      </c>
      <c r="DP91" s="237" t="str">
        <f ca="true">+IF(OFFSET('Hygiene Data'!$D$12,0,10*ROW('Hygiene Data'!D85))="","",OFFSET('Hygiene Data'!$D$12,0,10*ROW('Hygiene Data'!D85)))</f>
        <v/>
      </c>
      <c r="DQ91" s="237" t="str">
        <f ca="true">+IF(OFFSET('Hygiene Data'!$D$13,0,10*ROW('Hygiene Data'!D85))="","",OFFSET('Hygiene Data'!$D$13,0,10*ROW('Hygiene Data'!D85)))</f>
        <v/>
      </c>
      <c r="DR91" s="237" t="str">
        <f ca="true">+IF(OFFSET('Hygiene Data'!$E$11,0,10*ROW('Hygiene Data'!E85))="","",OFFSET('Hygiene Data'!$E$11,0,10*ROW('Hygiene Data'!E85)))</f>
        <v/>
      </c>
      <c r="DS91" s="237" t="str">
        <f ca="true">+IF(OFFSET('Hygiene Data'!$E$12,0,10*ROW('Hygiene Data'!E85))="","",OFFSET('Hygiene Data'!$E$12,0,10*ROW('Hygiene Data'!E85)))</f>
        <v/>
      </c>
      <c r="DT91" s="237" t="str">
        <f ca="true">+IF(OFFSET('Hygiene Data'!$E$13,0,10*ROW('Hygiene Data'!E85))="","",OFFSET('Hygiene Data'!$E$13,0,10*ROW('Hygiene Data'!E85)))</f>
        <v/>
      </c>
      <c r="DU91" s="237" t="str">
        <f ca="true">+IF(OFFSET('Hygiene Data'!$F$11,0,10*ROW('Hygiene Data'!F85))="","",OFFSET('Hygiene Data'!$F$11,0,10*ROW('Hygiene Data'!F85)))</f>
        <v/>
      </c>
      <c r="DV91" s="237" t="str">
        <f ca="true">+IF(OFFSET('Hygiene Data'!$F$12,0,10*ROW('Hygiene Data'!F85))="","",OFFSET('Hygiene Data'!$F$12,0,10*ROW('Hygiene Data'!F85)))</f>
        <v/>
      </c>
      <c r="DW91" s="237" t="str">
        <f ca="true">+IF(OFFSET('Hygiene Data'!$F$13,0,10*ROW('Hygiene Data'!F85))="","",OFFSET('Hygiene Data'!$F$13,0,10*ROW('Hygiene Data'!F85)))</f>
        <v/>
      </c>
      <c r="DX91" s="237" t="str">
        <f ca="true">+IF(OFFSET('Hygiene Data'!$G$11,0,10*ROW('Hygiene Data'!G85))="","",OFFSET('Hygiene Data'!$G$11,0,10*ROW('Hygiene Data'!G85)))</f>
        <v/>
      </c>
      <c r="DY91" s="237" t="str">
        <f ca="true">+IF(OFFSET('Hygiene Data'!$G$12,0,10*ROW('Hygiene Data'!G85))="","",OFFSET('Hygiene Data'!$G$12,0,10*ROW('Hygiene Data'!G85)))</f>
        <v/>
      </c>
      <c r="DZ91" s="237" t="str">
        <f ca="true">+IF(OFFSET('Hygiene Data'!$G$13,0,10*ROW('Hygiene Data'!G85))="","",OFFSET('Hygiene Data'!$G$13,0,10*ROW('Hygiene Data'!G85)))</f>
        <v/>
      </c>
      <c r="EA91" s="237" t="str">
        <f ca="true">+IF(OFFSET('Hygiene Data'!$H$11,0,10*ROW('Hygiene Data'!H85))="","",OFFSET('Hygiene Data'!$H$11,0,10*ROW('Hygiene Data'!H85)))</f>
        <v/>
      </c>
      <c r="EB91" s="237" t="str">
        <f ca="true">+IF(OFFSET('Hygiene Data'!$H$12,0,10*ROW('Hygiene Data'!H85))="","",OFFSET('Hygiene Data'!$H$12,0,10*ROW('Hygiene Data'!H85)))</f>
        <v/>
      </c>
      <c r="EC91" s="237" t="str">
        <f ca="true">+IF(OFFSET('Hygiene Data'!$H$13,0,10*ROW('Hygiene Data'!H85))="","",OFFSET('Hygiene Data'!$H$13,0,10*ROW('Hygiene Data'!H85)))</f>
        <v/>
      </c>
      <c r="ED91" s="237" t="str">
        <f ca="true">+IF(OFFSET('Hygiene Data'!$I$11,0,10*ROW('Hygiene Data'!I85))="","",OFFSET('Hygiene Data'!$I$11,0,10*ROW('Hygiene Data'!I85)))</f>
        <v/>
      </c>
      <c r="EE91" s="237" t="str">
        <f ca="true">+IF(OFFSET('Hygiene Data'!$I$12,0,10*ROW('Hygiene Data'!I85))="","",OFFSET('Hygiene Data'!$I$12,0,10*ROW('Hygiene Data'!I85)))</f>
        <v/>
      </c>
      <c r="EF91" s="237" t="str">
        <f ca="true">+IF(OFFSET('Hygiene Data'!$I$13,0,10*ROW('Hygiene Data'!I85))="","",OFFSET('Hygiene Data'!$I$13,0,10*ROW('Hygiene Data'!I85)))</f>
        <v/>
      </c>
    </row>
    <row xmlns:x14ac="http://schemas.microsoft.com/office/spreadsheetml/2009/9/ac" r="92" x14ac:dyDescent="0.2">
      <c r="A92" s="28" t="str">
        <f ca="true">+IF(OFFSET('Water Data'!$B$2,0,10*ROW('Water Data'!E86))="","",OFFSET('Water Data'!$B$2,0,10*ROW('Water Data'!E86)))</f>
        <v/>
      </c>
      <c r="B92" s="28" t="str">
        <f ca="true">+IF(OFFSET('Water Data'!$C$2,0,10*ROW('Water Data'!F86))="","",OFFSET('Water Data'!$C$2,0,10*ROW('Water Data'!F86)))</f>
        <v/>
      </c>
      <c r="C92" s="293" t="str">
        <f t="shared" ca="true" si="1"/>
        <v/>
      </c>
      <c r="D92" s="7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7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7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7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7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7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7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7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7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7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7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7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7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7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7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7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7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7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7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7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7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7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7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7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7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7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7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7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7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7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7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7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7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7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7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7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7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7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7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7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7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7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7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7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7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7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7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7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7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7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7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7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7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7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7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7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7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7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7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7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7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7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7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7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7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7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37"/>
      <c r="BS92" s="237" t="str">
        <f ca="true">+IF(OFFSET('Water Data'!$D$27,0,10*ROW('Water Data'!D86))="","",OFFSET('Water Data'!$D$27,0,10*ROW('Water Data'!D86)))</f>
        <v/>
      </c>
      <c r="BT92" s="237" t="str">
        <f ca="true">+IF(OFFSET('Water Data'!$D$28,0,10*ROW('Water Data'!D86))="","",OFFSET('Water Data'!$D$28,0,10*ROW('Water Data'!D86)))</f>
        <v/>
      </c>
      <c r="BU92" s="237" t="str">
        <f ca="true">+IF(OFFSET('Water Data'!$D$29,0,10*ROW('Water Data'!D86))="","",OFFSET('Water Data'!$D$29,0,10*ROW('Water Data'!D86)))</f>
        <v/>
      </c>
      <c r="BV92" s="237" t="str">
        <f ca="true">+IF(OFFSET('Water Data'!$E$27,0,10*ROW('Water Data'!E86))="","",OFFSET('Water Data'!$E$27,0,10*ROW('Water Data'!E86)))</f>
        <v/>
      </c>
      <c r="BW92" s="237" t="str">
        <f ca="true">+IF(OFFSET('Water Data'!$E$28,0,10*ROW('Water Data'!E86))="","",OFFSET('Water Data'!$E$28,0,10*ROW('Water Data'!E86)))</f>
        <v/>
      </c>
      <c r="BX92" s="237" t="str">
        <f ca="true">+IF(OFFSET('Water Data'!$E$29,0,10*ROW('Water Data'!E86))="","",OFFSET('Water Data'!$E$29,0,10*ROW('Water Data'!E86)))</f>
        <v/>
      </c>
      <c r="BY92" s="237" t="str">
        <f ca="true">+IF(OFFSET('Water Data'!$F$27,0,10*ROW('Water Data'!F86))="","",OFFSET('Water Data'!$F$27,0,10*ROW('Water Data'!F86)))</f>
        <v/>
      </c>
      <c r="BZ92" s="237" t="str">
        <f ca="true">+IF(OFFSET('Water Data'!$F$28,0,10*ROW('Water Data'!F86))="","",OFFSET('Water Data'!$F$28,0,10*ROW('Water Data'!F86)))</f>
        <v/>
      </c>
      <c r="CA92" s="237" t="str">
        <f ca="true">+IF(OFFSET('Water Data'!$F$29,0,10*ROW('Water Data'!F86))="","",OFFSET('Water Data'!$F$29,0,10*ROW('Water Data'!F86)))</f>
        <v/>
      </c>
      <c r="CB92" s="237" t="str">
        <f ca="true">+IF(OFFSET('Water Data'!$G$27,0,10*ROW('Water Data'!G86))="","",OFFSET('Water Data'!$G$27,0,10*ROW('Water Data'!G86)))</f>
        <v/>
      </c>
      <c r="CC92" s="237" t="str">
        <f ca="true">+IF(OFFSET('Water Data'!$G$28,0,10*ROW('Water Data'!G86))="","",OFFSET('Water Data'!$G$28,0,10*ROW('Water Data'!G86)))</f>
        <v/>
      </c>
      <c r="CD92" s="237" t="str">
        <f ca="true">+IF(OFFSET('Water Data'!$G$29,0,10*ROW('Water Data'!G86))="","",OFFSET('Water Data'!$G$29,0,10*ROW('Water Data'!G86)))</f>
        <v/>
      </c>
      <c r="CE92" s="237" t="str">
        <f ca="true">+IF(OFFSET('Water Data'!$H$27,0,10*ROW('Water Data'!H86))="","",OFFSET('Water Data'!$H$27,0,10*ROW('Water Data'!H86)))</f>
        <v/>
      </c>
      <c r="CF92" s="237" t="str">
        <f ca="true">+IF(OFFSET('Water Data'!$H$28,0,10*ROW('Water Data'!H86))="","",OFFSET('Water Data'!$H$28,0,10*ROW('Water Data'!H86)))</f>
        <v/>
      </c>
      <c r="CG92" s="237" t="str">
        <f ca="true">+IF(OFFSET('Water Data'!$H$29,0,10*ROW('Water Data'!H86))="","",OFFSET('Water Data'!$H$29,0,10*ROW('Water Data'!H86)))</f>
        <v/>
      </c>
      <c r="CH92" s="237" t="str">
        <f ca="true">+IF(OFFSET('Water Data'!$I$27,0,10*ROW('Water Data'!I86))="","",OFFSET('Water Data'!$I$27,0,10*ROW('Water Data'!I86)))</f>
        <v/>
      </c>
      <c r="CI92" s="237" t="str">
        <f ca="true">+IF(OFFSET('Water Data'!$I$28,0,10*ROW('Water Data'!I86))="","",OFFSET('Water Data'!$I$28,0,10*ROW('Water Data'!I86)))</f>
        <v/>
      </c>
      <c r="CJ92" s="237" t="str">
        <f ca="true">+IF(OFFSET('Water Data'!$I$29,0,10*ROW('Water Data'!I86))="","",OFFSET('Water Data'!$I$29,0,10*ROW('Water Data'!I86)))</f>
        <v/>
      </c>
      <c r="CK92" s="237" t="str">
        <f ca="true">+IF(OFFSET('Sanitation Data'!$D$28,0,10*ROW('Sanitation Data'!D86))="","",OFFSET('Sanitation Data'!$D$28,0,10*ROW('Sanitation Data'!D86)))</f>
        <v/>
      </c>
      <c r="CL92" s="237" t="str">
        <f ca="true">+IF(OFFSET('Sanitation Data'!$D$29,0,10*ROW('Sanitation Data'!D86))="","",OFFSET('Sanitation Data'!$D$29,0,10*ROW('Sanitation Data'!D86)))</f>
        <v/>
      </c>
      <c r="CM92" s="237" t="str">
        <f ca="true">+IF(OFFSET('Sanitation Data'!$D$30,0,10*ROW('Sanitation Data'!D86))="","",OFFSET('Sanitation Data'!$D$30,0,10*ROW('Sanitation Data'!D86)))</f>
        <v/>
      </c>
      <c r="CN92" s="237" t="str">
        <f ca="true">+IF(OFFSET('Sanitation Data'!$D$31,0,10*ROW('Sanitation Data'!D86))="","",OFFSET('Sanitation Data'!$D$31,0,10*ROW('Sanitation Data'!D86)))</f>
        <v/>
      </c>
      <c r="CO92" s="237" t="str">
        <f ca="true">+IF(OFFSET('Sanitation Data'!$D$32,0,10*ROW('Sanitation Data'!D86))="","",OFFSET('Sanitation Data'!$D$32,0,10*ROW('Sanitation Data'!D86)))</f>
        <v/>
      </c>
      <c r="CP92" s="237" t="str">
        <f ca="true">+IF(OFFSET('Sanitation Data'!$E$28,0,10*ROW('Sanitation Data'!E86))="","",OFFSET('Sanitation Data'!$E$28,0,10*ROW('Sanitation Data'!E86)))</f>
        <v/>
      </c>
      <c r="CQ92" s="237" t="str">
        <f ca="true">+IF(OFFSET('Sanitation Data'!$E$29,0,10*ROW('Sanitation Data'!E86))="","",OFFSET('Sanitation Data'!$E$29,0,10*ROW('Sanitation Data'!E86)))</f>
        <v/>
      </c>
      <c r="CR92" s="237" t="str">
        <f ca="true">+IF(OFFSET('Sanitation Data'!$E$30,0,10*ROW('Sanitation Data'!E86))="","",OFFSET('Sanitation Data'!$E$30,0,10*ROW('Sanitation Data'!E86)))</f>
        <v/>
      </c>
      <c r="CS92" s="237" t="str">
        <f ca="true">+IF(OFFSET('Sanitation Data'!$E$31,0,10*ROW('Sanitation Data'!E86))="","",OFFSET('Sanitation Data'!$E$31,0,10*ROW('Sanitation Data'!E86)))</f>
        <v/>
      </c>
      <c r="CT92" s="237" t="str">
        <f ca="true">+IF(OFFSET('Sanitation Data'!$E$32,0,10*ROW('Sanitation Data'!E86))="","",OFFSET('Sanitation Data'!$E$32,0,10*ROW('Sanitation Data'!E86)))</f>
        <v/>
      </c>
      <c r="CU92" s="237" t="str">
        <f ca="true">+IF(OFFSET('Sanitation Data'!$F$28,0,10*ROW('Sanitation Data'!F86))="","",OFFSET('Sanitation Data'!$F$28,0,10*ROW('Sanitation Data'!F86)))</f>
        <v/>
      </c>
      <c r="CV92" s="237" t="str">
        <f ca="true">+IF(OFFSET('Sanitation Data'!$F$29,0,10*ROW('Sanitation Data'!F86))="","",OFFSET('Sanitation Data'!$F$29,0,10*ROW('Sanitation Data'!F86)))</f>
        <v/>
      </c>
      <c r="CW92" s="237" t="str">
        <f ca="true">+IF(OFFSET('Sanitation Data'!$F$30,0,10*ROW('Sanitation Data'!F86))="","",OFFSET('Sanitation Data'!$F$30,0,10*ROW('Sanitation Data'!F86)))</f>
        <v/>
      </c>
      <c r="CX92" s="237" t="str">
        <f ca="true">+IF(OFFSET('Sanitation Data'!$F$31,0,10*ROW('Sanitation Data'!F86))="","",OFFSET('Sanitation Data'!$F$31,0,10*ROW('Sanitation Data'!F86)))</f>
        <v/>
      </c>
      <c r="CY92" s="237" t="str">
        <f ca="true">+IF(OFFSET('Sanitation Data'!$F$32,0,10*ROW('Sanitation Data'!F86))="","",OFFSET('Sanitation Data'!$F$32,0,10*ROW('Sanitation Data'!F86)))</f>
        <v/>
      </c>
      <c r="CZ92" s="237" t="str">
        <f ca="true">+IF(OFFSET('Sanitation Data'!$G$28,0,10*ROW('Sanitation Data'!G86))="","",OFFSET('Sanitation Data'!$G$28,0,10*ROW('Sanitation Data'!G86)))</f>
        <v/>
      </c>
      <c r="DA92" s="237" t="str">
        <f ca="true">+IF(OFFSET('Sanitation Data'!$G$29,0,10*ROW('Sanitation Data'!G86))="","",OFFSET('Sanitation Data'!$G$29,0,10*ROW('Sanitation Data'!G86)))</f>
        <v/>
      </c>
      <c r="DB92" s="237" t="str">
        <f ca="true">+IF(OFFSET('Sanitation Data'!$G$30,0,10*ROW('Sanitation Data'!G86))="","",OFFSET('Sanitation Data'!$G$30,0,10*ROW('Sanitation Data'!G86)))</f>
        <v/>
      </c>
      <c r="DC92" s="237" t="str">
        <f ca="true">+IF(OFFSET('Sanitation Data'!$G$31,0,10*ROW('Sanitation Data'!G86))="","",OFFSET('Sanitation Data'!$G$31,0,10*ROW('Sanitation Data'!G86)))</f>
        <v/>
      </c>
      <c r="DD92" s="237" t="str">
        <f ca="true">+IF(OFFSET('Sanitation Data'!$G$32,0,10*ROW('Sanitation Data'!G86))="","",OFFSET('Sanitation Data'!$G$32,0,10*ROW('Sanitation Data'!G86)))</f>
        <v/>
      </c>
      <c r="DE92" s="237" t="str">
        <f ca="true">+IF(OFFSET('Sanitation Data'!$H$28,0,10*ROW('Sanitation Data'!H86))="","",OFFSET('Sanitation Data'!$H$28,0,10*ROW('Sanitation Data'!H86)))</f>
        <v/>
      </c>
      <c r="DF92" s="237" t="str">
        <f ca="true">+IF(OFFSET('Sanitation Data'!$H$29,0,10*ROW('Sanitation Data'!H86))="","",OFFSET('Sanitation Data'!$H$29,0,10*ROW('Sanitation Data'!H86)))</f>
        <v/>
      </c>
      <c r="DG92" s="237" t="str">
        <f ca="true">+IF(OFFSET('Sanitation Data'!$H$30,0,10*ROW('Sanitation Data'!H86))="","",OFFSET('Sanitation Data'!$H$30,0,10*ROW('Sanitation Data'!H86)))</f>
        <v/>
      </c>
      <c r="DH92" s="237" t="str">
        <f ca="true">+IF(OFFSET('Sanitation Data'!$H$31,0,10*ROW('Sanitation Data'!H86))="","",OFFSET('Sanitation Data'!$H$31,0,10*ROW('Sanitation Data'!H86)))</f>
        <v/>
      </c>
      <c r="DI92" s="237" t="str">
        <f ca="true">+IF(OFFSET('Sanitation Data'!$H$32,0,10*ROW('Sanitation Data'!H86))="","",OFFSET('Sanitation Data'!$H$32,0,10*ROW('Sanitation Data'!H86)))</f>
        <v/>
      </c>
      <c r="DJ92" s="237" t="str">
        <f ca="true">+IF(OFFSET('Sanitation Data'!$I$28,0,10*ROW('Sanitation Data'!I86))="","",OFFSET('Sanitation Data'!$I$28,0,10*ROW('Sanitation Data'!I86)))</f>
        <v/>
      </c>
      <c r="DK92" s="237" t="str">
        <f ca="true">+IF(OFFSET('Sanitation Data'!$I$29,0,10*ROW('Sanitation Data'!I86))="","",OFFSET('Sanitation Data'!$I$29,0,10*ROW('Sanitation Data'!I86)))</f>
        <v/>
      </c>
      <c r="DL92" s="237" t="str">
        <f ca="true">+IF(OFFSET('Sanitation Data'!$I$30,0,10*ROW('Sanitation Data'!I86))="","",OFFSET('Sanitation Data'!$I$30,0,10*ROW('Sanitation Data'!I86)))</f>
        <v/>
      </c>
      <c r="DM92" s="237" t="str">
        <f ca="true">+IF(OFFSET('Sanitation Data'!$I$31,0,10*ROW('Sanitation Data'!I86))="","",OFFSET('Sanitation Data'!$I$31,0,10*ROW('Sanitation Data'!I86)))</f>
        <v/>
      </c>
      <c r="DN92" s="237" t="str">
        <f ca="true">+IF(OFFSET('Sanitation Data'!$I$32,0,10*ROW('Sanitation Data'!I86))="","",OFFSET('Sanitation Data'!$I$32,0,10*ROW('Sanitation Data'!I86)))</f>
        <v/>
      </c>
      <c r="DO92" s="237" t="str">
        <f ca="true">+IF(OFFSET('Hygiene Data'!$D$11,0,10*ROW('Hygiene Data'!D86))="","",OFFSET('Hygiene Data'!$D$11,0,10*ROW('Hygiene Data'!D86)))</f>
        <v/>
      </c>
      <c r="DP92" s="237" t="str">
        <f ca="true">+IF(OFFSET('Hygiene Data'!$D$12,0,10*ROW('Hygiene Data'!D86))="","",OFFSET('Hygiene Data'!$D$12,0,10*ROW('Hygiene Data'!D86)))</f>
        <v/>
      </c>
      <c r="DQ92" s="237" t="str">
        <f ca="true">+IF(OFFSET('Hygiene Data'!$D$13,0,10*ROW('Hygiene Data'!D86))="","",OFFSET('Hygiene Data'!$D$13,0,10*ROW('Hygiene Data'!D86)))</f>
        <v/>
      </c>
      <c r="DR92" s="237" t="str">
        <f ca="true">+IF(OFFSET('Hygiene Data'!$E$11,0,10*ROW('Hygiene Data'!E86))="","",OFFSET('Hygiene Data'!$E$11,0,10*ROW('Hygiene Data'!E86)))</f>
        <v/>
      </c>
      <c r="DS92" s="237" t="str">
        <f ca="true">+IF(OFFSET('Hygiene Data'!$E$12,0,10*ROW('Hygiene Data'!E86))="","",OFFSET('Hygiene Data'!$E$12,0,10*ROW('Hygiene Data'!E86)))</f>
        <v/>
      </c>
      <c r="DT92" s="237" t="str">
        <f ca="true">+IF(OFFSET('Hygiene Data'!$E$13,0,10*ROW('Hygiene Data'!E86))="","",OFFSET('Hygiene Data'!$E$13,0,10*ROW('Hygiene Data'!E86)))</f>
        <v/>
      </c>
      <c r="DU92" s="237" t="str">
        <f ca="true">+IF(OFFSET('Hygiene Data'!$F$11,0,10*ROW('Hygiene Data'!F86))="","",OFFSET('Hygiene Data'!$F$11,0,10*ROW('Hygiene Data'!F86)))</f>
        <v/>
      </c>
      <c r="DV92" s="237" t="str">
        <f ca="true">+IF(OFFSET('Hygiene Data'!$F$12,0,10*ROW('Hygiene Data'!F86))="","",OFFSET('Hygiene Data'!$F$12,0,10*ROW('Hygiene Data'!F86)))</f>
        <v/>
      </c>
      <c r="DW92" s="237" t="str">
        <f ca="true">+IF(OFFSET('Hygiene Data'!$F$13,0,10*ROW('Hygiene Data'!F86))="","",OFFSET('Hygiene Data'!$F$13,0,10*ROW('Hygiene Data'!F86)))</f>
        <v/>
      </c>
      <c r="DX92" s="237" t="str">
        <f ca="true">+IF(OFFSET('Hygiene Data'!$G$11,0,10*ROW('Hygiene Data'!G86))="","",OFFSET('Hygiene Data'!$G$11,0,10*ROW('Hygiene Data'!G86)))</f>
        <v/>
      </c>
      <c r="DY92" s="237" t="str">
        <f ca="true">+IF(OFFSET('Hygiene Data'!$G$12,0,10*ROW('Hygiene Data'!G86))="","",OFFSET('Hygiene Data'!$G$12,0,10*ROW('Hygiene Data'!G86)))</f>
        <v/>
      </c>
      <c r="DZ92" s="237" t="str">
        <f ca="true">+IF(OFFSET('Hygiene Data'!$G$13,0,10*ROW('Hygiene Data'!G86))="","",OFFSET('Hygiene Data'!$G$13,0,10*ROW('Hygiene Data'!G86)))</f>
        <v/>
      </c>
      <c r="EA92" s="237" t="str">
        <f ca="true">+IF(OFFSET('Hygiene Data'!$H$11,0,10*ROW('Hygiene Data'!H86))="","",OFFSET('Hygiene Data'!$H$11,0,10*ROW('Hygiene Data'!H86)))</f>
        <v/>
      </c>
      <c r="EB92" s="237" t="str">
        <f ca="true">+IF(OFFSET('Hygiene Data'!$H$12,0,10*ROW('Hygiene Data'!H86))="","",OFFSET('Hygiene Data'!$H$12,0,10*ROW('Hygiene Data'!H86)))</f>
        <v/>
      </c>
      <c r="EC92" s="237" t="str">
        <f ca="true">+IF(OFFSET('Hygiene Data'!$H$13,0,10*ROW('Hygiene Data'!H86))="","",OFFSET('Hygiene Data'!$H$13,0,10*ROW('Hygiene Data'!H86)))</f>
        <v/>
      </c>
      <c r="ED92" s="237" t="str">
        <f ca="true">+IF(OFFSET('Hygiene Data'!$I$11,0,10*ROW('Hygiene Data'!I86))="","",OFFSET('Hygiene Data'!$I$11,0,10*ROW('Hygiene Data'!I86)))</f>
        <v/>
      </c>
      <c r="EE92" s="237" t="str">
        <f ca="true">+IF(OFFSET('Hygiene Data'!$I$12,0,10*ROW('Hygiene Data'!I86))="","",OFFSET('Hygiene Data'!$I$12,0,10*ROW('Hygiene Data'!I86)))</f>
        <v/>
      </c>
      <c r="EF92" s="237" t="str">
        <f ca="true">+IF(OFFSET('Hygiene Data'!$I$13,0,10*ROW('Hygiene Data'!I86))="","",OFFSET('Hygiene Data'!$I$13,0,10*ROW('Hygiene Data'!I86)))</f>
        <v/>
      </c>
    </row>
    <row xmlns:x14ac="http://schemas.microsoft.com/office/spreadsheetml/2009/9/ac" r="93" x14ac:dyDescent="0.2">
      <c r="A93" s="28" t="str">
        <f ca="true">+IF(OFFSET('Water Data'!$B$2,0,10*ROW('Water Data'!E87))="","",OFFSET('Water Data'!$B$2,0,10*ROW('Water Data'!E87)))</f>
        <v/>
      </c>
      <c r="B93" s="28" t="str">
        <f ca="true">+IF(OFFSET('Water Data'!$C$2,0,10*ROW('Water Data'!F87))="","",OFFSET('Water Data'!$C$2,0,10*ROW('Water Data'!F87)))</f>
        <v/>
      </c>
      <c r="C93" s="293" t="str">
        <f t="shared" ca="true" si="1"/>
        <v/>
      </c>
      <c r="D93" s="7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7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7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7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7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7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7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7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7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7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7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7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7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7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7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7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7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7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7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7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7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7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7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7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7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7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7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7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7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7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7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7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7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7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7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7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7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7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7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7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7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7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7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7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7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7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7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7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7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7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7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7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7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7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7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7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7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7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7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7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7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7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7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7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7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7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37"/>
      <c r="BS93" s="237" t="str">
        <f ca="true">+IF(OFFSET('Water Data'!$D$27,0,10*ROW('Water Data'!D87))="","",OFFSET('Water Data'!$D$27,0,10*ROW('Water Data'!D87)))</f>
        <v/>
      </c>
      <c r="BT93" s="237" t="str">
        <f ca="true">+IF(OFFSET('Water Data'!$D$28,0,10*ROW('Water Data'!D87))="","",OFFSET('Water Data'!$D$28,0,10*ROW('Water Data'!D87)))</f>
        <v/>
      </c>
      <c r="BU93" s="237" t="str">
        <f ca="true">+IF(OFFSET('Water Data'!$D$29,0,10*ROW('Water Data'!D87))="","",OFFSET('Water Data'!$D$29,0,10*ROW('Water Data'!D87)))</f>
        <v/>
      </c>
      <c r="BV93" s="237" t="str">
        <f ca="true">+IF(OFFSET('Water Data'!$E$27,0,10*ROW('Water Data'!E87))="","",OFFSET('Water Data'!$E$27,0,10*ROW('Water Data'!E87)))</f>
        <v/>
      </c>
      <c r="BW93" s="237" t="str">
        <f ca="true">+IF(OFFSET('Water Data'!$E$28,0,10*ROW('Water Data'!E87))="","",OFFSET('Water Data'!$E$28,0,10*ROW('Water Data'!E87)))</f>
        <v/>
      </c>
      <c r="BX93" s="237" t="str">
        <f ca="true">+IF(OFFSET('Water Data'!$E$29,0,10*ROW('Water Data'!E87))="","",OFFSET('Water Data'!$E$29,0,10*ROW('Water Data'!E87)))</f>
        <v/>
      </c>
      <c r="BY93" s="237" t="str">
        <f ca="true">+IF(OFFSET('Water Data'!$F$27,0,10*ROW('Water Data'!F87))="","",OFFSET('Water Data'!$F$27,0,10*ROW('Water Data'!F87)))</f>
        <v/>
      </c>
      <c r="BZ93" s="237" t="str">
        <f ca="true">+IF(OFFSET('Water Data'!$F$28,0,10*ROW('Water Data'!F87))="","",OFFSET('Water Data'!$F$28,0,10*ROW('Water Data'!F87)))</f>
        <v/>
      </c>
      <c r="CA93" s="237" t="str">
        <f ca="true">+IF(OFFSET('Water Data'!$F$29,0,10*ROW('Water Data'!F87))="","",OFFSET('Water Data'!$F$29,0,10*ROW('Water Data'!F87)))</f>
        <v/>
      </c>
      <c r="CB93" s="237" t="str">
        <f ca="true">+IF(OFFSET('Water Data'!$G$27,0,10*ROW('Water Data'!G87))="","",OFFSET('Water Data'!$G$27,0,10*ROW('Water Data'!G87)))</f>
        <v/>
      </c>
      <c r="CC93" s="237" t="str">
        <f ca="true">+IF(OFFSET('Water Data'!$G$28,0,10*ROW('Water Data'!G87))="","",OFFSET('Water Data'!$G$28,0,10*ROW('Water Data'!G87)))</f>
        <v/>
      </c>
      <c r="CD93" s="237" t="str">
        <f ca="true">+IF(OFFSET('Water Data'!$G$29,0,10*ROW('Water Data'!G87))="","",OFFSET('Water Data'!$G$29,0,10*ROW('Water Data'!G87)))</f>
        <v/>
      </c>
      <c r="CE93" s="237" t="str">
        <f ca="true">+IF(OFFSET('Water Data'!$H$27,0,10*ROW('Water Data'!H87))="","",OFFSET('Water Data'!$H$27,0,10*ROW('Water Data'!H87)))</f>
        <v/>
      </c>
      <c r="CF93" s="237" t="str">
        <f ca="true">+IF(OFFSET('Water Data'!$H$28,0,10*ROW('Water Data'!H87))="","",OFFSET('Water Data'!$H$28,0,10*ROW('Water Data'!H87)))</f>
        <v/>
      </c>
      <c r="CG93" s="237" t="str">
        <f ca="true">+IF(OFFSET('Water Data'!$H$29,0,10*ROW('Water Data'!H87))="","",OFFSET('Water Data'!$H$29,0,10*ROW('Water Data'!H87)))</f>
        <v/>
      </c>
      <c r="CH93" s="237" t="str">
        <f ca="true">+IF(OFFSET('Water Data'!$I$27,0,10*ROW('Water Data'!I87))="","",OFFSET('Water Data'!$I$27,0,10*ROW('Water Data'!I87)))</f>
        <v/>
      </c>
      <c r="CI93" s="237" t="str">
        <f ca="true">+IF(OFFSET('Water Data'!$I$28,0,10*ROW('Water Data'!I87))="","",OFFSET('Water Data'!$I$28,0,10*ROW('Water Data'!I87)))</f>
        <v/>
      </c>
      <c r="CJ93" s="237" t="str">
        <f ca="true">+IF(OFFSET('Water Data'!$I$29,0,10*ROW('Water Data'!I87))="","",OFFSET('Water Data'!$I$29,0,10*ROW('Water Data'!I87)))</f>
        <v/>
      </c>
      <c r="CK93" s="237" t="str">
        <f ca="true">+IF(OFFSET('Sanitation Data'!$D$28,0,10*ROW('Sanitation Data'!D87))="","",OFFSET('Sanitation Data'!$D$28,0,10*ROW('Sanitation Data'!D87)))</f>
        <v/>
      </c>
      <c r="CL93" s="237" t="str">
        <f ca="true">+IF(OFFSET('Sanitation Data'!$D$29,0,10*ROW('Sanitation Data'!D87))="","",OFFSET('Sanitation Data'!$D$29,0,10*ROW('Sanitation Data'!D87)))</f>
        <v/>
      </c>
      <c r="CM93" s="237" t="str">
        <f ca="true">+IF(OFFSET('Sanitation Data'!$D$30,0,10*ROW('Sanitation Data'!D87))="","",OFFSET('Sanitation Data'!$D$30,0,10*ROW('Sanitation Data'!D87)))</f>
        <v/>
      </c>
      <c r="CN93" s="237" t="str">
        <f ca="true">+IF(OFFSET('Sanitation Data'!$D$31,0,10*ROW('Sanitation Data'!D87))="","",OFFSET('Sanitation Data'!$D$31,0,10*ROW('Sanitation Data'!D87)))</f>
        <v/>
      </c>
      <c r="CO93" s="237" t="str">
        <f ca="true">+IF(OFFSET('Sanitation Data'!$D$32,0,10*ROW('Sanitation Data'!D87))="","",OFFSET('Sanitation Data'!$D$32,0,10*ROW('Sanitation Data'!D87)))</f>
        <v/>
      </c>
      <c r="CP93" s="237" t="str">
        <f ca="true">+IF(OFFSET('Sanitation Data'!$E$28,0,10*ROW('Sanitation Data'!E87))="","",OFFSET('Sanitation Data'!$E$28,0,10*ROW('Sanitation Data'!E87)))</f>
        <v/>
      </c>
      <c r="CQ93" s="237" t="str">
        <f ca="true">+IF(OFFSET('Sanitation Data'!$E$29,0,10*ROW('Sanitation Data'!E87))="","",OFFSET('Sanitation Data'!$E$29,0,10*ROW('Sanitation Data'!E87)))</f>
        <v/>
      </c>
      <c r="CR93" s="237" t="str">
        <f ca="true">+IF(OFFSET('Sanitation Data'!$E$30,0,10*ROW('Sanitation Data'!E87))="","",OFFSET('Sanitation Data'!$E$30,0,10*ROW('Sanitation Data'!E87)))</f>
        <v/>
      </c>
      <c r="CS93" s="237" t="str">
        <f ca="true">+IF(OFFSET('Sanitation Data'!$E$31,0,10*ROW('Sanitation Data'!E87))="","",OFFSET('Sanitation Data'!$E$31,0,10*ROW('Sanitation Data'!E87)))</f>
        <v/>
      </c>
      <c r="CT93" s="237" t="str">
        <f ca="true">+IF(OFFSET('Sanitation Data'!$E$32,0,10*ROW('Sanitation Data'!E87))="","",OFFSET('Sanitation Data'!$E$32,0,10*ROW('Sanitation Data'!E87)))</f>
        <v/>
      </c>
      <c r="CU93" s="237" t="str">
        <f ca="true">+IF(OFFSET('Sanitation Data'!$F$28,0,10*ROW('Sanitation Data'!F87))="","",OFFSET('Sanitation Data'!$F$28,0,10*ROW('Sanitation Data'!F87)))</f>
        <v/>
      </c>
      <c r="CV93" s="237" t="str">
        <f ca="true">+IF(OFFSET('Sanitation Data'!$F$29,0,10*ROW('Sanitation Data'!F87))="","",OFFSET('Sanitation Data'!$F$29,0,10*ROW('Sanitation Data'!F87)))</f>
        <v/>
      </c>
      <c r="CW93" s="237" t="str">
        <f ca="true">+IF(OFFSET('Sanitation Data'!$F$30,0,10*ROW('Sanitation Data'!F87))="","",OFFSET('Sanitation Data'!$F$30,0,10*ROW('Sanitation Data'!F87)))</f>
        <v/>
      </c>
      <c r="CX93" s="237" t="str">
        <f ca="true">+IF(OFFSET('Sanitation Data'!$F$31,0,10*ROW('Sanitation Data'!F87))="","",OFFSET('Sanitation Data'!$F$31,0,10*ROW('Sanitation Data'!F87)))</f>
        <v/>
      </c>
      <c r="CY93" s="237" t="str">
        <f ca="true">+IF(OFFSET('Sanitation Data'!$F$32,0,10*ROW('Sanitation Data'!F87))="","",OFFSET('Sanitation Data'!$F$32,0,10*ROW('Sanitation Data'!F87)))</f>
        <v/>
      </c>
      <c r="CZ93" s="237" t="str">
        <f ca="true">+IF(OFFSET('Sanitation Data'!$G$28,0,10*ROW('Sanitation Data'!G87))="","",OFFSET('Sanitation Data'!$G$28,0,10*ROW('Sanitation Data'!G87)))</f>
        <v/>
      </c>
      <c r="DA93" s="237" t="str">
        <f ca="true">+IF(OFFSET('Sanitation Data'!$G$29,0,10*ROW('Sanitation Data'!G87))="","",OFFSET('Sanitation Data'!$G$29,0,10*ROW('Sanitation Data'!G87)))</f>
        <v/>
      </c>
      <c r="DB93" s="237" t="str">
        <f ca="true">+IF(OFFSET('Sanitation Data'!$G$30,0,10*ROW('Sanitation Data'!G87))="","",OFFSET('Sanitation Data'!$G$30,0,10*ROW('Sanitation Data'!G87)))</f>
        <v/>
      </c>
      <c r="DC93" s="237" t="str">
        <f ca="true">+IF(OFFSET('Sanitation Data'!$G$31,0,10*ROW('Sanitation Data'!G87))="","",OFFSET('Sanitation Data'!$G$31,0,10*ROW('Sanitation Data'!G87)))</f>
        <v/>
      </c>
      <c r="DD93" s="237" t="str">
        <f ca="true">+IF(OFFSET('Sanitation Data'!$G$32,0,10*ROW('Sanitation Data'!G87))="","",OFFSET('Sanitation Data'!$G$32,0,10*ROW('Sanitation Data'!G87)))</f>
        <v/>
      </c>
      <c r="DE93" s="237" t="str">
        <f ca="true">+IF(OFFSET('Sanitation Data'!$H$28,0,10*ROW('Sanitation Data'!H87))="","",OFFSET('Sanitation Data'!$H$28,0,10*ROW('Sanitation Data'!H87)))</f>
        <v/>
      </c>
      <c r="DF93" s="237" t="str">
        <f ca="true">+IF(OFFSET('Sanitation Data'!$H$29,0,10*ROW('Sanitation Data'!H87))="","",OFFSET('Sanitation Data'!$H$29,0,10*ROW('Sanitation Data'!H87)))</f>
        <v/>
      </c>
      <c r="DG93" s="237" t="str">
        <f ca="true">+IF(OFFSET('Sanitation Data'!$H$30,0,10*ROW('Sanitation Data'!H87))="","",OFFSET('Sanitation Data'!$H$30,0,10*ROW('Sanitation Data'!H87)))</f>
        <v/>
      </c>
      <c r="DH93" s="237" t="str">
        <f ca="true">+IF(OFFSET('Sanitation Data'!$H$31,0,10*ROW('Sanitation Data'!H87))="","",OFFSET('Sanitation Data'!$H$31,0,10*ROW('Sanitation Data'!H87)))</f>
        <v/>
      </c>
      <c r="DI93" s="237" t="str">
        <f ca="true">+IF(OFFSET('Sanitation Data'!$H$32,0,10*ROW('Sanitation Data'!H87))="","",OFFSET('Sanitation Data'!$H$32,0,10*ROW('Sanitation Data'!H87)))</f>
        <v/>
      </c>
      <c r="DJ93" s="237" t="str">
        <f ca="true">+IF(OFFSET('Sanitation Data'!$I$28,0,10*ROW('Sanitation Data'!I87))="","",OFFSET('Sanitation Data'!$I$28,0,10*ROW('Sanitation Data'!I87)))</f>
        <v/>
      </c>
      <c r="DK93" s="237" t="str">
        <f ca="true">+IF(OFFSET('Sanitation Data'!$I$29,0,10*ROW('Sanitation Data'!I87))="","",OFFSET('Sanitation Data'!$I$29,0,10*ROW('Sanitation Data'!I87)))</f>
        <v/>
      </c>
      <c r="DL93" s="237" t="str">
        <f ca="true">+IF(OFFSET('Sanitation Data'!$I$30,0,10*ROW('Sanitation Data'!I87))="","",OFFSET('Sanitation Data'!$I$30,0,10*ROW('Sanitation Data'!I87)))</f>
        <v/>
      </c>
      <c r="DM93" s="237" t="str">
        <f ca="true">+IF(OFFSET('Sanitation Data'!$I$31,0,10*ROW('Sanitation Data'!I87))="","",OFFSET('Sanitation Data'!$I$31,0,10*ROW('Sanitation Data'!I87)))</f>
        <v/>
      </c>
      <c r="DN93" s="237" t="str">
        <f ca="true">+IF(OFFSET('Sanitation Data'!$I$32,0,10*ROW('Sanitation Data'!I87))="","",OFFSET('Sanitation Data'!$I$32,0,10*ROW('Sanitation Data'!I87)))</f>
        <v/>
      </c>
      <c r="DO93" s="237" t="str">
        <f ca="true">+IF(OFFSET('Hygiene Data'!$D$11,0,10*ROW('Hygiene Data'!D87))="","",OFFSET('Hygiene Data'!$D$11,0,10*ROW('Hygiene Data'!D87)))</f>
        <v/>
      </c>
      <c r="DP93" s="237" t="str">
        <f ca="true">+IF(OFFSET('Hygiene Data'!$D$12,0,10*ROW('Hygiene Data'!D87))="","",OFFSET('Hygiene Data'!$D$12,0,10*ROW('Hygiene Data'!D87)))</f>
        <v/>
      </c>
      <c r="DQ93" s="237" t="str">
        <f ca="true">+IF(OFFSET('Hygiene Data'!$D$13,0,10*ROW('Hygiene Data'!D87))="","",OFFSET('Hygiene Data'!$D$13,0,10*ROW('Hygiene Data'!D87)))</f>
        <v/>
      </c>
      <c r="DR93" s="237" t="str">
        <f ca="true">+IF(OFFSET('Hygiene Data'!$E$11,0,10*ROW('Hygiene Data'!E87))="","",OFFSET('Hygiene Data'!$E$11,0,10*ROW('Hygiene Data'!E87)))</f>
        <v/>
      </c>
      <c r="DS93" s="237" t="str">
        <f ca="true">+IF(OFFSET('Hygiene Data'!$E$12,0,10*ROW('Hygiene Data'!E87))="","",OFFSET('Hygiene Data'!$E$12,0,10*ROW('Hygiene Data'!E87)))</f>
        <v/>
      </c>
      <c r="DT93" s="237" t="str">
        <f ca="true">+IF(OFFSET('Hygiene Data'!$E$13,0,10*ROW('Hygiene Data'!E87))="","",OFFSET('Hygiene Data'!$E$13,0,10*ROW('Hygiene Data'!E87)))</f>
        <v/>
      </c>
      <c r="DU93" s="237" t="str">
        <f ca="true">+IF(OFFSET('Hygiene Data'!$F$11,0,10*ROW('Hygiene Data'!F87))="","",OFFSET('Hygiene Data'!$F$11,0,10*ROW('Hygiene Data'!F87)))</f>
        <v/>
      </c>
      <c r="DV93" s="237" t="str">
        <f ca="true">+IF(OFFSET('Hygiene Data'!$F$12,0,10*ROW('Hygiene Data'!F87))="","",OFFSET('Hygiene Data'!$F$12,0,10*ROW('Hygiene Data'!F87)))</f>
        <v/>
      </c>
      <c r="DW93" s="237" t="str">
        <f ca="true">+IF(OFFSET('Hygiene Data'!$F$13,0,10*ROW('Hygiene Data'!F87))="","",OFFSET('Hygiene Data'!$F$13,0,10*ROW('Hygiene Data'!F87)))</f>
        <v/>
      </c>
      <c r="DX93" s="237" t="str">
        <f ca="true">+IF(OFFSET('Hygiene Data'!$G$11,0,10*ROW('Hygiene Data'!G87))="","",OFFSET('Hygiene Data'!$G$11,0,10*ROW('Hygiene Data'!G87)))</f>
        <v/>
      </c>
      <c r="DY93" s="237" t="str">
        <f ca="true">+IF(OFFSET('Hygiene Data'!$G$12,0,10*ROW('Hygiene Data'!G87))="","",OFFSET('Hygiene Data'!$G$12,0,10*ROW('Hygiene Data'!G87)))</f>
        <v/>
      </c>
      <c r="DZ93" s="237" t="str">
        <f ca="true">+IF(OFFSET('Hygiene Data'!$G$13,0,10*ROW('Hygiene Data'!G87))="","",OFFSET('Hygiene Data'!$G$13,0,10*ROW('Hygiene Data'!G87)))</f>
        <v/>
      </c>
      <c r="EA93" s="237" t="str">
        <f ca="true">+IF(OFFSET('Hygiene Data'!$H$11,0,10*ROW('Hygiene Data'!H87))="","",OFFSET('Hygiene Data'!$H$11,0,10*ROW('Hygiene Data'!H87)))</f>
        <v/>
      </c>
      <c r="EB93" s="237" t="str">
        <f ca="true">+IF(OFFSET('Hygiene Data'!$H$12,0,10*ROW('Hygiene Data'!H87))="","",OFFSET('Hygiene Data'!$H$12,0,10*ROW('Hygiene Data'!H87)))</f>
        <v/>
      </c>
      <c r="EC93" s="237" t="str">
        <f ca="true">+IF(OFFSET('Hygiene Data'!$H$13,0,10*ROW('Hygiene Data'!H87))="","",OFFSET('Hygiene Data'!$H$13,0,10*ROW('Hygiene Data'!H87)))</f>
        <v/>
      </c>
      <c r="ED93" s="237" t="str">
        <f ca="true">+IF(OFFSET('Hygiene Data'!$I$11,0,10*ROW('Hygiene Data'!I87))="","",OFFSET('Hygiene Data'!$I$11,0,10*ROW('Hygiene Data'!I87)))</f>
        <v/>
      </c>
      <c r="EE93" s="237" t="str">
        <f ca="true">+IF(OFFSET('Hygiene Data'!$I$12,0,10*ROW('Hygiene Data'!I87))="","",OFFSET('Hygiene Data'!$I$12,0,10*ROW('Hygiene Data'!I87)))</f>
        <v/>
      </c>
      <c r="EF93" s="237" t="str">
        <f ca="true">+IF(OFFSET('Hygiene Data'!$I$13,0,10*ROW('Hygiene Data'!I87))="","",OFFSET('Hygiene Data'!$I$13,0,10*ROW('Hygiene Data'!I87)))</f>
        <v/>
      </c>
    </row>
    <row xmlns:x14ac="http://schemas.microsoft.com/office/spreadsheetml/2009/9/ac" r="94" x14ac:dyDescent="0.2">
      <c r="A94" s="28" t="str">
        <f ca="true">+IF(OFFSET('Water Data'!$B$2,0,10*ROW('Water Data'!E88))="","",OFFSET('Water Data'!$B$2,0,10*ROW('Water Data'!E88)))</f>
        <v/>
      </c>
      <c r="B94" s="28" t="str">
        <f ca="true">+IF(OFFSET('Water Data'!$C$2,0,10*ROW('Water Data'!F88))="","",OFFSET('Water Data'!$C$2,0,10*ROW('Water Data'!F88)))</f>
        <v/>
      </c>
      <c r="C94" s="293" t="str">
        <f t="shared" ca="true" si="1"/>
        <v/>
      </c>
      <c r="D94" s="7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7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7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7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7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7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7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7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7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7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7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7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7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7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7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7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7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7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7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7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7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7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7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7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7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7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7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7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7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7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7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7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7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7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7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7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7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7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7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7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7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7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7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7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7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7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7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7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7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7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7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7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7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7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7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7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7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7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7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7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7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7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7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7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7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7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37"/>
      <c r="BS94" s="237" t="str">
        <f ca="true">+IF(OFFSET('Water Data'!$D$27,0,10*ROW('Water Data'!D88))="","",OFFSET('Water Data'!$D$27,0,10*ROW('Water Data'!D88)))</f>
        <v/>
      </c>
      <c r="BT94" s="237" t="str">
        <f ca="true">+IF(OFFSET('Water Data'!$D$28,0,10*ROW('Water Data'!D88))="","",OFFSET('Water Data'!$D$28,0,10*ROW('Water Data'!D88)))</f>
        <v/>
      </c>
      <c r="BU94" s="237" t="str">
        <f ca="true">+IF(OFFSET('Water Data'!$D$29,0,10*ROW('Water Data'!D88))="","",OFFSET('Water Data'!$D$29,0,10*ROW('Water Data'!D88)))</f>
        <v/>
      </c>
      <c r="BV94" s="237" t="str">
        <f ca="true">+IF(OFFSET('Water Data'!$E$27,0,10*ROW('Water Data'!E88))="","",OFFSET('Water Data'!$E$27,0,10*ROW('Water Data'!E88)))</f>
        <v/>
      </c>
      <c r="BW94" s="237" t="str">
        <f ca="true">+IF(OFFSET('Water Data'!$E$28,0,10*ROW('Water Data'!E88))="","",OFFSET('Water Data'!$E$28,0,10*ROW('Water Data'!E88)))</f>
        <v/>
      </c>
      <c r="BX94" s="237" t="str">
        <f ca="true">+IF(OFFSET('Water Data'!$E$29,0,10*ROW('Water Data'!E88))="","",OFFSET('Water Data'!$E$29,0,10*ROW('Water Data'!E88)))</f>
        <v/>
      </c>
      <c r="BY94" s="237" t="str">
        <f ca="true">+IF(OFFSET('Water Data'!$F$27,0,10*ROW('Water Data'!F88))="","",OFFSET('Water Data'!$F$27,0,10*ROW('Water Data'!F88)))</f>
        <v/>
      </c>
      <c r="BZ94" s="237" t="str">
        <f ca="true">+IF(OFFSET('Water Data'!$F$28,0,10*ROW('Water Data'!F88))="","",OFFSET('Water Data'!$F$28,0,10*ROW('Water Data'!F88)))</f>
        <v/>
      </c>
      <c r="CA94" s="237" t="str">
        <f ca="true">+IF(OFFSET('Water Data'!$F$29,0,10*ROW('Water Data'!F88))="","",OFFSET('Water Data'!$F$29,0,10*ROW('Water Data'!F88)))</f>
        <v/>
      </c>
      <c r="CB94" s="237" t="str">
        <f ca="true">+IF(OFFSET('Water Data'!$G$27,0,10*ROW('Water Data'!G88))="","",OFFSET('Water Data'!$G$27,0,10*ROW('Water Data'!G88)))</f>
        <v/>
      </c>
      <c r="CC94" s="237" t="str">
        <f ca="true">+IF(OFFSET('Water Data'!$G$28,0,10*ROW('Water Data'!G88))="","",OFFSET('Water Data'!$G$28,0,10*ROW('Water Data'!G88)))</f>
        <v/>
      </c>
      <c r="CD94" s="237" t="str">
        <f ca="true">+IF(OFFSET('Water Data'!$G$29,0,10*ROW('Water Data'!G88))="","",OFFSET('Water Data'!$G$29,0,10*ROW('Water Data'!G88)))</f>
        <v/>
      </c>
      <c r="CE94" s="237" t="str">
        <f ca="true">+IF(OFFSET('Water Data'!$H$27,0,10*ROW('Water Data'!H88))="","",OFFSET('Water Data'!$H$27,0,10*ROW('Water Data'!H88)))</f>
        <v/>
      </c>
      <c r="CF94" s="237" t="str">
        <f ca="true">+IF(OFFSET('Water Data'!$H$28,0,10*ROW('Water Data'!H88))="","",OFFSET('Water Data'!$H$28,0,10*ROW('Water Data'!H88)))</f>
        <v/>
      </c>
      <c r="CG94" s="237" t="str">
        <f ca="true">+IF(OFFSET('Water Data'!$H$29,0,10*ROW('Water Data'!H88))="","",OFFSET('Water Data'!$H$29,0,10*ROW('Water Data'!H88)))</f>
        <v/>
      </c>
      <c r="CH94" s="237" t="str">
        <f ca="true">+IF(OFFSET('Water Data'!$I$27,0,10*ROW('Water Data'!I88))="","",OFFSET('Water Data'!$I$27,0,10*ROW('Water Data'!I88)))</f>
        <v/>
      </c>
      <c r="CI94" s="237" t="str">
        <f ca="true">+IF(OFFSET('Water Data'!$I$28,0,10*ROW('Water Data'!I88))="","",OFFSET('Water Data'!$I$28,0,10*ROW('Water Data'!I88)))</f>
        <v/>
      </c>
      <c r="CJ94" s="237" t="str">
        <f ca="true">+IF(OFFSET('Water Data'!$I$29,0,10*ROW('Water Data'!I88))="","",OFFSET('Water Data'!$I$29,0,10*ROW('Water Data'!I88)))</f>
        <v/>
      </c>
      <c r="CK94" s="237" t="str">
        <f ca="true">+IF(OFFSET('Sanitation Data'!$D$28,0,10*ROW('Sanitation Data'!D88))="","",OFFSET('Sanitation Data'!$D$28,0,10*ROW('Sanitation Data'!D88)))</f>
        <v/>
      </c>
      <c r="CL94" s="237" t="str">
        <f ca="true">+IF(OFFSET('Sanitation Data'!$D$29,0,10*ROW('Sanitation Data'!D88))="","",OFFSET('Sanitation Data'!$D$29,0,10*ROW('Sanitation Data'!D88)))</f>
        <v/>
      </c>
      <c r="CM94" s="237" t="str">
        <f ca="true">+IF(OFFSET('Sanitation Data'!$D$30,0,10*ROW('Sanitation Data'!D88))="","",OFFSET('Sanitation Data'!$D$30,0,10*ROW('Sanitation Data'!D88)))</f>
        <v/>
      </c>
      <c r="CN94" s="237" t="str">
        <f ca="true">+IF(OFFSET('Sanitation Data'!$D$31,0,10*ROW('Sanitation Data'!D88))="","",OFFSET('Sanitation Data'!$D$31,0,10*ROW('Sanitation Data'!D88)))</f>
        <v/>
      </c>
      <c r="CO94" s="237" t="str">
        <f ca="true">+IF(OFFSET('Sanitation Data'!$D$32,0,10*ROW('Sanitation Data'!D88))="","",OFFSET('Sanitation Data'!$D$32,0,10*ROW('Sanitation Data'!D88)))</f>
        <v/>
      </c>
      <c r="CP94" s="237" t="str">
        <f ca="true">+IF(OFFSET('Sanitation Data'!$E$28,0,10*ROW('Sanitation Data'!E88))="","",OFFSET('Sanitation Data'!$E$28,0,10*ROW('Sanitation Data'!E88)))</f>
        <v/>
      </c>
      <c r="CQ94" s="237" t="str">
        <f ca="true">+IF(OFFSET('Sanitation Data'!$E$29,0,10*ROW('Sanitation Data'!E88))="","",OFFSET('Sanitation Data'!$E$29,0,10*ROW('Sanitation Data'!E88)))</f>
        <v/>
      </c>
      <c r="CR94" s="237" t="str">
        <f ca="true">+IF(OFFSET('Sanitation Data'!$E$30,0,10*ROW('Sanitation Data'!E88))="","",OFFSET('Sanitation Data'!$E$30,0,10*ROW('Sanitation Data'!E88)))</f>
        <v/>
      </c>
      <c r="CS94" s="237" t="str">
        <f ca="true">+IF(OFFSET('Sanitation Data'!$E$31,0,10*ROW('Sanitation Data'!E88))="","",OFFSET('Sanitation Data'!$E$31,0,10*ROW('Sanitation Data'!E88)))</f>
        <v/>
      </c>
      <c r="CT94" s="237" t="str">
        <f ca="true">+IF(OFFSET('Sanitation Data'!$E$32,0,10*ROW('Sanitation Data'!E88))="","",OFFSET('Sanitation Data'!$E$32,0,10*ROW('Sanitation Data'!E88)))</f>
        <v/>
      </c>
      <c r="CU94" s="237" t="str">
        <f ca="true">+IF(OFFSET('Sanitation Data'!$F$28,0,10*ROW('Sanitation Data'!F88))="","",OFFSET('Sanitation Data'!$F$28,0,10*ROW('Sanitation Data'!F88)))</f>
        <v/>
      </c>
      <c r="CV94" s="237" t="str">
        <f ca="true">+IF(OFFSET('Sanitation Data'!$F$29,0,10*ROW('Sanitation Data'!F88))="","",OFFSET('Sanitation Data'!$F$29,0,10*ROW('Sanitation Data'!F88)))</f>
        <v/>
      </c>
      <c r="CW94" s="237" t="str">
        <f ca="true">+IF(OFFSET('Sanitation Data'!$F$30,0,10*ROW('Sanitation Data'!F88))="","",OFFSET('Sanitation Data'!$F$30,0,10*ROW('Sanitation Data'!F88)))</f>
        <v/>
      </c>
      <c r="CX94" s="237" t="str">
        <f ca="true">+IF(OFFSET('Sanitation Data'!$F$31,0,10*ROW('Sanitation Data'!F88))="","",OFFSET('Sanitation Data'!$F$31,0,10*ROW('Sanitation Data'!F88)))</f>
        <v/>
      </c>
      <c r="CY94" s="237" t="str">
        <f ca="true">+IF(OFFSET('Sanitation Data'!$F$32,0,10*ROW('Sanitation Data'!F88))="","",OFFSET('Sanitation Data'!$F$32,0,10*ROW('Sanitation Data'!F88)))</f>
        <v/>
      </c>
      <c r="CZ94" s="237" t="str">
        <f ca="true">+IF(OFFSET('Sanitation Data'!$G$28,0,10*ROW('Sanitation Data'!G88))="","",OFFSET('Sanitation Data'!$G$28,0,10*ROW('Sanitation Data'!G88)))</f>
        <v/>
      </c>
      <c r="DA94" s="237" t="str">
        <f ca="true">+IF(OFFSET('Sanitation Data'!$G$29,0,10*ROW('Sanitation Data'!G88))="","",OFFSET('Sanitation Data'!$G$29,0,10*ROW('Sanitation Data'!G88)))</f>
        <v/>
      </c>
      <c r="DB94" s="237" t="str">
        <f ca="true">+IF(OFFSET('Sanitation Data'!$G$30,0,10*ROW('Sanitation Data'!G88))="","",OFFSET('Sanitation Data'!$G$30,0,10*ROW('Sanitation Data'!G88)))</f>
        <v/>
      </c>
      <c r="DC94" s="237" t="str">
        <f ca="true">+IF(OFFSET('Sanitation Data'!$G$31,0,10*ROW('Sanitation Data'!G88))="","",OFFSET('Sanitation Data'!$G$31,0,10*ROW('Sanitation Data'!G88)))</f>
        <v/>
      </c>
      <c r="DD94" s="237" t="str">
        <f ca="true">+IF(OFFSET('Sanitation Data'!$G$32,0,10*ROW('Sanitation Data'!G88))="","",OFFSET('Sanitation Data'!$G$32,0,10*ROW('Sanitation Data'!G88)))</f>
        <v/>
      </c>
      <c r="DE94" s="237" t="str">
        <f ca="true">+IF(OFFSET('Sanitation Data'!$H$28,0,10*ROW('Sanitation Data'!H88))="","",OFFSET('Sanitation Data'!$H$28,0,10*ROW('Sanitation Data'!H88)))</f>
        <v/>
      </c>
      <c r="DF94" s="237" t="str">
        <f ca="true">+IF(OFFSET('Sanitation Data'!$H$29,0,10*ROW('Sanitation Data'!H88))="","",OFFSET('Sanitation Data'!$H$29,0,10*ROW('Sanitation Data'!H88)))</f>
        <v/>
      </c>
      <c r="DG94" s="237" t="str">
        <f ca="true">+IF(OFFSET('Sanitation Data'!$H$30,0,10*ROW('Sanitation Data'!H88))="","",OFFSET('Sanitation Data'!$H$30,0,10*ROW('Sanitation Data'!H88)))</f>
        <v/>
      </c>
      <c r="DH94" s="237" t="str">
        <f ca="true">+IF(OFFSET('Sanitation Data'!$H$31,0,10*ROW('Sanitation Data'!H88))="","",OFFSET('Sanitation Data'!$H$31,0,10*ROW('Sanitation Data'!H88)))</f>
        <v/>
      </c>
      <c r="DI94" s="237" t="str">
        <f ca="true">+IF(OFFSET('Sanitation Data'!$H$32,0,10*ROW('Sanitation Data'!H88))="","",OFFSET('Sanitation Data'!$H$32,0,10*ROW('Sanitation Data'!H88)))</f>
        <v/>
      </c>
      <c r="DJ94" s="237" t="str">
        <f ca="true">+IF(OFFSET('Sanitation Data'!$I$28,0,10*ROW('Sanitation Data'!I88))="","",OFFSET('Sanitation Data'!$I$28,0,10*ROW('Sanitation Data'!I88)))</f>
        <v/>
      </c>
      <c r="DK94" s="237" t="str">
        <f ca="true">+IF(OFFSET('Sanitation Data'!$I$29,0,10*ROW('Sanitation Data'!I88))="","",OFFSET('Sanitation Data'!$I$29,0,10*ROW('Sanitation Data'!I88)))</f>
        <v/>
      </c>
      <c r="DL94" s="237" t="str">
        <f ca="true">+IF(OFFSET('Sanitation Data'!$I$30,0,10*ROW('Sanitation Data'!I88))="","",OFFSET('Sanitation Data'!$I$30,0,10*ROW('Sanitation Data'!I88)))</f>
        <v/>
      </c>
      <c r="DM94" s="237" t="str">
        <f ca="true">+IF(OFFSET('Sanitation Data'!$I$31,0,10*ROW('Sanitation Data'!I88))="","",OFFSET('Sanitation Data'!$I$31,0,10*ROW('Sanitation Data'!I88)))</f>
        <v/>
      </c>
      <c r="DN94" s="237" t="str">
        <f ca="true">+IF(OFFSET('Sanitation Data'!$I$32,0,10*ROW('Sanitation Data'!I88))="","",OFFSET('Sanitation Data'!$I$32,0,10*ROW('Sanitation Data'!I88)))</f>
        <v/>
      </c>
      <c r="DO94" s="237" t="str">
        <f ca="true">+IF(OFFSET('Hygiene Data'!$D$11,0,10*ROW('Hygiene Data'!D88))="","",OFFSET('Hygiene Data'!$D$11,0,10*ROW('Hygiene Data'!D88)))</f>
        <v/>
      </c>
      <c r="DP94" s="237" t="str">
        <f ca="true">+IF(OFFSET('Hygiene Data'!$D$12,0,10*ROW('Hygiene Data'!D88))="","",OFFSET('Hygiene Data'!$D$12,0,10*ROW('Hygiene Data'!D88)))</f>
        <v/>
      </c>
      <c r="DQ94" s="237" t="str">
        <f ca="true">+IF(OFFSET('Hygiene Data'!$D$13,0,10*ROW('Hygiene Data'!D88))="","",OFFSET('Hygiene Data'!$D$13,0,10*ROW('Hygiene Data'!D88)))</f>
        <v/>
      </c>
      <c r="DR94" s="237" t="str">
        <f ca="true">+IF(OFFSET('Hygiene Data'!$E$11,0,10*ROW('Hygiene Data'!E88))="","",OFFSET('Hygiene Data'!$E$11,0,10*ROW('Hygiene Data'!E88)))</f>
        <v/>
      </c>
      <c r="DS94" s="237" t="str">
        <f ca="true">+IF(OFFSET('Hygiene Data'!$E$12,0,10*ROW('Hygiene Data'!E88))="","",OFFSET('Hygiene Data'!$E$12,0,10*ROW('Hygiene Data'!E88)))</f>
        <v/>
      </c>
      <c r="DT94" s="237" t="str">
        <f ca="true">+IF(OFFSET('Hygiene Data'!$E$13,0,10*ROW('Hygiene Data'!E88))="","",OFFSET('Hygiene Data'!$E$13,0,10*ROW('Hygiene Data'!E88)))</f>
        <v/>
      </c>
      <c r="DU94" s="237" t="str">
        <f ca="true">+IF(OFFSET('Hygiene Data'!$F$11,0,10*ROW('Hygiene Data'!F88))="","",OFFSET('Hygiene Data'!$F$11,0,10*ROW('Hygiene Data'!F88)))</f>
        <v/>
      </c>
      <c r="DV94" s="237" t="str">
        <f ca="true">+IF(OFFSET('Hygiene Data'!$F$12,0,10*ROW('Hygiene Data'!F88))="","",OFFSET('Hygiene Data'!$F$12,0,10*ROW('Hygiene Data'!F88)))</f>
        <v/>
      </c>
      <c r="DW94" s="237" t="str">
        <f ca="true">+IF(OFFSET('Hygiene Data'!$F$13,0,10*ROW('Hygiene Data'!F88))="","",OFFSET('Hygiene Data'!$F$13,0,10*ROW('Hygiene Data'!F88)))</f>
        <v/>
      </c>
      <c r="DX94" s="237" t="str">
        <f ca="true">+IF(OFFSET('Hygiene Data'!$G$11,0,10*ROW('Hygiene Data'!G88))="","",OFFSET('Hygiene Data'!$G$11,0,10*ROW('Hygiene Data'!G88)))</f>
        <v/>
      </c>
      <c r="DY94" s="237" t="str">
        <f ca="true">+IF(OFFSET('Hygiene Data'!$G$12,0,10*ROW('Hygiene Data'!G88))="","",OFFSET('Hygiene Data'!$G$12,0,10*ROW('Hygiene Data'!G88)))</f>
        <v/>
      </c>
      <c r="DZ94" s="237" t="str">
        <f ca="true">+IF(OFFSET('Hygiene Data'!$G$13,0,10*ROW('Hygiene Data'!G88))="","",OFFSET('Hygiene Data'!$G$13,0,10*ROW('Hygiene Data'!G88)))</f>
        <v/>
      </c>
      <c r="EA94" s="237" t="str">
        <f ca="true">+IF(OFFSET('Hygiene Data'!$H$11,0,10*ROW('Hygiene Data'!H88))="","",OFFSET('Hygiene Data'!$H$11,0,10*ROW('Hygiene Data'!H88)))</f>
        <v/>
      </c>
      <c r="EB94" s="237" t="str">
        <f ca="true">+IF(OFFSET('Hygiene Data'!$H$12,0,10*ROW('Hygiene Data'!H88))="","",OFFSET('Hygiene Data'!$H$12,0,10*ROW('Hygiene Data'!H88)))</f>
        <v/>
      </c>
      <c r="EC94" s="237" t="str">
        <f ca="true">+IF(OFFSET('Hygiene Data'!$H$13,0,10*ROW('Hygiene Data'!H88))="","",OFFSET('Hygiene Data'!$H$13,0,10*ROW('Hygiene Data'!H88)))</f>
        <v/>
      </c>
      <c r="ED94" s="237" t="str">
        <f ca="true">+IF(OFFSET('Hygiene Data'!$I$11,0,10*ROW('Hygiene Data'!I88))="","",OFFSET('Hygiene Data'!$I$11,0,10*ROW('Hygiene Data'!I88)))</f>
        <v/>
      </c>
      <c r="EE94" s="237" t="str">
        <f ca="true">+IF(OFFSET('Hygiene Data'!$I$12,0,10*ROW('Hygiene Data'!I88))="","",OFFSET('Hygiene Data'!$I$12,0,10*ROW('Hygiene Data'!I88)))</f>
        <v/>
      </c>
      <c r="EF94" s="237" t="str">
        <f ca="true">+IF(OFFSET('Hygiene Data'!$I$13,0,10*ROW('Hygiene Data'!I88))="","",OFFSET('Hygiene Data'!$I$13,0,10*ROW('Hygiene Data'!I88)))</f>
        <v/>
      </c>
    </row>
    <row xmlns:x14ac="http://schemas.microsoft.com/office/spreadsheetml/2009/9/ac" r="95" x14ac:dyDescent="0.2">
      <c r="A95" s="28" t="str">
        <f ca="true">+IF(OFFSET('Water Data'!$B$2,0,10*ROW('Water Data'!E89))="","",OFFSET('Water Data'!$B$2,0,10*ROW('Water Data'!E89)))</f>
        <v/>
      </c>
      <c r="B95" s="28" t="str">
        <f ca="true">+IF(OFFSET('Water Data'!$C$2,0,10*ROW('Water Data'!F89))="","",OFFSET('Water Data'!$C$2,0,10*ROW('Water Data'!F89)))</f>
        <v/>
      </c>
      <c r="C95" s="293" t="str">
        <f t="shared" ca="true" si="1"/>
        <v/>
      </c>
      <c r="D95" s="7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7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7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7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7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7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7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7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7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7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7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7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7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7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7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7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7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7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7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7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7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7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7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7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7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7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7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7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7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7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7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7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7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7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7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7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7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7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7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7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7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7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7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7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7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7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7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7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7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7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7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7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7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7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7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7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7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7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7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7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7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7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7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7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7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7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37"/>
      <c r="BS95" s="237" t="str">
        <f ca="true">+IF(OFFSET('Water Data'!$D$27,0,10*ROW('Water Data'!D89))="","",OFFSET('Water Data'!$D$27,0,10*ROW('Water Data'!D89)))</f>
        <v/>
      </c>
      <c r="BT95" s="237" t="str">
        <f ca="true">+IF(OFFSET('Water Data'!$D$28,0,10*ROW('Water Data'!D89))="","",OFFSET('Water Data'!$D$28,0,10*ROW('Water Data'!D89)))</f>
        <v/>
      </c>
      <c r="BU95" s="237" t="str">
        <f ca="true">+IF(OFFSET('Water Data'!$D$29,0,10*ROW('Water Data'!D89))="","",OFFSET('Water Data'!$D$29,0,10*ROW('Water Data'!D89)))</f>
        <v/>
      </c>
      <c r="BV95" s="237" t="str">
        <f ca="true">+IF(OFFSET('Water Data'!$E$27,0,10*ROW('Water Data'!E89))="","",OFFSET('Water Data'!$E$27,0,10*ROW('Water Data'!E89)))</f>
        <v/>
      </c>
      <c r="BW95" s="237" t="str">
        <f ca="true">+IF(OFFSET('Water Data'!$E$28,0,10*ROW('Water Data'!E89))="","",OFFSET('Water Data'!$E$28,0,10*ROW('Water Data'!E89)))</f>
        <v/>
      </c>
      <c r="BX95" s="237" t="str">
        <f ca="true">+IF(OFFSET('Water Data'!$E$29,0,10*ROW('Water Data'!E89))="","",OFFSET('Water Data'!$E$29,0,10*ROW('Water Data'!E89)))</f>
        <v/>
      </c>
      <c r="BY95" s="237" t="str">
        <f ca="true">+IF(OFFSET('Water Data'!$F$27,0,10*ROW('Water Data'!F89))="","",OFFSET('Water Data'!$F$27,0,10*ROW('Water Data'!F89)))</f>
        <v/>
      </c>
      <c r="BZ95" s="237" t="str">
        <f ca="true">+IF(OFFSET('Water Data'!$F$28,0,10*ROW('Water Data'!F89))="","",OFFSET('Water Data'!$F$28,0,10*ROW('Water Data'!F89)))</f>
        <v/>
      </c>
      <c r="CA95" s="237" t="str">
        <f ca="true">+IF(OFFSET('Water Data'!$F$29,0,10*ROW('Water Data'!F89))="","",OFFSET('Water Data'!$F$29,0,10*ROW('Water Data'!F89)))</f>
        <v/>
      </c>
      <c r="CB95" s="237" t="str">
        <f ca="true">+IF(OFFSET('Water Data'!$G$27,0,10*ROW('Water Data'!G89))="","",OFFSET('Water Data'!$G$27,0,10*ROW('Water Data'!G89)))</f>
        <v/>
      </c>
      <c r="CC95" s="237" t="str">
        <f ca="true">+IF(OFFSET('Water Data'!$G$28,0,10*ROW('Water Data'!G89))="","",OFFSET('Water Data'!$G$28,0,10*ROW('Water Data'!G89)))</f>
        <v/>
      </c>
      <c r="CD95" s="237" t="str">
        <f ca="true">+IF(OFFSET('Water Data'!$G$29,0,10*ROW('Water Data'!G89))="","",OFFSET('Water Data'!$G$29,0,10*ROW('Water Data'!G89)))</f>
        <v/>
      </c>
      <c r="CE95" s="237" t="str">
        <f ca="true">+IF(OFFSET('Water Data'!$H$27,0,10*ROW('Water Data'!H89))="","",OFFSET('Water Data'!$H$27,0,10*ROW('Water Data'!H89)))</f>
        <v/>
      </c>
      <c r="CF95" s="237" t="str">
        <f ca="true">+IF(OFFSET('Water Data'!$H$28,0,10*ROW('Water Data'!H89))="","",OFFSET('Water Data'!$H$28,0,10*ROW('Water Data'!H89)))</f>
        <v/>
      </c>
      <c r="CG95" s="237" t="str">
        <f ca="true">+IF(OFFSET('Water Data'!$H$29,0,10*ROW('Water Data'!H89))="","",OFFSET('Water Data'!$H$29,0,10*ROW('Water Data'!H89)))</f>
        <v/>
      </c>
      <c r="CH95" s="237" t="str">
        <f ca="true">+IF(OFFSET('Water Data'!$I$27,0,10*ROW('Water Data'!I89))="","",OFFSET('Water Data'!$I$27,0,10*ROW('Water Data'!I89)))</f>
        <v/>
      </c>
      <c r="CI95" s="237" t="str">
        <f ca="true">+IF(OFFSET('Water Data'!$I$28,0,10*ROW('Water Data'!I89))="","",OFFSET('Water Data'!$I$28,0,10*ROW('Water Data'!I89)))</f>
        <v/>
      </c>
      <c r="CJ95" s="237" t="str">
        <f ca="true">+IF(OFFSET('Water Data'!$I$29,0,10*ROW('Water Data'!I89))="","",OFFSET('Water Data'!$I$29,0,10*ROW('Water Data'!I89)))</f>
        <v/>
      </c>
      <c r="CK95" s="237" t="str">
        <f ca="true">+IF(OFFSET('Sanitation Data'!$D$28,0,10*ROW('Sanitation Data'!D89))="","",OFFSET('Sanitation Data'!$D$28,0,10*ROW('Sanitation Data'!D89)))</f>
        <v/>
      </c>
      <c r="CL95" s="237" t="str">
        <f ca="true">+IF(OFFSET('Sanitation Data'!$D$29,0,10*ROW('Sanitation Data'!D89))="","",OFFSET('Sanitation Data'!$D$29,0,10*ROW('Sanitation Data'!D89)))</f>
        <v/>
      </c>
      <c r="CM95" s="237" t="str">
        <f ca="true">+IF(OFFSET('Sanitation Data'!$D$30,0,10*ROW('Sanitation Data'!D89))="","",OFFSET('Sanitation Data'!$D$30,0,10*ROW('Sanitation Data'!D89)))</f>
        <v/>
      </c>
      <c r="CN95" s="237" t="str">
        <f ca="true">+IF(OFFSET('Sanitation Data'!$D$31,0,10*ROW('Sanitation Data'!D89))="","",OFFSET('Sanitation Data'!$D$31,0,10*ROW('Sanitation Data'!D89)))</f>
        <v/>
      </c>
      <c r="CO95" s="237" t="str">
        <f ca="true">+IF(OFFSET('Sanitation Data'!$D$32,0,10*ROW('Sanitation Data'!D89))="","",OFFSET('Sanitation Data'!$D$32,0,10*ROW('Sanitation Data'!D89)))</f>
        <v/>
      </c>
      <c r="CP95" s="237" t="str">
        <f ca="true">+IF(OFFSET('Sanitation Data'!$E$28,0,10*ROW('Sanitation Data'!E89))="","",OFFSET('Sanitation Data'!$E$28,0,10*ROW('Sanitation Data'!E89)))</f>
        <v/>
      </c>
      <c r="CQ95" s="237" t="str">
        <f ca="true">+IF(OFFSET('Sanitation Data'!$E$29,0,10*ROW('Sanitation Data'!E89))="","",OFFSET('Sanitation Data'!$E$29,0,10*ROW('Sanitation Data'!E89)))</f>
        <v/>
      </c>
      <c r="CR95" s="237" t="str">
        <f ca="true">+IF(OFFSET('Sanitation Data'!$E$30,0,10*ROW('Sanitation Data'!E89))="","",OFFSET('Sanitation Data'!$E$30,0,10*ROW('Sanitation Data'!E89)))</f>
        <v/>
      </c>
      <c r="CS95" s="237" t="str">
        <f ca="true">+IF(OFFSET('Sanitation Data'!$E$31,0,10*ROW('Sanitation Data'!E89))="","",OFFSET('Sanitation Data'!$E$31,0,10*ROW('Sanitation Data'!E89)))</f>
        <v/>
      </c>
      <c r="CT95" s="237" t="str">
        <f ca="true">+IF(OFFSET('Sanitation Data'!$E$32,0,10*ROW('Sanitation Data'!E89))="","",OFFSET('Sanitation Data'!$E$32,0,10*ROW('Sanitation Data'!E89)))</f>
        <v/>
      </c>
      <c r="CU95" s="237" t="str">
        <f ca="true">+IF(OFFSET('Sanitation Data'!$F$28,0,10*ROW('Sanitation Data'!F89))="","",OFFSET('Sanitation Data'!$F$28,0,10*ROW('Sanitation Data'!F89)))</f>
        <v/>
      </c>
      <c r="CV95" s="237" t="str">
        <f ca="true">+IF(OFFSET('Sanitation Data'!$F$29,0,10*ROW('Sanitation Data'!F89))="","",OFFSET('Sanitation Data'!$F$29,0,10*ROW('Sanitation Data'!F89)))</f>
        <v/>
      </c>
      <c r="CW95" s="237" t="str">
        <f ca="true">+IF(OFFSET('Sanitation Data'!$F$30,0,10*ROW('Sanitation Data'!F89))="","",OFFSET('Sanitation Data'!$F$30,0,10*ROW('Sanitation Data'!F89)))</f>
        <v/>
      </c>
      <c r="CX95" s="237" t="str">
        <f ca="true">+IF(OFFSET('Sanitation Data'!$F$31,0,10*ROW('Sanitation Data'!F89))="","",OFFSET('Sanitation Data'!$F$31,0,10*ROW('Sanitation Data'!F89)))</f>
        <v/>
      </c>
      <c r="CY95" s="237" t="str">
        <f ca="true">+IF(OFFSET('Sanitation Data'!$F$32,0,10*ROW('Sanitation Data'!F89))="","",OFFSET('Sanitation Data'!$F$32,0,10*ROW('Sanitation Data'!F89)))</f>
        <v/>
      </c>
      <c r="CZ95" s="237" t="str">
        <f ca="true">+IF(OFFSET('Sanitation Data'!$G$28,0,10*ROW('Sanitation Data'!G89))="","",OFFSET('Sanitation Data'!$G$28,0,10*ROW('Sanitation Data'!G89)))</f>
        <v/>
      </c>
      <c r="DA95" s="237" t="str">
        <f ca="true">+IF(OFFSET('Sanitation Data'!$G$29,0,10*ROW('Sanitation Data'!G89))="","",OFFSET('Sanitation Data'!$G$29,0,10*ROW('Sanitation Data'!G89)))</f>
        <v/>
      </c>
      <c r="DB95" s="237" t="str">
        <f ca="true">+IF(OFFSET('Sanitation Data'!$G$30,0,10*ROW('Sanitation Data'!G89))="","",OFFSET('Sanitation Data'!$G$30,0,10*ROW('Sanitation Data'!G89)))</f>
        <v/>
      </c>
      <c r="DC95" s="237" t="str">
        <f ca="true">+IF(OFFSET('Sanitation Data'!$G$31,0,10*ROW('Sanitation Data'!G89))="","",OFFSET('Sanitation Data'!$G$31,0,10*ROW('Sanitation Data'!G89)))</f>
        <v/>
      </c>
      <c r="DD95" s="237" t="str">
        <f ca="true">+IF(OFFSET('Sanitation Data'!$G$32,0,10*ROW('Sanitation Data'!G89))="","",OFFSET('Sanitation Data'!$G$32,0,10*ROW('Sanitation Data'!G89)))</f>
        <v/>
      </c>
      <c r="DE95" s="237" t="str">
        <f ca="true">+IF(OFFSET('Sanitation Data'!$H$28,0,10*ROW('Sanitation Data'!H89))="","",OFFSET('Sanitation Data'!$H$28,0,10*ROW('Sanitation Data'!H89)))</f>
        <v/>
      </c>
      <c r="DF95" s="237" t="str">
        <f ca="true">+IF(OFFSET('Sanitation Data'!$H$29,0,10*ROW('Sanitation Data'!H89))="","",OFFSET('Sanitation Data'!$H$29,0,10*ROW('Sanitation Data'!H89)))</f>
        <v/>
      </c>
      <c r="DG95" s="237" t="str">
        <f ca="true">+IF(OFFSET('Sanitation Data'!$H$30,0,10*ROW('Sanitation Data'!H89))="","",OFFSET('Sanitation Data'!$H$30,0,10*ROW('Sanitation Data'!H89)))</f>
        <v/>
      </c>
      <c r="DH95" s="237" t="str">
        <f ca="true">+IF(OFFSET('Sanitation Data'!$H$31,0,10*ROW('Sanitation Data'!H89))="","",OFFSET('Sanitation Data'!$H$31,0,10*ROW('Sanitation Data'!H89)))</f>
        <v/>
      </c>
      <c r="DI95" s="237" t="str">
        <f ca="true">+IF(OFFSET('Sanitation Data'!$H$32,0,10*ROW('Sanitation Data'!H89))="","",OFFSET('Sanitation Data'!$H$32,0,10*ROW('Sanitation Data'!H89)))</f>
        <v/>
      </c>
      <c r="DJ95" s="237" t="str">
        <f ca="true">+IF(OFFSET('Sanitation Data'!$I$28,0,10*ROW('Sanitation Data'!I89))="","",OFFSET('Sanitation Data'!$I$28,0,10*ROW('Sanitation Data'!I89)))</f>
        <v/>
      </c>
      <c r="DK95" s="237" t="str">
        <f ca="true">+IF(OFFSET('Sanitation Data'!$I$29,0,10*ROW('Sanitation Data'!I89))="","",OFFSET('Sanitation Data'!$I$29,0,10*ROW('Sanitation Data'!I89)))</f>
        <v/>
      </c>
      <c r="DL95" s="237" t="str">
        <f ca="true">+IF(OFFSET('Sanitation Data'!$I$30,0,10*ROW('Sanitation Data'!I89))="","",OFFSET('Sanitation Data'!$I$30,0,10*ROW('Sanitation Data'!I89)))</f>
        <v/>
      </c>
      <c r="DM95" s="237" t="str">
        <f ca="true">+IF(OFFSET('Sanitation Data'!$I$31,0,10*ROW('Sanitation Data'!I89))="","",OFFSET('Sanitation Data'!$I$31,0,10*ROW('Sanitation Data'!I89)))</f>
        <v/>
      </c>
      <c r="DN95" s="237" t="str">
        <f ca="true">+IF(OFFSET('Sanitation Data'!$I$32,0,10*ROW('Sanitation Data'!I89))="","",OFFSET('Sanitation Data'!$I$32,0,10*ROW('Sanitation Data'!I89)))</f>
        <v/>
      </c>
      <c r="DO95" s="237" t="str">
        <f ca="true">+IF(OFFSET('Hygiene Data'!$D$11,0,10*ROW('Hygiene Data'!D89))="","",OFFSET('Hygiene Data'!$D$11,0,10*ROW('Hygiene Data'!D89)))</f>
        <v/>
      </c>
      <c r="DP95" s="237" t="str">
        <f ca="true">+IF(OFFSET('Hygiene Data'!$D$12,0,10*ROW('Hygiene Data'!D89))="","",OFFSET('Hygiene Data'!$D$12,0,10*ROW('Hygiene Data'!D89)))</f>
        <v/>
      </c>
      <c r="DQ95" s="237" t="str">
        <f ca="true">+IF(OFFSET('Hygiene Data'!$D$13,0,10*ROW('Hygiene Data'!D89))="","",OFFSET('Hygiene Data'!$D$13,0,10*ROW('Hygiene Data'!D89)))</f>
        <v/>
      </c>
      <c r="DR95" s="237" t="str">
        <f ca="true">+IF(OFFSET('Hygiene Data'!$E$11,0,10*ROW('Hygiene Data'!E89))="","",OFFSET('Hygiene Data'!$E$11,0,10*ROW('Hygiene Data'!E89)))</f>
        <v/>
      </c>
      <c r="DS95" s="237" t="str">
        <f ca="true">+IF(OFFSET('Hygiene Data'!$E$12,0,10*ROW('Hygiene Data'!E89))="","",OFFSET('Hygiene Data'!$E$12,0,10*ROW('Hygiene Data'!E89)))</f>
        <v/>
      </c>
      <c r="DT95" s="237" t="str">
        <f ca="true">+IF(OFFSET('Hygiene Data'!$E$13,0,10*ROW('Hygiene Data'!E89))="","",OFFSET('Hygiene Data'!$E$13,0,10*ROW('Hygiene Data'!E89)))</f>
        <v/>
      </c>
      <c r="DU95" s="237" t="str">
        <f ca="true">+IF(OFFSET('Hygiene Data'!$F$11,0,10*ROW('Hygiene Data'!F89))="","",OFFSET('Hygiene Data'!$F$11,0,10*ROW('Hygiene Data'!F89)))</f>
        <v/>
      </c>
      <c r="DV95" s="237" t="str">
        <f ca="true">+IF(OFFSET('Hygiene Data'!$F$12,0,10*ROW('Hygiene Data'!F89))="","",OFFSET('Hygiene Data'!$F$12,0,10*ROW('Hygiene Data'!F89)))</f>
        <v/>
      </c>
      <c r="DW95" s="237" t="str">
        <f ca="true">+IF(OFFSET('Hygiene Data'!$F$13,0,10*ROW('Hygiene Data'!F89))="","",OFFSET('Hygiene Data'!$F$13,0,10*ROW('Hygiene Data'!F89)))</f>
        <v/>
      </c>
      <c r="DX95" s="237" t="str">
        <f ca="true">+IF(OFFSET('Hygiene Data'!$G$11,0,10*ROW('Hygiene Data'!G89))="","",OFFSET('Hygiene Data'!$G$11,0,10*ROW('Hygiene Data'!G89)))</f>
        <v/>
      </c>
      <c r="DY95" s="237" t="str">
        <f ca="true">+IF(OFFSET('Hygiene Data'!$G$12,0,10*ROW('Hygiene Data'!G89))="","",OFFSET('Hygiene Data'!$G$12,0,10*ROW('Hygiene Data'!G89)))</f>
        <v/>
      </c>
      <c r="DZ95" s="237" t="str">
        <f ca="true">+IF(OFFSET('Hygiene Data'!$G$13,0,10*ROW('Hygiene Data'!G89))="","",OFFSET('Hygiene Data'!$G$13,0,10*ROW('Hygiene Data'!G89)))</f>
        <v/>
      </c>
      <c r="EA95" s="237" t="str">
        <f ca="true">+IF(OFFSET('Hygiene Data'!$H$11,0,10*ROW('Hygiene Data'!H89))="","",OFFSET('Hygiene Data'!$H$11,0,10*ROW('Hygiene Data'!H89)))</f>
        <v/>
      </c>
      <c r="EB95" s="237" t="str">
        <f ca="true">+IF(OFFSET('Hygiene Data'!$H$12,0,10*ROW('Hygiene Data'!H89))="","",OFFSET('Hygiene Data'!$H$12,0,10*ROW('Hygiene Data'!H89)))</f>
        <v/>
      </c>
      <c r="EC95" s="237" t="str">
        <f ca="true">+IF(OFFSET('Hygiene Data'!$H$13,0,10*ROW('Hygiene Data'!H89))="","",OFFSET('Hygiene Data'!$H$13,0,10*ROW('Hygiene Data'!H89)))</f>
        <v/>
      </c>
      <c r="ED95" s="237" t="str">
        <f ca="true">+IF(OFFSET('Hygiene Data'!$I$11,0,10*ROW('Hygiene Data'!I89))="","",OFFSET('Hygiene Data'!$I$11,0,10*ROW('Hygiene Data'!I89)))</f>
        <v/>
      </c>
      <c r="EE95" s="237" t="str">
        <f ca="true">+IF(OFFSET('Hygiene Data'!$I$12,0,10*ROW('Hygiene Data'!I89))="","",OFFSET('Hygiene Data'!$I$12,0,10*ROW('Hygiene Data'!I89)))</f>
        <v/>
      </c>
      <c r="EF95" s="237" t="str">
        <f ca="true">+IF(OFFSET('Hygiene Data'!$I$13,0,10*ROW('Hygiene Data'!I89))="","",OFFSET('Hygiene Data'!$I$13,0,10*ROW('Hygiene Data'!I89)))</f>
        <v/>
      </c>
    </row>
    <row xmlns:x14ac="http://schemas.microsoft.com/office/spreadsheetml/2009/9/ac" r="96" x14ac:dyDescent="0.2">
      <c r="A96" s="28" t="str">
        <f ca="true">+IF(OFFSET('Water Data'!$B$2,0,10*ROW('Water Data'!E90))="","",OFFSET('Water Data'!$B$2,0,10*ROW('Water Data'!E90)))</f>
        <v/>
      </c>
      <c r="B96" s="28" t="str">
        <f ca="true">+IF(OFFSET('Water Data'!$C$2,0,10*ROW('Water Data'!F90))="","",OFFSET('Water Data'!$C$2,0,10*ROW('Water Data'!F90)))</f>
        <v/>
      </c>
      <c r="C96" s="293" t="str">
        <f t="shared" ca="true" si="1"/>
        <v/>
      </c>
      <c r="D96" s="7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7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7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7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7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7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7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7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7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7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7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7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7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7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7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7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7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7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7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7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7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7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7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7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7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7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7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7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7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7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7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7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7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7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7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7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7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7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7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7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7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7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7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7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7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7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7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7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7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7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7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7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7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7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7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7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7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7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7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7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7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7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7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7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7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7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37"/>
      <c r="BS96" s="237" t="str">
        <f ca="true">+IF(OFFSET('Water Data'!$D$27,0,10*ROW('Water Data'!D90))="","",OFFSET('Water Data'!$D$27,0,10*ROW('Water Data'!D90)))</f>
        <v/>
      </c>
      <c r="BT96" s="237" t="str">
        <f ca="true">+IF(OFFSET('Water Data'!$D$28,0,10*ROW('Water Data'!D90))="","",OFFSET('Water Data'!$D$28,0,10*ROW('Water Data'!D90)))</f>
        <v/>
      </c>
      <c r="BU96" s="237" t="str">
        <f ca="true">+IF(OFFSET('Water Data'!$D$29,0,10*ROW('Water Data'!D90))="","",OFFSET('Water Data'!$D$29,0,10*ROW('Water Data'!D90)))</f>
        <v/>
      </c>
      <c r="BV96" s="237" t="str">
        <f ca="true">+IF(OFFSET('Water Data'!$E$27,0,10*ROW('Water Data'!E90))="","",OFFSET('Water Data'!$E$27,0,10*ROW('Water Data'!E90)))</f>
        <v/>
      </c>
      <c r="BW96" s="237" t="str">
        <f ca="true">+IF(OFFSET('Water Data'!$E$28,0,10*ROW('Water Data'!E90))="","",OFFSET('Water Data'!$E$28,0,10*ROW('Water Data'!E90)))</f>
        <v/>
      </c>
      <c r="BX96" s="237" t="str">
        <f ca="true">+IF(OFFSET('Water Data'!$E$29,0,10*ROW('Water Data'!E90))="","",OFFSET('Water Data'!$E$29,0,10*ROW('Water Data'!E90)))</f>
        <v/>
      </c>
      <c r="BY96" s="237" t="str">
        <f ca="true">+IF(OFFSET('Water Data'!$F$27,0,10*ROW('Water Data'!F90))="","",OFFSET('Water Data'!$F$27,0,10*ROW('Water Data'!F90)))</f>
        <v/>
      </c>
      <c r="BZ96" s="237" t="str">
        <f ca="true">+IF(OFFSET('Water Data'!$F$28,0,10*ROW('Water Data'!F90))="","",OFFSET('Water Data'!$F$28,0,10*ROW('Water Data'!F90)))</f>
        <v/>
      </c>
      <c r="CA96" s="237" t="str">
        <f ca="true">+IF(OFFSET('Water Data'!$F$29,0,10*ROW('Water Data'!F90))="","",OFFSET('Water Data'!$F$29,0,10*ROW('Water Data'!F90)))</f>
        <v/>
      </c>
      <c r="CB96" s="237" t="str">
        <f ca="true">+IF(OFFSET('Water Data'!$G$27,0,10*ROW('Water Data'!G90))="","",OFFSET('Water Data'!$G$27,0,10*ROW('Water Data'!G90)))</f>
        <v/>
      </c>
      <c r="CC96" s="237" t="str">
        <f ca="true">+IF(OFFSET('Water Data'!$G$28,0,10*ROW('Water Data'!G90))="","",OFFSET('Water Data'!$G$28,0,10*ROW('Water Data'!G90)))</f>
        <v/>
      </c>
      <c r="CD96" s="237" t="str">
        <f ca="true">+IF(OFFSET('Water Data'!$G$29,0,10*ROW('Water Data'!G90))="","",OFFSET('Water Data'!$G$29,0,10*ROW('Water Data'!G90)))</f>
        <v/>
      </c>
      <c r="CE96" s="237" t="str">
        <f ca="true">+IF(OFFSET('Water Data'!$H$27,0,10*ROW('Water Data'!H90))="","",OFFSET('Water Data'!$H$27,0,10*ROW('Water Data'!H90)))</f>
        <v/>
      </c>
      <c r="CF96" s="237" t="str">
        <f ca="true">+IF(OFFSET('Water Data'!$H$28,0,10*ROW('Water Data'!H90))="","",OFFSET('Water Data'!$H$28,0,10*ROW('Water Data'!H90)))</f>
        <v/>
      </c>
      <c r="CG96" s="237" t="str">
        <f ca="true">+IF(OFFSET('Water Data'!$H$29,0,10*ROW('Water Data'!H90))="","",OFFSET('Water Data'!$H$29,0,10*ROW('Water Data'!H90)))</f>
        <v/>
      </c>
      <c r="CH96" s="237" t="str">
        <f ca="true">+IF(OFFSET('Water Data'!$I$27,0,10*ROW('Water Data'!I90))="","",OFFSET('Water Data'!$I$27,0,10*ROW('Water Data'!I90)))</f>
        <v/>
      </c>
      <c r="CI96" s="237" t="str">
        <f ca="true">+IF(OFFSET('Water Data'!$I$28,0,10*ROW('Water Data'!I90))="","",OFFSET('Water Data'!$I$28,0,10*ROW('Water Data'!I90)))</f>
        <v/>
      </c>
      <c r="CJ96" s="237" t="str">
        <f ca="true">+IF(OFFSET('Water Data'!$I$29,0,10*ROW('Water Data'!I90))="","",OFFSET('Water Data'!$I$29,0,10*ROW('Water Data'!I90)))</f>
        <v/>
      </c>
      <c r="CK96" s="237" t="str">
        <f ca="true">+IF(OFFSET('Sanitation Data'!$D$28,0,10*ROW('Sanitation Data'!D90))="","",OFFSET('Sanitation Data'!$D$28,0,10*ROW('Sanitation Data'!D90)))</f>
        <v/>
      </c>
      <c r="CL96" s="237" t="str">
        <f ca="true">+IF(OFFSET('Sanitation Data'!$D$29,0,10*ROW('Sanitation Data'!D90))="","",OFFSET('Sanitation Data'!$D$29,0,10*ROW('Sanitation Data'!D90)))</f>
        <v/>
      </c>
      <c r="CM96" s="237" t="str">
        <f ca="true">+IF(OFFSET('Sanitation Data'!$D$30,0,10*ROW('Sanitation Data'!D90))="","",OFFSET('Sanitation Data'!$D$30,0,10*ROW('Sanitation Data'!D90)))</f>
        <v/>
      </c>
      <c r="CN96" s="237" t="str">
        <f ca="true">+IF(OFFSET('Sanitation Data'!$D$31,0,10*ROW('Sanitation Data'!D90))="","",OFFSET('Sanitation Data'!$D$31,0,10*ROW('Sanitation Data'!D90)))</f>
        <v/>
      </c>
      <c r="CO96" s="237" t="str">
        <f ca="true">+IF(OFFSET('Sanitation Data'!$D$32,0,10*ROW('Sanitation Data'!D90))="","",OFFSET('Sanitation Data'!$D$32,0,10*ROW('Sanitation Data'!D90)))</f>
        <v/>
      </c>
      <c r="CP96" s="237" t="str">
        <f ca="true">+IF(OFFSET('Sanitation Data'!$E$28,0,10*ROW('Sanitation Data'!E90))="","",OFFSET('Sanitation Data'!$E$28,0,10*ROW('Sanitation Data'!E90)))</f>
        <v/>
      </c>
      <c r="CQ96" s="237" t="str">
        <f ca="true">+IF(OFFSET('Sanitation Data'!$E$29,0,10*ROW('Sanitation Data'!E90))="","",OFFSET('Sanitation Data'!$E$29,0,10*ROW('Sanitation Data'!E90)))</f>
        <v/>
      </c>
      <c r="CR96" s="237" t="str">
        <f ca="true">+IF(OFFSET('Sanitation Data'!$E$30,0,10*ROW('Sanitation Data'!E90))="","",OFFSET('Sanitation Data'!$E$30,0,10*ROW('Sanitation Data'!E90)))</f>
        <v/>
      </c>
      <c r="CS96" s="237" t="str">
        <f ca="true">+IF(OFFSET('Sanitation Data'!$E$31,0,10*ROW('Sanitation Data'!E90))="","",OFFSET('Sanitation Data'!$E$31,0,10*ROW('Sanitation Data'!E90)))</f>
        <v/>
      </c>
      <c r="CT96" s="237" t="str">
        <f ca="true">+IF(OFFSET('Sanitation Data'!$E$32,0,10*ROW('Sanitation Data'!E90))="","",OFFSET('Sanitation Data'!$E$32,0,10*ROW('Sanitation Data'!E90)))</f>
        <v/>
      </c>
      <c r="CU96" s="237" t="str">
        <f ca="true">+IF(OFFSET('Sanitation Data'!$F$28,0,10*ROW('Sanitation Data'!F90))="","",OFFSET('Sanitation Data'!$F$28,0,10*ROW('Sanitation Data'!F90)))</f>
        <v/>
      </c>
      <c r="CV96" s="237" t="str">
        <f ca="true">+IF(OFFSET('Sanitation Data'!$F$29,0,10*ROW('Sanitation Data'!F90))="","",OFFSET('Sanitation Data'!$F$29,0,10*ROW('Sanitation Data'!F90)))</f>
        <v/>
      </c>
      <c r="CW96" s="237" t="str">
        <f ca="true">+IF(OFFSET('Sanitation Data'!$F$30,0,10*ROW('Sanitation Data'!F90))="","",OFFSET('Sanitation Data'!$F$30,0,10*ROW('Sanitation Data'!F90)))</f>
        <v/>
      </c>
      <c r="CX96" s="237" t="str">
        <f ca="true">+IF(OFFSET('Sanitation Data'!$F$31,0,10*ROW('Sanitation Data'!F90))="","",OFFSET('Sanitation Data'!$F$31,0,10*ROW('Sanitation Data'!F90)))</f>
        <v/>
      </c>
      <c r="CY96" s="237" t="str">
        <f ca="true">+IF(OFFSET('Sanitation Data'!$F$32,0,10*ROW('Sanitation Data'!F90))="","",OFFSET('Sanitation Data'!$F$32,0,10*ROW('Sanitation Data'!F90)))</f>
        <v/>
      </c>
      <c r="CZ96" s="237" t="str">
        <f ca="true">+IF(OFFSET('Sanitation Data'!$G$28,0,10*ROW('Sanitation Data'!G90))="","",OFFSET('Sanitation Data'!$G$28,0,10*ROW('Sanitation Data'!G90)))</f>
        <v/>
      </c>
      <c r="DA96" s="237" t="str">
        <f ca="true">+IF(OFFSET('Sanitation Data'!$G$29,0,10*ROW('Sanitation Data'!G90))="","",OFFSET('Sanitation Data'!$G$29,0,10*ROW('Sanitation Data'!G90)))</f>
        <v/>
      </c>
      <c r="DB96" s="237" t="str">
        <f ca="true">+IF(OFFSET('Sanitation Data'!$G$30,0,10*ROW('Sanitation Data'!G90))="","",OFFSET('Sanitation Data'!$G$30,0,10*ROW('Sanitation Data'!G90)))</f>
        <v/>
      </c>
      <c r="DC96" s="237" t="str">
        <f ca="true">+IF(OFFSET('Sanitation Data'!$G$31,0,10*ROW('Sanitation Data'!G90))="","",OFFSET('Sanitation Data'!$G$31,0,10*ROW('Sanitation Data'!G90)))</f>
        <v/>
      </c>
      <c r="DD96" s="237" t="str">
        <f ca="true">+IF(OFFSET('Sanitation Data'!$G$32,0,10*ROW('Sanitation Data'!G90))="","",OFFSET('Sanitation Data'!$G$32,0,10*ROW('Sanitation Data'!G90)))</f>
        <v/>
      </c>
      <c r="DE96" s="237" t="str">
        <f ca="true">+IF(OFFSET('Sanitation Data'!$H$28,0,10*ROW('Sanitation Data'!H90))="","",OFFSET('Sanitation Data'!$H$28,0,10*ROW('Sanitation Data'!H90)))</f>
        <v/>
      </c>
      <c r="DF96" s="237" t="str">
        <f ca="true">+IF(OFFSET('Sanitation Data'!$H$29,0,10*ROW('Sanitation Data'!H90))="","",OFFSET('Sanitation Data'!$H$29,0,10*ROW('Sanitation Data'!H90)))</f>
        <v/>
      </c>
      <c r="DG96" s="237" t="str">
        <f ca="true">+IF(OFFSET('Sanitation Data'!$H$30,0,10*ROW('Sanitation Data'!H90))="","",OFFSET('Sanitation Data'!$H$30,0,10*ROW('Sanitation Data'!H90)))</f>
        <v/>
      </c>
      <c r="DH96" s="237" t="str">
        <f ca="true">+IF(OFFSET('Sanitation Data'!$H$31,0,10*ROW('Sanitation Data'!H90))="","",OFFSET('Sanitation Data'!$H$31,0,10*ROW('Sanitation Data'!H90)))</f>
        <v/>
      </c>
      <c r="DI96" s="237" t="str">
        <f ca="true">+IF(OFFSET('Sanitation Data'!$H$32,0,10*ROW('Sanitation Data'!H90))="","",OFFSET('Sanitation Data'!$H$32,0,10*ROW('Sanitation Data'!H90)))</f>
        <v/>
      </c>
      <c r="DJ96" s="237" t="str">
        <f ca="true">+IF(OFFSET('Sanitation Data'!$I$28,0,10*ROW('Sanitation Data'!I90))="","",OFFSET('Sanitation Data'!$I$28,0,10*ROW('Sanitation Data'!I90)))</f>
        <v/>
      </c>
      <c r="DK96" s="237" t="str">
        <f ca="true">+IF(OFFSET('Sanitation Data'!$I$29,0,10*ROW('Sanitation Data'!I90))="","",OFFSET('Sanitation Data'!$I$29,0,10*ROW('Sanitation Data'!I90)))</f>
        <v/>
      </c>
      <c r="DL96" s="237" t="str">
        <f ca="true">+IF(OFFSET('Sanitation Data'!$I$30,0,10*ROW('Sanitation Data'!I90))="","",OFFSET('Sanitation Data'!$I$30,0,10*ROW('Sanitation Data'!I90)))</f>
        <v/>
      </c>
      <c r="DM96" s="237" t="str">
        <f ca="true">+IF(OFFSET('Sanitation Data'!$I$31,0,10*ROW('Sanitation Data'!I90))="","",OFFSET('Sanitation Data'!$I$31,0,10*ROW('Sanitation Data'!I90)))</f>
        <v/>
      </c>
      <c r="DN96" s="237" t="str">
        <f ca="true">+IF(OFFSET('Sanitation Data'!$I$32,0,10*ROW('Sanitation Data'!I90))="","",OFFSET('Sanitation Data'!$I$32,0,10*ROW('Sanitation Data'!I90)))</f>
        <v/>
      </c>
      <c r="DO96" s="237" t="str">
        <f ca="true">+IF(OFFSET('Hygiene Data'!$D$11,0,10*ROW('Hygiene Data'!D90))="","",OFFSET('Hygiene Data'!$D$11,0,10*ROW('Hygiene Data'!D90)))</f>
        <v/>
      </c>
      <c r="DP96" s="237" t="str">
        <f ca="true">+IF(OFFSET('Hygiene Data'!$D$12,0,10*ROW('Hygiene Data'!D90))="","",OFFSET('Hygiene Data'!$D$12,0,10*ROW('Hygiene Data'!D90)))</f>
        <v/>
      </c>
      <c r="DQ96" s="237" t="str">
        <f ca="true">+IF(OFFSET('Hygiene Data'!$D$13,0,10*ROW('Hygiene Data'!D90))="","",OFFSET('Hygiene Data'!$D$13,0,10*ROW('Hygiene Data'!D90)))</f>
        <v/>
      </c>
      <c r="DR96" s="237" t="str">
        <f ca="true">+IF(OFFSET('Hygiene Data'!$E$11,0,10*ROW('Hygiene Data'!E90))="","",OFFSET('Hygiene Data'!$E$11,0,10*ROW('Hygiene Data'!E90)))</f>
        <v/>
      </c>
      <c r="DS96" s="237" t="str">
        <f ca="true">+IF(OFFSET('Hygiene Data'!$E$12,0,10*ROW('Hygiene Data'!E90))="","",OFFSET('Hygiene Data'!$E$12,0,10*ROW('Hygiene Data'!E90)))</f>
        <v/>
      </c>
      <c r="DT96" s="237" t="str">
        <f ca="true">+IF(OFFSET('Hygiene Data'!$E$13,0,10*ROW('Hygiene Data'!E90))="","",OFFSET('Hygiene Data'!$E$13,0,10*ROW('Hygiene Data'!E90)))</f>
        <v/>
      </c>
      <c r="DU96" s="237" t="str">
        <f ca="true">+IF(OFFSET('Hygiene Data'!$F$11,0,10*ROW('Hygiene Data'!F90))="","",OFFSET('Hygiene Data'!$F$11,0,10*ROW('Hygiene Data'!F90)))</f>
        <v/>
      </c>
      <c r="DV96" s="237" t="str">
        <f ca="true">+IF(OFFSET('Hygiene Data'!$F$12,0,10*ROW('Hygiene Data'!F90))="","",OFFSET('Hygiene Data'!$F$12,0,10*ROW('Hygiene Data'!F90)))</f>
        <v/>
      </c>
      <c r="DW96" s="237" t="str">
        <f ca="true">+IF(OFFSET('Hygiene Data'!$F$13,0,10*ROW('Hygiene Data'!F90))="","",OFFSET('Hygiene Data'!$F$13,0,10*ROW('Hygiene Data'!F90)))</f>
        <v/>
      </c>
      <c r="DX96" s="237" t="str">
        <f ca="true">+IF(OFFSET('Hygiene Data'!$G$11,0,10*ROW('Hygiene Data'!G90))="","",OFFSET('Hygiene Data'!$G$11,0,10*ROW('Hygiene Data'!G90)))</f>
        <v/>
      </c>
      <c r="DY96" s="237" t="str">
        <f ca="true">+IF(OFFSET('Hygiene Data'!$G$12,0,10*ROW('Hygiene Data'!G90))="","",OFFSET('Hygiene Data'!$G$12,0,10*ROW('Hygiene Data'!G90)))</f>
        <v/>
      </c>
      <c r="DZ96" s="237" t="str">
        <f ca="true">+IF(OFFSET('Hygiene Data'!$G$13,0,10*ROW('Hygiene Data'!G90))="","",OFFSET('Hygiene Data'!$G$13,0,10*ROW('Hygiene Data'!G90)))</f>
        <v/>
      </c>
      <c r="EA96" s="237" t="str">
        <f ca="true">+IF(OFFSET('Hygiene Data'!$H$11,0,10*ROW('Hygiene Data'!H90))="","",OFFSET('Hygiene Data'!$H$11,0,10*ROW('Hygiene Data'!H90)))</f>
        <v/>
      </c>
      <c r="EB96" s="237" t="str">
        <f ca="true">+IF(OFFSET('Hygiene Data'!$H$12,0,10*ROW('Hygiene Data'!H90))="","",OFFSET('Hygiene Data'!$H$12,0,10*ROW('Hygiene Data'!H90)))</f>
        <v/>
      </c>
      <c r="EC96" s="237" t="str">
        <f ca="true">+IF(OFFSET('Hygiene Data'!$H$13,0,10*ROW('Hygiene Data'!H90))="","",OFFSET('Hygiene Data'!$H$13,0,10*ROW('Hygiene Data'!H90)))</f>
        <v/>
      </c>
      <c r="ED96" s="237" t="str">
        <f ca="true">+IF(OFFSET('Hygiene Data'!$I$11,0,10*ROW('Hygiene Data'!I90))="","",OFFSET('Hygiene Data'!$I$11,0,10*ROW('Hygiene Data'!I90)))</f>
        <v/>
      </c>
      <c r="EE96" s="237" t="str">
        <f ca="true">+IF(OFFSET('Hygiene Data'!$I$12,0,10*ROW('Hygiene Data'!I90))="","",OFFSET('Hygiene Data'!$I$12,0,10*ROW('Hygiene Data'!I90)))</f>
        <v/>
      </c>
      <c r="EF96" s="237" t="str">
        <f ca="true">+IF(OFFSET('Hygiene Data'!$I$13,0,10*ROW('Hygiene Data'!I90))="","",OFFSET('Hygiene Data'!$I$13,0,10*ROW('Hygiene Data'!I90)))</f>
        <v/>
      </c>
    </row>
    <row xmlns:x14ac="http://schemas.microsoft.com/office/spreadsheetml/2009/9/ac" r="97" x14ac:dyDescent="0.2">
      <c r="A97" s="28" t="str">
        <f ca="true">+IF(OFFSET('Water Data'!$B$2,0,10*ROW('Water Data'!E91))="","",OFFSET('Water Data'!$B$2,0,10*ROW('Water Data'!E91)))</f>
        <v/>
      </c>
      <c r="B97" s="28" t="str">
        <f ca="true">+IF(OFFSET('Water Data'!$C$2,0,10*ROW('Water Data'!F91))="","",OFFSET('Water Data'!$C$2,0,10*ROW('Water Data'!F91)))</f>
        <v/>
      </c>
      <c r="C97" s="293" t="str">
        <f t="shared" ca="true" si="1"/>
        <v/>
      </c>
      <c r="D97" s="7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7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7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7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7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7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7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7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7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7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7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7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7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7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7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7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7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7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7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7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7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7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7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7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7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7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7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7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7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7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7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7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7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7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7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7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7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7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7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7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7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7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7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7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7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7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7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7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7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7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7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7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7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7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7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7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7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7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7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7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7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7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7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7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7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7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37"/>
      <c r="BS97" s="237" t="str">
        <f ca="true">+IF(OFFSET('Water Data'!$D$27,0,10*ROW('Water Data'!D91))="","",OFFSET('Water Data'!$D$27,0,10*ROW('Water Data'!D91)))</f>
        <v/>
      </c>
      <c r="BT97" s="237" t="str">
        <f ca="true">+IF(OFFSET('Water Data'!$D$28,0,10*ROW('Water Data'!D91))="","",OFFSET('Water Data'!$D$28,0,10*ROW('Water Data'!D91)))</f>
        <v/>
      </c>
      <c r="BU97" s="237" t="str">
        <f ca="true">+IF(OFFSET('Water Data'!$D$29,0,10*ROW('Water Data'!D91))="","",OFFSET('Water Data'!$D$29,0,10*ROW('Water Data'!D91)))</f>
        <v/>
      </c>
      <c r="BV97" s="237" t="str">
        <f ca="true">+IF(OFFSET('Water Data'!$E$27,0,10*ROW('Water Data'!E91))="","",OFFSET('Water Data'!$E$27,0,10*ROW('Water Data'!E91)))</f>
        <v/>
      </c>
      <c r="BW97" s="237" t="str">
        <f ca="true">+IF(OFFSET('Water Data'!$E$28,0,10*ROW('Water Data'!E91))="","",OFFSET('Water Data'!$E$28,0,10*ROW('Water Data'!E91)))</f>
        <v/>
      </c>
      <c r="BX97" s="237" t="str">
        <f ca="true">+IF(OFFSET('Water Data'!$E$29,0,10*ROW('Water Data'!E91))="","",OFFSET('Water Data'!$E$29,0,10*ROW('Water Data'!E91)))</f>
        <v/>
      </c>
      <c r="BY97" s="237" t="str">
        <f ca="true">+IF(OFFSET('Water Data'!$F$27,0,10*ROW('Water Data'!F91))="","",OFFSET('Water Data'!$F$27,0,10*ROW('Water Data'!F91)))</f>
        <v/>
      </c>
      <c r="BZ97" s="237" t="str">
        <f ca="true">+IF(OFFSET('Water Data'!$F$28,0,10*ROW('Water Data'!F91))="","",OFFSET('Water Data'!$F$28,0,10*ROW('Water Data'!F91)))</f>
        <v/>
      </c>
      <c r="CA97" s="237" t="str">
        <f ca="true">+IF(OFFSET('Water Data'!$F$29,0,10*ROW('Water Data'!F91))="","",OFFSET('Water Data'!$F$29,0,10*ROW('Water Data'!F91)))</f>
        <v/>
      </c>
      <c r="CB97" s="237" t="str">
        <f ca="true">+IF(OFFSET('Water Data'!$G$27,0,10*ROW('Water Data'!G91))="","",OFFSET('Water Data'!$G$27,0,10*ROW('Water Data'!G91)))</f>
        <v/>
      </c>
      <c r="CC97" s="237" t="str">
        <f ca="true">+IF(OFFSET('Water Data'!$G$28,0,10*ROW('Water Data'!G91))="","",OFFSET('Water Data'!$G$28,0,10*ROW('Water Data'!G91)))</f>
        <v/>
      </c>
      <c r="CD97" s="237" t="str">
        <f ca="true">+IF(OFFSET('Water Data'!$G$29,0,10*ROW('Water Data'!G91))="","",OFFSET('Water Data'!$G$29,0,10*ROW('Water Data'!G91)))</f>
        <v/>
      </c>
      <c r="CE97" s="237" t="str">
        <f ca="true">+IF(OFFSET('Water Data'!$H$27,0,10*ROW('Water Data'!H91))="","",OFFSET('Water Data'!$H$27,0,10*ROW('Water Data'!H91)))</f>
        <v/>
      </c>
      <c r="CF97" s="237" t="str">
        <f ca="true">+IF(OFFSET('Water Data'!$H$28,0,10*ROW('Water Data'!H91))="","",OFFSET('Water Data'!$H$28,0,10*ROW('Water Data'!H91)))</f>
        <v/>
      </c>
      <c r="CG97" s="237" t="str">
        <f ca="true">+IF(OFFSET('Water Data'!$H$29,0,10*ROW('Water Data'!H91))="","",OFFSET('Water Data'!$H$29,0,10*ROW('Water Data'!H91)))</f>
        <v/>
      </c>
      <c r="CH97" s="237" t="str">
        <f ca="true">+IF(OFFSET('Water Data'!$I$27,0,10*ROW('Water Data'!I91))="","",OFFSET('Water Data'!$I$27,0,10*ROW('Water Data'!I91)))</f>
        <v/>
      </c>
      <c r="CI97" s="237" t="str">
        <f ca="true">+IF(OFFSET('Water Data'!$I$28,0,10*ROW('Water Data'!I91))="","",OFFSET('Water Data'!$I$28,0,10*ROW('Water Data'!I91)))</f>
        <v/>
      </c>
      <c r="CJ97" s="237" t="str">
        <f ca="true">+IF(OFFSET('Water Data'!$I$29,0,10*ROW('Water Data'!I91))="","",OFFSET('Water Data'!$I$29,0,10*ROW('Water Data'!I91)))</f>
        <v/>
      </c>
      <c r="CK97" s="237" t="str">
        <f ca="true">+IF(OFFSET('Sanitation Data'!$D$28,0,10*ROW('Sanitation Data'!D91))="","",OFFSET('Sanitation Data'!$D$28,0,10*ROW('Sanitation Data'!D91)))</f>
        <v/>
      </c>
      <c r="CL97" s="237" t="str">
        <f ca="true">+IF(OFFSET('Sanitation Data'!$D$29,0,10*ROW('Sanitation Data'!D91))="","",OFFSET('Sanitation Data'!$D$29,0,10*ROW('Sanitation Data'!D91)))</f>
        <v/>
      </c>
      <c r="CM97" s="237" t="str">
        <f ca="true">+IF(OFFSET('Sanitation Data'!$D$30,0,10*ROW('Sanitation Data'!D91))="","",OFFSET('Sanitation Data'!$D$30,0,10*ROW('Sanitation Data'!D91)))</f>
        <v/>
      </c>
      <c r="CN97" s="237" t="str">
        <f ca="true">+IF(OFFSET('Sanitation Data'!$D$31,0,10*ROW('Sanitation Data'!D91))="","",OFFSET('Sanitation Data'!$D$31,0,10*ROW('Sanitation Data'!D91)))</f>
        <v/>
      </c>
      <c r="CO97" s="237" t="str">
        <f ca="true">+IF(OFFSET('Sanitation Data'!$D$32,0,10*ROW('Sanitation Data'!D91))="","",OFFSET('Sanitation Data'!$D$32,0,10*ROW('Sanitation Data'!D91)))</f>
        <v/>
      </c>
      <c r="CP97" s="237" t="str">
        <f ca="true">+IF(OFFSET('Sanitation Data'!$E$28,0,10*ROW('Sanitation Data'!E91))="","",OFFSET('Sanitation Data'!$E$28,0,10*ROW('Sanitation Data'!E91)))</f>
        <v/>
      </c>
      <c r="CQ97" s="237" t="str">
        <f ca="true">+IF(OFFSET('Sanitation Data'!$E$29,0,10*ROW('Sanitation Data'!E91))="","",OFFSET('Sanitation Data'!$E$29,0,10*ROW('Sanitation Data'!E91)))</f>
        <v/>
      </c>
      <c r="CR97" s="237" t="str">
        <f ca="true">+IF(OFFSET('Sanitation Data'!$E$30,0,10*ROW('Sanitation Data'!E91))="","",OFFSET('Sanitation Data'!$E$30,0,10*ROW('Sanitation Data'!E91)))</f>
        <v/>
      </c>
      <c r="CS97" s="237" t="str">
        <f ca="true">+IF(OFFSET('Sanitation Data'!$E$31,0,10*ROW('Sanitation Data'!E91))="","",OFFSET('Sanitation Data'!$E$31,0,10*ROW('Sanitation Data'!E91)))</f>
        <v/>
      </c>
      <c r="CT97" s="237" t="str">
        <f ca="true">+IF(OFFSET('Sanitation Data'!$E$32,0,10*ROW('Sanitation Data'!E91))="","",OFFSET('Sanitation Data'!$E$32,0,10*ROW('Sanitation Data'!E91)))</f>
        <v/>
      </c>
      <c r="CU97" s="237" t="str">
        <f ca="true">+IF(OFFSET('Sanitation Data'!$F$28,0,10*ROW('Sanitation Data'!F91))="","",OFFSET('Sanitation Data'!$F$28,0,10*ROW('Sanitation Data'!F91)))</f>
        <v/>
      </c>
      <c r="CV97" s="237" t="str">
        <f ca="true">+IF(OFFSET('Sanitation Data'!$F$29,0,10*ROW('Sanitation Data'!F91))="","",OFFSET('Sanitation Data'!$F$29,0,10*ROW('Sanitation Data'!F91)))</f>
        <v/>
      </c>
      <c r="CW97" s="237" t="str">
        <f ca="true">+IF(OFFSET('Sanitation Data'!$F$30,0,10*ROW('Sanitation Data'!F91))="","",OFFSET('Sanitation Data'!$F$30,0,10*ROW('Sanitation Data'!F91)))</f>
        <v/>
      </c>
      <c r="CX97" s="237" t="str">
        <f ca="true">+IF(OFFSET('Sanitation Data'!$F$31,0,10*ROW('Sanitation Data'!F91))="","",OFFSET('Sanitation Data'!$F$31,0,10*ROW('Sanitation Data'!F91)))</f>
        <v/>
      </c>
      <c r="CY97" s="237" t="str">
        <f ca="true">+IF(OFFSET('Sanitation Data'!$F$32,0,10*ROW('Sanitation Data'!F91))="","",OFFSET('Sanitation Data'!$F$32,0,10*ROW('Sanitation Data'!F91)))</f>
        <v/>
      </c>
      <c r="CZ97" s="237" t="str">
        <f ca="true">+IF(OFFSET('Sanitation Data'!$G$28,0,10*ROW('Sanitation Data'!G91))="","",OFFSET('Sanitation Data'!$G$28,0,10*ROW('Sanitation Data'!G91)))</f>
        <v/>
      </c>
      <c r="DA97" s="237" t="str">
        <f ca="true">+IF(OFFSET('Sanitation Data'!$G$29,0,10*ROW('Sanitation Data'!G91))="","",OFFSET('Sanitation Data'!$G$29,0,10*ROW('Sanitation Data'!G91)))</f>
        <v/>
      </c>
      <c r="DB97" s="237" t="str">
        <f ca="true">+IF(OFFSET('Sanitation Data'!$G$30,0,10*ROW('Sanitation Data'!G91))="","",OFFSET('Sanitation Data'!$G$30,0,10*ROW('Sanitation Data'!G91)))</f>
        <v/>
      </c>
      <c r="DC97" s="237" t="str">
        <f ca="true">+IF(OFFSET('Sanitation Data'!$G$31,0,10*ROW('Sanitation Data'!G91))="","",OFFSET('Sanitation Data'!$G$31,0,10*ROW('Sanitation Data'!G91)))</f>
        <v/>
      </c>
      <c r="DD97" s="237" t="str">
        <f ca="true">+IF(OFFSET('Sanitation Data'!$G$32,0,10*ROW('Sanitation Data'!G91))="","",OFFSET('Sanitation Data'!$G$32,0,10*ROW('Sanitation Data'!G91)))</f>
        <v/>
      </c>
      <c r="DE97" s="237" t="str">
        <f ca="true">+IF(OFFSET('Sanitation Data'!$H$28,0,10*ROW('Sanitation Data'!H91))="","",OFFSET('Sanitation Data'!$H$28,0,10*ROW('Sanitation Data'!H91)))</f>
        <v/>
      </c>
      <c r="DF97" s="237" t="str">
        <f ca="true">+IF(OFFSET('Sanitation Data'!$H$29,0,10*ROW('Sanitation Data'!H91))="","",OFFSET('Sanitation Data'!$H$29,0,10*ROW('Sanitation Data'!H91)))</f>
        <v/>
      </c>
      <c r="DG97" s="237" t="str">
        <f ca="true">+IF(OFFSET('Sanitation Data'!$H$30,0,10*ROW('Sanitation Data'!H91))="","",OFFSET('Sanitation Data'!$H$30,0,10*ROW('Sanitation Data'!H91)))</f>
        <v/>
      </c>
      <c r="DH97" s="237" t="str">
        <f ca="true">+IF(OFFSET('Sanitation Data'!$H$31,0,10*ROW('Sanitation Data'!H91))="","",OFFSET('Sanitation Data'!$H$31,0,10*ROW('Sanitation Data'!H91)))</f>
        <v/>
      </c>
      <c r="DI97" s="237" t="str">
        <f ca="true">+IF(OFFSET('Sanitation Data'!$H$32,0,10*ROW('Sanitation Data'!H91))="","",OFFSET('Sanitation Data'!$H$32,0,10*ROW('Sanitation Data'!H91)))</f>
        <v/>
      </c>
      <c r="DJ97" s="237" t="str">
        <f ca="true">+IF(OFFSET('Sanitation Data'!$I$28,0,10*ROW('Sanitation Data'!I91))="","",OFFSET('Sanitation Data'!$I$28,0,10*ROW('Sanitation Data'!I91)))</f>
        <v/>
      </c>
      <c r="DK97" s="237" t="str">
        <f ca="true">+IF(OFFSET('Sanitation Data'!$I$29,0,10*ROW('Sanitation Data'!I91))="","",OFFSET('Sanitation Data'!$I$29,0,10*ROW('Sanitation Data'!I91)))</f>
        <v/>
      </c>
      <c r="DL97" s="237" t="str">
        <f ca="true">+IF(OFFSET('Sanitation Data'!$I$30,0,10*ROW('Sanitation Data'!I91))="","",OFFSET('Sanitation Data'!$I$30,0,10*ROW('Sanitation Data'!I91)))</f>
        <v/>
      </c>
      <c r="DM97" s="237" t="str">
        <f ca="true">+IF(OFFSET('Sanitation Data'!$I$31,0,10*ROW('Sanitation Data'!I91))="","",OFFSET('Sanitation Data'!$I$31,0,10*ROW('Sanitation Data'!I91)))</f>
        <v/>
      </c>
      <c r="DN97" s="237" t="str">
        <f ca="true">+IF(OFFSET('Sanitation Data'!$I$32,0,10*ROW('Sanitation Data'!I91))="","",OFFSET('Sanitation Data'!$I$32,0,10*ROW('Sanitation Data'!I91)))</f>
        <v/>
      </c>
      <c r="DO97" s="237" t="str">
        <f ca="true">+IF(OFFSET('Hygiene Data'!$D$11,0,10*ROW('Hygiene Data'!D91))="","",OFFSET('Hygiene Data'!$D$11,0,10*ROW('Hygiene Data'!D91)))</f>
        <v/>
      </c>
      <c r="DP97" s="237" t="str">
        <f ca="true">+IF(OFFSET('Hygiene Data'!$D$12,0,10*ROW('Hygiene Data'!D91))="","",OFFSET('Hygiene Data'!$D$12,0,10*ROW('Hygiene Data'!D91)))</f>
        <v/>
      </c>
      <c r="DQ97" s="237" t="str">
        <f ca="true">+IF(OFFSET('Hygiene Data'!$D$13,0,10*ROW('Hygiene Data'!D91))="","",OFFSET('Hygiene Data'!$D$13,0,10*ROW('Hygiene Data'!D91)))</f>
        <v/>
      </c>
      <c r="DR97" s="237" t="str">
        <f ca="true">+IF(OFFSET('Hygiene Data'!$E$11,0,10*ROW('Hygiene Data'!E91))="","",OFFSET('Hygiene Data'!$E$11,0,10*ROW('Hygiene Data'!E91)))</f>
        <v/>
      </c>
      <c r="DS97" s="237" t="str">
        <f ca="true">+IF(OFFSET('Hygiene Data'!$E$12,0,10*ROW('Hygiene Data'!E91))="","",OFFSET('Hygiene Data'!$E$12,0,10*ROW('Hygiene Data'!E91)))</f>
        <v/>
      </c>
      <c r="DT97" s="237" t="str">
        <f ca="true">+IF(OFFSET('Hygiene Data'!$E$13,0,10*ROW('Hygiene Data'!E91))="","",OFFSET('Hygiene Data'!$E$13,0,10*ROW('Hygiene Data'!E91)))</f>
        <v/>
      </c>
      <c r="DU97" s="237" t="str">
        <f ca="true">+IF(OFFSET('Hygiene Data'!$F$11,0,10*ROW('Hygiene Data'!F91))="","",OFFSET('Hygiene Data'!$F$11,0,10*ROW('Hygiene Data'!F91)))</f>
        <v/>
      </c>
      <c r="DV97" s="237" t="str">
        <f ca="true">+IF(OFFSET('Hygiene Data'!$F$12,0,10*ROW('Hygiene Data'!F91))="","",OFFSET('Hygiene Data'!$F$12,0,10*ROW('Hygiene Data'!F91)))</f>
        <v/>
      </c>
      <c r="DW97" s="237" t="str">
        <f ca="true">+IF(OFFSET('Hygiene Data'!$F$13,0,10*ROW('Hygiene Data'!F91))="","",OFFSET('Hygiene Data'!$F$13,0,10*ROW('Hygiene Data'!F91)))</f>
        <v/>
      </c>
      <c r="DX97" s="237" t="str">
        <f ca="true">+IF(OFFSET('Hygiene Data'!$G$11,0,10*ROW('Hygiene Data'!G91))="","",OFFSET('Hygiene Data'!$G$11,0,10*ROW('Hygiene Data'!G91)))</f>
        <v/>
      </c>
      <c r="DY97" s="237" t="str">
        <f ca="true">+IF(OFFSET('Hygiene Data'!$G$12,0,10*ROW('Hygiene Data'!G91))="","",OFFSET('Hygiene Data'!$G$12,0,10*ROW('Hygiene Data'!G91)))</f>
        <v/>
      </c>
      <c r="DZ97" s="237" t="str">
        <f ca="true">+IF(OFFSET('Hygiene Data'!$G$13,0,10*ROW('Hygiene Data'!G91))="","",OFFSET('Hygiene Data'!$G$13,0,10*ROW('Hygiene Data'!G91)))</f>
        <v/>
      </c>
      <c r="EA97" s="237" t="str">
        <f ca="true">+IF(OFFSET('Hygiene Data'!$H$11,0,10*ROW('Hygiene Data'!H91))="","",OFFSET('Hygiene Data'!$H$11,0,10*ROW('Hygiene Data'!H91)))</f>
        <v/>
      </c>
      <c r="EB97" s="237" t="str">
        <f ca="true">+IF(OFFSET('Hygiene Data'!$H$12,0,10*ROW('Hygiene Data'!H91))="","",OFFSET('Hygiene Data'!$H$12,0,10*ROW('Hygiene Data'!H91)))</f>
        <v/>
      </c>
      <c r="EC97" s="237" t="str">
        <f ca="true">+IF(OFFSET('Hygiene Data'!$H$13,0,10*ROW('Hygiene Data'!H91))="","",OFFSET('Hygiene Data'!$H$13,0,10*ROW('Hygiene Data'!H91)))</f>
        <v/>
      </c>
      <c r="ED97" s="237" t="str">
        <f ca="true">+IF(OFFSET('Hygiene Data'!$I$11,0,10*ROW('Hygiene Data'!I91))="","",OFFSET('Hygiene Data'!$I$11,0,10*ROW('Hygiene Data'!I91)))</f>
        <v/>
      </c>
      <c r="EE97" s="237" t="str">
        <f ca="true">+IF(OFFSET('Hygiene Data'!$I$12,0,10*ROW('Hygiene Data'!I91))="","",OFFSET('Hygiene Data'!$I$12,0,10*ROW('Hygiene Data'!I91)))</f>
        <v/>
      </c>
      <c r="EF97" s="237" t="str">
        <f ca="true">+IF(OFFSET('Hygiene Data'!$I$13,0,10*ROW('Hygiene Data'!I91))="","",OFFSET('Hygiene Data'!$I$13,0,10*ROW('Hygiene Data'!I91)))</f>
        <v/>
      </c>
    </row>
    <row xmlns:x14ac="http://schemas.microsoft.com/office/spreadsheetml/2009/9/ac" r="98" x14ac:dyDescent="0.2">
      <c r="A98" s="28" t="str">
        <f ca="true">+IF(OFFSET('Water Data'!$B$2,0,10*ROW('Water Data'!E92))="","",OFFSET('Water Data'!$B$2,0,10*ROW('Water Data'!E92)))</f>
        <v/>
      </c>
      <c r="B98" s="28" t="str">
        <f ca="true">+IF(OFFSET('Water Data'!$C$2,0,10*ROW('Water Data'!F92))="","",OFFSET('Water Data'!$C$2,0,10*ROW('Water Data'!F92)))</f>
        <v/>
      </c>
      <c r="C98" s="293" t="str">
        <f t="shared" ca="true" si="1"/>
        <v/>
      </c>
      <c r="D98" s="7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7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7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7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7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7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7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7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7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7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7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7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7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7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7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7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7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7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7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7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7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7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7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7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7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7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7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7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7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7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7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7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7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7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7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7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7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7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7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7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7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7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7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7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7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7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7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7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7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7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7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7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7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7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7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7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7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7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7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7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7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7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7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7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7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7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37"/>
      <c r="BS98" s="237" t="str">
        <f ca="true">+IF(OFFSET('Water Data'!$D$27,0,10*ROW('Water Data'!D92))="","",OFFSET('Water Data'!$D$27,0,10*ROW('Water Data'!D92)))</f>
        <v/>
      </c>
      <c r="BT98" s="237" t="str">
        <f ca="true">+IF(OFFSET('Water Data'!$D$28,0,10*ROW('Water Data'!D92))="","",OFFSET('Water Data'!$D$28,0,10*ROW('Water Data'!D92)))</f>
        <v/>
      </c>
      <c r="BU98" s="237" t="str">
        <f ca="true">+IF(OFFSET('Water Data'!$D$29,0,10*ROW('Water Data'!D92))="","",OFFSET('Water Data'!$D$29,0,10*ROW('Water Data'!D92)))</f>
        <v/>
      </c>
      <c r="BV98" s="237" t="str">
        <f ca="true">+IF(OFFSET('Water Data'!$E$27,0,10*ROW('Water Data'!E92))="","",OFFSET('Water Data'!$E$27,0,10*ROW('Water Data'!E92)))</f>
        <v/>
      </c>
      <c r="BW98" s="237" t="str">
        <f ca="true">+IF(OFFSET('Water Data'!$E$28,0,10*ROW('Water Data'!E92))="","",OFFSET('Water Data'!$E$28,0,10*ROW('Water Data'!E92)))</f>
        <v/>
      </c>
      <c r="BX98" s="237" t="str">
        <f ca="true">+IF(OFFSET('Water Data'!$E$29,0,10*ROW('Water Data'!E92))="","",OFFSET('Water Data'!$E$29,0,10*ROW('Water Data'!E92)))</f>
        <v/>
      </c>
      <c r="BY98" s="237" t="str">
        <f ca="true">+IF(OFFSET('Water Data'!$F$27,0,10*ROW('Water Data'!F92))="","",OFFSET('Water Data'!$F$27,0,10*ROW('Water Data'!F92)))</f>
        <v/>
      </c>
      <c r="BZ98" s="237" t="str">
        <f ca="true">+IF(OFFSET('Water Data'!$F$28,0,10*ROW('Water Data'!F92))="","",OFFSET('Water Data'!$F$28,0,10*ROW('Water Data'!F92)))</f>
        <v/>
      </c>
      <c r="CA98" s="237" t="str">
        <f ca="true">+IF(OFFSET('Water Data'!$F$29,0,10*ROW('Water Data'!F92))="","",OFFSET('Water Data'!$F$29,0,10*ROW('Water Data'!F92)))</f>
        <v/>
      </c>
      <c r="CB98" s="237" t="str">
        <f ca="true">+IF(OFFSET('Water Data'!$G$27,0,10*ROW('Water Data'!G92))="","",OFFSET('Water Data'!$G$27,0,10*ROW('Water Data'!G92)))</f>
        <v/>
      </c>
      <c r="CC98" s="237" t="str">
        <f ca="true">+IF(OFFSET('Water Data'!$G$28,0,10*ROW('Water Data'!G92))="","",OFFSET('Water Data'!$G$28,0,10*ROW('Water Data'!G92)))</f>
        <v/>
      </c>
      <c r="CD98" s="237" t="str">
        <f ca="true">+IF(OFFSET('Water Data'!$G$29,0,10*ROW('Water Data'!G92))="","",OFFSET('Water Data'!$G$29,0,10*ROW('Water Data'!G92)))</f>
        <v/>
      </c>
      <c r="CE98" s="237" t="str">
        <f ca="true">+IF(OFFSET('Water Data'!$H$27,0,10*ROW('Water Data'!H92))="","",OFFSET('Water Data'!$H$27,0,10*ROW('Water Data'!H92)))</f>
        <v/>
      </c>
      <c r="CF98" s="237" t="str">
        <f ca="true">+IF(OFFSET('Water Data'!$H$28,0,10*ROW('Water Data'!H92))="","",OFFSET('Water Data'!$H$28,0,10*ROW('Water Data'!H92)))</f>
        <v/>
      </c>
      <c r="CG98" s="237" t="str">
        <f ca="true">+IF(OFFSET('Water Data'!$H$29,0,10*ROW('Water Data'!H92))="","",OFFSET('Water Data'!$H$29,0,10*ROW('Water Data'!H92)))</f>
        <v/>
      </c>
      <c r="CH98" s="237" t="str">
        <f ca="true">+IF(OFFSET('Water Data'!$I$27,0,10*ROW('Water Data'!I92))="","",OFFSET('Water Data'!$I$27,0,10*ROW('Water Data'!I92)))</f>
        <v/>
      </c>
      <c r="CI98" s="237" t="str">
        <f ca="true">+IF(OFFSET('Water Data'!$I$28,0,10*ROW('Water Data'!I92))="","",OFFSET('Water Data'!$I$28,0,10*ROW('Water Data'!I92)))</f>
        <v/>
      </c>
      <c r="CJ98" s="237" t="str">
        <f ca="true">+IF(OFFSET('Water Data'!$I$29,0,10*ROW('Water Data'!I92))="","",OFFSET('Water Data'!$I$29,0,10*ROW('Water Data'!I92)))</f>
        <v/>
      </c>
      <c r="CK98" s="237" t="str">
        <f ca="true">+IF(OFFSET('Sanitation Data'!$D$28,0,10*ROW('Sanitation Data'!D92))="","",OFFSET('Sanitation Data'!$D$28,0,10*ROW('Sanitation Data'!D92)))</f>
        <v/>
      </c>
      <c r="CL98" s="237" t="str">
        <f ca="true">+IF(OFFSET('Sanitation Data'!$D$29,0,10*ROW('Sanitation Data'!D92))="","",OFFSET('Sanitation Data'!$D$29,0,10*ROW('Sanitation Data'!D92)))</f>
        <v/>
      </c>
      <c r="CM98" s="237" t="str">
        <f ca="true">+IF(OFFSET('Sanitation Data'!$D$30,0,10*ROW('Sanitation Data'!D92))="","",OFFSET('Sanitation Data'!$D$30,0,10*ROW('Sanitation Data'!D92)))</f>
        <v/>
      </c>
      <c r="CN98" s="237" t="str">
        <f ca="true">+IF(OFFSET('Sanitation Data'!$D$31,0,10*ROW('Sanitation Data'!D92))="","",OFFSET('Sanitation Data'!$D$31,0,10*ROW('Sanitation Data'!D92)))</f>
        <v/>
      </c>
      <c r="CO98" s="237" t="str">
        <f ca="true">+IF(OFFSET('Sanitation Data'!$D$32,0,10*ROW('Sanitation Data'!D92))="","",OFFSET('Sanitation Data'!$D$32,0,10*ROW('Sanitation Data'!D92)))</f>
        <v/>
      </c>
      <c r="CP98" s="237" t="str">
        <f ca="true">+IF(OFFSET('Sanitation Data'!$E$28,0,10*ROW('Sanitation Data'!E92))="","",OFFSET('Sanitation Data'!$E$28,0,10*ROW('Sanitation Data'!E92)))</f>
        <v/>
      </c>
      <c r="CQ98" s="237" t="str">
        <f ca="true">+IF(OFFSET('Sanitation Data'!$E$29,0,10*ROW('Sanitation Data'!E92))="","",OFFSET('Sanitation Data'!$E$29,0,10*ROW('Sanitation Data'!E92)))</f>
        <v/>
      </c>
      <c r="CR98" s="237" t="str">
        <f ca="true">+IF(OFFSET('Sanitation Data'!$E$30,0,10*ROW('Sanitation Data'!E92))="","",OFFSET('Sanitation Data'!$E$30,0,10*ROW('Sanitation Data'!E92)))</f>
        <v/>
      </c>
      <c r="CS98" s="237" t="str">
        <f ca="true">+IF(OFFSET('Sanitation Data'!$E$31,0,10*ROW('Sanitation Data'!E92))="","",OFFSET('Sanitation Data'!$E$31,0,10*ROW('Sanitation Data'!E92)))</f>
        <v/>
      </c>
      <c r="CT98" s="237" t="str">
        <f ca="true">+IF(OFFSET('Sanitation Data'!$E$32,0,10*ROW('Sanitation Data'!E92))="","",OFFSET('Sanitation Data'!$E$32,0,10*ROW('Sanitation Data'!E92)))</f>
        <v/>
      </c>
      <c r="CU98" s="237" t="str">
        <f ca="true">+IF(OFFSET('Sanitation Data'!$F$28,0,10*ROW('Sanitation Data'!F92))="","",OFFSET('Sanitation Data'!$F$28,0,10*ROW('Sanitation Data'!F92)))</f>
        <v/>
      </c>
      <c r="CV98" s="237" t="str">
        <f ca="true">+IF(OFFSET('Sanitation Data'!$F$29,0,10*ROW('Sanitation Data'!F92))="","",OFFSET('Sanitation Data'!$F$29,0,10*ROW('Sanitation Data'!F92)))</f>
        <v/>
      </c>
      <c r="CW98" s="237" t="str">
        <f ca="true">+IF(OFFSET('Sanitation Data'!$F$30,0,10*ROW('Sanitation Data'!F92))="","",OFFSET('Sanitation Data'!$F$30,0,10*ROW('Sanitation Data'!F92)))</f>
        <v/>
      </c>
      <c r="CX98" s="237" t="str">
        <f ca="true">+IF(OFFSET('Sanitation Data'!$F$31,0,10*ROW('Sanitation Data'!F92))="","",OFFSET('Sanitation Data'!$F$31,0,10*ROW('Sanitation Data'!F92)))</f>
        <v/>
      </c>
      <c r="CY98" s="237" t="str">
        <f ca="true">+IF(OFFSET('Sanitation Data'!$F$32,0,10*ROW('Sanitation Data'!F92))="","",OFFSET('Sanitation Data'!$F$32,0,10*ROW('Sanitation Data'!F92)))</f>
        <v/>
      </c>
      <c r="CZ98" s="237" t="str">
        <f ca="true">+IF(OFFSET('Sanitation Data'!$G$28,0,10*ROW('Sanitation Data'!G92))="","",OFFSET('Sanitation Data'!$G$28,0,10*ROW('Sanitation Data'!G92)))</f>
        <v/>
      </c>
      <c r="DA98" s="237" t="str">
        <f ca="true">+IF(OFFSET('Sanitation Data'!$G$29,0,10*ROW('Sanitation Data'!G92))="","",OFFSET('Sanitation Data'!$G$29,0,10*ROW('Sanitation Data'!G92)))</f>
        <v/>
      </c>
      <c r="DB98" s="237" t="str">
        <f ca="true">+IF(OFFSET('Sanitation Data'!$G$30,0,10*ROW('Sanitation Data'!G92))="","",OFFSET('Sanitation Data'!$G$30,0,10*ROW('Sanitation Data'!G92)))</f>
        <v/>
      </c>
      <c r="DC98" s="237" t="str">
        <f ca="true">+IF(OFFSET('Sanitation Data'!$G$31,0,10*ROW('Sanitation Data'!G92))="","",OFFSET('Sanitation Data'!$G$31,0,10*ROW('Sanitation Data'!G92)))</f>
        <v/>
      </c>
      <c r="DD98" s="237" t="str">
        <f ca="true">+IF(OFFSET('Sanitation Data'!$G$32,0,10*ROW('Sanitation Data'!G92))="","",OFFSET('Sanitation Data'!$G$32,0,10*ROW('Sanitation Data'!G92)))</f>
        <v/>
      </c>
      <c r="DE98" s="237" t="str">
        <f ca="true">+IF(OFFSET('Sanitation Data'!$H$28,0,10*ROW('Sanitation Data'!H92))="","",OFFSET('Sanitation Data'!$H$28,0,10*ROW('Sanitation Data'!H92)))</f>
        <v/>
      </c>
      <c r="DF98" s="237" t="str">
        <f ca="true">+IF(OFFSET('Sanitation Data'!$H$29,0,10*ROW('Sanitation Data'!H92))="","",OFFSET('Sanitation Data'!$H$29,0,10*ROW('Sanitation Data'!H92)))</f>
        <v/>
      </c>
      <c r="DG98" s="237" t="str">
        <f ca="true">+IF(OFFSET('Sanitation Data'!$H$30,0,10*ROW('Sanitation Data'!H92))="","",OFFSET('Sanitation Data'!$H$30,0,10*ROW('Sanitation Data'!H92)))</f>
        <v/>
      </c>
      <c r="DH98" s="237" t="str">
        <f ca="true">+IF(OFFSET('Sanitation Data'!$H$31,0,10*ROW('Sanitation Data'!H92))="","",OFFSET('Sanitation Data'!$H$31,0,10*ROW('Sanitation Data'!H92)))</f>
        <v/>
      </c>
      <c r="DI98" s="237" t="str">
        <f ca="true">+IF(OFFSET('Sanitation Data'!$H$32,0,10*ROW('Sanitation Data'!H92))="","",OFFSET('Sanitation Data'!$H$32,0,10*ROW('Sanitation Data'!H92)))</f>
        <v/>
      </c>
      <c r="DJ98" s="237" t="str">
        <f ca="true">+IF(OFFSET('Sanitation Data'!$I$28,0,10*ROW('Sanitation Data'!I92))="","",OFFSET('Sanitation Data'!$I$28,0,10*ROW('Sanitation Data'!I92)))</f>
        <v/>
      </c>
      <c r="DK98" s="237" t="str">
        <f ca="true">+IF(OFFSET('Sanitation Data'!$I$29,0,10*ROW('Sanitation Data'!I92))="","",OFFSET('Sanitation Data'!$I$29,0,10*ROW('Sanitation Data'!I92)))</f>
        <v/>
      </c>
      <c r="DL98" s="237" t="str">
        <f ca="true">+IF(OFFSET('Sanitation Data'!$I$30,0,10*ROW('Sanitation Data'!I92))="","",OFFSET('Sanitation Data'!$I$30,0,10*ROW('Sanitation Data'!I92)))</f>
        <v/>
      </c>
      <c r="DM98" s="237" t="str">
        <f ca="true">+IF(OFFSET('Sanitation Data'!$I$31,0,10*ROW('Sanitation Data'!I92))="","",OFFSET('Sanitation Data'!$I$31,0,10*ROW('Sanitation Data'!I92)))</f>
        <v/>
      </c>
      <c r="DN98" s="237" t="str">
        <f ca="true">+IF(OFFSET('Sanitation Data'!$I$32,0,10*ROW('Sanitation Data'!I92))="","",OFFSET('Sanitation Data'!$I$32,0,10*ROW('Sanitation Data'!I92)))</f>
        <v/>
      </c>
      <c r="DO98" s="237" t="str">
        <f ca="true">+IF(OFFSET('Hygiene Data'!$D$11,0,10*ROW('Hygiene Data'!D92))="","",OFFSET('Hygiene Data'!$D$11,0,10*ROW('Hygiene Data'!D92)))</f>
        <v/>
      </c>
      <c r="DP98" s="237" t="str">
        <f ca="true">+IF(OFFSET('Hygiene Data'!$D$12,0,10*ROW('Hygiene Data'!D92))="","",OFFSET('Hygiene Data'!$D$12,0,10*ROW('Hygiene Data'!D92)))</f>
        <v/>
      </c>
      <c r="DQ98" s="237" t="str">
        <f ca="true">+IF(OFFSET('Hygiene Data'!$D$13,0,10*ROW('Hygiene Data'!D92))="","",OFFSET('Hygiene Data'!$D$13,0,10*ROW('Hygiene Data'!D92)))</f>
        <v/>
      </c>
      <c r="DR98" s="237" t="str">
        <f ca="true">+IF(OFFSET('Hygiene Data'!$E$11,0,10*ROW('Hygiene Data'!E92))="","",OFFSET('Hygiene Data'!$E$11,0,10*ROW('Hygiene Data'!E92)))</f>
        <v/>
      </c>
      <c r="DS98" s="237" t="str">
        <f ca="true">+IF(OFFSET('Hygiene Data'!$E$12,0,10*ROW('Hygiene Data'!E92))="","",OFFSET('Hygiene Data'!$E$12,0,10*ROW('Hygiene Data'!E92)))</f>
        <v/>
      </c>
      <c r="DT98" s="237" t="str">
        <f ca="true">+IF(OFFSET('Hygiene Data'!$E$13,0,10*ROW('Hygiene Data'!E92))="","",OFFSET('Hygiene Data'!$E$13,0,10*ROW('Hygiene Data'!E92)))</f>
        <v/>
      </c>
      <c r="DU98" s="237" t="str">
        <f ca="true">+IF(OFFSET('Hygiene Data'!$F$11,0,10*ROW('Hygiene Data'!F92))="","",OFFSET('Hygiene Data'!$F$11,0,10*ROW('Hygiene Data'!F92)))</f>
        <v/>
      </c>
      <c r="DV98" s="237" t="str">
        <f ca="true">+IF(OFFSET('Hygiene Data'!$F$12,0,10*ROW('Hygiene Data'!F92))="","",OFFSET('Hygiene Data'!$F$12,0,10*ROW('Hygiene Data'!F92)))</f>
        <v/>
      </c>
      <c r="DW98" s="237" t="str">
        <f ca="true">+IF(OFFSET('Hygiene Data'!$F$13,0,10*ROW('Hygiene Data'!F92))="","",OFFSET('Hygiene Data'!$F$13,0,10*ROW('Hygiene Data'!F92)))</f>
        <v/>
      </c>
      <c r="DX98" s="237" t="str">
        <f ca="true">+IF(OFFSET('Hygiene Data'!$G$11,0,10*ROW('Hygiene Data'!G92))="","",OFFSET('Hygiene Data'!$G$11,0,10*ROW('Hygiene Data'!G92)))</f>
        <v/>
      </c>
      <c r="DY98" s="237" t="str">
        <f ca="true">+IF(OFFSET('Hygiene Data'!$G$12,0,10*ROW('Hygiene Data'!G92))="","",OFFSET('Hygiene Data'!$G$12,0,10*ROW('Hygiene Data'!G92)))</f>
        <v/>
      </c>
      <c r="DZ98" s="237" t="str">
        <f ca="true">+IF(OFFSET('Hygiene Data'!$G$13,0,10*ROW('Hygiene Data'!G92))="","",OFFSET('Hygiene Data'!$G$13,0,10*ROW('Hygiene Data'!G92)))</f>
        <v/>
      </c>
      <c r="EA98" s="237" t="str">
        <f ca="true">+IF(OFFSET('Hygiene Data'!$H$11,0,10*ROW('Hygiene Data'!H92))="","",OFFSET('Hygiene Data'!$H$11,0,10*ROW('Hygiene Data'!H92)))</f>
        <v/>
      </c>
      <c r="EB98" s="237" t="str">
        <f ca="true">+IF(OFFSET('Hygiene Data'!$H$12,0,10*ROW('Hygiene Data'!H92))="","",OFFSET('Hygiene Data'!$H$12,0,10*ROW('Hygiene Data'!H92)))</f>
        <v/>
      </c>
      <c r="EC98" s="237" t="str">
        <f ca="true">+IF(OFFSET('Hygiene Data'!$H$13,0,10*ROW('Hygiene Data'!H92))="","",OFFSET('Hygiene Data'!$H$13,0,10*ROW('Hygiene Data'!H92)))</f>
        <v/>
      </c>
      <c r="ED98" s="237" t="str">
        <f ca="true">+IF(OFFSET('Hygiene Data'!$I$11,0,10*ROW('Hygiene Data'!I92))="","",OFFSET('Hygiene Data'!$I$11,0,10*ROW('Hygiene Data'!I92)))</f>
        <v/>
      </c>
      <c r="EE98" s="237" t="str">
        <f ca="true">+IF(OFFSET('Hygiene Data'!$I$12,0,10*ROW('Hygiene Data'!I92))="","",OFFSET('Hygiene Data'!$I$12,0,10*ROW('Hygiene Data'!I92)))</f>
        <v/>
      </c>
      <c r="EF98" s="237" t="str">
        <f ca="true">+IF(OFFSET('Hygiene Data'!$I$13,0,10*ROW('Hygiene Data'!I92))="","",OFFSET('Hygiene Data'!$I$13,0,10*ROW('Hygiene Data'!I92)))</f>
        <v/>
      </c>
    </row>
    <row xmlns:x14ac="http://schemas.microsoft.com/office/spreadsheetml/2009/9/ac" r="99" x14ac:dyDescent="0.2">
      <c r="A99" s="28" t="str">
        <f ca="true">+IF(OFFSET('Water Data'!$B$2,0,10*ROW('Water Data'!E93))="","",OFFSET('Water Data'!$B$2,0,10*ROW('Water Data'!E93)))</f>
        <v/>
      </c>
      <c r="B99" s="28" t="str">
        <f ca="true">+IF(OFFSET('Water Data'!$C$2,0,10*ROW('Water Data'!F93))="","",OFFSET('Water Data'!$C$2,0,10*ROW('Water Data'!F93)))</f>
        <v/>
      </c>
      <c r="C99" s="293" t="str">
        <f t="shared" ca="true" si="1"/>
        <v/>
      </c>
      <c r="D99" s="7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7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7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7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7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7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7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7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7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7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7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7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7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7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7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7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7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7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7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7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7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7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7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7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7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7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7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7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7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7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7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7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7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7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7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7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7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7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7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7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7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7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7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7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7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7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7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7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7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7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7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7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7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7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7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7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7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7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7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7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7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7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7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7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7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7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37"/>
      <c r="BS99" s="237" t="str">
        <f ca="true">+IF(OFFSET('Water Data'!$D$27,0,10*ROW('Water Data'!D93))="","",OFFSET('Water Data'!$D$27,0,10*ROW('Water Data'!D93)))</f>
        <v/>
      </c>
      <c r="BT99" s="237" t="str">
        <f ca="true">+IF(OFFSET('Water Data'!$D$28,0,10*ROW('Water Data'!D93))="","",OFFSET('Water Data'!$D$28,0,10*ROW('Water Data'!D93)))</f>
        <v/>
      </c>
      <c r="BU99" s="237" t="str">
        <f ca="true">+IF(OFFSET('Water Data'!$D$29,0,10*ROW('Water Data'!D93))="","",OFFSET('Water Data'!$D$29,0,10*ROW('Water Data'!D93)))</f>
        <v/>
      </c>
      <c r="BV99" s="237" t="str">
        <f ca="true">+IF(OFFSET('Water Data'!$E$27,0,10*ROW('Water Data'!E93))="","",OFFSET('Water Data'!$E$27,0,10*ROW('Water Data'!E93)))</f>
        <v/>
      </c>
      <c r="BW99" s="237" t="str">
        <f ca="true">+IF(OFFSET('Water Data'!$E$28,0,10*ROW('Water Data'!E93))="","",OFFSET('Water Data'!$E$28,0,10*ROW('Water Data'!E93)))</f>
        <v/>
      </c>
      <c r="BX99" s="237" t="str">
        <f ca="true">+IF(OFFSET('Water Data'!$E$29,0,10*ROW('Water Data'!E93))="","",OFFSET('Water Data'!$E$29,0,10*ROW('Water Data'!E93)))</f>
        <v/>
      </c>
      <c r="BY99" s="237" t="str">
        <f ca="true">+IF(OFFSET('Water Data'!$F$27,0,10*ROW('Water Data'!F93))="","",OFFSET('Water Data'!$F$27,0,10*ROW('Water Data'!F93)))</f>
        <v/>
      </c>
      <c r="BZ99" s="237" t="str">
        <f ca="true">+IF(OFFSET('Water Data'!$F$28,0,10*ROW('Water Data'!F93))="","",OFFSET('Water Data'!$F$28,0,10*ROW('Water Data'!F93)))</f>
        <v/>
      </c>
      <c r="CA99" s="237" t="str">
        <f ca="true">+IF(OFFSET('Water Data'!$F$29,0,10*ROW('Water Data'!F93))="","",OFFSET('Water Data'!$F$29,0,10*ROW('Water Data'!F93)))</f>
        <v/>
      </c>
      <c r="CB99" s="237" t="str">
        <f ca="true">+IF(OFFSET('Water Data'!$G$27,0,10*ROW('Water Data'!G93))="","",OFFSET('Water Data'!$G$27,0,10*ROW('Water Data'!G93)))</f>
        <v/>
      </c>
      <c r="CC99" s="237" t="str">
        <f ca="true">+IF(OFFSET('Water Data'!$G$28,0,10*ROW('Water Data'!G93))="","",OFFSET('Water Data'!$G$28,0,10*ROW('Water Data'!G93)))</f>
        <v/>
      </c>
      <c r="CD99" s="237" t="str">
        <f ca="true">+IF(OFFSET('Water Data'!$G$29,0,10*ROW('Water Data'!G93))="","",OFFSET('Water Data'!$G$29,0,10*ROW('Water Data'!G93)))</f>
        <v/>
      </c>
      <c r="CE99" s="237" t="str">
        <f ca="true">+IF(OFFSET('Water Data'!$H$27,0,10*ROW('Water Data'!H93))="","",OFFSET('Water Data'!$H$27,0,10*ROW('Water Data'!H93)))</f>
        <v/>
      </c>
      <c r="CF99" s="237" t="str">
        <f ca="true">+IF(OFFSET('Water Data'!$H$28,0,10*ROW('Water Data'!H93))="","",OFFSET('Water Data'!$H$28,0,10*ROW('Water Data'!H93)))</f>
        <v/>
      </c>
      <c r="CG99" s="237" t="str">
        <f ca="true">+IF(OFFSET('Water Data'!$H$29,0,10*ROW('Water Data'!H93))="","",OFFSET('Water Data'!$H$29,0,10*ROW('Water Data'!H93)))</f>
        <v/>
      </c>
      <c r="CH99" s="237" t="str">
        <f ca="true">+IF(OFFSET('Water Data'!$I$27,0,10*ROW('Water Data'!I93))="","",OFFSET('Water Data'!$I$27,0,10*ROW('Water Data'!I93)))</f>
        <v/>
      </c>
      <c r="CI99" s="237" t="str">
        <f ca="true">+IF(OFFSET('Water Data'!$I$28,0,10*ROW('Water Data'!I93))="","",OFFSET('Water Data'!$I$28,0,10*ROW('Water Data'!I93)))</f>
        <v/>
      </c>
      <c r="CJ99" s="237" t="str">
        <f ca="true">+IF(OFFSET('Water Data'!$I$29,0,10*ROW('Water Data'!I93))="","",OFFSET('Water Data'!$I$29,0,10*ROW('Water Data'!I93)))</f>
        <v/>
      </c>
      <c r="CK99" s="237" t="str">
        <f ca="true">+IF(OFFSET('Sanitation Data'!$D$28,0,10*ROW('Sanitation Data'!D93))="","",OFFSET('Sanitation Data'!$D$28,0,10*ROW('Sanitation Data'!D93)))</f>
        <v/>
      </c>
      <c r="CL99" s="237" t="str">
        <f ca="true">+IF(OFFSET('Sanitation Data'!$D$29,0,10*ROW('Sanitation Data'!D93))="","",OFFSET('Sanitation Data'!$D$29,0,10*ROW('Sanitation Data'!D93)))</f>
        <v/>
      </c>
      <c r="CM99" s="237" t="str">
        <f ca="true">+IF(OFFSET('Sanitation Data'!$D$30,0,10*ROW('Sanitation Data'!D93))="","",OFFSET('Sanitation Data'!$D$30,0,10*ROW('Sanitation Data'!D93)))</f>
        <v/>
      </c>
      <c r="CN99" s="237" t="str">
        <f ca="true">+IF(OFFSET('Sanitation Data'!$D$31,0,10*ROW('Sanitation Data'!D93))="","",OFFSET('Sanitation Data'!$D$31,0,10*ROW('Sanitation Data'!D93)))</f>
        <v/>
      </c>
      <c r="CO99" s="237" t="str">
        <f ca="true">+IF(OFFSET('Sanitation Data'!$D$32,0,10*ROW('Sanitation Data'!D93))="","",OFFSET('Sanitation Data'!$D$32,0,10*ROW('Sanitation Data'!D93)))</f>
        <v/>
      </c>
      <c r="CP99" s="237" t="str">
        <f ca="true">+IF(OFFSET('Sanitation Data'!$E$28,0,10*ROW('Sanitation Data'!E93))="","",OFFSET('Sanitation Data'!$E$28,0,10*ROW('Sanitation Data'!E93)))</f>
        <v/>
      </c>
      <c r="CQ99" s="237" t="str">
        <f ca="true">+IF(OFFSET('Sanitation Data'!$E$29,0,10*ROW('Sanitation Data'!E93))="","",OFFSET('Sanitation Data'!$E$29,0,10*ROW('Sanitation Data'!E93)))</f>
        <v/>
      </c>
      <c r="CR99" s="237" t="str">
        <f ca="true">+IF(OFFSET('Sanitation Data'!$E$30,0,10*ROW('Sanitation Data'!E93))="","",OFFSET('Sanitation Data'!$E$30,0,10*ROW('Sanitation Data'!E93)))</f>
        <v/>
      </c>
      <c r="CS99" s="237" t="str">
        <f ca="true">+IF(OFFSET('Sanitation Data'!$E$31,0,10*ROW('Sanitation Data'!E93))="","",OFFSET('Sanitation Data'!$E$31,0,10*ROW('Sanitation Data'!E93)))</f>
        <v/>
      </c>
      <c r="CT99" s="237" t="str">
        <f ca="true">+IF(OFFSET('Sanitation Data'!$E$32,0,10*ROW('Sanitation Data'!E93))="","",OFFSET('Sanitation Data'!$E$32,0,10*ROW('Sanitation Data'!E93)))</f>
        <v/>
      </c>
      <c r="CU99" s="237" t="str">
        <f ca="true">+IF(OFFSET('Sanitation Data'!$F$28,0,10*ROW('Sanitation Data'!F93))="","",OFFSET('Sanitation Data'!$F$28,0,10*ROW('Sanitation Data'!F93)))</f>
        <v/>
      </c>
      <c r="CV99" s="237" t="str">
        <f ca="true">+IF(OFFSET('Sanitation Data'!$F$29,0,10*ROW('Sanitation Data'!F93))="","",OFFSET('Sanitation Data'!$F$29,0,10*ROW('Sanitation Data'!F93)))</f>
        <v/>
      </c>
      <c r="CW99" s="237" t="str">
        <f ca="true">+IF(OFFSET('Sanitation Data'!$F$30,0,10*ROW('Sanitation Data'!F93))="","",OFFSET('Sanitation Data'!$F$30,0,10*ROW('Sanitation Data'!F93)))</f>
        <v/>
      </c>
      <c r="CX99" s="237" t="str">
        <f ca="true">+IF(OFFSET('Sanitation Data'!$F$31,0,10*ROW('Sanitation Data'!F93))="","",OFFSET('Sanitation Data'!$F$31,0,10*ROW('Sanitation Data'!F93)))</f>
        <v/>
      </c>
      <c r="CY99" s="237" t="str">
        <f ca="true">+IF(OFFSET('Sanitation Data'!$F$32,0,10*ROW('Sanitation Data'!F93))="","",OFFSET('Sanitation Data'!$F$32,0,10*ROW('Sanitation Data'!F93)))</f>
        <v/>
      </c>
      <c r="CZ99" s="237" t="str">
        <f ca="true">+IF(OFFSET('Sanitation Data'!$G$28,0,10*ROW('Sanitation Data'!G93))="","",OFFSET('Sanitation Data'!$G$28,0,10*ROW('Sanitation Data'!G93)))</f>
        <v/>
      </c>
      <c r="DA99" s="237" t="str">
        <f ca="true">+IF(OFFSET('Sanitation Data'!$G$29,0,10*ROW('Sanitation Data'!G93))="","",OFFSET('Sanitation Data'!$G$29,0,10*ROW('Sanitation Data'!G93)))</f>
        <v/>
      </c>
      <c r="DB99" s="237" t="str">
        <f ca="true">+IF(OFFSET('Sanitation Data'!$G$30,0,10*ROW('Sanitation Data'!G93))="","",OFFSET('Sanitation Data'!$G$30,0,10*ROW('Sanitation Data'!G93)))</f>
        <v/>
      </c>
      <c r="DC99" s="237" t="str">
        <f ca="true">+IF(OFFSET('Sanitation Data'!$G$31,0,10*ROW('Sanitation Data'!G93))="","",OFFSET('Sanitation Data'!$G$31,0,10*ROW('Sanitation Data'!G93)))</f>
        <v/>
      </c>
      <c r="DD99" s="237" t="str">
        <f ca="true">+IF(OFFSET('Sanitation Data'!$G$32,0,10*ROW('Sanitation Data'!G93))="","",OFFSET('Sanitation Data'!$G$32,0,10*ROW('Sanitation Data'!G93)))</f>
        <v/>
      </c>
      <c r="DE99" s="237" t="str">
        <f ca="true">+IF(OFFSET('Sanitation Data'!$H$28,0,10*ROW('Sanitation Data'!H93))="","",OFFSET('Sanitation Data'!$H$28,0,10*ROW('Sanitation Data'!H93)))</f>
        <v/>
      </c>
      <c r="DF99" s="237" t="str">
        <f ca="true">+IF(OFFSET('Sanitation Data'!$H$29,0,10*ROW('Sanitation Data'!H93))="","",OFFSET('Sanitation Data'!$H$29,0,10*ROW('Sanitation Data'!H93)))</f>
        <v/>
      </c>
      <c r="DG99" s="237" t="str">
        <f ca="true">+IF(OFFSET('Sanitation Data'!$H$30,0,10*ROW('Sanitation Data'!H93))="","",OFFSET('Sanitation Data'!$H$30,0,10*ROW('Sanitation Data'!H93)))</f>
        <v/>
      </c>
      <c r="DH99" s="237" t="str">
        <f ca="true">+IF(OFFSET('Sanitation Data'!$H$31,0,10*ROW('Sanitation Data'!H93))="","",OFFSET('Sanitation Data'!$H$31,0,10*ROW('Sanitation Data'!H93)))</f>
        <v/>
      </c>
      <c r="DI99" s="237" t="str">
        <f ca="true">+IF(OFFSET('Sanitation Data'!$H$32,0,10*ROW('Sanitation Data'!H93))="","",OFFSET('Sanitation Data'!$H$32,0,10*ROW('Sanitation Data'!H93)))</f>
        <v/>
      </c>
      <c r="DJ99" s="237" t="str">
        <f ca="true">+IF(OFFSET('Sanitation Data'!$I$28,0,10*ROW('Sanitation Data'!I93))="","",OFFSET('Sanitation Data'!$I$28,0,10*ROW('Sanitation Data'!I93)))</f>
        <v/>
      </c>
      <c r="DK99" s="237" t="str">
        <f ca="true">+IF(OFFSET('Sanitation Data'!$I$29,0,10*ROW('Sanitation Data'!I93))="","",OFFSET('Sanitation Data'!$I$29,0,10*ROW('Sanitation Data'!I93)))</f>
        <v/>
      </c>
      <c r="DL99" s="237" t="str">
        <f ca="true">+IF(OFFSET('Sanitation Data'!$I$30,0,10*ROW('Sanitation Data'!I93))="","",OFFSET('Sanitation Data'!$I$30,0,10*ROW('Sanitation Data'!I93)))</f>
        <v/>
      </c>
      <c r="DM99" s="237" t="str">
        <f ca="true">+IF(OFFSET('Sanitation Data'!$I$31,0,10*ROW('Sanitation Data'!I93))="","",OFFSET('Sanitation Data'!$I$31,0,10*ROW('Sanitation Data'!I93)))</f>
        <v/>
      </c>
      <c r="DN99" s="237" t="str">
        <f ca="true">+IF(OFFSET('Sanitation Data'!$I$32,0,10*ROW('Sanitation Data'!I93))="","",OFFSET('Sanitation Data'!$I$32,0,10*ROW('Sanitation Data'!I93)))</f>
        <v/>
      </c>
      <c r="DO99" s="237" t="str">
        <f ca="true">+IF(OFFSET('Hygiene Data'!$D$11,0,10*ROW('Hygiene Data'!D93))="","",OFFSET('Hygiene Data'!$D$11,0,10*ROW('Hygiene Data'!D93)))</f>
        <v/>
      </c>
      <c r="DP99" s="237" t="str">
        <f ca="true">+IF(OFFSET('Hygiene Data'!$D$12,0,10*ROW('Hygiene Data'!D93))="","",OFFSET('Hygiene Data'!$D$12,0,10*ROW('Hygiene Data'!D93)))</f>
        <v/>
      </c>
      <c r="DQ99" s="237" t="str">
        <f ca="true">+IF(OFFSET('Hygiene Data'!$D$13,0,10*ROW('Hygiene Data'!D93))="","",OFFSET('Hygiene Data'!$D$13,0,10*ROW('Hygiene Data'!D93)))</f>
        <v/>
      </c>
      <c r="DR99" s="237" t="str">
        <f ca="true">+IF(OFFSET('Hygiene Data'!$E$11,0,10*ROW('Hygiene Data'!E93))="","",OFFSET('Hygiene Data'!$E$11,0,10*ROW('Hygiene Data'!E93)))</f>
        <v/>
      </c>
      <c r="DS99" s="237" t="str">
        <f ca="true">+IF(OFFSET('Hygiene Data'!$E$12,0,10*ROW('Hygiene Data'!E93))="","",OFFSET('Hygiene Data'!$E$12,0,10*ROW('Hygiene Data'!E93)))</f>
        <v/>
      </c>
      <c r="DT99" s="237" t="str">
        <f ca="true">+IF(OFFSET('Hygiene Data'!$E$13,0,10*ROW('Hygiene Data'!E93))="","",OFFSET('Hygiene Data'!$E$13,0,10*ROW('Hygiene Data'!E93)))</f>
        <v/>
      </c>
      <c r="DU99" s="237" t="str">
        <f ca="true">+IF(OFFSET('Hygiene Data'!$F$11,0,10*ROW('Hygiene Data'!F93))="","",OFFSET('Hygiene Data'!$F$11,0,10*ROW('Hygiene Data'!F93)))</f>
        <v/>
      </c>
      <c r="DV99" s="237" t="str">
        <f ca="true">+IF(OFFSET('Hygiene Data'!$F$12,0,10*ROW('Hygiene Data'!F93))="","",OFFSET('Hygiene Data'!$F$12,0,10*ROW('Hygiene Data'!F93)))</f>
        <v/>
      </c>
      <c r="DW99" s="237" t="str">
        <f ca="true">+IF(OFFSET('Hygiene Data'!$F$13,0,10*ROW('Hygiene Data'!F93))="","",OFFSET('Hygiene Data'!$F$13,0,10*ROW('Hygiene Data'!F93)))</f>
        <v/>
      </c>
      <c r="DX99" s="237" t="str">
        <f ca="true">+IF(OFFSET('Hygiene Data'!$G$11,0,10*ROW('Hygiene Data'!G93))="","",OFFSET('Hygiene Data'!$G$11,0,10*ROW('Hygiene Data'!G93)))</f>
        <v/>
      </c>
      <c r="DY99" s="237" t="str">
        <f ca="true">+IF(OFFSET('Hygiene Data'!$G$12,0,10*ROW('Hygiene Data'!G93))="","",OFFSET('Hygiene Data'!$G$12,0,10*ROW('Hygiene Data'!G93)))</f>
        <v/>
      </c>
      <c r="DZ99" s="237" t="str">
        <f ca="true">+IF(OFFSET('Hygiene Data'!$G$13,0,10*ROW('Hygiene Data'!G93))="","",OFFSET('Hygiene Data'!$G$13,0,10*ROW('Hygiene Data'!G93)))</f>
        <v/>
      </c>
      <c r="EA99" s="237" t="str">
        <f ca="true">+IF(OFFSET('Hygiene Data'!$H$11,0,10*ROW('Hygiene Data'!H93))="","",OFFSET('Hygiene Data'!$H$11,0,10*ROW('Hygiene Data'!H93)))</f>
        <v/>
      </c>
      <c r="EB99" s="237" t="str">
        <f ca="true">+IF(OFFSET('Hygiene Data'!$H$12,0,10*ROW('Hygiene Data'!H93))="","",OFFSET('Hygiene Data'!$H$12,0,10*ROW('Hygiene Data'!H93)))</f>
        <v/>
      </c>
      <c r="EC99" s="237" t="str">
        <f ca="true">+IF(OFFSET('Hygiene Data'!$H$13,0,10*ROW('Hygiene Data'!H93))="","",OFFSET('Hygiene Data'!$H$13,0,10*ROW('Hygiene Data'!H93)))</f>
        <v/>
      </c>
      <c r="ED99" s="237" t="str">
        <f ca="true">+IF(OFFSET('Hygiene Data'!$I$11,0,10*ROW('Hygiene Data'!I93))="","",OFFSET('Hygiene Data'!$I$11,0,10*ROW('Hygiene Data'!I93)))</f>
        <v/>
      </c>
      <c r="EE99" s="237" t="str">
        <f ca="true">+IF(OFFSET('Hygiene Data'!$I$12,0,10*ROW('Hygiene Data'!I93))="","",OFFSET('Hygiene Data'!$I$12,0,10*ROW('Hygiene Data'!I93)))</f>
        <v/>
      </c>
      <c r="EF99" s="237" t="str">
        <f ca="true">+IF(OFFSET('Hygiene Data'!$I$13,0,10*ROW('Hygiene Data'!I93))="","",OFFSET('Hygiene Data'!$I$13,0,10*ROW('Hygiene Data'!I93)))</f>
        <v/>
      </c>
    </row>
    <row xmlns:x14ac="http://schemas.microsoft.com/office/spreadsheetml/2009/9/ac" r="100" x14ac:dyDescent="0.2">
      <c r="A100" s="28" t="str">
        <f ca="true">+IF(OFFSET('Water Data'!$B$2,0,10*ROW('Water Data'!E94))="","",OFFSET('Water Data'!$B$2,0,10*ROW('Water Data'!E94)))</f>
        <v/>
      </c>
      <c r="B100" s="28" t="str">
        <f ca="true">+IF(OFFSET('Water Data'!$C$2,0,10*ROW('Water Data'!F94))="","",OFFSET('Water Data'!$C$2,0,10*ROW('Water Data'!F94)))</f>
        <v/>
      </c>
      <c r="C100" s="293" t="str">
        <f t="shared" ca="true" si="1"/>
        <v/>
      </c>
      <c r="D100" s="7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7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7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7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7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7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7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7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7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7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7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7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7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7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7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7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7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7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7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7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7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7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7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7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7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7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7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7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7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7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7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7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7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7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7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7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7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7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7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7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7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7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7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7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7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7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7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7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7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7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7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7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7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7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7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7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7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7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7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7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7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7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7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7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7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7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37"/>
      <c r="BS100" s="237" t="str">
        <f ca="true">+IF(OFFSET('Water Data'!$D$27,0,10*ROW('Water Data'!D94))="","",OFFSET('Water Data'!$D$27,0,10*ROW('Water Data'!D94)))</f>
        <v/>
      </c>
      <c r="BT100" s="237" t="str">
        <f ca="true">+IF(OFFSET('Water Data'!$D$28,0,10*ROW('Water Data'!D94))="","",OFFSET('Water Data'!$D$28,0,10*ROW('Water Data'!D94)))</f>
        <v/>
      </c>
      <c r="BU100" s="237" t="str">
        <f ca="true">+IF(OFFSET('Water Data'!$D$29,0,10*ROW('Water Data'!D94))="","",OFFSET('Water Data'!$D$29,0,10*ROW('Water Data'!D94)))</f>
        <v/>
      </c>
      <c r="BV100" s="237" t="str">
        <f ca="true">+IF(OFFSET('Water Data'!$E$27,0,10*ROW('Water Data'!E94))="","",OFFSET('Water Data'!$E$27,0,10*ROW('Water Data'!E94)))</f>
        <v/>
      </c>
      <c r="BW100" s="237" t="str">
        <f ca="true">+IF(OFFSET('Water Data'!$E$28,0,10*ROW('Water Data'!E94))="","",OFFSET('Water Data'!$E$28,0,10*ROW('Water Data'!E94)))</f>
        <v/>
      </c>
      <c r="BX100" s="237" t="str">
        <f ca="true">+IF(OFFSET('Water Data'!$E$29,0,10*ROW('Water Data'!E94))="","",OFFSET('Water Data'!$E$29,0,10*ROW('Water Data'!E94)))</f>
        <v/>
      </c>
      <c r="BY100" s="237" t="str">
        <f ca="true">+IF(OFFSET('Water Data'!$F$27,0,10*ROW('Water Data'!F94))="","",OFFSET('Water Data'!$F$27,0,10*ROW('Water Data'!F94)))</f>
        <v/>
      </c>
      <c r="BZ100" s="237" t="str">
        <f ca="true">+IF(OFFSET('Water Data'!$F$28,0,10*ROW('Water Data'!F94))="","",OFFSET('Water Data'!$F$28,0,10*ROW('Water Data'!F94)))</f>
        <v/>
      </c>
      <c r="CA100" s="237" t="str">
        <f ca="true">+IF(OFFSET('Water Data'!$F$29,0,10*ROW('Water Data'!F94))="","",OFFSET('Water Data'!$F$29,0,10*ROW('Water Data'!F94)))</f>
        <v/>
      </c>
      <c r="CB100" s="237" t="str">
        <f ca="true">+IF(OFFSET('Water Data'!$G$27,0,10*ROW('Water Data'!G94))="","",OFFSET('Water Data'!$G$27,0,10*ROW('Water Data'!G94)))</f>
        <v/>
      </c>
      <c r="CC100" s="237" t="str">
        <f ca="true">+IF(OFFSET('Water Data'!$G$28,0,10*ROW('Water Data'!G94))="","",OFFSET('Water Data'!$G$28,0,10*ROW('Water Data'!G94)))</f>
        <v/>
      </c>
      <c r="CD100" s="237" t="str">
        <f ca="true">+IF(OFFSET('Water Data'!$G$29,0,10*ROW('Water Data'!G94))="","",OFFSET('Water Data'!$G$29,0,10*ROW('Water Data'!G94)))</f>
        <v/>
      </c>
      <c r="CE100" s="237" t="str">
        <f ca="true">+IF(OFFSET('Water Data'!$H$27,0,10*ROW('Water Data'!H94))="","",OFFSET('Water Data'!$H$27,0,10*ROW('Water Data'!H94)))</f>
        <v/>
      </c>
      <c r="CF100" s="237" t="str">
        <f ca="true">+IF(OFFSET('Water Data'!$H$28,0,10*ROW('Water Data'!H94))="","",OFFSET('Water Data'!$H$28,0,10*ROW('Water Data'!H94)))</f>
        <v/>
      </c>
      <c r="CG100" s="237" t="str">
        <f ca="true">+IF(OFFSET('Water Data'!$H$29,0,10*ROW('Water Data'!H94))="","",OFFSET('Water Data'!$H$29,0,10*ROW('Water Data'!H94)))</f>
        <v/>
      </c>
      <c r="CH100" s="237" t="str">
        <f ca="true">+IF(OFFSET('Water Data'!$I$27,0,10*ROW('Water Data'!I94))="","",OFFSET('Water Data'!$I$27,0,10*ROW('Water Data'!I94)))</f>
        <v/>
      </c>
      <c r="CI100" s="237" t="str">
        <f ca="true">+IF(OFFSET('Water Data'!$I$28,0,10*ROW('Water Data'!I94))="","",OFFSET('Water Data'!$I$28,0,10*ROW('Water Data'!I94)))</f>
        <v/>
      </c>
      <c r="CJ100" s="237" t="str">
        <f ca="true">+IF(OFFSET('Water Data'!$I$29,0,10*ROW('Water Data'!I94))="","",OFFSET('Water Data'!$I$29,0,10*ROW('Water Data'!I94)))</f>
        <v/>
      </c>
      <c r="CK100" s="237" t="str">
        <f ca="true">+IF(OFFSET('Sanitation Data'!$D$28,0,10*ROW('Sanitation Data'!D94))="","",OFFSET('Sanitation Data'!$D$28,0,10*ROW('Sanitation Data'!D94)))</f>
        <v/>
      </c>
      <c r="CL100" s="237" t="str">
        <f ca="true">+IF(OFFSET('Sanitation Data'!$D$29,0,10*ROW('Sanitation Data'!D94))="","",OFFSET('Sanitation Data'!$D$29,0,10*ROW('Sanitation Data'!D94)))</f>
        <v/>
      </c>
      <c r="CM100" s="237" t="str">
        <f ca="true">+IF(OFFSET('Sanitation Data'!$D$30,0,10*ROW('Sanitation Data'!D94))="","",OFFSET('Sanitation Data'!$D$30,0,10*ROW('Sanitation Data'!D94)))</f>
        <v/>
      </c>
      <c r="CN100" s="237" t="str">
        <f ca="true">+IF(OFFSET('Sanitation Data'!$D$31,0,10*ROW('Sanitation Data'!D94))="","",OFFSET('Sanitation Data'!$D$31,0,10*ROW('Sanitation Data'!D94)))</f>
        <v/>
      </c>
      <c r="CO100" s="237" t="str">
        <f ca="true">+IF(OFFSET('Sanitation Data'!$D$32,0,10*ROW('Sanitation Data'!D94))="","",OFFSET('Sanitation Data'!$D$32,0,10*ROW('Sanitation Data'!D94)))</f>
        <v/>
      </c>
      <c r="CP100" s="237" t="str">
        <f ca="true">+IF(OFFSET('Sanitation Data'!$E$28,0,10*ROW('Sanitation Data'!E94))="","",OFFSET('Sanitation Data'!$E$28,0,10*ROW('Sanitation Data'!E94)))</f>
        <v/>
      </c>
      <c r="CQ100" s="237" t="str">
        <f ca="true">+IF(OFFSET('Sanitation Data'!$E$29,0,10*ROW('Sanitation Data'!E94))="","",OFFSET('Sanitation Data'!$E$29,0,10*ROW('Sanitation Data'!E94)))</f>
        <v/>
      </c>
      <c r="CR100" s="237" t="str">
        <f ca="true">+IF(OFFSET('Sanitation Data'!$E$30,0,10*ROW('Sanitation Data'!E94))="","",OFFSET('Sanitation Data'!$E$30,0,10*ROW('Sanitation Data'!E94)))</f>
        <v/>
      </c>
      <c r="CS100" s="237" t="str">
        <f ca="true">+IF(OFFSET('Sanitation Data'!$E$31,0,10*ROW('Sanitation Data'!E94))="","",OFFSET('Sanitation Data'!$E$31,0,10*ROW('Sanitation Data'!E94)))</f>
        <v/>
      </c>
      <c r="CT100" s="237" t="str">
        <f ca="true">+IF(OFFSET('Sanitation Data'!$E$32,0,10*ROW('Sanitation Data'!E94))="","",OFFSET('Sanitation Data'!$E$32,0,10*ROW('Sanitation Data'!E94)))</f>
        <v/>
      </c>
      <c r="CU100" s="237" t="str">
        <f ca="true">+IF(OFFSET('Sanitation Data'!$F$28,0,10*ROW('Sanitation Data'!F94))="","",OFFSET('Sanitation Data'!$F$28,0,10*ROW('Sanitation Data'!F94)))</f>
        <v/>
      </c>
      <c r="CV100" s="237" t="str">
        <f ca="true">+IF(OFFSET('Sanitation Data'!$F$29,0,10*ROW('Sanitation Data'!F94))="","",OFFSET('Sanitation Data'!$F$29,0,10*ROW('Sanitation Data'!F94)))</f>
        <v/>
      </c>
      <c r="CW100" s="237" t="str">
        <f ca="true">+IF(OFFSET('Sanitation Data'!$F$30,0,10*ROW('Sanitation Data'!F94))="","",OFFSET('Sanitation Data'!$F$30,0,10*ROW('Sanitation Data'!F94)))</f>
        <v/>
      </c>
      <c r="CX100" s="237" t="str">
        <f ca="true">+IF(OFFSET('Sanitation Data'!$F$31,0,10*ROW('Sanitation Data'!F94))="","",OFFSET('Sanitation Data'!$F$31,0,10*ROW('Sanitation Data'!F94)))</f>
        <v/>
      </c>
      <c r="CY100" s="237" t="str">
        <f ca="true">+IF(OFFSET('Sanitation Data'!$F$32,0,10*ROW('Sanitation Data'!F94))="","",OFFSET('Sanitation Data'!$F$32,0,10*ROW('Sanitation Data'!F94)))</f>
        <v/>
      </c>
      <c r="CZ100" s="237" t="str">
        <f ca="true">+IF(OFFSET('Sanitation Data'!$G$28,0,10*ROW('Sanitation Data'!G94))="","",OFFSET('Sanitation Data'!$G$28,0,10*ROW('Sanitation Data'!G94)))</f>
        <v/>
      </c>
      <c r="DA100" s="237" t="str">
        <f ca="true">+IF(OFFSET('Sanitation Data'!$G$29,0,10*ROW('Sanitation Data'!G94))="","",OFFSET('Sanitation Data'!$G$29,0,10*ROW('Sanitation Data'!G94)))</f>
        <v/>
      </c>
      <c r="DB100" s="237" t="str">
        <f ca="true">+IF(OFFSET('Sanitation Data'!$G$30,0,10*ROW('Sanitation Data'!G94))="","",OFFSET('Sanitation Data'!$G$30,0,10*ROW('Sanitation Data'!G94)))</f>
        <v/>
      </c>
      <c r="DC100" s="237" t="str">
        <f ca="true">+IF(OFFSET('Sanitation Data'!$G$31,0,10*ROW('Sanitation Data'!G94))="","",OFFSET('Sanitation Data'!$G$31,0,10*ROW('Sanitation Data'!G94)))</f>
        <v/>
      </c>
      <c r="DD100" s="237" t="str">
        <f ca="true">+IF(OFFSET('Sanitation Data'!$G$32,0,10*ROW('Sanitation Data'!G94))="","",OFFSET('Sanitation Data'!$G$32,0,10*ROW('Sanitation Data'!G94)))</f>
        <v/>
      </c>
      <c r="DE100" s="237" t="str">
        <f ca="true">+IF(OFFSET('Sanitation Data'!$H$28,0,10*ROW('Sanitation Data'!H94))="","",OFFSET('Sanitation Data'!$H$28,0,10*ROW('Sanitation Data'!H94)))</f>
        <v/>
      </c>
      <c r="DF100" s="237" t="str">
        <f ca="true">+IF(OFFSET('Sanitation Data'!$H$29,0,10*ROW('Sanitation Data'!H94))="","",OFFSET('Sanitation Data'!$H$29,0,10*ROW('Sanitation Data'!H94)))</f>
        <v/>
      </c>
      <c r="DG100" s="237" t="str">
        <f ca="true">+IF(OFFSET('Sanitation Data'!$H$30,0,10*ROW('Sanitation Data'!H94))="","",OFFSET('Sanitation Data'!$H$30,0,10*ROW('Sanitation Data'!H94)))</f>
        <v/>
      </c>
      <c r="DH100" s="237" t="str">
        <f ca="true">+IF(OFFSET('Sanitation Data'!$H$31,0,10*ROW('Sanitation Data'!H94))="","",OFFSET('Sanitation Data'!$H$31,0,10*ROW('Sanitation Data'!H94)))</f>
        <v/>
      </c>
      <c r="DI100" s="237" t="str">
        <f ca="true">+IF(OFFSET('Sanitation Data'!$H$32,0,10*ROW('Sanitation Data'!H94))="","",OFFSET('Sanitation Data'!$H$32,0,10*ROW('Sanitation Data'!H94)))</f>
        <v/>
      </c>
      <c r="DJ100" s="237" t="str">
        <f ca="true">+IF(OFFSET('Sanitation Data'!$I$28,0,10*ROW('Sanitation Data'!I94))="","",OFFSET('Sanitation Data'!$I$28,0,10*ROW('Sanitation Data'!I94)))</f>
        <v/>
      </c>
      <c r="DK100" s="237" t="str">
        <f ca="true">+IF(OFFSET('Sanitation Data'!$I$29,0,10*ROW('Sanitation Data'!I94))="","",OFFSET('Sanitation Data'!$I$29,0,10*ROW('Sanitation Data'!I94)))</f>
        <v/>
      </c>
      <c r="DL100" s="237" t="str">
        <f ca="true">+IF(OFFSET('Sanitation Data'!$I$30,0,10*ROW('Sanitation Data'!I94))="","",OFFSET('Sanitation Data'!$I$30,0,10*ROW('Sanitation Data'!I94)))</f>
        <v/>
      </c>
      <c r="DM100" s="237" t="str">
        <f ca="true">+IF(OFFSET('Sanitation Data'!$I$31,0,10*ROW('Sanitation Data'!I94))="","",OFFSET('Sanitation Data'!$I$31,0,10*ROW('Sanitation Data'!I94)))</f>
        <v/>
      </c>
      <c r="DN100" s="237" t="str">
        <f ca="true">+IF(OFFSET('Sanitation Data'!$I$32,0,10*ROW('Sanitation Data'!I94))="","",OFFSET('Sanitation Data'!$I$32,0,10*ROW('Sanitation Data'!I94)))</f>
        <v/>
      </c>
      <c r="DO100" s="237" t="str">
        <f ca="true">+IF(OFFSET('Hygiene Data'!$D$11,0,10*ROW('Hygiene Data'!D94))="","",OFFSET('Hygiene Data'!$D$11,0,10*ROW('Hygiene Data'!D94)))</f>
        <v/>
      </c>
      <c r="DP100" s="237" t="str">
        <f ca="true">+IF(OFFSET('Hygiene Data'!$D$12,0,10*ROW('Hygiene Data'!D94))="","",OFFSET('Hygiene Data'!$D$12,0,10*ROW('Hygiene Data'!D94)))</f>
        <v/>
      </c>
      <c r="DQ100" s="237" t="str">
        <f ca="true">+IF(OFFSET('Hygiene Data'!$D$13,0,10*ROW('Hygiene Data'!D94))="","",OFFSET('Hygiene Data'!$D$13,0,10*ROW('Hygiene Data'!D94)))</f>
        <v/>
      </c>
      <c r="DR100" s="237" t="str">
        <f ca="true">+IF(OFFSET('Hygiene Data'!$E$11,0,10*ROW('Hygiene Data'!E94))="","",OFFSET('Hygiene Data'!$E$11,0,10*ROW('Hygiene Data'!E94)))</f>
        <v/>
      </c>
      <c r="DS100" s="237" t="str">
        <f ca="true">+IF(OFFSET('Hygiene Data'!$E$12,0,10*ROW('Hygiene Data'!E94))="","",OFFSET('Hygiene Data'!$E$12,0,10*ROW('Hygiene Data'!E94)))</f>
        <v/>
      </c>
      <c r="DT100" s="237" t="str">
        <f ca="true">+IF(OFFSET('Hygiene Data'!$E$13,0,10*ROW('Hygiene Data'!E94))="","",OFFSET('Hygiene Data'!$E$13,0,10*ROW('Hygiene Data'!E94)))</f>
        <v/>
      </c>
      <c r="DU100" s="237" t="str">
        <f ca="true">+IF(OFFSET('Hygiene Data'!$F$11,0,10*ROW('Hygiene Data'!F94))="","",OFFSET('Hygiene Data'!$F$11,0,10*ROW('Hygiene Data'!F94)))</f>
        <v/>
      </c>
      <c r="DV100" s="237" t="str">
        <f ca="true">+IF(OFFSET('Hygiene Data'!$F$12,0,10*ROW('Hygiene Data'!F94))="","",OFFSET('Hygiene Data'!$F$12,0,10*ROW('Hygiene Data'!F94)))</f>
        <v/>
      </c>
      <c r="DW100" s="237" t="str">
        <f ca="true">+IF(OFFSET('Hygiene Data'!$F$13,0,10*ROW('Hygiene Data'!F94))="","",OFFSET('Hygiene Data'!$F$13,0,10*ROW('Hygiene Data'!F94)))</f>
        <v/>
      </c>
      <c r="DX100" s="237" t="str">
        <f ca="true">+IF(OFFSET('Hygiene Data'!$G$11,0,10*ROW('Hygiene Data'!G94))="","",OFFSET('Hygiene Data'!$G$11,0,10*ROW('Hygiene Data'!G94)))</f>
        <v/>
      </c>
      <c r="DY100" s="237" t="str">
        <f ca="true">+IF(OFFSET('Hygiene Data'!$G$12,0,10*ROW('Hygiene Data'!G94))="","",OFFSET('Hygiene Data'!$G$12,0,10*ROW('Hygiene Data'!G94)))</f>
        <v/>
      </c>
      <c r="DZ100" s="237" t="str">
        <f ca="true">+IF(OFFSET('Hygiene Data'!$G$13,0,10*ROW('Hygiene Data'!G94))="","",OFFSET('Hygiene Data'!$G$13,0,10*ROW('Hygiene Data'!G94)))</f>
        <v/>
      </c>
      <c r="EA100" s="237" t="str">
        <f ca="true">+IF(OFFSET('Hygiene Data'!$H$11,0,10*ROW('Hygiene Data'!H94))="","",OFFSET('Hygiene Data'!$H$11,0,10*ROW('Hygiene Data'!H94)))</f>
        <v/>
      </c>
      <c r="EB100" s="237" t="str">
        <f ca="true">+IF(OFFSET('Hygiene Data'!$H$12,0,10*ROW('Hygiene Data'!H94))="","",OFFSET('Hygiene Data'!$H$12,0,10*ROW('Hygiene Data'!H94)))</f>
        <v/>
      </c>
      <c r="EC100" s="237" t="str">
        <f ca="true">+IF(OFFSET('Hygiene Data'!$H$13,0,10*ROW('Hygiene Data'!H94))="","",OFFSET('Hygiene Data'!$H$13,0,10*ROW('Hygiene Data'!H94)))</f>
        <v/>
      </c>
      <c r="ED100" s="237" t="str">
        <f ca="true">+IF(OFFSET('Hygiene Data'!$I$11,0,10*ROW('Hygiene Data'!I94))="","",OFFSET('Hygiene Data'!$I$11,0,10*ROW('Hygiene Data'!I94)))</f>
        <v/>
      </c>
      <c r="EE100" s="237" t="str">
        <f ca="true">+IF(OFFSET('Hygiene Data'!$I$12,0,10*ROW('Hygiene Data'!I94))="","",OFFSET('Hygiene Data'!$I$12,0,10*ROW('Hygiene Data'!I94)))</f>
        <v/>
      </c>
      <c r="EF100" s="237" t="str">
        <f ca="true">+IF(OFFSET('Hygiene Data'!$I$13,0,10*ROW('Hygiene Data'!I94))="","",OFFSET('Hygiene Data'!$I$13,0,10*ROW('Hygiene Data'!I94)))</f>
        <v/>
      </c>
    </row>
    <row xmlns:x14ac="http://schemas.microsoft.com/office/spreadsheetml/2009/9/ac" r="101" x14ac:dyDescent="0.2">
      <c r="A101" s="28" t="str">
        <f ca="true">+IF(OFFSET('Water Data'!$B$2,0,10*ROW('Water Data'!E95))="","",OFFSET('Water Data'!$B$2,0,10*ROW('Water Data'!E95)))</f>
        <v/>
      </c>
      <c r="B101" s="28" t="str">
        <f ca="true">+IF(OFFSET('Water Data'!$C$2,0,10*ROW('Water Data'!F95))="","",OFFSET('Water Data'!$C$2,0,10*ROW('Water Data'!F95)))</f>
        <v/>
      </c>
      <c r="C101" s="293" t="str">
        <f t="shared" ca="true" si="1"/>
        <v/>
      </c>
      <c r="D101" s="7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7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7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7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7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7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7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7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7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7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7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7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7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7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7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7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7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7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7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7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7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7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7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7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7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7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7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7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7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7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7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7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7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7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7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7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7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7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7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7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7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7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7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7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7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7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7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7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7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7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7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7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7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7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7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7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7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7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7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7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7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7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7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7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7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7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37"/>
      <c r="BS101" s="237" t="str">
        <f ca="true">+IF(OFFSET('Water Data'!$D$27,0,10*ROW('Water Data'!D95))="","",OFFSET('Water Data'!$D$27,0,10*ROW('Water Data'!D95)))</f>
        <v/>
      </c>
      <c r="BT101" s="237" t="str">
        <f ca="true">+IF(OFFSET('Water Data'!$D$28,0,10*ROW('Water Data'!D95))="","",OFFSET('Water Data'!$D$28,0,10*ROW('Water Data'!D95)))</f>
        <v/>
      </c>
      <c r="BU101" s="237" t="str">
        <f ca="true">+IF(OFFSET('Water Data'!$D$29,0,10*ROW('Water Data'!D95))="","",OFFSET('Water Data'!$D$29,0,10*ROW('Water Data'!D95)))</f>
        <v/>
      </c>
      <c r="BV101" s="237" t="str">
        <f ca="true">+IF(OFFSET('Water Data'!$E$27,0,10*ROW('Water Data'!E95))="","",OFFSET('Water Data'!$E$27,0,10*ROW('Water Data'!E95)))</f>
        <v/>
      </c>
      <c r="BW101" s="237" t="str">
        <f ca="true">+IF(OFFSET('Water Data'!$E$28,0,10*ROW('Water Data'!E95))="","",OFFSET('Water Data'!$E$28,0,10*ROW('Water Data'!E95)))</f>
        <v/>
      </c>
      <c r="BX101" s="237" t="str">
        <f ca="true">+IF(OFFSET('Water Data'!$E$29,0,10*ROW('Water Data'!E95))="","",OFFSET('Water Data'!$E$29,0,10*ROW('Water Data'!E95)))</f>
        <v/>
      </c>
      <c r="BY101" s="237" t="str">
        <f ca="true">+IF(OFFSET('Water Data'!$F$27,0,10*ROW('Water Data'!F95))="","",OFFSET('Water Data'!$F$27,0,10*ROW('Water Data'!F95)))</f>
        <v/>
      </c>
      <c r="BZ101" s="237" t="str">
        <f ca="true">+IF(OFFSET('Water Data'!$F$28,0,10*ROW('Water Data'!F95))="","",OFFSET('Water Data'!$F$28,0,10*ROW('Water Data'!F95)))</f>
        <v/>
      </c>
      <c r="CA101" s="237" t="str">
        <f ca="true">+IF(OFFSET('Water Data'!$F$29,0,10*ROW('Water Data'!F95))="","",OFFSET('Water Data'!$F$29,0,10*ROW('Water Data'!F95)))</f>
        <v/>
      </c>
      <c r="CB101" s="237" t="str">
        <f ca="true">+IF(OFFSET('Water Data'!$G$27,0,10*ROW('Water Data'!G95))="","",OFFSET('Water Data'!$G$27,0,10*ROW('Water Data'!G95)))</f>
        <v/>
      </c>
      <c r="CC101" s="237" t="str">
        <f ca="true">+IF(OFFSET('Water Data'!$G$28,0,10*ROW('Water Data'!G95))="","",OFFSET('Water Data'!$G$28,0,10*ROW('Water Data'!G95)))</f>
        <v/>
      </c>
      <c r="CD101" s="237" t="str">
        <f ca="true">+IF(OFFSET('Water Data'!$G$29,0,10*ROW('Water Data'!G95))="","",OFFSET('Water Data'!$G$29,0,10*ROW('Water Data'!G95)))</f>
        <v/>
      </c>
      <c r="CE101" s="237" t="str">
        <f ca="true">+IF(OFFSET('Water Data'!$H$27,0,10*ROW('Water Data'!H95))="","",OFFSET('Water Data'!$H$27,0,10*ROW('Water Data'!H95)))</f>
        <v/>
      </c>
      <c r="CF101" s="237" t="str">
        <f ca="true">+IF(OFFSET('Water Data'!$H$28,0,10*ROW('Water Data'!H95))="","",OFFSET('Water Data'!$H$28,0,10*ROW('Water Data'!H95)))</f>
        <v/>
      </c>
      <c r="CG101" s="237" t="str">
        <f ca="true">+IF(OFFSET('Water Data'!$H$29,0,10*ROW('Water Data'!H95))="","",OFFSET('Water Data'!$H$29,0,10*ROW('Water Data'!H95)))</f>
        <v/>
      </c>
      <c r="CH101" s="237" t="str">
        <f ca="true">+IF(OFFSET('Water Data'!$I$27,0,10*ROW('Water Data'!I95))="","",OFFSET('Water Data'!$I$27,0,10*ROW('Water Data'!I95)))</f>
        <v/>
      </c>
      <c r="CI101" s="237" t="str">
        <f ca="true">+IF(OFFSET('Water Data'!$I$28,0,10*ROW('Water Data'!I95))="","",OFFSET('Water Data'!$I$28,0,10*ROW('Water Data'!I95)))</f>
        <v/>
      </c>
      <c r="CJ101" s="237" t="str">
        <f ca="true">+IF(OFFSET('Water Data'!$I$29,0,10*ROW('Water Data'!I95))="","",OFFSET('Water Data'!$I$29,0,10*ROW('Water Data'!I95)))</f>
        <v/>
      </c>
      <c r="CK101" s="237" t="str">
        <f ca="true">+IF(OFFSET('Sanitation Data'!$D$28,0,10*ROW('Sanitation Data'!D95))="","",OFFSET('Sanitation Data'!$D$28,0,10*ROW('Sanitation Data'!D95)))</f>
        <v/>
      </c>
      <c r="CL101" s="237" t="str">
        <f ca="true">+IF(OFFSET('Sanitation Data'!$D$29,0,10*ROW('Sanitation Data'!D95))="","",OFFSET('Sanitation Data'!$D$29,0,10*ROW('Sanitation Data'!D95)))</f>
        <v/>
      </c>
      <c r="CM101" s="237" t="str">
        <f ca="true">+IF(OFFSET('Sanitation Data'!$D$30,0,10*ROW('Sanitation Data'!D95))="","",OFFSET('Sanitation Data'!$D$30,0,10*ROW('Sanitation Data'!D95)))</f>
        <v/>
      </c>
      <c r="CN101" s="237" t="str">
        <f ca="true">+IF(OFFSET('Sanitation Data'!$D$31,0,10*ROW('Sanitation Data'!D95))="","",OFFSET('Sanitation Data'!$D$31,0,10*ROW('Sanitation Data'!D95)))</f>
        <v/>
      </c>
      <c r="CO101" s="237" t="str">
        <f ca="true">+IF(OFFSET('Sanitation Data'!$D$32,0,10*ROW('Sanitation Data'!D95))="","",OFFSET('Sanitation Data'!$D$32,0,10*ROW('Sanitation Data'!D95)))</f>
        <v/>
      </c>
      <c r="CP101" s="237" t="str">
        <f ca="true">+IF(OFFSET('Sanitation Data'!$E$28,0,10*ROW('Sanitation Data'!E95))="","",OFFSET('Sanitation Data'!$E$28,0,10*ROW('Sanitation Data'!E95)))</f>
        <v/>
      </c>
      <c r="CQ101" s="237" t="str">
        <f ca="true">+IF(OFFSET('Sanitation Data'!$E$29,0,10*ROW('Sanitation Data'!E95))="","",OFFSET('Sanitation Data'!$E$29,0,10*ROW('Sanitation Data'!E95)))</f>
        <v/>
      </c>
      <c r="CR101" s="237" t="str">
        <f ca="true">+IF(OFFSET('Sanitation Data'!$E$30,0,10*ROW('Sanitation Data'!E95))="","",OFFSET('Sanitation Data'!$E$30,0,10*ROW('Sanitation Data'!E95)))</f>
        <v/>
      </c>
      <c r="CS101" s="237" t="str">
        <f ca="true">+IF(OFFSET('Sanitation Data'!$E$31,0,10*ROW('Sanitation Data'!E95))="","",OFFSET('Sanitation Data'!$E$31,0,10*ROW('Sanitation Data'!E95)))</f>
        <v/>
      </c>
      <c r="CT101" s="237" t="str">
        <f ca="true">+IF(OFFSET('Sanitation Data'!$E$32,0,10*ROW('Sanitation Data'!E95))="","",OFFSET('Sanitation Data'!$E$32,0,10*ROW('Sanitation Data'!E95)))</f>
        <v/>
      </c>
      <c r="CU101" s="237" t="str">
        <f ca="true">+IF(OFFSET('Sanitation Data'!$F$28,0,10*ROW('Sanitation Data'!F95))="","",OFFSET('Sanitation Data'!$F$28,0,10*ROW('Sanitation Data'!F95)))</f>
        <v/>
      </c>
      <c r="CV101" s="237" t="str">
        <f ca="true">+IF(OFFSET('Sanitation Data'!$F$29,0,10*ROW('Sanitation Data'!F95))="","",OFFSET('Sanitation Data'!$F$29,0,10*ROW('Sanitation Data'!F95)))</f>
        <v/>
      </c>
      <c r="CW101" s="237" t="str">
        <f ca="true">+IF(OFFSET('Sanitation Data'!$F$30,0,10*ROW('Sanitation Data'!F95))="","",OFFSET('Sanitation Data'!$F$30,0,10*ROW('Sanitation Data'!F95)))</f>
        <v/>
      </c>
      <c r="CX101" s="237" t="str">
        <f ca="true">+IF(OFFSET('Sanitation Data'!$F$31,0,10*ROW('Sanitation Data'!F95))="","",OFFSET('Sanitation Data'!$F$31,0,10*ROW('Sanitation Data'!F95)))</f>
        <v/>
      </c>
      <c r="CY101" s="237" t="str">
        <f ca="true">+IF(OFFSET('Sanitation Data'!$F$32,0,10*ROW('Sanitation Data'!F95))="","",OFFSET('Sanitation Data'!$F$32,0,10*ROW('Sanitation Data'!F95)))</f>
        <v/>
      </c>
      <c r="CZ101" s="237" t="str">
        <f ca="true">+IF(OFFSET('Sanitation Data'!$G$28,0,10*ROW('Sanitation Data'!G95))="","",OFFSET('Sanitation Data'!$G$28,0,10*ROW('Sanitation Data'!G95)))</f>
        <v/>
      </c>
      <c r="DA101" s="237" t="str">
        <f ca="true">+IF(OFFSET('Sanitation Data'!$G$29,0,10*ROW('Sanitation Data'!G95))="","",OFFSET('Sanitation Data'!$G$29,0,10*ROW('Sanitation Data'!G95)))</f>
        <v/>
      </c>
      <c r="DB101" s="237" t="str">
        <f ca="true">+IF(OFFSET('Sanitation Data'!$G$30,0,10*ROW('Sanitation Data'!G95))="","",OFFSET('Sanitation Data'!$G$30,0,10*ROW('Sanitation Data'!G95)))</f>
        <v/>
      </c>
      <c r="DC101" s="237" t="str">
        <f ca="true">+IF(OFFSET('Sanitation Data'!$G$31,0,10*ROW('Sanitation Data'!G95))="","",OFFSET('Sanitation Data'!$G$31,0,10*ROW('Sanitation Data'!G95)))</f>
        <v/>
      </c>
      <c r="DD101" s="237" t="str">
        <f ca="true">+IF(OFFSET('Sanitation Data'!$G$32,0,10*ROW('Sanitation Data'!G95))="","",OFFSET('Sanitation Data'!$G$32,0,10*ROW('Sanitation Data'!G95)))</f>
        <v/>
      </c>
      <c r="DE101" s="237" t="str">
        <f ca="true">+IF(OFFSET('Sanitation Data'!$H$28,0,10*ROW('Sanitation Data'!H95))="","",OFFSET('Sanitation Data'!$H$28,0,10*ROW('Sanitation Data'!H95)))</f>
        <v/>
      </c>
      <c r="DF101" s="237" t="str">
        <f ca="true">+IF(OFFSET('Sanitation Data'!$H$29,0,10*ROW('Sanitation Data'!H95))="","",OFFSET('Sanitation Data'!$H$29,0,10*ROW('Sanitation Data'!H95)))</f>
        <v/>
      </c>
      <c r="DG101" s="237" t="str">
        <f ca="true">+IF(OFFSET('Sanitation Data'!$H$30,0,10*ROW('Sanitation Data'!H95))="","",OFFSET('Sanitation Data'!$H$30,0,10*ROW('Sanitation Data'!H95)))</f>
        <v/>
      </c>
      <c r="DH101" s="237" t="str">
        <f ca="true">+IF(OFFSET('Sanitation Data'!$H$31,0,10*ROW('Sanitation Data'!H95))="","",OFFSET('Sanitation Data'!$H$31,0,10*ROW('Sanitation Data'!H95)))</f>
        <v/>
      </c>
      <c r="DI101" s="237" t="str">
        <f ca="true">+IF(OFFSET('Sanitation Data'!$H$32,0,10*ROW('Sanitation Data'!H95))="","",OFFSET('Sanitation Data'!$H$32,0,10*ROW('Sanitation Data'!H95)))</f>
        <v/>
      </c>
      <c r="DJ101" s="237" t="str">
        <f ca="true">+IF(OFFSET('Sanitation Data'!$I$28,0,10*ROW('Sanitation Data'!I95))="","",OFFSET('Sanitation Data'!$I$28,0,10*ROW('Sanitation Data'!I95)))</f>
        <v/>
      </c>
      <c r="DK101" s="237" t="str">
        <f ca="true">+IF(OFFSET('Sanitation Data'!$I$29,0,10*ROW('Sanitation Data'!I95))="","",OFFSET('Sanitation Data'!$I$29,0,10*ROW('Sanitation Data'!I95)))</f>
        <v/>
      </c>
      <c r="DL101" s="237" t="str">
        <f ca="true">+IF(OFFSET('Sanitation Data'!$I$30,0,10*ROW('Sanitation Data'!I95))="","",OFFSET('Sanitation Data'!$I$30,0,10*ROW('Sanitation Data'!I95)))</f>
        <v/>
      </c>
      <c r="DM101" s="237" t="str">
        <f ca="true">+IF(OFFSET('Sanitation Data'!$I$31,0,10*ROW('Sanitation Data'!I95))="","",OFFSET('Sanitation Data'!$I$31,0,10*ROW('Sanitation Data'!I95)))</f>
        <v/>
      </c>
      <c r="DN101" s="237" t="str">
        <f ca="true">+IF(OFFSET('Sanitation Data'!$I$32,0,10*ROW('Sanitation Data'!I95))="","",OFFSET('Sanitation Data'!$I$32,0,10*ROW('Sanitation Data'!I95)))</f>
        <v/>
      </c>
      <c r="DO101" s="237" t="str">
        <f ca="true">+IF(OFFSET('Hygiene Data'!$D$11,0,10*ROW('Hygiene Data'!D95))="","",OFFSET('Hygiene Data'!$D$11,0,10*ROW('Hygiene Data'!D95)))</f>
        <v/>
      </c>
      <c r="DP101" s="237" t="str">
        <f ca="true">+IF(OFFSET('Hygiene Data'!$D$12,0,10*ROW('Hygiene Data'!D95))="","",OFFSET('Hygiene Data'!$D$12,0,10*ROW('Hygiene Data'!D95)))</f>
        <v/>
      </c>
      <c r="DQ101" s="237" t="str">
        <f ca="true">+IF(OFFSET('Hygiene Data'!$D$13,0,10*ROW('Hygiene Data'!D95))="","",OFFSET('Hygiene Data'!$D$13,0,10*ROW('Hygiene Data'!D95)))</f>
        <v/>
      </c>
      <c r="DR101" s="237" t="str">
        <f ca="true">+IF(OFFSET('Hygiene Data'!$E$11,0,10*ROW('Hygiene Data'!E95))="","",OFFSET('Hygiene Data'!$E$11,0,10*ROW('Hygiene Data'!E95)))</f>
        <v/>
      </c>
      <c r="DS101" s="237" t="str">
        <f ca="true">+IF(OFFSET('Hygiene Data'!$E$12,0,10*ROW('Hygiene Data'!E95))="","",OFFSET('Hygiene Data'!$E$12,0,10*ROW('Hygiene Data'!E95)))</f>
        <v/>
      </c>
      <c r="DT101" s="237" t="str">
        <f ca="true">+IF(OFFSET('Hygiene Data'!$E$13,0,10*ROW('Hygiene Data'!E95))="","",OFFSET('Hygiene Data'!$E$13,0,10*ROW('Hygiene Data'!E95)))</f>
        <v/>
      </c>
      <c r="DU101" s="237" t="str">
        <f ca="true">+IF(OFFSET('Hygiene Data'!$F$11,0,10*ROW('Hygiene Data'!F95))="","",OFFSET('Hygiene Data'!$F$11,0,10*ROW('Hygiene Data'!F95)))</f>
        <v/>
      </c>
      <c r="DV101" s="237" t="str">
        <f ca="true">+IF(OFFSET('Hygiene Data'!$F$12,0,10*ROW('Hygiene Data'!F95))="","",OFFSET('Hygiene Data'!$F$12,0,10*ROW('Hygiene Data'!F95)))</f>
        <v/>
      </c>
      <c r="DW101" s="237" t="str">
        <f ca="true">+IF(OFFSET('Hygiene Data'!$F$13,0,10*ROW('Hygiene Data'!F95))="","",OFFSET('Hygiene Data'!$F$13,0,10*ROW('Hygiene Data'!F95)))</f>
        <v/>
      </c>
      <c r="DX101" s="237" t="str">
        <f ca="true">+IF(OFFSET('Hygiene Data'!$G$11,0,10*ROW('Hygiene Data'!G95))="","",OFFSET('Hygiene Data'!$G$11,0,10*ROW('Hygiene Data'!G95)))</f>
        <v/>
      </c>
      <c r="DY101" s="237" t="str">
        <f ca="true">+IF(OFFSET('Hygiene Data'!$G$12,0,10*ROW('Hygiene Data'!G95))="","",OFFSET('Hygiene Data'!$G$12,0,10*ROW('Hygiene Data'!G95)))</f>
        <v/>
      </c>
      <c r="DZ101" s="237" t="str">
        <f ca="true">+IF(OFFSET('Hygiene Data'!$G$13,0,10*ROW('Hygiene Data'!G95))="","",OFFSET('Hygiene Data'!$G$13,0,10*ROW('Hygiene Data'!G95)))</f>
        <v/>
      </c>
      <c r="EA101" s="237" t="str">
        <f ca="true">+IF(OFFSET('Hygiene Data'!$H$11,0,10*ROW('Hygiene Data'!H95))="","",OFFSET('Hygiene Data'!$H$11,0,10*ROW('Hygiene Data'!H95)))</f>
        <v/>
      </c>
      <c r="EB101" s="237" t="str">
        <f ca="true">+IF(OFFSET('Hygiene Data'!$H$12,0,10*ROW('Hygiene Data'!H95))="","",OFFSET('Hygiene Data'!$H$12,0,10*ROW('Hygiene Data'!H95)))</f>
        <v/>
      </c>
      <c r="EC101" s="237" t="str">
        <f ca="true">+IF(OFFSET('Hygiene Data'!$H$13,0,10*ROW('Hygiene Data'!H95))="","",OFFSET('Hygiene Data'!$H$13,0,10*ROW('Hygiene Data'!H95)))</f>
        <v/>
      </c>
      <c r="ED101" s="237" t="str">
        <f ca="true">+IF(OFFSET('Hygiene Data'!$I$11,0,10*ROW('Hygiene Data'!I95))="","",OFFSET('Hygiene Data'!$I$11,0,10*ROW('Hygiene Data'!I95)))</f>
        <v/>
      </c>
      <c r="EE101" s="237" t="str">
        <f ca="true">+IF(OFFSET('Hygiene Data'!$I$12,0,10*ROW('Hygiene Data'!I95))="","",OFFSET('Hygiene Data'!$I$12,0,10*ROW('Hygiene Data'!I95)))</f>
        <v/>
      </c>
      <c r="EF101" s="237" t="str">
        <f ca="true">+IF(OFFSET('Hygiene Data'!$I$13,0,10*ROW('Hygiene Data'!I95))="","",OFFSET('Hygiene Data'!$I$13,0,10*ROW('Hygiene Data'!I95)))</f>
        <v/>
      </c>
    </row>
    <row xmlns:x14ac="http://schemas.microsoft.com/office/spreadsheetml/2009/9/ac" r="102" x14ac:dyDescent="0.2">
      <c r="A102" s="28" t="str">
        <f ca="true">+IF(OFFSET('Water Data'!$B$2,0,10*ROW('Water Data'!E96))="","",OFFSET('Water Data'!$B$2,0,10*ROW('Water Data'!E96)))</f>
        <v/>
      </c>
      <c r="B102" s="28" t="str">
        <f ca="true">+IF(OFFSET('Water Data'!$C$2,0,10*ROW('Water Data'!F96))="","",OFFSET('Water Data'!$C$2,0,10*ROW('Water Data'!F96)))</f>
        <v/>
      </c>
      <c r="C102" s="293" t="str">
        <f t="shared" ca="true" si="1"/>
        <v/>
      </c>
      <c r="D102" s="7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7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7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7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7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7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7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7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7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7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7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7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7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7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7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7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7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7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7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7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7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7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7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7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7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7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7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7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7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7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7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7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7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7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7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7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7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7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7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7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7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7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7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7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7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7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7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7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7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7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7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7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7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7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7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7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7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7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7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7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7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7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7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7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7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7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37"/>
      <c r="BS102" s="237" t="str">
        <f ca="true">+IF(OFFSET('Water Data'!$D$27,0,10*ROW('Water Data'!D96))="","",OFFSET('Water Data'!$D$27,0,10*ROW('Water Data'!D96)))</f>
        <v/>
      </c>
      <c r="BT102" s="237" t="str">
        <f ca="true">+IF(OFFSET('Water Data'!$D$28,0,10*ROW('Water Data'!D96))="","",OFFSET('Water Data'!$D$28,0,10*ROW('Water Data'!D96)))</f>
        <v/>
      </c>
      <c r="BU102" s="237" t="str">
        <f ca="true">+IF(OFFSET('Water Data'!$D$29,0,10*ROW('Water Data'!D96))="","",OFFSET('Water Data'!$D$29,0,10*ROW('Water Data'!D96)))</f>
        <v/>
      </c>
      <c r="BV102" s="237" t="str">
        <f ca="true">+IF(OFFSET('Water Data'!$E$27,0,10*ROW('Water Data'!E96))="","",OFFSET('Water Data'!$E$27,0,10*ROW('Water Data'!E96)))</f>
        <v/>
      </c>
      <c r="BW102" s="237" t="str">
        <f ca="true">+IF(OFFSET('Water Data'!$E$28,0,10*ROW('Water Data'!E96))="","",OFFSET('Water Data'!$E$28,0,10*ROW('Water Data'!E96)))</f>
        <v/>
      </c>
      <c r="BX102" s="237" t="str">
        <f ca="true">+IF(OFFSET('Water Data'!$E$29,0,10*ROW('Water Data'!E96))="","",OFFSET('Water Data'!$E$29,0,10*ROW('Water Data'!E96)))</f>
        <v/>
      </c>
      <c r="BY102" s="237" t="str">
        <f ca="true">+IF(OFFSET('Water Data'!$F$27,0,10*ROW('Water Data'!F96))="","",OFFSET('Water Data'!$F$27,0,10*ROW('Water Data'!F96)))</f>
        <v/>
      </c>
      <c r="BZ102" s="237" t="str">
        <f ca="true">+IF(OFFSET('Water Data'!$F$28,0,10*ROW('Water Data'!F96))="","",OFFSET('Water Data'!$F$28,0,10*ROW('Water Data'!F96)))</f>
        <v/>
      </c>
      <c r="CA102" s="237" t="str">
        <f ca="true">+IF(OFFSET('Water Data'!$F$29,0,10*ROW('Water Data'!F96))="","",OFFSET('Water Data'!$F$29,0,10*ROW('Water Data'!F96)))</f>
        <v/>
      </c>
      <c r="CB102" s="237" t="str">
        <f ca="true">+IF(OFFSET('Water Data'!$G$27,0,10*ROW('Water Data'!G96))="","",OFFSET('Water Data'!$G$27,0,10*ROW('Water Data'!G96)))</f>
        <v/>
      </c>
      <c r="CC102" s="237" t="str">
        <f ca="true">+IF(OFFSET('Water Data'!$G$28,0,10*ROW('Water Data'!G96))="","",OFFSET('Water Data'!$G$28,0,10*ROW('Water Data'!G96)))</f>
        <v/>
      </c>
      <c r="CD102" s="237" t="str">
        <f ca="true">+IF(OFFSET('Water Data'!$G$29,0,10*ROW('Water Data'!G96))="","",OFFSET('Water Data'!$G$29,0,10*ROW('Water Data'!G96)))</f>
        <v/>
      </c>
      <c r="CE102" s="237" t="str">
        <f ca="true">+IF(OFFSET('Water Data'!$H$27,0,10*ROW('Water Data'!H96))="","",OFFSET('Water Data'!$H$27,0,10*ROW('Water Data'!H96)))</f>
        <v/>
      </c>
      <c r="CF102" s="237" t="str">
        <f ca="true">+IF(OFFSET('Water Data'!$H$28,0,10*ROW('Water Data'!H96))="","",OFFSET('Water Data'!$H$28,0,10*ROW('Water Data'!H96)))</f>
        <v/>
      </c>
      <c r="CG102" s="237" t="str">
        <f ca="true">+IF(OFFSET('Water Data'!$H$29,0,10*ROW('Water Data'!H96))="","",OFFSET('Water Data'!$H$29,0,10*ROW('Water Data'!H96)))</f>
        <v/>
      </c>
      <c r="CH102" s="237" t="str">
        <f ca="true">+IF(OFFSET('Water Data'!$I$27,0,10*ROW('Water Data'!I96))="","",OFFSET('Water Data'!$I$27,0,10*ROW('Water Data'!I96)))</f>
        <v/>
      </c>
      <c r="CI102" s="237" t="str">
        <f ca="true">+IF(OFFSET('Water Data'!$I$28,0,10*ROW('Water Data'!I96))="","",OFFSET('Water Data'!$I$28,0,10*ROW('Water Data'!I96)))</f>
        <v/>
      </c>
      <c r="CJ102" s="237" t="str">
        <f ca="true">+IF(OFFSET('Water Data'!$I$29,0,10*ROW('Water Data'!I96))="","",OFFSET('Water Data'!$I$29,0,10*ROW('Water Data'!I96)))</f>
        <v/>
      </c>
      <c r="CK102" s="237" t="str">
        <f ca="true">+IF(OFFSET('Sanitation Data'!$D$28,0,10*ROW('Sanitation Data'!D96))="","",OFFSET('Sanitation Data'!$D$28,0,10*ROW('Sanitation Data'!D96)))</f>
        <v/>
      </c>
      <c r="CL102" s="237" t="str">
        <f ca="true">+IF(OFFSET('Sanitation Data'!$D$29,0,10*ROW('Sanitation Data'!D96))="","",OFFSET('Sanitation Data'!$D$29,0,10*ROW('Sanitation Data'!D96)))</f>
        <v/>
      </c>
      <c r="CM102" s="237" t="str">
        <f ca="true">+IF(OFFSET('Sanitation Data'!$D$30,0,10*ROW('Sanitation Data'!D96))="","",OFFSET('Sanitation Data'!$D$30,0,10*ROW('Sanitation Data'!D96)))</f>
        <v/>
      </c>
      <c r="CN102" s="237" t="str">
        <f ca="true">+IF(OFFSET('Sanitation Data'!$D$31,0,10*ROW('Sanitation Data'!D96))="","",OFFSET('Sanitation Data'!$D$31,0,10*ROW('Sanitation Data'!D96)))</f>
        <v/>
      </c>
      <c r="CO102" s="237" t="str">
        <f ca="true">+IF(OFFSET('Sanitation Data'!$D$32,0,10*ROW('Sanitation Data'!D96))="","",OFFSET('Sanitation Data'!$D$32,0,10*ROW('Sanitation Data'!D96)))</f>
        <v/>
      </c>
      <c r="CP102" s="237" t="str">
        <f ca="true">+IF(OFFSET('Sanitation Data'!$E$28,0,10*ROW('Sanitation Data'!E96))="","",OFFSET('Sanitation Data'!$E$28,0,10*ROW('Sanitation Data'!E96)))</f>
        <v/>
      </c>
      <c r="CQ102" s="237" t="str">
        <f ca="true">+IF(OFFSET('Sanitation Data'!$E$29,0,10*ROW('Sanitation Data'!E96))="","",OFFSET('Sanitation Data'!$E$29,0,10*ROW('Sanitation Data'!E96)))</f>
        <v/>
      </c>
      <c r="CR102" s="237" t="str">
        <f ca="true">+IF(OFFSET('Sanitation Data'!$E$30,0,10*ROW('Sanitation Data'!E96))="","",OFFSET('Sanitation Data'!$E$30,0,10*ROW('Sanitation Data'!E96)))</f>
        <v/>
      </c>
      <c r="CS102" s="237" t="str">
        <f ca="true">+IF(OFFSET('Sanitation Data'!$E$31,0,10*ROW('Sanitation Data'!E96))="","",OFFSET('Sanitation Data'!$E$31,0,10*ROW('Sanitation Data'!E96)))</f>
        <v/>
      </c>
      <c r="CT102" s="237" t="str">
        <f ca="true">+IF(OFFSET('Sanitation Data'!$E$32,0,10*ROW('Sanitation Data'!E96))="","",OFFSET('Sanitation Data'!$E$32,0,10*ROW('Sanitation Data'!E96)))</f>
        <v/>
      </c>
      <c r="CU102" s="237" t="str">
        <f ca="true">+IF(OFFSET('Sanitation Data'!$F$28,0,10*ROW('Sanitation Data'!F96))="","",OFFSET('Sanitation Data'!$F$28,0,10*ROW('Sanitation Data'!F96)))</f>
        <v/>
      </c>
      <c r="CV102" s="237" t="str">
        <f ca="true">+IF(OFFSET('Sanitation Data'!$F$29,0,10*ROW('Sanitation Data'!F96))="","",OFFSET('Sanitation Data'!$F$29,0,10*ROW('Sanitation Data'!F96)))</f>
        <v/>
      </c>
      <c r="CW102" s="237" t="str">
        <f ca="true">+IF(OFFSET('Sanitation Data'!$F$30,0,10*ROW('Sanitation Data'!F96))="","",OFFSET('Sanitation Data'!$F$30,0,10*ROW('Sanitation Data'!F96)))</f>
        <v/>
      </c>
      <c r="CX102" s="237" t="str">
        <f ca="true">+IF(OFFSET('Sanitation Data'!$F$31,0,10*ROW('Sanitation Data'!F96))="","",OFFSET('Sanitation Data'!$F$31,0,10*ROW('Sanitation Data'!F96)))</f>
        <v/>
      </c>
      <c r="CY102" s="237" t="str">
        <f ca="true">+IF(OFFSET('Sanitation Data'!$F$32,0,10*ROW('Sanitation Data'!F96))="","",OFFSET('Sanitation Data'!$F$32,0,10*ROW('Sanitation Data'!F96)))</f>
        <v/>
      </c>
      <c r="CZ102" s="237" t="str">
        <f ca="true">+IF(OFFSET('Sanitation Data'!$G$28,0,10*ROW('Sanitation Data'!G96))="","",OFFSET('Sanitation Data'!$G$28,0,10*ROW('Sanitation Data'!G96)))</f>
        <v/>
      </c>
      <c r="DA102" s="237" t="str">
        <f ca="true">+IF(OFFSET('Sanitation Data'!$G$29,0,10*ROW('Sanitation Data'!G96))="","",OFFSET('Sanitation Data'!$G$29,0,10*ROW('Sanitation Data'!G96)))</f>
        <v/>
      </c>
      <c r="DB102" s="237" t="str">
        <f ca="true">+IF(OFFSET('Sanitation Data'!$G$30,0,10*ROW('Sanitation Data'!G96))="","",OFFSET('Sanitation Data'!$G$30,0,10*ROW('Sanitation Data'!G96)))</f>
        <v/>
      </c>
      <c r="DC102" s="237" t="str">
        <f ca="true">+IF(OFFSET('Sanitation Data'!$G$31,0,10*ROW('Sanitation Data'!G96))="","",OFFSET('Sanitation Data'!$G$31,0,10*ROW('Sanitation Data'!G96)))</f>
        <v/>
      </c>
      <c r="DD102" s="237" t="str">
        <f ca="true">+IF(OFFSET('Sanitation Data'!$G$32,0,10*ROW('Sanitation Data'!G96))="","",OFFSET('Sanitation Data'!$G$32,0,10*ROW('Sanitation Data'!G96)))</f>
        <v/>
      </c>
      <c r="DE102" s="237" t="str">
        <f ca="true">+IF(OFFSET('Sanitation Data'!$H$28,0,10*ROW('Sanitation Data'!H96))="","",OFFSET('Sanitation Data'!$H$28,0,10*ROW('Sanitation Data'!H96)))</f>
        <v/>
      </c>
      <c r="DF102" s="237" t="str">
        <f ca="true">+IF(OFFSET('Sanitation Data'!$H$29,0,10*ROW('Sanitation Data'!H96))="","",OFFSET('Sanitation Data'!$H$29,0,10*ROW('Sanitation Data'!H96)))</f>
        <v/>
      </c>
      <c r="DG102" s="237" t="str">
        <f ca="true">+IF(OFFSET('Sanitation Data'!$H$30,0,10*ROW('Sanitation Data'!H96))="","",OFFSET('Sanitation Data'!$H$30,0,10*ROW('Sanitation Data'!H96)))</f>
        <v/>
      </c>
      <c r="DH102" s="237" t="str">
        <f ca="true">+IF(OFFSET('Sanitation Data'!$H$31,0,10*ROW('Sanitation Data'!H96))="","",OFFSET('Sanitation Data'!$H$31,0,10*ROW('Sanitation Data'!H96)))</f>
        <v/>
      </c>
      <c r="DI102" s="237" t="str">
        <f ca="true">+IF(OFFSET('Sanitation Data'!$H$32,0,10*ROW('Sanitation Data'!H96))="","",OFFSET('Sanitation Data'!$H$32,0,10*ROW('Sanitation Data'!H96)))</f>
        <v/>
      </c>
      <c r="DJ102" s="237" t="str">
        <f ca="true">+IF(OFFSET('Sanitation Data'!$I$28,0,10*ROW('Sanitation Data'!I96))="","",OFFSET('Sanitation Data'!$I$28,0,10*ROW('Sanitation Data'!I96)))</f>
        <v/>
      </c>
      <c r="DK102" s="237" t="str">
        <f ca="true">+IF(OFFSET('Sanitation Data'!$I$29,0,10*ROW('Sanitation Data'!I96))="","",OFFSET('Sanitation Data'!$I$29,0,10*ROW('Sanitation Data'!I96)))</f>
        <v/>
      </c>
      <c r="DL102" s="237" t="str">
        <f ca="true">+IF(OFFSET('Sanitation Data'!$I$30,0,10*ROW('Sanitation Data'!I96))="","",OFFSET('Sanitation Data'!$I$30,0,10*ROW('Sanitation Data'!I96)))</f>
        <v/>
      </c>
      <c r="DM102" s="237" t="str">
        <f ca="true">+IF(OFFSET('Sanitation Data'!$I$31,0,10*ROW('Sanitation Data'!I96))="","",OFFSET('Sanitation Data'!$I$31,0,10*ROW('Sanitation Data'!I96)))</f>
        <v/>
      </c>
      <c r="DN102" s="237" t="str">
        <f ca="true">+IF(OFFSET('Sanitation Data'!$I$32,0,10*ROW('Sanitation Data'!I96))="","",OFFSET('Sanitation Data'!$I$32,0,10*ROW('Sanitation Data'!I96)))</f>
        <v/>
      </c>
      <c r="DO102" s="237" t="str">
        <f ca="true">+IF(OFFSET('Hygiene Data'!$D$11,0,10*ROW('Hygiene Data'!D96))="","",OFFSET('Hygiene Data'!$D$11,0,10*ROW('Hygiene Data'!D96)))</f>
        <v/>
      </c>
      <c r="DP102" s="237" t="str">
        <f ca="true">+IF(OFFSET('Hygiene Data'!$D$12,0,10*ROW('Hygiene Data'!D96))="","",OFFSET('Hygiene Data'!$D$12,0,10*ROW('Hygiene Data'!D96)))</f>
        <v/>
      </c>
      <c r="DQ102" s="237" t="str">
        <f ca="true">+IF(OFFSET('Hygiene Data'!$D$13,0,10*ROW('Hygiene Data'!D96))="","",OFFSET('Hygiene Data'!$D$13,0,10*ROW('Hygiene Data'!D96)))</f>
        <v/>
      </c>
      <c r="DR102" s="237" t="str">
        <f ca="true">+IF(OFFSET('Hygiene Data'!$E$11,0,10*ROW('Hygiene Data'!E96))="","",OFFSET('Hygiene Data'!$E$11,0,10*ROW('Hygiene Data'!E96)))</f>
        <v/>
      </c>
      <c r="DS102" s="237" t="str">
        <f ca="true">+IF(OFFSET('Hygiene Data'!$E$12,0,10*ROW('Hygiene Data'!E96))="","",OFFSET('Hygiene Data'!$E$12,0,10*ROW('Hygiene Data'!E96)))</f>
        <v/>
      </c>
      <c r="DT102" s="237" t="str">
        <f ca="true">+IF(OFFSET('Hygiene Data'!$E$13,0,10*ROW('Hygiene Data'!E96))="","",OFFSET('Hygiene Data'!$E$13,0,10*ROW('Hygiene Data'!E96)))</f>
        <v/>
      </c>
      <c r="DU102" s="237" t="str">
        <f ca="true">+IF(OFFSET('Hygiene Data'!$F$11,0,10*ROW('Hygiene Data'!F96))="","",OFFSET('Hygiene Data'!$F$11,0,10*ROW('Hygiene Data'!F96)))</f>
        <v/>
      </c>
      <c r="DV102" s="237" t="str">
        <f ca="true">+IF(OFFSET('Hygiene Data'!$F$12,0,10*ROW('Hygiene Data'!F96))="","",OFFSET('Hygiene Data'!$F$12,0,10*ROW('Hygiene Data'!F96)))</f>
        <v/>
      </c>
      <c r="DW102" s="237" t="str">
        <f ca="true">+IF(OFFSET('Hygiene Data'!$F$13,0,10*ROW('Hygiene Data'!F96))="","",OFFSET('Hygiene Data'!$F$13,0,10*ROW('Hygiene Data'!F96)))</f>
        <v/>
      </c>
      <c r="DX102" s="237" t="str">
        <f ca="true">+IF(OFFSET('Hygiene Data'!$G$11,0,10*ROW('Hygiene Data'!G96))="","",OFFSET('Hygiene Data'!$G$11,0,10*ROW('Hygiene Data'!G96)))</f>
        <v/>
      </c>
      <c r="DY102" s="237" t="str">
        <f ca="true">+IF(OFFSET('Hygiene Data'!$G$12,0,10*ROW('Hygiene Data'!G96))="","",OFFSET('Hygiene Data'!$G$12,0,10*ROW('Hygiene Data'!G96)))</f>
        <v/>
      </c>
      <c r="DZ102" s="237" t="str">
        <f ca="true">+IF(OFFSET('Hygiene Data'!$G$13,0,10*ROW('Hygiene Data'!G96))="","",OFFSET('Hygiene Data'!$G$13,0,10*ROW('Hygiene Data'!G96)))</f>
        <v/>
      </c>
      <c r="EA102" s="237" t="str">
        <f ca="true">+IF(OFFSET('Hygiene Data'!$H$11,0,10*ROW('Hygiene Data'!H96))="","",OFFSET('Hygiene Data'!$H$11,0,10*ROW('Hygiene Data'!H96)))</f>
        <v/>
      </c>
      <c r="EB102" s="237" t="str">
        <f ca="true">+IF(OFFSET('Hygiene Data'!$H$12,0,10*ROW('Hygiene Data'!H96))="","",OFFSET('Hygiene Data'!$H$12,0,10*ROW('Hygiene Data'!H96)))</f>
        <v/>
      </c>
      <c r="EC102" s="237" t="str">
        <f ca="true">+IF(OFFSET('Hygiene Data'!$H$13,0,10*ROW('Hygiene Data'!H96))="","",OFFSET('Hygiene Data'!$H$13,0,10*ROW('Hygiene Data'!H96)))</f>
        <v/>
      </c>
      <c r="ED102" s="237" t="str">
        <f ca="true">+IF(OFFSET('Hygiene Data'!$I$11,0,10*ROW('Hygiene Data'!I96))="","",OFFSET('Hygiene Data'!$I$11,0,10*ROW('Hygiene Data'!I96)))</f>
        <v/>
      </c>
      <c r="EE102" s="237" t="str">
        <f ca="true">+IF(OFFSET('Hygiene Data'!$I$12,0,10*ROW('Hygiene Data'!I96))="","",OFFSET('Hygiene Data'!$I$12,0,10*ROW('Hygiene Data'!I96)))</f>
        <v/>
      </c>
      <c r="EF102" s="237" t="str">
        <f ca="true">+IF(OFFSET('Hygiene Data'!$I$13,0,10*ROW('Hygiene Data'!I96))="","",OFFSET('Hygiene Data'!$I$13,0,10*ROW('Hygiene Data'!I96)))</f>
        <v/>
      </c>
    </row>
    <row xmlns:x14ac="http://schemas.microsoft.com/office/spreadsheetml/2009/9/ac" r="103" x14ac:dyDescent="0.2">
      <c r="A103" s="28" t="str">
        <f ca="true">+IF(OFFSET('Water Data'!$B$2,0,10*ROW('Water Data'!E97))="","",OFFSET('Water Data'!$B$2,0,10*ROW('Water Data'!E97)))</f>
        <v/>
      </c>
      <c r="B103" s="28" t="str">
        <f ca="true">+IF(OFFSET('Water Data'!$C$2,0,10*ROW('Water Data'!F97))="","",OFFSET('Water Data'!$C$2,0,10*ROW('Water Data'!F97)))</f>
        <v/>
      </c>
      <c r="C103" s="293" t="str">
        <f t="shared" ca="true" si="1"/>
        <v/>
      </c>
      <c r="D103" s="7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7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7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7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7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7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7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7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7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7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7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7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7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7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7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7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7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7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7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7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7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7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7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7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7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7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7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7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7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7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7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7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7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7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7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7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7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7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7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7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7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7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7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7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7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7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7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7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7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7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7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7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7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7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7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7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7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7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7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7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7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7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7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7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7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7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37"/>
      <c r="BS103" s="237" t="str">
        <f ca="true">+IF(OFFSET('Water Data'!$D$27,0,10*ROW('Water Data'!D97))="","",OFFSET('Water Data'!$D$27,0,10*ROW('Water Data'!D97)))</f>
        <v/>
      </c>
      <c r="BT103" s="237" t="str">
        <f ca="true">+IF(OFFSET('Water Data'!$D$28,0,10*ROW('Water Data'!D97))="","",OFFSET('Water Data'!$D$28,0,10*ROW('Water Data'!D97)))</f>
        <v/>
      </c>
      <c r="BU103" s="237" t="str">
        <f ca="true">+IF(OFFSET('Water Data'!$D$29,0,10*ROW('Water Data'!D97))="","",OFFSET('Water Data'!$D$29,0,10*ROW('Water Data'!D97)))</f>
        <v/>
      </c>
      <c r="BV103" s="237" t="str">
        <f ca="true">+IF(OFFSET('Water Data'!$E$27,0,10*ROW('Water Data'!E97))="","",OFFSET('Water Data'!$E$27,0,10*ROW('Water Data'!E97)))</f>
        <v/>
      </c>
      <c r="BW103" s="237" t="str">
        <f ca="true">+IF(OFFSET('Water Data'!$E$28,0,10*ROW('Water Data'!E97))="","",OFFSET('Water Data'!$E$28,0,10*ROW('Water Data'!E97)))</f>
        <v/>
      </c>
      <c r="BX103" s="237" t="str">
        <f ca="true">+IF(OFFSET('Water Data'!$E$29,0,10*ROW('Water Data'!E97))="","",OFFSET('Water Data'!$E$29,0,10*ROW('Water Data'!E97)))</f>
        <v/>
      </c>
      <c r="BY103" s="237" t="str">
        <f ca="true">+IF(OFFSET('Water Data'!$F$27,0,10*ROW('Water Data'!F97))="","",OFFSET('Water Data'!$F$27,0,10*ROW('Water Data'!F97)))</f>
        <v/>
      </c>
      <c r="BZ103" s="237" t="str">
        <f ca="true">+IF(OFFSET('Water Data'!$F$28,0,10*ROW('Water Data'!F97))="","",OFFSET('Water Data'!$F$28,0,10*ROW('Water Data'!F97)))</f>
        <v/>
      </c>
      <c r="CA103" s="237" t="str">
        <f ca="true">+IF(OFFSET('Water Data'!$F$29,0,10*ROW('Water Data'!F97))="","",OFFSET('Water Data'!$F$29,0,10*ROW('Water Data'!F97)))</f>
        <v/>
      </c>
      <c r="CB103" s="237" t="str">
        <f ca="true">+IF(OFFSET('Water Data'!$G$27,0,10*ROW('Water Data'!G97))="","",OFFSET('Water Data'!$G$27,0,10*ROW('Water Data'!G97)))</f>
        <v/>
      </c>
      <c r="CC103" s="237" t="str">
        <f ca="true">+IF(OFFSET('Water Data'!$G$28,0,10*ROW('Water Data'!G97))="","",OFFSET('Water Data'!$G$28,0,10*ROW('Water Data'!G97)))</f>
        <v/>
      </c>
      <c r="CD103" s="237" t="str">
        <f ca="true">+IF(OFFSET('Water Data'!$G$29,0,10*ROW('Water Data'!G97))="","",OFFSET('Water Data'!$G$29,0,10*ROW('Water Data'!G97)))</f>
        <v/>
      </c>
      <c r="CE103" s="237" t="str">
        <f ca="true">+IF(OFFSET('Water Data'!$H$27,0,10*ROW('Water Data'!H97))="","",OFFSET('Water Data'!$H$27,0,10*ROW('Water Data'!H97)))</f>
        <v/>
      </c>
      <c r="CF103" s="237" t="str">
        <f ca="true">+IF(OFFSET('Water Data'!$H$28,0,10*ROW('Water Data'!H97))="","",OFFSET('Water Data'!$H$28,0,10*ROW('Water Data'!H97)))</f>
        <v/>
      </c>
      <c r="CG103" s="237" t="str">
        <f ca="true">+IF(OFFSET('Water Data'!$H$29,0,10*ROW('Water Data'!H97))="","",OFFSET('Water Data'!$H$29,0,10*ROW('Water Data'!H97)))</f>
        <v/>
      </c>
      <c r="CH103" s="237" t="str">
        <f ca="true">+IF(OFFSET('Water Data'!$I$27,0,10*ROW('Water Data'!I97))="","",OFFSET('Water Data'!$I$27,0,10*ROW('Water Data'!I97)))</f>
        <v/>
      </c>
      <c r="CI103" s="237" t="str">
        <f ca="true">+IF(OFFSET('Water Data'!$I$28,0,10*ROW('Water Data'!I97))="","",OFFSET('Water Data'!$I$28,0,10*ROW('Water Data'!I97)))</f>
        <v/>
      </c>
      <c r="CJ103" s="237" t="str">
        <f ca="true">+IF(OFFSET('Water Data'!$I$29,0,10*ROW('Water Data'!I97))="","",OFFSET('Water Data'!$I$29,0,10*ROW('Water Data'!I97)))</f>
        <v/>
      </c>
      <c r="CK103" s="237" t="str">
        <f ca="true">+IF(OFFSET('Sanitation Data'!$D$28,0,10*ROW('Sanitation Data'!D97))="","",OFFSET('Sanitation Data'!$D$28,0,10*ROW('Sanitation Data'!D97)))</f>
        <v/>
      </c>
      <c r="CL103" s="237" t="str">
        <f ca="true">+IF(OFFSET('Sanitation Data'!$D$29,0,10*ROW('Sanitation Data'!D97))="","",OFFSET('Sanitation Data'!$D$29,0,10*ROW('Sanitation Data'!D97)))</f>
        <v/>
      </c>
      <c r="CM103" s="237" t="str">
        <f ca="true">+IF(OFFSET('Sanitation Data'!$D$30,0,10*ROW('Sanitation Data'!D97))="","",OFFSET('Sanitation Data'!$D$30,0,10*ROW('Sanitation Data'!D97)))</f>
        <v/>
      </c>
      <c r="CN103" s="237" t="str">
        <f ca="true">+IF(OFFSET('Sanitation Data'!$D$31,0,10*ROW('Sanitation Data'!D97))="","",OFFSET('Sanitation Data'!$D$31,0,10*ROW('Sanitation Data'!D97)))</f>
        <v/>
      </c>
      <c r="CO103" s="237" t="str">
        <f ca="true">+IF(OFFSET('Sanitation Data'!$D$32,0,10*ROW('Sanitation Data'!D97))="","",OFFSET('Sanitation Data'!$D$32,0,10*ROW('Sanitation Data'!D97)))</f>
        <v/>
      </c>
      <c r="CP103" s="237" t="str">
        <f ca="true">+IF(OFFSET('Sanitation Data'!$E$28,0,10*ROW('Sanitation Data'!E97))="","",OFFSET('Sanitation Data'!$E$28,0,10*ROW('Sanitation Data'!E97)))</f>
        <v/>
      </c>
      <c r="CQ103" s="237" t="str">
        <f ca="true">+IF(OFFSET('Sanitation Data'!$E$29,0,10*ROW('Sanitation Data'!E97))="","",OFFSET('Sanitation Data'!$E$29,0,10*ROW('Sanitation Data'!E97)))</f>
        <v/>
      </c>
      <c r="CR103" s="237" t="str">
        <f ca="true">+IF(OFFSET('Sanitation Data'!$E$30,0,10*ROW('Sanitation Data'!E97))="","",OFFSET('Sanitation Data'!$E$30,0,10*ROW('Sanitation Data'!E97)))</f>
        <v/>
      </c>
      <c r="CS103" s="237" t="str">
        <f ca="true">+IF(OFFSET('Sanitation Data'!$E$31,0,10*ROW('Sanitation Data'!E97))="","",OFFSET('Sanitation Data'!$E$31,0,10*ROW('Sanitation Data'!E97)))</f>
        <v/>
      </c>
      <c r="CT103" s="237" t="str">
        <f ca="true">+IF(OFFSET('Sanitation Data'!$E$32,0,10*ROW('Sanitation Data'!E97))="","",OFFSET('Sanitation Data'!$E$32,0,10*ROW('Sanitation Data'!E97)))</f>
        <v/>
      </c>
      <c r="CU103" s="237" t="str">
        <f ca="true">+IF(OFFSET('Sanitation Data'!$F$28,0,10*ROW('Sanitation Data'!F97))="","",OFFSET('Sanitation Data'!$F$28,0,10*ROW('Sanitation Data'!F97)))</f>
        <v/>
      </c>
      <c r="CV103" s="237" t="str">
        <f ca="true">+IF(OFFSET('Sanitation Data'!$F$29,0,10*ROW('Sanitation Data'!F97))="","",OFFSET('Sanitation Data'!$F$29,0,10*ROW('Sanitation Data'!F97)))</f>
        <v/>
      </c>
      <c r="CW103" s="237" t="str">
        <f ca="true">+IF(OFFSET('Sanitation Data'!$F$30,0,10*ROW('Sanitation Data'!F97))="","",OFFSET('Sanitation Data'!$F$30,0,10*ROW('Sanitation Data'!F97)))</f>
        <v/>
      </c>
      <c r="CX103" s="237" t="str">
        <f ca="true">+IF(OFFSET('Sanitation Data'!$F$31,0,10*ROW('Sanitation Data'!F97))="","",OFFSET('Sanitation Data'!$F$31,0,10*ROW('Sanitation Data'!F97)))</f>
        <v/>
      </c>
      <c r="CY103" s="237" t="str">
        <f ca="true">+IF(OFFSET('Sanitation Data'!$F$32,0,10*ROW('Sanitation Data'!F97))="","",OFFSET('Sanitation Data'!$F$32,0,10*ROW('Sanitation Data'!F97)))</f>
        <v/>
      </c>
      <c r="CZ103" s="237" t="str">
        <f ca="true">+IF(OFFSET('Sanitation Data'!$G$28,0,10*ROW('Sanitation Data'!G97))="","",OFFSET('Sanitation Data'!$G$28,0,10*ROW('Sanitation Data'!G97)))</f>
        <v/>
      </c>
      <c r="DA103" s="237" t="str">
        <f ca="true">+IF(OFFSET('Sanitation Data'!$G$29,0,10*ROW('Sanitation Data'!G97))="","",OFFSET('Sanitation Data'!$G$29,0,10*ROW('Sanitation Data'!G97)))</f>
        <v/>
      </c>
      <c r="DB103" s="237" t="str">
        <f ca="true">+IF(OFFSET('Sanitation Data'!$G$30,0,10*ROW('Sanitation Data'!G97))="","",OFFSET('Sanitation Data'!$G$30,0,10*ROW('Sanitation Data'!G97)))</f>
        <v/>
      </c>
      <c r="DC103" s="237" t="str">
        <f ca="true">+IF(OFFSET('Sanitation Data'!$G$31,0,10*ROW('Sanitation Data'!G97))="","",OFFSET('Sanitation Data'!$G$31,0,10*ROW('Sanitation Data'!G97)))</f>
        <v/>
      </c>
      <c r="DD103" s="237" t="str">
        <f ca="true">+IF(OFFSET('Sanitation Data'!$G$32,0,10*ROW('Sanitation Data'!G97))="","",OFFSET('Sanitation Data'!$G$32,0,10*ROW('Sanitation Data'!G97)))</f>
        <v/>
      </c>
      <c r="DE103" s="237" t="str">
        <f ca="true">+IF(OFFSET('Sanitation Data'!$H$28,0,10*ROW('Sanitation Data'!H97))="","",OFFSET('Sanitation Data'!$H$28,0,10*ROW('Sanitation Data'!H97)))</f>
        <v/>
      </c>
      <c r="DF103" s="237" t="str">
        <f ca="true">+IF(OFFSET('Sanitation Data'!$H$29,0,10*ROW('Sanitation Data'!H97))="","",OFFSET('Sanitation Data'!$H$29,0,10*ROW('Sanitation Data'!H97)))</f>
        <v/>
      </c>
      <c r="DG103" s="237" t="str">
        <f ca="true">+IF(OFFSET('Sanitation Data'!$H$30,0,10*ROW('Sanitation Data'!H97))="","",OFFSET('Sanitation Data'!$H$30,0,10*ROW('Sanitation Data'!H97)))</f>
        <v/>
      </c>
      <c r="DH103" s="237" t="str">
        <f ca="true">+IF(OFFSET('Sanitation Data'!$H$31,0,10*ROW('Sanitation Data'!H97))="","",OFFSET('Sanitation Data'!$H$31,0,10*ROW('Sanitation Data'!H97)))</f>
        <v/>
      </c>
      <c r="DI103" s="237" t="str">
        <f ca="true">+IF(OFFSET('Sanitation Data'!$H$32,0,10*ROW('Sanitation Data'!H97))="","",OFFSET('Sanitation Data'!$H$32,0,10*ROW('Sanitation Data'!H97)))</f>
        <v/>
      </c>
      <c r="DJ103" s="237" t="str">
        <f ca="true">+IF(OFFSET('Sanitation Data'!$I$28,0,10*ROW('Sanitation Data'!I97))="","",OFFSET('Sanitation Data'!$I$28,0,10*ROW('Sanitation Data'!I97)))</f>
        <v/>
      </c>
      <c r="DK103" s="237" t="str">
        <f ca="true">+IF(OFFSET('Sanitation Data'!$I$29,0,10*ROW('Sanitation Data'!I97))="","",OFFSET('Sanitation Data'!$I$29,0,10*ROW('Sanitation Data'!I97)))</f>
        <v/>
      </c>
      <c r="DL103" s="237" t="str">
        <f ca="true">+IF(OFFSET('Sanitation Data'!$I$30,0,10*ROW('Sanitation Data'!I97))="","",OFFSET('Sanitation Data'!$I$30,0,10*ROW('Sanitation Data'!I97)))</f>
        <v/>
      </c>
      <c r="DM103" s="237" t="str">
        <f ca="true">+IF(OFFSET('Sanitation Data'!$I$31,0,10*ROW('Sanitation Data'!I97))="","",OFFSET('Sanitation Data'!$I$31,0,10*ROW('Sanitation Data'!I97)))</f>
        <v/>
      </c>
      <c r="DN103" s="237" t="str">
        <f ca="true">+IF(OFFSET('Sanitation Data'!$I$32,0,10*ROW('Sanitation Data'!I97))="","",OFFSET('Sanitation Data'!$I$32,0,10*ROW('Sanitation Data'!I97)))</f>
        <v/>
      </c>
      <c r="DO103" s="237" t="str">
        <f ca="true">+IF(OFFSET('Hygiene Data'!$D$11,0,10*ROW('Hygiene Data'!D97))="","",OFFSET('Hygiene Data'!$D$11,0,10*ROW('Hygiene Data'!D97)))</f>
        <v/>
      </c>
      <c r="DP103" s="237" t="str">
        <f ca="true">+IF(OFFSET('Hygiene Data'!$D$12,0,10*ROW('Hygiene Data'!D97))="","",OFFSET('Hygiene Data'!$D$12,0,10*ROW('Hygiene Data'!D97)))</f>
        <v/>
      </c>
      <c r="DQ103" s="237" t="str">
        <f ca="true">+IF(OFFSET('Hygiene Data'!$D$13,0,10*ROW('Hygiene Data'!D97))="","",OFFSET('Hygiene Data'!$D$13,0,10*ROW('Hygiene Data'!D97)))</f>
        <v/>
      </c>
      <c r="DR103" s="237" t="str">
        <f ca="true">+IF(OFFSET('Hygiene Data'!$E$11,0,10*ROW('Hygiene Data'!E97))="","",OFFSET('Hygiene Data'!$E$11,0,10*ROW('Hygiene Data'!E97)))</f>
        <v/>
      </c>
      <c r="DS103" s="237" t="str">
        <f ca="true">+IF(OFFSET('Hygiene Data'!$E$12,0,10*ROW('Hygiene Data'!E97))="","",OFFSET('Hygiene Data'!$E$12,0,10*ROW('Hygiene Data'!E97)))</f>
        <v/>
      </c>
      <c r="DT103" s="237" t="str">
        <f ca="true">+IF(OFFSET('Hygiene Data'!$E$13,0,10*ROW('Hygiene Data'!E97))="","",OFFSET('Hygiene Data'!$E$13,0,10*ROW('Hygiene Data'!E97)))</f>
        <v/>
      </c>
      <c r="DU103" s="237" t="str">
        <f ca="true">+IF(OFFSET('Hygiene Data'!$F$11,0,10*ROW('Hygiene Data'!F97))="","",OFFSET('Hygiene Data'!$F$11,0,10*ROW('Hygiene Data'!F97)))</f>
        <v/>
      </c>
      <c r="DV103" s="237" t="str">
        <f ca="true">+IF(OFFSET('Hygiene Data'!$F$12,0,10*ROW('Hygiene Data'!F97))="","",OFFSET('Hygiene Data'!$F$12,0,10*ROW('Hygiene Data'!F97)))</f>
        <v/>
      </c>
      <c r="DW103" s="237" t="str">
        <f ca="true">+IF(OFFSET('Hygiene Data'!$F$13,0,10*ROW('Hygiene Data'!F97))="","",OFFSET('Hygiene Data'!$F$13,0,10*ROW('Hygiene Data'!F97)))</f>
        <v/>
      </c>
      <c r="DX103" s="237" t="str">
        <f ca="true">+IF(OFFSET('Hygiene Data'!$G$11,0,10*ROW('Hygiene Data'!G97))="","",OFFSET('Hygiene Data'!$G$11,0,10*ROW('Hygiene Data'!G97)))</f>
        <v/>
      </c>
      <c r="DY103" s="237" t="str">
        <f ca="true">+IF(OFFSET('Hygiene Data'!$G$12,0,10*ROW('Hygiene Data'!G97))="","",OFFSET('Hygiene Data'!$G$12,0,10*ROW('Hygiene Data'!G97)))</f>
        <v/>
      </c>
      <c r="DZ103" s="237" t="str">
        <f ca="true">+IF(OFFSET('Hygiene Data'!$G$13,0,10*ROW('Hygiene Data'!G97))="","",OFFSET('Hygiene Data'!$G$13,0,10*ROW('Hygiene Data'!G97)))</f>
        <v/>
      </c>
      <c r="EA103" s="237" t="str">
        <f ca="true">+IF(OFFSET('Hygiene Data'!$H$11,0,10*ROW('Hygiene Data'!H97))="","",OFFSET('Hygiene Data'!$H$11,0,10*ROW('Hygiene Data'!H97)))</f>
        <v/>
      </c>
      <c r="EB103" s="237" t="str">
        <f ca="true">+IF(OFFSET('Hygiene Data'!$H$12,0,10*ROW('Hygiene Data'!H97))="","",OFFSET('Hygiene Data'!$H$12,0,10*ROW('Hygiene Data'!H97)))</f>
        <v/>
      </c>
      <c r="EC103" s="237" t="str">
        <f ca="true">+IF(OFFSET('Hygiene Data'!$H$13,0,10*ROW('Hygiene Data'!H97))="","",OFFSET('Hygiene Data'!$H$13,0,10*ROW('Hygiene Data'!H97)))</f>
        <v/>
      </c>
      <c r="ED103" s="237" t="str">
        <f ca="true">+IF(OFFSET('Hygiene Data'!$I$11,0,10*ROW('Hygiene Data'!I97))="","",OFFSET('Hygiene Data'!$I$11,0,10*ROW('Hygiene Data'!I97)))</f>
        <v/>
      </c>
      <c r="EE103" s="237" t="str">
        <f ca="true">+IF(OFFSET('Hygiene Data'!$I$12,0,10*ROW('Hygiene Data'!I97))="","",OFFSET('Hygiene Data'!$I$12,0,10*ROW('Hygiene Data'!I97)))</f>
        <v/>
      </c>
      <c r="EF103" s="237" t="str">
        <f ca="true">+IF(OFFSET('Hygiene Data'!$I$13,0,10*ROW('Hygiene Data'!I97))="","",OFFSET('Hygiene Data'!$I$13,0,10*ROW('Hygiene Data'!I97)))</f>
        <v/>
      </c>
    </row>
    <row xmlns:x14ac="http://schemas.microsoft.com/office/spreadsheetml/2009/9/ac" r="104" x14ac:dyDescent="0.2">
      <c r="A104" s="28" t="str">
        <f ca="true">+IF(OFFSET('Water Data'!$B$2,0,10*ROW('Water Data'!E98))="","",OFFSET('Water Data'!$B$2,0,10*ROW('Water Data'!E98)))</f>
        <v/>
      </c>
      <c r="B104" s="28" t="str">
        <f ca="true">+IF(OFFSET('Water Data'!$C$2,0,10*ROW('Water Data'!F98))="","",OFFSET('Water Data'!$C$2,0,10*ROW('Water Data'!F98)))</f>
        <v/>
      </c>
      <c r="C104" s="293" t="str">
        <f t="shared" ca="true" si="1"/>
        <v/>
      </c>
      <c r="D104" s="7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7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7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7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7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7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7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7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7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7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7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7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7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7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7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7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7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7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7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7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7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7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7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7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7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7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7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7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7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7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7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7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7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7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7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7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7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7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7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7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7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7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7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7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7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7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7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7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7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7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7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7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7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7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7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7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7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7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7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7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7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7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7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7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7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7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37"/>
      <c r="BS104" s="237" t="str">
        <f ca="true">+IF(OFFSET('Water Data'!$D$27,0,10*ROW('Water Data'!D98))="","",OFFSET('Water Data'!$D$27,0,10*ROW('Water Data'!D98)))</f>
        <v/>
      </c>
      <c r="BT104" s="237" t="str">
        <f ca="true">+IF(OFFSET('Water Data'!$D$28,0,10*ROW('Water Data'!D98))="","",OFFSET('Water Data'!$D$28,0,10*ROW('Water Data'!D98)))</f>
        <v/>
      </c>
      <c r="BU104" s="237" t="str">
        <f ca="true">+IF(OFFSET('Water Data'!$D$29,0,10*ROW('Water Data'!D98))="","",OFFSET('Water Data'!$D$29,0,10*ROW('Water Data'!D98)))</f>
        <v/>
      </c>
      <c r="BV104" s="237" t="str">
        <f ca="true">+IF(OFFSET('Water Data'!$E$27,0,10*ROW('Water Data'!E98))="","",OFFSET('Water Data'!$E$27,0,10*ROW('Water Data'!E98)))</f>
        <v/>
      </c>
      <c r="BW104" s="237" t="str">
        <f ca="true">+IF(OFFSET('Water Data'!$E$28,0,10*ROW('Water Data'!E98))="","",OFFSET('Water Data'!$E$28,0,10*ROW('Water Data'!E98)))</f>
        <v/>
      </c>
      <c r="BX104" s="237" t="str">
        <f ca="true">+IF(OFFSET('Water Data'!$E$29,0,10*ROW('Water Data'!E98))="","",OFFSET('Water Data'!$E$29,0,10*ROW('Water Data'!E98)))</f>
        <v/>
      </c>
      <c r="BY104" s="237" t="str">
        <f ca="true">+IF(OFFSET('Water Data'!$F$27,0,10*ROW('Water Data'!F98))="","",OFFSET('Water Data'!$F$27,0,10*ROW('Water Data'!F98)))</f>
        <v/>
      </c>
      <c r="BZ104" s="237" t="str">
        <f ca="true">+IF(OFFSET('Water Data'!$F$28,0,10*ROW('Water Data'!F98))="","",OFFSET('Water Data'!$F$28,0,10*ROW('Water Data'!F98)))</f>
        <v/>
      </c>
      <c r="CA104" s="237" t="str">
        <f ca="true">+IF(OFFSET('Water Data'!$F$29,0,10*ROW('Water Data'!F98))="","",OFFSET('Water Data'!$F$29,0,10*ROW('Water Data'!F98)))</f>
        <v/>
      </c>
      <c r="CB104" s="237" t="str">
        <f ca="true">+IF(OFFSET('Water Data'!$G$27,0,10*ROW('Water Data'!G98))="","",OFFSET('Water Data'!$G$27,0,10*ROW('Water Data'!G98)))</f>
        <v/>
      </c>
      <c r="CC104" s="237" t="str">
        <f ca="true">+IF(OFFSET('Water Data'!$G$28,0,10*ROW('Water Data'!G98))="","",OFFSET('Water Data'!$G$28,0,10*ROW('Water Data'!G98)))</f>
        <v/>
      </c>
      <c r="CD104" s="237" t="str">
        <f ca="true">+IF(OFFSET('Water Data'!$G$29,0,10*ROW('Water Data'!G98))="","",OFFSET('Water Data'!$G$29,0,10*ROW('Water Data'!G98)))</f>
        <v/>
      </c>
      <c r="CE104" s="237" t="str">
        <f ca="true">+IF(OFFSET('Water Data'!$H$27,0,10*ROW('Water Data'!H98))="","",OFFSET('Water Data'!$H$27,0,10*ROW('Water Data'!H98)))</f>
        <v/>
      </c>
      <c r="CF104" s="237" t="str">
        <f ca="true">+IF(OFFSET('Water Data'!$H$28,0,10*ROW('Water Data'!H98))="","",OFFSET('Water Data'!$H$28,0,10*ROW('Water Data'!H98)))</f>
        <v/>
      </c>
      <c r="CG104" s="237" t="str">
        <f ca="true">+IF(OFFSET('Water Data'!$H$29,0,10*ROW('Water Data'!H98))="","",OFFSET('Water Data'!$H$29,0,10*ROW('Water Data'!H98)))</f>
        <v/>
      </c>
      <c r="CH104" s="237" t="str">
        <f ca="true">+IF(OFFSET('Water Data'!$I$27,0,10*ROW('Water Data'!I98))="","",OFFSET('Water Data'!$I$27,0,10*ROW('Water Data'!I98)))</f>
        <v/>
      </c>
      <c r="CI104" s="237" t="str">
        <f ca="true">+IF(OFFSET('Water Data'!$I$28,0,10*ROW('Water Data'!I98))="","",OFFSET('Water Data'!$I$28,0,10*ROW('Water Data'!I98)))</f>
        <v/>
      </c>
      <c r="CJ104" s="237" t="str">
        <f ca="true">+IF(OFFSET('Water Data'!$I$29,0,10*ROW('Water Data'!I98))="","",OFFSET('Water Data'!$I$29,0,10*ROW('Water Data'!I98)))</f>
        <v/>
      </c>
      <c r="CK104" s="237" t="str">
        <f ca="true">+IF(OFFSET('Sanitation Data'!$D$28,0,10*ROW('Sanitation Data'!D98))="","",OFFSET('Sanitation Data'!$D$28,0,10*ROW('Sanitation Data'!D98)))</f>
        <v/>
      </c>
      <c r="CL104" s="237" t="str">
        <f ca="true">+IF(OFFSET('Sanitation Data'!$D$29,0,10*ROW('Sanitation Data'!D98))="","",OFFSET('Sanitation Data'!$D$29,0,10*ROW('Sanitation Data'!D98)))</f>
        <v/>
      </c>
      <c r="CM104" s="237" t="str">
        <f ca="true">+IF(OFFSET('Sanitation Data'!$D$30,0,10*ROW('Sanitation Data'!D98))="","",OFFSET('Sanitation Data'!$D$30,0,10*ROW('Sanitation Data'!D98)))</f>
        <v/>
      </c>
      <c r="CN104" s="237" t="str">
        <f ca="true">+IF(OFFSET('Sanitation Data'!$D$31,0,10*ROW('Sanitation Data'!D98))="","",OFFSET('Sanitation Data'!$D$31,0,10*ROW('Sanitation Data'!D98)))</f>
        <v/>
      </c>
      <c r="CO104" s="237" t="str">
        <f ca="true">+IF(OFFSET('Sanitation Data'!$D$32,0,10*ROW('Sanitation Data'!D98))="","",OFFSET('Sanitation Data'!$D$32,0,10*ROW('Sanitation Data'!D98)))</f>
        <v/>
      </c>
      <c r="CP104" s="237" t="str">
        <f ca="true">+IF(OFFSET('Sanitation Data'!$E$28,0,10*ROW('Sanitation Data'!E98))="","",OFFSET('Sanitation Data'!$E$28,0,10*ROW('Sanitation Data'!E98)))</f>
        <v/>
      </c>
      <c r="CQ104" s="237" t="str">
        <f ca="true">+IF(OFFSET('Sanitation Data'!$E$29,0,10*ROW('Sanitation Data'!E98))="","",OFFSET('Sanitation Data'!$E$29,0,10*ROW('Sanitation Data'!E98)))</f>
        <v/>
      </c>
      <c r="CR104" s="237" t="str">
        <f ca="true">+IF(OFFSET('Sanitation Data'!$E$30,0,10*ROW('Sanitation Data'!E98))="","",OFFSET('Sanitation Data'!$E$30,0,10*ROW('Sanitation Data'!E98)))</f>
        <v/>
      </c>
      <c r="CS104" s="237" t="str">
        <f ca="true">+IF(OFFSET('Sanitation Data'!$E$31,0,10*ROW('Sanitation Data'!E98))="","",OFFSET('Sanitation Data'!$E$31,0,10*ROW('Sanitation Data'!E98)))</f>
        <v/>
      </c>
      <c r="CT104" s="237" t="str">
        <f ca="true">+IF(OFFSET('Sanitation Data'!$E$32,0,10*ROW('Sanitation Data'!E98))="","",OFFSET('Sanitation Data'!$E$32,0,10*ROW('Sanitation Data'!E98)))</f>
        <v/>
      </c>
      <c r="CU104" s="237" t="str">
        <f ca="true">+IF(OFFSET('Sanitation Data'!$F$28,0,10*ROW('Sanitation Data'!F98))="","",OFFSET('Sanitation Data'!$F$28,0,10*ROW('Sanitation Data'!F98)))</f>
        <v/>
      </c>
      <c r="CV104" s="237" t="str">
        <f ca="true">+IF(OFFSET('Sanitation Data'!$F$29,0,10*ROW('Sanitation Data'!F98))="","",OFFSET('Sanitation Data'!$F$29,0,10*ROW('Sanitation Data'!F98)))</f>
        <v/>
      </c>
      <c r="CW104" s="237" t="str">
        <f ca="true">+IF(OFFSET('Sanitation Data'!$F$30,0,10*ROW('Sanitation Data'!F98))="","",OFFSET('Sanitation Data'!$F$30,0,10*ROW('Sanitation Data'!F98)))</f>
        <v/>
      </c>
      <c r="CX104" s="237" t="str">
        <f ca="true">+IF(OFFSET('Sanitation Data'!$F$31,0,10*ROW('Sanitation Data'!F98))="","",OFFSET('Sanitation Data'!$F$31,0,10*ROW('Sanitation Data'!F98)))</f>
        <v/>
      </c>
      <c r="CY104" s="237" t="str">
        <f ca="true">+IF(OFFSET('Sanitation Data'!$F$32,0,10*ROW('Sanitation Data'!F98))="","",OFFSET('Sanitation Data'!$F$32,0,10*ROW('Sanitation Data'!F98)))</f>
        <v/>
      </c>
      <c r="CZ104" s="237" t="str">
        <f ca="true">+IF(OFFSET('Sanitation Data'!$G$28,0,10*ROW('Sanitation Data'!G98))="","",OFFSET('Sanitation Data'!$G$28,0,10*ROW('Sanitation Data'!G98)))</f>
        <v/>
      </c>
      <c r="DA104" s="237" t="str">
        <f ca="true">+IF(OFFSET('Sanitation Data'!$G$29,0,10*ROW('Sanitation Data'!G98))="","",OFFSET('Sanitation Data'!$G$29,0,10*ROW('Sanitation Data'!G98)))</f>
        <v/>
      </c>
      <c r="DB104" s="237" t="str">
        <f ca="true">+IF(OFFSET('Sanitation Data'!$G$30,0,10*ROW('Sanitation Data'!G98))="","",OFFSET('Sanitation Data'!$G$30,0,10*ROW('Sanitation Data'!G98)))</f>
        <v/>
      </c>
      <c r="DC104" s="237" t="str">
        <f ca="true">+IF(OFFSET('Sanitation Data'!$G$31,0,10*ROW('Sanitation Data'!G98))="","",OFFSET('Sanitation Data'!$G$31,0,10*ROW('Sanitation Data'!G98)))</f>
        <v/>
      </c>
      <c r="DD104" s="237" t="str">
        <f ca="true">+IF(OFFSET('Sanitation Data'!$G$32,0,10*ROW('Sanitation Data'!G98))="","",OFFSET('Sanitation Data'!$G$32,0,10*ROW('Sanitation Data'!G98)))</f>
        <v/>
      </c>
      <c r="DE104" s="237" t="str">
        <f ca="true">+IF(OFFSET('Sanitation Data'!$H$28,0,10*ROW('Sanitation Data'!H98))="","",OFFSET('Sanitation Data'!$H$28,0,10*ROW('Sanitation Data'!H98)))</f>
        <v/>
      </c>
      <c r="DF104" s="237" t="str">
        <f ca="true">+IF(OFFSET('Sanitation Data'!$H$29,0,10*ROW('Sanitation Data'!H98))="","",OFFSET('Sanitation Data'!$H$29,0,10*ROW('Sanitation Data'!H98)))</f>
        <v/>
      </c>
      <c r="DG104" s="237" t="str">
        <f ca="true">+IF(OFFSET('Sanitation Data'!$H$30,0,10*ROW('Sanitation Data'!H98))="","",OFFSET('Sanitation Data'!$H$30,0,10*ROW('Sanitation Data'!H98)))</f>
        <v/>
      </c>
      <c r="DH104" s="237" t="str">
        <f ca="true">+IF(OFFSET('Sanitation Data'!$H$31,0,10*ROW('Sanitation Data'!H98))="","",OFFSET('Sanitation Data'!$H$31,0,10*ROW('Sanitation Data'!H98)))</f>
        <v/>
      </c>
      <c r="DI104" s="237" t="str">
        <f ca="true">+IF(OFFSET('Sanitation Data'!$H$32,0,10*ROW('Sanitation Data'!H98))="","",OFFSET('Sanitation Data'!$H$32,0,10*ROW('Sanitation Data'!H98)))</f>
        <v/>
      </c>
      <c r="DJ104" s="237" t="str">
        <f ca="true">+IF(OFFSET('Sanitation Data'!$I$28,0,10*ROW('Sanitation Data'!I98))="","",OFFSET('Sanitation Data'!$I$28,0,10*ROW('Sanitation Data'!I98)))</f>
        <v/>
      </c>
      <c r="DK104" s="237" t="str">
        <f ca="true">+IF(OFFSET('Sanitation Data'!$I$29,0,10*ROW('Sanitation Data'!I98))="","",OFFSET('Sanitation Data'!$I$29,0,10*ROW('Sanitation Data'!I98)))</f>
        <v/>
      </c>
      <c r="DL104" s="237" t="str">
        <f ca="true">+IF(OFFSET('Sanitation Data'!$I$30,0,10*ROW('Sanitation Data'!I98))="","",OFFSET('Sanitation Data'!$I$30,0,10*ROW('Sanitation Data'!I98)))</f>
        <v/>
      </c>
      <c r="DM104" s="237" t="str">
        <f ca="true">+IF(OFFSET('Sanitation Data'!$I$31,0,10*ROW('Sanitation Data'!I98))="","",OFFSET('Sanitation Data'!$I$31,0,10*ROW('Sanitation Data'!I98)))</f>
        <v/>
      </c>
      <c r="DN104" s="237" t="str">
        <f ca="true">+IF(OFFSET('Sanitation Data'!$I$32,0,10*ROW('Sanitation Data'!I98))="","",OFFSET('Sanitation Data'!$I$32,0,10*ROW('Sanitation Data'!I98)))</f>
        <v/>
      </c>
      <c r="DO104" s="237" t="str">
        <f ca="true">+IF(OFFSET('Hygiene Data'!$D$11,0,10*ROW('Hygiene Data'!D98))="","",OFFSET('Hygiene Data'!$D$11,0,10*ROW('Hygiene Data'!D98)))</f>
        <v/>
      </c>
      <c r="DP104" s="237" t="str">
        <f ca="true">+IF(OFFSET('Hygiene Data'!$D$12,0,10*ROW('Hygiene Data'!D98))="","",OFFSET('Hygiene Data'!$D$12,0,10*ROW('Hygiene Data'!D98)))</f>
        <v/>
      </c>
      <c r="DQ104" s="237" t="str">
        <f ca="true">+IF(OFFSET('Hygiene Data'!$D$13,0,10*ROW('Hygiene Data'!D98))="","",OFFSET('Hygiene Data'!$D$13,0,10*ROW('Hygiene Data'!D98)))</f>
        <v/>
      </c>
      <c r="DR104" s="237" t="str">
        <f ca="true">+IF(OFFSET('Hygiene Data'!$E$11,0,10*ROW('Hygiene Data'!E98))="","",OFFSET('Hygiene Data'!$E$11,0,10*ROW('Hygiene Data'!E98)))</f>
        <v/>
      </c>
      <c r="DS104" s="237" t="str">
        <f ca="true">+IF(OFFSET('Hygiene Data'!$E$12,0,10*ROW('Hygiene Data'!E98))="","",OFFSET('Hygiene Data'!$E$12,0,10*ROW('Hygiene Data'!E98)))</f>
        <v/>
      </c>
      <c r="DT104" s="237" t="str">
        <f ca="true">+IF(OFFSET('Hygiene Data'!$E$13,0,10*ROW('Hygiene Data'!E98))="","",OFFSET('Hygiene Data'!$E$13,0,10*ROW('Hygiene Data'!E98)))</f>
        <v/>
      </c>
      <c r="DU104" s="237" t="str">
        <f ca="true">+IF(OFFSET('Hygiene Data'!$F$11,0,10*ROW('Hygiene Data'!F98))="","",OFFSET('Hygiene Data'!$F$11,0,10*ROW('Hygiene Data'!F98)))</f>
        <v/>
      </c>
      <c r="DV104" s="237" t="str">
        <f ca="true">+IF(OFFSET('Hygiene Data'!$F$12,0,10*ROW('Hygiene Data'!F98))="","",OFFSET('Hygiene Data'!$F$12,0,10*ROW('Hygiene Data'!F98)))</f>
        <v/>
      </c>
      <c r="DW104" s="237" t="str">
        <f ca="true">+IF(OFFSET('Hygiene Data'!$F$13,0,10*ROW('Hygiene Data'!F98))="","",OFFSET('Hygiene Data'!$F$13,0,10*ROW('Hygiene Data'!F98)))</f>
        <v/>
      </c>
      <c r="DX104" s="237" t="str">
        <f ca="true">+IF(OFFSET('Hygiene Data'!$G$11,0,10*ROW('Hygiene Data'!G98))="","",OFFSET('Hygiene Data'!$G$11,0,10*ROW('Hygiene Data'!G98)))</f>
        <v/>
      </c>
      <c r="DY104" s="237" t="str">
        <f ca="true">+IF(OFFSET('Hygiene Data'!$G$12,0,10*ROW('Hygiene Data'!G98))="","",OFFSET('Hygiene Data'!$G$12,0,10*ROW('Hygiene Data'!G98)))</f>
        <v/>
      </c>
      <c r="DZ104" s="237" t="str">
        <f ca="true">+IF(OFFSET('Hygiene Data'!$G$13,0,10*ROW('Hygiene Data'!G98))="","",OFFSET('Hygiene Data'!$G$13,0,10*ROW('Hygiene Data'!G98)))</f>
        <v/>
      </c>
      <c r="EA104" s="237" t="str">
        <f ca="true">+IF(OFFSET('Hygiene Data'!$H$11,0,10*ROW('Hygiene Data'!H98))="","",OFFSET('Hygiene Data'!$H$11,0,10*ROW('Hygiene Data'!H98)))</f>
        <v/>
      </c>
      <c r="EB104" s="237" t="str">
        <f ca="true">+IF(OFFSET('Hygiene Data'!$H$12,0,10*ROW('Hygiene Data'!H98))="","",OFFSET('Hygiene Data'!$H$12,0,10*ROW('Hygiene Data'!H98)))</f>
        <v/>
      </c>
      <c r="EC104" s="237" t="str">
        <f ca="true">+IF(OFFSET('Hygiene Data'!$H$13,0,10*ROW('Hygiene Data'!H98))="","",OFFSET('Hygiene Data'!$H$13,0,10*ROW('Hygiene Data'!H98)))</f>
        <v/>
      </c>
      <c r="ED104" s="237" t="str">
        <f ca="true">+IF(OFFSET('Hygiene Data'!$I$11,0,10*ROW('Hygiene Data'!I98))="","",OFFSET('Hygiene Data'!$I$11,0,10*ROW('Hygiene Data'!I98)))</f>
        <v/>
      </c>
      <c r="EE104" s="237" t="str">
        <f ca="true">+IF(OFFSET('Hygiene Data'!$I$12,0,10*ROW('Hygiene Data'!I98))="","",OFFSET('Hygiene Data'!$I$12,0,10*ROW('Hygiene Data'!I98)))</f>
        <v/>
      </c>
      <c r="EF104" s="237" t="str">
        <f ca="true">+IF(OFFSET('Hygiene Data'!$I$13,0,10*ROW('Hygiene Data'!I98))="","",OFFSET('Hygiene Data'!$I$13,0,10*ROW('Hygiene Data'!I98)))</f>
        <v/>
      </c>
    </row>
    <row xmlns:x14ac="http://schemas.microsoft.com/office/spreadsheetml/2009/9/ac" r="105" x14ac:dyDescent="0.2">
      <c r="A105" s="28" t="str">
        <f ca="true">+IF(OFFSET('Water Data'!$B$2,0,10*ROW('Water Data'!E99))="","",OFFSET('Water Data'!$B$2,0,10*ROW('Water Data'!E99)))</f>
        <v/>
      </c>
      <c r="B105" s="28" t="str">
        <f ca="true">+IF(OFFSET('Water Data'!$C$2,0,10*ROW('Water Data'!F99))="","",OFFSET('Water Data'!$C$2,0,10*ROW('Water Data'!F99)))</f>
        <v/>
      </c>
      <c r="C105" s="293" t="str">
        <f t="shared" ca="true" si="1"/>
        <v/>
      </c>
      <c r="D105" s="7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7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7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7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7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7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7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7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7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7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7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7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7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7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7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7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7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7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7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7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7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7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7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7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7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7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7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7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7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7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7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7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7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7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7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7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7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7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7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7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7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7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7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7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7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7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7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7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7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7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7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7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7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7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7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7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7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7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7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7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7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7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7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7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7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7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37"/>
      <c r="BS105" s="237" t="str">
        <f ca="true">+IF(OFFSET('Water Data'!$D$27,0,10*ROW('Water Data'!D99))="","",OFFSET('Water Data'!$D$27,0,10*ROW('Water Data'!D99)))</f>
        <v/>
      </c>
      <c r="BT105" s="237" t="str">
        <f ca="true">+IF(OFFSET('Water Data'!$D$28,0,10*ROW('Water Data'!D99))="","",OFFSET('Water Data'!$D$28,0,10*ROW('Water Data'!D99)))</f>
        <v/>
      </c>
      <c r="BU105" s="237" t="str">
        <f ca="true">+IF(OFFSET('Water Data'!$D$29,0,10*ROW('Water Data'!D99))="","",OFFSET('Water Data'!$D$29,0,10*ROW('Water Data'!D99)))</f>
        <v/>
      </c>
      <c r="BV105" s="237" t="str">
        <f ca="true">+IF(OFFSET('Water Data'!$E$27,0,10*ROW('Water Data'!E99))="","",OFFSET('Water Data'!$E$27,0,10*ROW('Water Data'!E99)))</f>
        <v/>
      </c>
      <c r="BW105" s="237" t="str">
        <f ca="true">+IF(OFFSET('Water Data'!$E$28,0,10*ROW('Water Data'!E99))="","",OFFSET('Water Data'!$E$28,0,10*ROW('Water Data'!E99)))</f>
        <v/>
      </c>
      <c r="BX105" s="237" t="str">
        <f ca="true">+IF(OFFSET('Water Data'!$E$29,0,10*ROW('Water Data'!E99))="","",OFFSET('Water Data'!$E$29,0,10*ROW('Water Data'!E99)))</f>
        <v/>
      </c>
      <c r="BY105" s="237" t="str">
        <f ca="true">+IF(OFFSET('Water Data'!$F$27,0,10*ROW('Water Data'!F99))="","",OFFSET('Water Data'!$F$27,0,10*ROW('Water Data'!F99)))</f>
        <v/>
      </c>
      <c r="BZ105" s="237" t="str">
        <f ca="true">+IF(OFFSET('Water Data'!$F$28,0,10*ROW('Water Data'!F99))="","",OFFSET('Water Data'!$F$28,0,10*ROW('Water Data'!F99)))</f>
        <v/>
      </c>
      <c r="CA105" s="237" t="str">
        <f ca="true">+IF(OFFSET('Water Data'!$F$29,0,10*ROW('Water Data'!F99))="","",OFFSET('Water Data'!$F$29,0,10*ROW('Water Data'!F99)))</f>
        <v/>
      </c>
      <c r="CB105" s="237" t="str">
        <f ca="true">+IF(OFFSET('Water Data'!$G$27,0,10*ROW('Water Data'!G99))="","",OFFSET('Water Data'!$G$27,0,10*ROW('Water Data'!G99)))</f>
        <v/>
      </c>
      <c r="CC105" s="237" t="str">
        <f ca="true">+IF(OFFSET('Water Data'!$G$28,0,10*ROW('Water Data'!G99))="","",OFFSET('Water Data'!$G$28,0,10*ROW('Water Data'!G99)))</f>
        <v/>
      </c>
      <c r="CD105" s="237" t="str">
        <f ca="true">+IF(OFFSET('Water Data'!$G$29,0,10*ROW('Water Data'!G99))="","",OFFSET('Water Data'!$G$29,0,10*ROW('Water Data'!G99)))</f>
        <v/>
      </c>
      <c r="CE105" s="237" t="str">
        <f ca="true">+IF(OFFSET('Water Data'!$H$27,0,10*ROW('Water Data'!H99))="","",OFFSET('Water Data'!$H$27,0,10*ROW('Water Data'!H99)))</f>
        <v/>
      </c>
      <c r="CF105" s="237" t="str">
        <f ca="true">+IF(OFFSET('Water Data'!$H$28,0,10*ROW('Water Data'!H99))="","",OFFSET('Water Data'!$H$28,0,10*ROW('Water Data'!H99)))</f>
        <v/>
      </c>
      <c r="CG105" s="237" t="str">
        <f ca="true">+IF(OFFSET('Water Data'!$H$29,0,10*ROW('Water Data'!H99))="","",OFFSET('Water Data'!$H$29,0,10*ROW('Water Data'!H99)))</f>
        <v/>
      </c>
      <c r="CH105" s="237" t="str">
        <f ca="true">+IF(OFFSET('Water Data'!$I$27,0,10*ROW('Water Data'!I99))="","",OFFSET('Water Data'!$I$27,0,10*ROW('Water Data'!I99)))</f>
        <v/>
      </c>
      <c r="CI105" s="237" t="str">
        <f ca="true">+IF(OFFSET('Water Data'!$I$28,0,10*ROW('Water Data'!I99))="","",OFFSET('Water Data'!$I$28,0,10*ROW('Water Data'!I99)))</f>
        <v/>
      </c>
      <c r="CJ105" s="237" t="str">
        <f ca="true">+IF(OFFSET('Water Data'!$I$29,0,10*ROW('Water Data'!I99))="","",OFFSET('Water Data'!$I$29,0,10*ROW('Water Data'!I99)))</f>
        <v/>
      </c>
      <c r="CK105" s="237" t="str">
        <f ca="true">+IF(OFFSET('Sanitation Data'!$D$28,0,10*ROW('Sanitation Data'!D99))="","",OFFSET('Sanitation Data'!$D$28,0,10*ROW('Sanitation Data'!D99)))</f>
        <v/>
      </c>
      <c r="CL105" s="237" t="str">
        <f ca="true">+IF(OFFSET('Sanitation Data'!$D$29,0,10*ROW('Sanitation Data'!D99))="","",OFFSET('Sanitation Data'!$D$29,0,10*ROW('Sanitation Data'!D99)))</f>
        <v/>
      </c>
      <c r="CM105" s="237" t="str">
        <f ca="true">+IF(OFFSET('Sanitation Data'!$D$30,0,10*ROW('Sanitation Data'!D99))="","",OFFSET('Sanitation Data'!$D$30,0,10*ROW('Sanitation Data'!D99)))</f>
        <v/>
      </c>
      <c r="CN105" s="237" t="str">
        <f ca="true">+IF(OFFSET('Sanitation Data'!$D$31,0,10*ROW('Sanitation Data'!D99))="","",OFFSET('Sanitation Data'!$D$31,0,10*ROW('Sanitation Data'!D99)))</f>
        <v/>
      </c>
      <c r="CO105" s="237" t="str">
        <f ca="true">+IF(OFFSET('Sanitation Data'!$D$32,0,10*ROW('Sanitation Data'!D99))="","",OFFSET('Sanitation Data'!$D$32,0,10*ROW('Sanitation Data'!D99)))</f>
        <v/>
      </c>
      <c r="CP105" s="237" t="str">
        <f ca="true">+IF(OFFSET('Sanitation Data'!$E$28,0,10*ROW('Sanitation Data'!E99))="","",OFFSET('Sanitation Data'!$E$28,0,10*ROW('Sanitation Data'!E99)))</f>
        <v/>
      </c>
      <c r="CQ105" s="237" t="str">
        <f ca="true">+IF(OFFSET('Sanitation Data'!$E$29,0,10*ROW('Sanitation Data'!E99))="","",OFFSET('Sanitation Data'!$E$29,0,10*ROW('Sanitation Data'!E99)))</f>
        <v/>
      </c>
      <c r="CR105" s="237" t="str">
        <f ca="true">+IF(OFFSET('Sanitation Data'!$E$30,0,10*ROW('Sanitation Data'!E99))="","",OFFSET('Sanitation Data'!$E$30,0,10*ROW('Sanitation Data'!E99)))</f>
        <v/>
      </c>
      <c r="CS105" s="237" t="str">
        <f ca="true">+IF(OFFSET('Sanitation Data'!$E$31,0,10*ROW('Sanitation Data'!E99))="","",OFFSET('Sanitation Data'!$E$31,0,10*ROW('Sanitation Data'!E99)))</f>
        <v/>
      </c>
      <c r="CT105" s="237" t="str">
        <f ca="true">+IF(OFFSET('Sanitation Data'!$E$32,0,10*ROW('Sanitation Data'!E99))="","",OFFSET('Sanitation Data'!$E$32,0,10*ROW('Sanitation Data'!E99)))</f>
        <v/>
      </c>
      <c r="CU105" s="237" t="str">
        <f ca="true">+IF(OFFSET('Sanitation Data'!$F$28,0,10*ROW('Sanitation Data'!F99))="","",OFFSET('Sanitation Data'!$F$28,0,10*ROW('Sanitation Data'!F99)))</f>
        <v/>
      </c>
      <c r="CV105" s="237" t="str">
        <f ca="true">+IF(OFFSET('Sanitation Data'!$F$29,0,10*ROW('Sanitation Data'!F99))="","",OFFSET('Sanitation Data'!$F$29,0,10*ROW('Sanitation Data'!F99)))</f>
        <v/>
      </c>
      <c r="CW105" s="237" t="str">
        <f ca="true">+IF(OFFSET('Sanitation Data'!$F$30,0,10*ROW('Sanitation Data'!F99))="","",OFFSET('Sanitation Data'!$F$30,0,10*ROW('Sanitation Data'!F99)))</f>
        <v/>
      </c>
      <c r="CX105" s="237" t="str">
        <f ca="true">+IF(OFFSET('Sanitation Data'!$F$31,0,10*ROW('Sanitation Data'!F99))="","",OFFSET('Sanitation Data'!$F$31,0,10*ROW('Sanitation Data'!F99)))</f>
        <v/>
      </c>
      <c r="CY105" s="237" t="str">
        <f ca="true">+IF(OFFSET('Sanitation Data'!$F$32,0,10*ROW('Sanitation Data'!F99))="","",OFFSET('Sanitation Data'!$F$32,0,10*ROW('Sanitation Data'!F99)))</f>
        <v/>
      </c>
      <c r="CZ105" s="237" t="str">
        <f ca="true">+IF(OFFSET('Sanitation Data'!$G$28,0,10*ROW('Sanitation Data'!G99))="","",OFFSET('Sanitation Data'!$G$28,0,10*ROW('Sanitation Data'!G99)))</f>
        <v/>
      </c>
      <c r="DA105" s="237" t="str">
        <f ca="true">+IF(OFFSET('Sanitation Data'!$G$29,0,10*ROW('Sanitation Data'!G99))="","",OFFSET('Sanitation Data'!$G$29,0,10*ROW('Sanitation Data'!G99)))</f>
        <v/>
      </c>
      <c r="DB105" s="237" t="str">
        <f ca="true">+IF(OFFSET('Sanitation Data'!$G$30,0,10*ROW('Sanitation Data'!G99))="","",OFFSET('Sanitation Data'!$G$30,0,10*ROW('Sanitation Data'!G99)))</f>
        <v/>
      </c>
      <c r="DC105" s="237" t="str">
        <f ca="true">+IF(OFFSET('Sanitation Data'!$G$31,0,10*ROW('Sanitation Data'!G99))="","",OFFSET('Sanitation Data'!$G$31,0,10*ROW('Sanitation Data'!G99)))</f>
        <v/>
      </c>
      <c r="DD105" s="237" t="str">
        <f ca="true">+IF(OFFSET('Sanitation Data'!$G$32,0,10*ROW('Sanitation Data'!G99))="","",OFFSET('Sanitation Data'!$G$32,0,10*ROW('Sanitation Data'!G99)))</f>
        <v/>
      </c>
      <c r="DE105" s="237" t="str">
        <f ca="true">+IF(OFFSET('Sanitation Data'!$H$28,0,10*ROW('Sanitation Data'!H99))="","",OFFSET('Sanitation Data'!$H$28,0,10*ROW('Sanitation Data'!H99)))</f>
        <v/>
      </c>
      <c r="DF105" s="237" t="str">
        <f ca="true">+IF(OFFSET('Sanitation Data'!$H$29,0,10*ROW('Sanitation Data'!H99))="","",OFFSET('Sanitation Data'!$H$29,0,10*ROW('Sanitation Data'!H99)))</f>
        <v/>
      </c>
      <c r="DG105" s="237" t="str">
        <f ca="true">+IF(OFFSET('Sanitation Data'!$H$30,0,10*ROW('Sanitation Data'!H99))="","",OFFSET('Sanitation Data'!$H$30,0,10*ROW('Sanitation Data'!H99)))</f>
        <v/>
      </c>
      <c r="DH105" s="237" t="str">
        <f ca="true">+IF(OFFSET('Sanitation Data'!$H$31,0,10*ROW('Sanitation Data'!H99))="","",OFFSET('Sanitation Data'!$H$31,0,10*ROW('Sanitation Data'!H99)))</f>
        <v/>
      </c>
      <c r="DI105" s="237" t="str">
        <f ca="true">+IF(OFFSET('Sanitation Data'!$H$32,0,10*ROW('Sanitation Data'!H99))="","",OFFSET('Sanitation Data'!$H$32,0,10*ROW('Sanitation Data'!H99)))</f>
        <v/>
      </c>
      <c r="DJ105" s="237" t="str">
        <f ca="true">+IF(OFFSET('Sanitation Data'!$I$28,0,10*ROW('Sanitation Data'!I99))="","",OFFSET('Sanitation Data'!$I$28,0,10*ROW('Sanitation Data'!I99)))</f>
        <v/>
      </c>
      <c r="DK105" s="237" t="str">
        <f ca="true">+IF(OFFSET('Sanitation Data'!$I$29,0,10*ROW('Sanitation Data'!I99))="","",OFFSET('Sanitation Data'!$I$29,0,10*ROW('Sanitation Data'!I99)))</f>
        <v/>
      </c>
      <c r="DL105" s="237" t="str">
        <f ca="true">+IF(OFFSET('Sanitation Data'!$I$30,0,10*ROW('Sanitation Data'!I99))="","",OFFSET('Sanitation Data'!$I$30,0,10*ROW('Sanitation Data'!I99)))</f>
        <v/>
      </c>
      <c r="DM105" s="237" t="str">
        <f ca="true">+IF(OFFSET('Sanitation Data'!$I$31,0,10*ROW('Sanitation Data'!I99))="","",OFFSET('Sanitation Data'!$I$31,0,10*ROW('Sanitation Data'!I99)))</f>
        <v/>
      </c>
      <c r="DN105" s="237" t="str">
        <f ca="true">+IF(OFFSET('Sanitation Data'!$I$32,0,10*ROW('Sanitation Data'!I99))="","",OFFSET('Sanitation Data'!$I$32,0,10*ROW('Sanitation Data'!I99)))</f>
        <v/>
      </c>
      <c r="DO105" s="237" t="str">
        <f ca="true">+IF(OFFSET('Hygiene Data'!$D$11,0,10*ROW('Hygiene Data'!D99))="","",OFFSET('Hygiene Data'!$D$11,0,10*ROW('Hygiene Data'!D99)))</f>
        <v/>
      </c>
      <c r="DP105" s="237" t="str">
        <f ca="true">+IF(OFFSET('Hygiene Data'!$D$12,0,10*ROW('Hygiene Data'!D99))="","",OFFSET('Hygiene Data'!$D$12,0,10*ROW('Hygiene Data'!D99)))</f>
        <v/>
      </c>
      <c r="DQ105" s="237" t="str">
        <f ca="true">+IF(OFFSET('Hygiene Data'!$D$13,0,10*ROW('Hygiene Data'!D99))="","",OFFSET('Hygiene Data'!$D$13,0,10*ROW('Hygiene Data'!D99)))</f>
        <v/>
      </c>
      <c r="DR105" s="237" t="str">
        <f ca="true">+IF(OFFSET('Hygiene Data'!$E$11,0,10*ROW('Hygiene Data'!E99))="","",OFFSET('Hygiene Data'!$E$11,0,10*ROW('Hygiene Data'!E99)))</f>
        <v/>
      </c>
      <c r="DS105" s="237" t="str">
        <f ca="true">+IF(OFFSET('Hygiene Data'!$E$12,0,10*ROW('Hygiene Data'!E99))="","",OFFSET('Hygiene Data'!$E$12,0,10*ROW('Hygiene Data'!E99)))</f>
        <v/>
      </c>
      <c r="DT105" s="237" t="str">
        <f ca="true">+IF(OFFSET('Hygiene Data'!$E$13,0,10*ROW('Hygiene Data'!E99))="","",OFFSET('Hygiene Data'!$E$13,0,10*ROW('Hygiene Data'!E99)))</f>
        <v/>
      </c>
      <c r="DU105" s="237" t="str">
        <f ca="true">+IF(OFFSET('Hygiene Data'!$F$11,0,10*ROW('Hygiene Data'!F99))="","",OFFSET('Hygiene Data'!$F$11,0,10*ROW('Hygiene Data'!F99)))</f>
        <v/>
      </c>
      <c r="DV105" s="237" t="str">
        <f ca="true">+IF(OFFSET('Hygiene Data'!$F$12,0,10*ROW('Hygiene Data'!F99))="","",OFFSET('Hygiene Data'!$F$12,0,10*ROW('Hygiene Data'!F99)))</f>
        <v/>
      </c>
      <c r="DW105" s="237" t="str">
        <f ca="true">+IF(OFFSET('Hygiene Data'!$F$13,0,10*ROW('Hygiene Data'!F99))="","",OFFSET('Hygiene Data'!$F$13,0,10*ROW('Hygiene Data'!F99)))</f>
        <v/>
      </c>
      <c r="DX105" s="237" t="str">
        <f ca="true">+IF(OFFSET('Hygiene Data'!$G$11,0,10*ROW('Hygiene Data'!G99))="","",OFFSET('Hygiene Data'!$G$11,0,10*ROW('Hygiene Data'!G99)))</f>
        <v/>
      </c>
      <c r="DY105" s="237" t="str">
        <f ca="true">+IF(OFFSET('Hygiene Data'!$G$12,0,10*ROW('Hygiene Data'!G99))="","",OFFSET('Hygiene Data'!$G$12,0,10*ROW('Hygiene Data'!G99)))</f>
        <v/>
      </c>
      <c r="DZ105" s="237" t="str">
        <f ca="true">+IF(OFFSET('Hygiene Data'!$G$13,0,10*ROW('Hygiene Data'!G99))="","",OFFSET('Hygiene Data'!$G$13,0,10*ROW('Hygiene Data'!G99)))</f>
        <v/>
      </c>
      <c r="EA105" s="237" t="str">
        <f ca="true">+IF(OFFSET('Hygiene Data'!$H$11,0,10*ROW('Hygiene Data'!H99))="","",OFFSET('Hygiene Data'!$H$11,0,10*ROW('Hygiene Data'!H99)))</f>
        <v/>
      </c>
      <c r="EB105" s="237" t="str">
        <f ca="true">+IF(OFFSET('Hygiene Data'!$H$12,0,10*ROW('Hygiene Data'!H99))="","",OFFSET('Hygiene Data'!$H$12,0,10*ROW('Hygiene Data'!H99)))</f>
        <v/>
      </c>
      <c r="EC105" s="237" t="str">
        <f ca="true">+IF(OFFSET('Hygiene Data'!$H$13,0,10*ROW('Hygiene Data'!H99))="","",OFFSET('Hygiene Data'!$H$13,0,10*ROW('Hygiene Data'!H99)))</f>
        <v/>
      </c>
      <c r="ED105" s="237" t="str">
        <f ca="true">+IF(OFFSET('Hygiene Data'!$I$11,0,10*ROW('Hygiene Data'!I99))="","",OFFSET('Hygiene Data'!$I$11,0,10*ROW('Hygiene Data'!I99)))</f>
        <v/>
      </c>
      <c r="EE105" s="237" t="str">
        <f ca="true">+IF(OFFSET('Hygiene Data'!$I$12,0,10*ROW('Hygiene Data'!I99))="","",OFFSET('Hygiene Data'!$I$12,0,10*ROW('Hygiene Data'!I99)))</f>
        <v/>
      </c>
      <c r="EF105" s="237" t="str">
        <f ca="true">+IF(OFFSET('Hygiene Data'!$I$13,0,10*ROW('Hygiene Data'!I99))="","",OFFSET('Hygiene Data'!$I$13,0,10*ROW('Hygiene Data'!I99)))</f>
        <v/>
      </c>
    </row>
    <row xmlns:x14ac="http://schemas.microsoft.com/office/spreadsheetml/2009/9/ac" r="106" x14ac:dyDescent="0.2">
      <c r="A106" s="28" t="str">
        <f ca="true">+IF(OFFSET('Water Data'!$B$2,0,10*ROW('Water Data'!E100))="","",OFFSET('Water Data'!$B$2,0,10*ROW('Water Data'!E100)))</f>
        <v/>
      </c>
      <c r="B106" s="28" t="str">
        <f ca="true">+IF(OFFSET('Water Data'!$C$2,0,10*ROW('Water Data'!F100))="","",OFFSET('Water Data'!$C$2,0,10*ROW('Water Data'!F100)))</f>
        <v/>
      </c>
      <c r="C106" s="293" t="str">
        <f t="shared" ca="true" si="1"/>
        <v/>
      </c>
      <c r="D106" s="7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7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7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7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7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7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7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7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7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7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7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7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7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7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7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7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7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7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7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7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7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7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7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7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7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7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7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7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7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7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7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7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7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7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7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7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7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7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7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7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7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7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7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7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7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7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7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7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7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7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7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7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7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7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7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7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7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7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7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7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7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7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7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7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7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7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37"/>
      <c r="BS106" s="237" t="str">
        <f ca="true">+IF(OFFSET('Water Data'!$D$27,0,10*ROW('Water Data'!D100))="","",OFFSET('Water Data'!$D$27,0,10*ROW('Water Data'!D100)))</f>
        <v/>
      </c>
      <c r="BT106" s="237" t="str">
        <f ca="true">+IF(OFFSET('Water Data'!$D$28,0,10*ROW('Water Data'!D100))="","",OFFSET('Water Data'!$D$28,0,10*ROW('Water Data'!D100)))</f>
        <v/>
      </c>
      <c r="BU106" s="237" t="str">
        <f ca="true">+IF(OFFSET('Water Data'!$D$29,0,10*ROW('Water Data'!D100))="","",OFFSET('Water Data'!$D$29,0,10*ROW('Water Data'!D100)))</f>
        <v/>
      </c>
      <c r="BV106" s="237" t="str">
        <f ca="true">+IF(OFFSET('Water Data'!$E$27,0,10*ROW('Water Data'!E100))="","",OFFSET('Water Data'!$E$27,0,10*ROW('Water Data'!E100)))</f>
        <v/>
      </c>
      <c r="BW106" s="237" t="str">
        <f ca="true">+IF(OFFSET('Water Data'!$E$28,0,10*ROW('Water Data'!E100))="","",OFFSET('Water Data'!$E$28,0,10*ROW('Water Data'!E100)))</f>
        <v/>
      </c>
      <c r="BX106" s="237" t="str">
        <f ca="true">+IF(OFFSET('Water Data'!$E$29,0,10*ROW('Water Data'!E100))="","",OFFSET('Water Data'!$E$29,0,10*ROW('Water Data'!E100)))</f>
        <v/>
      </c>
      <c r="BY106" s="237" t="str">
        <f ca="true">+IF(OFFSET('Water Data'!$F$27,0,10*ROW('Water Data'!F100))="","",OFFSET('Water Data'!$F$27,0,10*ROW('Water Data'!F100)))</f>
        <v/>
      </c>
      <c r="BZ106" s="237" t="str">
        <f ca="true">+IF(OFFSET('Water Data'!$F$28,0,10*ROW('Water Data'!F100))="","",OFFSET('Water Data'!$F$28,0,10*ROW('Water Data'!F100)))</f>
        <v/>
      </c>
      <c r="CA106" s="237" t="str">
        <f ca="true">+IF(OFFSET('Water Data'!$F$29,0,10*ROW('Water Data'!F100))="","",OFFSET('Water Data'!$F$29,0,10*ROW('Water Data'!F100)))</f>
        <v/>
      </c>
      <c r="CB106" s="237" t="str">
        <f ca="true">+IF(OFFSET('Water Data'!$G$27,0,10*ROW('Water Data'!G100))="","",OFFSET('Water Data'!$G$27,0,10*ROW('Water Data'!G100)))</f>
        <v/>
      </c>
      <c r="CC106" s="237" t="str">
        <f ca="true">+IF(OFFSET('Water Data'!$G$28,0,10*ROW('Water Data'!G100))="","",OFFSET('Water Data'!$G$28,0,10*ROW('Water Data'!G100)))</f>
        <v/>
      </c>
      <c r="CD106" s="237" t="str">
        <f ca="true">+IF(OFFSET('Water Data'!$G$29,0,10*ROW('Water Data'!G100))="","",OFFSET('Water Data'!$G$29,0,10*ROW('Water Data'!G100)))</f>
        <v/>
      </c>
      <c r="CE106" s="237" t="str">
        <f ca="true">+IF(OFFSET('Water Data'!$H$27,0,10*ROW('Water Data'!H100))="","",OFFSET('Water Data'!$H$27,0,10*ROW('Water Data'!H100)))</f>
        <v/>
      </c>
      <c r="CF106" s="237" t="str">
        <f ca="true">+IF(OFFSET('Water Data'!$H$28,0,10*ROW('Water Data'!H100))="","",OFFSET('Water Data'!$H$28,0,10*ROW('Water Data'!H100)))</f>
        <v/>
      </c>
      <c r="CG106" s="237" t="str">
        <f ca="true">+IF(OFFSET('Water Data'!$H$29,0,10*ROW('Water Data'!H100))="","",OFFSET('Water Data'!$H$29,0,10*ROW('Water Data'!H100)))</f>
        <v/>
      </c>
      <c r="CH106" s="237" t="str">
        <f ca="true">+IF(OFFSET('Water Data'!$I$27,0,10*ROW('Water Data'!I100))="","",OFFSET('Water Data'!$I$27,0,10*ROW('Water Data'!I100)))</f>
        <v/>
      </c>
      <c r="CI106" s="237" t="str">
        <f ca="true">+IF(OFFSET('Water Data'!$I$28,0,10*ROW('Water Data'!I100))="","",OFFSET('Water Data'!$I$28,0,10*ROW('Water Data'!I100)))</f>
        <v/>
      </c>
      <c r="CJ106" s="237" t="str">
        <f ca="true">+IF(OFFSET('Water Data'!$I$29,0,10*ROW('Water Data'!I100))="","",OFFSET('Water Data'!$I$29,0,10*ROW('Water Data'!I100)))</f>
        <v/>
      </c>
      <c r="CK106" s="237" t="str">
        <f ca="true">+IF(OFFSET('Sanitation Data'!$D$28,0,10*ROW('Sanitation Data'!D100))="","",OFFSET('Sanitation Data'!$D$28,0,10*ROW('Sanitation Data'!D100)))</f>
        <v/>
      </c>
      <c r="CL106" s="237" t="str">
        <f ca="true">+IF(OFFSET('Sanitation Data'!$D$29,0,10*ROW('Sanitation Data'!D100))="","",OFFSET('Sanitation Data'!$D$29,0,10*ROW('Sanitation Data'!D100)))</f>
        <v/>
      </c>
      <c r="CM106" s="237" t="str">
        <f ca="true">+IF(OFFSET('Sanitation Data'!$D$30,0,10*ROW('Sanitation Data'!D100))="","",OFFSET('Sanitation Data'!$D$30,0,10*ROW('Sanitation Data'!D100)))</f>
        <v/>
      </c>
      <c r="CN106" s="237" t="str">
        <f ca="true">+IF(OFFSET('Sanitation Data'!$D$31,0,10*ROW('Sanitation Data'!D100))="","",OFFSET('Sanitation Data'!$D$31,0,10*ROW('Sanitation Data'!D100)))</f>
        <v/>
      </c>
      <c r="CO106" s="237" t="str">
        <f ca="true">+IF(OFFSET('Sanitation Data'!$D$32,0,10*ROW('Sanitation Data'!D100))="","",OFFSET('Sanitation Data'!$D$32,0,10*ROW('Sanitation Data'!D100)))</f>
        <v/>
      </c>
      <c r="CP106" s="237" t="str">
        <f ca="true">+IF(OFFSET('Sanitation Data'!$E$28,0,10*ROW('Sanitation Data'!E100))="","",OFFSET('Sanitation Data'!$E$28,0,10*ROW('Sanitation Data'!E100)))</f>
        <v/>
      </c>
      <c r="CQ106" s="237" t="str">
        <f ca="true">+IF(OFFSET('Sanitation Data'!$E$29,0,10*ROW('Sanitation Data'!E100))="","",OFFSET('Sanitation Data'!$E$29,0,10*ROW('Sanitation Data'!E100)))</f>
        <v/>
      </c>
      <c r="CR106" s="237" t="str">
        <f ca="true">+IF(OFFSET('Sanitation Data'!$E$30,0,10*ROW('Sanitation Data'!E100))="","",OFFSET('Sanitation Data'!$E$30,0,10*ROW('Sanitation Data'!E100)))</f>
        <v/>
      </c>
      <c r="CS106" s="237" t="str">
        <f ca="true">+IF(OFFSET('Sanitation Data'!$E$31,0,10*ROW('Sanitation Data'!E100))="","",OFFSET('Sanitation Data'!$E$31,0,10*ROW('Sanitation Data'!E100)))</f>
        <v/>
      </c>
      <c r="CT106" s="237" t="str">
        <f ca="true">+IF(OFFSET('Sanitation Data'!$E$32,0,10*ROW('Sanitation Data'!E100))="","",OFFSET('Sanitation Data'!$E$32,0,10*ROW('Sanitation Data'!E100)))</f>
        <v/>
      </c>
      <c r="CU106" s="237" t="str">
        <f ca="true">+IF(OFFSET('Sanitation Data'!$F$28,0,10*ROW('Sanitation Data'!F100))="","",OFFSET('Sanitation Data'!$F$28,0,10*ROW('Sanitation Data'!F100)))</f>
        <v/>
      </c>
      <c r="CV106" s="237" t="str">
        <f ca="true">+IF(OFFSET('Sanitation Data'!$F$29,0,10*ROW('Sanitation Data'!F100))="","",OFFSET('Sanitation Data'!$F$29,0,10*ROW('Sanitation Data'!F100)))</f>
        <v/>
      </c>
      <c r="CW106" s="237" t="str">
        <f ca="true">+IF(OFFSET('Sanitation Data'!$F$30,0,10*ROW('Sanitation Data'!F100))="","",OFFSET('Sanitation Data'!$F$30,0,10*ROW('Sanitation Data'!F100)))</f>
        <v/>
      </c>
      <c r="CX106" s="237" t="str">
        <f ca="true">+IF(OFFSET('Sanitation Data'!$F$31,0,10*ROW('Sanitation Data'!F100))="","",OFFSET('Sanitation Data'!$F$31,0,10*ROW('Sanitation Data'!F100)))</f>
        <v/>
      </c>
      <c r="CY106" s="237" t="str">
        <f ca="true">+IF(OFFSET('Sanitation Data'!$F$32,0,10*ROW('Sanitation Data'!F100))="","",OFFSET('Sanitation Data'!$F$32,0,10*ROW('Sanitation Data'!F100)))</f>
        <v/>
      </c>
      <c r="CZ106" s="237" t="str">
        <f ca="true">+IF(OFFSET('Sanitation Data'!$G$28,0,10*ROW('Sanitation Data'!G100))="","",OFFSET('Sanitation Data'!$G$28,0,10*ROW('Sanitation Data'!G100)))</f>
        <v/>
      </c>
      <c r="DA106" s="237" t="str">
        <f ca="true">+IF(OFFSET('Sanitation Data'!$G$29,0,10*ROW('Sanitation Data'!G100))="","",OFFSET('Sanitation Data'!$G$29,0,10*ROW('Sanitation Data'!G100)))</f>
        <v/>
      </c>
      <c r="DB106" s="237" t="str">
        <f ca="true">+IF(OFFSET('Sanitation Data'!$G$30,0,10*ROW('Sanitation Data'!G100))="","",OFFSET('Sanitation Data'!$G$30,0,10*ROW('Sanitation Data'!G100)))</f>
        <v/>
      </c>
      <c r="DC106" s="237" t="str">
        <f ca="true">+IF(OFFSET('Sanitation Data'!$G$31,0,10*ROW('Sanitation Data'!G100))="","",OFFSET('Sanitation Data'!$G$31,0,10*ROW('Sanitation Data'!G100)))</f>
        <v/>
      </c>
      <c r="DD106" s="237" t="str">
        <f ca="true">+IF(OFFSET('Sanitation Data'!$G$32,0,10*ROW('Sanitation Data'!G100))="","",OFFSET('Sanitation Data'!$G$32,0,10*ROW('Sanitation Data'!G100)))</f>
        <v/>
      </c>
      <c r="DE106" s="237" t="str">
        <f ca="true">+IF(OFFSET('Sanitation Data'!$H$28,0,10*ROW('Sanitation Data'!H100))="","",OFFSET('Sanitation Data'!$H$28,0,10*ROW('Sanitation Data'!H100)))</f>
        <v/>
      </c>
      <c r="DF106" s="237" t="str">
        <f ca="true">+IF(OFFSET('Sanitation Data'!$H$29,0,10*ROW('Sanitation Data'!H100))="","",OFFSET('Sanitation Data'!$H$29,0,10*ROW('Sanitation Data'!H100)))</f>
        <v/>
      </c>
      <c r="DG106" s="237" t="str">
        <f ca="true">+IF(OFFSET('Sanitation Data'!$H$30,0,10*ROW('Sanitation Data'!H100))="","",OFFSET('Sanitation Data'!$H$30,0,10*ROW('Sanitation Data'!H100)))</f>
        <v/>
      </c>
      <c r="DH106" s="237" t="str">
        <f ca="true">+IF(OFFSET('Sanitation Data'!$H$31,0,10*ROW('Sanitation Data'!H100))="","",OFFSET('Sanitation Data'!$H$31,0,10*ROW('Sanitation Data'!H100)))</f>
        <v/>
      </c>
      <c r="DI106" s="237" t="str">
        <f ca="true">+IF(OFFSET('Sanitation Data'!$H$32,0,10*ROW('Sanitation Data'!H100))="","",OFFSET('Sanitation Data'!$H$32,0,10*ROW('Sanitation Data'!H100)))</f>
        <v/>
      </c>
      <c r="DJ106" s="237" t="str">
        <f ca="true">+IF(OFFSET('Sanitation Data'!$I$28,0,10*ROW('Sanitation Data'!I100))="","",OFFSET('Sanitation Data'!$I$28,0,10*ROW('Sanitation Data'!I100)))</f>
        <v/>
      </c>
      <c r="DK106" s="237" t="str">
        <f ca="true">+IF(OFFSET('Sanitation Data'!$I$29,0,10*ROW('Sanitation Data'!I100))="","",OFFSET('Sanitation Data'!$I$29,0,10*ROW('Sanitation Data'!I100)))</f>
        <v/>
      </c>
      <c r="DL106" s="237" t="str">
        <f ca="true">+IF(OFFSET('Sanitation Data'!$I$30,0,10*ROW('Sanitation Data'!I100))="","",OFFSET('Sanitation Data'!$I$30,0,10*ROW('Sanitation Data'!I100)))</f>
        <v/>
      </c>
      <c r="DM106" s="237" t="str">
        <f ca="true">+IF(OFFSET('Sanitation Data'!$I$31,0,10*ROW('Sanitation Data'!I100))="","",OFFSET('Sanitation Data'!$I$31,0,10*ROW('Sanitation Data'!I100)))</f>
        <v/>
      </c>
      <c r="DN106" s="237" t="str">
        <f ca="true">+IF(OFFSET('Sanitation Data'!$I$32,0,10*ROW('Sanitation Data'!I100))="","",OFFSET('Sanitation Data'!$I$32,0,10*ROW('Sanitation Data'!I100)))</f>
        <v/>
      </c>
      <c r="DO106" s="237" t="str">
        <f ca="true">+IF(OFFSET('Hygiene Data'!$D$11,0,10*ROW('Hygiene Data'!D100))="","",OFFSET('Hygiene Data'!$D$11,0,10*ROW('Hygiene Data'!D100)))</f>
        <v/>
      </c>
      <c r="DP106" s="237" t="str">
        <f ca="true">+IF(OFFSET('Hygiene Data'!$D$12,0,10*ROW('Hygiene Data'!D100))="","",OFFSET('Hygiene Data'!$D$12,0,10*ROW('Hygiene Data'!D100)))</f>
        <v/>
      </c>
      <c r="DQ106" s="237" t="str">
        <f ca="true">+IF(OFFSET('Hygiene Data'!$D$13,0,10*ROW('Hygiene Data'!D100))="","",OFFSET('Hygiene Data'!$D$13,0,10*ROW('Hygiene Data'!D100)))</f>
        <v/>
      </c>
      <c r="DR106" s="237" t="str">
        <f ca="true">+IF(OFFSET('Hygiene Data'!$E$11,0,10*ROW('Hygiene Data'!E100))="","",OFFSET('Hygiene Data'!$E$11,0,10*ROW('Hygiene Data'!E100)))</f>
        <v/>
      </c>
      <c r="DS106" s="237" t="str">
        <f ca="true">+IF(OFFSET('Hygiene Data'!$E$12,0,10*ROW('Hygiene Data'!E100))="","",OFFSET('Hygiene Data'!$E$12,0,10*ROW('Hygiene Data'!E100)))</f>
        <v/>
      </c>
      <c r="DT106" s="237" t="str">
        <f ca="true">+IF(OFFSET('Hygiene Data'!$E$13,0,10*ROW('Hygiene Data'!E100))="","",OFFSET('Hygiene Data'!$E$13,0,10*ROW('Hygiene Data'!E100)))</f>
        <v/>
      </c>
      <c r="DU106" s="237" t="str">
        <f ca="true">+IF(OFFSET('Hygiene Data'!$F$11,0,10*ROW('Hygiene Data'!F100))="","",OFFSET('Hygiene Data'!$F$11,0,10*ROW('Hygiene Data'!F100)))</f>
        <v/>
      </c>
      <c r="DV106" s="237" t="str">
        <f ca="true">+IF(OFFSET('Hygiene Data'!$F$12,0,10*ROW('Hygiene Data'!F100))="","",OFFSET('Hygiene Data'!$F$12,0,10*ROW('Hygiene Data'!F100)))</f>
        <v/>
      </c>
      <c r="DW106" s="237" t="str">
        <f ca="true">+IF(OFFSET('Hygiene Data'!$F$13,0,10*ROW('Hygiene Data'!F100))="","",OFFSET('Hygiene Data'!$F$13,0,10*ROW('Hygiene Data'!F100)))</f>
        <v/>
      </c>
      <c r="DX106" s="237" t="str">
        <f ca="true">+IF(OFFSET('Hygiene Data'!$G$11,0,10*ROW('Hygiene Data'!G100))="","",OFFSET('Hygiene Data'!$G$11,0,10*ROW('Hygiene Data'!G100)))</f>
        <v/>
      </c>
      <c r="DY106" s="237" t="str">
        <f ca="true">+IF(OFFSET('Hygiene Data'!$G$12,0,10*ROW('Hygiene Data'!G100))="","",OFFSET('Hygiene Data'!$G$12,0,10*ROW('Hygiene Data'!G100)))</f>
        <v/>
      </c>
      <c r="DZ106" s="237" t="str">
        <f ca="true">+IF(OFFSET('Hygiene Data'!$G$13,0,10*ROW('Hygiene Data'!G100))="","",OFFSET('Hygiene Data'!$G$13,0,10*ROW('Hygiene Data'!G100)))</f>
        <v/>
      </c>
      <c r="EA106" s="237" t="str">
        <f ca="true">+IF(OFFSET('Hygiene Data'!$H$11,0,10*ROW('Hygiene Data'!H100))="","",OFFSET('Hygiene Data'!$H$11,0,10*ROW('Hygiene Data'!H100)))</f>
        <v/>
      </c>
      <c r="EB106" s="237" t="str">
        <f ca="true">+IF(OFFSET('Hygiene Data'!$H$12,0,10*ROW('Hygiene Data'!H100))="","",OFFSET('Hygiene Data'!$H$12,0,10*ROW('Hygiene Data'!H100)))</f>
        <v/>
      </c>
      <c r="EC106" s="237" t="str">
        <f ca="true">+IF(OFFSET('Hygiene Data'!$H$13,0,10*ROW('Hygiene Data'!H100))="","",OFFSET('Hygiene Data'!$H$13,0,10*ROW('Hygiene Data'!H100)))</f>
        <v/>
      </c>
      <c r="ED106" s="237" t="str">
        <f ca="true">+IF(OFFSET('Hygiene Data'!$I$11,0,10*ROW('Hygiene Data'!I100))="","",OFFSET('Hygiene Data'!$I$11,0,10*ROW('Hygiene Data'!I100)))</f>
        <v/>
      </c>
      <c r="EE106" s="237" t="str">
        <f ca="true">+IF(OFFSET('Hygiene Data'!$I$12,0,10*ROW('Hygiene Data'!I100))="","",OFFSET('Hygiene Data'!$I$12,0,10*ROW('Hygiene Data'!I100)))</f>
        <v/>
      </c>
      <c r="EF106" s="237" t="str">
        <f ca="true">+IF(OFFSET('Hygiene Data'!$I$13,0,10*ROW('Hygiene Data'!I100))="","",OFFSET('Hygiene Data'!$I$13,0,10*ROW('Hygiene Data'!I100)))</f>
        <v/>
      </c>
    </row>
    <row xmlns:x14ac="http://schemas.microsoft.com/office/spreadsheetml/2009/9/ac" r="107" x14ac:dyDescent="0.2">
      <c r="A107" s="28" t="str">
        <f ca="true">+IF(OFFSET('Water Data'!$B$2,0,10*ROW('Water Data'!E101))="","",OFFSET('Water Data'!$B$2,0,10*ROW('Water Data'!E101)))</f>
        <v/>
      </c>
      <c r="B107" s="28" t="str">
        <f ca="true">+IF(OFFSET('Water Data'!$C$2,0,10*ROW('Water Data'!F101))="","",OFFSET('Water Data'!$C$2,0,10*ROW('Water Data'!F101)))</f>
        <v/>
      </c>
      <c r="C107" s="293" t="str">
        <f t="shared" ca="true" si="1"/>
        <v/>
      </c>
      <c r="D107" s="7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7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7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7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7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7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7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7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7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7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7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7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7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7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7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7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7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7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7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7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7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7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7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7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7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7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7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7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7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7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7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7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7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7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7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7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7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7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7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7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7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7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7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7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7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7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7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7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7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7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7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7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7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7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7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7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7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7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7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7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7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7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7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7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7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7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37"/>
      <c r="BS107" s="237" t="str">
        <f ca="true">+IF(OFFSET('Water Data'!$D$27,0,10*ROW('Water Data'!D101))="","",OFFSET('Water Data'!$D$27,0,10*ROW('Water Data'!D101)))</f>
        <v/>
      </c>
      <c r="BT107" s="237" t="str">
        <f ca="true">+IF(OFFSET('Water Data'!$D$28,0,10*ROW('Water Data'!D101))="","",OFFSET('Water Data'!$D$28,0,10*ROW('Water Data'!D101)))</f>
        <v/>
      </c>
      <c r="BU107" s="237" t="str">
        <f ca="true">+IF(OFFSET('Water Data'!$D$29,0,10*ROW('Water Data'!D101))="","",OFFSET('Water Data'!$D$29,0,10*ROW('Water Data'!D101)))</f>
        <v/>
      </c>
      <c r="BV107" s="237" t="str">
        <f ca="true">+IF(OFFSET('Water Data'!$E$27,0,10*ROW('Water Data'!E101))="","",OFFSET('Water Data'!$E$27,0,10*ROW('Water Data'!E101)))</f>
        <v/>
      </c>
      <c r="BW107" s="237" t="str">
        <f ca="true">+IF(OFFSET('Water Data'!$E$28,0,10*ROW('Water Data'!E101))="","",OFFSET('Water Data'!$E$28,0,10*ROW('Water Data'!E101)))</f>
        <v/>
      </c>
      <c r="BX107" s="237" t="str">
        <f ca="true">+IF(OFFSET('Water Data'!$E$29,0,10*ROW('Water Data'!E101))="","",OFFSET('Water Data'!$E$29,0,10*ROW('Water Data'!E101)))</f>
        <v/>
      </c>
      <c r="BY107" s="237" t="str">
        <f ca="true">+IF(OFFSET('Water Data'!$F$27,0,10*ROW('Water Data'!F101))="","",OFFSET('Water Data'!$F$27,0,10*ROW('Water Data'!F101)))</f>
        <v/>
      </c>
      <c r="BZ107" s="237" t="str">
        <f ca="true">+IF(OFFSET('Water Data'!$F$28,0,10*ROW('Water Data'!F101))="","",OFFSET('Water Data'!$F$28,0,10*ROW('Water Data'!F101)))</f>
        <v/>
      </c>
      <c r="CA107" s="237" t="str">
        <f ca="true">+IF(OFFSET('Water Data'!$F$29,0,10*ROW('Water Data'!F101))="","",OFFSET('Water Data'!$F$29,0,10*ROW('Water Data'!F101)))</f>
        <v/>
      </c>
      <c r="CB107" s="237" t="str">
        <f ca="true">+IF(OFFSET('Water Data'!$G$27,0,10*ROW('Water Data'!G101))="","",OFFSET('Water Data'!$G$27,0,10*ROW('Water Data'!G101)))</f>
        <v/>
      </c>
      <c r="CC107" s="237" t="str">
        <f ca="true">+IF(OFFSET('Water Data'!$G$28,0,10*ROW('Water Data'!G101))="","",OFFSET('Water Data'!$G$28,0,10*ROW('Water Data'!G101)))</f>
        <v/>
      </c>
      <c r="CD107" s="237" t="str">
        <f ca="true">+IF(OFFSET('Water Data'!$G$29,0,10*ROW('Water Data'!G101))="","",OFFSET('Water Data'!$G$29,0,10*ROW('Water Data'!G101)))</f>
        <v/>
      </c>
      <c r="CE107" s="237" t="str">
        <f ca="true">+IF(OFFSET('Water Data'!$H$27,0,10*ROW('Water Data'!H101))="","",OFFSET('Water Data'!$H$27,0,10*ROW('Water Data'!H101)))</f>
        <v/>
      </c>
      <c r="CF107" s="237" t="str">
        <f ca="true">+IF(OFFSET('Water Data'!$H$28,0,10*ROW('Water Data'!H101))="","",OFFSET('Water Data'!$H$28,0,10*ROW('Water Data'!H101)))</f>
        <v/>
      </c>
      <c r="CG107" s="237" t="str">
        <f ca="true">+IF(OFFSET('Water Data'!$H$29,0,10*ROW('Water Data'!H101))="","",OFFSET('Water Data'!$H$29,0,10*ROW('Water Data'!H101)))</f>
        <v/>
      </c>
      <c r="CH107" s="237" t="str">
        <f ca="true">+IF(OFFSET('Water Data'!$I$27,0,10*ROW('Water Data'!I101))="","",OFFSET('Water Data'!$I$27,0,10*ROW('Water Data'!I101)))</f>
        <v/>
      </c>
      <c r="CI107" s="237" t="str">
        <f ca="true">+IF(OFFSET('Water Data'!$I$28,0,10*ROW('Water Data'!I101))="","",OFFSET('Water Data'!$I$28,0,10*ROW('Water Data'!I101)))</f>
        <v/>
      </c>
      <c r="CJ107" s="237" t="str">
        <f ca="true">+IF(OFFSET('Water Data'!$I$29,0,10*ROW('Water Data'!I101))="","",OFFSET('Water Data'!$I$29,0,10*ROW('Water Data'!I101)))</f>
        <v/>
      </c>
      <c r="CK107" s="237" t="str">
        <f ca="true">+IF(OFFSET('Sanitation Data'!$D$28,0,10*ROW('Sanitation Data'!D101))="","",OFFSET('Sanitation Data'!$D$28,0,10*ROW('Sanitation Data'!D101)))</f>
        <v/>
      </c>
      <c r="CL107" s="237" t="str">
        <f ca="true">+IF(OFFSET('Sanitation Data'!$D$29,0,10*ROW('Sanitation Data'!D101))="","",OFFSET('Sanitation Data'!$D$29,0,10*ROW('Sanitation Data'!D101)))</f>
        <v/>
      </c>
      <c r="CM107" s="237" t="str">
        <f ca="true">+IF(OFFSET('Sanitation Data'!$D$30,0,10*ROW('Sanitation Data'!D101))="","",OFFSET('Sanitation Data'!$D$30,0,10*ROW('Sanitation Data'!D101)))</f>
        <v/>
      </c>
      <c r="CN107" s="237" t="str">
        <f ca="true">+IF(OFFSET('Sanitation Data'!$D$31,0,10*ROW('Sanitation Data'!D101))="","",OFFSET('Sanitation Data'!$D$31,0,10*ROW('Sanitation Data'!D101)))</f>
        <v/>
      </c>
      <c r="CO107" s="237" t="str">
        <f ca="true">+IF(OFFSET('Sanitation Data'!$D$32,0,10*ROW('Sanitation Data'!D101))="","",OFFSET('Sanitation Data'!$D$32,0,10*ROW('Sanitation Data'!D101)))</f>
        <v/>
      </c>
      <c r="CP107" s="237" t="str">
        <f ca="true">+IF(OFFSET('Sanitation Data'!$E$28,0,10*ROW('Sanitation Data'!E101))="","",OFFSET('Sanitation Data'!$E$28,0,10*ROW('Sanitation Data'!E101)))</f>
        <v/>
      </c>
      <c r="CQ107" s="237" t="str">
        <f ca="true">+IF(OFFSET('Sanitation Data'!$E$29,0,10*ROW('Sanitation Data'!E101))="","",OFFSET('Sanitation Data'!$E$29,0,10*ROW('Sanitation Data'!E101)))</f>
        <v/>
      </c>
      <c r="CR107" s="237" t="str">
        <f ca="true">+IF(OFFSET('Sanitation Data'!$E$30,0,10*ROW('Sanitation Data'!E101))="","",OFFSET('Sanitation Data'!$E$30,0,10*ROW('Sanitation Data'!E101)))</f>
        <v/>
      </c>
      <c r="CS107" s="237" t="str">
        <f ca="true">+IF(OFFSET('Sanitation Data'!$E$31,0,10*ROW('Sanitation Data'!E101))="","",OFFSET('Sanitation Data'!$E$31,0,10*ROW('Sanitation Data'!E101)))</f>
        <v/>
      </c>
      <c r="CT107" s="237" t="str">
        <f ca="true">+IF(OFFSET('Sanitation Data'!$E$32,0,10*ROW('Sanitation Data'!E101))="","",OFFSET('Sanitation Data'!$E$32,0,10*ROW('Sanitation Data'!E101)))</f>
        <v/>
      </c>
      <c r="CU107" s="237" t="str">
        <f ca="true">+IF(OFFSET('Sanitation Data'!$F$28,0,10*ROW('Sanitation Data'!F101))="","",OFFSET('Sanitation Data'!$F$28,0,10*ROW('Sanitation Data'!F101)))</f>
        <v/>
      </c>
      <c r="CV107" s="237" t="str">
        <f ca="true">+IF(OFFSET('Sanitation Data'!$F$29,0,10*ROW('Sanitation Data'!F101))="","",OFFSET('Sanitation Data'!$F$29,0,10*ROW('Sanitation Data'!F101)))</f>
        <v/>
      </c>
      <c r="CW107" s="237" t="str">
        <f ca="true">+IF(OFFSET('Sanitation Data'!$F$30,0,10*ROW('Sanitation Data'!F101))="","",OFFSET('Sanitation Data'!$F$30,0,10*ROW('Sanitation Data'!F101)))</f>
        <v/>
      </c>
      <c r="CX107" s="237" t="str">
        <f ca="true">+IF(OFFSET('Sanitation Data'!$F$31,0,10*ROW('Sanitation Data'!F101))="","",OFFSET('Sanitation Data'!$F$31,0,10*ROW('Sanitation Data'!F101)))</f>
        <v/>
      </c>
      <c r="CY107" s="237" t="str">
        <f ca="true">+IF(OFFSET('Sanitation Data'!$F$32,0,10*ROW('Sanitation Data'!F101))="","",OFFSET('Sanitation Data'!$F$32,0,10*ROW('Sanitation Data'!F101)))</f>
        <v/>
      </c>
      <c r="CZ107" s="237" t="str">
        <f ca="true">+IF(OFFSET('Sanitation Data'!$G$28,0,10*ROW('Sanitation Data'!G101))="","",OFFSET('Sanitation Data'!$G$28,0,10*ROW('Sanitation Data'!G101)))</f>
        <v/>
      </c>
      <c r="DA107" s="237" t="str">
        <f ca="true">+IF(OFFSET('Sanitation Data'!$G$29,0,10*ROW('Sanitation Data'!G101))="","",OFFSET('Sanitation Data'!$G$29,0,10*ROW('Sanitation Data'!G101)))</f>
        <v/>
      </c>
      <c r="DB107" s="237" t="str">
        <f ca="true">+IF(OFFSET('Sanitation Data'!$G$30,0,10*ROW('Sanitation Data'!G101))="","",OFFSET('Sanitation Data'!$G$30,0,10*ROW('Sanitation Data'!G101)))</f>
        <v/>
      </c>
      <c r="DC107" s="237" t="str">
        <f ca="true">+IF(OFFSET('Sanitation Data'!$G$31,0,10*ROW('Sanitation Data'!G101))="","",OFFSET('Sanitation Data'!$G$31,0,10*ROW('Sanitation Data'!G101)))</f>
        <v/>
      </c>
      <c r="DD107" s="237" t="str">
        <f ca="true">+IF(OFFSET('Sanitation Data'!$G$32,0,10*ROW('Sanitation Data'!G101))="","",OFFSET('Sanitation Data'!$G$32,0,10*ROW('Sanitation Data'!G101)))</f>
        <v/>
      </c>
      <c r="DE107" s="237" t="str">
        <f ca="true">+IF(OFFSET('Sanitation Data'!$H$28,0,10*ROW('Sanitation Data'!H101))="","",OFFSET('Sanitation Data'!$H$28,0,10*ROW('Sanitation Data'!H101)))</f>
        <v/>
      </c>
      <c r="DF107" s="237" t="str">
        <f ca="true">+IF(OFFSET('Sanitation Data'!$H$29,0,10*ROW('Sanitation Data'!H101))="","",OFFSET('Sanitation Data'!$H$29,0,10*ROW('Sanitation Data'!H101)))</f>
        <v/>
      </c>
      <c r="DG107" s="237" t="str">
        <f ca="true">+IF(OFFSET('Sanitation Data'!$H$30,0,10*ROW('Sanitation Data'!H101))="","",OFFSET('Sanitation Data'!$H$30,0,10*ROW('Sanitation Data'!H101)))</f>
        <v/>
      </c>
      <c r="DH107" s="237" t="str">
        <f ca="true">+IF(OFFSET('Sanitation Data'!$H$31,0,10*ROW('Sanitation Data'!H101))="","",OFFSET('Sanitation Data'!$H$31,0,10*ROW('Sanitation Data'!H101)))</f>
        <v/>
      </c>
      <c r="DI107" s="237" t="str">
        <f ca="true">+IF(OFFSET('Sanitation Data'!$H$32,0,10*ROW('Sanitation Data'!H101))="","",OFFSET('Sanitation Data'!$H$32,0,10*ROW('Sanitation Data'!H101)))</f>
        <v/>
      </c>
      <c r="DJ107" s="237" t="str">
        <f ca="true">+IF(OFFSET('Sanitation Data'!$I$28,0,10*ROW('Sanitation Data'!I101))="","",OFFSET('Sanitation Data'!$I$28,0,10*ROW('Sanitation Data'!I101)))</f>
        <v/>
      </c>
      <c r="DK107" s="237" t="str">
        <f ca="true">+IF(OFFSET('Sanitation Data'!$I$29,0,10*ROW('Sanitation Data'!I101))="","",OFFSET('Sanitation Data'!$I$29,0,10*ROW('Sanitation Data'!I101)))</f>
        <v/>
      </c>
      <c r="DL107" s="237" t="str">
        <f ca="true">+IF(OFFSET('Sanitation Data'!$I$30,0,10*ROW('Sanitation Data'!I101))="","",OFFSET('Sanitation Data'!$I$30,0,10*ROW('Sanitation Data'!I101)))</f>
        <v/>
      </c>
      <c r="DM107" s="237" t="str">
        <f ca="true">+IF(OFFSET('Sanitation Data'!$I$31,0,10*ROW('Sanitation Data'!I101))="","",OFFSET('Sanitation Data'!$I$31,0,10*ROW('Sanitation Data'!I101)))</f>
        <v/>
      </c>
      <c r="DN107" s="237" t="str">
        <f ca="true">+IF(OFFSET('Sanitation Data'!$I$32,0,10*ROW('Sanitation Data'!I101))="","",OFFSET('Sanitation Data'!$I$32,0,10*ROW('Sanitation Data'!I101)))</f>
        <v/>
      </c>
      <c r="DO107" s="237" t="str">
        <f ca="true">+IF(OFFSET('Hygiene Data'!$D$11,0,10*ROW('Hygiene Data'!D101))="","",OFFSET('Hygiene Data'!$D$11,0,10*ROW('Hygiene Data'!D101)))</f>
        <v/>
      </c>
      <c r="DP107" s="237" t="str">
        <f ca="true">+IF(OFFSET('Hygiene Data'!$D$12,0,10*ROW('Hygiene Data'!D101))="","",OFFSET('Hygiene Data'!$D$12,0,10*ROW('Hygiene Data'!D101)))</f>
        <v/>
      </c>
      <c r="DQ107" s="237" t="str">
        <f ca="true">+IF(OFFSET('Hygiene Data'!$D$13,0,10*ROW('Hygiene Data'!D101))="","",OFFSET('Hygiene Data'!$D$13,0,10*ROW('Hygiene Data'!D101)))</f>
        <v/>
      </c>
      <c r="DR107" s="237" t="str">
        <f ca="true">+IF(OFFSET('Hygiene Data'!$E$11,0,10*ROW('Hygiene Data'!E101))="","",OFFSET('Hygiene Data'!$E$11,0,10*ROW('Hygiene Data'!E101)))</f>
        <v/>
      </c>
      <c r="DS107" s="237" t="str">
        <f ca="true">+IF(OFFSET('Hygiene Data'!$E$12,0,10*ROW('Hygiene Data'!E101))="","",OFFSET('Hygiene Data'!$E$12,0,10*ROW('Hygiene Data'!E101)))</f>
        <v/>
      </c>
      <c r="DT107" s="237" t="str">
        <f ca="true">+IF(OFFSET('Hygiene Data'!$E$13,0,10*ROW('Hygiene Data'!E101))="","",OFFSET('Hygiene Data'!$E$13,0,10*ROW('Hygiene Data'!E101)))</f>
        <v/>
      </c>
      <c r="DU107" s="237" t="str">
        <f ca="true">+IF(OFFSET('Hygiene Data'!$F$11,0,10*ROW('Hygiene Data'!F101))="","",OFFSET('Hygiene Data'!$F$11,0,10*ROW('Hygiene Data'!F101)))</f>
        <v/>
      </c>
      <c r="DV107" s="237" t="str">
        <f ca="true">+IF(OFFSET('Hygiene Data'!$F$12,0,10*ROW('Hygiene Data'!F101))="","",OFFSET('Hygiene Data'!$F$12,0,10*ROW('Hygiene Data'!F101)))</f>
        <v/>
      </c>
      <c r="DW107" s="237" t="str">
        <f ca="true">+IF(OFFSET('Hygiene Data'!$F$13,0,10*ROW('Hygiene Data'!F101))="","",OFFSET('Hygiene Data'!$F$13,0,10*ROW('Hygiene Data'!F101)))</f>
        <v/>
      </c>
      <c r="DX107" s="237" t="str">
        <f ca="true">+IF(OFFSET('Hygiene Data'!$G$11,0,10*ROW('Hygiene Data'!G101))="","",OFFSET('Hygiene Data'!$G$11,0,10*ROW('Hygiene Data'!G101)))</f>
        <v/>
      </c>
      <c r="DY107" s="237" t="str">
        <f ca="true">+IF(OFFSET('Hygiene Data'!$G$12,0,10*ROW('Hygiene Data'!G101))="","",OFFSET('Hygiene Data'!$G$12,0,10*ROW('Hygiene Data'!G101)))</f>
        <v/>
      </c>
      <c r="DZ107" s="237" t="str">
        <f ca="true">+IF(OFFSET('Hygiene Data'!$G$13,0,10*ROW('Hygiene Data'!G101))="","",OFFSET('Hygiene Data'!$G$13,0,10*ROW('Hygiene Data'!G101)))</f>
        <v/>
      </c>
      <c r="EA107" s="237" t="str">
        <f ca="true">+IF(OFFSET('Hygiene Data'!$H$11,0,10*ROW('Hygiene Data'!H101))="","",OFFSET('Hygiene Data'!$H$11,0,10*ROW('Hygiene Data'!H101)))</f>
        <v/>
      </c>
      <c r="EB107" s="237" t="str">
        <f ca="true">+IF(OFFSET('Hygiene Data'!$H$12,0,10*ROW('Hygiene Data'!H101))="","",OFFSET('Hygiene Data'!$H$12,0,10*ROW('Hygiene Data'!H101)))</f>
        <v/>
      </c>
      <c r="EC107" s="237" t="str">
        <f ca="true">+IF(OFFSET('Hygiene Data'!$H$13,0,10*ROW('Hygiene Data'!H101))="","",OFFSET('Hygiene Data'!$H$13,0,10*ROW('Hygiene Data'!H101)))</f>
        <v/>
      </c>
      <c r="ED107" s="237" t="str">
        <f ca="true">+IF(OFFSET('Hygiene Data'!$I$11,0,10*ROW('Hygiene Data'!I101))="","",OFFSET('Hygiene Data'!$I$11,0,10*ROW('Hygiene Data'!I101)))</f>
        <v/>
      </c>
      <c r="EE107" s="237" t="str">
        <f ca="true">+IF(OFFSET('Hygiene Data'!$I$12,0,10*ROW('Hygiene Data'!I101))="","",OFFSET('Hygiene Data'!$I$12,0,10*ROW('Hygiene Data'!I101)))</f>
        <v/>
      </c>
      <c r="EF107" s="237" t="str">
        <f ca="true">+IF(OFFSET('Hygiene Data'!$I$13,0,10*ROW('Hygiene Data'!I101))="","",OFFSET('Hygiene Data'!$I$13,0,10*ROW('Hygiene Data'!I101)))</f>
        <v/>
      </c>
    </row>
    <row xmlns:x14ac="http://schemas.microsoft.com/office/spreadsheetml/2009/9/ac" r="108" x14ac:dyDescent="0.2">
      <c r="A108" s="28" t="str">
        <f ca="true">+IF(OFFSET('Water Data'!$B$2,0,10*ROW('Water Data'!E102))="","",OFFSET('Water Data'!$B$2,0,10*ROW('Water Data'!E102)))</f>
        <v/>
      </c>
      <c r="B108" s="28" t="str">
        <f ca="true">+IF(OFFSET('Water Data'!$C$2,0,10*ROW('Water Data'!F102))="","",OFFSET('Water Data'!$C$2,0,10*ROW('Water Data'!F102)))</f>
        <v/>
      </c>
      <c r="C108" s="293" t="str">
        <f t="shared" ca="true" si="1"/>
        <v/>
      </c>
      <c r="D108" s="7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7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7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7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7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7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7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7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7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7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7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7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7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7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7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7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7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7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7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7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7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7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7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7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7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7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7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7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7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7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7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7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7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7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7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7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7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7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7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7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7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7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7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7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7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7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7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7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7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7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7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7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7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7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7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7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7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7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7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7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7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7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7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7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7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7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37"/>
      <c r="BS108" s="237" t="str">
        <f ca="true">+IF(OFFSET('Water Data'!$D$27,0,10*ROW('Water Data'!D102))="","",OFFSET('Water Data'!$D$27,0,10*ROW('Water Data'!D102)))</f>
        <v/>
      </c>
      <c r="BT108" s="237" t="str">
        <f ca="true">+IF(OFFSET('Water Data'!$D$28,0,10*ROW('Water Data'!D102))="","",OFFSET('Water Data'!$D$28,0,10*ROW('Water Data'!D102)))</f>
        <v/>
      </c>
      <c r="BU108" s="237" t="str">
        <f ca="true">+IF(OFFSET('Water Data'!$D$29,0,10*ROW('Water Data'!D102))="","",OFFSET('Water Data'!$D$29,0,10*ROW('Water Data'!D102)))</f>
        <v/>
      </c>
      <c r="BV108" s="237" t="str">
        <f ca="true">+IF(OFFSET('Water Data'!$E$27,0,10*ROW('Water Data'!E102))="","",OFFSET('Water Data'!$E$27,0,10*ROW('Water Data'!E102)))</f>
        <v/>
      </c>
      <c r="BW108" s="237" t="str">
        <f ca="true">+IF(OFFSET('Water Data'!$E$28,0,10*ROW('Water Data'!E102))="","",OFFSET('Water Data'!$E$28,0,10*ROW('Water Data'!E102)))</f>
        <v/>
      </c>
      <c r="BX108" s="237" t="str">
        <f ca="true">+IF(OFFSET('Water Data'!$E$29,0,10*ROW('Water Data'!E102))="","",OFFSET('Water Data'!$E$29,0,10*ROW('Water Data'!E102)))</f>
        <v/>
      </c>
      <c r="BY108" s="237" t="str">
        <f ca="true">+IF(OFFSET('Water Data'!$F$27,0,10*ROW('Water Data'!F102))="","",OFFSET('Water Data'!$F$27,0,10*ROW('Water Data'!F102)))</f>
        <v/>
      </c>
      <c r="BZ108" s="237" t="str">
        <f ca="true">+IF(OFFSET('Water Data'!$F$28,0,10*ROW('Water Data'!F102))="","",OFFSET('Water Data'!$F$28,0,10*ROW('Water Data'!F102)))</f>
        <v/>
      </c>
      <c r="CA108" s="237" t="str">
        <f ca="true">+IF(OFFSET('Water Data'!$F$29,0,10*ROW('Water Data'!F102))="","",OFFSET('Water Data'!$F$29,0,10*ROW('Water Data'!F102)))</f>
        <v/>
      </c>
      <c r="CB108" s="237" t="str">
        <f ca="true">+IF(OFFSET('Water Data'!$G$27,0,10*ROW('Water Data'!G102))="","",OFFSET('Water Data'!$G$27,0,10*ROW('Water Data'!G102)))</f>
        <v/>
      </c>
      <c r="CC108" s="237" t="str">
        <f ca="true">+IF(OFFSET('Water Data'!$G$28,0,10*ROW('Water Data'!G102))="","",OFFSET('Water Data'!$G$28,0,10*ROW('Water Data'!G102)))</f>
        <v/>
      </c>
      <c r="CD108" s="237" t="str">
        <f ca="true">+IF(OFFSET('Water Data'!$G$29,0,10*ROW('Water Data'!G102))="","",OFFSET('Water Data'!$G$29,0,10*ROW('Water Data'!G102)))</f>
        <v/>
      </c>
      <c r="CE108" s="237" t="str">
        <f ca="true">+IF(OFFSET('Water Data'!$H$27,0,10*ROW('Water Data'!H102))="","",OFFSET('Water Data'!$H$27,0,10*ROW('Water Data'!H102)))</f>
        <v/>
      </c>
      <c r="CF108" s="237" t="str">
        <f ca="true">+IF(OFFSET('Water Data'!$H$28,0,10*ROW('Water Data'!H102))="","",OFFSET('Water Data'!$H$28,0,10*ROW('Water Data'!H102)))</f>
        <v/>
      </c>
      <c r="CG108" s="237" t="str">
        <f ca="true">+IF(OFFSET('Water Data'!$H$29,0,10*ROW('Water Data'!H102))="","",OFFSET('Water Data'!$H$29,0,10*ROW('Water Data'!H102)))</f>
        <v/>
      </c>
      <c r="CH108" s="237" t="str">
        <f ca="true">+IF(OFFSET('Water Data'!$I$27,0,10*ROW('Water Data'!I102))="","",OFFSET('Water Data'!$I$27,0,10*ROW('Water Data'!I102)))</f>
        <v/>
      </c>
      <c r="CI108" s="237" t="str">
        <f ca="true">+IF(OFFSET('Water Data'!$I$28,0,10*ROW('Water Data'!I102))="","",OFFSET('Water Data'!$I$28,0,10*ROW('Water Data'!I102)))</f>
        <v/>
      </c>
      <c r="CJ108" s="237" t="str">
        <f ca="true">+IF(OFFSET('Water Data'!$I$29,0,10*ROW('Water Data'!I102))="","",OFFSET('Water Data'!$I$29,0,10*ROW('Water Data'!I102)))</f>
        <v/>
      </c>
      <c r="CK108" s="237" t="str">
        <f ca="true">+IF(OFFSET('Sanitation Data'!$D$28,0,10*ROW('Sanitation Data'!D102))="","",OFFSET('Sanitation Data'!$D$28,0,10*ROW('Sanitation Data'!D102)))</f>
        <v/>
      </c>
      <c r="CL108" s="237" t="str">
        <f ca="true">+IF(OFFSET('Sanitation Data'!$D$29,0,10*ROW('Sanitation Data'!D102))="","",OFFSET('Sanitation Data'!$D$29,0,10*ROW('Sanitation Data'!D102)))</f>
        <v/>
      </c>
      <c r="CM108" s="237" t="str">
        <f ca="true">+IF(OFFSET('Sanitation Data'!$D$30,0,10*ROW('Sanitation Data'!D102))="","",OFFSET('Sanitation Data'!$D$30,0,10*ROW('Sanitation Data'!D102)))</f>
        <v/>
      </c>
      <c r="CN108" s="237" t="str">
        <f ca="true">+IF(OFFSET('Sanitation Data'!$D$31,0,10*ROW('Sanitation Data'!D102))="","",OFFSET('Sanitation Data'!$D$31,0,10*ROW('Sanitation Data'!D102)))</f>
        <v/>
      </c>
      <c r="CO108" s="237" t="str">
        <f ca="true">+IF(OFFSET('Sanitation Data'!$D$32,0,10*ROW('Sanitation Data'!D102))="","",OFFSET('Sanitation Data'!$D$32,0,10*ROW('Sanitation Data'!D102)))</f>
        <v/>
      </c>
      <c r="CP108" s="237" t="str">
        <f ca="true">+IF(OFFSET('Sanitation Data'!$E$28,0,10*ROW('Sanitation Data'!E102))="","",OFFSET('Sanitation Data'!$E$28,0,10*ROW('Sanitation Data'!E102)))</f>
        <v/>
      </c>
      <c r="CQ108" s="237" t="str">
        <f ca="true">+IF(OFFSET('Sanitation Data'!$E$29,0,10*ROW('Sanitation Data'!E102))="","",OFFSET('Sanitation Data'!$E$29,0,10*ROW('Sanitation Data'!E102)))</f>
        <v/>
      </c>
      <c r="CR108" s="237" t="str">
        <f ca="true">+IF(OFFSET('Sanitation Data'!$E$30,0,10*ROW('Sanitation Data'!E102))="","",OFFSET('Sanitation Data'!$E$30,0,10*ROW('Sanitation Data'!E102)))</f>
        <v/>
      </c>
      <c r="CS108" s="237" t="str">
        <f ca="true">+IF(OFFSET('Sanitation Data'!$E$31,0,10*ROW('Sanitation Data'!E102))="","",OFFSET('Sanitation Data'!$E$31,0,10*ROW('Sanitation Data'!E102)))</f>
        <v/>
      </c>
      <c r="CT108" s="237" t="str">
        <f ca="true">+IF(OFFSET('Sanitation Data'!$E$32,0,10*ROW('Sanitation Data'!E102))="","",OFFSET('Sanitation Data'!$E$32,0,10*ROW('Sanitation Data'!E102)))</f>
        <v/>
      </c>
      <c r="CU108" s="237" t="str">
        <f ca="true">+IF(OFFSET('Sanitation Data'!$F$28,0,10*ROW('Sanitation Data'!F102))="","",OFFSET('Sanitation Data'!$F$28,0,10*ROW('Sanitation Data'!F102)))</f>
        <v/>
      </c>
      <c r="CV108" s="237" t="str">
        <f ca="true">+IF(OFFSET('Sanitation Data'!$F$29,0,10*ROW('Sanitation Data'!F102))="","",OFFSET('Sanitation Data'!$F$29,0,10*ROW('Sanitation Data'!F102)))</f>
        <v/>
      </c>
      <c r="CW108" s="237" t="str">
        <f ca="true">+IF(OFFSET('Sanitation Data'!$F$30,0,10*ROW('Sanitation Data'!F102))="","",OFFSET('Sanitation Data'!$F$30,0,10*ROW('Sanitation Data'!F102)))</f>
        <v/>
      </c>
      <c r="CX108" s="237" t="str">
        <f ca="true">+IF(OFFSET('Sanitation Data'!$F$31,0,10*ROW('Sanitation Data'!F102))="","",OFFSET('Sanitation Data'!$F$31,0,10*ROW('Sanitation Data'!F102)))</f>
        <v/>
      </c>
      <c r="CY108" s="237" t="str">
        <f ca="true">+IF(OFFSET('Sanitation Data'!$F$32,0,10*ROW('Sanitation Data'!F102))="","",OFFSET('Sanitation Data'!$F$32,0,10*ROW('Sanitation Data'!F102)))</f>
        <v/>
      </c>
      <c r="CZ108" s="237" t="str">
        <f ca="true">+IF(OFFSET('Sanitation Data'!$G$28,0,10*ROW('Sanitation Data'!G102))="","",OFFSET('Sanitation Data'!$G$28,0,10*ROW('Sanitation Data'!G102)))</f>
        <v/>
      </c>
      <c r="DA108" s="237" t="str">
        <f ca="true">+IF(OFFSET('Sanitation Data'!$G$29,0,10*ROW('Sanitation Data'!G102))="","",OFFSET('Sanitation Data'!$G$29,0,10*ROW('Sanitation Data'!G102)))</f>
        <v/>
      </c>
      <c r="DB108" s="237" t="str">
        <f ca="true">+IF(OFFSET('Sanitation Data'!$G$30,0,10*ROW('Sanitation Data'!G102))="","",OFFSET('Sanitation Data'!$G$30,0,10*ROW('Sanitation Data'!G102)))</f>
        <v/>
      </c>
      <c r="DC108" s="237" t="str">
        <f ca="true">+IF(OFFSET('Sanitation Data'!$G$31,0,10*ROW('Sanitation Data'!G102))="","",OFFSET('Sanitation Data'!$G$31,0,10*ROW('Sanitation Data'!G102)))</f>
        <v/>
      </c>
      <c r="DD108" s="237" t="str">
        <f ca="true">+IF(OFFSET('Sanitation Data'!$G$32,0,10*ROW('Sanitation Data'!G102))="","",OFFSET('Sanitation Data'!$G$32,0,10*ROW('Sanitation Data'!G102)))</f>
        <v/>
      </c>
      <c r="DE108" s="237" t="str">
        <f ca="true">+IF(OFFSET('Sanitation Data'!$H$28,0,10*ROW('Sanitation Data'!H102))="","",OFFSET('Sanitation Data'!$H$28,0,10*ROW('Sanitation Data'!H102)))</f>
        <v/>
      </c>
      <c r="DF108" s="237" t="str">
        <f ca="true">+IF(OFFSET('Sanitation Data'!$H$29,0,10*ROW('Sanitation Data'!H102))="","",OFFSET('Sanitation Data'!$H$29,0,10*ROW('Sanitation Data'!H102)))</f>
        <v/>
      </c>
      <c r="DG108" s="237" t="str">
        <f ca="true">+IF(OFFSET('Sanitation Data'!$H$30,0,10*ROW('Sanitation Data'!H102))="","",OFFSET('Sanitation Data'!$H$30,0,10*ROW('Sanitation Data'!H102)))</f>
        <v/>
      </c>
      <c r="DH108" s="237" t="str">
        <f ca="true">+IF(OFFSET('Sanitation Data'!$H$31,0,10*ROW('Sanitation Data'!H102))="","",OFFSET('Sanitation Data'!$H$31,0,10*ROW('Sanitation Data'!H102)))</f>
        <v/>
      </c>
      <c r="DI108" s="237" t="str">
        <f ca="true">+IF(OFFSET('Sanitation Data'!$H$32,0,10*ROW('Sanitation Data'!H102))="","",OFFSET('Sanitation Data'!$H$32,0,10*ROW('Sanitation Data'!H102)))</f>
        <v/>
      </c>
      <c r="DJ108" s="237" t="str">
        <f ca="true">+IF(OFFSET('Sanitation Data'!$I$28,0,10*ROW('Sanitation Data'!I102))="","",OFFSET('Sanitation Data'!$I$28,0,10*ROW('Sanitation Data'!I102)))</f>
        <v/>
      </c>
      <c r="DK108" s="237" t="str">
        <f ca="true">+IF(OFFSET('Sanitation Data'!$I$29,0,10*ROW('Sanitation Data'!I102))="","",OFFSET('Sanitation Data'!$I$29,0,10*ROW('Sanitation Data'!I102)))</f>
        <v/>
      </c>
      <c r="DL108" s="237" t="str">
        <f ca="true">+IF(OFFSET('Sanitation Data'!$I$30,0,10*ROW('Sanitation Data'!I102))="","",OFFSET('Sanitation Data'!$I$30,0,10*ROW('Sanitation Data'!I102)))</f>
        <v/>
      </c>
      <c r="DM108" s="237" t="str">
        <f ca="true">+IF(OFFSET('Sanitation Data'!$I$31,0,10*ROW('Sanitation Data'!I102))="","",OFFSET('Sanitation Data'!$I$31,0,10*ROW('Sanitation Data'!I102)))</f>
        <v/>
      </c>
      <c r="DN108" s="237" t="str">
        <f ca="true">+IF(OFFSET('Sanitation Data'!$I$32,0,10*ROW('Sanitation Data'!I102))="","",OFFSET('Sanitation Data'!$I$32,0,10*ROW('Sanitation Data'!I102)))</f>
        <v/>
      </c>
      <c r="DO108" s="237" t="str">
        <f ca="true">+IF(OFFSET('Hygiene Data'!$D$11,0,10*ROW('Hygiene Data'!D102))="","",OFFSET('Hygiene Data'!$D$11,0,10*ROW('Hygiene Data'!D102)))</f>
        <v/>
      </c>
      <c r="DP108" s="237" t="str">
        <f ca="true">+IF(OFFSET('Hygiene Data'!$D$12,0,10*ROW('Hygiene Data'!D102))="","",OFFSET('Hygiene Data'!$D$12,0,10*ROW('Hygiene Data'!D102)))</f>
        <v/>
      </c>
      <c r="DQ108" s="237" t="str">
        <f ca="true">+IF(OFFSET('Hygiene Data'!$D$13,0,10*ROW('Hygiene Data'!D102))="","",OFFSET('Hygiene Data'!$D$13,0,10*ROW('Hygiene Data'!D102)))</f>
        <v/>
      </c>
      <c r="DR108" s="237" t="str">
        <f ca="true">+IF(OFFSET('Hygiene Data'!$E$11,0,10*ROW('Hygiene Data'!E102))="","",OFFSET('Hygiene Data'!$E$11,0,10*ROW('Hygiene Data'!E102)))</f>
        <v/>
      </c>
      <c r="DS108" s="237" t="str">
        <f ca="true">+IF(OFFSET('Hygiene Data'!$E$12,0,10*ROW('Hygiene Data'!E102))="","",OFFSET('Hygiene Data'!$E$12,0,10*ROW('Hygiene Data'!E102)))</f>
        <v/>
      </c>
      <c r="DT108" s="237" t="str">
        <f ca="true">+IF(OFFSET('Hygiene Data'!$E$13,0,10*ROW('Hygiene Data'!E102))="","",OFFSET('Hygiene Data'!$E$13,0,10*ROW('Hygiene Data'!E102)))</f>
        <v/>
      </c>
      <c r="DU108" s="237" t="str">
        <f ca="true">+IF(OFFSET('Hygiene Data'!$F$11,0,10*ROW('Hygiene Data'!F102))="","",OFFSET('Hygiene Data'!$F$11,0,10*ROW('Hygiene Data'!F102)))</f>
        <v/>
      </c>
      <c r="DV108" s="237" t="str">
        <f ca="true">+IF(OFFSET('Hygiene Data'!$F$12,0,10*ROW('Hygiene Data'!F102))="","",OFFSET('Hygiene Data'!$F$12,0,10*ROW('Hygiene Data'!F102)))</f>
        <v/>
      </c>
      <c r="DW108" s="237" t="str">
        <f ca="true">+IF(OFFSET('Hygiene Data'!$F$13,0,10*ROW('Hygiene Data'!F102))="","",OFFSET('Hygiene Data'!$F$13,0,10*ROW('Hygiene Data'!F102)))</f>
        <v/>
      </c>
      <c r="DX108" s="237" t="str">
        <f ca="true">+IF(OFFSET('Hygiene Data'!$G$11,0,10*ROW('Hygiene Data'!G102))="","",OFFSET('Hygiene Data'!$G$11,0,10*ROW('Hygiene Data'!G102)))</f>
        <v/>
      </c>
      <c r="DY108" s="237" t="str">
        <f ca="true">+IF(OFFSET('Hygiene Data'!$G$12,0,10*ROW('Hygiene Data'!G102))="","",OFFSET('Hygiene Data'!$G$12,0,10*ROW('Hygiene Data'!G102)))</f>
        <v/>
      </c>
      <c r="DZ108" s="237" t="str">
        <f ca="true">+IF(OFFSET('Hygiene Data'!$G$13,0,10*ROW('Hygiene Data'!G102))="","",OFFSET('Hygiene Data'!$G$13,0,10*ROW('Hygiene Data'!G102)))</f>
        <v/>
      </c>
      <c r="EA108" s="237" t="str">
        <f ca="true">+IF(OFFSET('Hygiene Data'!$H$11,0,10*ROW('Hygiene Data'!H102))="","",OFFSET('Hygiene Data'!$H$11,0,10*ROW('Hygiene Data'!H102)))</f>
        <v/>
      </c>
      <c r="EB108" s="237" t="str">
        <f ca="true">+IF(OFFSET('Hygiene Data'!$H$12,0,10*ROW('Hygiene Data'!H102))="","",OFFSET('Hygiene Data'!$H$12,0,10*ROW('Hygiene Data'!H102)))</f>
        <v/>
      </c>
      <c r="EC108" s="237" t="str">
        <f ca="true">+IF(OFFSET('Hygiene Data'!$H$13,0,10*ROW('Hygiene Data'!H102))="","",OFFSET('Hygiene Data'!$H$13,0,10*ROW('Hygiene Data'!H102)))</f>
        <v/>
      </c>
      <c r="ED108" s="237" t="str">
        <f ca="true">+IF(OFFSET('Hygiene Data'!$I$11,0,10*ROW('Hygiene Data'!I102))="","",OFFSET('Hygiene Data'!$I$11,0,10*ROW('Hygiene Data'!I102)))</f>
        <v/>
      </c>
      <c r="EE108" s="237" t="str">
        <f ca="true">+IF(OFFSET('Hygiene Data'!$I$12,0,10*ROW('Hygiene Data'!I102))="","",OFFSET('Hygiene Data'!$I$12,0,10*ROW('Hygiene Data'!I102)))</f>
        <v/>
      </c>
      <c r="EF108" s="237" t="str">
        <f ca="true">+IF(OFFSET('Hygiene Data'!$I$13,0,10*ROW('Hygiene Data'!I102))="","",OFFSET('Hygiene Data'!$I$13,0,10*ROW('Hygiene Data'!I102)))</f>
        <v/>
      </c>
    </row>
    <row xmlns:x14ac="http://schemas.microsoft.com/office/spreadsheetml/2009/9/ac" r="109" x14ac:dyDescent="0.2">
      <c r="A109" s="28" t="str">
        <f ca="true">+IF(OFFSET('Water Data'!$B$2,0,10*ROW('Water Data'!E103))="","",OFFSET('Water Data'!$B$2,0,10*ROW('Water Data'!E103)))</f>
        <v/>
      </c>
      <c r="B109" s="28" t="str">
        <f ca="true">+IF(OFFSET('Water Data'!$C$2,0,10*ROW('Water Data'!F103))="","",OFFSET('Water Data'!$C$2,0,10*ROW('Water Data'!F103)))</f>
        <v/>
      </c>
      <c r="C109" s="293" t="str">
        <f t="shared" ca="true" si="1"/>
        <v/>
      </c>
      <c r="D109" s="7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7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7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7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7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7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7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7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7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7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7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7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7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7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7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7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7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7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7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7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7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7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7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7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7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7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7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7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7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7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7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7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7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7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7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7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7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7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7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7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7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7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7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7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7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7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7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7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7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7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7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7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7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7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7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7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7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7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7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7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7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7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7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7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7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7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37"/>
      <c r="BS109" s="237" t="str">
        <f ca="true">+IF(OFFSET('Water Data'!$D$27,0,10*ROW('Water Data'!D103))="","",OFFSET('Water Data'!$D$27,0,10*ROW('Water Data'!D103)))</f>
        <v/>
      </c>
      <c r="BT109" s="237" t="str">
        <f ca="true">+IF(OFFSET('Water Data'!$D$28,0,10*ROW('Water Data'!D103))="","",OFFSET('Water Data'!$D$28,0,10*ROW('Water Data'!D103)))</f>
        <v/>
      </c>
      <c r="BU109" s="237" t="str">
        <f ca="true">+IF(OFFSET('Water Data'!$D$29,0,10*ROW('Water Data'!D103))="","",OFFSET('Water Data'!$D$29,0,10*ROW('Water Data'!D103)))</f>
        <v/>
      </c>
      <c r="BV109" s="237" t="str">
        <f ca="true">+IF(OFFSET('Water Data'!$E$27,0,10*ROW('Water Data'!E103))="","",OFFSET('Water Data'!$E$27,0,10*ROW('Water Data'!E103)))</f>
        <v/>
      </c>
      <c r="BW109" s="237" t="str">
        <f ca="true">+IF(OFFSET('Water Data'!$E$28,0,10*ROW('Water Data'!E103))="","",OFFSET('Water Data'!$E$28,0,10*ROW('Water Data'!E103)))</f>
        <v/>
      </c>
      <c r="BX109" s="237" t="str">
        <f ca="true">+IF(OFFSET('Water Data'!$E$29,0,10*ROW('Water Data'!E103))="","",OFFSET('Water Data'!$E$29,0,10*ROW('Water Data'!E103)))</f>
        <v/>
      </c>
      <c r="BY109" s="237" t="str">
        <f ca="true">+IF(OFFSET('Water Data'!$F$27,0,10*ROW('Water Data'!F103))="","",OFFSET('Water Data'!$F$27,0,10*ROW('Water Data'!F103)))</f>
        <v/>
      </c>
      <c r="BZ109" s="237" t="str">
        <f ca="true">+IF(OFFSET('Water Data'!$F$28,0,10*ROW('Water Data'!F103))="","",OFFSET('Water Data'!$F$28,0,10*ROW('Water Data'!F103)))</f>
        <v/>
      </c>
      <c r="CA109" s="237" t="str">
        <f ca="true">+IF(OFFSET('Water Data'!$F$29,0,10*ROW('Water Data'!F103))="","",OFFSET('Water Data'!$F$29,0,10*ROW('Water Data'!F103)))</f>
        <v/>
      </c>
      <c r="CB109" s="237" t="str">
        <f ca="true">+IF(OFFSET('Water Data'!$G$27,0,10*ROW('Water Data'!G103))="","",OFFSET('Water Data'!$G$27,0,10*ROW('Water Data'!G103)))</f>
        <v/>
      </c>
      <c r="CC109" s="237" t="str">
        <f ca="true">+IF(OFFSET('Water Data'!$G$28,0,10*ROW('Water Data'!G103))="","",OFFSET('Water Data'!$G$28,0,10*ROW('Water Data'!G103)))</f>
        <v/>
      </c>
      <c r="CD109" s="237" t="str">
        <f ca="true">+IF(OFFSET('Water Data'!$G$29,0,10*ROW('Water Data'!G103))="","",OFFSET('Water Data'!$G$29,0,10*ROW('Water Data'!G103)))</f>
        <v/>
      </c>
      <c r="CE109" s="237" t="str">
        <f ca="true">+IF(OFFSET('Water Data'!$H$27,0,10*ROW('Water Data'!H103))="","",OFFSET('Water Data'!$H$27,0,10*ROW('Water Data'!H103)))</f>
        <v/>
      </c>
      <c r="CF109" s="237" t="str">
        <f ca="true">+IF(OFFSET('Water Data'!$H$28,0,10*ROW('Water Data'!H103))="","",OFFSET('Water Data'!$H$28,0,10*ROW('Water Data'!H103)))</f>
        <v/>
      </c>
      <c r="CG109" s="237" t="str">
        <f ca="true">+IF(OFFSET('Water Data'!$H$29,0,10*ROW('Water Data'!H103))="","",OFFSET('Water Data'!$H$29,0,10*ROW('Water Data'!H103)))</f>
        <v/>
      </c>
      <c r="CH109" s="237" t="str">
        <f ca="true">+IF(OFFSET('Water Data'!$I$27,0,10*ROW('Water Data'!I103))="","",OFFSET('Water Data'!$I$27,0,10*ROW('Water Data'!I103)))</f>
        <v/>
      </c>
      <c r="CI109" s="237" t="str">
        <f ca="true">+IF(OFFSET('Water Data'!$I$28,0,10*ROW('Water Data'!I103))="","",OFFSET('Water Data'!$I$28,0,10*ROW('Water Data'!I103)))</f>
        <v/>
      </c>
      <c r="CJ109" s="237" t="str">
        <f ca="true">+IF(OFFSET('Water Data'!$I$29,0,10*ROW('Water Data'!I103))="","",OFFSET('Water Data'!$I$29,0,10*ROW('Water Data'!I103)))</f>
        <v/>
      </c>
      <c r="CK109" s="237" t="str">
        <f ca="true">+IF(OFFSET('Sanitation Data'!$D$28,0,10*ROW('Sanitation Data'!D103))="","",OFFSET('Sanitation Data'!$D$28,0,10*ROW('Sanitation Data'!D103)))</f>
        <v/>
      </c>
      <c r="CL109" s="237" t="str">
        <f ca="true">+IF(OFFSET('Sanitation Data'!$D$29,0,10*ROW('Sanitation Data'!D103))="","",OFFSET('Sanitation Data'!$D$29,0,10*ROW('Sanitation Data'!D103)))</f>
        <v/>
      </c>
      <c r="CM109" s="237" t="str">
        <f ca="true">+IF(OFFSET('Sanitation Data'!$D$30,0,10*ROW('Sanitation Data'!D103))="","",OFFSET('Sanitation Data'!$D$30,0,10*ROW('Sanitation Data'!D103)))</f>
        <v/>
      </c>
      <c r="CN109" s="237" t="str">
        <f ca="true">+IF(OFFSET('Sanitation Data'!$D$31,0,10*ROW('Sanitation Data'!D103))="","",OFFSET('Sanitation Data'!$D$31,0,10*ROW('Sanitation Data'!D103)))</f>
        <v/>
      </c>
      <c r="CO109" s="237" t="str">
        <f ca="true">+IF(OFFSET('Sanitation Data'!$D$32,0,10*ROW('Sanitation Data'!D103))="","",OFFSET('Sanitation Data'!$D$32,0,10*ROW('Sanitation Data'!D103)))</f>
        <v/>
      </c>
      <c r="CP109" s="237" t="str">
        <f ca="true">+IF(OFFSET('Sanitation Data'!$E$28,0,10*ROW('Sanitation Data'!E103))="","",OFFSET('Sanitation Data'!$E$28,0,10*ROW('Sanitation Data'!E103)))</f>
        <v/>
      </c>
      <c r="CQ109" s="237" t="str">
        <f ca="true">+IF(OFFSET('Sanitation Data'!$E$29,0,10*ROW('Sanitation Data'!E103))="","",OFFSET('Sanitation Data'!$E$29,0,10*ROW('Sanitation Data'!E103)))</f>
        <v/>
      </c>
      <c r="CR109" s="237" t="str">
        <f ca="true">+IF(OFFSET('Sanitation Data'!$E$30,0,10*ROW('Sanitation Data'!E103))="","",OFFSET('Sanitation Data'!$E$30,0,10*ROW('Sanitation Data'!E103)))</f>
        <v/>
      </c>
      <c r="CS109" s="237" t="str">
        <f ca="true">+IF(OFFSET('Sanitation Data'!$E$31,0,10*ROW('Sanitation Data'!E103))="","",OFFSET('Sanitation Data'!$E$31,0,10*ROW('Sanitation Data'!E103)))</f>
        <v/>
      </c>
      <c r="CT109" s="237" t="str">
        <f ca="true">+IF(OFFSET('Sanitation Data'!$E$32,0,10*ROW('Sanitation Data'!E103))="","",OFFSET('Sanitation Data'!$E$32,0,10*ROW('Sanitation Data'!E103)))</f>
        <v/>
      </c>
      <c r="CU109" s="237" t="str">
        <f ca="true">+IF(OFFSET('Sanitation Data'!$F$28,0,10*ROW('Sanitation Data'!F103))="","",OFFSET('Sanitation Data'!$F$28,0,10*ROW('Sanitation Data'!F103)))</f>
        <v/>
      </c>
      <c r="CV109" s="237" t="str">
        <f ca="true">+IF(OFFSET('Sanitation Data'!$F$29,0,10*ROW('Sanitation Data'!F103))="","",OFFSET('Sanitation Data'!$F$29,0,10*ROW('Sanitation Data'!F103)))</f>
        <v/>
      </c>
      <c r="CW109" s="237" t="str">
        <f ca="true">+IF(OFFSET('Sanitation Data'!$F$30,0,10*ROW('Sanitation Data'!F103))="","",OFFSET('Sanitation Data'!$F$30,0,10*ROW('Sanitation Data'!F103)))</f>
        <v/>
      </c>
      <c r="CX109" s="237" t="str">
        <f ca="true">+IF(OFFSET('Sanitation Data'!$F$31,0,10*ROW('Sanitation Data'!F103))="","",OFFSET('Sanitation Data'!$F$31,0,10*ROW('Sanitation Data'!F103)))</f>
        <v/>
      </c>
      <c r="CY109" s="237" t="str">
        <f ca="true">+IF(OFFSET('Sanitation Data'!$F$32,0,10*ROW('Sanitation Data'!F103))="","",OFFSET('Sanitation Data'!$F$32,0,10*ROW('Sanitation Data'!F103)))</f>
        <v/>
      </c>
      <c r="CZ109" s="237" t="str">
        <f ca="true">+IF(OFFSET('Sanitation Data'!$G$28,0,10*ROW('Sanitation Data'!G103))="","",OFFSET('Sanitation Data'!$G$28,0,10*ROW('Sanitation Data'!G103)))</f>
        <v/>
      </c>
      <c r="DA109" s="237" t="str">
        <f ca="true">+IF(OFFSET('Sanitation Data'!$G$29,0,10*ROW('Sanitation Data'!G103))="","",OFFSET('Sanitation Data'!$G$29,0,10*ROW('Sanitation Data'!G103)))</f>
        <v/>
      </c>
      <c r="DB109" s="237" t="str">
        <f ca="true">+IF(OFFSET('Sanitation Data'!$G$30,0,10*ROW('Sanitation Data'!G103))="","",OFFSET('Sanitation Data'!$G$30,0,10*ROW('Sanitation Data'!G103)))</f>
        <v/>
      </c>
      <c r="DC109" s="237" t="str">
        <f ca="true">+IF(OFFSET('Sanitation Data'!$G$31,0,10*ROW('Sanitation Data'!G103))="","",OFFSET('Sanitation Data'!$G$31,0,10*ROW('Sanitation Data'!G103)))</f>
        <v/>
      </c>
      <c r="DD109" s="237" t="str">
        <f ca="true">+IF(OFFSET('Sanitation Data'!$G$32,0,10*ROW('Sanitation Data'!G103))="","",OFFSET('Sanitation Data'!$G$32,0,10*ROW('Sanitation Data'!G103)))</f>
        <v/>
      </c>
      <c r="DE109" s="237" t="str">
        <f ca="true">+IF(OFFSET('Sanitation Data'!$H$28,0,10*ROW('Sanitation Data'!H103))="","",OFFSET('Sanitation Data'!$H$28,0,10*ROW('Sanitation Data'!H103)))</f>
        <v/>
      </c>
      <c r="DF109" s="237" t="str">
        <f ca="true">+IF(OFFSET('Sanitation Data'!$H$29,0,10*ROW('Sanitation Data'!H103))="","",OFFSET('Sanitation Data'!$H$29,0,10*ROW('Sanitation Data'!H103)))</f>
        <v/>
      </c>
      <c r="DG109" s="237" t="str">
        <f ca="true">+IF(OFFSET('Sanitation Data'!$H$30,0,10*ROW('Sanitation Data'!H103))="","",OFFSET('Sanitation Data'!$H$30,0,10*ROW('Sanitation Data'!H103)))</f>
        <v/>
      </c>
      <c r="DH109" s="237" t="str">
        <f ca="true">+IF(OFFSET('Sanitation Data'!$H$31,0,10*ROW('Sanitation Data'!H103))="","",OFFSET('Sanitation Data'!$H$31,0,10*ROW('Sanitation Data'!H103)))</f>
        <v/>
      </c>
      <c r="DI109" s="237" t="str">
        <f ca="true">+IF(OFFSET('Sanitation Data'!$H$32,0,10*ROW('Sanitation Data'!H103))="","",OFFSET('Sanitation Data'!$H$32,0,10*ROW('Sanitation Data'!H103)))</f>
        <v/>
      </c>
      <c r="DJ109" s="237" t="str">
        <f ca="true">+IF(OFFSET('Sanitation Data'!$I$28,0,10*ROW('Sanitation Data'!I103))="","",OFFSET('Sanitation Data'!$I$28,0,10*ROW('Sanitation Data'!I103)))</f>
        <v/>
      </c>
      <c r="DK109" s="237" t="str">
        <f ca="true">+IF(OFFSET('Sanitation Data'!$I$29,0,10*ROW('Sanitation Data'!I103))="","",OFFSET('Sanitation Data'!$I$29,0,10*ROW('Sanitation Data'!I103)))</f>
        <v/>
      </c>
      <c r="DL109" s="237" t="str">
        <f ca="true">+IF(OFFSET('Sanitation Data'!$I$30,0,10*ROW('Sanitation Data'!I103))="","",OFFSET('Sanitation Data'!$I$30,0,10*ROW('Sanitation Data'!I103)))</f>
        <v/>
      </c>
      <c r="DM109" s="237" t="str">
        <f ca="true">+IF(OFFSET('Sanitation Data'!$I$31,0,10*ROW('Sanitation Data'!I103))="","",OFFSET('Sanitation Data'!$I$31,0,10*ROW('Sanitation Data'!I103)))</f>
        <v/>
      </c>
      <c r="DN109" s="237" t="str">
        <f ca="true">+IF(OFFSET('Sanitation Data'!$I$32,0,10*ROW('Sanitation Data'!I103))="","",OFFSET('Sanitation Data'!$I$32,0,10*ROW('Sanitation Data'!I103)))</f>
        <v/>
      </c>
      <c r="DO109" s="237" t="str">
        <f ca="true">+IF(OFFSET('Hygiene Data'!$D$11,0,10*ROW('Hygiene Data'!D103))="","",OFFSET('Hygiene Data'!$D$11,0,10*ROW('Hygiene Data'!D103)))</f>
        <v/>
      </c>
      <c r="DP109" s="237" t="str">
        <f ca="true">+IF(OFFSET('Hygiene Data'!$D$12,0,10*ROW('Hygiene Data'!D103))="","",OFFSET('Hygiene Data'!$D$12,0,10*ROW('Hygiene Data'!D103)))</f>
        <v/>
      </c>
      <c r="DQ109" s="237" t="str">
        <f ca="true">+IF(OFFSET('Hygiene Data'!$D$13,0,10*ROW('Hygiene Data'!D103))="","",OFFSET('Hygiene Data'!$D$13,0,10*ROW('Hygiene Data'!D103)))</f>
        <v/>
      </c>
      <c r="DR109" s="237" t="str">
        <f ca="true">+IF(OFFSET('Hygiene Data'!$E$11,0,10*ROW('Hygiene Data'!E103))="","",OFFSET('Hygiene Data'!$E$11,0,10*ROW('Hygiene Data'!E103)))</f>
        <v/>
      </c>
      <c r="DS109" s="237" t="str">
        <f ca="true">+IF(OFFSET('Hygiene Data'!$E$12,0,10*ROW('Hygiene Data'!E103))="","",OFFSET('Hygiene Data'!$E$12,0,10*ROW('Hygiene Data'!E103)))</f>
        <v/>
      </c>
      <c r="DT109" s="237" t="str">
        <f ca="true">+IF(OFFSET('Hygiene Data'!$E$13,0,10*ROW('Hygiene Data'!E103))="","",OFFSET('Hygiene Data'!$E$13,0,10*ROW('Hygiene Data'!E103)))</f>
        <v/>
      </c>
      <c r="DU109" s="237" t="str">
        <f ca="true">+IF(OFFSET('Hygiene Data'!$F$11,0,10*ROW('Hygiene Data'!F103))="","",OFFSET('Hygiene Data'!$F$11,0,10*ROW('Hygiene Data'!F103)))</f>
        <v/>
      </c>
      <c r="DV109" s="237" t="str">
        <f ca="true">+IF(OFFSET('Hygiene Data'!$F$12,0,10*ROW('Hygiene Data'!F103))="","",OFFSET('Hygiene Data'!$F$12,0,10*ROW('Hygiene Data'!F103)))</f>
        <v/>
      </c>
      <c r="DW109" s="237" t="str">
        <f ca="true">+IF(OFFSET('Hygiene Data'!$F$13,0,10*ROW('Hygiene Data'!F103))="","",OFFSET('Hygiene Data'!$F$13,0,10*ROW('Hygiene Data'!F103)))</f>
        <v/>
      </c>
      <c r="DX109" s="237" t="str">
        <f ca="true">+IF(OFFSET('Hygiene Data'!$G$11,0,10*ROW('Hygiene Data'!G103))="","",OFFSET('Hygiene Data'!$G$11,0,10*ROW('Hygiene Data'!G103)))</f>
        <v/>
      </c>
      <c r="DY109" s="237" t="str">
        <f ca="true">+IF(OFFSET('Hygiene Data'!$G$12,0,10*ROW('Hygiene Data'!G103))="","",OFFSET('Hygiene Data'!$G$12,0,10*ROW('Hygiene Data'!G103)))</f>
        <v/>
      </c>
      <c r="DZ109" s="237" t="str">
        <f ca="true">+IF(OFFSET('Hygiene Data'!$G$13,0,10*ROW('Hygiene Data'!G103))="","",OFFSET('Hygiene Data'!$G$13,0,10*ROW('Hygiene Data'!G103)))</f>
        <v/>
      </c>
      <c r="EA109" s="237" t="str">
        <f ca="true">+IF(OFFSET('Hygiene Data'!$H$11,0,10*ROW('Hygiene Data'!H103))="","",OFFSET('Hygiene Data'!$H$11,0,10*ROW('Hygiene Data'!H103)))</f>
        <v/>
      </c>
      <c r="EB109" s="237" t="str">
        <f ca="true">+IF(OFFSET('Hygiene Data'!$H$12,0,10*ROW('Hygiene Data'!H103))="","",OFFSET('Hygiene Data'!$H$12,0,10*ROW('Hygiene Data'!H103)))</f>
        <v/>
      </c>
      <c r="EC109" s="237" t="str">
        <f ca="true">+IF(OFFSET('Hygiene Data'!$H$13,0,10*ROW('Hygiene Data'!H103))="","",OFFSET('Hygiene Data'!$H$13,0,10*ROW('Hygiene Data'!H103)))</f>
        <v/>
      </c>
      <c r="ED109" s="237" t="str">
        <f ca="true">+IF(OFFSET('Hygiene Data'!$I$11,0,10*ROW('Hygiene Data'!I103))="","",OFFSET('Hygiene Data'!$I$11,0,10*ROW('Hygiene Data'!I103)))</f>
        <v/>
      </c>
      <c r="EE109" s="237" t="str">
        <f ca="true">+IF(OFFSET('Hygiene Data'!$I$12,0,10*ROW('Hygiene Data'!I103))="","",OFFSET('Hygiene Data'!$I$12,0,10*ROW('Hygiene Data'!I103)))</f>
        <v/>
      </c>
      <c r="EF109" s="237" t="str">
        <f ca="true">+IF(OFFSET('Hygiene Data'!$I$13,0,10*ROW('Hygiene Data'!I103))="","",OFFSET('Hygiene Data'!$I$13,0,10*ROW('Hygiene Data'!I103)))</f>
        <v/>
      </c>
    </row>
    <row xmlns:x14ac="http://schemas.microsoft.com/office/spreadsheetml/2009/9/ac" r="110" x14ac:dyDescent="0.2">
      <c r="A110" s="28" t="str">
        <f ca="true">+IF(OFFSET('Water Data'!$B$2,0,10*ROW('Water Data'!E104))="","",OFFSET('Water Data'!$B$2,0,10*ROW('Water Data'!E104)))</f>
        <v/>
      </c>
      <c r="B110" s="28" t="str">
        <f ca="true">+IF(OFFSET('Water Data'!$C$2,0,10*ROW('Water Data'!F104))="","",OFFSET('Water Data'!$C$2,0,10*ROW('Water Data'!F104)))</f>
        <v/>
      </c>
      <c r="C110" s="293" t="str">
        <f t="shared" ca="true" si="1"/>
        <v/>
      </c>
      <c r="D110" s="7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7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7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7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7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7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7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7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7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7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7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7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7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7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7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7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7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7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7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7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7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7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7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7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7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7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7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7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7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7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7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7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7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7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7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7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7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7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7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7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7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7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7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7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7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7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7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7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7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7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7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7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7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7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7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7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7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7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7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7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7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7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7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7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7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7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37"/>
      <c r="BS110" s="237" t="str">
        <f ca="true">+IF(OFFSET('Water Data'!$D$27,0,10*ROW('Water Data'!D104))="","",OFFSET('Water Data'!$D$27,0,10*ROW('Water Data'!D104)))</f>
        <v/>
      </c>
      <c r="BT110" s="237" t="str">
        <f ca="true">+IF(OFFSET('Water Data'!$D$28,0,10*ROW('Water Data'!D104))="","",OFFSET('Water Data'!$D$28,0,10*ROW('Water Data'!D104)))</f>
        <v/>
      </c>
      <c r="BU110" s="237" t="str">
        <f ca="true">+IF(OFFSET('Water Data'!$D$29,0,10*ROW('Water Data'!D104))="","",OFFSET('Water Data'!$D$29,0,10*ROW('Water Data'!D104)))</f>
        <v/>
      </c>
      <c r="BV110" s="237" t="str">
        <f ca="true">+IF(OFFSET('Water Data'!$E$27,0,10*ROW('Water Data'!E104))="","",OFFSET('Water Data'!$E$27,0,10*ROW('Water Data'!E104)))</f>
        <v/>
      </c>
      <c r="BW110" s="237" t="str">
        <f ca="true">+IF(OFFSET('Water Data'!$E$28,0,10*ROW('Water Data'!E104))="","",OFFSET('Water Data'!$E$28,0,10*ROW('Water Data'!E104)))</f>
        <v/>
      </c>
      <c r="BX110" s="237" t="str">
        <f ca="true">+IF(OFFSET('Water Data'!$E$29,0,10*ROW('Water Data'!E104))="","",OFFSET('Water Data'!$E$29,0,10*ROW('Water Data'!E104)))</f>
        <v/>
      </c>
      <c r="BY110" s="237" t="str">
        <f ca="true">+IF(OFFSET('Water Data'!$F$27,0,10*ROW('Water Data'!F104))="","",OFFSET('Water Data'!$F$27,0,10*ROW('Water Data'!F104)))</f>
        <v/>
      </c>
      <c r="BZ110" s="237" t="str">
        <f ca="true">+IF(OFFSET('Water Data'!$F$28,0,10*ROW('Water Data'!F104))="","",OFFSET('Water Data'!$F$28,0,10*ROW('Water Data'!F104)))</f>
        <v/>
      </c>
      <c r="CA110" s="237" t="str">
        <f ca="true">+IF(OFFSET('Water Data'!$F$29,0,10*ROW('Water Data'!F104))="","",OFFSET('Water Data'!$F$29,0,10*ROW('Water Data'!F104)))</f>
        <v/>
      </c>
      <c r="CB110" s="237" t="str">
        <f ca="true">+IF(OFFSET('Water Data'!$G$27,0,10*ROW('Water Data'!G104))="","",OFFSET('Water Data'!$G$27,0,10*ROW('Water Data'!G104)))</f>
        <v/>
      </c>
      <c r="CC110" s="237" t="str">
        <f ca="true">+IF(OFFSET('Water Data'!$G$28,0,10*ROW('Water Data'!G104))="","",OFFSET('Water Data'!$G$28,0,10*ROW('Water Data'!G104)))</f>
        <v/>
      </c>
      <c r="CD110" s="237" t="str">
        <f ca="true">+IF(OFFSET('Water Data'!$G$29,0,10*ROW('Water Data'!G104))="","",OFFSET('Water Data'!$G$29,0,10*ROW('Water Data'!G104)))</f>
        <v/>
      </c>
      <c r="CE110" s="237" t="str">
        <f ca="true">+IF(OFFSET('Water Data'!$H$27,0,10*ROW('Water Data'!H104))="","",OFFSET('Water Data'!$H$27,0,10*ROW('Water Data'!H104)))</f>
        <v/>
      </c>
      <c r="CF110" s="237" t="str">
        <f ca="true">+IF(OFFSET('Water Data'!$H$28,0,10*ROW('Water Data'!H104))="","",OFFSET('Water Data'!$H$28,0,10*ROW('Water Data'!H104)))</f>
        <v/>
      </c>
      <c r="CG110" s="237" t="str">
        <f ca="true">+IF(OFFSET('Water Data'!$H$29,0,10*ROW('Water Data'!H104))="","",OFFSET('Water Data'!$H$29,0,10*ROW('Water Data'!H104)))</f>
        <v/>
      </c>
      <c r="CH110" s="237" t="str">
        <f ca="true">+IF(OFFSET('Water Data'!$I$27,0,10*ROW('Water Data'!I104))="","",OFFSET('Water Data'!$I$27,0,10*ROW('Water Data'!I104)))</f>
        <v/>
      </c>
      <c r="CI110" s="237" t="str">
        <f ca="true">+IF(OFFSET('Water Data'!$I$28,0,10*ROW('Water Data'!I104))="","",OFFSET('Water Data'!$I$28,0,10*ROW('Water Data'!I104)))</f>
        <v/>
      </c>
      <c r="CJ110" s="237" t="str">
        <f ca="true">+IF(OFFSET('Water Data'!$I$29,0,10*ROW('Water Data'!I104))="","",OFFSET('Water Data'!$I$29,0,10*ROW('Water Data'!I104)))</f>
        <v/>
      </c>
      <c r="CK110" s="237" t="str">
        <f ca="true">+IF(OFFSET('Sanitation Data'!$D$28,0,10*ROW('Sanitation Data'!D104))="","",OFFSET('Sanitation Data'!$D$28,0,10*ROW('Sanitation Data'!D104)))</f>
        <v/>
      </c>
      <c r="CL110" s="237" t="str">
        <f ca="true">+IF(OFFSET('Sanitation Data'!$D$29,0,10*ROW('Sanitation Data'!D104))="","",OFFSET('Sanitation Data'!$D$29,0,10*ROW('Sanitation Data'!D104)))</f>
        <v/>
      </c>
      <c r="CM110" s="237" t="str">
        <f ca="true">+IF(OFFSET('Sanitation Data'!$D$30,0,10*ROW('Sanitation Data'!D104))="","",OFFSET('Sanitation Data'!$D$30,0,10*ROW('Sanitation Data'!D104)))</f>
        <v/>
      </c>
      <c r="CN110" s="237" t="str">
        <f ca="true">+IF(OFFSET('Sanitation Data'!$D$31,0,10*ROW('Sanitation Data'!D104))="","",OFFSET('Sanitation Data'!$D$31,0,10*ROW('Sanitation Data'!D104)))</f>
        <v/>
      </c>
      <c r="CO110" s="237" t="str">
        <f ca="true">+IF(OFFSET('Sanitation Data'!$D$32,0,10*ROW('Sanitation Data'!D104))="","",OFFSET('Sanitation Data'!$D$32,0,10*ROW('Sanitation Data'!D104)))</f>
        <v/>
      </c>
      <c r="CP110" s="237" t="str">
        <f ca="true">+IF(OFFSET('Sanitation Data'!$E$28,0,10*ROW('Sanitation Data'!E104))="","",OFFSET('Sanitation Data'!$E$28,0,10*ROW('Sanitation Data'!E104)))</f>
        <v/>
      </c>
      <c r="CQ110" s="237" t="str">
        <f ca="true">+IF(OFFSET('Sanitation Data'!$E$29,0,10*ROW('Sanitation Data'!E104))="","",OFFSET('Sanitation Data'!$E$29,0,10*ROW('Sanitation Data'!E104)))</f>
        <v/>
      </c>
      <c r="CR110" s="237" t="str">
        <f ca="true">+IF(OFFSET('Sanitation Data'!$E$30,0,10*ROW('Sanitation Data'!E104))="","",OFFSET('Sanitation Data'!$E$30,0,10*ROW('Sanitation Data'!E104)))</f>
        <v/>
      </c>
      <c r="CS110" s="237" t="str">
        <f ca="true">+IF(OFFSET('Sanitation Data'!$E$31,0,10*ROW('Sanitation Data'!E104))="","",OFFSET('Sanitation Data'!$E$31,0,10*ROW('Sanitation Data'!E104)))</f>
        <v/>
      </c>
      <c r="CT110" s="237" t="str">
        <f ca="true">+IF(OFFSET('Sanitation Data'!$E$32,0,10*ROW('Sanitation Data'!E104))="","",OFFSET('Sanitation Data'!$E$32,0,10*ROW('Sanitation Data'!E104)))</f>
        <v/>
      </c>
      <c r="CU110" s="237" t="str">
        <f ca="true">+IF(OFFSET('Sanitation Data'!$F$28,0,10*ROW('Sanitation Data'!F104))="","",OFFSET('Sanitation Data'!$F$28,0,10*ROW('Sanitation Data'!F104)))</f>
        <v/>
      </c>
      <c r="CV110" s="237" t="str">
        <f ca="true">+IF(OFFSET('Sanitation Data'!$F$29,0,10*ROW('Sanitation Data'!F104))="","",OFFSET('Sanitation Data'!$F$29,0,10*ROW('Sanitation Data'!F104)))</f>
        <v/>
      </c>
      <c r="CW110" s="237" t="str">
        <f ca="true">+IF(OFFSET('Sanitation Data'!$F$30,0,10*ROW('Sanitation Data'!F104))="","",OFFSET('Sanitation Data'!$F$30,0,10*ROW('Sanitation Data'!F104)))</f>
        <v/>
      </c>
      <c r="CX110" s="237" t="str">
        <f ca="true">+IF(OFFSET('Sanitation Data'!$F$31,0,10*ROW('Sanitation Data'!F104))="","",OFFSET('Sanitation Data'!$F$31,0,10*ROW('Sanitation Data'!F104)))</f>
        <v/>
      </c>
      <c r="CY110" s="237" t="str">
        <f ca="true">+IF(OFFSET('Sanitation Data'!$F$32,0,10*ROW('Sanitation Data'!F104))="","",OFFSET('Sanitation Data'!$F$32,0,10*ROW('Sanitation Data'!F104)))</f>
        <v/>
      </c>
      <c r="CZ110" s="237" t="str">
        <f ca="true">+IF(OFFSET('Sanitation Data'!$G$28,0,10*ROW('Sanitation Data'!G104))="","",OFFSET('Sanitation Data'!$G$28,0,10*ROW('Sanitation Data'!G104)))</f>
        <v/>
      </c>
      <c r="DA110" s="237" t="str">
        <f ca="true">+IF(OFFSET('Sanitation Data'!$G$29,0,10*ROW('Sanitation Data'!G104))="","",OFFSET('Sanitation Data'!$G$29,0,10*ROW('Sanitation Data'!G104)))</f>
        <v/>
      </c>
      <c r="DB110" s="237" t="str">
        <f ca="true">+IF(OFFSET('Sanitation Data'!$G$30,0,10*ROW('Sanitation Data'!G104))="","",OFFSET('Sanitation Data'!$G$30,0,10*ROW('Sanitation Data'!G104)))</f>
        <v/>
      </c>
      <c r="DC110" s="237" t="str">
        <f ca="true">+IF(OFFSET('Sanitation Data'!$G$31,0,10*ROW('Sanitation Data'!G104))="","",OFFSET('Sanitation Data'!$G$31,0,10*ROW('Sanitation Data'!G104)))</f>
        <v/>
      </c>
      <c r="DD110" s="237" t="str">
        <f ca="true">+IF(OFFSET('Sanitation Data'!$G$32,0,10*ROW('Sanitation Data'!G104))="","",OFFSET('Sanitation Data'!$G$32,0,10*ROW('Sanitation Data'!G104)))</f>
        <v/>
      </c>
      <c r="DE110" s="237" t="str">
        <f ca="true">+IF(OFFSET('Sanitation Data'!$H$28,0,10*ROW('Sanitation Data'!H104))="","",OFFSET('Sanitation Data'!$H$28,0,10*ROW('Sanitation Data'!H104)))</f>
        <v/>
      </c>
      <c r="DF110" s="237" t="str">
        <f ca="true">+IF(OFFSET('Sanitation Data'!$H$29,0,10*ROW('Sanitation Data'!H104))="","",OFFSET('Sanitation Data'!$H$29,0,10*ROW('Sanitation Data'!H104)))</f>
        <v/>
      </c>
      <c r="DG110" s="237" t="str">
        <f ca="true">+IF(OFFSET('Sanitation Data'!$H$30,0,10*ROW('Sanitation Data'!H104))="","",OFFSET('Sanitation Data'!$H$30,0,10*ROW('Sanitation Data'!H104)))</f>
        <v/>
      </c>
      <c r="DH110" s="237" t="str">
        <f ca="true">+IF(OFFSET('Sanitation Data'!$H$31,0,10*ROW('Sanitation Data'!H104))="","",OFFSET('Sanitation Data'!$H$31,0,10*ROW('Sanitation Data'!H104)))</f>
        <v/>
      </c>
      <c r="DI110" s="237" t="str">
        <f ca="true">+IF(OFFSET('Sanitation Data'!$H$32,0,10*ROW('Sanitation Data'!H104))="","",OFFSET('Sanitation Data'!$H$32,0,10*ROW('Sanitation Data'!H104)))</f>
        <v/>
      </c>
      <c r="DJ110" s="237" t="str">
        <f ca="true">+IF(OFFSET('Sanitation Data'!$I$28,0,10*ROW('Sanitation Data'!I104))="","",OFFSET('Sanitation Data'!$I$28,0,10*ROW('Sanitation Data'!I104)))</f>
        <v/>
      </c>
      <c r="DK110" s="237" t="str">
        <f ca="true">+IF(OFFSET('Sanitation Data'!$I$29,0,10*ROW('Sanitation Data'!I104))="","",OFFSET('Sanitation Data'!$I$29,0,10*ROW('Sanitation Data'!I104)))</f>
        <v/>
      </c>
      <c r="DL110" s="237" t="str">
        <f ca="true">+IF(OFFSET('Sanitation Data'!$I$30,0,10*ROW('Sanitation Data'!I104))="","",OFFSET('Sanitation Data'!$I$30,0,10*ROW('Sanitation Data'!I104)))</f>
        <v/>
      </c>
      <c r="DM110" s="237" t="str">
        <f ca="true">+IF(OFFSET('Sanitation Data'!$I$31,0,10*ROW('Sanitation Data'!I104))="","",OFFSET('Sanitation Data'!$I$31,0,10*ROW('Sanitation Data'!I104)))</f>
        <v/>
      </c>
      <c r="DN110" s="237" t="str">
        <f ca="true">+IF(OFFSET('Sanitation Data'!$I$32,0,10*ROW('Sanitation Data'!I104))="","",OFFSET('Sanitation Data'!$I$32,0,10*ROW('Sanitation Data'!I104)))</f>
        <v/>
      </c>
      <c r="DO110" s="237" t="str">
        <f ca="true">+IF(OFFSET('Hygiene Data'!$D$11,0,10*ROW('Hygiene Data'!D104))="","",OFFSET('Hygiene Data'!$D$11,0,10*ROW('Hygiene Data'!D104)))</f>
        <v/>
      </c>
      <c r="DP110" s="237" t="str">
        <f ca="true">+IF(OFFSET('Hygiene Data'!$D$12,0,10*ROW('Hygiene Data'!D104))="","",OFFSET('Hygiene Data'!$D$12,0,10*ROW('Hygiene Data'!D104)))</f>
        <v/>
      </c>
      <c r="DQ110" s="237" t="str">
        <f ca="true">+IF(OFFSET('Hygiene Data'!$D$13,0,10*ROW('Hygiene Data'!D104))="","",OFFSET('Hygiene Data'!$D$13,0,10*ROW('Hygiene Data'!D104)))</f>
        <v/>
      </c>
      <c r="DR110" s="237" t="str">
        <f ca="true">+IF(OFFSET('Hygiene Data'!$E$11,0,10*ROW('Hygiene Data'!E104))="","",OFFSET('Hygiene Data'!$E$11,0,10*ROW('Hygiene Data'!E104)))</f>
        <v/>
      </c>
      <c r="DS110" s="237" t="str">
        <f ca="true">+IF(OFFSET('Hygiene Data'!$E$12,0,10*ROW('Hygiene Data'!E104))="","",OFFSET('Hygiene Data'!$E$12,0,10*ROW('Hygiene Data'!E104)))</f>
        <v/>
      </c>
      <c r="DT110" s="237" t="str">
        <f ca="true">+IF(OFFSET('Hygiene Data'!$E$13,0,10*ROW('Hygiene Data'!E104))="","",OFFSET('Hygiene Data'!$E$13,0,10*ROW('Hygiene Data'!E104)))</f>
        <v/>
      </c>
      <c r="DU110" s="237" t="str">
        <f ca="true">+IF(OFFSET('Hygiene Data'!$F$11,0,10*ROW('Hygiene Data'!F104))="","",OFFSET('Hygiene Data'!$F$11,0,10*ROW('Hygiene Data'!F104)))</f>
        <v/>
      </c>
      <c r="DV110" s="237" t="str">
        <f ca="true">+IF(OFFSET('Hygiene Data'!$F$12,0,10*ROW('Hygiene Data'!F104))="","",OFFSET('Hygiene Data'!$F$12,0,10*ROW('Hygiene Data'!F104)))</f>
        <v/>
      </c>
      <c r="DW110" s="237" t="str">
        <f ca="true">+IF(OFFSET('Hygiene Data'!$F$13,0,10*ROW('Hygiene Data'!F104))="","",OFFSET('Hygiene Data'!$F$13,0,10*ROW('Hygiene Data'!F104)))</f>
        <v/>
      </c>
      <c r="DX110" s="237" t="str">
        <f ca="true">+IF(OFFSET('Hygiene Data'!$G$11,0,10*ROW('Hygiene Data'!G104))="","",OFFSET('Hygiene Data'!$G$11,0,10*ROW('Hygiene Data'!G104)))</f>
        <v/>
      </c>
      <c r="DY110" s="237" t="str">
        <f ca="true">+IF(OFFSET('Hygiene Data'!$G$12,0,10*ROW('Hygiene Data'!G104))="","",OFFSET('Hygiene Data'!$G$12,0,10*ROW('Hygiene Data'!G104)))</f>
        <v/>
      </c>
      <c r="DZ110" s="237" t="str">
        <f ca="true">+IF(OFFSET('Hygiene Data'!$G$13,0,10*ROW('Hygiene Data'!G104))="","",OFFSET('Hygiene Data'!$G$13,0,10*ROW('Hygiene Data'!G104)))</f>
        <v/>
      </c>
      <c r="EA110" s="237" t="str">
        <f ca="true">+IF(OFFSET('Hygiene Data'!$H$11,0,10*ROW('Hygiene Data'!H104))="","",OFFSET('Hygiene Data'!$H$11,0,10*ROW('Hygiene Data'!H104)))</f>
        <v/>
      </c>
      <c r="EB110" s="237" t="str">
        <f ca="true">+IF(OFFSET('Hygiene Data'!$H$12,0,10*ROW('Hygiene Data'!H104))="","",OFFSET('Hygiene Data'!$H$12,0,10*ROW('Hygiene Data'!H104)))</f>
        <v/>
      </c>
      <c r="EC110" s="237" t="str">
        <f ca="true">+IF(OFFSET('Hygiene Data'!$H$13,0,10*ROW('Hygiene Data'!H104))="","",OFFSET('Hygiene Data'!$H$13,0,10*ROW('Hygiene Data'!H104)))</f>
        <v/>
      </c>
      <c r="ED110" s="237" t="str">
        <f ca="true">+IF(OFFSET('Hygiene Data'!$I$11,0,10*ROW('Hygiene Data'!I104))="","",OFFSET('Hygiene Data'!$I$11,0,10*ROW('Hygiene Data'!I104)))</f>
        <v/>
      </c>
      <c r="EE110" s="237" t="str">
        <f ca="true">+IF(OFFSET('Hygiene Data'!$I$12,0,10*ROW('Hygiene Data'!I104))="","",OFFSET('Hygiene Data'!$I$12,0,10*ROW('Hygiene Data'!I104)))</f>
        <v/>
      </c>
      <c r="EF110" s="237" t="str">
        <f ca="true">+IF(OFFSET('Hygiene Data'!$I$13,0,10*ROW('Hygiene Data'!I104))="","",OFFSET('Hygiene Data'!$I$13,0,10*ROW('Hygiene Data'!I104)))</f>
        <v/>
      </c>
    </row>
    <row xmlns:x14ac="http://schemas.microsoft.com/office/spreadsheetml/2009/9/ac" r="111" x14ac:dyDescent="0.2">
      <c r="A111" s="28" t="str">
        <f ca="true">+IF(OFFSET('Water Data'!$B$2,0,10*ROW('Water Data'!E105))="","",OFFSET('Water Data'!$B$2,0,10*ROW('Water Data'!E105)))</f>
        <v/>
      </c>
      <c r="B111" s="28" t="str">
        <f ca="true">+IF(OFFSET('Water Data'!$C$2,0,10*ROW('Water Data'!F105))="","",OFFSET('Water Data'!$C$2,0,10*ROW('Water Data'!F105)))</f>
        <v/>
      </c>
      <c r="C111" s="293" t="str">
        <f t="shared" ca="true" si="1"/>
        <v/>
      </c>
      <c r="D111" s="7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7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7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7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7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7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7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7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7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7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7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7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7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7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7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7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7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7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7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7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7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7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7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7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7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7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7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7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7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7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7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7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7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7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7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7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7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7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7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7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7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7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7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7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7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7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7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7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7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7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7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7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7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7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7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7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7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7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7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7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7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7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7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7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7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7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37"/>
      <c r="BS111" s="237" t="str">
        <f ca="true">+IF(OFFSET('Water Data'!$D$27,0,10*ROW('Water Data'!D105))="","",OFFSET('Water Data'!$D$27,0,10*ROW('Water Data'!D105)))</f>
        <v/>
      </c>
      <c r="BT111" s="237" t="str">
        <f ca="true">+IF(OFFSET('Water Data'!$D$28,0,10*ROW('Water Data'!D105))="","",OFFSET('Water Data'!$D$28,0,10*ROW('Water Data'!D105)))</f>
        <v/>
      </c>
      <c r="BU111" s="237" t="str">
        <f ca="true">+IF(OFFSET('Water Data'!$D$29,0,10*ROW('Water Data'!D105))="","",OFFSET('Water Data'!$D$29,0,10*ROW('Water Data'!D105)))</f>
        <v/>
      </c>
      <c r="BV111" s="237" t="str">
        <f ca="true">+IF(OFFSET('Water Data'!$E$27,0,10*ROW('Water Data'!E105))="","",OFFSET('Water Data'!$E$27,0,10*ROW('Water Data'!E105)))</f>
        <v/>
      </c>
      <c r="BW111" s="237" t="str">
        <f ca="true">+IF(OFFSET('Water Data'!$E$28,0,10*ROW('Water Data'!E105))="","",OFFSET('Water Data'!$E$28,0,10*ROW('Water Data'!E105)))</f>
        <v/>
      </c>
      <c r="BX111" s="237" t="str">
        <f ca="true">+IF(OFFSET('Water Data'!$E$29,0,10*ROW('Water Data'!E105))="","",OFFSET('Water Data'!$E$29,0,10*ROW('Water Data'!E105)))</f>
        <v/>
      </c>
      <c r="BY111" s="237" t="str">
        <f ca="true">+IF(OFFSET('Water Data'!$F$27,0,10*ROW('Water Data'!F105))="","",OFFSET('Water Data'!$F$27,0,10*ROW('Water Data'!F105)))</f>
        <v/>
      </c>
      <c r="BZ111" s="237" t="str">
        <f ca="true">+IF(OFFSET('Water Data'!$F$28,0,10*ROW('Water Data'!F105))="","",OFFSET('Water Data'!$F$28,0,10*ROW('Water Data'!F105)))</f>
        <v/>
      </c>
      <c r="CA111" s="237" t="str">
        <f ca="true">+IF(OFFSET('Water Data'!$F$29,0,10*ROW('Water Data'!F105))="","",OFFSET('Water Data'!$F$29,0,10*ROW('Water Data'!F105)))</f>
        <v/>
      </c>
      <c r="CB111" s="237" t="str">
        <f ca="true">+IF(OFFSET('Water Data'!$G$27,0,10*ROW('Water Data'!G105))="","",OFFSET('Water Data'!$G$27,0,10*ROW('Water Data'!G105)))</f>
        <v/>
      </c>
      <c r="CC111" s="237" t="str">
        <f ca="true">+IF(OFFSET('Water Data'!$G$28,0,10*ROW('Water Data'!G105))="","",OFFSET('Water Data'!$G$28,0,10*ROW('Water Data'!G105)))</f>
        <v/>
      </c>
      <c r="CD111" s="237" t="str">
        <f ca="true">+IF(OFFSET('Water Data'!$G$29,0,10*ROW('Water Data'!G105))="","",OFFSET('Water Data'!$G$29,0,10*ROW('Water Data'!G105)))</f>
        <v/>
      </c>
      <c r="CE111" s="237" t="str">
        <f ca="true">+IF(OFFSET('Water Data'!$H$27,0,10*ROW('Water Data'!H105))="","",OFFSET('Water Data'!$H$27,0,10*ROW('Water Data'!H105)))</f>
        <v/>
      </c>
      <c r="CF111" s="237" t="str">
        <f ca="true">+IF(OFFSET('Water Data'!$H$28,0,10*ROW('Water Data'!H105))="","",OFFSET('Water Data'!$H$28,0,10*ROW('Water Data'!H105)))</f>
        <v/>
      </c>
      <c r="CG111" s="237" t="str">
        <f ca="true">+IF(OFFSET('Water Data'!$H$29,0,10*ROW('Water Data'!H105))="","",OFFSET('Water Data'!$H$29,0,10*ROW('Water Data'!H105)))</f>
        <v/>
      </c>
      <c r="CH111" s="237" t="str">
        <f ca="true">+IF(OFFSET('Water Data'!$I$27,0,10*ROW('Water Data'!I105))="","",OFFSET('Water Data'!$I$27,0,10*ROW('Water Data'!I105)))</f>
        <v/>
      </c>
      <c r="CI111" s="237" t="str">
        <f ca="true">+IF(OFFSET('Water Data'!$I$28,0,10*ROW('Water Data'!I105))="","",OFFSET('Water Data'!$I$28,0,10*ROW('Water Data'!I105)))</f>
        <v/>
      </c>
      <c r="CJ111" s="237" t="str">
        <f ca="true">+IF(OFFSET('Water Data'!$I$29,0,10*ROW('Water Data'!I105))="","",OFFSET('Water Data'!$I$29,0,10*ROW('Water Data'!I105)))</f>
        <v/>
      </c>
      <c r="CK111" s="237" t="str">
        <f ca="true">+IF(OFFSET('Sanitation Data'!$D$28,0,10*ROW('Sanitation Data'!D105))="","",OFFSET('Sanitation Data'!$D$28,0,10*ROW('Sanitation Data'!D105)))</f>
        <v/>
      </c>
      <c r="CL111" s="237" t="str">
        <f ca="true">+IF(OFFSET('Sanitation Data'!$D$29,0,10*ROW('Sanitation Data'!D105))="","",OFFSET('Sanitation Data'!$D$29,0,10*ROW('Sanitation Data'!D105)))</f>
        <v/>
      </c>
      <c r="CM111" s="237" t="str">
        <f ca="true">+IF(OFFSET('Sanitation Data'!$D$30,0,10*ROW('Sanitation Data'!D105))="","",OFFSET('Sanitation Data'!$D$30,0,10*ROW('Sanitation Data'!D105)))</f>
        <v/>
      </c>
      <c r="CN111" s="237" t="str">
        <f ca="true">+IF(OFFSET('Sanitation Data'!$D$31,0,10*ROW('Sanitation Data'!D105))="","",OFFSET('Sanitation Data'!$D$31,0,10*ROW('Sanitation Data'!D105)))</f>
        <v/>
      </c>
      <c r="CO111" s="237" t="str">
        <f ca="true">+IF(OFFSET('Sanitation Data'!$D$32,0,10*ROW('Sanitation Data'!D105))="","",OFFSET('Sanitation Data'!$D$32,0,10*ROW('Sanitation Data'!D105)))</f>
        <v/>
      </c>
      <c r="CP111" s="237" t="str">
        <f ca="true">+IF(OFFSET('Sanitation Data'!$E$28,0,10*ROW('Sanitation Data'!E105))="","",OFFSET('Sanitation Data'!$E$28,0,10*ROW('Sanitation Data'!E105)))</f>
        <v/>
      </c>
      <c r="CQ111" s="237" t="str">
        <f ca="true">+IF(OFFSET('Sanitation Data'!$E$29,0,10*ROW('Sanitation Data'!E105))="","",OFFSET('Sanitation Data'!$E$29,0,10*ROW('Sanitation Data'!E105)))</f>
        <v/>
      </c>
      <c r="CR111" s="237" t="str">
        <f ca="true">+IF(OFFSET('Sanitation Data'!$E$30,0,10*ROW('Sanitation Data'!E105))="","",OFFSET('Sanitation Data'!$E$30,0,10*ROW('Sanitation Data'!E105)))</f>
        <v/>
      </c>
      <c r="CS111" s="237" t="str">
        <f ca="true">+IF(OFFSET('Sanitation Data'!$E$31,0,10*ROW('Sanitation Data'!E105))="","",OFFSET('Sanitation Data'!$E$31,0,10*ROW('Sanitation Data'!E105)))</f>
        <v/>
      </c>
      <c r="CT111" s="237" t="str">
        <f ca="true">+IF(OFFSET('Sanitation Data'!$E$32,0,10*ROW('Sanitation Data'!E105))="","",OFFSET('Sanitation Data'!$E$32,0,10*ROW('Sanitation Data'!E105)))</f>
        <v/>
      </c>
      <c r="CU111" s="237" t="str">
        <f ca="true">+IF(OFFSET('Sanitation Data'!$F$28,0,10*ROW('Sanitation Data'!F105))="","",OFFSET('Sanitation Data'!$F$28,0,10*ROW('Sanitation Data'!F105)))</f>
        <v/>
      </c>
      <c r="CV111" s="237" t="str">
        <f ca="true">+IF(OFFSET('Sanitation Data'!$F$29,0,10*ROW('Sanitation Data'!F105))="","",OFFSET('Sanitation Data'!$F$29,0,10*ROW('Sanitation Data'!F105)))</f>
        <v/>
      </c>
      <c r="CW111" s="237" t="str">
        <f ca="true">+IF(OFFSET('Sanitation Data'!$F$30,0,10*ROW('Sanitation Data'!F105))="","",OFFSET('Sanitation Data'!$F$30,0,10*ROW('Sanitation Data'!F105)))</f>
        <v/>
      </c>
      <c r="CX111" s="237" t="str">
        <f ca="true">+IF(OFFSET('Sanitation Data'!$F$31,0,10*ROW('Sanitation Data'!F105))="","",OFFSET('Sanitation Data'!$F$31,0,10*ROW('Sanitation Data'!F105)))</f>
        <v/>
      </c>
      <c r="CY111" s="237" t="str">
        <f ca="true">+IF(OFFSET('Sanitation Data'!$F$32,0,10*ROW('Sanitation Data'!F105))="","",OFFSET('Sanitation Data'!$F$32,0,10*ROW('Sanitation Data'!F105)))</f>
        <v/>
      </c>
      <c r="CZ111" s="237" t="str">
        <f ca="true">+IF(OFFSET('Sanitation Data'!$G$28,0,10*ROW('Sanitation Data'!G105))="","",OFFSET('Sanitation Data'!$G$28,0,10*ROW('Sanitation Data'!G105)))</f>
        <v/>
      </c>
      <c r="DA111" s="237" t="str">
        <f ca="true">+IF(OFFSET('Sanitation Data'!$G$29,0,10*ROW('Sanitation Data'!G105))="","",OFFSET('Sanitation Data'!$G$29,0,10*ROW('Sanitation Data'!G105)))</f>
        <v/>
      </c>
      <c r="DB111" s="237" t="str">
        <f ca="true">+IF(OFFSET('Sanitation Data'!$G$30,0,10*ROW('Sanitation Data'!G105))="","",OFFSET('Sanitation Data'!$G$30,0,10*ROW('Sanitation Data'!G105)))</f>
        <v/>
      </c>
      <c r="DC111" s="237" t="str">
        <f ca="true">+IF(OFFSET('Sanitation Data'!$G$31,0,10*ROW('Sanitation Data'!G105))="","",OFFSET('Sanitation Data'!$G$31,0,10*ROW('Sanitation Data'!G105)))</f>
        <v/>
      </c>
      <c r="DD111" s="237" t="str">
        <f ca="true">+IF(OFFSET('Sanitation Data'!$G$32,0,10*ROW('Sanitation Data'!G105))="","",OFFSET('Sanitation Data'!$G$32,0,10*ROW('Sanitation Data'!G105)))</f>
        <v/>
      </c>
      <c r="DE111" s="237" t="str">
        <f ca="true">+IF(OFFSET('Sanitation Data'!$H$28,0,10*ROW('Sanitation Data'!H105))="","",OFFSET('Sanitation Data'!$H$28,0,10*ROW('Sanitation Data'!H105)))</f>
        <v/>
      </c>
      <c r="DF111" s="237" t="str">
        <f ca="true">+IF(OFFSET('Sanitation Data'!$H$29,0,10*ROW('Sanitation Data'!H105))="","",OFFSET('Sanitation Data'!$H$29,0,10*ROW('Sanitation Data'!H105)))</f>
        <v/>
      </c>
      <c r="DG111" s="237" t="str">
        <f ca="true">+IF(OFFSET('Sanitation Data'!$H$30,0,10*ROW('Sanitation Data'!H105))="","",OFFSET('Sanitation Data'!$H$30,0,10*ROW('Sanitation Data'!H105)))</f>
        <v/>
      </c>
      <c r="DH111" s="237" t="str">
        <f ca="true">+IF(OFFSET('Sanitation Data'!$H$31,0,10*ROW('Sanitation Data'!H105))="","",OFFSET('Sanitation Data'!$H$31,0,10*ROW('Sanitation Data'!H105)))</f>
        <v/>
      </c>
      <c r="DI111" s="237" t="str">
        <f ca="true">+IF(OFFSET('Sanitation Data'!$H$32,0,10*ROW('Sanitation Data'!H105))="","",OFFSET('Sanitation Data'!$H$32,0,10*ROW('Sanitation Data'!H105)))</f>
        <v/>
      </c>
      <c r="DJ111" s="237" t="str">
        <f ca="true">+IF(OFFSET('Sanitation Data'!$I$28,0,10*ROW('Sanitation Data'!I105))="","",OFFSET('Sanitation Data'!$I$28,0,10*ROW('Sanitation Data'!I105)))</f>
        <v/>
      </c>
      <c r="DK111" s="237" t="str">
        <f ca="true">+IF(OFFSET('Sanitation Data'!$I$29,0,10*ROW('Sanitation Data'!I105))="","",OFFSET('Sanitation Data'!$I$29,0,10*ROW('Sanitation Data'!I105)))</f>
        <v/>
      </c>
      <c r="DL111" s="237" t="str">
        <f ca="true">+IF(OFFSET('Sanitation Data'!$I$30,0,10*ROW('Sanitation Data'!I105))="","",OFFSET('Sanitation Data'!$I$30,0,10*ROW('Sanitation Data'!I105)))</f>
        <v/>
      </c>
      <c r="DM111" s="237" t="str">
        <f ca="true">+IF(OFFSET('Sanitation Data'!$I$31,0,10*ROW('Sanitation Data'!I105))="","",OFFSET('Sanitation Data'!$I$31,0,10*ROW('Sanitation Data'!I105)))</f>
        <v/>
      </c>
      <c r="DN111" s="237" t="str">
        <f ca="true">+IF(OFFSET('Sanitation Data'!$I$32,0,10*ROW('Sanitation Data'!I105))="","",OFFSET('Sanitation Data'!$I$32,0,10*ROW('Sanitation Data'!I105)))</f>
        <v/>
      </c>
      <c r="DO111" s="237" t="str">
        <f ca="true">+IF(OFFSET('Hygiene Data'!$D$11,0,10*ROW('Hygiene Data'!D105))="","",OFFSET('Hygiene Data'!$D$11,0,10*ROW('Hygiene Data'!D105)))</f>
        <v/>
      </c>
      <c r="DP111" s="237" t="str">
        <f ca="true">+IF(OFFSET('Hygiene Data'!$D$12,0,10*ROW('Hygiene Data'!D105))="","",OFFSET('Hygiene Data'!$D$12,0,10*ROW('Hygiene Data'!D105)))</f>
        <v/>
      </c>
      <c r="DQ111" s="237" t="str">
        <f ca="true">+IF(OFFSET('Hygiene Data'!$D$13,0,10*ROW('Hygiene Data'!D105))="","",OFFSET('Hygiene Data'!$D$13,0,10*ROW('Hygiene Data'!D105)))</f>
        <v/>
      </c>
      <c r="DR111" s="237" t="str">
        <f ca="true">+IF(OFFSET('Hygiene Data'!$E$11,0,10*ROW('Hygiene Data'!E105))="","",OFFSET('Hygiene Data'!$E$11,0,10*ROW('Hygiene Data'!E105)))</f>
        <v/>
      </c>
      <c r="DS111" s="237" t="str">
        <f ca="true">+IF(OFFSET('Hygiene Data'!$E$12,0,10*ROW('Hygiene Data'!E105))="","",OFFSET('Hygiene Data'!$E$12,0,10*ROW('Hygiene Data'!E105)))</f>
        <v/>
      </c>
      <c r="DT111" s="237" t="str">
        <f ca="true">+IF(OFFSET('Hygiene Data'!$E$13,0,10*ROW('Hygiene Data'!E105))="","",OFFSET('Hygiene Data'!$E$13,0,10*ROW('Hygiene Data'!E105)))</f>
        <v/>
      </c>
      <c r="DU111" s="237" t="str">
        <f ca="true">+IF(OFFSET('Hygiene Data'!$F$11,0,10*ROW('Hygiene Data'!F105))="","",OFFSET('Hygiene Data'!$F$11,0,10*ROW('Hygiene Data'!F105)))</f>
        <v/>
      </c>
      <c r="DV111" s="237" t="str">
        <f ca="true">+IF(OFFSET('Hygiene Data'!$F$12,0,10*ROW('Hygiene Data'!F105))="","",OFFSET('Hygiene Data'!$F$12,0,10*ROW('Hygiene Data'!F105)))</f>
        <v/>
      </c>
      <c r="DW111" s="237" t="str">
        <f ca="true">+IF(OFFSET('Hygiene Data'!$F$13,0,10*ROW('Hygiene Data'!F105))="","",OFFSET('Hygiene Data'!$F$13,0,10*ROW('Hygiene Data'!F105)))</f>
        <v/>
      </c>
      <c r="DX111" s="237" t="str">
        <f ca="true">+IF(OFFSET('Hygiene Data'!$G$11,0,10*ROW('Hygiene Data'!G105))="","",OFFSET('Hygiene Data'!$G$11,0,10*ROW('Hygiene Data'!G105)))</f>
        <v/>
      </c>
      <c r="DY111" s="237" t="str">
        <f ca="true">+IF(OFFSET('Hygiene Data'!$G$12,0,10*ROW('Hygiene Data'!G105))="","",OFFSET('Hygiene Data'!$G$12,0,10*ROW('Hygiene Data'!G105)))</f>
        <v/>
      </c>
      <c r="DZ111" s="237" t="str">
        <f ca="true">+IF(OFFSET('Hygiene Data'!$G$13,0,10*ROW('Hygiene Data'!G105))="","",OFFSET('Hygiene Data'!$G$13,0,10*ROW('Hygiene Data'!G105)))</f>
        <v/>
      </c>
      <c r="EA111" s="237" t="str">
        <f ca="true">+IF(OFFSET('Hygiene Data'!$H$11,0,10*ROW('Hygiene Data'!H105))="","",OFFSET('Hygiene Data'!$H$11,0,10*ROW('Hygiene Data'!H105)))</f>
        <v/>
      </c>
      <c r="EB111" s="237" t="str">
        <f ca="true">+IF(OFFSET('Hygiene Data'!$H$12,0,10*ROW('Hygiene Data'!H105))="","",OFFSET('Hygiene Data'!$H$12,0,10*ROW('Hygiene Data'!H105)))</f>
        <v/>
      </c>
      <c r="EC111" s="237" t="str">
        <f ca="true">+IF(OFFSET('Hygiene Data'!$H$13,0,10*ROW('Hygiene Data'!H105))="","",OFFSET('Hygiene Data'!$H$13,0,10*ROW('Hygiene Data'!H105)))</f>
        <v/>
      </c>
      <c r="ED111" s="237" t="str">
        <f ca="true">+IF(OFFSET('Hygiene Data'!$I$11,0,10*ROW('Hygiene Data'!I105))="","",OFFSET('Hygiene Data'!$I$11,0,10*ROW('Hygiene Data'!I105)))</f>
        <v/>
      </c>
      <c r="EE111" s="237" t="str">
        <f ca="true">+IF(OFFSET('Hygiene Data'!$I$12,0,10*ROW('Hygiene Data'!I105))="","",OFFSET('Hygiene Data'!$I$12,0,10*ROW('Hygiene Data'!I105)))</f>
        <v/>
      </c>
      <c r="EF111" s="237" t="str">
        <f ca="true">+IF(OFFSET('Hygiene Data'!$I$13,0,10*ROW('Hygiene Data'!I105))="","",OFFSET('Hygiene Data'!$I$13,0,10*ROW('Hygiene Data'!I105)))</f>
        <v/>
      </c>
    </row>
    <row xmlns:x14ac="http://schemas.microsoft.com/office/spreadsheetml/2009/9/ac" r="112" x14ac:dyDescent="0.2">
      <c r="A112" s="28" t="str">
        <f ca="true">+IF(OFFSET('Water Data'!$B$2,0,10*ROW('Water Data'!E106))="","",OFFSET('Water Data'!$B$2,0,10*ROW('Water Data'!E106)))</f>
        <v/>
      </c>
      <c r="B112" s="28" t="str">
        <f ca="true">+IF(OFFSET('Water Data'!$C$2,0,10*ROW('Water Data'!F106))="","",OFFSET('Water Data'!$C$2,0,10*ROW('Water Data'!F106)))</f>
        <v/>
      </c>
      <c r="C112" s="293" t="str">
        <f t="shared" ca="true" si="1"/>
        <v/>
      </c>
      <c r="D112" s="7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7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7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7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7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7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7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7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7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7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7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7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7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7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7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7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7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7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7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7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7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7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7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7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7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7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7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7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7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7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7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7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7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7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7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7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7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7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7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7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7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7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7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7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7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7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7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7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7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7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7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7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7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7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7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7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7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7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7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7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7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7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7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7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7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7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37"/>
      <c r="BS112" s="237" t="str">
        <f ca="true">+IF(OFFSET('Water Data'!$D$27,0,10*ROW('Water Data'!D106))="","",OFFSET('Water Data'!$D$27,0,10*ROW('Water Data'!D106)))</f>
        <v/>
      </c>
      <c r="BT112" s="237" t="str">
        <f ca="true">+IF(OFFSET('Water Data'!$D$28,0,10*ROW('Water Data'!D106))="","",OFFSET('Water Data'!$D$28,0,10*ROW('Water Data'!D106)))</f>
        <v/>
      </c>
      <c r="BU112" s="237" t="str">
        <f ca="true">+IF(OFFSET('Water Data'!$D$29,0,10*ROW('Water Data'!D106))="","",OFFSET('Water Data'!$D$29,0,10*ROW('Water Data'!D106)))</f>
        <v/>
      </c>
      <c r="BV112" s="237" t="str">
        <f ca="true">+IF(OFFSET('Water Data'!$E$27,0,10*ROW('Water Data'!E106))="","",OFFSET('Water Data'!$E$27,0,10*ROW('Water Data'!E106)))</f>
        <v/>
      </c>
      <c r="BW112" s="237" t="str">
        <f ca="true">+IF(OFFSET('Water Data'!$E$28,0,10*ROW('Water Data'!E106))="","",OFFSET('Water Data'!$E$28,0,10*ROW('Water Data'!E106)))</f>
        <v/>
      </c>
      <c r="BX112" s="237" t="str">
        <f ca="true">+IF(OFFSET('Water Data'!$E$29,0,10*ROW('Water Data'!E106))="","",OFFSET('Water Data'!$E$29,0,10*ROW('Water Data'!E106)))</f>
        <v/>
      </c>
      <c r="BY112" s="237" t="str">
        <f ca="true">+IF(OFFSET('Water Data'!$F$27,0,10*ROW('Water Data'!F106))="","",OFFSET('Water Data'!$F$27,0,10*ROW('Water Data'!F106)))</f>
        <v/>
      </c>
      <c r="BZ112" s="237" t="str">
        <f ca="true">+IF(OFFSET('Water Data'!$F$28,0,10*ROW('Water Data'!F106))="","",OFFSET('Water Data'!$F$28,0,10*ROW('Water Data'!F106)))</f>
        <v/>
      </c>
      <c r="CA112" s="237" t="str">
        <f ca="true">+IF(OFFSET('Water Data'!$F$29,0,10*ROW('Water Data'!F106))="","",OFFSET('Water Data'!$F$29,0,10*ROW('Water Data'!F106)))</f>
        <v/>
      </c>
      <c r="CB112" s="237" t="str">
        <f ca="true">+IF(OFFSET('Water Data'!$G$27,0,10*ROW('Water Data'!G106))="","",OFFSET('Water Data'!$G$27,0,10*ROW('Water Data'!G106)))</f>
        <v/>
      </c>
      <c r="CC112" s="237" t="str">
        <f ca="true">+IF(OFFSET('Water Data'!$G$28,0,10*ROW('Water Data'!G106))="","",OFFSET('Water Data'!$G$28,0,10*ROW('Water Data'!G106)))</f>
        <v/>
      </c>
      <c r="CD112" s="237" t="str">
        <f ca="true">+IF(OFFSET('Water Data'!$G$29,0,10*ROW('Water Data'!G106))="","",OFFSET('Water Data'!$G$29,0,10*ROW('Water Data'!G106)))</f>
        <v/>
      </c>
      <c r="CE112" s="237" t="str">
        <f ca="true">+IF(OFFSET('Water Data'!$H$27,0,10*ROW('Water Data'!H106))="","",OFFSET('Water Data'!$H$27,0,10*ROW('Water Data'!H106)))</f>
        <v/>
      </c>
      <c r="CF112" s="237" t="str">
        <f ca="true">+IF(OFFSET('Water Data'!$H$28,0,10*ROW('Water Data'!H106))="","",OFFSET('Water Data'!$H$28,0,10*ROW('Water Data'!H106)))</f>
        <v/>
      </c>
      <c r="CG112" s="237" t="str">
        <f ca="true">+IF(OFFSET('Water Data'!$H$29,0,10*ROW('Water Data'!H106))="","",OFFSET('Water Data'!$H$29,0,10*ROW('Water Data'!H106)))</f>
        <v/>
      </c>
      <c r="CH112" s="237" t="str">
        <f ca="true">+IF(OFFSET('Water Data'!$I$27,0,10*ROW('Water Data'!I106))="","",OFFSET('Water Data'!$I$27,0,10*ROW('Water Data'!I106)))</f>
        <v/>
      </c>
      <c r="CI112" s="237" t="str">
        <f ca="true">+IF(OFFSET('Water Data'!$I$28,0,10*ROW('Water Data'!I106))="","",OFFSET('Water Data'!$I$28,0,10*ROW('Water Data'!I106)))</f>
        <v/>
      </c>
      <c r="CJ112" s="237" t="str">
        <f ca="true">+IF(OFFSET('Water Data'!$I$29,0,10*ROW('Water Data'!I106))="","",OFFSET('Water Data'!$I$29,0,10*ROW('Water Data'!I106)))</f>
        <v/>
      </c>
      <c r="CK112" s="237" t="str">
        <f ca="true">+IF(OFFSET('Sanitation Data'!$D$28,0,10*ROW('Sanitation Data'!D106))="","",OFFSET('Sanitation Data'!$D$28,0,10*ROW('Sanitation Data'!D106)))</f>
        <v/>
      </c>
      <c r="CL112" s="237" t="str">
        <f ca="true">+IF(OFFSET('Sanitation Data'!$D$29,0,10*ROW('Sanitation Data'!D106))="","",OFFSET('Sanitation Data'!$D$29,0,10*ROW('Sanitation Data'!D106)))</f>
        <v/>
      </c>
      <c r="CM112" s="237" t="str">
        <f ca="true">+IF(OFFSET('Sanitation Data'!$D$30,0,10*ROW('Sanitation Data'!D106))="","",OFFSET('Sanitation Data'!$D$30,0,10*ROW('Sanitation Data'!D106)))</f>
        <v/>
      </c>
      <c r="CN112" s="237" t="str">
        <f ca="true">+IF(OFFSET('Sanitation Data'!$D$31,0,10*ROW('Sanitation Data'!D106))="","",OFFSET('Sanitation Data'!$D$31,0,10*ROW('Sanitation Data'!D106)))</f>
        <v/>
      </c>
      <c r="CO112" s="237" t="str">
        <f ca="true">+IF(OFFSET('Sanitation Data'!$D$32,0,10*ROW('Sanitation Data'!D106))="","",OFFSET('Sanitation Data'!$D$32,0,10*ROW('Sanitation Data'!D106)))</f>
        <v/>
      </c>
      <c r="CP112" s="237" t="str">
        <f ca="true">+IF(OFFSET('Sanitation Data'!$E$28,0,10*ROW('Sanitation Data'!E106))="","",OFFSET('Sanitation Data'!$E$28,0,10*ROW('Sanitation Data'!E106)))</f>
        <v/>
      </c>
      <c r="CQ112" s="237" t="str">
        <f ca="true">+IF(OFFSET('Sanitation Data'!$E$29,0,10*ROW('Sanitation Data'!E106))="","",OFFSET('Sanitation Data'!$E$29,0,10*ROW('Sanitation Data'!E106)))</f>
        <v/>
      </c>
      <c r="CR112" s="237" t="str">
        <f ca="true">+IF(OFFSET('Sanitation Data'!$E$30,0,10*ROW('Sanitation Data'!E106))="","",OFFSET('Sanitation Data'!$E$30,0,10*ROW('Sanitation Data'!E106)))</f>
        <v/>
      </c>
      <c r="CS112" s="237" t="str">
        <f ca="true">+IF(OFFSET('Sanitation Data'!$E$31,0,10*ROW('Sanitation Data'!E106))="","",OFFSET('Sanitation Data'!$E$31,0,10*ROW('Sanitation Data'!E106)))</f>
        <v/>
      </c>
      <c r="CT112" s="237" t="str">
        <f ca="true">+IF(OFFSET('Sanitation Data'!$E$32,0,10*ROW('Sanitation Data'!E106))="","",OFFSET('Sanitation Data'!$E$32,0,10*ROW('Sanitation Data'!E106)))</f>
        <v/>
      </c>
      <c r="CU112" s="237" t="str">
        <f ca="true">+IF(OFFSET('Sanitation Data'!$F$28,0,10*ROW('Sanitation Data'!F106))="","",OFFSET('Sanitation Data'!$F$28,0,10*ROW('Sanitation Data'!F106)))</f>
        <v/>
      </c>
      <c r="CV112" s="237" t="str">
        <f ca="true">+IF(OFFSET('Sanitation Data'!$F$29,0,10*ROW('Sanitation Data'!F106))="","",OFFSET('Sanitation Data'!$F$29,0,10*ROW('Sanitation Data'!F106)))</f>
        <v/>
      </c>
      <c r="CW112" s="237" t="str">
        <f ca="true">+IF(OFFSET('Sanitation Data'!$F$30,0,10*ROW('Sanitation Data'!F106))="","",OFFSET('Sanitation Data'!$F$30,0,10*ROW('Sanitation Data'!F106)))</f>
        <v/>
      </c>
      <c r="CX112" s="237" t="str">
        <f ca="true">+IF(OFFSET('Sanitation Data'!$F$31,0,10*ROW('Sanitation Data'!F106))="","",OFFSET('Sanitation Data'!$F$31,0,10*ROW('Sanitation Data'!F106)))</f>
        <v/>
      </c>
      <c r="CY112" s="237" t="str">
        <f ca="true">+IF(OFFSET('Sanitation Data'!$F$32,0,10*ROW('Sanitation Data'!F106))="","",OFFSET('Sanitation Data'!$F$32,0,10*ROW('Sanitation Data'!F106)))</f>
        <v/>
      </c>
      <c r="CZ112" s="237" t="str">
        <f ca="true">+IF(OFFSET('Sanitation Data'!$G$28,0,10*ROW('Sanitation Data'!G106))="","",OFFSET('Sanitation Data'!$G$28,0,10*ROW('Sanitation Data'!G106)))</f>
        <v/>
      </c>
      <c r="DA112" s="237" t="str">
        <f ca="true">+IF(OFFSET('Sanitation Data'!$G$29,0,10*ROW('Sanitation Data'!G106))="","",OFFSET('Sanitation Data'!$G$29,0,10*ROW('Sanitation Data'!G106)))</f>
        <v/>
      </c>
      <c r="DB112" s="237" t="str">
        <f ca="true">+IF(OFFSET('Sanitation Data'!$G$30,0,10*ROW('Sanitation Data'!G106))="","",OFFSET('Sanitation Data'!$G$30,0,10*ROW('Sanitation Data'!G106)))</f>
        <v/>
      </c>
      <c r="DC112" s="237" t="str">
        <f ca="true">+IF(OFFSET('Sanitation Data'!$G$31,0,10*ROW('Sanitation Data'!G106))="","",OFFSET('Sanitation Data'!$G$31,0,10*ROW('Sanitation Data'!G106)))</f>
        <v/>
      </c>
      <c r="DD112" s="237" t="str">
        <f ca="true">+IF(OFFSET('Sanitation Data'!$G$32,0,10*ROW('Sanitation Data'!G106))="","",OFFSET('Sanitation Data'!$G$32,0,10*ROW('Sanitation Data'!G106)))</f>
        <v/>
      </c>
      <c r="DE112" s="237" t="str">
        <f ca="true">+IF(OFFSET('Sanitation Data'!$H$28,0,10*ROW('Sanitation Data'!H106))="","",OFFSET('Sanitation Data'!$H$28,0,10*ROW('Sanitation Data'!H106)))</f>
        <v/>
      </c>
      <c r="DF112" s="237" t="str">
        <f ca="true">+IF(OFFSET('Sanitation Data'!$H$29,0,10*ROW('Sanitation Data'!H106))="","",OFFSET('Sanitation Data'!$H$29,0,10*ROW('Sanitation Data'!H106)))</f>
        <v/>
      </c>
      <c r="DG112" s="237" t="str">
        <f ca="true">+IF(OFFSET('Sanitation Data'!$H$30,0,10*ROW('Sanitation Data'!H106))="","",OFFSET('Sanitation Data'!$H$30,0,10*ROW('Sanitation Data'!H106)))</f>
        <v/>
      </c>
      <c r="DH112" s="237" t="str">
        <f ca="true">+IF(OFFSET('Sanitation Data'!$H$31,0,10*ROW('Sanitation Data'!H106))="","",OFFSET('Sanitation Data'!$H$31,0,10*ROW('Sanitation Data'!H106)))</f>
        <v/>
      </c>
      <c r="DI112" s="237" t="str">
        <f ca="true">+IF(OFFSET('Sanitation Data'!$H$32,0,10*ROW('Sanitation Data'!H106))="","",OFFSET('Sanitation Data'!$H$32,0,10*ROW('Sanitation Data'!H106)))</f>
        <v/>
      </c>
      <c r="DJ112" s="237" t="str">
        <f ca="true">+IF(OFFSET('Sanitation Data'!$I$28,0,10*ROW('Sanitation Data'!I106))="","",OFFSET('Sanitation Data'!$I$28,0,10*ROW('Sanitation Data'!I106)))</f>
        <v/>
      </c>
      <c r="DK112" s="237" t="str">
        <f ca="true">+IF(OFFSET('Sanitation Data'!$I$29,0,10*ROW('Sanitation Data'!I106))="","",OFFSET('Sanitation Data'!$I$29,0,10*ROW('Sanitation Data'!I106)))</f>
        <v/>
      </c>
      <c r="DL112" s="237" t="str">
        <f ca="true">+IF(OFFSET('Sanitation Data'!$I$30,0,10*ROW('Sanitation Data'!I106))="","",OFFSET('Sanitation Data'!$I$30,0,10*ROW('Sanitation Data'!I106)))</f>
        <v/>
      </c>
      <c r="DM112" s="237" t="str">
        <f ca="true">+IF(OFFSET('Sanitation Data'!$I$31,0,10*ROW('Sanitation Data'!I106))="","",OFFSET('Sanitation Data'!$I$31,0,10*ROW('Sanitation Data'!I106)))</f>
        <v/>
      </c>
      <c r="DN112" s="237" t="str">
        <f ca="true">+IF(OFFSET('Sanitation Data'!$I$32,0,10*ROW('Sanitation Data'!I106))="","",OFFSET('Sanitation Data'!$I$32,0,10*ROW('Sanitation Data'!I106)))</f>
        <v/>
      </c>
      <c r="DO112" s="237" t="str">
        <f ca="true">+IF(OFFSET('Hygiene Data'!$D$11,0,10*ROW('Hygiene Data'!D106))="","",OFFSET('Hygiene Data'!$D$11,0,10*ROW('Hygiene Data'!D106)))</f>
        <v/>
      </c>
      <c r="DP112" s="237" t="str">
        <f ca="true">+IF(OFFSET('Hygiene Data'!$D$12,0,10*ROW('Hygiene Data'!D106))="","",OFFSET('Hygiene Data'!$D$12,0,10*ROW('Hygiene Data'!D106)))</f>
        <v/>
      </c>
      <c r="DQ112" s="237" t="str">
        <f ca="true">+IF(OFFSET('Hygiene Data'!$D$13,0,10*ROW('Hygiene Data'!D106))="","",OFFSET('Hygiene Data'!$D$13,0,10*ROW('Hygiene Data'!D106)))</f>
        <v/>
      </c>
      <c r="DR112" s="237" t="str">
        <f ca="true">+IF(OFFSET('Hygiene Data'!$E$11,0,10*ROW('Hygiene Data'!E106))="","",OFFSET('Hygiene Data'!$E$11,0,10*ROW('Hygiene Data'!E106)))</f>
        <v/>
      </c>
      <c r="DS112" s="237" t="str">
        <f ca="true">+IF(OFFSET('Hygiene Data'!$E$12,0,10*ROW('Hygiene Data'!E106))="","",OFFSET('Hygiene Data'!$E$12,0,10*ROW('Hygiene Data'!E106)))</f>
        <v/>
      </c>
      <c r="DT112" s="237" t="str">
        <f ca="true">+IF(OFFSET('Hygiene Data'!$E$13,0,10*ROW('Hygiene Data'!E106))="","",OFFSET('Hygiene Data'!$E$13,0,10*ROW('Hygiene Data'!E106)))</f>
        <v/>
      </c>
      <c r="DU112" s="237" t="str">
        <f ca="true">+IF(OFFSET('Hygiene Data'!$F$11,0,10*ROW('Hygiene Data'!F106))="","",OFFSET('Hygiene Data'!$F$11,0,10*ROW('Hygiene Data'!F106)))</f>
        <v/>
      </c>
      <c r="DV112" s="237" t="str">
        <f ca="true">+IF(OFFSET('Hygiene Data'!$F$12,0,10*ROW('Hygiene Data'!F106))="","",OFFSET('Hygiene Data'!$F$12,0,10*ROW('Hygiene Data'!F106)))</f>
        <v/>
      </c>
      <c r="DW112" s="237" t="str">
        <f ca="true">+IF(OFFSET('Hygiene Data'!$F$13,0,10*ROW('Hygiene Data'!F106))="","",OFFSET('Hygiene Data'!$F$13,0,10*ROW('Hygiene Data'!F106)))</f>
        <v/>
      </c>
      <c r="DX112" s="237" t="str">
        <f ca="true">+IF(OFFSET('Hygiene Data'!$G$11,0,10*ROW('Hygiene Data'!G106))="","",OFFSET('Hygiene Data'!$G$11,0,10*ROW('Hygiene Data'!G106)))</f>
        <v/>
      </c>
      <c r="DY112" s="237" t="str">
        <f ca="true">+IF(OFFSET('Hygiene Data'!$G$12,0,10*ROW('Hygiene Data'!G106))="","",OFFSET('Hygiene Data'!$G$12,0,10*ROW('Hygiene Data'!G106)))</f>
        <v/>
      </c>
      <c r="DZ112" s="237" t="str">
        <f ca="true">+IF(OFFSET('Hygiene Data'!$G$13,0,10*ROW('Hygiene Data'!G106))="","",OFFSET('Hygiene Data'!$G$13,0,10*ROW('Hygiene Data'!G106)))</f>
        <v/>
      </c>
      <c r="EA112" s="237" t="str">
        <f ca="true">+IF(OFFSET('Hygiene Data'!$H$11,0,10*ROW('Hygiene Data'!H106))="","",OFFSET('Hygiene Data'!$H$11,0,10*ROW('Hygiene Data'!H106)))</f>
        <v/>
      </c>
      <c r="EB112" s="237" t="str">
        <f ca="true">+IF(OFFSET('Hygiene Data'!$H$12,0,10*ROW('Hygiene Data'!H106))="","",OFFSET('Hygiene Data'!$H$12,0,10*ROW('Hygiene Data'!H106)))</f>
        <v/>
      </c>
      <c r="EC112" s="237" t="str">
        <f ca="true">+IF(OFFSET('Hygiene Data'!$H$13,0,10*ROW('Hygiene Data'!H106))="","",OFFSET('Hygiene Data'!$H$13,0,10*ROW('Hygiene Data'!H106)))</f>
        <v/>
      </c>
      <c r="ED112" s="237" t="str">
        <f ca="true">+IF(OFFSET('Hygiene Data'!$I$11,0,10*ROW('Hygiene Data'!I106))="","",OFFSET('Hygiene Data'!$I$11,0,10*ROW('Hygiene Data'!I106)))</f>
        <v/>
      </c>
      <c r="EE112" s="237" t="str">
        <f ca="true">+IF(OFFSET('Hygiene Data'!$I$12,0,10*ROW('Hygiene Data'!I106))="","",OFFSET('Hygiene Data'!$I$12,0,10*ROW('Hygiene Data'!I106)))</f>
        <v/>
      </c>
      <c r="EF112" s="237" t="str">
        <f ca="true">+IF(OFFSET('Hygiene Data'!$I$13,0,10*ROW('Hygiene Data'!I106))="","",OFFSET('Hygiene Data'!$I$13,0,10*ROW('Hygiene Data'!I106)))</f>
        <v/>
      </c>
    </row>
    <row xmlns:x14ac="http://schemas.microsoft.com/office/spreadsheetml/2009/9/ac" r="113" x14ac:dyDescent="0.2">
      <c r="A113" s="28" t="str">
        <f ca="true">+IF(OFFSET('Water Data'!$B$2,0,10*ROW('Water Data'!E107))="","",OFFSET('Water Data'!$B$2,0,10*ROW('Water Data'!E107)))</f>
        <v/>
      </c>
      <c r="B113" s="28" t="str">
        <f ca="true">+IF(OFFSET('Water Data'!$C$2,0,10*ROW('Water Data'!F107))="","",OFFSET('Water Data'!$C$2,0,10*ROW('Water Data'!F107)))</f>
        <v/>
      </c>
      <c r="C113" s="293" t="str">
        <f t="shared" ca="true" si="1"/>
        <v/>
      </c>
      <c r="D113" s="7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7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7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7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7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7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7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7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7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7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7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7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7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7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7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7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7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7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7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7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7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7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7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7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7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7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7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7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7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7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7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7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7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7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7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7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7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7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7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7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7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7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7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7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7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7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7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7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7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7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7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7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7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7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7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7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7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7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7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7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7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7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7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7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7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7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37"/>
      <c r="BS113" s="237" t="str">
        <f ca="true">+IF(OFFSET('Water Data'!$D$27,0,10*ROW('Water Data'!D107))="","",OFFSET('Water Data'!$D$27,0,10*ROW('Water Data'!D107)))</f>
        <v/>
      </c>
      <c r="BT113" s="237" t="str">
        <f ca="true">+IF(OFFSET('Water Data'!$D$28,0,10*ROW('Water Data'!D107))="","",OFFSET('Water Data'!$D$28,0,10*ROW('Water Data'!D107)))</f>
        <v/>
      </c>
      <c r="BU113" s="237" t="str">
        <f ca="true">+IF(OFFSET('Water Data'!$D$29,0,10*ROW('Water Data'!D107))="","",OFFSET('Water Data'!$D$29,0,10*ROW('Water Data'!D107)))</f>
        <v/>
      </c>
      <c r="BV113" s="237" t="str">
        <f ca="true">+IF(OFFSET('Water Data'!$E$27,0,10*ROW('Water Data'!E107))="","",OFFSET('Water Data'!$E$27,0,10*ROW('Water Data'!E107)))</f>
        <v/>
      </c>
      <c r="BW113" s="237" t="str">
        <f ca="true">+IF(OFFSET('Water Data'!$E$28,0,10*ROW('Water Data'!E107))="","",OFFSET('Water Data'!$E$28,0,10*ROW('Water Data'!E107)))</f>
        <v/>
      </c>
      <c r="BX113" s="237" t="str">
        <f ca="true">+IF(OFFSET('Water Data'!$E$29,0,10*ROW('Water Data'!E107))="","",OFFSET('Water Data'!$E$29,0,10*ROW('Water Data'!E107)))</f>
        <v/>
      </c>
      <c r="BY113" s="237" t="str">
        <f ca="true">+IF(OFFSET('Water Data'!$F$27,0,10*ROW('Water Data'!F107))="","",OFFSET('Water Data'!$F$27,0,10*ROW('Water Data'!F107)))</f>
        <v/>
      </c>
      <c r="BZ113" s="237" t="str">
        <f ca="true">+IF(OFFSET('Water Data'!$F$28,0,10*ROW('Water Data'!F107))="","",OFFSET('Water Data'!$F$28,0,10*ROW('Water Data'!F107)))</f>
        <v/>
      </c>
      <c r="CA113" s="237" t="str">
        <f ca="true">+IF(OFFSET('Water Data'!$F$29,0,10*ROW('Water Data'!F107))="","",OFFSET('Water Data'!$F$29,0,10*ROW('Water Data'!F107)))</f>
        <v/>
      </c>
      <c r="CB113" s="237" t="str">
        <f ca="true">+IF(OFFSET('Water Data'!$G$27,0,10*ROW('Water Data'!G107))="","",OFFSET('Water Data'!$G$27,0,10*ROW('Water Data'!G107)))</f>
        <v/>
      </c>
      <c r="CC113" s="237" t="str">
        <f ca="true">+IF(OFFSET('Water Data'!$G$28,0,10*ROW('Water Data'!G107))="","",OFFSET('Water Data'!$G$28,0,10*ROW('Water Data'!G107)))</f>
        <v/>
      </c>
      <c r="CD113" s="237" t="str">
        <f ca="true">+IF(OFFSET('Water Data'!$G$29,0,10*ROW('Water Data'!G107))="","",OFFSET('Water Data'!$G$29,0,10*ROW('Water Data'!G107)))</f>
        <v/>
      </c>
      <c r="CE113" s="237" t="str">
        <f ca="true">+IF(OFFSET('Water Data'!$H$27,0,10*ROW('Water Data'!H107))="","",OFFSET('Water Data'!$H$27,0,10*ROW('Water Data'!H107)))</f>
        <v/>
      </c>
      <c r="CF113" s="237" t="str">
        <f ca="true">+IF(OFFSET('Water Data'!$H$28,0,10*ROW('Water Data'!H107))="","",OFFSET('Water Data'!$H$28,0,10*ROW('Water Data'!H107)))</f>
        <v/>
      </c>
      <c r="CG113" s="237" t="str">
        <f ca="true">+IF(OFFSET('Water Data'!$H$29,0,10*ROW('Water Data'!H107))="","",OFFSET('Water Data'!$H$29,0,10*ROW('Water Data'!H107)))</f>
        <v/>
      </c>
      <c r="CH113" s="237" t="str">
        <f ca="true">+IF(OFFSET('Water Data'!$I$27,0,10*ROW('Water Data'!I107))="","",OFFSET('Water Data'!$I$27,0,10*ROW('Water Data'!I107)))</f>
        <v/>
      </c>
      <c r="CI113" s="237" t="str">
        <f ca="true">+IF(OFFSET('Water Data'!$I$28,0,10*ROW('Water Data'!I107))="","",OFFSET('Water Data'!$I$28,0,10*ROW('Water Data'!I107)))</f>
        <v/>
      </c>
      <c r="CJ113" s="237" t="str">
        <f ca="true">+IF(OFFSET('Water Data'!$I$29,0,10*ROW('Water Data'!I107))="","",OFFSET('Water Data'!$I$29,0,10*ROW('Water Data'!I107)))</f>
        <v/>
      </c>
      <c r="CK113" s="237" t="str">
        <f ca="true">+IF(OFFSET('Sanitation Data'!$D$28,0,10*ROW('Sanitation Data'!D107))="","",OFFSET('Sanitation Data'!$D$28,0,10*ROW('Sanitation Data'!D107)))</f>
        <v/>
      </c>
      <c r="CL113" s="237" t="str">
        <f ca="true">+IF(OFFSET('Sanitation Data'!$D$29,0,10*ROW('Sanitation Data'!D107))="","",OFFSET('Sanitation Data'!$D$29,0,10*ROW('Sanitation Data'!D107)))</f>
        <v/>
      </c>
      <c r="CM113" s="237" t="str">
        <f ca="true">+IF(OFFSET('Sanitation Data'!$D$30,0,10*ROW('Sanitation Data'!D107))="","",OFFSET('Sanitation Data'!$D$30,0,10*ROW('Sanitation Data'!D107)))</f>
        <v/>
      </c>
      <c r="CN113" s="237" t="str">
        <f ca="true">+IF(OFFSET('Sanitation Data'!$D$31,0,10*ROW('Sanitation Data'!D107))="","",OFFSET('Sanitation Data'!$D$31,0,10*ROW('Sanitation Data'!D107)))</f>
        <v/>
      </c>
      <c r="CO113" s="237" t="str">
        <f ca="true">+IF(OFFSET('Sanitation Data'!$D$32,0,10*ROW('Sanitation Data'!D107))="","",OFFSET('Sanitation Data'!$D$32,0,10*ROW('Sanitation Data'!D107)))</f>
        <v/>
      </c>
      <c r="CP113" s="237" t="str">
        <f ca="true">+IF(OFFSET('Sanitation Data'!$E$28,0,10*ROW('Sanitation Data'!E107))="","",OFFSET('Sanitation Data'!$E$28,0,10*ROW('Sanitation Data'!E107)))</f>
        <v/>
      </c>
      <c r="CQ113" s="237" t="str">
        <f ca="true">+IF(OFFSET('Sanitation Data'!$E$29,0,10*ROW('Sanitation Data'!E107))="","",OFFSET('Sanitation Data'!$E$29,0,10*ROW('Sanitation Data'!E107)))</f>
        <v/>
      </c>
      <c r="CR113" s="237" t="str">
        <f ca="true">+IF(OFFSET('Sanitation Data'!$E$30,0,10*ROW('Sanitation Data'!E107))="","",OFFSET('Sanitation Data'!$E$30,0,10*ROW('Sanitation Data'!E107)))</f>
        <v/>
      </c>
      <c r="CS113" s="237" t="str">
        <f ca="true">+IF(OFFSET('Sanitation Data'!$E$31,0,10*ROW('Sanitation Data'!E107))="","",OFFSET('Sanitation Data'!$E$31,0,10*ROW('Sanitation Data'!E107)))</f>
        <v/>
      </c>
      <c r="CT113" s="237" t="str">
        <f ca="true">+IF(OFFSET('Sanitation Data'!$E$32,0,10*ROW('Sanitation Data'!E107))="","",OFFSET('Sanitation Data'!$E$32,0,10*ROW('Sanitation Data'!E107)))</f>
        <v/>
      </c>
      <c r="CU113" s="237" t="str">
        <f ca="true">+IF(OFFSET('Sanitation Data'!$F$28,0,10*ROW('Sanitation Data'!F107))="","",OFFSET('Sanitation Data'!$F$28,0,10*ROW('Sanitation Data'!F107)))</f>
        <v/>
      </c>
      <c r="CV113" s="237" t="str">
        <f ca="true">+IF(OFFSET('Sanitation Data'!$F$29,0,10*ROW('Sanitation Data'!F107))="","",OFFSET('Sanitation Data'!$F$29,0,10*ROW('Sanitation Data'!F107)))</f>
        <v/>
      </c>
      <c r="CW113" s="237" t="str">
        <f ca="true">+IF(OFFSET('Sanitation Data'!$F$30,0,10*ROW('Sanitation Data'!F107))="","",OFFSET('Sanitation Data'!$F$30,0,10*ROW('Sanitation Data'!F107)))</f>
        <v/>
      </c>
      <c r="CX113" s="237" t="str">
        <f ca="true">+IF(OFFSET('Sanitation Data'!$F$31,0,10*ROW('Sanitation Data'!F107))="","",OFFSET('Sanitation Data'!$F$31,0,10*ROW('Sanitation Data'!F107)))</f>
        <v/>
      </c>
      <c r="CY113" s="237" t="str">
        <f ca="true">+IF(OFFSET('Sanitation Data'!$F$32,0,10*ROW('Sanitation Data'!F107))="","",OFFSET('Sanitation Data'!$F$32,0,10*ROW('Sanitation Data'!F107)))</f>
        <v/>
      </c>
      <c r="CZ113" s="237" t="str">
        <f ca="true">+IF(OFFSET('Sanitation Data'!$G$28,0,10*ROW('Sanitation Data'!G107))="","",OFFSET('Sanitation Data'!$G$28,0,10*ROW('Sanitation Data'!G107)))</f>
        <v/>
      </c>
      <c r="DA113" s="237" t="str">
        <f ca="true">+IF(OFFSET('Sanitation Data'!$G$29,0,10*ROW('Sanitation Data'!G107))="","",OFFSET('Sanitation Data'!$G$29,0,10*ROW('Sanitation Data'!G107)))</f>
        <v/>
      </c>
      <c r="DB113" s="237" t="str">
        <f ca="true">+IF(OFFSET('Sanitation Data'!$G$30,0,10*ROW('Sanitation Data'!G107))="","",OFFSET('Sanitation Data'!$G$30,0,10*ROW('Sanitation Data'!G107)))</f>
        <v/>
      </c>
      <c r="DC113" s="237" t="str">
        <f ca="true">+IF(OFFSET('Sanitation Data'!$G$31,0,10*ROW('Sanitation Data'!G107))="","",OFFSET('Sanitation Data'!$G$31,0,10*ROW('Sanitation Data'!G107)))</f>
        <v/>
      </c>
      <c r="DD113" s="237" t="str">
        <f ca="true">+IF(OFFSET('Sanitation Data'!$G$32,0,10*ROW('Sanitation Data'!G107))="","",OFFSET('Sanitation Data'!$G$32,0,10*ROW('Sanitation Data'!G107)))</f>
        <v/>
      </c>
      <c r="DE113" s="237" t="str">
        <f ca="true">+IF(OFFSET('Sanitation Data'!$H$28,0,10*ROW('Sanitation Data'!H107))="","",OFFSET('Sanitation Data'!$H$28,0,10*ROW('Sanitation Data'!H107)))</f>
        <v/>
      </c>
      <c r="DF113" s="237" t="str">
        <f ca="true">+IF(OFFSET('Sanitation Data'!$H$29,0,10*ROW('Sanitation Data'!H107))="","",OFFSET('Sanitation Data'!$H$29,0,10*ROW('Sanitation Data'!H107)))</f>
        <v/>
      </c>
      <c r="DG113" s="237" t="str">
        <f ca="true">+IF(OFFSET('Sanitation Data'!$H$30,0,10*ROW('Sanitation Data'!H107))="","",OFFSET('Sanitation Data'!$H$30,0,10*ROW('Sanitation Data'!H107)))</f>
        <v/>
      </c>
      <c r="DH113" s="237" t="str">
        <f ca="true">+IF(OFFSET('Sanitation Data'!$H$31,0,10*ROW('Sanitation Data'!H107))="","",OFFSET('Sanitation Data'!$H$31,0,10*ROW('Sanitation Data'!H107)))</f>
        <v/>
      </c>
      <c r="DI113" s="237" t="str">
        <f ca="true">+IF(OFFSET('Sanitation Data'!$H$32,0,10*ROW('Sanitation Data'!H107))="","",OFFSET('Sanitation Data'!$H$32,0,10*ROW('Sanitation Data'!H107)))</f>
        <v/>
      </c>
      <c r="DJ113" s="237" t="str">
        <f ca="true">+IF(OFFSET('Sanitation Data'!$I$28,0,10*ROW('Sanitation Data'!I107))="","",OFFSET('Sanitation Data'!$I$28,0,10*ROW('Sanitation Data'!I107)))</f>
        <v/>
      </c>
      <c r="DK113" s="237" t="str">
        <f ca="true">+IF(OFFSET('Sanitation Data'!$I$29,0,10*ROW('Sanitation Data'!I107))="","",OFFSET('Sanitation Data'!$I$29,0,10*ROW('Sanitation Data'!I107)))</f>
        <v/>
      </c>
      <c r="DL113" s="237" t="str">
        <f ca="true">+IF(OFFSET('Sanitation Data'!$I$30,0,10*ROW('Sanitation Data'!I107))="","",OFFSET('Sanitation Data'!$I$30,0,10*ROW('Sanitation Data'!I107)))</f>
        <v/>
      </c>
      <c r="DM113" s="237" t="str">
        <f ca="true">+IF(OFFSET('Sanitation Data'!$I$31,0,10*ROW('Sanitation Data'!I107))="","",OFFSET('Sanitation Data'!$I$31,0,10*ROW('Sanitation Data'!I107)))</f>
        <v/>
      </c>
      <c r="DN113" s="237" t="str">
        <f ca="true">+IF(OFFSET('Sanitation Data'!$I$32,0,10*ROW('Sanitation Data'!I107))="","",OFFSET('Sanitation Data'!$I$32,0,10*ROW('Sanitation Data'!I107)))</f>
        <v/>
      </c>
      <c r="DO113" s="237" t="str">
        <f ca="true">+IF(OFFSET('Hygiene Data'!$D$11,0,10*ROW('Hygiene Data'!D107))="","",OFFSET('Hygiene Data'!$D$11,0,10*ROW('Hygiene Data'!D107)))</f>
        <v/>
      </c>
      <c r="DP113" s="237" t="str">
        <f ca="true">+IF(OFFSET('Hygiene Data'!$D$12,0,10*ROW('Hygiene Data'!D107))="","",OFFSET('Hygiene Data'!$D$12,0,10*ROW('Hygiene Data'!D107)))</f>
        <v/>
      </c>
      <c r="DQ113" s="237" t="str">
        <f ca="true">+IF(OFFSET('Hygiene Data'!$D$13,0,10*ROW('Hygiene Data'!D107))="","",OFFSET('Hygiene Data'!$D$13,0,10*ROW('Hygiene Data'!D107)))</f>
        <v/>
      </c>
      <c r="DR113" s="237" t="str">
        <f ca="true">+IF(OFFSET('Hygiene Data'!$E$11,0,10*ROW('Hygiene Data'!E107))="","",OFFSET('Hygiene Data'!$E$11,0,10*ROW('Hygiene Data'!E107)))</f>
        <v/>
      </c>
      <c r="DS113" s="237" t="str">
        <f ca="true">+IF(OFFSET('Hygiene Data'!$E$12,0,10*ROW('Hygiene Data'!E107))="","",OFFSET('Hygiene Data'!$E$12,0,10*ROW('Hygiene Data'!E107)))</f>
        <v/>
      </c>
      <c r="DT113" s="237" t="str">
        <f ca="true">+IF(OFFSET('Hygiene Data'!$E$13,0,10*ROW('Hygiene Data'!E107))="","",OFFSET('Hygiene Data'!$E$13,0,10*ROW('Hygiene Data'!E107)))</f>
        <v/>
      </c>
      <c r="DU113" s="237" t="str">
        <f ca="true">+IF(OFFSET('Hygiene Data'!$F$11,0,10*ROW('Hygiene Data'!F107))="","",OFFSET('Hygiene Data'!$F$11,0,10*ROW('Hygiene Data'!F107)))</f>
        <v/>
      </c>
      <c r="DV113" s="237" t="str">
        <f ca="true">+IF(OFFSET('Hygiene Data'!$F$12,0,10*ROW('Hygiene Data'!F107))="","",OFFSET('Hygiene Data'!$F$12,0,10*ROW('Hygiene Data'!F107)))</f>
        <v/>
      </c>
      <c r="DW113" s="237" t="str">
        <f ca="true">+IF(OFFSET('Hygiene Data'!$F$13,0,10*ROW('Hygiene Data'!F107))="","",OFFSET('Hygiene Data'!$F$13,0,10*ROW('Hygiene Data'!F107)))</f>
        <v/>
      </c>
      <c r="DX113" s="237" t="str">
        <f ca="true">+IF(OFFSET('Hygiene Data'!$G$11,0,10*ROW('Hygiene Data'!G107))="","",OFFSET('Hygiene Data'!$G$11,0,10*ROW('Hygiene Data'!G107)))</f>
        <v/>
      </c>
      <c r="DY113" s="237" t="str">
        <f ca="true">+IF(OFFSET('Hygiene Data'!$G$12,0,10*ROW('Hygiene Data'!G107))="","",OFFSET('Hygiene Data'!$G$12,0,10*ROW('Hygiene Data'!G107)))</f>
        <v/>
      </c>
      <c r="DZ113" s="237" t="str">
        <f ca="true">+IF(OFFSET('Hygiene Data'!$G$13,0,10*ROW('Hygiene Data'!G107))="","",OFFSET('Hygiene Data'!$G$13,0,10*ROW('Hygiene Data'!G107)))</f>
        <v/>
      </c>
      <c r="EA113" s="237" t="str">
        <f ca="true">+IF(OFFSET('Hygiene Data'!$H$11,0,10*ROW('Hygiene Data'!H107))="","",OFFSET('Hygiene Data'!$H$11,0,10*ROW('Hygiene Data'!H107)))</f>
        <v/>
      </c>
      <c r="EB113" s="237" t="str">
        <f ca="true">+IF(OFFSET('Hygiene Data'!$H$12,0,10*ROW('Hygiene Data'!H107))="","",OFFSET('Hygiene Data'!$H$12,0,10*ROW('Hygiene Data'!H107)))</f>
        <v/>
      </c>
      <c r="EC113" s="237" t="str">
        <f ca="true">+IF(OFFSET('Hygiene Data'!$H$13,0,10*ROW('Hygiene Data'!H107))="","",OFFSET('Hygiene Data'!$H$13,0,10*ROW('Hygiene Data'!H107)))</f>
        <v/>
      </c>
      <c r="ED113" s="237" t="str">
        <f ca="true">+IF(OFFSET('Hygiene Data'!$I$11,0,10*ROW('Hygiene Data'!I107))="","",OFFSET('Hygiene Data'!$I$11,0,10*ROW('Hygiene Data'!I107)))</f>
        <v/>
      </c>
      <c r="EE113" s="237" t="str">
        <f ca="true">+IF(OFFSET('Hygiene Data'!$I$12,0,10*ROW('Hygiene Data'!I107))="","",OFFSET('Hygiene Data'!$I$12,0,10*ROW('Hygiene Data'!I107)))</f>
        <v/>
      </c>
      <c r="EF113" s="237" t="str">
        <f ca="true">+IF(OFFSET('Hygiene Data'!$I$13,0,10*ROW('Hygiene Data'!I107))="","",OFFSET('Hygiene Data'!$I$13,0,10*ROW('Hygiene Data'!I107)))</f>
        <v/>
      </c>
    </row>
    <row xmlns:x14ac="http://schemas.microsoft.com/office/spreadsheetml/2009/9/ac" r="114" x14ac:dyDescent="0.2">
      <c r="A114" s="28" t="str">
        <f ca="true">+IF(OFFSET('Water Data'!$B$2,0,10*ROW('Water Data'!E108))="","",OFFSET('Water Data'!$B$2,0,10*ROW('Water Data'!E108)))</f>
        <v/>
      </c>
      <c r="B114" s="28" t="str">
        <f ca="true">+IF(OFFSET('Water Data'!$C$2,0,10*ROW('Water Data'!F108))="","",OFFSET('Water Data'!$C$2,0,10*ROW('Water Data'!F108)))</f>
        <v/>
      </c>
      <c r="C114" s="293" t="str">
        <f t="shared" ca="true" si="1"/>
        <v/>
      </c>
      <c r="D114" s="7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7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7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7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7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7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7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7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7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7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7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7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7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7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7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7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7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7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7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7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7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7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7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7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7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7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7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7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7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7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7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7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7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7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7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7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7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7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7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7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7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7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7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7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7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7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7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7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7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7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7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7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7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7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7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7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7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7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7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7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7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7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7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7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7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7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37"/>
      <c r="BS114" s="237" t="str">
        <f ca="true">+IF(OFFSET('Water Data'!$D$27,0,10*ROW('Water Data'!D108))="","",OFFSET('Water Data'!$D$27,0,10*ROW('Water Data'!D108)))</f>
        <v/>
      </c>
      <c r="BT114" s="237" t="str">
        <f ca="true">+IF(OFFSET('Water Data'!$D$28,0,10*ROW('Water Data'!D108))="","",OFFSET('Water Data'!$D$28,0,10*ROW('Water Data'!D108)))</f>
        <v/>
      </c>
      <c r="BU114" s="237" t="str">
        <f ca="true">+IF(OFFSET('Water Data'!$D$29,0,10*ROW('Water Data'!D108))="","",OFFSET('Water Data'!$D$29,0,10*ROW('Water Data'!D108)))</f>
        <v/>
      </c>
      <c r="BV114" s="237" t="str">
        <f ca="true">+IF(OFFSET('Water Data'!$E$27,0,10*ROW('Water Data'!E108))="","",OFFSET('Water Data'!$E$27,0,10*ROW('Water Data'!E108)))</f>
        <v/>
      </c>
      <c r="BW114" s="237" t="str">
        <f ca="true">+IF(OFFSET('Water Data'!$E$28,0,10*ROW('Water Data'!E108))="","",OFFSET('Water Data'!$E$28,0,10*ROW('Water Data'!E108)))</f>
        <v/>
      </c>
      <c r="BX114" s="237" t="str">
        <f ca="true">+IF(OFFSET('Water Data'!$E$29,0,10*ROW('Water Data'!E108))="","",OFFSET('Water Data'!$E$29,0,10*ROW('Water Data'!E108)))</f>
        <v/>
      </c>
      <c r="BY114" s="237" t="str">
        <f ca="true">+IF(OFFSET('Water Data'!$F$27,0,10*ROW('Water Data'!F108))="","",OFFSET('Water Data'!$F$27,0,10*ROW('Water Data'!F108)))</f>
        <v/>
      </c>
      <c r="BZ114" s="237" t="str">
        <f ca="true">+IF(OFFSET('Water Data'!$F$28,0,10*ROW('Water Data'!F108))="","",OFFSET('Water Data'!$F$28,0,10*ROW('Water Data'!F108)))</f>
        <v/>
      </c>
      <c r="CA114" s="237" t="str">
        <f ca="true">+IF(OFFSET('Water Data'!$F$29,0,10*ROW('Water Data'!F108))="","",OFFSET('Water Data'!$F$29,0,10*ROW('Water Data'!F108)))</f>
        <v/>
      </c>
      <c r="CB114" s="237" t="str">
        <f ca="true">+IF(OFFSET('Water Data'!$G$27,0,10*ROW('Water Data'!G108))="","",OFFSET('Water Data'!$G$27,0,10*ROW('Water Data'!G108)))</f>
        <v/>
      </c>
      <c r="CC114" s="237" t="str">
        <f ca="true">+IF(OFFSET('Water Data'!$G$28,0,10*ROW('Water Data'!G108))="","",OFFSET('Water Data'!$G$28,0,10*ROW('Water Data'!G108)))</f>
        <v/>
      </c>
      <c r="CD114" s="237" t="str">
        <f ca="true">+IF(OFFSET('Water Data'!$G$29,0,10*ROW('Water Data'!G108))="","",OFFSET('Water Data'!$G$29,0,10*ROW('Water Data'!G108)))</f>
        <v/>
      </c>
      <c r="CE114" s="237" t="str">
        <f ca="true">+IF(OFFSET('Water Data'!$H$27,0,10*ROW('Water Data'!H108))="","",OFFSET('Water Data'!$H$27,0,10*ROW('Water Data'!H108)))</f>
        <v/>
      </c>
      <c r="CF114" s="237" t="str">
        <f ca="true">+IF(OFFSET('Water Data'!$H$28,0,10*ROW('Water Data'!H108))="","",OFFSET('Water Data'!$H$28,0,10*ROW('Water Data'!H108)))</f>
        <v/>
      </c>
      <c r="CG114" s="237" t="str">
        <f ca="true">+IF(OFFSET('Water Data'!$H$29,0,10*ROW('Water Data'!H108))="","",OFFSET('Water Data'!$H$29,0,10*ROW('Water Data'!H108)))</f>
        <v/>
      </c>
      <c r="CH114" s="237" t="str">
        <f ca="true">+IF(OFFSET('Water Data'!$I$27,0,10*ROW('Water Data'!I108))="","",OFFSET('Water Data'!$I$27,0,10*ROW('Water Data'!I108)))</f>
        <v/>
      </c>
      <c r="CI114" s="237" t="str">
        <f ca="true">+IF(OFFSET('Water Data'!$I$28,0,10*ROW('Water Data'!I108))="","",OFFSET('Water Data'!$I$28,0,10*ROW('Water Data'!I108)))</f>
        <v/>
      </c>
      <c r="CJ114" s="237" t="str">
        <f ca="true">+IF(OFFSET('Water Data'!$I$29,0,10*ROW('Water Data'!I108))="","",OFFSET('Water Data'!$I$29,0,10*ROW('Water Data'!I108)))</f>
        <v/>
      </c>
      <c r="CK114" s="237" t="str">
        <f ca="true">+IF(OFFSET('Sanitation Data'!$D$28,0,10*ROW('Sanitation Data'!D108))="","",OFFSET('Sanitation Data'!$D$28,0,10*ROW('Sanitation Data'!D108)))</f>
        <v/>
      </c>
      <c r="CL114" s="237" t="str">
        <f ca="true">+IF(OFFSET('Sanitation Data'!$D$29,0,10*ROW('Sanitation Data'!D108))="","",OFFSET('Sanitation Data'!$D$29,0,10*ROW('Sanitation Data'!D108)))</f>
        <v/>
      </c>
      <c r="CM114" s="237" t="str">
        <f ca="true">+IF(OFFSET('Sanitation Data'!$D$30,0,10*ROW('Sanitation Data'!D108))="","",OFFSET('Sanitation Data'!$D$30,0,10*ROW('Sanitation Data'!D108)))</f>
        <v/>
      </c>
      <c r="CN114" s="237" t="str">
        <f ca="true">+IF(OFFSET('Sanitation Data'!$D$31,0,10*ROW('Sanitation Data'!D108))="","",OFFSET('Sanitation Data'!$D$31,0,10*ROW('Sanitation Data'!D108)))</f>
        <v/>
      </c>
      <c r="CO114" s="237" t="str">
        <f ca="true">+IF(OFFSET('Sanitation Data'!$D$32,0,10*ROW('Sanitation Data'!D108))="","",OFFSET('Sanitation Data'!$D$32,0,10*ROW('Sanitation Data'!D108)))</f>
        <v/>
      </c>
      <c r="CP114" s="237" t="str">
        <f ca="true">+IF(OFFSET('Sanitation Data'!$E$28,0,10*ROW('Sanitation Data'!E108))="","",OFFSET('Sanitation Data'!$E$28,0,10*ROW('Sanitation Data'!E108)))</f>
        <v/>
      </c>
      <c r="CQ114" s="237" t="str">
        <f ca="true">+IF(OFFSET('Sanitation Data'!$E$29,0,10*ROW('Sanitation Data'!E108))="","",OFFSET('Sanitation Data'!$E$29,0,10*ROW('Sanitation Data'!E108)))</f>
        <v/>
      </c>
      <c r="CR114" s="237" t="str">
        <f ca="true">+IF(OFFSET('Sanitation Data'!$E$30,0,10*ROW('Sanitation Data'!E108))="","",OFFSET('Sanitation Data'!$E$30,0,10*ROW('Sanitation Data'!E108)))</f>
        <v/>
      </c>
      <c r="CS114" s="237" t="str">
        <f ca="true">+IF(OFFSET('Sanitation Data'!$E$31,0,10*ROW('Sanitation Data'!E108))="","",OFFSET('Sanitation Data'!$E$31,0,10*ROW('Sanitation Data'!E108)))</f>
        <v/>
      </c>
      <c r="CT114" s="237" t="str">
        <f ca="true">+IF(OFFSET('Sanitation Data'!$E$32,0,10*ROW('Sanitation Data'!E108))="","",OFFSET('Sanitation Data'!$E$32,0,10*ROW('Sanitation Data'!E108)))</f>
        <v/>
      </c>
      <c r="CU114" s="237" t="str">
        <f ca="true">+IF(OFFSET('Sanitation Data'!$F$28,0,10*ROW('Sanitation Data'!F108))="","",OFFSET('Sanitation Data'!$F$28,0,10*ROW('Sanitation Data'!F108)))</f>
        <v/>
      </c>
      <c r="CV114" s="237" t="str">
        <f ca="true">+IF(OFFSET('Sanitation Data'!$F$29,0,10*ROW('Sanitation Data'!F108))="","",OFFSET('Sanitation Data'!$F$29,0,10*ROW('Sanitation Data'!F108)))</f>
        <v/>
      </c>
      <c r="CW114" s="237" t="str">
        <f ca="true">+IF(OFFSET('Sanitation Data'!$F$30,0,10*ROW('Sanitation Data'!F108))="","",OFFSET('Sanitation Data'!$F$30,0,10*ROW('Sanitation Data'!F108)))</f>
        <v/>
      </c>
      <c r="CX114" s="237" t="str">
        <f ca="true">+IF(OFFSET('Sanitation Data'!$F$31,0,10*ROW('Sanitation Data'!F108))="","",OFFSET('Sanitation Data'!$F$31,0,10*ROW('Sanitation Data'!F108)))</f>
        <v/>
      </c>
      <c r="CY114" s="237" t="str">
        <f ca="true">+IF(OFFSET('Sanitation Data'!$F$32,0,10*ROW('Sanitation Data'!F108))="","",OFFSET('Sanitation Data'!$F$32,0,10*ROW('Sanitation Data'!F108)))</f>
        <v/>
      </c>
      <c r="CZ114" s="237" t="str">
        <f ca="true">+IF(OFFSET('Sanitation Data'!$G$28,0,10*ROW('Sanitation Data'!G108))="","",OFFSET('Sanitation Data'!$G$28,0,10*ROW('Sanitation Data'!G108)))</f>
        <v/>
      </c>
      <c r="DA114" s="237" t="str">
        <f ca="true">+IF(OFFSET('Sanitation Data'!$G$29,0,10*ROW('Sanitation Data'!G108))="","",OFFSET('Sanitation Data'!$G$29,0,10*ROW('Sanitation Data'!G108)))</f>
        <v/>
      </c>
      <c r="DB114" s="237" t="str">
        <f ca="true">+IF(OFFSET('Sanitation Data'!$G$30,0,10*ROW('Sanitation Data'!G108))="","",OFFSET('Sanitation Data'!$G$30,0,10*ROW('Sanitation Data'!G108)))</f>
        <v/>
      </c>
      <c r="DC114" s="237" t="str">
        <f ca="true">+IF(OFFSET('Sanitation Data'!$G$31,0,10*ROW('Sanitation Data'!G108))="","",OFFSET('Sanitation Data'!$G$31,0,10*ROW('Sanitation Data'!G108)))</f>
        <v/>
      </c>
      <c r="DD114" s="237" t="str">
        <f ca="true">+IF(OFFSET('Sanitation Data'!$G$32,0,10*ROW('Sanitation Data'!G108))="","",OFFSET('Sanitation Data'!$G$32,0,10*ROW('Sanitation Data'!G108)))</f>
        <v/>
      </c>
      <c r="DE114" s="237" t="str">
        <f ca="true">+IF(OFFSET('Sanitation Data'!$H$28,0,10*ROW('Sanitation Data'!H108))="","",OFFSET('Sanitation Data'!$H$28,0,10*ROW('Sanitation Data'!H108)))</f>
        <v/>
      </c>
      <c r="DF114" s="237" t="str">
        <f ca="true">+IF(OFFSET('Sanitation Data'!$H$29,0,10*ROW('Sanitation Data'!H108))="","",OFFSET('Sanitation Data'!$H$29,0,10*ROW('Sanitation Data'!H108)))</f>
        <v/>
      </c>
      <c r="DG114" s="237" t="str">
        <f ca="true">+IF(OFFSET('Sanitation Data'!$H$30,0,10*ROW('Sanitation Data'!H108))="","",OFFSET('Sanitation Data'!$H$30,0,10*ROW('Sanitation Data'!H108)))</f>
        <v/>
      </c>
      <c r="DH114" s="237" t="str">
        <f ca="true">+IF(OFFSET('Sanitation Data'!$H$31,0,10*ROW('Sanitation Data'!H108))="","",OFFSET('Sanitation Data'!$H$31,0,10*ROW('Sanitation Data'!H108)))</f>
        <v/>
      </c>
      <c r="DI114" s="237" t="str">
        <f ca="true">+IF(OFFSET('Sanitation Data'!$H$32,0,10*ROW('Sanitation Data'!H108))="","",OFFSET('Sanitation Data'!$H$32,0,10*ROW('Sanitation Data'!H108)))</f>
        <v/>
      </c>
      <c r="DJ114" s="237" t="str">
        <f ca="true">+IF(OFFSET('Sanitation Data'!$I$28,0,10*ROW('Sanitation Data'!I108))="","",OFFSET('Sanitation Data'!$I$28,0,10*ROW('Sanitation Data'!I108)))</f>
        <v/>
      </c>
      <c r="DK114" s="237" t="str">
        <f ca="true">+IF(OFFSET('Sanitation Data'!$I$29,0,10*ROW('Sanitation Data'!I108))="","",OFFSET('Sanitation Data'!$I$29,0,10*ROW('Sanitation Data'!I108)))</f>
        <v/>
      </c>
      <c r="DL114" s="237" t="str">
        <f ca="true">+IF(OFFSET('Sanitation Data'!$I$30,0,10*ROW('Sanitation Data'!I108))="","",OFFSET('Sanitation Data'!$I$30,0,10*ROW('Sanitation Data'!I108)))</f>
        <v/>
      </c>
      <c r="DM114" s="237" t="str">
        <f ca="true">+IF(OFFSET('Sanitation Data'!$I$31,0,10*ROW('Sanitation Data'!I108))="","",OFFSET('Sanitation Data'!$I$31,0,10*ROW('Sanitation Data'!I108)))</f>
        <v/>
      </c>
      <c r="DN114" s="237" t="str">
        <f ca="true">+IF(OFFSET('Sanitation Data'!$I$32,0,10*ROW('Sanitation Data'!I108))="","",OFFSET('Sanitation Data'!$I$32,0,10*ROW('Sanitation Data'!I108)))</f>
        <v/>
      </c>
      <c r="DO114" s="237" t="str">
        <f ca="true">+IF(OFFSET('Hygiene Data'!$D$11,0,10*ROW('Hygiene Data'!D108))="","",OFFSET('Hygiene Data'!$D$11,0,10*ROW('Hygiene Data'!D108)))</f>
        <v/>
      </c>
      <c r="DP114" s="237" t="str">
        <f ca="true">+IF(OFFSET('Hygiene Data'!$D$12,0,10*ROW('Hygiene Data'!D108))="","",OFFSET('Hygiene Data'!$D$12,0,10*ROW('Hygiene Data'!D108)))</f>
        <v/>
      </c>
      <c r="DQ114" s="237" t="str">
        <f ca="true">+IF(OFFSET('Hygiene Data'!$D$13,0,10*ROW('Hygiene Data'!D108))="","",OFFSET('Hygiene Data'!$D$13,0,10*ROW('Hygiene Data'!D108)))</f>
        <v/>
      </c>
      <c r="DR114" s="237" t="str">
        <f ca="true">+IF(OFFSET('Hygiene Data'!$E$11,0,10*ROW('Hygiene Data'!E108))="","",OFFSET('Hygiene Data'!$E$11,0,10*ROW('Hygiene Data'!E108)))</f>
        <v/>
      </c>
      <c r="DS114" s="237" t="str">
        <f ca="true">+IF(OFFSET('Hygiene Data'!$E$12,0,10*ROW('Hygiene Data'!E108))="","",OFFSET('Hygiene Data'!$E$12,0,10*ROW('Hygiene Data'!E108)))</f>
        <v/>
      </c>
      <c r="DT114" s="237" t="str">
        <f ca="true">+IF(OFFSET('Hygiene Data'!$E$13,0,10*ROW('Hygiene Data'!E108))="","",OFFSET('Hygiene Data'!$E$13,0,10*ROW('Hygiene Data'!E108)))</f>
        <v/>
      </c>
      <c r="DU114" s="237" t="str">
        <f ca="true">+IF(OFFSET('Hygiene Data'!$F$11,0,10*ROW('Hygiene Data'!F108))="","",OFFSET('Hygiene Data'!$F$11,0,10*ROW('Hygiene Data'!F108)))</f>
        <v/>
      </c>
      <c r="DV114" s="237" t="str">
        <f ca="true">+IF(OFFSET('Hygiene Data'!$F$12,0,10*ROW('Hygiene Data'!F108))="","",OFFSET('Hygiene Data'!$F$12,0,10*ROW('Hygiene Data'!F108)))</f>
        <v/>
      </c>
      <c r="DW114" s="237" t="str">
        <f ca="true">+IF(OFFSET('Hygiene Data'!$F$13,0,10*ROW('Hygiene Data'!F108))="","",OFFSET('Hygiene Data'!$F$13,0,10*ROW('Hygiene Data'!F108)))</f>
        <v/>
      </c>
      <c r="DX114" s="237" t="str">
        <f ca="true">+IF(OFFSET('Hygiene Data'!$G$11,0,10*ROW('Hygiene Data'!G108))="","",OFFSET('Hygiene Data'!$G$11,0,10*ROW('Hygiene Data'!G108)))</f>
        <v/>
      </c>
      <c r="DY114" s="237" t="str">
        <f ca="true">+IF(OFFSET('Hygiene Data'!$G$12,0,10*ROW('Hygiene Data'!G108))="","",OFFSET('Hygiene Data'!$G$12,0,10*ROW('Hygiene Data'!G108)))</f>
        <v/>
      </c>
      <c r="DZ114" s="237" t="str">
        <f ca="true">+IF(OFFSET('Hygiene Data'!$G$13,0,10*ROW('Hygiene Data'!G108))="","",OFFSET('Hygiene Data'!$G$13,0,10*ROW('Hygiene Data'!G108)))</f>
        <v/>
      </c>
      <c r="EA114" s="237" t="str">
        <f ca="true">+IF(OFFSET('Hygiene Data'!$H$11,0,10*ROW('Hygiene Data'!H108))="","",OFFSET('Hygiene Data'!$H$11,0,10*ROW('Hygiene Data'!H108)))</f>
        <v/>
      </c>
      <c r="EB114" s="237" t="str">
        <f ca="true">+IF(OFFSET('Hygiene Data'!$H$12,0,10*ROW('Hygiene Data'!H108))="","",OFFSET('Hygiene Data'!$H$12,0,10*ROW('Hygiene Data'!H108)))</f>
        <v/>
      </c>
      <c r="EC114" s="237" t="str">
        <f ca="true">+IF(OFFSET('Hygiene Data'!$H$13,0,10*ROW('Hygiene Data'!H108))="","",OFFSET('Hygiene Data'!$H$13,0,10*ROW('Hygiene Data'!H108)))</f>
        <v/>
      </c>
      <c r="ED114" s="237" t="str">
        <f ca="true">+IF(OFFSET('Hygiene Data'!$I$11,0,10*ROW('Hygiene Data'!I108))="","",OFFSET('Hygiene Data'!$I$11,0,10*ROW('Hygiene Data'!I108)))</f>
        <v/>
      </c>
      <c r="EE114" s="237" t="str">
        <f ca="true">+IF(OFFSET('Hygiene Data'!$I$12,0,10*ROW('Hygiene Data'!I108))="","",OFFSET('Hygiene Data'!$I$12,0,10*ROW('Hygiene Data'!I108)))</f>
        <v/>
      </c>
      <c r="EF114" s="237" t="str">
        <f ca="true">+IF(OFFSET('Hygiene Data'!$I$13,0,10*ROW('Hygiene Data'!I108))="","",OFFSET('Hygiene Data'!$I$13,0,10*ROW('Hygiene Data'!I108)))</f>
        <v/>
      </c>
    </row>
    <row xmlns:x14ac="http://schemas.microsoft.com/office/spreadsheetml/2009/9/ac" r="115" x14ac:dyDescent="0.2">
      <c r="A115" s="28" t="str">
        <f ca="true">+IF(OFFSET('Water Data'!$B$2,0,10*ROW('Water Data'!E109))="","",OFFSET('Water Data'!$B$2,0,10*ROW('Water Data'!E109)))</f>
        <v/>
      </c>
      <c r="B115" s="28" t="str">
        <f ca="true">+IF(OFFSET('Water Data'!$C$2,0,10*ROW('Water Data'!F109))="","",OFFSET('Water Data'!$C$2,0,10*ROW('Water Data'!F109)))</f>
        <v/>
      </c>
      <c r="C115" s="293" t="str">
        <f t="shared" ca="true" si="1"/>
        <v/>
      </c>
      <c r="D115" s="7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7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7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7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7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7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7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7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7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7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7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7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7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7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7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7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7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7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7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7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7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7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7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7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7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7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7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7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7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7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7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7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7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7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7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7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7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7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7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7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7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7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7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7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7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7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7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7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7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7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7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7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7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7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7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7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7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7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7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7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7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7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7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7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7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7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37"/>
      <c r="BS115" s="237" t="str">
        <f ca="true">+IF(OFFSET('Water Data'!$D$27,0,10*ROW('Water Data'!D109))="","",OFFSET('Water Data'!$D$27,0,10*ROW('Water Data'!D109)))</f>
        <v/>
      </c>
      <c r="BT115" s="237" t="str">
        <f ca="true">+IF(OFFSET('Water Data'!$D$28,0,10*ROW('Water Data'!D109))="","",OFFSET('Water Data'!$D$28,0,10*ROW('Water Data'!D109)))</f>
        <v/>
      </c>
      <c r="BU115" s="237" t="str">
        <f ca="true">+IF(OFFSET('Water Data'!$D$29,0,10*ROW('Water Data'!D109))="","",OFFSET('Water Data'!$D$29,0,10*ROW('Water Data'!D109)))</f>
        <v/>
      </c>
      <c r="BV115" s="237" t="str">
        <f ca="true">+IF(OFFSET('Water Data'!$E$27,0,10*ROW('Water Data'!E109))="","",OFFSET('Water Data'!$E$27,0,10*ROW('Water Data'!E109)))</f>
        <v/>
      </c>
      <c r="BW115" s="237" t="str">
        <f ca="true">+IF(OFFSET('Water Data'!$E$28,0,10*ROW('Water Data'!E109))="","",OFFSET('Water Data'!$E$28,0,10*ROW('Water Data'!E109)))</f>
        <v/>
      </c>
      <c r="BX115" s="237" t="str">
        <f ca="true">+IF(OFFSET('Water Data'!$E$29,0,10*ROW('Water Data'!E109))="","",OFFSET('Water Data'!$E$29,0,10*ROW('Water Data'!E109)))</f>
        <v/>
      </c>
      <c r="BY115" s="237" t="str">
        <f ca="true">+IF(OFFSET('Water Data'!$F$27,0,10*ROW('Water Data'!F109))="","",OFFSET('Water Data'!$F$27,0,10*ROW('Water Data'!F109)))</f>
        <v/>
      </c>
      <c r="BZ115" s="237" t="str">
        <f ca="true">+IF(OFFSET('Water Data'!$F$28,0,10*ROW('Water Data'!F109))="","",OFFSET('Water Data'!$F$28,0,10*ROW('Water Data'!F109)))</f>
        <v/>
      </c>
      <c r="CA115" s="237" t="str">
        <f ca="true">+IF(OFFSET('Water Data'!$F$29,0,10*ROW('Water Data'!F109))="","",OFFSET('Water Data'!$F$29,0,10*ROW('Water Data'!F109)))</f>
        <v/>
      </c>
      <c r="CB115" s="237" t="str">
        <f ca="true">+IF(OFFSET('Water Data'!$G$27,0,10*ROW('Water Data'!G109))="","",OFFSET('Water Data'!$G$27,0,10*ROW('Water Data'!G109)))</f>
        <v/>
      </c>
      <c r="CC115" s="237" t="str">
        <f ca="true">+IF(OFFSET('Water Data'!$G$28,0,10*ROW('Water Data'!G109))="","",OFFSET('Water Data'!$G$28,0,10*ROW('Water Data'!G109)))</f>
        <v/>
      </c>
      <c r="CD115" s="237" t="str">
        <f ca="true">+IF(OFFSET('Water Data'!$G$29,0,10*ROW('Water Data'!G109))="","",OFFSET('Water Data'!$G$29,0,10*ROW('Water Data'!G109)))</f>
        <v/>
      </c>
      <c r="CE115" s="237" t="str">
        <f ca="true">+IF(OFFSET('Water Data'!$H$27,0,10*ROW('Water Data'!H109))="","",OFFSET('Water Data'!$H$27,0,10*ROW('Water Data'!H109)))</f>
        <v/>
      </c>
      <c r="CF115" s="237" t="str">
        <f ca="true">+IF(OFFSET('Water Data'!$H$28,0,10*ROW('Water Data'!H109))="","",OFFSET('Water Data'!$H$28,0,10*ROW('Water Data'!H109)))</f>
        <v/>
      </c>
      <c r="CG115" s="237" t="str">
        <f ca="true">+IF(OFFSET('Water Data'!$H$29,0,10*ROW('Water Data'!H109))="","",OFFSET('Water Data'!$H$29,0,10*ROW('Water Data'!H109)))</f>
        <v/>
      </c>
      <c r="CH115" s="237" t="str">
        <f ca="true">+IF(OFFSET('Water Data'!$I$27,0,10*ROW('Water Data'!I109))="","",OFFSET('Water Data'!$I$27,0,10*ROW('Water Data'!I109)))</f>
        <v/>
      </c>
      <c r="CI115" s="237" t="str">
        <f ca="true">+IF(OFFSET('Water Data'!$I$28,0,10*ROW('Water Data'!I109))="","",OFFSET('Water Data'!$I$28,0,10*ROW('Water Data'!I109)))</f>
        <v/>
      </c>
      <c r="CJ115" s="237" t="str">
        <f ca="true">+IF(OFFSET('Water Data'!$I$29,0,10*ROW('Water Data'!I109))="","",OFFSET('Water Data'!$I$29,0,10*ROW('Water Data'!I109)))</f>
        <v/>
      </c>
      <c r="CK115" s="237" t="str">
        <f ca="true">+IF(OFFSET('Sanitation Data'!$D$28,0,10*ROW('Sanitation Data'!D109))="","",OFFSET('Sanitation Data'!$D$28,0,10*ROW('Sanitation Data'!D109)))</f>
        <v/>
      </c>
      <c r="CL115" s="237" t="str">
        <f ca="true">+IF(OFFSET('Sanitation Data'!$D$29,0,10*ROW('Sanitation Data'!D109))="","",OFFSET('Sanitation Data'!$D$29,0,10*ROW('Sanitation Data'!D109)))</f>
        <v/>
      </c>
      <c r="CM115" s="237" t="str">
        <f ca="true">+IF(OFFSET('Sanitation Data'!$D$30,0,10*ROW('Sanitation Data'!D109))="","",OFFSET('Sanitation Data'!$D$30,0,10*ROW('Sanitation Data'!D109)))</f>
        <v/>
      </c>
      <c r="CN115" s="237" t="str">
        <f ca="true">+IF(OFFSET('Sanitation Data'!$D$31,0,10*ROW('Sanitation Data'!D109))="","",OFFSET('Sanitation Data'!$D$31,0,10*ROW('Sanitation Data'!D109)))</f>
        <v/>
      </c>
      <c r="CO115" s="237" t="str">
        <f ca="true">+IF(OFFSET('Sanitation Data'!$D$32,0,10*ROW('Sanitation Data'!D109))="","",OFFSET('Sanitation Data'!$D$32,0,10*ROW('Sanitation Data'!D109)))</f>
        <v/>
      </c>
      <c r="CP115" s="237" t="str">
        <f ca="true">+IF(OFFSET('Sanitation Data'!$E$28,0,10*ROW('Sanitation Data'!E109))="","",OFFSET('Sanitation Data'!$E$28,0,10*ROW('Sanitation Data'!E109)))</f>
        <v/>
      </c>
      <c r="CQ115" s="237" t="str">
        <f ca="true">+IF(OFFSET('Sanitation Data'!$E$29,0,10*ROW('Sanitation Data'!E109))="","",OFFSET('Sanitation Data'!$E$29,0,10*ROW('Sanitation Data'!E109)))</f>
        <v/>
      </c>
      <c r="CR115" s="237" t="str">
        <f ca="true">+IF(OFFSET('Sanitation Data'!$E$30,0,10*ROW('Sanitation Data'!E109))="","",OFFSET('Sanitation Data'!$E$30,0,10*ROW('Sanitation Data'!E109)))</f>
        <v/>
      </c>
      <c r="CS115" s="237" t="str">
        <f ca="true">+IF(OFFSET('Sanitation Data'!$E$31,0,10*ROW('Sanitation Data'!E109))="","",OFFSET('Sanitation Data'!$E$31,0,10*ROW('Sanitation Data'!E109)))</f>
        <v/>
      </c>
      <c r="CT115" s="237" t="str">
        <f ca="true">+IF(OFFSET('Sanitation Data'!$E$32,0,10*ROW('Sanitation Data'!E109))="","",OFFSET('Sanitation Data'!$E$32,0,10*ROW('Sanitation Data'!E109)))</f>
        <v/>
      </c>
      <c r="CU115" s="237" t="str">
        <f ca="true">+IF(OFFSET('Sanitation Data'!$F$28,0,10*ROW('Sanitation Data'!F109))="","",OFFSET('Sanitation Data'!$F$28,0,10*ROW('Sanitation Data'!F109)))</f>
        <v/>
      </c>
      <c r="CV115" s="237" t="str">
        <f ca="true">+IF(OFFSET('Sanitation Data'!$F$29,0,10*ROW('Sanitation Data'!F109))="","",OFFSET('Sanitation Data'!$F$29,0,10*ROW('Sanitation Data'!F109)))</f>
        <v/>
      </c>
      <c r="CW115" s="237" t="str">
        <f ca="true">+IF(OFFSET('Sanitation Data'!$F$30,0,10*ROW('Sanitation Data'!F109))="","",OFFSET('Sanitation Data'!$F$30,0,10*ROW('Sanitation Data'!F109)))</f>
        <v/>
      </c>
      <c r="CX115" s="237" t="str">
        <f ca="true">+IF(OFFSET('Sanitation Data'!$F$31,0,10*ROW('Sanitation Data'!F109))="","",OFFSET('Sanitation Data'!$F$31,0,10*ROW('Sanitation Data'!F109)))</f>
        <v/>
      </c>
      <c r="CY115" s="237" t="str">
        <f ca="true">+IF(OFFSET('Sanitation Data'!$F$32,0,10*ROW('Sanitation Data'!F109))="","",OFFSET('Sanitation Data'!$F$32,0,10*ROW('Sanitation Data'!F109)))</f>
        <v/>
      </c>
      <c r="CZ115" s="237" t="str">
        <f ca="true">+IF(OFFSET('Sanitation Data'!$G$28,0,10*ROW('Sanitation Data'!G109))="","",OFFSET('Sanitation Data'!$G$28,0,10*ROW('Sanitation Data'!G109)))</f>
        <v/>
      </c>
      <c r="DA115" s="237" t="str">
        <f ca="true">+IF(OFFSET('Sanitation Data'!$G$29,0,10*ROW('Sanitation Data'!G109))="","",OFFSET('Sanitation Data'!$G$29,0,10*ROW('Sanitation Data'!G109)))</f>
        <v/>
      </c>
      <c r="DB115" s="237" t="str">
        <f ca="true">+IF(OFFSET('Sanitation Data'!$G$30,0,10*ROW('Sanitation Data'!G109))="","",OFFSET('Sanitation Data'!$G$30,0,10*ROW('Sanitation Data'!G109)))</f>
        <v/>
      </c>
      <c r="DC115" s="237" t="str">
        <f ca="true">+IF(OFFSET('Sanitation Data'!$G$31,0,10*ROW('Sanitation Data'!G109))="","",OFFSET('Sanitation Data'!$G$31,0,10*ROW('Sanitation Data'!G109)))</f>
        <v/>
      </c>
      <c r="DD115" s="237" t="str">
        <f ca="true">+IF(OFFSET('Sanitation Data'!$G$32,0,10*ROW('Sanitation Data'!G109))="","",OFFSET('Sanitation Data'!$G$32,0,10*ROW('Sanitation Data'!G109)))</f>
        <v/>
      </c>
      <c r="DE115" s="237" t="str">
        <f ca="true">+IF(OFFSET('Sanitation Data'!$H$28,0,10*ROW('Sanitation Data'!H109))="","",OFFSET('Sanitation Data'!$H$28,0,10*ROW('Sanitation Data'!H109)))</f>
        <v/>
      </c>
      <c r="DF115" s="237" t="str">
        <f ca="true">+IF(OFFSET('Sanitation Data'!$H$29,0,10*ROW('Sanitation Data'!H109))="","",OFFSET('Sanitation Data'!$H$29,0,10*ROW('Sanitation Data'!H109)))</f>
        <v/>
      </c>
      <c r="DG115" s="237" t="str">
        <f ca="true">+IF(OFFSET('Sanitation Data'!$H$30,0,10*ROW('Sanitation Data'!H109))="","",OFFSET('Sanitation Data'!$H$30,0,10*ROW('Sanitation Data'!H109)))</f>
        <v/>
      </c>
      <c r="DH115" s="237" t="str">
        <f ca="true">+IF(OFFSET('Sanitation Data'!$H$31,0,10*ROW('Sanitation Data'!H109))="","",OFFSET('Sanitation Data'!$H$31,0,10*ROW('Sanitation Data'!H109)))</f>
        <v/>
      </c>
      <c r="DI115" s="237" t="str">
        <f ca="true">+IF(OFFSET('Sanitation Data'!$H$32,0,10*ROW('Sanitation Data'!H109))="","",OFFSET('Sanitation Data'!$H$32,0,10*ROW('Sanitation Data'!H109)))</f>
        <v/>
      </c>
      <c r="DJ115" s="237" t="str">
        <f ca="true">+IF(OFFSET('Sanitation Data'!$I$28,0,10*ROW('Sanitation Data'!I109))="","",OFFSET('Sanitation Data'!$I$28,0,10*ROW('Sanitation Data'!I109)))</f>
        <v/>
      </c>
      <c r="DK115" s="237" t="str">
        <f ca="true">+IF(OFFSET('Sanitation Data'!$I$29,0,10*ROW('Sanitation Data'!I109))="","",OFFSET('Sanitation Data'!$I$29,0,10*ROW('Sanitation Data'!I109)))</f>
        <v/>
      </c>
      <c r="DL115" s="237" t="str">
        <f ca="true">+IF(OFFSET('Sanitation Data'!$I$30,0,10*ROW('Sanitation Data'!I109))="","",OFFSET('Sanitation Data'!$I$30,0,10*ROW('Sanitation Data'!I109)))</f>
        <v/>
      </c>
      <c r="DM115" s="237" t="str">
        <f ca="true">+IF(OFFSET('Sanitation Data'!$I$31,0,10*ROW('Sanitation Data'!I109))="","",OFFSET('Sanitation Data'!$I$31,0,10*ROW('Sanitation Data'!I109)))</f>
        <v/>
      </c>
      <c r="DN115" s="237" t="str">
        <f ca="true">+IF(OFFSET('Sanitation Data'!$I$32,0,10*ROW('Sanitation Data'!I109))="","",OFFSET('Sanitation Data'!$I$32,0,10*ROW('Sanitation Data'!I109)))</f>
        <v/>
      </c>
      <c r="DO115" s="237" t="str">
        <f ca="true">+IF(OFFSET('Hygiene Data'!$D$11,0,10*ROW('Hygiene Data'!D109))="","",OFFSET('Hygiene Data'!$D$11,0,10*ROW('Hygiene Data'!D109)))</f>
        <v/>
      </c>
      <c r="DP115" s="237" t="str">
        <f ca="true">+IF(OFFSET('Hygiene Data'!$D$12,0,10*ROW('Hygiene Data'!D109))="","",OFFSET('Hygiene Data'!$D$12,0,10*ROW('Hygiene Data'!D109)))</f>
        <v/>
      </c>
      <c r="DQ115" s="237" t="str">
        <f ca="true">+IF(OFFSET('Hygiene Data'!$D$13,0,10*ROW('Hygiene Data'!D109))="","",OFFSET('Hygiene Data'!$D$13,0,10*ROW('Hygiene Data'!D109)))</f>
        <v/>
      </c>
      <c r="DR115" s="237" t="str">
        <f ca="true">+IF(OFFSET('Hygiene Data'!$E$11,0,10*ROW('Hygiene Data'!E109))="","",OFFSET('Hygiene Data'!$E$11,0,10*ROW('Hygiene Data'!E109)))</f>
        <v/>
      </c>
      <c r="DS115" s="237" t="str">
        <f ca="true">+IF(OFFSET('Hygiene Data'!$E$12,0,10*ROW('Hygiene Data'!E109))="","",OFFSET('Hygiene Data'!$E$12,0,10*ROW('Hygiene Data'!E109)))</f>
        <v/>
      </c>
      <c r="DT115" s="237" t="str">
        <f ca="true">+IF(OFFSET('Hygiene Data'!$E$13,0,10*ROW('Hygiene Data'!E109))="","",OFFSET('Hygiene Data'!$E$13,0,10*ROW('Hygiene Data'!E109)))</f>
        <v/>
      </c>
      <c r="DU115" s="237" t="str">
        <f ca="true">+IF(OFFSET('Hygiene Data'!$F$11,0,10*ROW('Hygiene Data'!F109))="","",OFFSET('Hygiene Data'!$F$11,0,10*ROW('Hygiene Data'!F109)))</f>
        <v/>
      </c>
      <c r="DV115" s="237" t="str">
        <f ca="true">+IF(OFFSET('Hygiene Data'!$F$12,0,10*ROW('Hygiene Data'!F109))="","",OFFSET('Hygiene Data'!$F$12,0,10*ROW('Hygiene Data'!F109)))</f>
        <v/>
      </c>
      <c r="DW115" s="237" t="str">
        <f ca="true">+IF(OFFSET('Hygiene Data'!$F$13,0,10*ROW('Hygiene Data'!F109))="","",OFFSET('Hygiene Data'!$F$13,0,10*ROW('Hygiene Data'!F109)))</f>
        <v/>
      </c>
      <c r="DX115" s="237" t="str">
        <f ca="true">+IF(OFFSET('Hygiene Data'!$G$11,0,10*ROW('Hygiene Data'!G109))="","",OFFSET('Hygiene Data'!$G$11,0,10*ROW('Hygiene Data'!G109)))</f>
        <v/>
      </c>
      <c r="DY115" s="237" t="str">
        <f ca="true">+IF(OFFSET('Hygiene Data'!$G$12,0,10*ROW('Hygiene Data'!G109))="","",OFFSET('Hygiene Data'!$G$12,0,10*ROW('Hygiene Data'!G109)))</f>
        <v/>
      </c>
      <c r="DZ115" s="237" t="str">
        <f ca="true">+IF(OFFSET('Hygiene Data'!$G$13,0,10*ROW('Hygiene Data'!G109))="","",OFFSET('Hygiene Data'!$G$13,0,10*ROW('Hygiene Data'!G109)))</f>
        <v/>
      </c>
      <c r="EA115" s="237" t="str">
        <f ca="true">+IF(OFFSET('Hygiene Data'!$H$11,0,10*ROW('Hygiene Data'!H109))="","",OFFSET('Hygiene Data'!$H$11,0,10*ROW('Hygiene Data'!H109)))</f>
        <v/>
      </c>
      <c r="EB115" s="237" t="str">
        <f ca="true">+IF(OFFSET('Hygiene Data'!$H$12,0,10*ROW('Hygiene Data'!H109))="","",OFFSET('Hygiene Data'!$H$12,0,10*ROW('Hygiene Data'!H109)))</f>
        <v/>
      </c>
      <c r="EC115" s="237" t="str">
        <f ca="true">+IF(OFFSET('Hygiene Data'!$H$13,0,10*ROW('Hygiene Data'!H109))="","",OFFSET('Hygiene Data'!$H$13,0,10*ROW('Hygiene Data'!H109)))</f>
        <v/>
      </c>
      <c r="ED115" s="237" t="str">
        <f ca="true">+IF(OFFSET('Hygiene Data'!$I$11,0,10*ROW('Hygiene Data'!I109))="","",OFFSET('Hygiene Data'!$I$11,0,10*ROW('Hygiene Data'!I109)))</f>
        <v/>
      </c>
      <c r="EE115" s="237" t="str">
        <f ca="true">+IF(OFFSET('Hygiene Data'!$I$12,0,10*ROW('Hygiene Data'!I109))="","",OFFSET('Hygiene Data'!$I$12,0,10*ROW('Hygiene Data'!I109)))</f>
        <v/>
      </c>
      <c r="EF115" s="237" t="str">
        <f ca="true">+IF(OFFSET('Hygiene Data'!$I$13,0,10*ROW('Hygiene Data'!I109))="","",OFFSET('Hygiene Data'!$I$13,0,10*ROW('Hygiene Data'!I109)))</f>
        <v/>
      </c>
    </row>
    <row xmlns:x14ac="http://schemas.microsoft.com/office/spreadsheetml/2009/9/ac" r="116" x14ac:dyDescent="0.2">
      <c r="A116" s="28" t="str">
        <f ca="true">+IF(OFFSET('Water Data'!$B$2,0,10*ROW('Water Data'!E110))="","",OFFSET('Water Data'!$B$2,0,10*ROW('Water Data'!E110)))</f>
        <v/>
      </c>
      <c r="B116" s="28" t="str">
        <f ca="true">+IF(OFFSET('Water Data'!$C$2,0,10*ROW('Water Data'!F110))="","",OFFSET('Water Data'!$C$2,0,10*ROW('Water Data'!F110)))</f>
        <v/>
      </c>
      <c r="C116" s="293" t="str">
        <f t="shared" ca="true" si="1"/>
        <v/>
      </c>
      <c r="D116" s="7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7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7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7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7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7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7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7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7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7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7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7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7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7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7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7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7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7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7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7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7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7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7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7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7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7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7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7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7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7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7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7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7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7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7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7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7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7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7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7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7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7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7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7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7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7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7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7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7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7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7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7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7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7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7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7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7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7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7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7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7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7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7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7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7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7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37"/>
      <c r="BS116" s="237" t="str">
        <f ca="true">+IF(OFFSET('Water Data'!$D$27,0,10*ROW('Water Data'!D110))="","",OFFSET('Water Data'!$D$27,0,10*ROW('Water Data'!D110)))</f>
        <v/>
      </c>
      <c r="BT116" s="237" t="str">
        <f ca="true">+IF(OFFSET('Water Data'!$D$28,0,10*ROW('Water Data'!D110))="","",OFFSET('Water Data'!$D$28,0,10*ROW('Water Data'!D110)))</f>
        <v/>
      </c>
      <c r="BU116" s="237" t="str">
        <f ca="true">+IF(OFFSET('Water Data'!$D$29,0,10*ROW('Water Data'!D110))="","",OFFSET('Water Data'!$D$29,0,10*ROW('Water Data'!D110)))</f>
        <v/>
      </c>
      <c r="BV116" s="237" t="str">
        <f ca="true">+IF(OFFSET('Water Data'!$E$27,0,10*ROW('Water Data'!E110))="","",OFFSET('Water Data'!$E$27,0,10*ROW('Water Data'!E110)))</f>
        <v/>
      </c>
      <c r="BW116" s="237" t="str">
        <f ca="true">+IF(OFFSET('Water Data'!$E$28,0,10*ROW('Water Data'!E110))="","",OFFSET('Water Data'!$E$28,0,10*ROW('Water Data'!E110)))</f>
        <v/>
      </c>
      <c r="BX116" s="237" t="str">
        <f ca="true">+IF(OFFSET('Water Data'!$E$29,0,10*ROW('Water Data'!E110))="","",OFFSET('Water Data'!$E$29,0,10*ROW('Water Data'!E110)))</f>
        <v/>
      </c>
      <c r="BY116" s="237" t="str">
        <f ca="true">+IF(OFFSET('Water Data'!$F$27,0,10*ROW('Water Data'!F110))="","",OFFSET('Water Data'!$F$27,0,10*ROW('Water Data'!F110)))</f>
        <v/>
      </c>
      <c r="BZ116" s="237" t="str">
        <f ca="true">+IF(OFFSET('Water Data'!$F$28,0,10*ROW('Water Data'!F110))="","",OFFSET('Water Data'!$F$28,0,10*ROW('Water Data'!F110)))</f>
        <v/>
      </c>
      <c r="CA116" s="237" t="str">
        <f ca="true">+IF(OFFSET('Water Data'!$F$29,0,10*ROW('Water Data'!F110))="","",OFFSET('Water Data'!$F$29,0,10*ROW('Water Data'!F110)))</f>
        <v/>
      </c>
      <c r="CB116" s="237" t="str">
        <f ca="true">+IF(OFFSET('Water Data'!$G$27,0,10*ROW('Water Data'!G110))="","",OFFSET('Water Data'!$G$27,0,10*ROW('Water Data'!G110)))</f>
        <v/>
      </c>
      <c r="CC116" s="237" t="str">
        <f ca="true">+IF(OFFSET('Water Data'!$G$28,0,10*ROW('Water Data'!G110))="","",OFFSET('Water Data'!$G$28,0,10*ROW('Water Data'!G110)))</f>
        <v/>
      </c>
      <c r="CD116" s="237" t="str">
        <f ca="true">+IF(OFFSET('Water Data'!$G$29,0,10*ROW('Water Data'!G110))="","",OFFSET('Water Data'!$G$29,0,10*ROW('Water Data'!G110)))</f>
        <v/>
      </c>
      <c r="CE116" s="237" t="str">
        <f ca="true">+IF(OFFSET('Water Data'!$H$27,0,10*ROW('Water Data'!H110))="","",OFFSET('Water Data'!$H$27,0,10*ROW('Water Data'!H110)))</f>
        <v/>
      </c>
      <c r="CF116" s="237" t="str">
        <f ca="true">+IF(OFFSET('Water Data'!$H$28,0,10*ROW('Water Data'!H110))="","",OFFSET('Water Data'!$H$28,0,10*ROW('Water Data'!H110)))</f>
        <v/>
      </c>
      <c r="CG116" s="237" t="str">
        <f ca="true">+IF(OFFSET('Water Data'!$H$29,0,10*ROW('Water Data'!H110))="","",OFFSET('Water Data'!$H$29,0,10*ROW('Water Data'!H110)))</f>
        <v/>
      </c>
      <c r="CH116" s="237" t="str">
        <f ca="true">+IF(OFFSET('Water Data'!$I$27,0,10*ROW('Water Data'!I110))="","",OFFSET('Water Data'!$I$27,0,10*ROW('Water Data'!I110)))</f>
        <v/>
      </c>
      <c r="CI116" s="237" t="str">
        <f ca="true">+IF(OFFSET('Water Data'!$I$28,0,10*ROW('Water Data'!I110))="","",OFFSET('Water Data'!$I$28,0,10*ROW('Water Data'!I110)))</f>
        <v/>
      </c>
      <c r="CJ116" s="237" t="str">
        <f ca="true">+IF(OFFSET('Water Data'!$I$29,0,10*ROW('Water Data'!I110))="","",OFFSET('Water Data'!$I$29,0,10*ROW('Water Data'!I110)))</f>
        <v/>
      </c>
      <c r="CK116" s="237" t="str">
        <f ca="true">+IF(OFFSET('Sanitation Data'!$D$28,0,10*ROW('Sanitation Data'!D110))="","",OFFSET('Sanitation Data'!$D$28,0,10*ROW('Sanitation Data'!D110)))</f>
        <v/>
      </c>
      <c r="CL116" s="237" t="str">
        <f ca="true">+IF(OFFSET('Sanitation Data'!$D$29,0,10*ROW('Sanitation Data'!D110))="","",OFFSET('Sanitation Data'!$D$29,0,10*ROW('Sanitation Data'!D110)))</f>
        <v/>
      </c>
      <c r="CM116" s="237" t="str">
        <f ca="true">+IF(OFFSET('Sanitation Data'!$D$30,0,10*ROW('Sanitation Data'!D110))="","",OFFSET('Sanitation Data'!$D$30,0,10*ROW('Sanitation Data'!D110)))</f>
        <v/>
      </c>
      <c r="CN116" s="237" t="str">
        <f ca="true">+IF(OFFSET('Sanitation Data'!$D$31,0,10*ROW('Sanitation Data'!D110))="","",OFFSET('Sanitation Data'!$D$31,0,10*ROW('Sanitation Data'!D110)))</f>
        <v/>
      </c>
      <c r="CO116" s="237" t="str">
        <f ca="true">+IF(OFFSET('Sanitation Data'!$D$32,0,10*ROW('Sanitation Data'!D110))="","",OFFSET('Sanitation Data'!$D$32,0,10*ROW('Sanitation Data'!D110)))</f>
        <v/>
      </c>
      <c r="CP116" s="237" t="str">
        <f ca="true">+IF(OFFSET('Sanitation Data'!$E$28,0,10*ROW('Sanitation Data'!E110))="","",OFFSET('Sanitation Data'!$E$28,0,10*ROW('Sanitation Data'!E110)))</f>
        <v/>
      </c>
      <c r="CQ116" s="237" t="str">
        <f ca="true">+IF(OFFSET('Sanitation Data'!$E$29,0,10*ROW('Sanitation Data'!E110))="","",OFFSET('Sanitation Data'!$E$29,0,10*ROW('Sanitation Data'!E110)))</f>
        <v/>
      </c>
      <c r="CR116" s="237" t="str">
        <f ca="true">+IF(OFFSET('Sanitation Data'!$E$30,0,10*ROW('Sanitation Data'!E110))="","",OFFSET('Sanitation Data'!$E$30,0,10*ROW('Sanitation Data'!E110)))</f>
        <v/>
      </c>
      <c r="CS116" s="237" t="str">
        <f ca="true">+IF(OFFSET('Sanitation Data'!$E$31,0,10*ROW('Sanitation Data'!E110))="","",OFFSET('Sanitation Data'!$E$31,0,10*ROW('Sanitation Data'!E110)))</f>
        <v/>
      </c>
      <c r="CT116" s="237" t="str">
        <f ca="true">+IF(OFFSET('Sanitation Data'!$E$32,0,10*ROW('Sanitation Data'!E110))="","",OFFSET('Sanitation Data'!$E$32,0,10*ROW('Sanitation Data'!E110)))</f>
        <v/>
      </c>
      <c r="CU116" s="237" t="str">
        <f ca="true">+IF(OFFSET('Sanitation Data'!$F$28,0,10*ROW('Sanitation Data'!F110))="","",OFFSET('Sanitation Data'!$F$28,0,10*ROW('Sanitation Data'!F110)))</f>
        <v/>
      </c>
      <c r="CV116" s="237" t="str">
        <f ca="true">+IF(OFFSET('Sanitation Data'!$F$29,0,10*ROW('Sanitation Data'!F110))="","",OFFSET('Sanitation Data'!$F$29,0,10*ROW('Sanitation Data'!F110)))</f>
        <v/>
      </c>
      <c r="CW116" s="237" t="str">
        <f ca="true">+IF(OFFSET('Sanitation Data'!$F$30,0,10*ROW('Sanitation Data'!F110))="","",OFFSET('Sanitation Data'!$F$30,0,10*ROW('Sanitation Data'!F110)))</f>
        <v/>
      </c>
      <c r="CX116" s="237" t="str">
        <f ca="true">+IF(OFFSET('Sanitation Data'!$F$31,0,10*ROW('Sanitation Data'!F110))="","",OFFSET('Sanitation Data'!$F$31,0,10*ROW('Sanitation Data'!F110)))</f>
        <v/>
      </c>
      <c r="CY116" s="237" t="str">
        <f ca="true">+IF(OFFSET('Sanitation Data'!$F$32,0,10*ROW('Sanitation Data'!F110))="","",OFFSET('Sanitation Data'!$F$32,0,10*ROW('Sanitation Data'!F110)))</f>
        <v/>
      </c>
      <c r="CZ116" s="237" t="str">
        <f ca="true">+IF(OFFSET('Sanitation Data'!$G$28,0,10*ROW('Sanitation Data'!G110))="","",OFFSET('Sanitation Data'!$G$28,0,10*ROW('Sanitation Data'!G110)))</f>
        <v/>
      </c>
      <c r="DA116" s="237" t="str">
        <f ca="true">+IF(OFFSET('Sanitation Data'!$G$29,0,10*ROW('Sanitation Data'!G110))="","",OFFSET('Sanitation Data'!$G$29,0,10*ROW('Sanitation Data'!G110)))</f>
        <v/>
      </c>
      <c r="DB116" s="237" t="str">
        <f ca="true">+IF(OFFSET('Sanitation Data'!$G$30,0,10*ROW('Sanitation Data'!G110))="","",OFFSET('Sanitation Data'!$G$30,0,10*ROW('Sanitation Data'!G110)))</f>
        <v/>
      </c>
      <c r="DC116" s="237" t="str">
        <f ca="true">+IF(OFFSET('Sanitation Data'!$G$31,0,10*ROW('Sanitation Data'!G110))="","",OFFSET('Sanitation Data'!$G$31,0,10*ROW('Sanitation Data'!G110)))</f>
        <v/>
      </c>
      <c r="DD116" s="237" t="str">
        <f ca="true">+IF(OFFSET('Sanitation Data'!$G$32,0,10*ROW('Sanitation Data'!G110))="","",OFFSET('Sanitation Data'!$G$32,0,10*ROW('Sanitation Data'!G110)))</f>
        <v/>
      </c>
      <c r="DE116" s="237" t="str">
        <f ca="true">+IF(OFFSET('Sanitation Data'!$H$28,0,10*ROW('Sanitation Data'!H110))="","",OFFSET('Sanitation Data'!$H$28,0,10*ROW('Sanitation Data'!H110)))</f>
        <v/>
      </c>
      <c r="DF116" s="237" t="str">
        <f ca="true">+IF(OFFSET('Sanitation Data'!$H$29,0,10*ROW('Sanitation Data'!H110))="","",OFFSET('Sanitation Data'!$H$29,0,10*ROW('Sanitation Data'!H110)))</f>
        <v/>
      </c>
      <c r="DG116" s="237" t="str">
        <f ca="true">+IF(OFFSET('Sanitation Data'!$H$30,0,10*ROW('Sanitation Data'!H110))="","",OFFSET('Sanitation Data'!$H$30,0,10*ROW('Sanitation Data'!H110)))</f>
        <v/>
      </c>
      <c r="DH116" s="237" t="str">
        <f ca="true">+IF(OFFSET('Sanitation Data'!$H$31,0,10*ROW('Sanitation Data'!H110))="","",OFFSET('Sanitation Data'!$H$31,0,10*ROW('Sanitation Data'!H110)))</f>
        <v/>
      </c>
      <c r="DI116" s="237" t="str">
        <f ca="true">+IF(OFFSET('Sanitation Data'!$H$32,0,10*ROW('Sanitation Data'!H110))="","",OFFSET('Sanitation Data'!$H$32,0,10*ROW('Sanitation Data'!H110)))</f>
        <v/>
      </c>
      <c r="DJ116" s="237" t="str">
        <f ca="true">+IF(OFFSET('Sanitation Data'!$I$28,0,10*ROW('Sanitation Data'!I110))="","",OFFSET('Sanitation Data'!$I$28,0,10*ROW('Sanitation Data'!I110)))</f>
        <v/>
      </c>
      <c r="DK116" s="237" t="str">
        <f ca="true">+IF(OFFSET('Sanitation Data'!$I$29,0,10*ROW('Sanitation Data'!I110))="","",OFFSET('Sanitation Data'!$I$29,0,10*ROW('Sanitation Data'!I110)))</f>
        <v/>
      </c>
      <c r="DL116" s="237" t="str">
        <f ca="true">+IF(OFFSET('Sanitation Data'!$I$30,0,10*ROW('Sanitation Data'!I110))="","",OFFSET('Sanitation Data'!$I$30,0,10*ROW('Sanitation Data'!I110)))</f>
        <v/>
      </c>
      <c r="DM116" s="237" t="str">
        <f ca="true">+IF(OFFSET('Sanitation Data'!$I$31,0,10*ROW('Sanitation Data'!I110))="","",OFFSET('Sanitation Data'!$I$31,0,10*ROW('Sanitation Data'!I110)))</f>
        <v/>
      </c>
      <c r="DN116" s="237" t="str">
        <f ca="true">+IF(OFFSET('Sanitation Data'!$I$32,0,10*ROW('Sanitation Data'!I110))="","",OFFSET('Sanitation Data'!$I$32,0,10*ROW('Sanitation Data'!I110)))</f>
        <v/>
      </c>
      <c r="DO116" s="237" t="str">
        <f ca="true">+IF(OFFSET('Hygiene Data'!$D$11,0,10*ROW('Hygiene Data'!D110))="","",OFFSET('Hygiene Data'!$D$11,0,10*ROW('Hygiene Data'!D110)))</f>
        <v/>
      </c>
      <c r="DP116" s="237" t="str">
        <f ca="true">+IF(OFFSET('Hygiene Data'!$D$12,0,10*ROW('Hygiene Data'!D110))="","",OFFSET('Hygiene Data'!$D$12,0,10*ROW('Hygiene Data'!D110)))</f>
        <v/>
      </c>
      <c r="DQ116" s="237" t="str">
        <f ca="true">+IF(OFFSET('Hygiene Data'!$D$13,0,10*ROW('Hygiene Data'!D110))="","",OFFSET('Hygiene Data'!$D$13,0,10*ROW('Hygiene Data'!D110)))</f>
        <v/>
      </c>
      <c r="DR116" s="237" t="str">
        <f ca="true">+IF(OFFSET('Hygiene Data'!$E$11,0,10*ROW('Hygiene Data'!E110))="","",OFFSET('Hygiene Data'!$E$11,0,10*ROW('Hygiene Data'!E110)))</f>
        <v/>
      </c>
      <c r="DS116" s="237" t="str">
        <f ca="true">+IF(OFFSET('Hygiene Data'!$E$12,0,10*ROW('Hygiene Data'!E110))="","",OFFSET('Hygiene Data'!$E$12,0,10*ROW('Hygiene Data'!E110)))</f>
        <v/>
      </c>
      <c r="DT116" s="237" t="str">
        <f ca="true">+IF(OFFSET('Hygiene Data'!$E$13,0,10*ROW('Hygiene Data'!E110))="","",OFFSET('Hygiene Data'!$E$13,0,10*ROW('Hygiene Data'!E110)))</f>
        <v/>
      </c>
      <c r="DU116" s="237" t="str">
        <f ca="true">+IF(OFFSET('Hygiene Data'!$F$11,0,10*ROW('Hygiene Data'!F110))="","",OFFSET('Hygiene Data'!$F$11,0,10*ROW('Hygiene Data'!F110)))</f>
        <v/>
      </c>
      <c r="DV116" s="237" t="str">
        <f ca="true">+IF(OFFSET('Hygiene Data'!$F$12,0,10*ROW('Hygiene Data'!F110))="","",OFFSET('Hygiene Data'!$F$12,0,10*ROW('Hygiene Data'!F110)))</f>
        <v/>
      </c>
      <c r="DW116" s="237" t="str">
        <f ca="true">+IF(OFFSET('Hygiene Data'!$F$13,0,10*ROW('Hygiene Data'!F110))="","",OFFSET('Hygiene Data'!$F$13,0,10*ROW('Hygiene Data'!F110)))</f>
        <v/>
      </c>
      <c r="DX116" s="237" t="str">
        <f ca="true">+IF(OFFSET('Hygiene Data'!$G$11,0,10*ROW('Hygiene Data'!G110))="","",OFFSET('Hygiene Data'!$G$11,0,10*ROW('Hygiene Data'!G110)))</f>
        <v/>
      </c>
      <c r="DY116" s="237" t="str">
        <f ca="true">+IF(OFFSET('Hygiene Data'!$G$12,0,10*ROW('Hygiene Data'!G110))="","",OFFSET('Hygiene Data'!$G$12,0,10*ROW('Hygiene Data'!G110)))</f>
        <v/>
      </c>
      <c r="DZ116" s="237" t="str">
        <f ca="true">+IF(OFFSET('Hygiene Data'!$G$13,0,10*ROW('Hygiene Data'!G110))="","",OFFSET('Hygiene Data'!$G$13,0,10*ROW('Hygiene Data'!G110)))</f>
        <v/>
      </c>
      <c r="EA116" s="237" t="str">
        <f ca="true">+IF(OFFSET('Hygiene Data'!$H$11,0,10*ROW('Hygiene Data'!H110))="","",OFFSET('Hygiene Data'!$H$11,0,10*ROW('Hygiene Data'!H110)))</f>
        <v/>
      </c>
      <c r="EB116" s="237" t="str">
        <f ca="true">+IF(OFFSET('Hygiene Data'!$H$12,0,10*ROW('Hygiene Data'!H110))="","",OFFSET('Hygiene Data'!$H$12,0,10*ROW('Hygiene Data'!H110)))</f>
        <v/>
      </c>
      <c r="EC116" s="237" t="str">
        <f ca="true">+IF(OFFSET('Hygiene Data'!$H$13,0,10*ROW('Hygiene Data'!H110))="","",OFFSET('Hygiene Data'!$H$13,0,10*ROW('Hygiene Data'!H110)))</f>
        <v/>
      </c>
      <c r="ED116" s="237" t="str">
        <f ca="true">+IF(OFFSET('Hygiene Data'!$I$11,0,10*ROW('Hygiene Data'!I110))="","",OFFSET('Hygiene Data'!$I$11,0,10*ROW('Hygiene Data'!I110)))</f>
        <v/>
      </c>
      <c r="EE116" s="237" t="str">
        <f ca="true">+IF(OFFSET('Hygiene Data'!$I$12,0,10*ROW('Hygiene Data'!I110))="","",OFFSET('Hygiene Data'!$I$12,0,10*ROW('Hygiene Data'!I110)))</f>
        <v/>
      </c>
      <c r="EF116" s="237" t="str">
        <f ca="true">+IF(OFFSET('Hygiene Data'!$I$13,0,10*ROW('Hygiene Data'!I110))="","",OFFSET('Hygiene Data'!$I$13,0,10*ROW('Hygiene Data'!I110)))</f>
        <v/>
      </c>
    </row>
    <row xmlns:x14ac="http://schemas.microsoft.com/office/spreadsheetml/2009/9/ac" r="117" x14ac:dyDescent="0.2">
      <c r="A117" s="28" t="str">
        <f ca="true">+IF(OFFSET('Water Data'!$B$2,0,10*ROW('Water Data'!E111))="","",OFFSET('Water Data'!$B$2,0,10*ROW('Water Data'!E111)))</f>
        <v/>
      </c>
      <c r="B117" s="28" t="str">
        <f ca="true">+IF(OFFSET('Water Data'!$C$2,0,10*ROW('Water Data'!F111))="","",OFFSET('Water Data'!$C$2,0,10*ROW('Water Data'!F111)))</f>
        <v/>
      </c>
      <c r="C117" s="293" t="str">
        <f t="shared" ca="true" si="1"/>
        <v/>
      </c>
      <c r="D117" s="7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7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7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7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7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7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7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7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7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7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7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7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7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7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7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7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7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7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7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7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7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7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7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7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7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7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7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7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7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7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7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7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7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7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7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7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7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7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7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7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7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7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7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7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7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7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7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7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7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7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7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7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7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7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7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7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7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7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7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7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7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7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7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7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7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7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37"/>
      <c r="BS117" s="237" t="str">
        <f ca="true">+IF(OFFSET('Water Data'!$D$27,0,10*ROW('Water Data'!D111))="","",OFFSET('Water Data'!$D$27,0,10*ROW('Water Data'!D111)))</f>
        <v/>
      </c>
      <c r="BT117" s="237" t="str">
        <f ca="true">+IF(OFFSET('Water Data'!$D$28,0,10*ROW('Water Data'!D111))="","",OFFSET('Water Data'!$D$28,0,10*ROW('Water Data'!D111)))</f>
        <v/>
      </c>
      <c r="BU117" s="237" t="str">
        <f ca="true">+IF(OFFSET('Water Data'!$D$29,0,10*ROW('Water Data'!D111))="","",OFFSET('Water Data'!$D$29,0,10*ROW('Water Data'!D111)))</f>
        <v/>
      </c>
      <c r="BV117" s="237" t="str">
        <f ca="true">+IF(OFFSET('Water Data'!$E$27,0,10*ROW('Water Data'!E111))="","",OFFSET('Water Data'!$E$27,0,10*ROW('Water Data'!E111)))</f>
        <v/>
      </c>
      <c r="BW117" s="237" t="str">
        <f ca="true">+IF(OFFSET('Water Data'!$E$28,0,10*ROW('Water Data'!E111))="","",OFFSET('Water Data'!$E$28,0,10*ROW('Water Data'!E111)))</f>
        <v/>
      </c>
      <c r="BX117" s="237" t="str">
        <f ca="true">+IF(OFFSET('Water Data'!$E$29,0,10*ROW('Water Data'!E111))="","",OFFSET('Water Data'!$E$29,0,10*ROW('Water Data'!E111)))</f>
        <v/>
      </c>
      <c r="BY117" s="237" t="str">
        <f ca="true">+IF(OFFSET('Water Data'!$F$27,0,10*ROW('Water Data'!F111))="","",OFFSET('Water Data'!$F$27,0,10*ROW('Water Data'!F111)))</f>
        <v/>
      </c>
      <c r="BZ117" s="237" t="str">
        <f ca="true">+IF(OFFSET('Water Data'!$F$28,0,10*ROW('Water Data'!F111))="","",OFFSET('Water Data'!$F$28,0,10*ROW('Water Data'!F111)))</f>
        <v/>
      </c>
      <c r="CA117" s="237" t="str">
        <f ca="true">+IF(OFFSET('Water Data'!$F$29,0,10*ROW('Water Data'!F111))="","",OFFSET('Water Data'!$F$29,0,10*ROW('Water Data'!F111)))</f>
        <v/>
      </c>
      <c r="CB117" s="237" t="str">
        <f ca="true">+IF(OFFSET('Water Data'!$G$27,0,10*ROW('Water Data'!G111))="","",OFFSET('Water Data'!$G$27,0,10*ROW('Water Data'!G111)))</f>
        <v/>
      </c>
      <c r="CC117" s="237" t="str">
        <f ca="true">+IF(OFFSET('Water Data'!$G$28,0,10*ROW('Water Data'!G111))="","",OFFSET('Water Data'!$G$28,0,10*ROW('Water Data'!G111)))</f>
        <v/>
      </c>
      <c r="CD117" s="237" t="str">
        <f ca="true">+IF(OFFSET('Water Data'!$G$29,0,10*ROW('Water Data'!G111))="","",OFFSET('Water Data'!$G$29,0,10*ROW('Water Data'!G111)))</f>
        <v/>
      </c>
      <c r="CE117" s="237" t="str">
        <f ca="true">+IF(OFFSET('Water Data'!$H$27,0,10*ROW('Water Data'!H111))="","",OFFSET('Water Data'!$H$27,0,10*ROW('Water Data'!H111)))</f>
        <v/>
      </c>
      <c r="CF117" s="237" t="str">
        <f ca="true">+IF(OFFSET('Water Data'!$H$28,0,10*ROW('Water Data'!H111))="","",OFFSET('Water Data'!$H$28,0,10*ROW('Water Data'!H111)))</f>
        <v/>
      </c>
      <c r="CG117" s="237" t="str">
        <f ca="true">+IF(OFFSET('Water Data'!$H$29,0,10*ROW('Water Data'!H111))="","",OFFSET('Water Data'!$H$29,0,10*ROW('Water Data'!H111)))</f>
        <v/>
      </c>
      <c r="CH117" s="237" t="str">
        <f ca="true">+IF(OFFSET('Water Data'!$I$27,0,10*ROW('Water Data'!I111))="","",OFFSET('Water Data'!$I$27,0,10*ROW('Water Data'!I111)))</f>
        <v/>
      </c>
      <c r="CI117" s="237" t="str">
        <f ca="true">+IF(OFFSET('Water Data'!$I$28,0,10*ROW('Water Data'!I111))="","",OFFSET('Water Data'!$I$28,0,10*ROW('Water Data'!I111)))</f>
        <v/>
      </c>
      <c r="CJ117" s="237" t="str">
        <f ca="true">+IF(OFFSET('Water Data'!$I$29,0,10*ROW('Water Data'!I111))="","",OFFSET('Water Data'!$I$29,0,10*ROW('Water Data'!I111)))</f>
        <v/>
      </c>
      <c r="CK117" s="237" t="str">
        <f ca="true">+IF(OFFSET('Sanitation Data'!$D$28,0,10*ROW('Sanitation Data'!D111))="","",OFFSET('Sanitation Data'!$D$28,0,10*ROW('Sanitation Data'!D111)))</f>
        <v/>
      </c>
      <c r="CL117" s="237" t="str">
        <f ca="true">+IF(OFFSET('Sanitation Data'!$D$29,0,10*ROW('Sanitation Data'!D111))="","",OFFSET('Sanitation Data'!$D$29,0,10*ROW('Sanitation Data'!D111)))</f>
        <v/>
      </c>
      <c r="CM117" s="237" t="str">
        <f ca="true">+IF(OFFSET('Sanitation Data'!$D$30,0,10*ROW('Sanitation Data'!D111))="","",OFFSET('Sanitation Data'!$D$30,0,10*ROW('Sanitation Data'!D111)))</f>
        <v/>
      </c>
      <c r="CN117" s="237" t="str">
        <f ca="true">+IF(OFFSET('Sanitation Data'!$D$31,0,10*ROW('Sanitation Data'!D111))="","",OFFSET('Sanitation Data'!$D$31,0,10*ROW('Sanitation Data'!D111)))</f>
        <v/>
      </c>
      <c r="CO117" s="237" t="str">
        <f ca="true">+IF(OFFSET('Sanitation Data'!$D$32,0,10*ROW('Sanitation Data'!D111))="","",OFFSET('Sanitation Data'!$D$32,0,10*ROW('Sanitation Data'!D111)))</f>
        <v/>
      </c>
      <c r="CP117" s="237" t="str">
        <f ca="true">+IF(OFFSET('Sanitation Data'!$E$28,0,10*ROW('Sanitation Data'!E111))="","",OFFSET('Sanitation Data'!$E$28,0,10*ROW('Sanitation Data'!E111)))</f>
        <v/>
      </c>
      <c r="CQ117" s="237" t="str">
        <f ca="true">+IF(OFFSET('Sanitation Data'!$E$29,0,10*ROW('Sanitation Data'!E111))="","",OFFSET('Sanitation Data'!$E$29,0,10*ROW('Sanitation Data'!E111)))</f>
        <v/>
      </c>
      <c r="CR117" s="237" t="str">
        <f ca="true">+IF(OFFSET('Sanitation Data'!$E$30,0,10*ROW('Sanitation Data'!E111))="","",OFFSET('Sanitation Data'!$E$30,0,10*ROW('Sanitation Data'!E111)))</f>
        <v/>
      </c>
      <c r="CS117" s="237" t="str">
        <f ca="true">+IF(OFFSET('Sanitation Data'!$E$31,0,10*ROW('Sanitation Data'!E111))="","",OFFSET('Sanitation Data'!$E$31,0,10*ROW('Sanitation Data'!E111)))</f>
        <v/>
      </c>
      <c r="CT117" s="237" t="str">
        <f ca="true">+IF(OFFSET('Sanitation Data'!$E$32,0,10*ROW('Sanitation Data'!E111))="","",OFFSET('Sanitation Data'!$E$32,0,10*ROW('Sanitation Data'!E111)))</f>
        <v/>
      </c>
      <c r="CU117" s="237" t="str">
        <f ca="true">+IF(OFFSET('Sanitation Data'!$F$28,0,10*ROW('Sanitation Data'!F111))="","",OFFSET('Sanitation Data'!$F$28,0,10*ROW('Sanitation Data'!F111)))</f>
        <v/>
      </c>
      <c r="CV117" s="237" t="str">
        <f ca="true">+IF(OFFSET('Sanitation Data'!$F$29,0,10*ROW('Sanitation Data'!F111))="","",OFFSET('Sanitation Data'!$F$29,0,10*ROW('Sanitation Data'!F111)))</f>
        <v/>
      </c>
      <c r="CW117" s="237" t="str">
        <f ca="true">+IF(OFFSET('Sanitation Data'!$F$30,0,10*ROW('Sanitation Data'!F111))="","",OFFSET('Sanitation Data'!$F$30,0,10*ROW('Sanitation Data'!F111)))</f>
        <v/>
      </c>
      <c r="CX117" s="237" t="str">
        <f ca="true">+IF(OFFSET('Sanitation Data'!$F$31,0,10*ROW('Sanitation Data'!F111))="","",OFFSET('Sanitation Data'!$F$31,0,10*ROW('Sanitation Data'!F111)))</f>
        <v/>
      </c>
      <c r="CY117" s="237" t="str">
        <f ca="true">+IF(OFFSET('Sanitation Data'!$F$32,0,10*ROW('Sanitation Data'!F111))="","",OFFSET('Sanitation Data'!$F$32,0,10*ROW('Sanitation Data'!F111)))</f>
        <v/>
      </c>
      <c r="CZ117" s="237" t="str">
        <f ca="true">+IF(OFFSET('Sanitation Data'!$G$28,0,10*ROW('Sanitation Data'!G111))="","",OFFSET('Sanitation Data'!$G$28,0,10*ROW('Sanitation Data'!G111)))</f>
        <v/>
      </c>
      <c r="DA117" s="237" t="str">
        <f ca="true">+IF(OFFSET('Sanitation Data'!$G$29,0,10*ROW('Sanitation Data'!G111))="","",OFFSET('Sanitation Data'!$G$29,0,10*ROW('Sanitation Data'!G111)))</f>
        <v/>
      </c>
      <c r="DB117" s="237" t="str">
        <f ca="true">+IF(OFFSET('Sanitation Data'!$G$30,0,10*ROW('Sanitation Data'!G111))="","",OFFSET('Sanitation Data'!$G$30,0,10*ROW('Sanitation Data'!G111)))</f>
        <v/>
      </c>
      <c r="DC117" s="237" t="str">
        <f ca="true">+IF(OFFSET('Sanitation Data'!$G$31,0,10*ROW('Sanitation Data'!G111))="","",OFFSET('Sanitation Data'!$G$31,0,10*ROW('Sanitation Data'!G111)))</f>
        <v/>
      </c>
      <c r="DD117" s="237" t="str">
        <f ca="true">+IF(OFFSET('Sanitation Data'!$G$32,0,10*ROW('Sanitation Data'!G111))="","",OFFSET('Sanitation Data'!$G$32,0,10*ROW('Sanitation Data'!G111)))</f>
        <v/>
      </c>
      <c r="DE117" s="237" t="str">
        <f ca="true">+IF(OFFSET('Sanitation Data'!$H$28,0,10*ROW('Sanitation Data'!H111))="","",OFFSET('Sanitation Data'!$H$28,0,10*ROW('Sanitation Data'!H111)))</f>
        <v/>
      </c>
      <c r="DF117" s="237" t="str">
        <f ca="true">+IF(OFFSET('Sanitation Data'!$H$29,0,10*ROW('Sanitation Data'!H111))="","",OFFSET('Sanitation Data'!$H$29,0,10*ROW('Sanitation Data'!H111)))</f>
        <v/>
      </c>
      <c r="DG117" s="237" t="str">
        <f ca="true">+IF(OFFSET('Sanitation Data'!$H$30,0,10*ROW('Sanitation Data'!H111))="","",OFFSET('Sanitation Data'!$H$30,0,10*ROW('Sanitation Data'!H111)))</f>
        <v/>
      </c>
      <c r="DH117" s="237" t="str">
        <f ca="true">+IF(OFFSET('Sanitation Data'!$H$31,0,10*ROW('Sanitation Data'!H111))="","",OFFSET('Sanitation Data'!$H$31,0,10*ROW('Sanitation Data'!H111)))</f>
        <v/>
      </c>
      <c r="DI117" s="237" t="str">
        <f ca="true">+IF(OFFSET('Sanitation Data'!$H$32,0,10*ROW('Sanitation Data'!H111))="","",OFFSET('Sanitation Data'!$H$32,0,10*ROW('Sanitation Data'!H111)))</f>
        <v/>
      </c>
      <c r="DJ117" s="237" t="str">
        <f ca="true">+IF(OFFSET('Sanitation Data'!$I$28,0,10*ROW('Sanitation Data'!I111))="","",OFFSET('Sanitation Data'!$I$28,0,10*ROW('Sanitation Data'!I111)))</f>
        <v/>
      </c>
      <c r="DK117" s="237" t="str">
        <f ca="true">+IF(OFFSET('Sanitation Data'!$I$29,0,10*ROW('Sanitation Data'!I111))="","",OFFSET('Sanitation Data'!$I$29,0,10*ROW('Sanitation Data'!I111)))</f>
        <v/>
      </c>
      <c r="DL117" s="237" t="str">
        <f ca="true">+IF(OFFSET('Sanitation Data'!$I$30,0,10*ROW('Sanitation Data'!I111))="","",OFFSET('Sanitation Data'!$I$30,0,10*ROW('Sanitation Data'!I111)))</f>
        <v/>
      </c>
      <c r="DM117" s="237" t="str">
        <f ca="true">+IF(OFFSET('Sanitation Data'!$I$31,0,10*ROW('Sanitation Data'!I111))="","",OFFSET('Sanitation Data'!$I$31,0,10*ROW('Sanitation Data'!I111)))</f>
        <v/>
      </c>
      <c r="DN117" s="237" t="str">
        <f ca="true">+IF(OFFSET('Sanitation Data'!$I$32,0,10*ROW('Sanitation Data'!I111))="","",OFFSET('Sanitation Data'!$I$32,0,10*ROW('Sanitation Data'!I111)))</f>
        <v/>
      </c>
      <c r="DO117" s="237" t="str">
        <f ca="true">+IF(OFFSET('Hygiene Data'!$D$11,0,10*ROW('Hygiene Data'!D111))="","",OFFSET('Hygiene Data'!$D$11,0,10*ROW('Hygiene Data'!D111)))</f>
        <v/>
      </c>
      <c r="DP117" s="237" t="str">
        <f ca="true">+IF(OFFSET('Hygiene Data'!$D$12,0,10*ROW('Hygiene Data'!D111))="","",OFFSET('Hygiene Data'!$D$12,0,10*ROW('Hygiene Data'!D111)))</f>
        <v/>
      </c>
      <c r="DQ117" s="237" t="str">
        <f ca="true">+IF(OFFSET('Hygiene Data'!$D$13,0,10*ROW('Hygiene Data'!D111))="","",OFFSET('Hygiene Data'!$D$13,0,10*ROW('Hygiene Data'!D111)))</f>
        <v/>
      </c>
      <c r="DR117" s="237" t="str">
        <f ca="true">+IF(OFFSET('Hygiene Data'!$E$11,0,10*ROW('Hygiene Data'!E111))="","",OFFSET('Hygiene Data'!$E$11,0,10*ROW('Hygiene Data'!E111)))</f>
        <v/>
      </c>
      <c r="DS117" s="237" t="str">
        <f ca="true">+IF(OFFSET('Hygiene Data'!$E$12,0,10*ROW('Hygiene Data'!E111))="","",OFFSET('Hygiene Data'!$E$12,0,10*ROW('Hygiene Data'!E111)))</f>
        <v/>
      </c>
      <c r="DT117" s="237" t="str">
        <f ca="true">+IF(OFFSET('Hygiene Data'!$E$13,0,10*ROW('Hygiene Data'!E111))="","",OFFSET('Hygiene Data'!$E$13,0,10*ROW('Hygiene Data'!E111)))</f>
        <v/>
      </c>
      <c r="DU117" s="237" t="str">
        <f ca="true">+IF(OFFSET('Hygiene Data'!$F$11,0,10*ROW('Hygiene Data'!F111))="","",OFFSET('Hygiene Data'!$F$11,0,10*ROW('Hygiene Data'!F111)))</f>
        <v/>
      </c>
      <c r="DV117" s="237" t="str">
        <f ca="true">+IF(OFFSET('Hygiene Data'!$F$12,0,10*ROW('Hygiene Data'!F111))="","",OFFSET('Hygiene Data'!$F$12,0,10*ROW('Hygiene Data'!F111)))</f>
        <v/>
      </c>
      <c r="DW117" s="237" t="str">
        <f ca="true">+IF(OFFSET('Hygiene Data'!$F$13,0,10*ROW('Hygiene Data'!F111))="","",OFFSET('Hygiene Data'!$F$13,0,10*ROW('Hygiene Data'!F111)))</f>
        <v/>
      </c>
      <c r="DX117" s="237" t="str">
        <f ca="true">+IF(OFFSET('Hygiene Data'!$G$11,0,10*ROW('Hygiene Data'!G111))="","",OFFSET('Hygiene Data'!$G$11,0,10*ROW('Hygiene Data'!G111)))</f>
        <v/>
      </c>
      <c r="DY117" s="237" t="str">
        <f ca="true">+IF(OFFSET('Hygiene Data'!$G$12,0,10*ROW('Hygiene Data'!G111))="","",OFFSET('Hygiene Data'!$G$12,0,10*ROW('Hygiene Data'!G111)))</f>
        <v/>
      </c>
      <c r="DZ117" s="237" t="str">
        <f ca="true">+IF(OFFSET('Hygiene Data'!$G$13,0,10*ROW('Hygiene Data'!G111))="","",OFFSET('Hygiene Data'!$G$13,0,10*ROW('Hygiene Data'!G111)))</f>
        <v/>
      </c>
      <c r="EA117" s="237" t="str">
        <f ca="true">+IF(OFFSET('Hygiene Data'!$H$11,0,10*ROW('Hygiene Data'!H111))="","",OFFSET('Hygiene Data'!$H$11,0,10*ROW('Hygiene Data'!H111)))</f>
        <v/>
      </c>
      <c r="EB117" s="237" t="str">
        <f ca="true">+IF(OFFSET('Hygiene Data'!$H$12,0,10*ROW('Hygiene Data'!H111))="","",OFFSET('Hygiene Data'!$H$12,0,10*ROW('Hygiene Data'!H111)))</f>
        <v/>
      </c>
      <c r="EC117" s="237" t="str">
        <f ca="true">+IF(OFFSET('Hygiene Data'!$H$13,0,10*ROW('Hygiene Data'!H111))="","",OFFSET('Hygiene Data'!$H$13,0,10*ROW('Hygiene Data'!H111)))</f>
        <v/>
      </c>
      <c r="ED117" s="237" t="str">
        <f ca="true">+IF(OFFSET('Hygiene Data'!$I$11,0,10*ROW('Hygiene Data'!I111))="","",OFFSET('Hygiene Data'!$I$11,0,10*ROW('Hygiene Data'!I111)))</f>
        <v/>
      </c>
      <c r="EE117" s="237" t="str">
        <f ca="true">+IF(OFFSET('Hygiene Data'!$I$12,0,10*ROW('Hygiene Data'!I111))="","",OFFSET('Hygiene Data'!$I$12,0,10*ROW('Hygiene Data'!I111)))</f>
        <v/>
      </c>
      <c r="EF117" s="237" t="str">
        <f ca="true">+IF(OFFSET('Hygiene Data'!$I$13,0,10*ROW('Hygiene Data'!I111))="","",OFFSET('Hygiene Data'!$I$13,0,10*ROW('Hygiene Data'!I111)))</f>
        <v/>
      </c>
    </row>
    <row xmlns:x14ac="http://schemas.microsoft.com/office/spreadsheetml/2009/9/ac" r="118" x14ac:dyDescent="0.2">
      <c r="A118" s="28" t="str">
        <f ca="true">+IF(OFFSET('Water Data'!$B$2,0,10*ROW('Water Data'!E112))="","",OFFSET('Water Data'!$B$2,0,10*ROW('Water Data'!E112)))</f>
        <v/>
      </c>
      <c r="B118" s="28" t="str">
        <f ca="true">+IF(OFFSET('Water Data'!$C$2,0,10*ROW('Water Data'!F112))="","",OFFSET('Water Data'!$C$2,0,10*ROW('Water Data'!F112)))</f>
        <v/>
      </c>
      <c r="C118" s="293" t="str">
        <f t="shared" ca="true" si="1"/>
        <v/>
      </c>
      <c r="D118" s="7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7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7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7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7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7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7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7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7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7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7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7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7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7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7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7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7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7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7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7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7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7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7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7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7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7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7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7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7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7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7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7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7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7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7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7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7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7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7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7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7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7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7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7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7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7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7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7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7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7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7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7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7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7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7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7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7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7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7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7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7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7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7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7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7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7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37"/>
      <c r="BS118" s="237" t="str">
        <f ca="true">+IF(OFFSET('Water Data'!$D$27,0,10*ROW('Water Data'!D112))="","",OFFSET('Water Data'!$D$27,0,10*ROW('Water Data'!D112)))</f>
        <v/>
      </c>
      <c r="BT118" s="237" t="str">
        <f ca="true">+IF(OFFSET('Water Data'!$D$28,0,10*ROW('Water Data'!D112))="","",OFFSET('Water Data'!$D$28,0,10*ROW('Water Data'!D112)))</f>
        <v/>
      </c>
      <c r="BU118" s="237" t="str">
        <f ca="true">+IF(OFFSET('Water Data'!$D$29,0,10*ROW('Water Data'!D112))="","",OFFSET('Water Data'!$D$29,0,10*ROW('Water Data'!D112)))</f>
        <v/>
      </c>
      <c r="BV118" s="237" t="str">
        <f ca="true">+IF(OFFSET('Water Data'!$E$27,0,10*ROW('Water Data'!E112))="","",OFFSET('Water Data'!$E$27,0,10*ROW('Water Data'!E112)))</f>
        <v/>
      </c>
      <c r="BW118" s="237" t="str">
        <f ca="true">+IF(OFFSET('Water Data'!$E$28,0,10*ROW('Water Data'!E112))="","",OFFSET('Water Data'!$E$28,0,10*ROW('Water Data'!E112)))</f>
        <v/>
      </c>
      <c r="BX118" s="237" t="str">
        <f ca="true">+IF(OFFSET('Water Data'!$E$29,0,10*ROW('Water Data'!E112))="","",OFFSET('Water Data'!$E$29,0,10*ROW('Water Data'!E112)))</f>
        <v/>
      </c>
      <c r="BY118" s="237" t="str">
        <f ca="true">+IF(OFFSET('Water Data'!$F$27,0,10*ROW('Water Data'!F112))="","",OFFSET('Water Data'!$F$27,0,10*ROW('Water Data'!F112)))</f>
        <v/>
      </c>
      <c r="BZ118" s="237" t="str">
        <f ca="true">+IF(OFFSET('Water Data'!$F$28,0,10*ROW('Water Data'!F112))="","",OFFSET('Water Data'!$F$28,0,10*ROW('Water Data'!F112)))</f>
        <v/>
      </c>
      <c r="CA118" s="237" t="str">
        <f ca="true">+IF(OFFSET('Water Data'!$F$29,0,10*ROW('Water Data'!F112))="","",OFFSET('Water Data'!$F$29,0,10*ROW('Water Data'!F112)))</f>
        <v/>
      </c>
      <c r="CB118" s="237" t="str">
        <f ca="true">+IF(OFFSET('Water Data'!$G$27,0,10*ROW('Water Data'!G112))="","",OFFSET('Water Data'!$G$27,0,10*ROW('Water Data'!G112)))</f>
        <v/>
      </c>
      <c r="CC118" s="237" t="str">
        <f ca="true">+IF(OFFSET('Water Data'!$G$28,0,10*ROW('Water Data'!G112))="","",OFFSET('Water Data'!$G$28,0,10*ROW('Water Data'!G112)))</f>
        <v/>
      </c>
      <c r="CD118" s="237" t="str">
        <f ca="true">+IF(OFFSET('Water Data'!$G$29,0,10*ROW('Water Data'!G112))="","",OFFSET('Water Data'!$G$29,0,10*ROW('Water Data'!G112)))</f>
        <v/>
      </c>
      <c r="CE118" s="237" t="str">
        <f ca="true">+IF(OFFSET('Water Data'!$H$27,0,10*ROW('Water Data'!H112))="","",OFFSET('Water Data'!$H$27,0,10*ROW('Water Data'!H112)))</f>
        <v/>
      </c>
      <c r="CF118" s="237" t="str">
        <f ca="true">+IF(OFFSET('Water Data'!$H$28,0,10*ROW('Water Data'!H112))="","",OFFSET('Water Data'!$H$28,0,10*ROW('Water Data'!H112)))</f>
        <v/>
      </c>
      <c r="CG118" s="237" t="str">
        <f ca="true">+IF(OFFSET('Water Data'!$H$29,0,10*ROW('Water Data'!H112))="","",OFFSET('Water Data'!$H$29,0,10*ROW('Water Data'!H112)))</f>
        <v/>
      </c>
      <c r="CH118" s="237" t="str">
        <f ca="true">+IF(OFFSET('Water Data'!$I$27,0,10*ROW('Water Data'!I112))="","",OFFSET('Water Data'!$I$27,0,10*ROW('Water Data'!I112)))</f>
        <v/>
      </c>
      <c r="CI118" s="237" t="str">
        <f ca="true">+IF(OFFSET('Water Data'!$I$28,0,10*ROW('Water Data'!I112))="","",OFFSET('Water Data'!$I$28,0,10*ROW('Water Data'!I112)))</f>
        <v/>
      </c>
      <c r="CJ118" s="237" t="str">
        <f ca="true">+IF(OFFSET('Water Data'!$I$29,0,10*ROW('Water Data'!I112))="","",OFFSET('Water Data'!$I$29,0,10*ROW('Water Data'!I112)))</f>
        <v/>
      </c>
      <c r="CK118" s="237" t="str">
        <f ca="true">+IF(OFFSET('Sanitation Data'!$D$28,0,10*ROW('Sanitation Data'!D112))="","",OFFSET('Sanitation Data'!$D$28,0,10*ROW('Sanitation Data'!D112)))</f>
        <v/>
      </c>
      <c r="CL118" s="237" t="str">
        <f ca="true">+IF(OFFSET('Sanitation Data'!$D$29,0,10*ROW('Sanitation Data'!D112))="","",OFFSET('Sanitation Data'!$D$29,0,10*ROW('Sanitation Data'!D112)))</f>
        <v/>
      </c>
      <c r="CM118" s="237" t="str">
        <f ca="true">+IF(OFFSET('Sanitation Data'!$D$30,0,10*ROW('Sanitation Data'!D112))="","",OFFSET('Sanitation Data'!$D$30,0,10*ROW('Sanitation Data'!D112)))</f>
        <v/>
      </c>
      <c r="CN118" s="237" t="str">
        <f ca="true">+IF(OFFSET('Sanitation Data'!$D$31,0,10*ROW('Sanitation Data'!D112))="","",OFFSET('Sanitation Data'!$D$31,0,10*ROW('Sanitation Data'!D112)))</f>
        <v/>
      </c>
      <c r="CO118" s="237" t="str">
        <f ca="true">+IF(OFFSET('Sanitation Data'!$D$32,0,10*ROW('Sanitation Data'!D112))="","",OFFSET('Sanitation Data'!$D$32,0,10*ROW('Sanitation Data'!D112)))</f>
        <v/>
      </c>
      <c r="CP118" s="237" t="str">
        <f ca="true">+IF(OFFSET('Sanitation Data'!$E$28,0,10*ROW('Sanitation Data'!E112))="","",OFFSET('Sanitation Data'!$E$28,0,10*ROW('Sanitation Data'!E112)))</f>
        <v/>
      </c>
      <c r="CQ118" s="237" t="str">
        <f ca="true">+IF(OFFSET('Sanitation Data'!$E$29,0,10*ROW('Sanitation Data'!E112))="","",OFFSET('Sanitation Data'!$E$29,0,10*ROW('Sanitation Data'!E112)))</f>
        <v/>
      </c>
      <c r="CR118" s="237" t="str">
        <f ca="true">+IF(OFFSET('Sanitation Data'!$E$30,0,10*ROW('Sanitation Data'!E112))="","",OFFSET('Sanitation Data'!$E$30,0,10*ROW('Sanitation Data'!E112)))</f>
        <v/>
      </c>
      <c r="CS118" s="237" t="str">
        <f ca="true">+IF(OFFSET('Sanitation Data'!$E$31,0,10*ROW('Sanitation Data'!E112))="","",OFFSET('Sanitation Data'!$E$31,0,10*ROW('Sanitation Data'!E112)))</f>
        <v/>
      </c>
      <c r="CT118" s="237" t="str">
        <f ca="true">+IF(OFFSET('Sanitation Data'!$E$32,0,10*ROW('Sanitation Data'!E112))="","",OFFSET('Sanitation Data'!$E$32,0,10*ROW('Sanitation Data'!E112)))</f>
        <v/>
      </c>
      <c r="CU118" s="237" t="str">
        <f ca="true">+IF(OFFSET('Sanitation Data'!$F$28,0,10*ROW('Sanitation Data'!F112))="","",OFFSET('Sanitation Data'!$F$28,0,10*ROW('Sanitation Data'!F112)))</f>
        <v/>
      </c>
      <c r="CV118" s="237" t="str">
        <f ca="true">+IF(OFFSET('Sanitation Data'!$F$29,0,10*ROW('Sanitation Data'!F112))="","",OFFSET('Sanitation Data'!$F$29,0,10*ROW('Sanitation Data'!F112)))</f>
        <v/>
      </c>
      <c r="CW118" s="237" t="str">
        <f ca="true">+IF(OFFSET('Sanitation Data'!$F$30,0,10*ROW('Sanitation Data'!F112))="","",OFFSET('Sanitation Data'!$F$30,0,10*ROW('Sanitation Data'!F112)))</f>
        <v/>
      </c>
      <c r="CX118" s="237" t="str">
        <f ca="true">+IF(OFFSET('Sanitation Data'!$F$31,0,10*ROW('Sanitation Data'!F112))="","",OFFSET('Sanitation Data'!$F$31,0,10*ROW('Sanitation Data'!F112)))</f>
        <v/>
      </c>
      <c r="CY118" s="237" t="str">
        <f ca="true">+IF(OFFSET('Sanitation Data'!$F$32,0,10*ROW('Sanitation Data'!F112))="","",OFFSET('Sanitation Data'!$F$32,0,10*ROW('Sanitation Data'!F112)))</f>
        <v/>
      </c>
      <c r="CZ118" s="237" t="str">
        <f ca="true">+IF(OFFSET('Sanitation Data'!$G$28,0,10*ROW('Sanitation Data'!G112))="","",OFFSET('Sanitation Data'!$G$28,0,10*ROW('Sanitation Data'!G112)))</f>
        <v/>
      </c>
      <c r="DA118" s="237" t="str">
        <f ca="true">+IF(OFFSET('Sanitation Data'!$G$29,0,10*ROW('Sanitation Data'!G112))="","",OFFSET('Sanitation Data'!$G$29,0,10*ROW('Sanitation Data'!G112)))</f>
        <v/>
      </c>
      <c r="DB118" s="237" t="str">
        <f ca="true">+IF(OFFSET('Sanitation Data'!$G$30,0,10*ROW('Sanitation Data'!G112))="","",OFFSET('Sanitation Data'!$G$30,0,10*ROW('Sanitation Data'!G112)))</f>
        <v/>
      </c>
      <c r="DC118" s="237" t="str">
        <f ca="true">+IF(OFFSET('Sanitation Data'!$G$31,0,10*ROW('Sanitation Data'!G112))="","",OFFSET('Sanitation Data'!$G$31,0,10*ROW('Sanitation Data'!G112)))</f>
        <v/>
      </c>
      <c r="DD118" s="237" t="str">
        <f ca="true">+IF(OFFSET('Sanitation Data'!$G$32,0,10*ROW('Sanitation Data'!G112))="","",OFFSET('Sanitation Data'!$G$32,0,10*ROW('Sanitation Data'!G112)))</f>
        <v/>
      </c>
      <c r="DE118" s="237" t="str">
        <f ca="true">+IF(OFFSET('Sanitation Data'!$H$28,0,10*ROW('Sanitation Data'!H112))="","",OFFSET('Sanitation Data'!$H$28,0,10*ROW('Sanitation Data'!H112)))</f>
        <v/>
      </c>
      <c r="DF118" s="237" t="str">
        <f ca="true">+IF(OFFSET('Sanitation Data'!$H$29,0,10*ROW('Sanitation Data'!H112))="","",OFFSET('Sanitation Data'!$H$29,0,10*ROW('Sanitation Data'!H112)))</f>
        <v/>
      </c>
      <c r="DG118" s="237" t="str">
        <f ca="true">+IF(OFFSET('Sanitation Data'!$H$30,0,10*ROW('Sanitation Data'!H112))="","",OFFSET('Sanitation Data'!$H$30,0,10*ROW('Sanitation Data'!H112)))</f>
        <v/>
      </c>
      <c r="DH118" s="237" t="str">
        <f ca="true">+IF(OFFSET('Sanitation Data'!$H$31,0,10*ROW('Sanitation Data'!H112))="","",OFFSET('Sanitation Data'!$H$31,0,10*ROW('Sanitation Data'!H112)))</f>
        <v/>
      </c>
      <c r="DI118" s="237" t="str">
        <f ca="true">+IF(OFFSET('Sanitation Data'!$H$32,0,10*ROW('Sanitation Data'!H112))="","",OFFSET('Sanitation Data'!$H$32,0,10*ROW('Sanitation Data'!H112)))</f>
        <v/>
      </c>
      <c r="DJ118" s="237" t="str">
        <f ca="true">+IF(OFFSET('Sanitation Data'!$I$28,0,10*ROW('Sanitation Data'!I112))="","",OFFSET('Sanitation Data'!$I$28,0,10*ROW('Sanitation Data'!I112)))</f>
        <v/>
      </c>
      <c r="DK118" s="237" t="str">
        <f ca="true">+IF(OFFSET('Sanitation Data'!$I$29,0,10*ROW('Sanitation Data'!I112))="","",OFFSET('Sanitation Data'!$I$29,0,10*ROW('Sanitation Data'!I112)))</f>
        <v/>
      </c>
      <c r="DL118" s="237" t="str">
        <f ca="true">+IF(OFFSET('Sanitation Data'!$I$30,0,10*ROW('Sanitation Data'!I112))="","",OFFSET('Sanitation Data'!$I$30,0,10*ROW('Sanitation Data'!I112)))</f>
        <v/>
      </c>
      <c r="DM118" s="237" t="str">
        <f ca="true">+IF(OFFSET('Sanitation Data'!$I$31,0,10*ROW('Sanitation Data'!I112))="","",OFFSET('Sanitation Data'!$I$31,0,10*ROW('Sanitation Data'!I112)))</f>
        <v/>
      </c>
      <c r="DN118" s="237" t="str">
        <f ca="true">+IF(OFFSET('Sanitation Data'!$I$32,0,10*ROW('Sanitation Data'!I112))="","",OFFSET('Sanitation Data'!$I$32,0,10*ROW('Sanitation Data'!I112)))</f>
        <v/>
      </c>
      <c r="DO118" s="237" t="str">
        <f ca="true">+IF(OFFSET('Hygiene Data'!$D$11,0,10*ROW('Hygiene Data'!D112))="","",OFFSET('Hygiene Data'!$D$11,0,10*ROW('Hygiene Data'!D112)))</f>
        <v/>
      </c>
      <c r="DP118" s="237" t="str">
        <f ca="true">+IF(OFFSET('Hygiene Data'!$D$12,0,10*ROW('Hygiene Data'!D112))="","",OFFSET('Hygiene Data'!$D$12,0,10*ROW('Hygiene Data'!D112)))</f>
        <v/>
      </c>
      <c r="DQ118" s="237" t="str">
        <f ca="true">+IF(OFFSET('Hygiene Data'!$D$13,0,10*ROW('Hygiene Data'!D112))="","",OFFSET('Hygiene Data'!$D$13,0,10*ROW('Hygiene Data'!D112)))</f>
        <v/>
      </c>
      <c r="DR118" s="237" t="str">
        <f ca="true">+IF(OFFSET('Hygiene Data'!$E$11,0,10*ROW('Hygiene Data'!E112))="","",OFFSET('Hygiene Data'!$E$11,0,10*ROW('Hygiene Data'!E112)))</f>
        <v/>
      </c>
      <c r="DS118" s="237" t="str">
        <f ca="true">+IF(OFFSET('Hygiene Data'!$E$12,0,10*ROW('Hygiene Data'!E112))="","",OFFSET('Hygiene Data'!$E$12,0,10*ROW('Hygiene Data'!E112)))</f>
        <v/>
      </c>
      <c r="DT118" s="237" t="str">
        <f ca="true">+IF(OFFSET('Hygiene Data'!$E$13,0,10*ROW('Hygiene Data'!E112))="","",OFFSET('Hygiene Data'!$E$13,0,10*ROW('Hygiene Data'!E112)))</f>
        <v/>
      </c>
      <c r="DU118" s="237" t="str">
        <f ca="true">+IF(OFFSET('Hygiene Data'!$F$11,0,10*ROW('Hygiene Data'!F112))="","",OFFSET('Hygiene Data'!$F$11,0,10*ROW('Hygiene Data'!F112)))</f>
        <v/>
      </c>
      <c r="DV118" s="237" t="str">
        <f ca="true">+IF(OFFSET('Hygiene Data'!$F$12,0,10*ROW('Hygiene Data'!F112))="","",OFFSET('Hygiene Data'!$F$12,0,10*ROW('Hygiene Data'!F112)))</f>
        <v/>
      </c>
      <c r="DW118" s="237" t="str">
        <f ca="true">+IF(OFFSET('Hygiene Data'!$F$13,0,10*ROW('Hygiene Data'!F112))="","",OFFSET('Hygiene Data'!$F$13,0,10*ROW('Hygiene Data'!F112)))</f>
        <v/>
      </c>
      <c r="DX118" s="237" t="str">
        <f ca="true">+IF(OFFSET('Hygiene Data'!$G$11,0,10*ROW('Hygiene Data'!G112))="","",OFFSET('Hygiene Data'!$G$11,0,10*ROW('Hygiene Data'!G112)))</f>
        <v/>
      </c>
      <c r="DY118" s="237" t="str">
        <f ca="true">+IF(OFFSET('Hygiene Data'!$G$12,0,10*ROW('Hygiene Data'!G112))="","",OFFSET('Hygiene Data'!$G$12,0,10*ROW('Hygiene Data'!G112)))</f>
        <v/>
      </c>
      <c r="DZ118" s="237" t="str">
        <f ca="true">+IF(OFFSET('Hygiene Data'!$G$13,0,10*ROW('Hygiene Data'!G112))="","",OFFSET('Hygiene Data'!$G$13,0,10*ROW('Hygiene Data'!G112)))</f>
        <v/>
      </c>
      <c r="EA118" s="237" t="str">
        <f ca="true">+IF(OFFSET('Hygiene Data'!$H$11,0,10*ROW('Hygiene Data'!H112))="","",OFFSET('Hygiene Data'!$H$11,0,10*ROW('Hygiene Data'!H112)))</f>
        <v/>
      </c>
      <c r="EB118" s="237" t="str">
        <f ca="true">+IF(OFFSET('Hygiene Data'!$H$12,0,10*ROW('Hygiene Data'!H112))="","",OFFSET('Hygiene Data'!$H$12,0,10*ROW('Hygiene Data'!H112)))</f>
        <v/>
      </c>
      <c r="EC118" s="237" t="str">
        <f ca="true">+IF(OFFSET('Hygiene Data'!$H$13,0,10*ROW('Hygiene Data'!H112))="","",OFFSET('Hygiene Data'!$H$13,0,10*ROW('Hygiene Data'!H112)))</f>
        <v/>
      </c>
      <c r="ED118" s="237" t="str">
        <f ca="true">+IF(OFFSET('Hygiene Data'!$I$11,0,10*ROW('Hygiene Data'!I112))="","",OFFSET('Hygiene Data'!$I$11,0,10*ROW('Hygiene Data'!I112)))</f>
        <v/>
      </c>
      <c r="EE118" s="237" t="str">
        <f ca="true">+IF(OFFSET('Hygiene Data'!$I$12,0,10*ROW('Hygiene Data'!I112))="","",OFFSET('Hygiene Data'!$I$12,0,10*ROW('Hygiene Data'!I112)))</f>
        <v/>
      </c>
      <c r="EF118" s="237" t="str">
        <f ca="true">+IF(OFFSET('Hygiene Data'!$I$13,0,10*ROW('Hygiene Data'!I112))="","",OFFSET('Hygiene Data'!$I$13,0,10*ROW('Hygiene Data'!I112)))</f>
        <v/>
      </c>
    </row>
    <row xmlns:x14ac="http://schemas.microsoft.com/office/spreadsheetml/2009/9/ac" r="119" x14ac:dyDescent="0.2">
      <c r="A119" s="28" t="str">
        <f ca="true">+IF(OFFSET('Water Data'!$B$2,0,10*ROW('Water Data'!E113))="","",OFFSET('Water Data'!$B$2,0,10*ROW('Water Data'!E113)))</f>
        <v/>
      </c>
      <c r="B119" s="28" t="str">
        <f ca="true">+IF(OFFSET('Water Data'!$C$2,0,10*ROW('Water Data'!F113))="","",OFFSET('Water Data'!$C$2,0,10*ROW('Water Data'!F113)))</f>
        <v/>
      </c>
      <c r="C119" s="293" t="str">
        <f t="shared" ca="true" si="1"/>
        <v/>
      </c>
      <c r="D119" s="7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7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7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7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7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7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7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7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7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7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7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7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7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7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7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7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7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7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7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7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7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7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7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7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7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7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7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7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7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7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7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7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7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7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7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7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7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7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7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7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7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7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7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7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7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7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7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7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7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7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7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7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7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7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7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7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7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7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7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7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7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7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7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7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7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7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37"/>
      <c r="BS119" s="237" t="str">
        <f ca="true">+IF(OFFSET('Water Data'!$D$27,0,10*ROW('Water Data'!D113))="","",OFFSET('Water Data'!$D$27,0,10*ROW('Water Data'!D113)))</f>
        <v/>
      </c>
      <c r="BT119" s="237" t="str">
        <f ca="true">+IF(OFFSET('Water Data'!$D$28,0,10*ROW('Water Data'!D113))="","",OFFSET('Water Data'!$D$28,0,10*ROW('Water Data'!D113)))</f>
        <v/>
      </c>
      <c r="BU119" s="237" t="str">
        <f ca="true">+IF(OFFSET('Water Data'!$D$29,0,10*ROW('Water Data'!D113))="","",OFFSET('Water Data'!$D$29,0,10*ROW('Water Data'!D113)))</f>
        <v/>
      </c>
      <c r="BV119" s="237" t="str">
        <f ca="true">+IF(OFFSET('Water Data'!$E$27,0,10*ROW('Water Data'!E113))="","",OFFSET('Water Data'!$E$27,0,10*ROW('Water Data'!E113)))</f>
        <v/>
      </c>
      <c r="BW119" s="237" t="str">
        <f ca="true">+IF(OFFSET('Water Data'!$E$28,0,10*ROW('Water Data'!E113))="","",OFFSET('Water Data'!$E$28,0,10*ROW('Water Data'!E113)))</f>
        <v/>
      </c>
      <c r="BX119" s="237" t="str">
        <f ca="true">+IF(OFFSET('Water Data'!$E$29,0,10*ROW('Water Data'!E113))="","",OFFSET('Water Data'!$E$29,0,10*ROW('Water Data'!E113)))</f>
        <v/>
      </c>
      <c r="BY119" s="237" t="str">
        <f ca="true">+IF(OFFSET('Water Data'!$F$27,0,10*ROW('Water Data'!F113))="","",OFFSET('Water Data'!$F$27,0,10*ROW('Water Data'!F113)))</f>
        <v/>
      </c>
      <c r="BZ119" s="237" t="str">
        <f ca="true">+IF(OFFSET('Water Data'!$F$28,0,10*ROW('Water Data'!F113))="","",OFFSET('Water Data'!$F$28,0,10*ROW('Water Data'!F113)))</f>
        <v/>
      </c>
      <c r="CA119" s="237" t="str">
        <f ca="true">+IF(OFFSET('Water Data'!$F$29,0,10*ROW('Water Data'!F113))="","",OFFSET('Water Data'!$F$29,0,10*ROW('Water Data'!F113)))</f>
        <v/>
      </c>
      <c r="CB119" s="237" t="str">
        <f ca="true">+IF(OFFSET('Water Data'!$G$27,0,10*ROW('Water Data'!G113))="","",OFFSET('Water Data'!$G$27,0,10*ROW('Water Data'!G113)))</f>
        <v/>
      </c>
      <c r="CC119" s="237" t="str">
        <f ca="true">+IF(OFFSET('Water Data'!$G$28,0,10*ROW('Water Data'!G113))="","",OFFSET('Water Data'!$G$28,0,10*ROW('Water Data'!G113)))</f>
        <v/>
      </c>
      <c r="CD119" s="237" t="str">
        <f ca="true">+IF(OFFSET('Water Data'!$G$29,0,10*ROW('Water Data'!G113))="","",OFFSET('Water Data'!$G$29,0,10*ROW('Water Data'!G113)))</f>
        <v/>
      </c>
      <c r="CE119" s="237" t="str">
        <f ca="true">+IF(OFFSET('Water Data'!$H$27,0,10*ROW('Water Data'!H113))="","",OFFSET('Water Data'!$H$27,0,10*ROW('Water Data'!H113)))</f>
        <v/>
      </c>
      <c r="CF119" s="237" t="str">
        <f ca="true">+IF(OFFSET('Water Data'!$H$28,0,10*ROW('Water Data'!H113))="","",OFFSET('Water Data'!$H$28,0,10*ROW('Water Data'!H113)))</f>
        <v/>
      </c>
      <c r="CG119" s="237" t="str">
        <f ca="true">+IF(OFFSET('Water Data'!$H$29,0,10*ROW('Water Data'!H113))="","",OFFSET('Water Data'!$H$29,0,10*ROW('Water Data'!H113)))</f>
        <v/>
      </c>
      <c r="CH119" s="237" t="str">
        <f ca="true">+IF(OFFSET('Water Data'!$I$27,0,10*ROW('Water Data'!I113))="","",OFFSET('Water Data'!$I$27,0,10*ROW('Water Data'!I113)))</f>
        <v/>
      </c>
      <c r="CI119" s="237" t="str">
        <f ca="true">+IF(OFFSET('Water Data'!$I$28,0,10*ROW('Water Data'!I113))="","",OFFSET('Water Data'!$I$28,0,10*ROW('Water Data'!I113)))</f>
        <v/>
      </c>
      <c r="CJ119" s="237" t="str">
        <f ca="true">+IF(OFFSET('Water Data'!$I$29,0,10*ROW('Water Data'!I113))="","",OFFSET('Water Data'!$I$29,0,10*ROW('Water Data'!I113)))</f>
        <v/>
      </c>
      <c r="CK119" s="237" t="str">
        <f ca="true">+IF(OFFSET('Sanitation Data'!$D$28,0,10*ROW('Sanitation Data'!D113))="","",OFFSET('Sanitation Data'!$D$28,0,10*ROW('Sanitation Data'!D113)))</f>
        <v/>
      </c>
      <c r="CL119" s="237" t="str">
        <f ca="true">+IF(OFFSET('Sanitation Data'!$D$29,0,10*ROW('Sanitation Data'!D113))="","",OFFSET('Sanitation Data'!$D$29,0,10*ROW('Sanitation Data'!D113)))</f>
        <v/>
      </c>
      <c r="CM119" s="237" t="str">
        <f ca="true">+IF(OFFSET('Sanitation Data'!$D$30,0,10*ROW('Sanitation Data'!D113))="","",OFFSET('Sanitation Data'!$D$30,0,10*ROW('Sanitation Data'!D113)))</f>
        <v/>
      </c>
      <c r="CN119" s="237" t="str">
        <f ca="true">+IF(OFFSET('Sanitation Data'!$D$31,0,10*ROW('Sanitation Data'!D113))="","",OFFSET('Sanitation Data'!$D$31,0,10*ROW('Sanitation Data'!D113)))</f>
        <v/>
      </c>
      <c r="CO119" s="237" t="str">
        <f ca="true">+IF(OFFSET('Sanitation Data'!$D$32,0,10*ROW('Sanitation Data'!D113))="","",OFFSET('Sanitation Data'!$D$32,0,10*ROW('Sanitation Data'!D113)))</f>
        <v/>
      </c>
      <c r="CP119" s="237" t="str">
        <f ca="true">+IF(OFFSET('Sanitation Data'!$E$28,0,10*ROW('Sanitation Data'!E113))="","",OFFSET('Sanitation Data'!$E$28,0,10*ROW('Sanitation Data'!E113)))</f>
        <v/>
      </c>
      <c r="CQ119" s="237" t="str">
        <f ca="true">+IF(OFFSET('Sanitation Data'!$E$29,0,10*ROW('Sanitation Data'!E113))="","",OFFSET('Sanitation Data'!$E$29,0,10*ROW('Sanitation Data'!E113)))</f>
        <v/>
      </c>
      <c r="CR119" s="237" t="str">
        <f ca="true">+IF(OFFSET('Sanitation Data'!$E$30,0,10*ROW('Sanitation Data'!E113))="","",OFFSET('Sanitation Data'!$E$30,0,10*ROW('Sanitation Data'!E113)))</f>
        <v/>
      </c>
      <c r="CS119" s="237" t="str">
        <f ca="true">+IF(OFFSET('Sanitation Data'!$E$31,0,10*ROW('Sanitation Data'!E113))="","",OFFSET('Sanitation Data'!$E$31,0,10*ROW('Sanitation Data'!E113)))</f>
        <v/>
      </c>
      <c r="CT119" s="237" t="str">
        <f ca="true">+IF(OFFSET('Sanitation Data'!$E$32,0,10*ROW('Sanitation Data'!E113))="","",OFFSET('Sanitation Data'!$E$32,0,10*ROW('Sanitation Data'!E113)))</f>
        <v/>
      </c>
      <c r="CU119" s="237" t="str">
        <f ca="true">+IF(OFFSET('Sanitation Data'!$F$28,0,10*ROW('Sanitation Data'!F113))="","",OFFSET('Sanitation Data'!$F$28,0,10*ROW('Sanitation Data'!F113)))</f>
        <v/>
      </c>
      <c r="CV119" s="237" t="str">
        <f ca="true">+IF(OFFSET('Sanitation Data'!$F$29,0,10*ROW('Sanitation Data'!F113))="","",OFFSET('Sanitation Data'!$F$29,0,10*ROW('Sanitation Data'!F113)))</f>
        <v/>
      </c>
      <c r="CW119" s="237" t="str">
        <f ca="true">+IF(OFFSET('Sanitation Data'!$F$30,0,10*ROW('Sanitation Data'!F113))="","",OFFSET('Sanitation Data'!$F$30,0,10*ROW('Sanitation Data'!F113)))</f>
        <v/>
      </c>
      <c r="CX119" s="237" t="str">
        <f ca="true">+IF(OFFSET('Sanitation Data'!$F$31,0,10*ROW('Sanitation Data'!F113))="","",OFFSET('Sanitation Data'!$F$31,0,10*ROW('Sanitation Data'!F113)))</f>
        <v/>
      </c>
      <c r="CY119" s="237" t="str">
        <f ca="true">+IF(OFFSET('Sanitation Data'!$F$32,0,10*ROW('Sanitation Data'!F113))="","",OFFSET('Sanitation Data'!$F$32,0,10*ROW('Sanitation Data'!F113)))</f>
        <v/>
      </c>
      <c r="CZ119" s="237" t="str">
        <f ca="true">+IF(OFFSET('Sanitation Data'!$G$28,0,10*ROW('Sanitation Data'!G113))="","",OFFSET('Sanitation Data'!$G$28,0,10*ROW('Sanitation Data'!G113)))</f>
        <v/>
      </c>
      <c r="DA119" s="237" t="str">
        <f ca="true">+IF(OFFSET('Sanitation Data'!$G$29,0,10*ROW('Sanitation Data'!G113))="","",OFFSET('Sanitation Data'!$G$29,0,10*ROW('Sanitation Data'!G113)))</f>
        <v/>
      </c>
      <c r="DB119" s="237" t="str">
        <f ca="true">+IF(OFFSET('Sanitation Data'!$G$30,0,10*ROW('Sanitation Data'!G113))="","",OFFSET('Sanitation Data'!$G$30,0,10*ROW('Sanitation Data'!G113)))</f>
        <v/>
      </c>
      <c r="DC119" s="237" t="str">
        <f ca="true">+IF(OFFSET('Sanitation Data'!$G$31,0,10*ROW('Sanitation Data'!G113))="","",OFFSET('Sanitation Data'!$G$31,0,10*ROW('Sanitation Data'!G113)))</f>
        <v/>
      </c>
      <c r="DD119" s="237" t="str">
        <f ca="true">+IF(OFFSET('Sanitation Data'!$G$32,0,10*ROW('Sanitation Data'!G113))="","",OFFSET('Sanitation Data'!$G$32,0,10*ROW('Sanitation Data'!G113)))</f>
        <v/>
      </c>
      <c r="DE119" s="237" t="str">
        <f ca="true">+IF(OFFSET('Sanitation Data'!$H$28,0,10*ROW('Sanitation Data'!H113))="","",OFFSET('Sanitation Data'!$H$28,0,10*ROW('Sanitation Data'!H113)))</f>
        <v/>
      </c>
      <c r="DF119" s="237" t="str">
        <f ca="true">+IF(OFFSET('Sanitation Data'!$H$29,0,10*ROW('Sanitation Data'!H113))="","",OFFSET('Sanitation Data'!$H$29,0,10*ROW('Sanitation Data'!H113)))</f>
        <v/>
      </c>
      <c r="DG119" s="237" t="str">
        <f ca="true">+IF(OFFSET('Sanitation Data'!$H$30,0,10*ROW('Sanitation Data'!H113))="","",OFFSET('Sanitation Data'!$H$30,0,10*ROW('Sanitation Data'!H113)))</f>
        <v/>
      </c>
      <c r="DH119" s="237" t="str">
        <f ca="true">+IF(OFFSET('Sanitation Data'!$H$31,0,10*ROW('Sanitation Data'!H113))="","",OFFSET('Sanitation Data'!$H$31,0,10*ROW('Sanitation Data'!H113)))</f>
        <v/>
      </c>
      <c r="DI119" s="237" t="str">
        <f ca="true">+IF(OFFSET('Sanitation Data'!$H$32,0,10*ROW('Sanitation Data'!H113))="","",OFFSET('Sanitation Data'!$H$32,0,10*ROW('Sanitation Data'!H113)))</f>
        <v/>
      </c>
      <c r="DJ119" s="237" t="str">
        <f ca="true">+IF(OFFSET('Sanitation Data'!$I$28,0,10*ROW('Sanitation Data'!I113))="","",OFFSET('Sanitation Data'!$I$28,0,10*ROW('Sanitation Data'!I113)))</f>
        <v/>
      </c>
      <c r="DK119" s="237" t="str">
        <f ca="true">+IF(OFFSET('Sanitation Data'!$I$29,0,10*ROW('Sanitation Data'!I113))="","",OFFSET('Sanitation Data'!$I$29,0,10*ROW('Sanitation Data'!I113)))</f>
        <v/>
      </c>
      <c r="DL119" s="237" t="str">
        <f ca="true">+IF(OFFSET('Sanitation Data'!$I$30,0,10*ROW('Sanitation Data'!I113))="","",OFFSET('Sanitation Data'!$I$30,0,10*ROW('Sanitation Data'!I113)))</f>
        <v/>
      </c>
      <c r="DM119" s="237" t="str">
        <f ca="true">+IF(OFFSET('Sanitation Data'!$I$31,0,10*ROW('Sanitation Data'!I113))="","",OFFSET('Sanitation Data'!$I$31,0,10*ROW('Sanitation Data'!I113)))</f>
        <v/>
      </c>
      <c r="DN119" s="237" t="str">
        <f ca="true">+IF(OFFSET('Sanitation Data'!$I$32,0,10*ROW('Sanitation Data'!I113))="","",OFFSET('Sanitation Data'!$I$32,0,10*ROW('Sanitation Data'!I113)))</f>
        <v/>
      </c>
      <c r="DO119" s="237" t="str">
        <f ca="true">+IF(OFFSET('Hygiene Data'!$D$11,0,10*ROW('Hygiene Data'!D113))="","",OFFSET('Hygiene Data'!$D$11,0,10*ROW('Hygiene Data'!D113)))</f>
        <v/>
      </c>
      <c r="DP119" s="237" t="str">
        <f ca="true">+IF(OFFSET('Hygiene Data'!$D$12,0,10*ROW('Hygiene Data'!D113))="","",OFFSET('Hygiene Data'!$D$12,0,10*ROW('Hygiene Data'!D113)))</f>
        <v/>
      </c>
      <c r="DQ119" s="237" t="str">
        <f ca="true">+IF(OFFSET('Hygiene Data'!$D$13,0,10*ROW('Hygiene Data'!D113))="","",OFFSET('Hygiene Data'!$D$13,0,10*ROW('Hygiene Data'!D113)))</f>
        <v/>
      </c>
      <c r="DR119" s="237" t="str">
        <f ca="true">+IF(OFFSET('Hygiene Data'!$E$11,0,10*ROW('Hygiene Data'!E113))="","",OFFSET('Hygiene Data'!$E$11,0,10*ROW('Hygiene Data'!E113)))</f>
        <v/>
      </c>
      <c r="DS119" s="237" t="str">
        <f ca="true">+IF(OFFSET('Hygiene Data'!$E$12,0,10*ROW('Hygiene Data'!E113))="","",OFFSET('Hygiene Data'!$E$12,0,10*ROW('Hygiene Data'!E113)))</f>
        <v/>
      </c>
      <c r="DT119" s="237" t="str">
        <f ca="true">+IF(OFFSET('Hygiene Data'!$E$13,0,10*ROW('Hygiene Data'!E113))="","",OFFSET('Hygiene Data'!$E$13,0,10*ROW('Hygiene Data'!E113)))</f>
        <v/>
      </c>
      <c r="DU119" s="237" t="str">
        <f ca="true">+IF(OFFSET('Hygiene Data'!$F$11,0,10*ROW('Hygiene Data'!F113))="","",OFFSET('Hygiene Data'!$F$11,0,10*ROW('Hygiene Data'!F113)))</f>
        <v/>
      </c>
      <c r="DV119" s="237" t="str">
        <f ca="true">+IF(OFFSET('Hygiene Data'!$F$12,0,10*ROW('Hygiene Data'!F113))="","",OFFSET('Hygiene Data'!$F$12,0,10*ROW('Hygiene Data'!F113)))</f>
        <v/>
      </c>
      <c r="DW119" s="237" t="str">
        <f ca="true">+IF(OFFSET('Hygiene Data'!$F$13,0,10*ROW('Hygiene Data'!F113))="","",OFFSET('Hygiene Data'!$F$13,0,10*ROW('Hygiene Data'!F113)))</f>
        <v/>
      </c>
      <c r="DX119" s="237" t="str">
        <f ca="true">+IF(OFFSET('Hygiene Data'!$G$11,0,10*ROW('Hygiene Data'!G113))="","",OFFSET('Hygiene Data'!$G$11,0,10*ROW('Hygiene Data'!G113)))</f>
        <v/>
      </c>
      <c r="DY119" s="237" t="str">
        <f ca="true">+IF(OFFSET('Hygiene Data'!$G$12,0,10*ROW('Hygiene Data'!G113))="","",OFFSET('Hygiene Data'!$G$12,0,10*ROW('Hygiene Data'!G113)))</f>
        <v/>
      </c>
      <c r="DZ119" s="237" t="str">
        <f ca="true">+IF(OFFSET('Hygiene Data'!$G$13,0,10*ROW('Hygiene Data'!G113))="","",OFFSET('Hygiene Data'!$G$13,0,10*ROW('Hygiene Data'!G113)))</f>
        <v/>
      </c>
      <c r="EA119" s="237" t="str">
        <f ca="true">+IF(OFFSET('Hygiene Data'!$H$11,0,10*ROW('Hygiene Data'!H113))="","",OFFSET('Hygiene Data'!$H$11,0,10*ROW('Hygiene Data'!H113)))</f>
        <v/>
      </c>
      <c r="EB119" s="237" t="str">
        <f ca="true">+IF(OFFSET('Hygiene Data'!$H$12,0,10*ROW('Hygiene Data'!H113))="","",OFFSET('Hygiene Data'!$H$12,0,10*ROW('Hygiene Data'!H113)))</f>
        <v/>
      </c>
      <c r="EC119" s="237" t="str">
        <f ca="true">+IF(OFFSET('Hygiene Data'!$H$13,0,10*ROW('Hygiene Data'!H113))="","",OFFSET('Hygiene Data'!$H$13,0,10*ROW('Hygiene Data'!H113)))</f>
        <v/>
      </c>
      <c r="ED119" s="237" t="str">
        <f ca="true">+IF(OFFSET('Hygiene Data'!$I$11,0,10*ROW('Hygiene Data'!I113))="","",OFFSET('Hygiene Data'!$I$11,0,10*ROW('Hygiene Data'!I113)))</f>
        <v/>
      </c>
      <c r="EE119" s="237" t="str">
        <f ca="true">+IF(OFFSET('Hygiene Data'!$I$12,0,10*ROW('Hygiene Data'!I113))="","",OFFSET('Hygiene Data'!$I$12,0,10*ROW('Hygiene Data'!I113)))</f>
        <v/>
      </c>
      <c r="EF119" s="237" t="str">
        <f ca="true">+IF(OFFSET('Hygiene Data'!$I$13,0,10*ROW('Hygiene Data'!I113))="","",OFFSET('Hygiene Data'!$I$13,0,10*ROW('Hygiene Data'!I113)))</f>
        <v/>
      </c>
    </row>
    <row xmlns:x14ac="http://schemas.microsoft.com/office/spreadsheetml/2009/9/ac" r="120" x14ac:dyDescent="0.2">
      <c r="A120" s="28" t="str">
        <f ca="true">+IF(OFFSET('Water Data'!$B$2,0,10*ROW('Water Data'!E114))="","",OFFSET('Water Data'!$B$2,0,10*ROW('Water Data'!E114)))</f>
        <v/>
      </c>
      <c r="B120" s="28" t="str">
        <f ca="true">+IF(OFFSET('Water Data'!$C$2,0,10*ROW('Water Data'!F114))="","",OFFSET('Water Data'!$C$2,0,10*ROW('Water Data'!F114)))</f>
        <v/>
      </c>
      <c r="C120" s="293" t="str">
        <f t="shared" ca="true" si="1"/>
        <v/>
      </c>
      <c r="D120" s="7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7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7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7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7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7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7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7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7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7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7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7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7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7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7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7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7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7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7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7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7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7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7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7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7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7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7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7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7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7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7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7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7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7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7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7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7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7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7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7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7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7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7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7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7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7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7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7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7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7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7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7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7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7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7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7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7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7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7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7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7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7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7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7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7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7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37"/>
      <c r="BS120" s="237" t="str">
        <f ca="true">+IF(OFFSET('Water Data'!$D$27,0,10*ROW('Water Data'!D114))="","",OFFSET('Water Data'!$D$27,0,10*ROW('Water Data'!D114)))</f>
        <v/>
      </c>
      <c r="BT120" s="237" t="str">
        <f ca="true">+IF(OFFSET('Water Data'!$D$28,0,10*ROW('Water Data'!D114))="","",OFFSET('Water Data'!$D$28,0,10*ROW('Water Data'!D114)))</f>
        <v/>
      </c>
      <c r="BU120" s="237" t="str">
        <f ca="true">+IF(OFFSET('Water Data'!$D$29,0,10*ROW('Water Data'!D114))="","",OFFSET('Water Data'!$D$29,0,10*ROW('Water Data'!D114)))</f>
        <v/>
      </c>
      <c r="BV120" s="237" t="str">
        <f ca="true">+IF(OFFSET('Water Data'!$E$27,0,10*ROW('Water Data'!E114))="","",OFFSET('Water Data'!$E$27,0,10*ROW('Water Data'!E114)))</f>
        <v/>
      </c>
      <c r="BW120" s="237" t="str">
        <f ca="true">+IF(OFFSET('Water Data'!$E$28,0,10*ROW('Water Data'!E114))="","",OFFSET('Water Data'!$E$28,0,10*ROW('Water Data'!E114)))</f>
        <v/>
      </c>
      <c r="BX120" s="237" t="str">
        <f ca="true">+IF(OFFSET('Water Data'!$E$29,0,10*ROW('Water Data'!E114))="","",OFFSET('Water Data'!$E$29,0,10*ROW('Water Data'!E114)))</f>
        <v/>
      </c>
      <c r="BY120" s="237" t="str">
        <f ca="true">+IF(OFFSET('Water Data'!$F$27,0,10*ROW('Water Data'!F114))="","",OFFSET('Water Data'!$F$27,0,10*ROW('Water Data'!F114)))</f>
        <v/>
      </c>
      <c r="BZ120" s="237" t="str">
        <f ca="true">+IF(OFFSET('Water Data'!$F$28,0,10*ROW('Water Data'!F114))="","",OFFSET('Water Data'!$F$28,0,10*ROW('Water Data'!F114)))</f>
        <v/>
      </c>
      <c r="CA120" s="237" t="str">
        <f ca="true">+IF(OFFSET('Water Data'!$F$29,0,10*ROW('Water Data'!F114))="","",OFFSET('Water Data'!$F$29,0,10*ROW('Water Data'!F114)))</f>
        <v/>
      </c>
      <c r="CB120" s="237" t="str">
        <f ca="true">+IF(OFFSET('Water Data'!$G$27,0,10*ROW('Water Data'!G114))="","",OFFSET('Water Data'!$G$27,0,10*ROW('Water Data'!G114)))</f>
        <v/>
      </c>
      <c r="CC120" s="237" t="str">
        <f ca="true">+IF(OFFSET('Water Data'!$G$28,0,10*ROW('Water Data'!G114))="","",OFFSET('Water Data'!$G$28,0,10*ROW('Water Data'!G114)))</f>
        <v/>
      </c>
      <c r="CD120" s="237" t="str">
        <f ca="true">+IF(OFFSET('Water Data'!$G$29,0,10*ROW('Water Data'!G114))="","",OFFSET('Water Data'!$G$29,0,10*ROW('Water Data'!G114)))</f>
        <v/>
      </c>
      <c r="CE120" s="237" t="str">
        <f ca="true">+IF(OFFSET('Water Data'!$H$27,0,10*ROW('Water Data'!H114))="","",OFFSET('Water Data'!$H$27,0,10*ROW('Water Data'!H114)))</f>
        <v/>
      </c>
      <c r="CF120" s="237" t="str">
        <f ca="true">+IF(OFFSET('Water Data'!$H$28,0,10*ROW('Water Data'!H114))="","",OFFSET('Water Data'!$H$28,0,10*ROW('Water Data'!H114)))</f>
        <v/>
      </c>
      <c r="CG120" s="237" t="str">
        <f ca="true">+IF(OFFSET('Water Data'!$H$29,0,10*ROW('Water Data'!H114))="","",OFFSET('Water Data'!$H$29,0,10*ROW('Water Data'!H114)))</f>
        <v/>
      </c>
      <c r="CH120" s="237" t="str">
        <f ca="true">+IF(OFFSET('Water Data'!$I$27,0,10*ROW('Water Data'!I114))="","",OFFSET('Water Data'!$I$27,0,10*ROW('Water Data'!I114)))</f>
        <v/>
      </c>
      <c r="CI120" s="237" t="str">
        <f ca="true">+IF(OFFSET('Water Data'!$I$28,0,10*ROW('Water Data'!I114))="","",OFFSET('Water Data'!$I$28,0,10*ROW('Water Data'!I114)))</f>
        <v/>
      </c>
      <c r="CJ120" s="237" t="str">
        <f ca="true">+IF(OFFSET('Water Data'!$I$29,0,10*ROW('Water Data'!I114))="","",OFFSET('Water Data'!$I$29,0,10*ROW('Water Data'!I114)))</f>
        <v/>
      </c>
      <c r="CK120" s="237" t="str">
        <f ca="true">+IF(OFFSET('Sanitation Data'!$D$28,0,10*ROW('Sanitation Data'!D114))="","",OFFSET('Sanitation Data'!$D$28,0,10*ROW('Sanitation Data'!D114)))</f>
        <v/>
      </c>
      <c r="CL120" s="237" t="str">
        <f ca="true">+IF(OFFSET('Sanitation Data'!$D$29,0,10*ROW('Sanitation Data'!D114))="","",OFFSET('Sanitation Data'!$D$29,0,10*ROW('Sanitation Data'!D114)))</f>
        <v/>
      </c>
      <c r="CM120" s="237" t="str">
        <f ca="true">+IF(OFFSET('Sanitation Data'!$D$30,0,10*ROW('Sanitation Data'!D114))="","",OFFSET('Sanitation Data'!$D$30,0,10*ROW('Sanitation Data'!D114)))</f>
        <v/>
      </c>
      <c r="CN120" s="237" t="str">
        <f ca="true">+IF(OFFSET('Sanitation Data'!$D$31,0,10*ROW('Sanitation Data'!D114))="","",OFFSET('Sanitation Data'!$D$31,0,10*ROW('Sanitation Data'!D114)))</f>
        <v/>
      </c>
      <c r="CO120" s="237" t="str">
        <f ca="true">+IF(OFFSET('Sanitation Data'!$D$32,0,10*ROW('Sanitation Data'!D114))="","",OFFSET('Sanitation Data'!$D$32,0,10*ROW('Sanitation Data'!D114)))</f>
        <v/>
      </c>
      <c r="CP120" s="237" t="str">
        <f ca="true">+IF(OFFSET('Sanitation Data'!$E$28,0,10*ROW('Sanitation Data'!E114))="","",OFFSET('Sanitation Data'!$E$28,0,10*ROW('Sanitation Data'!E114)))</f>
        <v/>
      </c>
      <c r="CQ120" s="237" t="str">
        <f ca="true">+IF(OFFSET('Sanitation Data'!$E$29,0,10*ROW('Sanitation Data'!E114))="","",OFFSET('Sanitation Data'!$E$29,0,10*ROW('Sanitation Data'!E114)))</f>
        <v/>
      </c>
      <c r="CR120" s="237" t="str">
        <f ca="true">+IF(OFFSET('Sanitation Data'!$E$30,0,10*ROW('Sanitation Data'!E114))="","",OFFSET('Sanitation Data'!$E$30,0,10*ROW('Sanitation Data'!E114)))</f>
        <v/>
      </c>
      <c r="CS120" s="237" t="str">
        <f ca="true">+IF(OFFSET('Sanitation Data'!$E$31,0,10*ROW('Sanitation Data'!E114))="","",OFFSET('Sanitation Data'!$E$31,0,10*ROW('Sanitation Data'!E114)))</f>
        <v/>
      </c>
      <c r="CT120" s="237" t="str">
        <f ca="true">+IF(OFFSET('Sanitation Data'!$E$32,0,10*ROW('Sanitation Data'!E114))="","",OFFSET('Sanitation Data'!$E$32,0,10*ROW('Sanitation Data'!E114)))</f>
        <v/>
      </c>
      <c r="CU120" s="237" t="str">
        <f ca="true">+IF(OFFSET('Sanitation Data'!$F$28,0,10*ROW('Sanitation Data'!F114))="","",OFFSET('Sanitation Data'!$F$28,0,10*ROW('Sanitation Data'!F114)))</f>
        <v/>
      </c>
      <c r="CV120" s="237" t="str">
        <f ca="true">+IF(OFFSET('Sanitation Data'!$F$29,0,10*ROW('Sanitation Data'!F114))="","",OFFSET('Sanitation Data'!$F$29,0,10*ROW('Sanitation Data'!F114)))</f>
        <v/>
      </c>
      <c r="CW120" s="237" t="str">
        <f ca="true">+IF(OFFSET('Sanitation Data'!$F$30,0,10*ROW('Sanitation Data'!F114))="","",OFFSET('Sanitation Data'!$F$30,0,10*ROW('Sanitation Data'!F114)))</f>
        <v/>
      </c>
      <c r="CX120" s="237" t="str">
        <f ca="true">+IF(OFFSET('Sanitation Data'!$F$31,0,10*ROW('Sanitation Data'!F114))="","",OFFSET('Sanitation Data'!$F$31,0,10*ROW('Sanitation Data'!F114)))</f>
        <v/>
      </c>
      <c r="CY120" s="237" t="str">
        <f ca="true">+IF(OFFSET('Sanitation Data'!$F$32,0,10*ROW('Sanitation Data'!F114))="","",OFFSET('Sanitation Data'!$F$32,0,10*ROW('Sanitation Data'!F114)))</f>
        <v/>
      </c>
      <c r="CZ120" s="237" t="str">
        <f ca="true">+IF(OFFSET('Sanitation Data'!$G$28,0,10*ROW('Sanitation Data'!G114))="","",OFFSET('Sanitation Data'!$G$28,0,10*ROW('Sanitation Data'!G114)))</f>
        <v/>
      </c>
      <c r="DA120" s="237" t="str">
        <f ca="true">+IF(OFFSET('Sanitation Data'!$G$29,0,10*ROW('Sanitation Data'!G114))="","",OFFSET('Sanitation Data'!$G$29,0,10*ROW('Sanitation Data'!G114)))</f>
        <v/>
      </c>
      <c r="DB120" s="237" t="str">
        <f ca="true">+IF(OFFSET('Sanitation Data'!$G$30,0,10*ROW('Sanitation Data'!G114))="","",OFFSET('Sanitation Data'!$G$30,0,10*ROW('Sanitation Data'!G114)))</f>
        <v/>
      </c>
      <c r="DC120" s="237" t="str">
        <f ca="true">+IF(OFFSET('Sanitation Data'!$G$31,0,10*ROW('Sanitation Data'!G114))="","",OFFSET('Sanitation Data'!$G$31,0,10*ROW('Sanitation Data'!G114)))</f>
        <v/>
      </c>
      <c r="DD120" s="237" t="str">
        <f ca="true">+IF(OFFSET('Sanitation Data'!$G$32,0,10*ROW('Sanitation Data'!G114))="","",OFFSET('Sanitation Data'!$G$32,0,10*ROW('Sanitation Data'!G114)))</f>
        <v/>
      </c>
      <c r="DE120" s="237" t="str">
        <f ca="true">+IF(OFFSET('Sanitation Data'!$H$28,0,10*ROW('Sanitation Data'!H114))="","",OFFSET('Sanitation Data'!$H$28,0,10*ROW('Sanitation Data'!H114)))</f>
        <v/>
      </c>
      <c r="DF120" s="237" t="str">
        <f ca="true">+IF(OFFSET('Sanitation Data'!$H$29,0,10*ROW('Sanitation Data'!H114))="","",OFFSET('Sanitation Data'!$H$29,0,10*ROW('Sanitation Data'!H114)))</f>
        <v/>
      </c>
      <c r="DG120" s="237" t="str">
        <f ca="true">+IF(OFFSET('Sanitation Data'!$H$30,0,10*ROW('Sanitation Data'!H114))="","",OFFSET('Sanitation Data'!$H$30,0,10*ROW('Sanitation Data'!H114)))</f>
        <v/>
      </c>
      <c r="DH120" s="237" t="str">
        <f ca="true">+IF(OFFSET('Sanitation Data'!$H$31,0,10*ROW('Sanitation Data'!H114))="","",OFFSET('Sanitation Data'!$H$31,0,10*ROW('Sanitation Data'!H114)))</f>
        <v/>
      </c>
      <c r="DI120" s="237" t="str">
        <f ca="true">+IF(OFFSET('Sanitation Data'!$H$32,0,10*ROW('Sanitation Data'!H114))="","",OFFSET('Sanitation Data'!$H$32,0,10*ROW('Sanitation Data'!H114)))</f>
        <v/>
      </c>
      <c r="DJ120" s="237" t="str">
        <f ca="true">+IF(OFFSET('Sanitation Data'!$I$28,0,10*ROW('Sanitation Data'!I114))="","",OFFSET('Sanitation Data'!$I$28,0,10*ROW('Sanitation Data'!I114)))</f>
        <v/>
      </c>
      <c r="DK120" s="237" t="str">
        <f ca="true">+IF(OFFSET('Sanitation Data'!$I$29,0,10*ROW('Sanitation Data'!I114))="","",OFFSET('Sanitation Data'!$I$29,0,10*ROW('Sanitation Data'!I114)))</f>
        <v/>
      </c>
      <c r="DL120" s="237" t="str">
        <f ca="true">+IF(OFFSET('Sanitation Data'!$I$30,0,10*ROW('Sanitation Data'!I114))="","",OFFSET('Sanitation Data'!$I$30,0,10*ROW('Sanitation Data'!I114)))</f>
        <v/>
      </c>
      <c r="DM120" s="237" t="str">
        <f ca="true">+IF(OFFSET('Sanitation Data'!$I$31,0,10*ROW('Sanitation Data'!I114))="","",OFFSET('Sanitation Data'!$I$31,0,10*ROW('Sanitation Data'!I114)))</f>
        <v/>
      </c>
      <c r="DN120" s="237" t="str">
        <f ca="true">+IF(OFFSET('Sanitation Data'!$I$32,0,10*ROW('Sanitation Data'!I114))="","",OFFSET('Sanitation Data'!$I$32,0,10*ROW('Sanitation Data'!I114)))</f>
        <v/>
      </c>
      <c r="DO120" s="237" t="str">
        <f ca="true">+IF(OFFSET('Hygiene Data'!$D$11,0,10*ROW('Hygiene Data'!D114))="","",OFFSET('Hygiene Data'!$D$11,0,10*ROW('Hygiene Data'!D114)))</f>
        <v/>
      </c>
      <c r="DP120" s="237" t="str">
        <f ca="true">+IF(OFFSET('Hygiene Data'!$D$12,0,10*ROW('Hygiene Data'!D114))="","",OFFSET('Hygiene Data'!$D$12,0,10*ROW('Hygiene Data'!D114)))</f>
        <v/>
      </c>
      <c r="DQ120" s="237" t="str">
        <f ca="true">+IF(OFFSET('Hygiene Data'!$D$13,0,10*ROW('Hygiene Data'!D114))="","",OFFSET('Hygiene Data'!$D$13,0,10*ROW('Hygiene Data'!D114)))</f>
        <v/>
      </c>
      <c r="DR120" s="237" t="str">
        <f ca="true">+IF(OFFSET('Hygiene Data'!$E$11,0,10*ROW('Hygiene Data'!E114))="","",OFFSET('Hygiene Data'!$E$11,0,10*ROW('Hygiene Data'!E114)))</f>
        <v/>
      </c>
      <c r="DS120" s="237" t="str">
        <f ca="true">+IF(OFFSET('Hygiene Data'!$E$12,0,10*ROW('Hygiene Data'!E114))="","",OFFSET('Hygiene Data'!$E$12,0,10*ROW('Hygiene Data'!E114)))</f>
        <v/>
      </c>
      <c r="DT120" s="237" t="str">
        <f ca="true">+IF(OFFSET('Hygiene Data'!$E$13,0,10*ROW('Hygiene Data'!E114))="","",OFFSET('Hygiene Data'!$E$13,0,10*ROW('Hygiene Data'!E114)))</f>
        <v/>
      </c>
      <c r="DU120" s="237" t="str">
        <f ca="true">+IF(OFFSET('Hygiene Data'!$F$11,0,10*ROW('Hygiene Data'!F114))="","",OFFSET('Hygiene Data'!$F$11,0,10*ROW('Hygiene Data'!F114)))</f>
        <v/>
      </c>
      <c r="DV120" s="237" t="str">
        <f ca="true">+IF(OFFSET('Hygiene Data'!$F$12,0,10*ROW('Hygiene Data'!F114))="","",OFFSET('Hygiene Data'!$F$12,0,10*ROW('Hygiene Data'!F114)))</f>
        <v/>
      </c>
      <c r="DW120" s="237" t="str">
        <f ca="true">+IF(OFFSET('Hygiene Data'!$F$13,0,10*ROW('Hygiene Data'!F114))="","",OFFSET('Hygiene Data'!$F$13,0,10*ROW('Hygiene Data'!F114)))</f>
        <v/>
      </c>
      <c r="DX120" s="237" t="str">
        <f ca="true">+IF(OFFSET('Hygiene Data'!$G$11,0,10*ROW('Hygiene Data'!G114))="","",OFFSET('Hygiene Data'!$G$11,0,10*ROW('Hygiene Data'!G114)))</f>
        <v/>
      </c>
      <c r="DY120" s="237" t="str">
        <f ca="true">+IF(OFFSET('Hygiene Data'!$G$12,0,10*ROW('Hygiene Data'!G114))="","",OFFSET('Hygiene Data'!$G$12,0,10*ROW('Hygiene Data'!G114)))</f>
        <v/>
      </c>
      <c r="DZ120" s="237" t="str">
        <f ca="true">+IF(OFFSET('Hygiene Data'!$G$13,0,10*ROW('Hygiene Data'!G114))="","",OFFSET('Hygiene Data'!$G$13,0,10*ROW('Hygiene Data'!G114)))</f>
        <v/>
      </c>
      <c r="EA120" s="237" t="str">
        <f ca="true">+IF(OFFSET('Hygiene Data'!$H$11,0,10*ROW('Hygiene Data'!H114))="","",OFFSET('Hygiene Data'!$H$11,0,10*ROW('Hygiene Data'!H114)))</f>
        <v/>
      </c>
      <c r="EB120" s="237" t="str">
        <f ca="true">+IF(OFFSET('Hygiene Data'!$H$12,0,10*ROW('Hygiene Data'!H114))="","",OFFSET('Hygiene Data'!$H$12,0,10*ROW('Hygiene Data'!H114)))</f>
        <v/>
      </c>
      <c r="EC120" s="237" t="str">
        <f ca="true">+IF(OFFSET('Hygiene Data'!$H$13,0,10*ROW('Hygiene Data'!H114))="","",OFFSET('Hygiene Data'!$H$13,0,10*ROW('Hygiene Data'!H114)))</f>
        <v/>
      </c>
      <c r="ED120" s="237" t="str">
        <f ca="true">+IF(OFFSET('Hygiene Data'!$I$11,0,10*ROW('Hygiene Data'!I114))="","",OFFSET('Hygiene Data'!$I$11,0,10*ROW('Hygiene Data'!I114)))</f>
        <v/>
      </c>
      <c r="EE120" s="237" t="str">
        <f ca="true">+IF(OFFSET('Hygiene Data'!$I$12,0,10*ROW('Hygiene Data'!I114))="","",OFFSET('Hygiene Data'!$I$12,0,10*ROW('Hygiene Data'!I114)))</f>
        <v/>
      </c>
      <c r="EF120" s="237" t="str">
        <f ca="true">+IF(OFFSET('Hygiene Data'!$I$13,0,10*ROW('Hygiene Data'!I114))="","",OFFSET('Hygiene Data'!$I$13,0,10*ROW('Hygiene Data'!I114)))</f>
        <v/>
      </c>
    </row>
    <row xmlns:x14ac="http://schemas.microsoft.com/office/spreadsheetml/2009/9/ac" r="121" x14ac:dyDescent="0.2">
      <c r="A121" s="28" t="str">
        <f ca="true">+IF(OFFSET('Water Data'!$B$2,0,10*ROW('Water Data'!E115))="","",OFFSET('Water Data'!$B$2,0,10*ROW('Water Data'!E115)))</f>
        <v/>
      </c>
      <c r="B121" s="28" t="str">
        <f ca="true">+IF(OFFSET('Water Data'!$C$2,0,10*ROW('Water Data'!F115))="","",OFFSET('Water Data'!$C$2,0,10*ROW('Water Data'!F115)))</f>
        <v/>
      </c>
      <c r="C121" s="293" t="str">
        <f t="shared" ca="true" si="1"/>
        <v/>
      </c>
      <c r="D121" s="7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7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7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7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7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7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7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7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7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7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7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7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7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7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7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7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7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7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7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7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7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7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7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7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7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7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7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7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7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7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7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7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7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7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7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7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7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7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7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7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7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7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7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7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7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7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7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7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7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7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7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7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7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7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7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7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7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7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7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7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7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7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7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7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7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7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37"/>
      <c r="BS121" s="237" t="str">
        <f ca="true">+IF(OFFSET('Water Data'!$D$27,0,10*ROW('Water Data'!D115))="","",OFFSET('Water Data'!$D$27,0,10*ROW('Water Data'!D115)))</f>
        <v/>
      </c>
      <c r="BT121" s="237" t="str">
        <f ca="true">+IF(OFFSET('Water Data'!$D$28,0,10*ROW('Water Data'!D115))="","",OFFSET('Water Data'!$D$28,0,10*ROW('Water Data'!D115)))</f>
        <v/>
      </c>
      <c r="BU121" s="237" t="str">
        <f ca="true">+IF(OFFSET('Water Data'!$D$29,0,10*ROW('Water Data'!D115))="","",OFFSET('Water Data'!$D$29,0,10*ROW('Water Data'!D115)))</f>
        <v/>
      </c>
      <c r="BV121" s="237" t="str">
        <f ca="true">+IF(OFFSET('Water Data'!$E$27,0,10*ROW('Water Data'!E115))="","",OFFSET('Water Data'!$E$27,0,10*ROW('Water Data'!E115)))</f>
        <v/>
      </c>
      <c r="BW121" s="237" t="str">
        <f ca="true">+IF(OFFSET('Water Data'!$E$28,0,10*ROW('Water Data'!E115))="","",OFFSET('Water Data'!$E$28,0,10*ROW('Water Data'!E115)))</f>
        <v/>
      </c>
      <c r="BX121" s="237" t="str">
        <f ca="true">+IF(OFFSET('Water Data'!$E$29,0,10*ROW('Water Data'!E115))="","",OFFSET('Water Data'!$E$29,0,10*ROW('Water Data'!E115)))</f>
        <v/>
      </c>
      <c r="BY121" s="237" t="str">
        <f ca="true">+IF(OFFSET('Water Data'!$F$27,0,10*ROW('Water Data'!F115))="","",OFFSET('Water Data'!$F$27,0,10*ROW('Water Data'!F115)))</f>
        <v/>
      </c>
      <c r="BZ121" s="237" t="str">
        <f ca="true">+IF(OFFSET('Water Data'!$F$28,0,10*ROW('Water Data'!F115))="","",OFFSET('Water Data'!$F$28,0,10*ROW('Water Data'!F115)))</f>
        <v/>
      </c>
      <c r="CA121" s="237" t="str">
        <f ca="true">+IF(OFFSET('Water Data'!$F$29,0,10*ROW('Water Data'!F115))="","",OFFSET('Water Data'!$F$29,0,10*ROW('Water Data'!F115)))</f>
        <v/>
      </c>
      <c r="CB121" s="237" t="str">
        <f ca="true">+IF(OFFSET('Water Data'!$G$27,0,10*ROW('Water Data'!G115))="","",OFFSET('Water Data'!$G$27,0,10*ROW('Water Data'!G115)))</f>
        <v/>
      </c>
      <c r="CC121" s="237" t="str">
        <f ca="true">+IF(OFFSET('Water Data'!$G$28,0,10*ROW('Water Data'!G115))="","",OFFSET('Water Data'!$G$28,0,10*ROW('Water Data'!G115)))</f>
        <v/>
      </c>
      <c r="CD121" s="237" t="str">
        <f ca="true">+IF(OFFSET('Water Data'!$G$29,0,10*ROW('Water Data'!G115))="","",OFFSET('Water Data'!$G$29,0,10*ROW('Water Data'!G115)))</f>
        <v/>
      </c>
      <c r="CE121" s="237" t="str">
        <f ca="true">+IF(OFFSET('Water Data'!$H$27,0,10*ROW('Water Data'!H115))="","",OFFSET('Water Data'!$H$27,0,10*ROW('Water Data'!H115)))</f>
        <v/>
      </c>
      <c r="CF121" s="237" t="str">
        <f ca="true">+IF(OFFSET('Water Data'!$H$28,0,10*ROW('Water Data'!H115))="","",OFFSET('Water Data'!$H$28,0,10*ROW('Water Data'!H115)))</f>
        <v/>
      </c>
      <c r="CG121" s="237" t="str">
        <f ca="true">+IF(OFFSET('Water Data'!$H$29,0,10*ROW('Water Data'!H115))="","",OFFSET('Water Data'!$H$29,0,10*ROW('Water Data'!H115)))</f>
        <v/>
      </c>
      <c r="CH121" s="237" t="str">
        <f ca="true">+IF(OFFSET('Water Data'!$I$27,0,10*ROW('Water Data'!I115))="","",OFFSET('Water Data'!$I$27,0,10*ROW('Water Data'!I115)))</f>
        <v/>
      </c>
      <c r="CI121" s="237" t="str">
        <f ca="true">+IF(OFFSET('Water Data'!$I$28,0,10*ROW('Water Data'!I115))="","",OFFSET('Water Data'!$I$28,0,10*ROW('Water Data'!I115)))</f>
        <v/>
      </c>
      <c r="CJ121" s="237" t="str">
        <f ca="true">+IF(OFFSET('Water Data'!$I$29,0,10*ROW('Water Data'!I115))="","",OFFSET('Water Data'!$I$29,0,10*ROW('Water Data'!I115)))</f>
        <v/>
      </c>
      <c r="CK121" s="237" t="str">
        <f ca="true">+IF(OFFSET('Sanitation Data'!$D$28,0,10*ROW('Sanitation Data'!D115))="","",OFFSET('Sanitation Data'!$D$28,0,10*ROW('Sanitation Data'!D115)))</f>
        <v/>
      </c>
      <c r="CL121" s="237" t="str">
        <f ca="true">+IF(OFFSET('Sanitation Data'!$D$29,0,10*ROW('Sanitation Data'!D115))="","",OFFSET('Sanitation Data'!$D$29,0,10*ROW('Sanitation Data'!D115)))</f>
        <v/>
      </c>
      <c r="CM121" s="237" t="str">
        <f ca="true">+IF(OFFSET('Sanitation Data'!$D$30,0,10*ROW('Sanitation Data'!D115))="","",OFFSET('Sanitation Data'!$D$30,0,10*ROW('Sanitation Data'!D115)))</f>
        <v/>
      </c>
      <c r="CN121" s="237" t="str">
        <f ca="true">+IF(OFFSET('Sanitation Data'!$D$31,0,10*ROW('Sanitation Data'!D115))="","",OFFSET('Sanitation Data'!$D$31,0,10*ROW('Sanitation Data'!D115)))</f>
        <v/>
      </c>
      <c r="CO121" s="237" t="str">
        <f ca="true">+IF(OFFSET('Sanitation Data'!$D$32,0,10*ROW('Sanitation Data'!D115))="","",OFFSET('Sanitation Data'!$D$32,0,10*ROW('Sanitation Data'!D115)))</f>
        <v/>
      </c>
      <c r="CP121" s="237" t="str">
        <f ca="true">+IF(OFFSET('Sanitation Data'!$E$28,0,10*ROW('Sanitation Data'!E115))="","",OFFSET('Sanitation Data'!$E$28,0,10*ROW('Sanitation Data'!E115)))</f>
        <v/>
      </c>
      <c r="CQ121" s="237" t="str">
        <f ca="true">+IF(OFFSET('Sanitation Data'!$E$29,0,10*ROW('Sanitation Data'!E115))="","",OFFSET('Sanitation Data'!$E$29,0,10*ROW('Sanitation Data'!E115)))</f>
        <v/>
      </c>
      <c r="CR121" s="237" t="str">
        <f ca="true">+IF(OFFSET('Sanitation Data'!$E$30,0,10*ROW('Sanitation Data'!E115))="","",OFFSET('Sanitation Data'!$E$30,0,10*ROW('Sanitation Data'!E115)))</f>
        <v/>
      </c>
      <c r="CS121" s="237" t="str">
        <f ca="true">+IF(OFFSET('Sanitation Data'!$E$31,0,10*ROW('Sanitation Data'!E115))="","",OFFSET('Sanitation Data'!$E$31,0,10*ROW('Sanitation Data'!E115)))</f>
        <v/>
      </c>
      <c r="CT121" s="237" t="str">
        <f ca="true">+IF(OFFSET('Sanitation Data'!$E$32,0,10*ROW('Sanitation Data'!E115))="","",OFFSET('Sanitation Data'!$E$32,0,10*ROW('Sanitation Data'!E115)))</f>
        <v/>
      </c>
      <c r="CU121" s="237" t="str">
        <f ca="true">+IF(OFFSET('Sanitation Data'!$F$28,0,10*ROW('Sanitation Data'!F115))="","",OFFSET('Sanitation Data'!$F$28,0,10*ROW('Sanitation Data'!F115)))</f>
        <v/>
      </c>
      <c r="CV121" s="237" t="str">
        <f ca="true">+IF(OFFSET('Sanitation Data'!$F$29,0,10*ROW('Sanitation Data'!F115))="","",OFFSET('Sanitation Data'!$F$29,0,10*ROW('Sanitation Data'!F115)))</f>
        <v/>
      </c>
      <c r="CW121" s="237" t="str">
        <f ca="true">+IF(OFFSET('Sanitation Data'!$F$30,0,10*ROW('Sanitation Data'!F115))="","",OFFSET('Sanitation Data'!$F$30,0,10*ROW('Sanitation Data'!F115)))</f>
        <v/>
      </c>
      <c r="CX121" s="237" t="str">
        <f ca="true">+IF(OFFSET('Sanitation Data'!$F$31,0,10*ROW('Sanitation Data'!F115))="","",OFFSET('Sanitation Data'!$F$31,0,10*ROW('Sanitation Data'!F115)))</f>
        <v/>
      </c>
      <c r="CY121" s="237" t="str">
        <f ca="true">+IF(OFFSET('Sanitation Data'!$F$32,0,10*ROW('Sanitation Data'!F115))="","",OFFSET('Sanitation Data'!$F$32,0,10*ROW('Sanitation Data'!F115)))</f>
        <v/>
      </c>
      <c r="CZ121" s="237" t="str">
        <f ca="true">+IF(OFFSET('Sanitation Data'!$G$28,0,10*ROW('Sanitation Data'!G115))="","",OFFSET('Sanitation Data'!$G$28,0,10*ROW('Sanitation Data'!G115)))</f>
        <v/>
      </c>
      <c r="DA121" s="237" t="str">
        <f ca="true">+IF(OFFSET('Sanitation Data'!$G$29,0,10*ROW('Sanitation Data'!G115))="","",OFFSET('Sanitation Data'!$G$29,0,10*ROW('Sanitation Data'!G115)))</f>
        <v/>
      </c>
      <c r="DB121" s="237" t="str">
        <f ca="true">+IF(OFFSET('Sanitation Data'!$G$30,0,10*ROW('Sanitation Data'!G115))="","",OFFSET('Sanitation Data'!$G$30,0,10*ROW('Sanitation Data'!G115)))</f>
        <v/>
      </c>
      <c r="DC121" s="237" t="str">
        <f ca="true">+IF(OFFSET('Sanitation Data'!$G$31,0,10*ROW('Sanitation Data'!G115))="","",OFFSET('Sanitation Data'!$G$31,0,10*ROW('Sanitation Data'!G115)))</f>
        <v/>
      </c>
      <c r="DD121" s="237" t="str">
        <f ca="true">+IF(OFFSET('Sanitation Data'!$G$32,0,10*ROW('Sanitation Data'!G115))="","",OFFSET('Sanitation Data'!$G$32,0,10*ROW('Sanitation Data'!G115)))</f>
        <v/>
      </c>
      <c r="DE121" s="237" t="str">
        <f ca="true">+IF(OFFSET('Sanitation Data'!$H$28,0,10*ROW('Sanitation Data'!H115))="","",OFFSET('Sanitation Data'!$H$28,0,10*ROW('Sanitation Data'!H115)))</f>
        <v/>
      </c>
      <c r="DF121" s="237" t="str">
        <f ca="true">+IF(OFFSET('Sanitation Data'!$H$29,0,10*ROW('Sanitation Data'!H115))="","",OFFSET('Sanitation Data'!$H$29,0,10*ROW('Sanitation Data'!H115)))</f>
        <v/>
      </c>
      <c r="DG121" s="237" t="str">
        <f ca="true">+IF(OFFSET('Sanitation Data'!$H$30,0,10*ROW('Sanitation Data'!H115))="","",OFFSET('Sanitation Data'!$H$30,0,10*ROW('Sanitation Data'!H115)))</f>
        <v/>
      </c>
      <c r="DH121" s="237" t="str">
        <f ca="true">+IF(OFFSET('Sanitation Data'!$H$31,0,10*ROW('Sanitation Data'!H115))="","",OFFSET('Sanitation Data'!$H$31,0,10*ROW('Sanitation Data'!H115)))</f>
        <v/>
      </c>
      <c r="DI121" s="237" t="str">
        <f ca="true">+IF(OFFSET('Sanitation Data'!$H$32,0,10*ROW('Sanitation Data'!H115))="","",OFFSET('Sanitation Data'!$H$32,0,10*ROW('Sanitation Data'!H115)))</f>
        <v/>
      </c>
      <c r="DJ121" s="237" t="str">
        <f ca="true">+IF(OFFSET('Sanitation Data'!$I$28,0,10*ROW('Sanitation Data'!I115))="","",OFFSET('Sanitation Data'!$I$28,0,10*ROW('Sanitation Data'!I115)))</f>
        <v/>
      </c>
      <c r="DK121" s="237" t="str">
        <f ca="true">+IF(OFFSET('Sanitation Data'!$I$29,0,10*ROW('Sanitation Data'!I115))="","",OFFSET('Sanitation Data'!$I$29,0,10*ROW('Sanitation Data'!I115)))</f>
        <v/>
      </c>
      <c r="DL121" s="237" t="str">
        <f ca="true">+IF(OFFSET('Sanitation Data'!$I$30,0,10*ROW('Sanitation Data'!I115))="","",OFFSET('Sanitation Data'!$I$30,0,10*ROW('Sanitation Data'!I115)))</f>
        <v/>
      </c>
      <c r="DM121" s="237" t="str">
        <f ca="true">+IF(OFFSET('Sanitation Data'!$I$31,0,10*ROW('Sanitation Data'!I115))="","",OFFSET('Sanitation Data'!$I$31,0,10*ROW('Sanitation Data'!I115)))</f>
        <v/>
      </c>
      <c r="DN121" s="237" t="str">
        <f ca="true">+IF(OFFSET('Sanitation Data'!$I$32,0,10*ROW('Sanitation Data'!I115))="","",OFFSET('Sanitation Data'!$I$32,0,10*ROW('Sanitation Data'!I115)))</f>
        <v/>
      </c>
      <c r="DO121" s="237" t="str">
        <f ca="true">+IF(OFFSET('Hygiene Data'!$D$11,0,10*ROW('Hygiene Data'!D115))="","",OFFSET('Hygiene Data'!$D$11,0,10*ROW('Hygiene Data'!D115)))</f>
        <v/>
      </c>
      <c r="DP121" s="237" t="str">
        <f ca="true">+IF(OFFSET('Hygiene Data'!$D$12,0,10*ROW('Hygiene Data'!D115))="","",OFFSET('Hygiene Data'!$D$12,0,10*ROW('Hygiene Data'!D115)))</f>
        <v/>
      </c>
      <c r="DQ121" s="237" t="str">
        <f ca="true">+IF(OFFSET('Hygiene Data'!$D$13,0,10*ROW('Hygiene Data'!D115))="","",OFFSET('Hygiene Data'!$D$13,0,10*ROW('Hygiene Data'!D115)))</f>
        <v/>
      </c>
      <c r="DR121" s="237" t="str">
        <f ca="true">+IF(OFFSET('Hygiene Data'!$E$11,0,10*ROW('Hygiene Data'!E115))="","",OFFSET('Hygiene Data'!$E$11,0,10*ROW('Hygiene Data'!E115)))</f>
        <v/>
      </c>
      <c r="DS121" s="237" t="str">
        <f ca="true">+IF(OFFSET('Hygiene Data'!$E$12,0,10*ROW('Hygiene Data'!E115))="","",OFFSET('Hygiene Data'!$E$12,0,10*ROW('Hygiene Data'!E115)))</f>
        <v/>
      </c>
      <c r="DT121" s="237" t="str">
        <f ca="true">+IF(OFFSET('Hygiene Data'!$E$13,0,10*ROW('Hygiene Data'!E115))="","",OFFSET('Hygiene Data'!$E$13,0,10*ROW('Hygiene Data'!E115)))</f>
        <v/>
      </c>
      <c r="DU121" s="237" t="str">
        <f ca="true">+IF(OFFSET('Hygiene Data'!$F$11,0,10*ROW('Hygiene Data'!F115))="","",OFFSET('Hygiene Data'!$F$11,0,10*ROW('Hygiene Data'!F115)))</f>
        <v/>
      </c>
      <c r="DV121" s="237" t="str">
        <f ca="true">+IF(OFFSET('Hygiene Data'!$F$12,0,10*ROW('Hygiene Data'!F115))="","",OFFSET('Hygiene Data'!$F$12,0,10*ROW('Hygiene Data'!F115)))</f>
        <v/>
      </c>
      <c r="DW121" s="237" t="str">
        <f ca="true">+IF(OFFSET('Hygiene Data'!$F$13,0,10*ROW('Hygiene Data'!F115))="","",OFFSET('Hygiene Data'!$F$13,0,10*ROW('Hygiene Data'!F115)))</f>
        <v/>
      </c>
      <c r="DX121" s="237" t="str">
        <f ca="true">+IF(OFFSET('Hygiene Data'!$G$11,0,10*ROW('Hygiene Data'!G115))="","",OFFSET('Hygiene Data'!$G$11,0,10*ROW('Hygiene Data'!G115)))</f>
        <v/>
      </c>
      <c r="DY121" s="237" t="str">
        <f ca="true">+IF(OFFSET('Hygiene Data'!$G$12,0,10*ROW('Hygiene Data'!G115))="","",OFFSET('Hygiene Data'!$G$12,0,10*ROW('Hygiene Data'!G115)))</f>
        <v/>
      </c>
      <c r="DZ121" s="237" t="str">
        <f ca="true">+IF(OFFSET('Hygiene Data'!$G$13,0,10*ROW('Hygiene Data'!G115))="","",OFFSET('Hygiene Data'!$G$13,0,10*ROW('Hygiene Data'!G115)))</f>
        <v/>
      </c>
      <c r="EA121" s="237" t="str">
        <f ca="true">+IF(OFFSET('Hygiene Data'!$H$11,0,10*ROW('Hygiene Data'!H115))="","",OFFSET('Hygiene Data'!$H$11,0,10*ROW('Hygiene Data'!H115)))</f>
        <v/>
      </c>
      <c r="EB121" s="237" t="str">
        <f ca="true">+IF(OFFSET('Hygiene Data'!$H$12,0,10*ROW('Hygiene Data'!H115))="","",OFFSET('Hygiene Data'!$H$12,0,10*ROW('Hygiene Data'!H115)))</f>
        <v/>
      </c>
      <c r="EC121" s="237" t="str">
        <f ca="true">+IF(OFFSET('Hygiene Data'!$H$13,0,10*ROW('Hygiene Data'!H115))="","",OFFSET('Hygiene Data'!$H$13,0,10*ROW('Hygiene Data'!H115)))</f>
        <v/>
      </c>
      <c r="ED121" s="237" t="str">
        <f ca="true">+IF(OFFSET('Hygiene Data'!$I$11,0,10*ROW('Hygiene Data'!I115))="","",OFFSET('Hygiene Data'!$I$11,0,10*ROW('Hygiene Data'!I115)))</f>
        <v/>
      </c>
      <c r="EE121" s="237" t="str">
        <f ca="true">+IF(OFFSET('Hygiene Data'!$I$12,0,10*ROW('Hygiene Data'!I115))="","",OFFSET('Hygiene Data'!$I$12,0,10*ROW('Hygiene Data'!I115)))</f>
        <v/>
      </c>
      <c r="EF121" s="237" t="str">
        <f ca="true">+IF(OFFSET('Hygiene Data'!$I$13,0,10*ROW('Hygiene Data'!I115))="","",OFFSET('Hygiene Data'!$I$13,0,10*ROW('Hygiene Data'!I115)))</f>
        <v/>
      </c>
    </row>
    <row xmlns:x14ac="http://schemas.microsoft.com/office/spreadsheetml/2009/9/ac" r="122" x14ac:dyDescent="0.2">
      <c r="A122" s="28" t="str">
        <f ca="true">+IF(OFFSET('Water Data'!$B$2,0,10*ROW('Water Data'!E116))="","",OFFSET('Water Data'!$B$2,0,10*ROW('Water Data'!E116)))</f>
        <v/>
      </c>
      <c r="B122" s="28" t="str">
        <f ca="true">+IF(OFFSET('Water Data'!$C$2,0,10*ROW('Water Data'!F116))="","",OFFSET('Water Data'!$C$2,0,10*ROW('Water Data'!F116)))</f>
        <v/>
      </c>
      <c r="C122" s="293" t="str">
        <f t="shared" ca="true" si="1"/>
        <v/>
      </c>
      <c r="D122" s="7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7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7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7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7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7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7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7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7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7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7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7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7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7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7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7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7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7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7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7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7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7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7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7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7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7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7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7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7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7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7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7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7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7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7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7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7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7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7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7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7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7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7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7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7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7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7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7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7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7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7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7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7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7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7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7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7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7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7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7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7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7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7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7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7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7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37"/>
      <c r="BS122" s="237" t="str">
        <f ca="true">+IF(OFFSET('Water Data'!$D$27,0,10*ROW('Water Data'!D116))="","",OFFSET('Water Data'!$D$27,0,10*ROW('Water Data'!D116)))</f>
        <v/>
      </c>
      <c r="BT122" s="237" t="str">
        <f ca="true">+IF(OFFSET('Water Data'!$D$28,0,10*ROW('Water Data'!D116))="","",OFFSET('Water Data'!$D$28,0,10*ROW('Water Data'!D116)))</f>
        <v/>
      </c>
      <c r="BU122" s="237" t="str">
        <f ca="true">+IF(OFFSET('Water Data'!$D$29,0,10*ROW('Water Data'!D116))="","",OFFSET('Water Data'!$D$29,0,10*ROW('Water Data'!D116)))</f>
        <v/>
      </c>
      <c r="BV122" s="237" t="str">
        <f ca="true">+IF(OFFSET('Water Data'!$E$27,0,10*ROW('Water Data'!E116))="","",OFFSET('Water Data'!$E$27,0,10*ROW('Water Data'!E116)))</f>
        <v/>
      </c>
      <c r="BW122" s="237" t="str">
        <f ca="true">+IF(OFFSET('Water Data'!$E$28,0,10*ROW('Water Data'!E116))="","",OFFSET('Water Data'!$E$28,0,10*ROW('Water Data'!E116)))</f>
        <v/>
      </c>
      <c r="BX122" s="237" t="str">
        <f ca="true">+IF(OFFSET('Water Data'!$E$29,0,10*ROW('Water Data'!E116))="","",OFFSET('Water Data'!$E$29,0,10*ROW('Water Data'!E116)))</f>
        <v/>
      </c>
      <c r="BY122" s="237" t="str">
        <f ca="true">+IF(OFFSET('Water Data'!$F$27,0,10*ROW('Water Data'!F116))="","",OFFSET('Water Data'!$F$27,0,10*ROW('Water Data'!F116)))</f>
        <v/>
      </c>
      <c r="BZ122" s="237" t="str">
        <f ca="true">+IF(OFFSET('Water Data'!$F$28,0,10*ROW('Water Data'!F116))="","",OFFSET('Water Data'!$F$28,0,10*ROW('Water Data'!F116)))</f>
        <v/>
      </c>
      <c r="CA122" s="237" t="str">
        <f ca="true">+IF(OFFSET('Water Data'!$F$29,0,10*ROW('Water Data'!F116))="","",OFFSET('Water Data'!$F$29,0,10*ROW('Water Data'!F116)))</f>
        <v/>
      </c>
      <c r="CB122" s="237" t="str">
        <f ca="true">+IF(OFFSET('Water Data'!$G$27,0,10*ROW('Water Data'!G116))="","",OFFSET('Water Data'!$G$27,0,10*ROW('Water Data'!G116)))</f>
        <v/>
      </c>
      <c r="CC122" s="237" t="str">
        <f ca="true">+IF(OFFSET('Water Data'!$G$28,0,10*ROW('Water Data'!G116))="","",OFFSET('Water Data'!$G$28,0,10*ROW('Water Data'!G116)))</f>
        <v/>
      </c>
      <c r="CD122" s="237" t="str">
        <f ca="true">+IF(OFFSET('Water Data'!$G$29,0,10*ROW('Water Data'!G116))="","",OFFSET('Water Data'!$G$29,0,10*ROW('Water Data'!G116)))</f>
        <v/>
      </c>
      <c r="CE122" s="237" t="str">
        <f ca="true">+IF(OFFSET('Water Data'!$H$27,0,10*ROW('Water Data'!H116))="","",OFFSET('Water Data'!$H$27,0,10*ROW('Water Data'!H116)))</f>
        <v/>
      </c>
      <c r="CF122" s="237" t="str">
        <f ca="true">+IF(OFFSET('Water Data'!$H$28,0,10*ROW('Water Data'!H116))="","",OFFSET('Water Data'!$H$28,0,10*ROW('Water Data'!H116)))</f>
        <v/>
      </c>
      <c r="CG122" s="237" t="str">
        <f ca="true">+IF(OFFSET('Water Data'!$H$29,0,10*ROW('Water Data'!H116))="","",OFFSET('Water Data'!$H$29,0,10*ROW('Water Data'!H116)))</f>
        <v/>
      </c>
      <c r="CH122" s="237" t="str">
        <f ca="true">+IF(OFFSET('Water Data'!$I$27,0,10*ROW('Water Data'!I116))="","",OFFSET('Water Data'!$I$27,0,10*ROW('Water Data'!I116)))</f>
        <v/>
      </c>
      <c r="CI122" s="237" t="str">
        <f ca="true">+IF(OFFSET('Water Data'!$I$28,0,10*ROW('Water Data'!I116))="","",OFFSET('Water Data'!$I$28,0,10*ROW('Water Data'!I116)))</f>
        <v/>
      </c>
      <c r="CJ122" s="237" t="str">
        <f ca="true">+IF(OFFSET('Water Data'!$I$29,0,10*ROW('Water Data'!I116))="","",OFFSET('Water Data'!$I$29,0,10*ROW('Water Data'!I116)))</f>
        <v/>
      </c>
      <c r="CK122" s="237" t="str">
        <f ca="true">+IF(OFFSET('Sanitation Data'!$D$28,0,10*ROW('Sanitation Data'!D116))="","",OFFSET('Sanitation Data'!$D$28,0,10*ROW('Sanitation Data'!D116)))</f>
        <v/>
      </c>
      <c r="CL122" s="237" t="str">
        <f ca="true">+IF(OFFSET('Sanitation Data'!$D$29,0,10*ROW('Sanitation Data'!D116))="","",OFFSET('Sanitation Data'!$D$29,0,10*ROW('Sanitation Data'!D116)))</f>
        <v/>
      </c>
      <c r="CM122" s="237" t="str">
        <f ca="true">+IF(OFFSET('Sanitation Data'!$D$30,0,10*ROW('Sanitation Data'!D116))="","",OFFSET('Sanitation Data'!$D$30,0,10*ROW('Sanitation Data'!D116)))</f>
        <v/>
      </c>
      <c r="CN122" s="237" t="str">
        <f ca="true">+IF(OFFSET('Sanitation Data'!$D$31,0,10*ROW('Sanitation Data'!D116))="","",OFFSET('Sanitation Data'!$D$31,0,10*ROW('Sanitation Data'!D116)))</f>
        <v/>
      </c>
      <c r="CO122" s="237" t="str">
        <f ca="true">+IF(OFFSET('Sanitation Data'!$D$32,0,10*ROW('Sanitation Data'!D116))="","",OFFSET('Sanitation Data'!$D$32,0,10*ROW('Sanitation Data'!D116)))</f>
        <v/>
      </c>
      <c r="CP122" s="237" t="str">
        <f ca="true">+IF(OFFSET('Sanitation Data'!$E$28,0,10*ROW('Sanitation Data'!E116))="","",OFFSET('Sanitation Data'!$E$28,0,10*ROW('Sanitation Data'!E116)))</f>
        <v/>
      </c>
      <c r="CQ122" s="237" t="str">
        <f ca="true">+IF(OFFSET('Sanitation Data'!$E$29,0,10*ROW('Sanitation Data'!E116))="","",OFFSET('Sanitation Data'!$E$29,0,10*ROW('Sanitation Data'!E116)))</f>
        <v/>
      </c>
      <c r="CR122" s="237" t="str">
        <f ca="true">+IF(OFFSET('Sanitation Data'!$E$30,0,10*ROW('Sanitation Data'!E116))="","",OFFSET('Sanitation Data'!$E$30,0,10*ROW('Sanitation Data'!E116)))</f>
        <v/>
      </c>
      <c r="CS122" s="237" t="str">
        <f ca="true">+IF(OFFSET('Sanitation Data'!$E$31,0,10*ROW('Sanitation Data'!E116))="","",OFFSET('Sanitation Data'!$E$31,0,10*ROW('Sanitation Data'!E116)))</f>
        <v/>
      </c>
      <c r="CT122" s="237" t="str">
        <f ca="true">+IF(OFFSET('Sanitation Data'!$E$32,0,10*ROW('Sanitation Data'!E116))="","",OFFSET('Sanitation Data'!$E$32,0,10*ROW('Sanitation Data'!E116)))</f>
        <v/>
      </c>
      <c r="CU122" s="237" t="str">
        <f ca="true">+IF(OFFSET('Sanitation Data'!$F$28,0,10*ROW('Sanitation Data'!F116))="","",OFFSET('Sanitation Data'!$F$28,0,10*ROW('Sanitation Data'!F116)))</f>
        <v/>
      </c>
      <c r="CV122" s="237" t="str">
        <f ca="true">+IF(OFFSET('Sanitation Data'!$F$29,0,10*ROW('Sanitation Data'!F116))="","",OFFSET('Sanitation Data'!$F$29,0,10*ROW('Sanitation Data'!F116)))</f>
        <v/>
      </c>
      <c r="CW122" s="237" t="str">
        <f ca="true">+IF(OFFSET('Sanitation Data'!$F$30,0,10*ROW('Sanitation Data'!F116))="","",OFFSET('Sanitation Data'!$F$30,0,10*ROW('Sanitation Data'!F116)))</f>
        <v/>
      </c>
      <c r="CX122" s="237" t="str">
        <f ca="true">+IF(OFFSET('Sanitation Data'!$F$31,0,10*ROW('Sanitation Data'!F116))="","",OFFSET('Sanitation Data'!$F$31,0,10*ROW('Sanitation Data'!F116)))</f>
        <v/>
      </c>
      <c r="CY122" s="237" t="str">
        <f ca="true">+IF(OFFSET('Sanitation Data'!$F$32,0,10*ROW('Sanitation Data'!F116))="","",OFFSET('Sanitation Data'!$F$32,0,10*ROW('Sanitation Data'!F116)))</f>
        <v/>
      </c>
      <c r="CZ122" s="237" t="str">
        <f ca="true">+IF(OFFSET('Sanitation Data'!$G$28,0,10*ROW('Sanitation Data'!G116))="","",OFFSET('Sanitation Data'!$G$28,0,10*ROW('Sanitation Data'!G116)))</f>
        <v/>
      </c>
      <c r="DA122" s="237" t="str">
        <f ca="true">+IF(OFFSET('Sanitation Data'!$G$29,0,10*ROW('Sanitation Data'!G116))="","",OFFSET('Sanitation Data'!$G$29,0,10*ROW('Sanitation Data'!G116)))</f>
        <v/>
      </c>
      <c r="DB122" s="237" t="str">
        <f ca="true">+IF(OFFSET('Sanitation Data'!$G$30,0,10*ROW('Sanitation Data'!G116))="","",OFFSET('Sanitation Data'!$G$30,0,10*ROW('Sanitation Data'!G116)))</f>
        <v/>
      </c>
      <c r="DC122" s="237" t="str">
        <f ca="true">+IF(OFFSET('Sanitation Data'!$G$31,0,10*ROW('Sanitation Data'!G116))="","",OFFSET('Sanitation Data'!$G$31,0,10*ROW('Sanitation Data'!G116)))</f>
        <v/>
      </c>
      <c r="DD122" s="237" t="str">
        <f ca="true">+IF(OFFSET('Sanitation Data'!$G$32,0,10*ROW('Sanitation Data'!G116))="","",OFFSET('Sanitation Data'!$G$32,0,10*ROW('Sanitation Data'!G116)))</f>
        <v/>
      </c>
      <c r="DE122" s="237" t="str">
        <f ca="true">+IF(OFFSET('Sanitation Data'!$H$28,0,10*ROW('Sanitation Data'!H116))="","",OFFSET('Sanitation Data'!$H$28,0,10*ROW('Sanitation Data'!H116)))</f>
        <v/>
      </c>
      <c r="DF122" s="237" t="str">
        <f ca="true">+IF(OFFSET('Sanitation Data'!$H$29,0,10*ROW('Sanitation Data'!H116))="","",OFFSET('Sanitation Data'!$H$29,0,10*ROW('Sanitation Data'!H116)))</f>
        <v/>
      </c>
      <c r="DG122" s="237" t="str">
        <f ca="true">+IF(OFFSET('Sanitation Data'!$H$30,0,10*ROW('Sanitation Data'!H116))="","",OFFSET('Sanitation Data'!$H$30,0,10*ROW('Sanitation Data'!H116)))</f>
        <v/>
      </c>
      <c r="DH122" s="237" t="str">
        <f ca="true">+IF(OFFSET('Sanitation Data'!$H$31,0,10*ROW('Sanitation Data'!H116))="","",OFFSET('Sanitation Data'!$H$31,0,10*ROW('Sanitation Data'!H116)))</f>
        <v/>
      </c>
      <c r="DI122" s="237" t="str">
        <f ca="true">+IF(OFFSET('Sanitation Data'!$H$32,0,10*ROW('Sanitation Data'!H116))="","",OFFSET('Sanitation Data'!$H$32,0,10*ROW('Sanitation Data'!H116)))</f>
        <v/>
      </c>
      <c r="DJ122" s="237" t="str">
        <f ca="true">+IF(OFFSET('Sanitation Data'!$I$28,0,10*ROW('Sanitation Data'!I116))="","",OFFSET('Sanitation Data'!$I$28,0,10*ROW('Sanitation Data'!I116)))</f>
        <v/>
      </c>
      <c r="DK122" s="237" t="str">
        <f ca="true">+IF(OFFSET('Sanitation Data'!$I$29,0,10*ROW('Sanitation Data'!I116))="","",OFFSET('Sanitation Data'!$I$29,0,10*ROW('Sanitation Data'!I116)))</f>
        <v/>
      </c>
      <c r="DL122" s="237" t="str">
        <f ca="true">+IF(OFFSET('Sanitation Data'!$I$30,0,10*ROW('Sanitation Data'!I116))="","",OFFSET('Sanitation Data'!$I$30,0,10*ROW('Sanitation Data'!I116)))</f>
        <v/>
      </c>
      <c r="DM122" s="237" t="str">
        <f ca="true">+IF(OFFSET('Sanitation Data'!$I$31,0,10*ROW('Sanitation Data'!I116))="","",OFFSET('Sanitation Data'!$I$31,0,10*ROW('Sanitation Data'!I116)))</f>
        <v/>
      </c>
      <c r="DN122" s="237" t="str">
        <f ca="true">+IF(OFFSET('Sanitation Data'!$I$32,0,10*ROW('Sanitation Data'!I116))="","",OFFSET('Sanitation Data'!$I$32,0,10*ROW('Sanitation Data'!I116)))</f>
        <v/>
      </c>
      <c r="DO122" s="237" t="str">
        <f ca="true">+IF(OFFSET('Hygiene Data'!$D$11,0,10*ROW('Hygiene Data'!D116))="","",OFFSET('Hygiene Data'!$D$11,0,10*ROW('Hygiene Data'!D116)))</f>
        <v/>
      </c>
      <c r="DP122" s="237" t="str">
        <f ca="true">+IF(OFFSET('Hygiene Data'!$D$12,0,10*ROW('Hygiene Data'!D116))="","",OFFSET('Hygiene Data'!$D$12,0,10*ROW('Hygiene Data'!D116)))</f>
        <v/>
      </c>
      <c r="DQ122" s="237" t="str">
        <f ca="true">+IF(OFFSET('Hygiene Data'!$D$13,0,10*ROW('Hygiene Data'!D116))="","",OFFSET('Hygiene Data'!$D$13,0,10*ROW('Hygiene Data'!D116)))</f>
        <v/>
      </c>
      <c r="DR122" s="237" t="str">
        <f ca="true">+IF(OFFSET('Hygiene Data'!$E$11,0,10*ROW('Hygiene Data'!E116))="","",OFFSET('Hygiene Data'!$E$11,0,10*ROW('Hygiene Data'!E116)))</f>
        <v/>
      </c>
      <c r="DS122" s="237" t="str">
        <f ca="true">+IF(OFFSET('Hygiene Data'!$E$12,0,10*ROW('Hygiene Data'!E116))="","",OFFSET('Hygiene Data'!$E$12,0,10*ROW('Hygiene Data'!E116)))</f>
        <v/>
      </c>
      <c r="DT122" s="237" t="str">
        <f ca="true">+IF(OFFSET('Hygiene Data'!$E$13,0,10*ROW('Hygiene Data'!E116))="","",OFFSET('Hygiene Data'!$E$13,0,10*ROW('Hygiene Data'!E116)))</f>
        <v/>
      </c>
      <c r="DU122" s="237" t="str">
        <f ca="true">+IF(OFFSET('Hygiene Data'!$F$11,0,10*ROW('Hygiene Data'!F116))="","",OFFSET('Hygiene Data'!$F$11,0,10*ROW('Hygiene Data'!F116)))</f>
        <v/>
      </c>
      <c r="DV122" s="237" t="str">
        <f ca="true">+IF(OFFSET('Hygiene Data'!$F$12,0,10*ROW('Hygiene Data'!F116))="","",OFFSET('Hygiene Data'!$F$12,0,10*ROW('Hygiene Data'!F116)))</f>
        <v/>
      </c>
      <c r="DW122" s="237" t="str">
        <f ca="true">+IF(OFFSET('Hygiene Data'!$F$13,0,10*ROW('Hygiene Data'!F116))="","",OFFSET('Hygiene Data'!$F$13,0,10*ROW('Hygiene Data'!F116)))</f>
        <v/>
      </c>
      <c r="DX122" s="237" t="str">
        <f ca="true">+IF(OFFSET('Hygiene Data'!$G$11,0,10*ROW('Hygiene Data'!G116))="","",OFFSET('Hygiene Data'!$G$11,0,10*ROW('Hygiene Data'!G116)))</f>
        <v/>
      </c>
      <c r="DY122" s="237" t="str">
        <f ca="true">+IF(OFFSET('Hygiene Data'!$G$12,0,10*ROW('Hygiene Data'!G116))="","",OFFSET('Hygiene Data'!$G$12,0,10*ROW('Hygiene Data'!G116)))</f>
        <v/>
      </c>
      <c r="DZ122" s="237" t="str">
        <f ca="true">+IF(OFFSET('Hygiene Data'!$G$13,0,10*ROW('Hygiene Data'!G116))="","",OFFSET('Hygiene Data'!$G$13,0,10*ROW('Hygiene Data'!G116)))</f>
        <v/>
      </c>
      <c r="EA122" s="237" t="str">
        <f ca="true">+IF(OFFSET('Hygiene Data'!$H$11,0,10*ROW('Hygiene Data'!H116))="","",OFFSET('Hygiene Data'!$H$11,0,10*ROW('Hygiene Data'!H116)))</f>
        <v/>
      </c>
      <c r="EB122" s="237" t="str">
        <f ca="true">+IF(OFFSET('Hygiene Data'!$H$12,0,10*ROW('Hygiene Data'!H116))="","",OFFSET('Hygiene Data'!$H$12,0,10*ROW('Hygiene Data'!H116)))</f>
        <v/>
      </c>
      <c r="EC122" s="237" t="str">
        <f ca="true">+IF(OFFSET('Hygiene Data'!$H$13,0,10*ROW('Hygiene Data'!H116))="","",OFFSET('Hygiene Data'!$H$13,0,10*ROW('Hygiene Data'!H116)))</f>
        <v/>
      </c>
      <c r="ED122" s="237" t="str">
        <f ca="true">+IF(OFFSET('Hygiene Data'!$I$11,0,10*ROW('Hygiene Data'!I116))="","",OFFSET('Hygiene Data'!$I$11,0,10*ROW('Hygiene Data'!I116)))</f>
        <v/>
      </c>
      <c r="EE122" s="237" t="str">
        <f ca="true">+IF(OFFSET('Hygiene Data'!$I$12,0,10*ROW('Hygiene Data'!I116))="","",OFFSET('Hygiene Data'!$I$12,0,10*ROW('Hygiene Data'!I116)))</f>
        <v/>
      </c>
      <c r="EF122" s="237" t="str">
        <f ca="true">+IF(OFFSET('Hygiene Data'!$I$13,0,10*ROW('Hygiene Data'!I116))="","",OFFSET('Hygiene Data'!$I$13,0,10*ROW('Hygiene Data'!I116)))</f>
        <v/>
      </c>
    </row>
    <row xmlns:x14ac="http://schemas.microsoft.com/office/spreadsheetml/2009/9/ac" r="123" x14ac:dyDescent="0.2">
      <c r="A123" s="28" t="str">
        <f ca="true">+IF(OFFSET('Water Data'!$B$2,0,10*ROW('Water Data'!E117))="","",OFFSET('Water Data'!$B$2,0,10*ROW('Water Data'!E117)))</f>
        <v/>
      </c>
      <c r="B123" s="28" t="str">
        <f ca="true">+IF(OFFSET('Water Data'!$C$2,0,10*ROW('Water Data'!F117))="","",OFFSET('Water Data'!$C$2,0,10*ROW('Water Data'!F117)))</f>
        <v/>
      </c>
      <c r="C123" s="293" t="str">
        <f t="shared" ca="true" si="1"/>
        <v/>
      </c>
      <c r="D123" s="7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7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7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7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7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7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7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7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7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7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7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7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7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7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7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7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7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7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7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7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7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7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7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7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7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7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7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7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7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7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7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7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7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7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7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7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7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7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7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7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7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7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7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7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7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7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7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7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7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7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7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7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7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7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7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7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7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7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7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7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7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7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7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7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7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7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37"/>
      <c r="BS123" s="237" t="str">
        <f ca="true">+IF(OFFSET('Water Data'!$D$27,0,10*ROW('Water Data'!D117))="","",OFFSET('Water Data'!$D$27,0,10*ROW('Water Data'!D117)))</f>
        <v/>
      </c>
      <c r="BT123" s="237" t="str">
        <f ca="true">+IF(OFFSET('Water Data'!$D$28,0,10*ROW('Water Data'!D117))="","",OFFSET('Water Data'!$D$28,0,10*ROW('Water Data'!D117)))</f>
        <v/>
      </c>
      <c r="BU123" s="237" t="str">
        <f ca="true">+IF(OFFSET('Water Data'!$D$29,0,10*ROW('Water Data'!D117))="","",OFFSET('Water Data'!$D$29,0,10*ROW('Water Data'!D117)))</f>
        <v/>
      </c>
      <c r="BV123" s="237" t="str">
        <f ca="true">+IF(OFFSET('Water Data'!$E$27,0,10*ROW('Water Data'!E117))="","",OFFSET('Water Data'!$E$27,0,10*ROW('Water Data'!E117)))</f>
        <v/>
      </c>
      <c r="BW123" s="237" t="str">
        <f ca="true">+IF(OFFSET('Water Data'!$E$28,0,10*ROW('Water Data'!E117))="","",OFFSET('Water Data'!$E$28,0,10*ROW('Water Data'!E117)))</f>
        <v/>
      </c>
      <c r="BX123" s="237" t="str">
        <f ca="true">+IF(OFFSET('Water Data'!$E$29,0,10*ROW('Water Data'!E117))="","",OFFSET('Water Data'!$E$29,0,10*ROW('Water Data'!E117)))</f>
        <v/>
      </c>
      <c r="BY123" s="237" t="str">
        <f ca="true">+IF(OFFSET('Water Data'!$F$27,0,10*ROW('Water Data'!F117))="","",OFFSET('Water Data'!$F$27,0,10*ROW('Water Data'!F117)))</f>
        <v/>
      </c>
      <c r="BZ123" s="237" t="str">
        <f ca="true">+IF(OFFSET('Water Data'!$F$28,0,10*ROW('Water Data'!F117))="","",OFFSET('Water Data'!$F$28,0,10*ROW('Water Data'!F117)))</f>
        <v/>
      </c>
      <c r="CA123" s="237" t="str">
        <f ca="true">+IF(OFFSET('Water Data'!$F$29,0,10*ROW('Water Data'!F117))="","",OFFSET('Water Data'!$F$29,0,10*ROW('Water Data'!F117)))</f>
        <v/>
      </c>
      <c r="CB123" s="237" t="str">
        <f ca="true">+IF(OFFSET('Water Data'!$G$27,0,10*ROW('Water Data'!G117))="","",OFFSET('Water Data'!$G$27,0,10*ROW('Water Data'!G117)))</f>
        <v/>
      </c>
      <c r="CC123" s="237" t="str">
        <f ca="true">+IF(OFFSET('Water Data'!$G$28,0,10*ROW('Water Data'!G117))="","",OFFSET('Water Data'!$G$28,0,10*ROW('Water Data'!G117)))</f>
        <v/>
      </c>
      <c r="CD123" s="237" t="str">
        <f ca="true">+IF(OFFSET('Water Data'!$G$29,0,10*ROW('Water Data'!G117))="","",OFFSET('Water Data'!$G$29,0,10*ROW('Water Data'!G117)))</f>
        <v/>
      </c>
      <c r="CE123" s="237" t="str">
        <f ca="true">+IF(OFFSET('Water Data'!$H$27,0,10*ROW('Water Data'!H117))="","",OFFSET('Water Data'!$H$27,0,10*ROW('Water Data'!H117)))</f>
        <v/>
      </c>
      <c r="CF123" s="237" t="str">
        <f ca="true">+IF(OFFSET('Water Data'!$H$28,0,10*ROW('Water Data'!H117))="","",OFFSET('Water Data'!$H$28,0,10*ROW('Water Data'!H117)))</f>
        <v/>
      </c>
      <c r="CG123" s="237" t="str">
        <f ca="true">+IF(OFFSET('Water Data'!$H$29,0,10*ROW('Water Data'!H117))="","",OFFSET('Water Data'!$H$29,0,10*ROW('Water Data'!H117)))</f>
        <v/>
      </c>
      <c r="CH123" s="237" t="str">
        <f ca="true">+IF(OFFSET('Water Data'!$I$27,0,10*ROW('Water Data'!I117))="","",OFFSET('Water Data'!$I$27,0,10*ROW('Water Data'!I117)))</f>
        <v/>
      </c>
      <c r="CI123" s="237" t="str">
        <f ca="true">+IF(OFFSET('Water Data'!$I$28,0,10*ROW('Water Data'!I117))="","",OFFSET('Water Data'!$I$28,0,10*ROW('Water Data'!I117)))</f>
        <v/>
      </c>
      <c r="CJ123" s="237" t="str">
        <f ca="true">+IF(OFFSET('Water Data'!$I$29,0,10*ROW('Water Data'!I117))="","",OFFSET('Water Data'!$I$29,0,10*ROW('Water Data'!I117)))</f>
        <v/>
      </c>
      <c r="CK123" s="237" t="str">
        <f ca="true">+IF(OFFSET('Sanitation Data'!$D$28,0,10*ROW('Sanitation Data'!D117))="","",OFFSET('Sanitation Data'!$D$28,0,10*ROW('Sanitation Data'!D117)))</f>
        <v/>
      </c>
      <c r="CL123" s="237" t="str">
        <f ca="true">+IF(OFFSET('Sanitation Data'!$D$29,0,10*ROW('Sanitation Data'!D117))="","",OFFSET('Sanitation Data'!$D$29,0,10*ROW('Sanitation Data'!D117)))</f>
        <v/>
      </c>
      <c r="CM123" s="237" t="str">
        <f ca="true">+IF(OFFSET('Sanitation Data'!$D$30,0,10*ROW('Sanitation Data'!D117))="","",OFFSET('Sanitation Data'!$D$30,0,10*ROW('Sanitation Data'!D117)))</f>
        <v/>
      </c>
      <c r="CN123" s="237" t="str">
        <f ca="true">+IF(OFFSET('Sanitation Data'!$D$31,0,10*ROW('Sanitation Data'!D117))="","",OFFSET('Sanitation Data'!$D$31,0,10*ROW('Sanitation Data'!D117)))</f>
        <v/>
      </c>
      <c r="CO123" s="237" t="str">
        <f ca="true">+IF(OFFSET('Sanitation Data'!$D$32,0,10*ROW('Sanitation Data'!D117))="","",OFFSET('Sanitation Data'!$D$32,0,10*ROW('Sanitation Data'!D117)))</f>
        <v/>
      </c>
      <c r="CP123" s="237" t="str">
        <f ca="true">+IF(OFFSET('Sanitation Data'!$E$28,0,10*ROW('Sanitation Data'!E117))="","",OFFSET('Sanitation Data'!$E$28,0,10*ROW('Sanitation Data'!E117)))</f>
        <v/>
      </c>
      <c r="CQ123" s="237" t="str">
        <f ca="true">+IF(OFFSET('Sanitation Data'!$E$29,0,10*ROW('Sanitation Data'!E117))="","",OFFSET('Sanitation Data'!$E$29,0,10*ROW('Sanitation Data'!E117)))</f>
        <v/>
      </c>
      <c r="CR123" s="237" t="str">
        <f ca="true">+IF(OFFSET('Sanitation Data'!$E$30,0,10*ROW('Sanitation Data'!E117))="","",OFFSET('Sanitation Data'!$E$30,0,10*ROW('Sanitation Data'!E117)))</f>
        <v/>
      </c>
      <c r="CS123" s="237" t="str">
        <f ca="true">+IF(OFFSET('Sanitation Data'!$E$31,0,10*ROW('Sanitation Data'!E117))="","",OFFSET('Sanitation Data'!$E$31,0,10*ROW('Sanitation Data'!E117)))</f>
        <v/>
      </c>
      <c r="CT123" s="237" t="str">
        <f ca="true">+IF(OFFSET('Sanitation Data'!$E$32,0,10*ROW('Sanitation Data'!E117))="","",OFFSET('Sanitation Data'!$E$32,0,10*ROW('Sanitation Data'!E117)))</f>
        <v/>
      </c>
      <c r="CU123" s="237" t="str">
        <f ca="true">+IF(OFFSET('Sanitation Data'!$F$28,0,10*ROW('Sanitation Data'!F117))="","",OFFSET('Sanitation Data'!$F$28,0,10*ROW('Sanitation Data'!F117)))</f>
        <v/>
      </c>
      <c r="CV123" s="237" t="str">
        <f ca="true">+IF(OFFSET('Sanitation Data'!$F$29,0,10*ROW('Sanitation Data'!F117))="","",OFFSET('Sanitation Data'!$F$29,0,10*ROW('Sanitation Data'!F117)))</f>
        <v/>
      </c>
      <c r="CW123" s="237" t="str">
        <f ca="true">+IF(OFFSET('Sanitation Data'!$F$30,0,10*ROW('Sanitation Data'!F117))="","",OFFSET('Sanitation Data'!$F$30,0,10*ROW('Sanitation Data'!F117)))</f>
        <v/>
      </c>
      <c r="CX123" s="237" t="str">
        <f ca="true">+IF(OFFSET('Sanitation Data'!$F$31,0,10*ROW('Sanitation Data'!F117))="","",OFFSET('Sanitation Data'!$F$31,0,10*ROW('Sanitation Data'!F117)))</f>
        <v/>
      </c>
      <c r="CY123" s="237" t="str">
        <f ca="true">+IF(OFFSET('Sanitation Data'!$F$32,0,10*ROW('Sanitation Data'!F117))="","",OFFSET('Sanitation Data'!$F$32,0,10*ROW('Sanitation Data'!F117)))</f>
        <v/>
      </c>
      <c r="CZ123" s="237" t="str">
        <f ca="true">+IF(OFFSET('Sanitation Data'!$G$28,0,10*ROW('Sanitation Data'!G117))="","",OFFSET('Sanitation Data'!$G$28,0,10*ROW('Sanitation Data'!G117)))</f>
        <v/>
      </c>
      <c r="DA123" s="237" t="str">
        <f ca="true">+IF(OFFSET('Sanitation Data'!$G$29,0,10*ROW('Sanitation Data'!G117))="","",OFFSET('Sanitation Data'!$G$29,0,10*ROW('Sanitation Data'!G117)))</f>
        <v/>
      </c>
      <c r="DB123" s="237" t="str">
        <f ca="true">+IF(OFFSET('Sanitation Data'!$G$30,0,10*ROW('Sanitation Data'!G117))="","",OFFSET('Sanitation Data'!$G$30,0,10*ROW('Sanitation Data'!G117)))</f>
        <v/>
      </c>
      <c r="DC123" s="237" t="str">
        <f ca="true">+IF(OFFSET('Sanitation Data'!$G$31,0,10*ROW('Sanitation Data'!G117))="","",OFFSET('Sanitation Data'!$G$31,0,10*ROW('Sanitation Data'!G117)))</f>
        <v/>
      </c>
      <c r="DD123" s="237" t="str">
        <f ca="true">+IF(OFFSET('Sanitation Data'!$G$32,0,10*ROW('Sanitation Data'!G117))="","",OFFSET('Sanitation Data'!$G$32,0,10*ROW('Sanitation Data'!G117)))</f>
        <v/>
      </c>
      <c r="DE123" s="237" t="str">
        <f ca="true">+IF(OFFSET('Sanitation Data'!$H$28,0,10*ROW('Sanitation Data'!H117))="","",OFFSET('Sanitation Data'!$H$28,0,10*ROW('Sanitation Data'!H117)))</f>
        <v/>
      </c>
      <c r="DF123" s="237" t="str">
        <f ca="true">+IF(OFFSET('Sanitation Data'!$H$29,0,10*ROW('Sanitation Data'!H117))="","",OFFSET('Sanitation Data'!$H$29,0,10*ROW('Sanitation Data'!H117)))</f>
        <v/>
      </c>
      <c r="DG123" s="237" t="str">
        <f ca="true">+IF(OFFSET('Sanitation Data'!$H$30,0,10*ROW('Sanitation Data'!H117))="","",OFFSET('Sanitation Data'!$H$30,0,10*ROW('Sanitation Data'!H117)))</f>
        <v/>
      </c>
      <c r="DH123" s="237" t="str">
        <f ca="true">+IF(OFFSET('Sanitation Data'!$H$31,0,10*ROW('Sanitation Data'!H117))="","",OFFSET('Sanitation Data'!$H$31,0,10*ROW('Sanitation Data'!H117)))</f>
        <v/>
      </c>
      <c r="DI123" s="237" t="str">
        <f ca="true">+IF(OFFSET('Sanitation Data'!$H$32,0,10*ROW('Sanitation Data'!H117))="","",OFFSET('Sanitation Data'!$H$32,0,10*ROW('Sanitation Data'!H117)))</f>
        <v/>
      </c>
      <c r="DJ123" s="237" t="str">
        <f ca="true">+IF(OFFSET('Sanitation Data'!$I$28,0,10*ROW('Sanitation Data'!I117))="","",OFFSET('Sanitation Data'!$I$28,0,10*ROW('Sanitation Data'!I117)))</f>
        <v/>
      </c>
      <c r="DK123" s="237" t="str">
        <f ca="true">+IF(OFFSET('Sanitation Data'!$I$29,0,10*ROW('Sanitation Data'!I117))="","",OFFSET('Sanitation Data'!$I$29,0,10*ROW('Sanitation Data'!I117)))</f>
        <v/>
      </c>
      <c r="DL123" s="237" t="str">
        <f ca="true">+IF(OFFSET('Sanitation Data'!$I$30,0,10*ROW('Sanitation Data'!I117))="","",OFFSET('Sanitation Data'!$I$30,0,10*ROW('Sanitation Data'!I117)))</f>
        <v/>
      </c>
      <c r="DM123" s="237" t="str">
        <f ca="true">+IF(OFFSET('Sanitation Data'!$I$31,0,10*ROW('Sanitation Data'!I117))="","",OFFSET('Sanitation Data'!$I$31,0,10*ROW('Sanitation Data'!I117)))</f>
        <v/>
      </c>
      <c r="DN123" s="237" t="str">
        <f ca="true">+IF(OFFSET('Sanitation Data'!$I$32,0,10*ROW('Sanitation Data'!I117))="","",OFFSET('Sanitation Data'!$I$32,0,10*ROW('Sanitation Data'!I117)))</f>
        <v/>
      </c>
      <c r="DO123" s="237" t="str">
        <f ca="true">+IF(OFFSET('Hygiene Data'!$D$11,0,10*ROW('Hygiene Data'!D117))="","",OFFSET('Hygiene Data'!$D$11,0,10*ROW('Hygiene Data'!D117)))</f>
        <v/>
      </c>
      <c r="DP123" s="237" t="str">
        <f ca="true">+IF(OFFSET('Hygiene Data'!$D$12,0,10*ROW('Hygiene Data'!D117))="","",OFFSET('Hygiene Data'!$D$12,0,10*ROW('Hygiene Data'!D117)))</f>
        <v/>
      </c>
      <c r="DQ123" s="237" t="str">
        <f ca="true">+IF(OFFSET('Hygiene Data'!$D$13,0,10*ROW('Hygiene Data'!D117))="","",OFFSET('Hygiene Data'!$D$13,0,10*ROW('Hygiene Data'!D117)))</f>
        <v/>
      </c>
      <c r="DR123" s="237" t="str">
        <f ca="true">+IF(OFFSET('Hygiene Data'!$E$11,0,10*ROW('Hygiene Data'!E117))="","",OFFSET('Hygiene Data'!$E$11,0,10*ROW('Hygiene Data'!E117)))</f>
        <v/>
      </c>
      <c r="DS123" s="237" t="str">
        <f ca="true">+IF(OFFSET('Hygiene Data'!$E$12,0,10*ROW('Hygiene Data'!E117))="","",OFFSET('Hygiene Data'!$E$12,0,10*ROW('Hygiene Data'!E117)))</f>
        <v/>
      </c>
      <c r="DT123" s="237" t="str">
        <f ca="true">+IF(OFFSET('Hygiene Data'!$E$13,0,10*ROW('Hygiene Data'!E117))="","",OFFSET('Hygiene Data'!$E$13,0,10*ROW('Hygiene Data'!E117)))</f>
        <v/>
      </c>
      <c r="DU123" s="237" t="str">
        <f ca="true">+IF(OFFSET('Hygiene Data'!$F$11,0,10*ROW('Hygiene Data'!F117))="","",OFFSET('Hygiene Data'!$F$11,0,10*ROW('Hygiene Data'!F117)))</f>
        <v/>
      </c>
      <c r="DV123" s="237" t="str">
        <f ca="true">+IF(OFFSET('Hygiene Data'!$F$12,0,10*ROW('Hygiene Data'!F117))="","",OFFSET('Hygiene Data'!$F$12,0,10*ROW('Hygiene Data'!F117)))</f>
        <v/>
      </c>
      <c r="DW123" s="237" t="str">
        <f ca="true">+IF(OFFSET('Hygiene Data'!$F$13,0,10*ROW('Hygiene Data'!F117))="","",OFFSET('Hygiene Data'!$F$13,0,10*ROW('Hygiene Data'!F117)))</f>
        <v/>
      </c>
      <c r="DX123" s="237" t="str">
        <f ca="true">+IF(OFFSET('Hygiene Data'!$G$11,0,10*ROW('Hygiene Data'!G117))="","",OFFSET('Hygiene Data'!$G$11,0,10*ROW('Hygiene Data'!G117)))</f>
        <v/>
      </c>
      <c r="DY123" s="237" t="str">
        <f ca="true">+IF(OFFSET('Hygiene Data'!$G$12,0,10*ROW('Hygiene Data'!G117))="","",OFFSET('Hygiene Data'!$G$12,0,10*ROW('Hygiene Data'!G117)))</f>
        <v/>
      </c>
      <c r="DZ123" s="237" t="str">
        <f ca="true">+IF(OFFSET('Hygiene Data'!$G$13,0,10*ROW('Hygiene Data'!G117))="","",OFFSET('Hygiene Data'!$G$13,0,10*ROW('Hygiene Data'!G117)))</f>
        <v/>
      </c>
      <c r="EA123" s="237" t="str">
        <f ca="true">+IF(OFFSET('Hygiene Data'!$H$11,0,10*ROW('Hygiene Data'!H117))="","",OFFSET('Hygiene Data'!$H$11,0,10*ROW('Hygiene Data'!H117)))</f>
        <v/>
      </c>
      <c r="EB123" s="237" t="str">
        <f ca="true">+IF(OFFSET('Hygiene Data'!$H$12,0,10*ROW('Hygiene Data'!H117))="","",OFFSET('Hygiene Data'!$H$12,0,10*ROW('Hygiene Data'!H117)))</f>
        <v/>
      </c>
      <c r="EC123" s="237" t="str">
        <f ca="true">+IF(OFFSET('Hygiene Data'!$H$13,0,10*ROW('Hygiene Data'!H117))="","",OFFSET('Hygiene Data'!$H$13,0,10*ROW('Hygiene Data'!H117)))</f>
        <v/>
      </c>
      <c r="ED123" s="237" t="str">
        <f ca="true">+IF(OFFSET('Hygiene Data'!$I$11,0,10*ROW('Hygiene Data'!I117))="","",OFFSET('Hygiene Data'!$I$11,0,10*ROW('Hygiene Data'!I117)))</f>
        <v/>
      </c>
      <c r="EE123" s="237" t="str">
        <f ca="true">+IF(OFFSET('Hygiene Data'!$I$12,0,10*ROW('Hygiene Data'!I117))="","",OFFSET('Hygiene Data'!$I$12,0,10*ROW('Hygiene Data'!I117)))</f>
        <v/>
      </c>
      <c r="EF123" s="237" t="str">
        <f ca="true">+IF(OFFSET('Hygiene Data'!$I$13,0,10*ROW('Hygiene Data'!I117))="","",OFFSET('Hygiene Data'!$I$13,0,10*ROW('Hygiene Data'!I117)))</f>
        <v/>
      </c>
    </row>
    <row xmlns:x14ac="http://schemas.microsoft.com/office/spreadsheetml/2009/9/ac" r="124" x14ac:dyDescent="0.2">
      <c r="A124" s="28" t="str">
        <f ca="true">+IF(OFFSET('Water Data'!$B$2,0,10*ROW('Water Data'!E118))="","",OFFSET('Water Data'!$B$2,0,10*ROW('Water Data'!E118)))</f>
        <v/>
      </c>
      <c r="B124" s="28" t="str">
        <f ca="true">+IF(OFFSET('Water Data'!$C$2,0,10*ROW('Water Data'!F118))="","",OFFSET('Water Data'!$C$2,0,10*ROW('Water Data'!F118)))</f>
        <v/>
      </c>
      <c r="C124" s="293" t="str">
        <f t="shared" ca="true" si="1"/>
        <v/>
      </c>
      <c r="D124" s="7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7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7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7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7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7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7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7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7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7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7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7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7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7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7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7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7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7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7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7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7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7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7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7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7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7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7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7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7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7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7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7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7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7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7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7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7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7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7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7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7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7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7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7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7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7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7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7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7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7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7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7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7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7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7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7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7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7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7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7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7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7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7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7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7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7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37"/>
      <c r="BS124" s="237" t="str">
        <f ca="true">+IF(OFFSET('Water Data'!$D$27,0,10*ROW('Water Data'!D118))="","",OFFSET('Water Data'!$D$27,0,10*ROW('Water Data'!D118)))</f>
        <v/>
      </c>
      <c r="BT124" s="237" t="str">
        <f ca="true">+IF(OFFSET('Water Data'!$D$28,0,10*ROW('Water Data'!D118))="","",OFFSET('Water Data'!$D$28,0,10*ROW('Water Data'!D118)))</f>
        <v/>
      </c>
      <c r="BU124" s="237" t="str">
        <f ca="true">+IF(OFFSET('Water Data'!$D$29,0,10*ROW('Water Data'!D118))="","",OFFSET('Water Data'!$D$29,0,10*ROW('Water Data'!D118)))</f>
        <v/>
      </c>
      <c r="BV124" s="237" t="str">
        <f ca="true">+IF(OFFSET('Water Data'!$E$27,0,10*ROW('Water Data'!E118))="","",OFFSET('Water Data'!$E$27,0,10*ROW('Water Data'!E118)))</f>
        <v/>
      </c>
      <c r="BW124" s="237" t="str">
        <f ca="true">+IF(OFFSET('Water Data'!$E$28,0,10*ROW('Water Data'!E118))="","",OFFSET('Water Data'!$E$28,0,10*ROW('Water Data'!E118)))</f>
        <v/>
      </c>
      <c r="BX124" s="237" t="str">
        <f ca="true">+IF(OFFSET('Water Data'!$E$29,0,10*ROW('Water Data'!E118))="","",OFFSET('Water Data'!$E$29,0,10*ROW('Water Data'!E118)))</f>
        <v/>
      </c>
      <c r="BY124" s="237" t="str">
        <f ca="true">+IF(OFFSET('Water Data'!$F$27,0,10*ROW('Water Data'!F118))="","",OFFSET('Water Data'!$F$27,0,10*ROW('Water Data'!F118)))</f>
        <v/>
      </c>
      <c r="BZ124" s="237" t="str">
        <f ca="true">+IF(OFFSET('Water Data'!$F$28,0,10*ROW('Water Data'!F118))="","",OFFSET('Water Data'!$F$28,0,10*ROW('Water Data'!F118)))</f>
        <v/>
      </c>
      <c r="CA124" s="237" t="str">
        <f ca="true">+IF(OFFSET('Water Data'!$F$29,0,10*ROW('Water Data'!F118))="","",OFFSET('Water Data'!$F$29,0,10*ROW('Water Data'!F118)))</f>
        <v/>
      </c>
      <c r="CB124" s="237" t="str">
        <f ca="true">+IF(OFFSET('Water Data'!$G$27,0,10*ROW('Water Data'!G118))="","",OFFSET('Water Data'!$G$27,0,10*ROW('Water Data'!G118)))</f>
        <v/>
      </c>
      <c r="CC124" s="237" t="str">
        <f ca="true">+IF(OFFSET('Water Data'!$G$28,0,10*ROW('Water Data'!G118))="","",OFFSET('Water Data'!$G$28,0,10*ROW('Water Data'!G118)))</f>
        <v/>
      </c>
      <c r="CD124" s="237" t="str">
        <f ca="true">+IF(OFFSET('Water Data'!$G$29,0,10*ROW('Water Data'!G118))="","",OFFSET('Water Data'!$G$29,0,10*ROW('Water Data'!G118)))</f>
        <v/>
      </c>
      <c r="CE124" s="237" t="str">
        <f ca="true">+IF(OFFSET('Water Data'!$H$27,0,10*ROW('Water Data'!H118))="","",OFFSET('Water Data'!$H$27,0,10*ROW('Water Data'!H118)))</f>
        <v/>
      </c>
      <c r="CF124" s="237" t="str">
        <f ca="true">+IF(OFFSET('Water Data'!$H$28,0,10*ROW('Water Data'!H118))="","",OFFSET('Water Data'!$H$28,0,10*ROW('Water Data'!H118)))</f>
        <v/>
      </c>
      <c r="CG124" s="237" t="str">
        <f ca="true">+IF(OFFSET('Water Data'!$H$29,0,10*ROW('Water Data'!H118))="","",OFFSET('Water Data'!$H$29,0,10*ROW('Water Data'!H118)))</f>
        <v/>
      </c>
      <c r="CH124" s="237" t="str">
        <f ca="true">+IF(OFFSET('Water Data'!$I$27,0,10*ROW('Water Data'!I118))="","",OFFSET('Water Data'!$I$27,0,10*ROW('Water Data'!I118)))</f>
        <v/>
      </c>
      <c r="CI124" s="237" t="str">
        <f ca="true">+IF(OFFSET('Water Data'!$I$28,0,10*ROW('Water Data'!I118))="","",OFFSET('Water Data'!$I$28,0,10*ROW('Water Data'!I118)))</f>
        <v/>
      </c>
      <c r="CJ124" s="237" t="str">
        <f ca="true">+IF(OFFSET('Water Data'!$I$29,0,10*ROW('Water Data'!I118))="","",OFFSET('Water Data'!$I$29,0,10*ROW('Water Data'!I118)))</f>
        <v/>
      </c>
      <c r="CK124" s="237" t="str">
        <f ca="true">+IF(OFFSET('Sanitation Data'!$D$28,0,10*ROW('Sanitation Data'!D118))="","",OFFSET('Sanitation Data'!$D$28,0,10*ROW('Sanitation Data'!D118)))</f>
        <v/>
      </c>
      <c r="CL124" s="237" t="str">
        <f ca="true">+IF(OFFSET('Sanitation Data'!$D$29,0,10*ROW('Sanitation Data'!D118))="","",OFFSET('Sanitation Data'!$D$29,0,10*ROW('Sanitation Data'!D118)))</f>
        <v/>
      </c>
      <c r="CM124" s="237" t="str">
        <f ca="true">+IF(OFFSET('Sanitation Data'!$D$30,0,10*ROW('Sanitation Data'!D118))="","",OFFSET('Sanitation Data'!$D$30,0,10*ROW('Sanitation Data'!D118)))</f>
        <v/>
      </c>
      <c r="CN124" s="237" t="str">
        <f ca="true">+IF(OFFSET('Sanitation Data'!$D$31,0,10*ROW('Sanitation Data'!D118))="","",OFFSET('Sanitation Data'!$D$31,0,10*ROW('Sanitation Data'!D118)))</f>
        <v/>
      </c>
      <c r="CO124" s="237" t="str">
        <f ca="true">+IF(OFFSET('Sanitation Data'!$D$32,0,10*ROW('Sanitation Data'!D118))="","",OFFSET('Sanitation Data'!$D$32,0,10*ROW('Sanitation Data'!D118)))</f>
        <v/>
      </c>
      <c r="CP124" s="237" t="str">
        <f ca="true">+IF(OFFSET('Sanitation Data'!$E$28,0,10*ROW('Sanitation Data'!E118))="","",OFFSET('Sanitation Data'!$E$28,0,10*ROW('Sanitation Data'!E118)))</f>
        <v/>
      </c>
      <c r="CQ124" s="237" t="str">
        <f ca="true">+IF(OFFSET('Sanitation Data'!$E$29,0,10*ROW('Sanitation Data'!E118))="","",OFFSET('Sanitation Data'!$E$29,0,10*ROW('Sanitation Data'!E118)))</f>
        <v/>
      </c>
      <c r="CR124" s="237" t="str">
        <f ca="true">+IF(OFFSET('Sanitation Data'!$E$30,0,10*ROW('Sanitation Data'!E118))="","",OFFSET('Sanitation Data'!$E$30,0,10*ROW('Sanitation Data'!E118)))</f>
        <v/>
      </c>
      <c r="CS124" s="237" t="str">
        <f ca="true">+IF(OFFSET('Sanitation Data'!$E$31,0,10*ROW('Sanitation Data'!E118))="","",OFFSET('Sanitation Data'!$E$31,0,10*ROW('Sanitation Data'!E118)))</f>
        <v/>
      </c>
      <c r="CT124" s="237" t="str">
        <f ca="true">+IF(OFFSET('Sanitation Data'!$E$32,0,10*ROW('Sanitation Data'!E118))="","",OFFSET('Sanitation Data'!$E$32,0,10*ROW('Sanitation Data'!E118)))</f>
        <v/>
      </c>
      <c r="CU124" s="237" t="str">
        <f ca="true">+IF(OFFSET('Sanitation Data'!$F$28,0,10*ROW('Sanitation Data'!F118))="","",OFFSET('Sanitation Data'!$F$28,0,10*ROW('Sanitation Data'!F118)))</f>
        <v/>
      </c>
      <c r="CV124" s="237" t="str">
        <f ca="true">+IF(OFFSET('Sanitation Data'!$F$29,0,10*ROW('Sanitation Data'!F118))="","",OFFSET('Sanitation Data'!$F$29,0,10*ROW('Sanitation Data'!F118)))</f>
        <v/>
      </c>
      <c r="CW124" s="237" t="str">
        <f ca="true">+IF(OFFSET('Sanitation Data'!$F$30,0,10*ROW('Sanitation Data'!F118))="","",OFFSET('Sanitation Data'!$F$30,0,10*ROW('Sanitation Data'!F118)))</f>
        <v/>
      </c>
      <c r="CX124" s="237" t="str">
        <f ca="true">+IF(OFFSET('Sanitation Data'!$F$31,0,10*ROW('Sanitation Data'!F118))="","",OFFSET('Sanitation Data'!$F$31,0,10*ROW('Sanitation Data'!F118)))</f>
        <v/>
      </c>
      <c r="CY124" s="237" t="str">
        <f ca="true">+IF(OFFSET('Sanitation Data'!$F$32,0,10*ROW('Sanitation Data'!F118))="","",OFFSET('Sanitation Data'!$F$32,0,10*ROW('Sanitation Data'!F118)))</f>
        <v/>
      </c>
      <c r="CZ124" s="237" t="str">
        <f ca="true">+IF(OFFSET('Sanitation Data'!$G$28,0,10*ROW('Sanitation Data'!G118))="","",OFFSET('Sanitation Data'!$G$28,0,10*ROW('Sanitation Data'!G118)))</f>
        <v/>
      </c>
      <c r="DA124" s="237" t="str">
        <f ca="true">+IF(OFFSET('Sanitation Data'!$G$29,0,10*ROW('Sanitation Data'!G118))="","",OFFSET('Sanitation Data'!$G$29,0,10*ROW('Sanitation Data'!G118)))</f>
        <v/>
      </c>
      <c r="DB124" s="237" t="str">
        <f ca="true">+IF(OFFSET('Sanitation Data'!$G$30,0,10*ROW('Sanitation Data'!G118))="","",OFFSET('Sanitation Data'!$G$30,0,10*ROW('Sanitation Data'!G118)))</f>
        <v/>
      </c>
      <c r="DC124" s="237" t="str">
        <f ca="true">+IF(OFFSET('Sanitation Data'!$G$31,0,10*ROW('Sanitation Data'!G118))="","",OFFSET('Sanitation Data'!$G$31,0,10*ROW('Sanitation Data'!G118)))</f>
        <v/>
      </c>
      <c r="DD124" s="237" t="str">
        <f ca="true">+IF(OFFSET('Sanitation Data'!$G$32,0,10*ROW('Sanitation Data'!G118))="","",OFFSET('Sanitation Data'!$G$32,0,10*ROW('Sanitation Data'!G118)))</f>
        <v/>
      </c>
      <c r="DE124" s="237" t="str">
        <f ca="true">+IF(OFFSET('Sanitation Data'!$H$28,0,10*ROW('Sanitation Data'!H118))="","",OFFSET('Sanitation Data'!$H$28,0,10*ROW('Sanitation Data'!H118)))</f>
        <v/>
      </c>
      <c r="DF124" s="237" t="str">
        <f ca="true">+IF(OFFSET('Sanitation Data'!$H$29,0,10*ROW('Sanitation Data'!H118))="","",OFFSET('Sanitation Data'!$H$29,0,10*ROW('Sanitation Data'!H118)))</f>
        <v/>
      </c>
      <c r="DG124" s="237" t="str">
        <f ca="true">+IF(OFFSET('Sanitation Data'!$H$30,0,10*ROW('Sanitation Data'!H118))="","",OFFSET('Sanitation Data'!$H$30,0,10*ROW('Sanitation Data'!H118)))</f>
        <v/>
      </c>
      <c r="DH124" s="237" t="str">
        <f ca="true">+IF(OFFSET('Sanitation Data'!$H$31,0,10*ROW('Sanitation Data'!H118))="","",OFFSET('Sanitation Data'!$H$31,0,10*ROW('Sanitation Data'!H118)))</f>
        <v/>
      </c>
      <c r="DI124" s="237" t="str">
        <f ca="true">+IF(OFFSET('Sanitation Data'!$H$32,0,10*ROW('Sanitation Data'!H118))="","",OFFSET('Sanitation Data'!$H$32,0,10*ROW('Sanitation Data'!H118)))</f>
        <v/>
      </c>
      <c r="DJ124" s="237" t="str">
        <f ca="true">+IF(OFFSET('Sanitation Data'!$I$28,0,10*ROW('Sanitation Data'!I118))="","",OFFSET('Sanitation Data'!$I$28,0,10*ROW('Sanitation Data'!I118)))</f>
        <v/>
      </c>
      <c r="DK124" s="237" t="str">
        <f ca="true">+IF(OFFSET('Sanitation Data'!$I$29,0,10*ROW('Sanitation Data'!I118))="","",OFFSET('Sanitation Data'!$I$29,0,10*ROW('Sanitation Data'!I118)))</f>
        <v/>
      </c>
      <c r="DL124" s="237" t="str">
        <f ca="true">+IF(OFFSET('Sanitation Data'!$I$30,0,10*ROW('Sanitation Data'!I118))="","",OFFSET('Sanitation Data'!$I$30,0,10*ROW('Sanitation Data'!I118)))</f>
        <v/>
      </c>
      <c r="DM124" s="237" t="str">
        <f ca="true">+IF(OFFSET('Sanitation Data'!$I$31,0,10*ROW('Sanitation Data'!I118))="","",OFFSET('Sanitation Data'!$I$31,0,10*ROW('Sanitation Data'!I118)))</f>
        <v/>
      </c>
      <c r="DN124" s="237" t="str">
        <f ca="true">+IF(OFFSET('Sanitation Data'!$I$32,0,10*ROW('Sanitation Data'!I118))="","",OFFSET('Sanitation Data'!$I$32,0,10*ROW('Sanitation Data'!I118)))</f>
        <v/>
      </c>
      <c r="DO124" s="237" t="str">
        <f ca="true">+IF(OFFSET('Hygiene Data'!$D$11,0,10*ROW('Hygiene Data'!D118))="","",OFFSET('Hygiene Data'!$D$11,0,10*ROW('Hygiene Data'!D118)))</f>
        <v/>
      </c>
      <c r="DP124" s="237" t="str">
        <f ca="true">+IF(OFFSET('Hygiene Data'!$D$12,0,10*ROW('Hygiene Data'!D118))="","",OFFSET('Hygiene Data'!$D$12,0,10*ROW('Hygiene Data'!D118)))</f>
        <v/>
      </c>
      <c r="DQ124" s="237" t="str">
        <f ca="true">+IF(OFFSET('Hygiene Data'!$D$13,0,10*ROW('Hygiene Data'!D118))="","",OFFSET('Hygiene Data'!$D$13,0,10*ROW('Hygiene Data'!D118)))</f>
        <v/>
      </c>
      <c r="DR124" s="237" t="str">
        <f ca="true">+IF(OFFSET('Hygiene Data'!$E$11,0,10*ROW('Hygiene Data'!E118))="","",OFFSET('Hygiene Data'!$E$11,0,10*ROW('Hygiene Data'!E118)))</f>
        <v/>
      </c>
      <c r="DS124" s="237" t="str">
        <f ca="true">+IF(OFFSET('Hygiene Data'!$E$12,0,10*ROW('Hygiene Data'!E118))="","",OFFSET('Hygiene Data'!$E$12,0,10*ROW('Hygiene Data'!E118)))</f>
        <v/>
      </c>
      <c r="DT124" s="237" t="str">
        <f ca="true">+IF(OFFSET('Hygiene Data'!$E$13,0,10*ROW('Hygiene Data'!E118))="","",OFFSET('Hygiene Data'!$E$13,0,10*ROW('Hygiene Data'!E118)))</f>
        <v/>
      </c>
      <c r="DU124" s="237" t="str">
        <f ca="true">+IF(OFFSET('Hygiene Data'!$F$11,0,10*ROW('Hygiene Data'!F118))="","",OFFSET('Hygiene Data'!$F$11,0,10*ROW('Hygiene Data'!F118)))</f>
        <v/>
      </c>
      <c r="DV124" s="237" t="str">
        <f ca="true">+IF(OFFSET('Hygiene Data'!$F$12,0,10*ROW('Hygiene Data'!F118))="","",OFFSET('Hygiene Data'!$F$12,0,10*ROW('Hygiene Data'!F118)))</f>
        <v/>
      </c>
      <c r="DW124" s="237" t="str">
        <f ca="true">+IF(OFFSET('Hygiene Data'!$F$13,0,10*ROW('Hygiene Data'!F118))="","",OFFSET('Hygiene Data'!$F$13,0,10*ROW('Hygiene Data'!F118)))</f>
        <v/>
      </c>
      <c r="DX124" s="237" t="str">
        <f ca="true">+IF(OFFSET('Hygiene Data'!$G$11,0,10*ROW('Hygiene Data'!G118))="","",OFFSET('Hygiene Data'!$G$11,0,10*ROW('Hygiene Data'!G118)))</f>
        <v/>
      </c>
      <c r="DY124" s="237" t="str">
        <f ca="true">+IF(OFFSET('Hygiene Data'!$G$12,0,10*ROW('Hygiene Data'!G118))="","",OFFSET('Hygiene Data'!$G$12,0,10*ROW('Hygiene Data'!G118)))</f>
        <v/>
      </c>
      <c r="DZ124" s="237" t="str">
        <f ca="true">+IF(OFFSET('Hygiene Data'!$G$13,0,10*ROW('Hygiene Data'!G118))="","",OFFSET('Hygiene Data'!$G$13,0,10*ROW('Hygiene Data'!G118)))</f>
        <v/>
      </c>
      <c r="EA124" s="237" t="str">
        <f ca="true">+IF(OFFSET('Hygiene Data'!$H$11,0,10*ROW('Hygiene Data'!H118))="","",OFFSET('Hygiene Data'!$H$11,0,10*ROW('Hygiene Data'!H118)))</f>
        <v/>
      </c>
      <c r="EB124" s="237" t="str">
        <f ca="true">+IF(OFFSET('Hygiene Data'!$H$12,0,10*ROW('Hygiene Data'!H118))="","",OFFSET('Hygiene Data'!$H$12,0,10*ROW('Hygiene Data'!H118)))</f>
        <v/>
      </c>
      <c r="EC124" s="237" t="str">
        <f ca="true">+IF(OFFSET('Hygiene Data'!$H$13,0,10*ROW('Hygiene Data'!H118))="","",OFFSET('Hygiene Data'!$H$13,0,10*ROW('Hygiene Data'!H118)))</f>
        <v/>
      </c>
      <c r="ED124" s="237" t="str">
        <f ca="true">+IF(OFFSET('Hygiene Data'!$I$11,0,10*ROW('Hygiene Data'!I118))="","",OFFSET('Hygiene Data'!$I$11,0,10*ROW('Hygiene Data'!I118)))</f>
        <v/>
      </c>
      <c r="EE124" s="237" t="str">
        <f ca="true">+IF(OFFSET('Hygiene Data'!$I$12,0,10*ROW('Hygiene Data'!I118))="","",OFFSET('Hygiene Data'!$I$12,0,10*ROW('Hygiene Data'!I118)))</f>
        <v/>
      </c>
      <c r="EF124" s="237" t="str">
        <f ca="true">+IF(OFFSET('Hygiene Data'!$I$13,0,10*ROW('Hygiene Data'!I118))="","",OFFSET('Hygiene Data'!$I$13,0,10*ROW('Hygiene Data'!I118)))</f>
        <v/>
      </c>
    </row>
    <row xmlns:x14ac="http://schemas.microsoft.com/office/spreadsheetml/2009/9/ac" r="125" x14ac:dyDescent="0.2">
      <c r="A125" s="28" t="str">
        <f ca="true">+IF(OFFSET('Water Data'!$B$2,0,10*ROW('Water Data'!E119))="","",OFFSET('Water Data'!$B$2,0,10*ROW('Water Data'!E119)))</f>
        <v/>
      </c>
      <c r="B125" s="28" t="str">
        <f ca="true">+IF(OFFSET('Water Data'!$C$2,0,10*ROW('Water Data'!F119))="","",OFFSET('Water Data'!$C$2,0,10*ROW('Water Data'!F119)))</f>
        <v/>
      </c>
      <c r="C125" s="293" t="str">
        <f t="shared" ca="true" si="1"/>
        <v/>
      </c>
      <c r="D125" s="7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7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7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7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7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7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7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7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7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7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7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7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7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7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7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7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7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7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7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7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7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7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7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7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7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7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7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7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7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7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7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7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7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7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7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7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7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7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7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7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7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7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7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7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7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7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7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7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7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7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7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7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7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7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7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7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7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7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7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7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7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7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7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7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7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7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37"/>
      <c r="BS125" s="237" t="str">
        <f ca="true">+IF(OFFSET('Water Data'!$D$27,0,10*ROW('Water Data'!D119))="","",OFFSET('Water Data'!$D$27,0,10*ROW('Water Data'!D119)))</f>
        <v/>
      </c>
      <c r="BT125" s="237" t="str">
        <f ca="true">+IF(OFFSET('Water Data'!$D$28,0,10*ROW('Water Data'!D119))="","",OFFSET('Water Data'!$D$28,0,10*ROW('Water Data'!D119)))</f>
        <v/>
      </c>
      <c r="BU125" s="237" t="str">
        <f ca="true">+IF(OFFSET('Water Data'!$D$29,0,10*ROW('Water Data'!D119))="","",OFFSET('Water Data'!$D$29,0,10*ROW('Water Data'!D119)))</f>
        <v/>
      </c>
      <c r="BV125" s="237" t="str">
        <f ca="true">+IF(OFFSET('Water Data'!$E$27,0,10*ROW('Water Data'!E119))="","",OFFSET('Water Data'!$E$27,0,10*ROW('Water Data'!E119)))</f>
        <v/>
      </c>
      <c r="BW125" s="237" t="str">
        <f ca="true">+IF(OFFSET('Water Data'!$E$28,0,10*ROW('Water Data'!E119))="","",OFFSET('Water Data'!$E$28,0,10*ROW('Water Data'!E119)))</f>
        <v/>
      </c>
      <c r="BX125" s="237" t="str">
        <f ca="true">+IF(OFFSET('Water Data'!$E$29,0,10*ROW('Water Data'!E119))="","",OFFSET('Water Data'!$E$29,0,10*ROW('Water Data'!E119)))</f>
        <v/>
      </c>
      <c r="BY125" s="237" t="str">
        <f ca="true">+IF(OFFSET('Water Data'!$F$27,0,10*ROW('Water Data'!F119))="","",OFFSET('Water Data'!$F$27,0,10*ROW('Water Data'!F119)))</f>
        <v/>
      </c>
      <c r="BZ125" s="237" t="str">
        <f ca="true">+IF(OFFSET('Water Data'!$F$28,0,10*ROW('Water Data'!F119))="","",OFFSET('Water Data'!$F$28,0,10*ROW('Water Data'!F119)))</f>
        <v/>
      </c>
      <c r="CA125" s="237" t="str">
        <f ca="true">+IF(OFFSET('Water Data'!$F$29,0,10*ROW('Water Data'!F119))="","",OFFSET('Water Data'!$F$29,0,10*ROW('Water Data'!F119)))</f>
        <v/>
      </c>
      <c r="CB125" s="237" t="str">
        <f ca="true">+IF(OFFSET('Water Data'!$G$27,0,10*ROW('Water Data'!G119))="","",OFFSET('Water Data'!$G$27,0,10*ROW('Water Data'!G119)))</f>
        <v/>
      </c>
      <c r="CC125" s="237" t="str">
        <f ca="true">+IF(OFFSET('Water Data'!$G$28,0,10*ROW('Water Data'!G119))="","",OFFSET('Water Data'!$G$28,0,10*ROW('Water Data'!G119)))</f>
        <v/>
      </c>
      <c r="CD125" s="237" t="str">
        <f ca="true">+IF(OFFSET('Water Data'!$G$29,0,10*ROW('Water Data'!G119))="","",OFFSET('Water Data'!$G$29,0,10*ROW('Water Data'!G119)))</f>
        <v/>
      </c>
      <c r="CE125" s="237" t="str">
        <f ca="true">+IF(OFFSET('Water Data'!$H$27,0,10*ROW('Water Data'!H119))="","",OFFSET('Water Data'!$H$27,0,10*ROW('Water Data'!H119)))</f>
        <v/>
      </c>
      <c r="CF125" s="237" t="str">
        <f ca="true">+IF(OFFSET('Water Data'!$H$28,0,10*ROW('Water Data'!H119))="","",OFFSET('Water Data'!$H$28,0,10*ROW('Water Data'!H119)))</f>
        <v/>
      </c>
      <c r="CG125" s="237" t="str">
        <f ca="true">+IF(OFFSET('Water Data'!$H$29,0,10*ROW('Water Data'!H119))="","",OFFSET('Water Data'!$H$29,0,10*ROW('Water Data'!H119)))</f>
        <v/>
      </c>
      <c r="CH125" s="237" t="str">
        <f ca="true">+IF(OFFSET('Water Data'!$I$27,0,10*ROW('Water Data'!I119))="","",OFFSET('Water Data'!$I$27,0,10*ROW('Water Data'!I119)))</f>
        <v/>
      </c>
      <c r="CI125" s="237" t="str">
        <f ca="true">+IF(OFFSET('Water Data'!$I$28,0,10*ROW('Water Data'!I119))="","",OFFSET('Water Data'!$I$28,0,10*ROW('Water Data'!I119)))</f>
        <v/>
      </c>
      <c r="CJ125" s="237" t="str">
        <f ca="true">+IF(OFFSET('Water Data'!$I$29,0,10*ROW('Water Data'!I119))="","",OFFSET('Water Data'!$I$29,0,10*ROW('Water Data'!I119)))</f>
        <v/>
      </c>
      <c r="CK125" s="237" t="str">
        <f ca="true">+IF(OFFSET('Sanitation Data'!$D$28,0,10*ROW('Sanitation Data'!D119))="","",OFFSET('Sanitation Data'!$D$28,0,10*ROW('Sanitation Data'!D119)))</f>
        <v/>
      </c>
      <c r="CL125" s="237" t="str">
        <f ca="true">+IF(OFFSET('Sanitation Data'!$D$29,0,10*ROW('Sanitation Data'!D119))="","",OFFSET('Sanitation Data'!$D$29,0,10*ROW('Sanitation Data'!D119)))</f>
        <v/>
      </c>
      <c r="CM125" s="237" t="str">
        <f ca="true">+IF(OFFSET('Sanitation Data'!$D$30,0,10*ROW('Sanitation Data'!D119))="","",OFFSET('Sanitation Data'!$D$30,0,10*ROW('Sanitation Data'!D119)))</f>
        <v/>
      </c>
      <c r="CN125" s="237" t="str">
        <f ca="true">+IF(OFFSET('Sanitation Data'!$D$31,0,10*ROW('Sanitation Data'!D119))="","",OFFSET('Sanitation Data'!$D$31,0,10*ROW('Sanitation Data'!D119)))</f>
        <v/>
      </c>
      <c r="CO125" s="237" t="str">
        <f ca="true">+IF(OFFSET('Sanitation Data'!$D$32,0,10*ROW('Sanitation Data'!D119))="","",OFFSET('Sanitation Data'!$D$32,0,10*ROW('Sanitation Data'!D119)))</f>
        <v/>
      </c>
      <c r="CP125" s="237" t="str">
        <f ca="true">+IF(OFFSET('Sanitation Data'!$E$28,0,10*ROW('Sanitation Data'!E119))="","",OFFSET('Sanitation Data'!$E$28,0,10*ROW('Sanitation Data'!E119)))</f>
        <v/>
      </c>
      <c r="CQ125" s="237" t="str">
        <f ca="true">+IF(OFFSET('Sanitation Data'!$E$29,0,10*ROW('Sanitation Data'!E119))="","",OFFSET('Sanitation Data'!$E$29,0,10*ROW('Sanitation Data'!E119)))</f>
        <v/>
      </c>
      <c r="CR125" s="237" t="str">
        <f ca="true">+IF(OFFSET('Sanitation Data'!$E$30,0,10*ROW('Sanitation Data'!E119))="","",OFFSET('Sanitation Data'!$E$30,0,10*ROW('Sanitation Data'!E119)))</f>
        <v/>
      </c>
      <c r="CS125" s="237" t="str">
        <f ca="true">+IF(OFFSET('Sanitation Data'!$E$31,0,10*ROW('Sanitation Data'!E119))="","",OFFSET('Sanitation Data'!$E$31,0,10*ROW('Sanitation Data'!E119)))</f>
        <v/>
      </c>
      <c r="CT125" s="237" t="str">
        <f ca="true">+IF(OFFSET('Sanitation Data'!$E$32,0,10*ROW('Sanitation Data'!E119))="","",OFFSET('Sanitation Data'!$E$32,0,10*ROW('Sanitation Data'!E119)))</f>
        <v/>
      </c>
      <c r="CU125" s="237" t="str">
        <f ca="true">+IF(OFFSET('Sanitation Data'!$F$28,0,10*ROW('Sanitation Data'!F119))="","",OFFSET('Sanitation Data'!$F$28,0,10*ROW('Sanitation Data'!F119)))</f>
        <v/>
      </c>
      <c r="CV125" s="237" t="str">
        <f ca="true">+IF(OFFSET('Sanitation Data'!$F$29,0,10*ROW('Sanitation Data'!F119))="","",OFFSET('Sanitation Data'!$F$29,0,10*ROW('Sanitation Data'!F119)))</f>
        <v/>
      </c>
      <c r="CW125" s="237" t="str">
        <f ca="true">+IF(OFFSET('Sanitation Data'!$F$30,0,10*ROW('Sanitation Data'!F119))="","",OFFSET('Sanitation Data'!$F$30,0,10*ROW('Sanitation Data'!F119)))</f>
        <v/>
      </c>
      <c r="CX125" s="237" t="str">
        <f ca="true">+IF(OFFSET('Sanitation Data'!$F$31,0,10*ROW('Sanitation Data'!F119))="","",OFFSET('Sanitation Data'!$F$31,0,10*ROW('Sanitation Data'!F119)))</f>
        <v/>
      </c>
      <c r="CY125" s="237" t="str">
        <f ca="true">+IF(OFFSET('Sanitation Data'!$F$32,0,10*ROW('Sanitation Data'!F119))="","",OFFSET('Sanitation Data'!$F$32,0,10*ROW('Sanitation Data'!F119)))</f>
        <v/>
      </c>
      <c r="CZ125" s="237" t="str">
        <f ca="true">+IF(OFFSET('Sanitation Data'!$G$28,0,10*ROW('Sanitation Data'!G119))="","",OFFSET('Sanitation Data'!$G$28,0,10*ROW('Sanitation Data'!G119)))</f>
        <v/>
      </c>
      <c r="DA125" s="237" t="str">
        <f ca="true">+IF(OFFSET('Sanitation Data'!$G$29,0,10*ROW('Sanitation Data'!G119))="","",OFFSET('Sanitation Data'!$G$29,0,10*ROW('Sanitation Data'!G119)))</f>
        <v/>
      </c>
      <c r="DB125" s="237" t="str">
        <f ca="true">+IF(OFFSET('Sanitation Data'!$G$30,0,10*ROW('Sanitation Data'!G119))="","",OFFSET('Sanitation Data'!$G$30,0,10*ROW('Sanitation Data'!G119)))</f>
        <v/>
      </c>
      <c r="DC125" s="237" t="str">
        <f ca="true">+IF(OFFSET('Sanitation Data'!$G$31,0,10*ROW('Sanitation Data'!G119))="","",OFFSET('Sanitation Data'!$G$31,0,10*ROW('Sanitation Data'!G119)))</f>
        <v/>
      </c>
      <c r="DD125" s="237" t="str">
        <f ca="true">+IF(OFFSET('Sanitation Data'!$G$32,0,10*ROW('Sanitation Data'!G119))="","",OFFSET('Sanitation Data'!$G$32,0,10*ROW('Sanitation Data'!G119)))</f>
        <v/>
      </c>
      <c r="DE125" s="237" t="str">
        <f ca="true">+IF(OFFSET('Sanitation Data'!$H$28,0,10*ROW('Sanitation Data'!H119))="","",OFFSET('Sanitation Data'!$H$28,0,10*ROW('Sanitation Data'!H119)))</f>
        <v/>
      </c>
      <c r="DF125" s="237" t="str">
        <f ca="true">+IF(OFFSET('Sanitation Data'!$H$29,0,10*ROW('Sanitation Data'!H119))="","",OFFSET('Sanitation Data'!$H$29,0,10*ROW('Sanitation Data'!H119)))</f>
        <v/>
      </c>
      <c r="DG125" s="237" t="str">
        <f ca="true">+IF(OFFSET('Sanitation Data'!$H$30,0,10*ROW('Sanitation Data'!H119))="","",OFFSET('Sanitation Data'!$H$30,0,10*ROW('Sanitation Data'!H119)))</f>
        <v/>
      </c>
      <c r="DH125" s="237" t="str">
        <f ca="true">+IF(OFFSET('Sanitation Data'!$H$31,0,10*ROW('Sanitation Data'!H119))="","",OFFSET('Sanitation Data'!$H$31,0,10*ROW('Sanitation Data'!H119)))</f>
        <v/>
      </c>
      <c r="DI125" s="237" t="str">
        <f ca="true">+IF(OFFSET('Sanitation Data'!$H$32,0,10*ROW('Sanitation Data'!H119))="","",OFFSET('Sanitation Data'!$H$32,0,10*ROW('Sanitation Data'!H119)))</f>
        <v/>
      </c>
      <c r="DJ125" s="237" t="str">
        <f ca="true">+IF(OFFSET('Sanitation Data'!$I$28,0,10*ROW('Sanitation Data'!I119))="","",OFFSET('Sanitation Data'!$I$28,0,10*ROW('Sanitation Data'!I119)))</f>
        <v/>
      </c>
      <c r="DK125" s="237" t="str">
        <f ca="true">+IF(OFFSET('Sanitation Data'!$I$29,0,10*ROW('Sanitation Data'!I119))="","",OFFSET('Sanitation Data'!$I$29,0,10*ROW('Sanitation Data'!I119)))</f>
        <v/>
      </c>
      <c r="DL125" s="237" t="str">
        <f ca="true">+IF(OFFSET('Sanitation Data'!$I$30,0,10*ROW('Sanitation Data'!I119))="","",OFFSET('Sanitation Data'!$I$30,0,10*ROW('Sanitation Data'!I119)))</f>
        <v/>
      </c>
      <c r="DM125" s="237" t="str">
        <f ca="true">+IF(OFFSET('Sanitation Data'!$I$31,0,10*ROW('Sanitation Data'!I119))="","",OFFSET('Sanitation Data'!$I$31,0,10*ROW('Sanitation Data'!I119)))</f>
        <v/>
      </c>
      <c r="DN125" s="237" t="str">
        <f ca="true">+IF(OFFSET('Sanitation Data'!$I$32,0,10*ROW('Sanitation Data'!I119))="","",OFFSET('Sanitation Data'!$I$32,0,10*ROW('Sanitation Data'!I119)))</f>
        <v/>
      </c>
      <c r="DO125" s="237" t="str">
        <f ca="true">+IF(OFFSET('Hygiene Data'!$D$11,0,10*ROW('Hygiene Data'!D119))="","",OFFSET('Hygiene Data'!$D$11,0,10*ROW('Hygiene Data'!D119)))</f>
        <v/>
      </c>
      <c r="DP125" s="237" t="str">
        <f ca="true">+IF(OFFSET('Hygiene Data'!$D$12,0,10*ROW('Hygiene Data'!D119))="","",OFFSET('Hygiene Data'!$D$12,0,10*ROW('Hygiene Data'!D119)))</f>
        <v/>
      </c>
      <c r="DQ125" s="237" t="str">
        <f ca="true">+IF(OFFSET('Hygiene Data'!$D$13,0,10*ROW('Hygiene Data'!D119))="","",OFFSET('Hygiene Data'!$D$13,0,10*ROW('Hygiene Data'!D119)))</f>
        <v/>
      </c>
      <c r="DR125" s="237" t="str">
        <f ca="true">+IF(OFFSET('Hygiene Data'!$E$11,0,10*ROW('Hygiene Data'!E119))="","",OFFSET('Hygiene Data'!$E$11,0,10*ROW('Hygiene Data'!E119)))</f>
        <v/>
      </c>
      <c r="DS125" s="237" t="str">
        <f ca="true">+IF(OFFSET('Hygiene Data'!$E$12,0,10*ROW('Hygiene Data'!E119))="","",OFFSET('Hygiene Data'!$E$12,0,10*ROW('Hygiene Data'!E119)))</f>
        <v/>
      </c>
      <c r="DT125" s="237" t="str">
        <f ca="true">+IF(OFFSET('Hygiene Data'!$E$13,0,10*ROW('Hygiene Data'!E119))="","",OFFSET('Hygiene Data'!$E$13,0,10*ROW('Hygiene Data'!E119)))</f>
        <v/>
      </c>
      <c r="DU125" s="237" t="str">
        <f ca="true">+IF(OFFSET('Hygiene Data'!$F$11,0,10*ROW('Hygiene Data'!F119))="","",OFFSET('Hygiene Data'!$F$11,0,10*ROW('Hygiene Data'!F119)))</f>
        <v/>
      </c>
      <c r="DV125" s="237" t="str">
        <f ca="true">+IF(OFFSET('Hygiene Data'!$F$12,0,10*ROW('Hygiene Data'!F119))="","",OFFSET('Hygiene Data'!$F$12,0,10*ROW('Hygiene Data'!F119)))</f>
        <v/>
      </c>
      <c r="DW125" s="237" t="str">
        <f ca="true">+IF(OFFSET('Hygiene Data'!$F$13,0,10*ROW('Hygiene Data'!F119))="","",OFFSET('Hygiene Data'!$F$13,0,10*ROW('Hygiene Data'!F119)))</f>
        <v/>
      </c>
      <c r="DX125" s="237" t="str">
        <f ca="true">+IF(OFFSET('Hygiene Data'!$G$11,0,10*ROW('Hygiene Data'!G119))="","",OFFSET('Hygiene Data'!$G$11,0,10*ROW('Hygiene Data'!G119)))</f>
        <v/>
      </c>
      <c r="DY125" s="237" t="str">
        <f ca="true">+IF(OFFSET('Hygiene Data'!$G$12,0,10*ROW('Hygiene Data'!G119))="","",OFFSET('Hygiene Data'!$G$12,0,10*ROW('Hygiene Data'!G119)))</f>
        <v/>
      </c>
      <c r="DZ125" s="237" t="str">
        <f ca="true">+IF(OFFSET('Hygiene Data'!$G$13,0,10*ROW('Hygiene Data'!G119))="","",OFFSET('Hygiene Data'!$G$13,0,10*ROW('Hygiene Data'!G119)))</f>
        <v/>
      </c>
      <c r="EA125" s="237" t="str">
        <f ca="true">+IF(OFFSET('Hygiene Data'!$H$11,0,10*ROW('Hygiene Data'!H119))="","",OFFSET('Hygiene Data'!$H$11,0,10*ROW('Hygiene Data'!H119)))</f>
        <v/>
      </c>
      <c r="EB125" s="237" t="str">
        <f ca="true">+IF(OFFSET('Hygiene Data'!$H$12,0,10*ROW('Hygiene Data'!H119))="","",OFFSET('Hygiene Data'!$H$12,0,10*ROW('Hygiene Data'!H119)))</f>
        <v/>
      </c>
      <c r="EC125" s="237" t="str">
        <f ca="true">+IF(OFFSET('Hygiene Data'!$H$13,0,10*ROW('Hygiene Data'!H119))="","",OFFSET('Hygiene Data'!$H$13,0,10*ROW('Hygiene Data'!H119)))</f>
        <v/>
      </c>
      <c r="ED125" s="237" t="str">
        <f ca="true">+IF(OFFSET('Hygiene Data'!$I$11,0,10*ROW('Hygiene Data'!I119))="","",OFFSET('Hygiene Data'!$I$11,0,10*ROW('Hygiene Data'!I119)))</f>
        <v/>
      </c>
      <c r="EE125" s="237" t="str">
        <f ca="true">+IF(OFFSET('Hygiene Data'!$I$12,0,10*ROW('Hygiene Data'!I119))="","",OFFSET('Hygiene Data'!$I$12,0,10*ROW('Hygiene Data'!I119)))</f>
        <v/>
      </c>
      <c r="EF125" s="237" t="str">
        <f ca="true">+IF(OFFSET('Hygiene Data'!$I$13,0,10*ROW('Hygiene Data'!I119))="","",OFFSET('Hygiene Data'!$I$13,0,10*ROW('Hygiene Data'!I119)))</f>
        <v/>
      </c>
    </row>
    <row xmlns:x14ac="http://schemas.microsoft.com/office/spreadsheetml/2009/9/ac" r="126" x14ac:dyDescent="0.2">
      <c r="A126" s="28" t="str">
        <f ca="true">+IF(OFFSET('Water Data'!$B$2,0,10*ROW('Water Data'!E120))="","",OFFSET('Water Data'!$B$2,0,10*ROW('Water Data'!E120)))</f>
        <v/>
      </c>
      <c r="B126" s="28" t="str">
        <f ca="true">+IF(OFFSET('Water Data'!$C$2,0,10*ROW('Water Data'!F120))="","",OFFSET('Water Data'!$C$2,0,10*ROW('Water Data'!F120)))</f>
        <v/>
      </c>
      <c r="C126" s="293" t="str">
        <f t="shared" ca="true" si="1"/>
        <v/>
      </c>
      <c r="D126" s="7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7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7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7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7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7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7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7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7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7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7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7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7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7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7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7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7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7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7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7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7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7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7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7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7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7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7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7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7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7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7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7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7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7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7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7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7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7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7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7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7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7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7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7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7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7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7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7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7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7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7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7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7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7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7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7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7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7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7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7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7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7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7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7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7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7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37"/>
      <c r="BS126" s="237" t="str">
        <f ca="true">+IF(OFFSET('Water Data'!$D$27,0,10*ROW('Water Data'!D120))="","",OFFSET('Water Data'!$D$27,0,10*ROW('Water Data'!D120)))</f>
        <v/>
      </c>
      <c r="BT126" s="237" t="str">
        <f ca="true">+IF(OFFSET('Water Data'!$D$28,0,10*ROW('Water Data'!D120))="","",OFFSET('Water Data'!$D$28,0,10*ROW('Water Data'!D120)))</f>
        <v/>
      </c>
      <c r="BU126" s="237" t="str">
        <f ca="true">+IF(OFFSET('Water Data'!$D$29,0,10*ROW('Water Data'!D120))="","",OFFSET('Water Data'!$D$29,0,10*ROW('Water Data'!D120)))</f>
        <v/>
      </c>
      <c r="BV126" s="237" t="str">
        <f ca="true">+IF(OFFSET('Water Data'!$E$27,0,10*ROW('Water Data'!E120))="","",OFFSET('Water Data'!$E$27,0,10*ROW('Water Data'!E120)))</f>
        <v/>
      </c>
      <c r="BW126" s="237" t="str">
        <f ca="true">+IF(OFFSET('Water Data'!$E$28,0,10*ROW('Water Data'!E120))="","",OFFSET('Water Data'!$E$28,0,10*ROW('Water Data'!E120)))</f>
        <v/>
      </c>
      <c r="BX126" s="237" t="str">
        <f ca="true">+IF(OFFSET('Water Data'!$E$29,0,10*ROW('Water Data'!E120))="","",OFFSET('Water Data'!$E$29,0,10*ROW('Water Data'!E120)))</f>
        <v/>
      </c>
      <c r="BY126" s="237" t="str">
        <f ca="true">+IF(OFFSET('Water Data'!$F$27,0,10*ROW('Water Data'!F120))="","",OFFSET('Water Data'!$F$27,0,10*ROW('Water Data'!F120)))</f>
        <v/>
      </c>
      <c r="BZ126" s="237" t="str">
        <f ca="true">+IF(OFFSET('Water Data'!$F$28,0,10*ROW('Water Data'!F120))="","",OFFSET('Water Data'!$F$28,0,10*ROW('Water Data'!F120)))</f>
        <v/>
      </c>
      <c r="CA126" s="237" t="str">
        <f ca="true">+IF(OFFSET('Water Data'!$F$29,0,10*ROW('Water Data'!F120))="","",OFFSET('Water Data'!$F$29,0,10*ROW('Water Data'!F120)))</f>
        <v/>
      </c>
      <c r="CB126" s="237" t="str">
        <f ca="true">+IF(OFFSET('Water Data'!$G$27,0,10*ROW('Water Data'!G120))="","",OFFSET('Water Data'!$G$27,0,10*ROW('Water Data'!G120)))</f>
        <v/>
      </c>
      <c r="CC126" s="237" t="str">
        <f ca="true">+IF(OFFSET('Water Data'!$G$28,0,10*ROW('Water Data'!G120))="","",OFFSET('Water Data'!$G$28,0,10*ROW('Water Data'!G120)))</f>
        <v/>
      </c>
      <c r="CD126" s="237" t="str">
        <f ca="true">+IF(OFFSET('Water Data'!$G$29,0,10*ROW('Water Data'!G120))="","",OFFSET('Water Data'!$G$29,0,10*ROW('Water Data'!G120)))</f>
        <v/>
      </c>
      <c r="CE126" s="237" t="str">
        <f ca="true">+IF(OFFSET('Water Data'!$H$27,0,10*ROW('Water Data'!H120))="","",OFFSET('Water Data'!$H$27,0,10*ROW('Water Data'!H120)))</f>
        <v/>
      </c>
      <c r="CF126" s="237" t="str">
        <f ca="true">+IF(OFFSET('Water Data'!$H$28,0,10*ROW('Water Data'!H120))="","",OFFSET('Water Data'!$H$28,0,10*ROW('Water Data'!H120)))</f>
        <v/>
      </c>
      <c r="CG126" s="237" t="str">
        <f ca="true">+IF(OFFSET('Water Data'!$H$29,0,10*ROW('Water Data'!H120))="","",OFFSET('Water Data'!$H$29,0,10*ROW('Water Data'!H120)))</f>
        <v/>
      </c>
      <c r="CH126" s="237" t="str">
        <f ca="true">+IF(OFFSET('Water Data'!$I$27,0,10*ROW('Water Data'!I120))="","",OFFSET('Water Data'!$I$27,0,10*ROW('Water Data'!I120)))</f>
        <v/>
      </c>
      <c r="CI126" s="237" t="str">
        <f ca="true">+IF(OFFSET('Water Data'!$I$28,0,10*ROW('Water Data'!I120))="","",OFFSET('Water Data'!$I$28,0,10*ROW('Water Data'!I120)))</f>
        <v/>
      </c>
      <c r="CJ126" s="237" t="str">
        <f ca="true">+IF(OFFSET('Water Data'!$I$29,0,10*ROW('Water Data'!I120))="","",OFFSET('Water Data'!$I$29,0,10*ROW('Water Data'!I120)))</f>
        <v/>
      </c>
      <c r="CK126" s="237" t="str">
        <f ca="true">+IF(OFFSET('Sanitation Data'!$D$28,0,10*ROW('Sanitation Data'!D120))="","",OFFSET('Sanitation Data'!$D$28,0,10*ROW('Sanitation Data'!D120)))</f>
        <v/>
      </c>
      <c r="CL126" s="237" t="str">
        <f ca="true">+IF(OFFSET('Sanitation Data'!$D$29,0,10*ROW('Sanitation Data'!D120))="","",OFFSET('Sanitation Data'!$D$29,0,10*ROW('Sanitation Data'!D120)))</f>
        <v/>
      </c>
      <c r="CM126" s="237" t="str">
        <f ca="true">+IF(OFFSET('Sanitation Data'!$D$30,0,10*ROW('Sanitation Data'!D120))="","",OFFSET('Sanitation Data'!$D$30,0,10*ROW('Sanitation Data'!D120)))</f>
        <v/>
      </c>
      <c r="CN126" s="237" t="str">
        <f ca="true">+IF(OFFSET('Sanitation Data'!$D$31,0,10*ROW('Sanitation Data'!D120))="","",OFFSET('Sanitation Data'!$D$31,0,10*ROW('Sanitation Data'!D120)))</f>
        <v/>
      </c>
      <c r="CO126" s="237" t="str">
        <f ca="true">+IF(OFFSET('Sanitation Data'!$D$32,0,10*ROW('Sanitation Data'!D120))="","",OFFSET('Sanitation Data'!$D$32,0,10*ROW('Sanitation Data'!D120)))</f>
        <v/>
      </c>
      <c r="CP126" s="237" t="str">
        <f ca="true">+IF(OFFSET('Sanitation Data'!$E$28,0,10*ROW('Sanitation Data'!E120))="","",OFFSET('Sanitation Data'!$E$28,0,10*ROW('Sanitation Data'!E120)))</f>
        <v/>
      </c>
      <c r="CQ126" s="237" t="str">
        <f ca="true">+IF(OFFSET('Sanitation Data'!$E$29,0,10*ROW('Sanitation Data'!E120))="","",OFFSET('Sanitation Data'!$E$29,0,10*ROW('Sanitation Data'!E120)))</f>
        <v/>
      </c>
      <c r="CR126" s="237" t="str">
        <f ca="true">+IF(OFFSET('Sanitation Data'!$E$30,0,10*ROW('Sanitation Data'!E120))="","",OFFSET('Sanitation Data'!$E$30,0,10*ROW('Sanitation Data'!E120)))</f>
        <v/>
      </c>
      <c r="CS126" s="237" t="str">
        <f ca="true">+IF(OFFSET('Sanitation Data'!$E$31,0,10*ROW('Sanitation Data'!E120))="","",OFFSET('Sanitation Data'!$E$31,0,10*ROW('Sanitation Data'!E120)))</f>
        <v/>
      </c>
      <c r="CT126" s="237" t="str">
        <f ca="true">+IF(OFFSET('Sanitation Data'!$E$32,0,10*ROW('Sanitation Data'!E120))="","",OFFSET('Sanitation Data'!$E$32,0,10*ROW('Sanitation Data'!E120)))</f>
        <v/>
      </c>
      <c r="CU126" s="237" t="str">
        <f ca="true">+IF(OFFSET('Sanitation Data'!$F$28,0,10*ROW('Sanitation Data'!F120))="","",OFFSET('Sanitation Data'!$F$28,0,10*ROW('Sanitation Data'!F120)))</f>
        <v/>
      </c>
      <c r="CV126" s="237" t="str">
        <f ca="true">+IF(OFFSET('Sanitation Data'!$F$29,0,10*ROW('Sanitation Data'!F120))="","",OFFSET('Sanitation Data'!$F$29,0,10*ROW('Sanitation Data'!F120)))</f>
        <v/>
      </c>
      <c r="CW126" s="237" t="str">
        <f ca="true">+IF(OFFSET('Sanitation Data'!$F$30,0,10*ROW('Sanitation Data'!F120))="","",OFFSET('Sanitation Data'!$F$30,0,10*ROW('Sanitation Data'!F120)))</f>
        <v/>
      </c>
      <c r="CX126" s="237" t="str">
        <f ca="true">+IF(OFFSET('Sanitation Data'!$F$31,0,10*ROW('Sanitation Data'!F120))="","",OFFSET('Sanitation Data'!$F$31,0,10*ROW('Sanitation Data'!F120)))</f>
        <v/>
      </c>
      <c r="CY126" s="237" t="str">
        <f ca="true">+IF(OFFSET('Sanitation Data'!$F$32,0,10*ROW('Sanitation Data'!F120))="","",OFFSET('Sanitation Data'!$F$32,0,10*ROW('Sanitation Data'!F120)))</f>
        <v/>
      </c>
      <c r="CZ126" s="237" t="str">
        <f ca="true">+IF(OFFSET('Sanitation Data'!$G$28,0,10*ROW('Sanitation Data'!G120))="","",OFFSET('Sanitation Data'!$G$28,0,10*ROW('Sanitation Data'!G120)))</f>
        <v/>
      </c>
      <c r="DA126" s="237" t="str">
        <f ca="true">+IF(OFFSET('Sanitation Data'!$G$29,0,10*ROW('Sanitation Data'!G120))="","",OFFSET('Sanitation Data'!$G$29,0,10*ROW('Sanitation Data'!G120)))</f>
        <v/>
      </c>
      <c r="DB126" s="237" t="str">
        <f ca="true">+IF(OFFSET('Sanitation Data'!$G$30,0,10*ROW('Sanitation Data'!G120))="","",OFFSET('Sanitation Data'!$G$30,0,10*ROW('Sanitation Data'!G120)))</f>
        <v/>
      </c>
      <c r="DC126" s="237" t="str">
        <f ca="true">+IF(OFFSET('Sanitation Data'!$G$31,0,10*ROW('Sanitation Data'!G120))="","",OFFSET('Sanitation Data'!$G$31,0,10*ROW('Sanitation Data'!G120)))</f>
        <v/>
      </c>
      <c r="DD126" s="237" t="str">
        <f ca="true">+IF(OFFSET('Sanitation Data'!$G$32,0,10*ROW('Sanitation Data'!G120))="","",OFFSET('Sanitation Data'!$G$32,0,10*ROW('Sanitation Data'!G120)))</f>
        <v/>
      </c>
      <c r="DE126" s="237" t="str">
        <f ca="true">+IF(OFFSET('Sanitation Data'!$H$28,0,10*ROW('Sanitation Data'!H120))="","",OFFSET('Sanitation Data'!$H$28,0,10*ROW('Sanitation Data'!H120)))</f>
        <v/>
      </c>
      <c r="DF126" s="237" t="str">
        <f ca="true">+IF(OFFSET('Sanitation Data'!$H$29,0,10*ROW('Sanitation Data'!H120))="","",OFFSET('Sanitation Data'!$H$29,0,10*ROW('Sanitation Data'!H120)))</f>
        <v/>
      </c>
      <c r="DG126" s="237" t="str">
        <f ca="true">+IF(OFFSET('Sanitation Data'!$H$30,0,10*ROW('Sanitation Data'!H120))="","",OFFSET('Sanitation Data'!$H$30,0,10*ROW('Sanitation Data'!H120)))</f>
        <v/>
      </c>
      <c r="DH126" s="237" t="str">
        <f ca="true">+IF(OFFSET('Sanitation Data'!$H$31,0,10*ROW('Sanitation Data'!H120))="","",OFFSET('Sanitation Data'!$H$31,0,10*ROW('Sanitation Data'!H120)))</f>
        <v/>
      </c>
      <c r="DI126" s="237" t="str">
        <f ca="true">+IF(OFFSET('Sanitation Data'!$H$32,0,10*ROW('Sanitation Data'!H120))="","",OFFSET('Sanitation Data'!$H$32,0,10*ROW('Sanitation Data'!H120)))</f>
        <v/>
      </c>
      <c r="DJ126" s="237" t="str">
        <f ca="true">+IF(OFFSET('Sanitation Data'!$I$28,0,10*ROW('Sanitation Data'!I120))="","",OFFSET('Sanitation Data'!$I$28,0,10*ROW('Sanitation Data'!I120)))</f>
        <v/>
      </c>
      <c r="DK126" s="237" t="str">
        <f ca="true">+IF(OFFSET('Sanitation Data'!$I$29,0,10*ROW('Sanitation Data'!I120))="","",OFFSET('Sanitation Data'!$I$29,0,10*ROW('Sanitation Data'!I120)))</f>
        <v/>
      </c>
      <c r="DL126" s="237" t="str">
        <f ca="true">+IF(OFFSET('Sanitation Data'!$I$30,0,10*ROW('Sanitation Data'!I120))="","",OFFSET('Sanitation Data'!$I$30,0,10*ROW('Sanitation Data'!I120)))</f>
        <v/>
      </c>
      <c r="DM126" s="237" t="str">
        <f ca="true">+IF(OFFSET('Sanitation Data'!$I$31,0,10*ROW('Sanitation Data'!I120))="","",OFFSET('Sanitation Data'!$I$31,0,10*ROW('Sanitation Data'!I120)))</f>
        <v/>
      </c>
      <c r="DN126" s="237" t="str">
        <f ca="true">+IF(OFFSET('Sanitation Data'!$I$32,0,10*ROW('Sanitation Data'!I120))="","",OFFSET('Sanitation Data'!$I$32,0,10*ROW('Sanitation Data'!I120)))</f>
        <v/>
      </c>
      <c r="DO126" s="237" t="str">
        <f ca="true">+IF(OFFSET('Hygiene Data'!$D$11,0,10*ROW('Hygiene Data'!D120))="","",OFFSET('Hygiene Data'!$D$11,0,10*ROW('Hygiene Data'!D120)))</f>
        <v/>
      </c>
      <c r="DP126" s="237" t="str">
        <f ca="true">+IF(OFFSET('Hygiene Data'!$D$12,0,10*ROW('Hygiene Data'!D120))="","",OFFSET('Hygiene Data'!$D$12,0,10*ROW('Hygiene Data'!D120)))</f>
        <v/>
      </c>
      <c r="DQ126" s="237" t="str">
        <f ca="true">+IF(OFFSET('Hygiene Data'!$D$13,0,10*ROW('Hygiene Data'!D120))="","",OFFSET('Hygiene Data'!$D$13,0,10*ROW('Hygiene Data'!D120)))</f>
        <v/>
      </c>
      <c r="DR126" s="237" t="str">
        <f ca="true">+IF(OFFSET('Hygiene Data'!$E$11,0,10*ROW('Hygiene Data'!E120))="","",OFFSET('Hygiene Data'!$E$11,0,10*ROW('Hygiene Data'!E120)))</f>
        <v/>
      </c>
      <c r="DS126" s="237" t="str">
        <f ca="true">+IF(OFFSET('Hygiene Data'!$E$12,0,10*ROW('Hygiene Data'!E120))="","",OFFSET('Hygiene Data'!$E$12,0,10*ROW('Hygiene Data'!E120)))</f>
        <v/>
      </c>
      <c r="DT126" s="237" t="str">
        <f ca="true">+IF(OFFSET('Hygiene Data'!$E$13,0,10*ROW('Hygiene Data'!E120))="","",OFFSET('Hygiene Data'!$E$13,0,10*ROW('Hygiene Data'!E120)))</f>
        <v/>
      </c>
      <c r="DU126" s="237" t="str">
        <f ca="true">+IF(OFFSET('Hygiene Data'!$F$11,0,10*ROW('Hygiene Data'!F120))="","",OFFSET('Hygiene Data'!$F$11,0,10*ROW('Hygiene Data'!F120)))</f>
        <v/>
      </c>
      <c r="DV126" s="237" t="str">
        <f ca="true">+IF(OFFSET('Hygiene Data'!$F$12,0,10*ROW('Hygiene Data'!F120))="","",OFFSET('Hygiene Data'!$F$12,0,10*ROW('Hygiene Data'!F120)))</f>
        <v/>
      </c>
      <c r="DW126" s="237" t="str">
        <f ca="true">+IF(OFFSET('Hygiene Data'!$F$13,0,10*ROW('Hygiene Data'!F120))="","",OFFSET('Hygiene Data'!$F$13,0,10*ROW('Hygiene Data'!F120)))</f>
        <v/>
      </c>
      <c r="DX126" s="237" t="str">
        <f ca="true">+IF(OFFSET('Hygiene Data'!$G$11,0,10*ROW('Hygiene Data'!G120))="","",OFFSET('Hygiene Data'!$G$11,0,10*ROW('Hygiene Data'!G120)))</f>
        <v/>
      </c>
      <c r="DY126" s="237" t="str">
        <f ca="true">+IF(OFFSET('Hygiene Data'!$G$12,0,10*ROW('Hygiene Data'!G120))="","",OFFSET('Hygiene Data'!$G$12,0,10*ROW('Hygiene Data'!G120)))</f>
        <v/>
      </c>
      <c r="DZ126" s="237" t="str">
        <f ca="true">+IF(OFFSET('Hygiene Data'!$G$13,0,10*ROW('Hygiene Data'!G120))="","",OFFSET('Hygiene Data'!$G$13,0,10*ROW('Hygiene Data'!G120)))</f>
        <v/>
      </c>
      <c r="EA126" s="237" t="str">
        <f ca="true">+IF(OFFSET('Hygiene Data'!$H$11,0,10*ROW('Hygiene Data'!H120))="","",OFFSET('Hygiene Data'!$H$11,0,10*ROW('Hygiene Data'!H120)))</f>
        <v/>
      </c>
      <c r="EB126" s="237" t="str">
        <f ca="true">+IF(OFFSET('Hygiene Data'!$H$12,0,10*ROW('Hygiene Data'!H120))="","",OFFSET('Hygiene Data'!$H$12,0,10*ROW('Hygiene Data'!H120)))</f>
        <v/>
      </c>
      <c r="EC126" s="237" t="str">
        <f ca="true">+IF(OFFSET('Hygiene Data'!$H$13,0,10*ROW('Hygiene Data'!H120))="","",OFFSET('Hygiene Data'!$H$13,0,10*ROW('Hygiene Data'!H120)))</f>
        <v/>
      </c>
      <c r="ED126" s="237" t="str">
        <f ca="true">+IF(OFFSET('Hygiene Data'!$I$11,0,10*ROW('Hygiene Data'!I120))="","",OFFSET('Hygiene Data'!$I$11,0,10*ROW('Hygiene Data'!I120)))</f>
        <v/>
      </c>
      <c r="EE126" s="237" t="str">
        <f ca="true">+IF(OFFSET('Hygiene Data'!$I$12,0,10*ROW('Hygiene Data'!I120))="","",OFFSET('Hygiene Data'!$I$12,0,10*ROW('Hygiene Data'!I120)))</f>
        <v/>
      </c>
      <c r="EF126" s="237" t="str">
        <f ca="true">+IF(OFFSET('Hygiene Data'!$I$13,0,10*ROW('Hygiene Data'!I120))="","",OFFSET('Hygiene Data'!$I$13,0,10*ROW('Hygiene Data'!I120)))</f>
        <v/>
      </c>
    </row>
    <row xmlns:x14ac="http://schemas.microsoft.com/office/spreadsheetml/2009/9/ac" r="127" x14ac:dyDescent="0.2">
      <c r="A127" s="28" t="str">
        <f ca="true">+IF(OFFSET('Water Data'!$B$2,0,10*ROW('Water Data'!E121))="","",OFFSET('Water Data'!$B$2,0,10*ROW('Water Data'!E121)))</f>
        <v/>
      </c>
      <c r="B127" s="28" t="str">
        <f ca="true">+IF(OFFSET('Water Data'!$C$2,0,10*ROW('Water Data'!F121))="","",OFFSET('Water Data'!$C$2,0,10*ROW('Water Data'!F121)))</f>
        <v/>
      </c>
      <c r="C127" s="293" t="str">
        <f t="shared" ca="true" si="1"/>
        <v/>
      </c>
      <c r="D127" s="7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7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7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7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7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7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7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7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7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7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7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7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7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7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7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7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7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7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7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7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7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7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7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7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7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7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7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7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7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7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7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7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7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7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7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7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7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7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7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7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7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7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7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7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7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7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7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7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7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7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7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7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7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7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7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7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7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7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7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7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7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7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7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7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7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7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37"/>
      <c r="BS127" s="237" t="str">
        <f ca="true">+IF(OFFSET('Water Data'!$D$27,0,10*ROW('Water Data'!D121))="","",OFFSET('Water Data'!$D$27,0,10*ROW('Water Data'!D121)))</f>
        <v/>
      </c>
      <c r="BT127" s="237" t="str">
        <f ca="true">+IF(OFFSET('Water Data'!$D$28,0,10*ROW('Water Data'!D121))="","",OFFSET('Water Data'!$D$28,0,10*ROW('Water Data'!D121)))</f>
        <v/>
      </c>
      <c r="BU127" s="237" t="str">
        <f ca="true">+IF(OFFSET('Water Data'!$D$29,0,10*ROW('Water Data'!D121))="","",OFFSET('Water Data'!$D$29,0,10*ROW('Water Data'!D121)))</f>
        <v/>
      </c>
      <c r="BV127" s="237" t="str">
        <f ca="true">+IF(OFFSET('Water Data'!$E$27,0,10*ROW('Water Data'!E121))="","",OFFSET('Water Data'!$E$27,0,10*ROW('Water Data'!E121)))</f>
        <v/>
      </c>
      <c r="BW127" s="237" t="str">
        <f ca="true">+IF(OFFSET('Water Data'!$E$28,0,10*ROW('Water Data'!E121))="","",OFFSET('Water Data'!$E$28,0,10*ROW('Water Data'!E121)))</f>
        <v/>
      </c>
      <c r="BX127" s="237" t="str">
        <f ca="true">+IF(OFFSET('Water Data'!$E$29,0,10*ROW('Water Data'!E121))="","",OFFSET('Water Data'!$E$29,0,10*ROW('Water Data'!E121)))</f>
        <v/>
      </c>
      <c r="BY127" s="237" t="str">
        <f ca="true">+IF(OFFSET('Water Data'!$F$27,0,10*ROW('Water Data'!F121))="","",OFFSET('Water Data'!$F$27,0,10*ROW('Water Data'!F121)))</f>
        <v/>
      </c>
      <c r="BZ127" s="237" t="str">
        <f ca="true">+IF(OFFSET('Water Data'!$F$28,0,10*ROW('Water Data'!F121))="","",OFFSET('Water Data'!$F$28,0,10*ROW('Water Data'!F121)))</f>
        <v/>
      </c>
      <c r="CA127" s="237" t="str">
        <f ca="true">+IF(OFFSET('Water Data'!$F$29,0,10*ROW('Water Data'!F121))="","",OFFSET('Water Data'!$F$29,0,10*ROW('Water Data'!F121)))</f>
        <v/>
      </c>
      <c r="CB127" s="237" t="str">
        <f ca="true">+IF(OFFSET('Water Data'!$G$27,0,10*ROW('Water Data'!G121))="","",OFFSET('Water Data'!$G$27,0,10*ROW('Water Data'!G121)))</f>
        <v/>
      </c>
      <c r="CC127" s="237" t="str">
        <f ca="true">+IF(OFFSET('Water Data'!$G$28,0,10*ROW('Water Data'!G121))="","",OFFSET('Water Data'!$G$28,0,10*ROW('Water Data'!G121)))</f>
        <v/>
      </c>
      <c r="CD127" s="237" t="str">
        <f ca="true">+IF(OFFSET('Water Data'!$G$29,0,10*ROW('Water Data'!G121))="","",OFFSET('Water Data'!$G$29,0,10*ROW('Water Data'!G121)))</f>
        <v/>
      </c>
      <c r="CE127" s="237" t="str">
        <f ca="true">+IF(OFFSET('Water Data'!$H$27,0,10*ROW('Water Data'!H121))="","",OFFSET('Water Data'!$H$27,0,10*ROW('Water Data'!H121)))</f>
        <v/>
      </c>
      <c r="CF127" s="237" t="str">
        <f ca="true">+IF(OFFSET('Water Data'!$H$28,0,10*ROW('Water Data'!H121))="","",OFFSET('Water Data'!$H$28,0,10*ROW('Water Data'!H121)))</f>
        <v/>
      </c>
      <c r="CG127" s="237" t="str">
        <f ca="true">+IF(OFFSET('Water Data'!$H$29,0,10*ROW('Water Data'!H121))="","",OFFSET('Water Data'!$H$29,0,10*ROW('Water Data'!H121)))</f>
        <v/>
      </c>
      <c r="CH127" s="237" t="str">
        <f ca="true">+IF(OFFSET('Water Data'!$I$27,0,10*ROW('Water Data'!I121))="","",OFFSET('Water Data'!$I$27,0,10*ROW('Water Data'!I121)))</f>
        <v/>
      </c>
      <c r="CI127" s="237" t="str">
        <f ca="true">+IF(OFFSET('Water Data'!$I$28,0,10*ROW('Water Data'!I121))="","",OFFSET('Water Data'!$I$28,0,10*ROW('Water Data'!I121)))</f>
        <v/>
      </c>
      <c r="CJ127" s="237" t="str">
        <f ca="true">+IF(OFFSET('Water Data'!$I$29,0,10*ROW('Water Data'!I121))="","",OFFSET('Water Data'!$I$29,0,10*ROW('Water Data'!I121)))</f>
        <v/>
      </c>
      <c r="CK127" s="237" t="str">
        <f ca="true">+IF(OFFSET('Sanitation Data'!$D$28,0,10*ROW('Sanitation Data'!D121))="","",OFFSET('Sanitation Data'!$D$28,0,10*ROW('Sanitation Data'!D121)))</f>
        <v/>
      </c>
      <c r="CL127" s="237" t="str">
        <f ca="true">+IF(OFFSET('Sanitation Data'!$D$29,0,10*ROW('Sanitation Data'!D121))="","",OFFSET('Sanitation Data'!$D$29,0,10*ROW('Sanitation Data'!D121)))</f>
        <v/>
      </c>
      <c r="CM127" s="237" t="str">
        <f ca="true">+IF(OFFSET('Sanitation Data'!$D$30,0,10*ROW('Sanitation Data'!D121))="","",OFFSET('Sanitation Data'!$D$30,0,10*ROW('Sanitation Data'!D121)))</f>
        <v/>
      </c>
      <c r="CN127" s="237" t="str">
        <f ca="true">+IF(OFFSET('Sanitation Data'!$D$31,0,10*ROW('Sanitation Data'!D121))="","",OFFSET('Sanitation Data'!$D$31,0,10*ROW('Sanitation Data'!D121)))</f>
        <v/>
      </c>
      <c r="CO127" s="237" t="str">
        <f ca="true">+IF(OFFSET('Sanitation Data'!$D$32,0,10*ROW('Sanitation Data'!D121))="","",OFFSET('Sanitation Data'!$D$32,0,10*ROW('Sanitation Data'!D121)))</f>
        <v/>
      </c>
      <c r="CP127" s="237" t="str">
        <f ca="true">+IF(OFFSET('Sanitation Data'!$E$28,0,10*ROW('Sanitation Data'!E121))="","",OFFSET('Sanitation Data'!$E$28,0,10*ROW('Sanitation Data'!E121)))</f>
        <v/>
      </c>
      <c r="CQ127" s="237" t="str">
        <f ca="true">+IF(OFFSET('Sanitation Data'!$E$29,0,10*ROW('Sanitation Data'!E121))="","",OFFSET('Sanitation Data'!$E$29,0,10*ROW('Sanitation Data'!E121)))</f>
        <v/>
      </c>
      <c r="CR127" s="237" t="str">
        <f ca="true">+IF(OFFSET('Sanitation Data'!$E$30,0,10*ROW('Sanitation Data'!E121))="","",OFFSET('Sanitation Data'!$E$30,0,10*ROW('Sanitation Data'!E121)))</f>
        <v/>
      </c>
      <c r="CS127" s="237" t="str">
        <f ca="true">+IF(OFFSET('Sanitation Data'!$E$31,0,10*ROW('Sanitation Data'!E121))="","",OFFSET('Sanitation Data'!$E$31,0,10*ROW('Sanitation Data'!E121)))</f>
        <v/>
      </c>
      <c r="CT127" s="237" t="str">
        <f ca="true">+IF(OFFSET('Sanitation Data'!$E$32,0,10*ROW('Sanitation Data'!E121))="","",OFFSET('Sanitation Data'!$E$32,0,10*ROW('Sanitation Data'!E121)))</f>
        <v/>
      </c>
      <c r="CU127" s="237" t="str">
        <f ca="true">+IF(OFFSET('Sanitation Data'!$F$28,0,10*ROW('Sanitation Data'!F121))="","",OFFSET('Sanitation Data'!$F$28,0,10*ROW('Sanitation Data'!F121)))</f>
        <v/>
      </c>
      <c r="CV127" s="237" t="str">
        <f ca="true">+IF(OFFSET('Sanitation Data'!$F$29,0,10*ROW('Sanitation Data'!F121))="","",OFFSET('Sanitation Data'!$F$29,0,10*ROW('Sanitation Data'!F121)))</f>
        <v/>
      </c>
      <c r="CW127" s="237" t="str">
        <f ca="true">+IF(OFFSET('Sanitation Data'!$F$30,0,10*ROW('Sanitation Data'!F121))="","",OFFSET('Sanitation Data'!$F$30,0,10*ROW('Sanitation Data'!F121)))</f>
        <v/>
      </c>
      <c r="CX127" s="237" t="str">
        <f ca="true">+IF(OFFSET('Sanitation Data'!$F$31,0,10*ROW('Sanitation Data'!F121))="","",OFFSET('Sanitation Data'!$F$31,0,10*ROW('Sanitation Data'!F121)))</f>
        <v/>
      </c>
      <c r="CY127" s="237" t="str">
        <f ca="true">+IF(OFFSET('Sanitation Data'!$F$32,0,10*ROW('Sanitation Data'!F121))="","",OFFSET('Sanitation Data'!$F$32,0,10*ROW('Sanitation Data'!F121)))</f>
        <v/>
      </c>
      <c r="CZ127" s="237" t="str">
        <f ca="true">+IF(OFFSET('Sanitation Data'!$G$28,0,10*ROW('Sanitation Data'!G121))="","",OFFSET('Sanitation Data'!$G$28,0,10*ROW('Sanitation Data'!G121)))</f>
        <v/>
      </c>
      <c r="DA127" s="237" t="str">
        <f ca="true">+IF(OFFSET('Sanitation Data'!$G$29,0,10*ROW('Sanitation Data'!G121))="","",OFFSET('Sanitation Data'!$G$29,0,10*ROW('Sanitation Data'!G121)))</f>
        <v/>
      </c>
      <c r="DB127" s="237" t="str">
        <f ca="true">+IF(OFFSET('Sanitation Data'!$G$30,0,10*ROW('Sanitation Data'!G121))="","",OFFSET('Sanitation Data'!$G$30,0,10*ROW('Sanitation Data'!G121)))</f>
        <v/>
      </c>
      <c r="DC127" s="237" t="str">
        <f ca="true">+IF(OFFSET('Sanitation Data'!$G$31,0,10*ROW('Sanitation Data'!G121))="","",OFFSET('Sanitation Data'!$G$31,0,10*ROW('Sanitation Data'!G121)))</f>
        <v/>
      </c>
      <c r="DD127" s="237" t="str">
        <f ca="true">+IF(OFFSET('Sanitation Data'!$G$32,0,10*ROW('Sanitation Data'!G121))="","",OFFSET('Sanitation Data'!$G$32,0,10*ROW('Sanitation Data'!G121)))</f>
        <v/>
      </c>
      <c r="DE127" s="237" t="str">
        <f ca="true">+IF(OFFSET('Sanitation Data'!$H$28,0,10*ROW('Sanitation Data'!H121))="","",OFFSET('Sanitation Data'!$H$28,0,10*ROW('Sanitation Data'!H121)))</f>
        <v/>
      </c>
      <c r="DF127" s="237" t="str">
        <f ca="true">+IF(OFFSET('Sanitation Data'!$H$29,0,10*ROW('Sanitation Data'!H121))="","",OFFSET('Sanitation Data'!$H$29,0,10*ROW('Sanitation Data'!H121)))</f>
        <v/>
      </c>
      <c r="DG127" s="237" t="str">
        <f ca="true">+IF(OFFSET('Sanitation Data'!$H$30,0,10*ROW('Sanitation Data'!H121))="","",OFFSET('Sanitation Data'!$H$30,0,10*ROW('Sanitation Data'!H121)))</f>
        <v/>
      </c>
      <c r="DH127" s="237" t="str">
        <f ca="true">+IF(OFFSET('Sanitation Data'!$H$31,0,10*ROW('Sanitation Data'!H121))="","",OFFSET('Sanitation Data'!$H$31,0,10*ROW('Sanitation Data'!H121)))</f>
        <v/>
      </c>
      <c r="DI127" s="237" t="str">
        <f ca="true">+IF(OFFSET('Sanitation Data'!$H$32,0,10*ROW('Sanitation Data'!H121))="","",OFFSET('Sanitation Data'!$H$32,0,10*ROW('Sanitation Data'!H121)))</f>
        <v/>
      </c>
      <c r="DJ127" s="237" t="str">
        <f ca="true">+IF(OFFSET('Sanitation Data'!$I$28,0,10*ROW('Sanitation Data'!I121))="","",OFFSET('Sanitation Data'!$I$28,0,10*ROW('Sanitation Data'!I121)))</f>
        <v/>
      </c>
      <c r="DK127" s="237" t="str">
        <f ca="true">+IF(OFFSET('Sanitation Data'!$I$29,0,10*ROW('Sanitation Data'!I121))="","",OFFSET('Sanitation Data'!$I$29,0,10*ROW('Sanitation Data'!I121)))</f>
        <v/>
      </c>
      <c r="DL127" s="237" t="str">
        <f ca="true">+IF(OFFSET('Sanitation Data'!$I$30,0,10*ROW('Sanitation Data'!I121))="","",OFFSET('Sanitation Data'!$I$30,0,10*ROW('Sanitation Data'!I121)))</f>
        <v/>
      </c>
      <c r="DM127" s="237" t="str">
        <f ca="true">+IF(OFFSET('Sanitation Data'!$I$31,0,10*ROW('Sanitation Data'!I121))="","",OFFSET('Sanitation Data'!$I$31,0,10*ROW('Sanitation Data'!I121)))</f>
        <v/>
      </c>
      <c r="DN127" s="237" t="str">
        <f ca="true">+IF(OFFSET('Sanitation Data'!$I$32,0,10*ROW('Sanitation Data'!I121))="","",OFFSET('Sanitation Data'!$I$32,0,10*ROW('Sanitation Data'!I121)))</f>
        <v/>
      </c>
      <c r="DO127" s="237" t="str">
        <f ca="true">+IF(OFFSET('Hygiene Data'!$D$11,0,10*ROW('Hygiene Data'!D121))="","",OFFSET('Hygiene Data'!$D$11,0,10*ROW('Hygiene Data'!D121)))</f>
        <v/>
      </c>
      <c r="DP127" s="237" t="str">
        <f ca="true">+IF(OFFSET('Hygiene Data'!$D$12,0,10*ROW('Hygiene Data'!D121))="","",OFFSET('Hygiene Data'!$D$12,0,10*ROW('Hygiene Data'!D121)))</f>
        <v/>
      </c>
      <c r="DQ127" s="237" t="str">
        <f ca="true">+IF(OFFSET('Hygiene Data'!$D$13,0,10*ROW('Hygiene Data'!D121))="","",OFFSET('Hygiene Data'!$D$13,0,10*ROW('Hygiene Data'!D121)))</f>
        <v/>
      </c>
      <c r="DR127" s="237" t="str">
        <f ca="true">+IF(OFFSET('Hygiene Data'!$E$11,0,10*ROW('Hygiene Data'!E121))="","",OFFSET('Hygiene Data'!$E$11,0,10*ROW('Hygiene Data'!E121)))</f>
        <v/>
      </c>
      <c r="DS127" s="237" t="str">
        <f ca="true">+IF(OFFSET('Hygiene Data'!$E$12,0,10*ROW('Hygiene Data'!E121))="","",OFFSET('Hygiene Data'!$E$12,0,10*ROW('Hygiene Data'!E121)))</f>
        <v/>
      </c>
      <c r="DT127" s="237" t="str">
        <f ca="true">+IF(OFFSET('Hygiene Data'!$E$13,0,10*ROW('Hygiene Data'!E121))="","",OFFSET('Hygiene Data'!$E$13,0,10*ROW('Hygiene Data'!E121)))</f>
        <v/>
      </c>
      <c r="DU127" s="237" t="str">
        <f ca="true">+IF(OFFSET('Hygiene Data'!$F$11,0,10*ROW('Hygiene Data'!F121))="","",OFFSET('Hygiene Data'!$F$11,0,10*ROW('Hygiene Data'!F121)))</f>
        <v/>
      </c>
      <c r="DV127" s="237" t="str">
        <f ca="true">+IF(OFFSET('Hygiene Data'!$F$12,0,10*ROW('Hygiene Data'!F121))="","",OFFSET('Hygiene Data'!$F$12,0,10*ROW('Hygiene Data'!F121)))</f>
        <v/>
      </c>
      <c r="DW127" s="237" t="str">
        <f ca="true">+IF(OFFSET('Hygiene Data'!$F$13,0,10*ROW('Hygiene Data'!F121))="","",OFFSET('Hygiene Data'!$F$13,0,10*ROW('Hygiene Data'!F121)))</f>
        <v/>
      </c>
      <c r="DX127" s="237" t="str">
        <f ca="true">+IF(OFFSET('Hygiene Data'!$G$11,0,10*ROW('Hygiene Data'!G121))="","",OFFSET('Hygiene Data'!$G$11,0,10*ROW('Hygiene Data'!G121)))</f>
        <v/>
      </c>
      <c r="DY127" s="237" t="str">
        <f ca="true">+IF(OFFSET('Hygiene Data'!$G$12,0,10*ROW('Hygiene Data'!G121))="","",OFFSET('Hygiene Data'!$G$12,0,10*ROW('Hygiene Data'!G121)))</f>
        <v/>
      </c>
      <c r="DZ127" s="237" t="str">
        <f ca="true">+IF(OFFSET('Hygiene Data'!$G$13,0,10*ROW('Hygiene Data'!G121))="","",OFFSET('Hygiene Data'!$G$13,0,10*ROW('Hygiene Data'!G121)))</f>
        <v/>
      </c>
      <c r="EA127" s="237" t="str">
        <f ca="true">+IF(OFFSET('Hygiene Data'!$H$11,0,10*ROW('Hygiene Data'!H121))="","",OFFSET('Hygiene Data'!$H$11,0,10*ROW('Hygiene Data'!H121)))</f>
        <v/>
      </c>
      <c r="EB127" s="237" t="str">
        <f ca="true">+IF(OFFSET('Hygiene Data'!$H$12,0,10*ROW('Hygiene Data'!H121))="","",OFFSET('Hygiene Data'!$H$12,0,10*ROW('Hygiene Data'!H121)))</f>
        <v/>
      </c>
      <c r="EC127" s="237" t="str">
        <f ca="true">+IF(OFFSET('Hygiene Data'!$H$13,0,10*ROW('Hygiene Data'!H121))="","",OFFSET('Hygiene Data'!$H$13,0,10*ROW('Hygiene Data'!H121)))</f>
        <v/>
      </c>
      <c r="ED127" s="237" t="str">
        <f ca="true">+IF(OFFSET('Hygiene Data'!$I$11,0,10*ROW('Hygiene Data'!I121))="","",OFFSET('Hygiene Data'!$I$11,0,10*ROW('Hygiene Data'!I121)))</f>
        <v/>
      </c>
      <c r="EE127" s="237" t="str">
        <f ca="true">+IF(OFFSET('Hygiene Data'!$I$12,0,10*ROW('Hygiene Data'!I121))="","",OFFSET('Hygiene Data'!$I$12,0,10*ROW('Hygiene Data'!I121)))</f>
        <v/>
      </c>
      <c r="EF127" s="237" t="str">
        <f ca="true">+IF(OFFSET('Hygiene Data'!$I$13,0,10*ROW('Hygiene Data'!I121))="","",OFFSET('Hygiene Data'!$I$13,0,10*ROW('Hygiene Data'!I121)))</f>
        <v/>
      </c>
    </row>
    <row xmlns:x14ac="http://schemas.microsoft.com/office/spreadsheetml/2009/9/ac" r="128" x14ac:dyDescent="0.2">
      <c r="A128" s="28" t="str">
        <f ca="true">+IF(OFFSET('Water Data'!$B$2,0,10*ROW('Water Data'!E122))="","",OFFSET('Water Data'!$B$2,0,10*ROW('Water Data'!E122)))</f>
        <v/>
      </c>
      <c r="B128" s="28" t="str">
        <f ca="true">+IF(OFFSET('Water Data'!$C$2,0,10*ROW('Water Data'!F122))="","",OFFSET('Water Data'!$C$2,0,10*ROW('Water Data'!F122)))</f>
        <v/>
      </c>
      <c r="C128" s="293" t="str">
        <f t="shared" ca="true" si="1"/>
        <v/>
      </c>
      <c r="D128" s="7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7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7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7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7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7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7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7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7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7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7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7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7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7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7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7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7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7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7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7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7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7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7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7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7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7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7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7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7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7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7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7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7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7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7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7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7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7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7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7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7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7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7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7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7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7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7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7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7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7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7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7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7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7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7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7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7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7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7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7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7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7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7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7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7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7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37"/>
      <c r="BS128" s="237" t="str">
        <f ca="true">+IF(OFFSET('Water Data'!$D$27,0,10*ROW('Water Data'!D122))="","",OFFSET('Water Data'!$D$27,0,10*ROW('Water Data'!D122)))</f>
        <v/>
      </c>
      <c r="BT128" s="237" t="str">
        <f ca="true">+IF(OFFSET('Water Data'!$D$28,0,10*ROW('Water Data'!D122))="","",OFFSET('Water Data'!$D$28,0,10*ROW('Water Data'!D122)))</f>
        <v/>
      </c>
      <c r="BU128" s="237" t="str">
        <f ca="true">+IF(OFFSET('Water Data'!$D$29,0,10*ROW('Water Data'!D122))="","",OFFSET('Water Data'!$D$29,0,10*ROW('Water Data'!D122)))</f>
        <v/>
      </c>
      <c r="BV128" s="237" t="str">
        <f ca="true">+IF(OFFSET('Water Data'!$E$27,0,10*ROW('Water Data'!E122))="","",OFFSET('Water Data'!$E$27,0,10*ROW('Water Data'!E122)))</f>
        <v/>
      </c>
      <c r="BW128" s="237" t="str">
        <f ca="true">+IF(OFFSET('Water Data'!$E$28,0,10*ROW('Water Data'!E122))="","",OFFSET('Water Data'!$E$28,0,10*ROW('Water Data'!E122)))</f>
        <v/>
      </c>
      <c r="BX128" s="237" t="str">
        <f ca="true">+IF(OFFSET('Water Data'!$E$29,0,10*ROW('Water Data'!E122))="","",OFFSET('Water Data'!$E$29,0,10*ROW('Water Data'!E122)))</f>
        <v/>
      </c>
      <c r="BY128" s="237" t="str">
        <f ca="true">+IF(OFFSET('Water Data'!$F$27,0,10*ROW('Water Data'!F122))="","",OFFSET('Water Data'!$F$27,0,10*ROW('Water Data'!F122)))</f>
        <v/>
      </c>
      <c r="BZ128" s="237" t="str">
        <f ca="true">+IF(OFFSET('Water Data'!$F$28,0,10*ROW('Water Data'!F122))="","",OFFSET('Water Data'!$F$28,0,10*ROW('Water Data'!F122)))</f>
        <v/>
      </c>
      <c r="CA128" s="237" t="str">
        <f ca="true">+IF(OFFSET('Water Data'!$F$29,0,10*ROW('Water Data'!F122))="","",OFFSET('Water Data'!$F$29,0,10*ROW('Water Data'!F122)))</f>
        <v/>
      </c>
      <c r="CB128" s="237" t="str">
        <f ca="true">+IF(OFFSET('Water Data'!$G$27,0,10*ROW('Water Data'!G122))="","",OFFSET('Water Data'!$G$27,0,10*ROW('Water Data'!G122)))</f>
        <v/>
      </c>
      <c r="CC128" s="237" t="str">
        <f ca="true">+IF(OFFSET('Water Data'!$G$28,0,10*ROW('Water Data'!G122))="","",OFFSET('Water Data'!$G$28,0,10*ROW('Water Data'!G122)))</f>
        <v/>
      </c>
      <c r="CD128" s="237" t="str">
        <f ca="true">+IF(OFFSET('Water Data'!$G$29,0,10*ROW('Water Data'!G122))="","",OFFSET('Water Data'!$G$29,0,10*ROW('Water Data'!G122)))</f>
        <v/>
      </c>
      <c r="CE128" s="237" t="str">
        <f ca="true">+IF(OFFSET('Water Data'!$H$27,0,10*ROW('Water Data'!H122))="","",OFFSET('Water Data'!$H$27,0,10*ROW('Water Data'!H122)))</f>
        <v/>
      </c>
      <c r="CF128" s="237" t="str">
        <f ca="true">+IF(OFFSET('Water Data'!$H$28,0,10*ROW('Water Data'!H122))="","",OFFSET('Water Data'!$H$28,0,10*ROW('Water Data'!H122)))</f>
        <v/>
      </c>
      <c r="CG128" s="237" t="str">
        <f ca="true">+IF(OFFSET('Water Data'!$H$29,0,10*ROW('Water Data'!H122))="","",OFFSET('Water Data'!$H$29,0,10*ROW('Water Data'!H122)))</f>
        <v/>
      </c>
      <c r="CH128" s="237" t="str">
        <f ca="true">+IF(OFFSET('Water Data'!$I$27,0,10*ROW('Water Data'!I122))="","",OFFSET('Water Data'!$I$27,0,10*ROW('Water Data'!I122)))</f>
        <v/>
      </c>
      <c r="CI128" s="237" t="str">
        <f ca="true">+IF(OFFSET('Water Data'!$I$28,0,10*ROW('Water Data'!I122))="","",OFFSET('Water Data'!$I$28,0,10*ROW('Water Data'!I122)))</f>
        <v/>
      </c>
      <c r="CJ128" s="237" t="str">
        <f ca="true">+IF(OFFSET('Water Data'!$I$29,0,10*ROW('Water Data'!I122))="","",OFFSET('Water Data'!$I$29,0,10*ROW('Water Data'!I122)))</f>
        <v/>
      </c>
      <c r="CK128" s="237" t="str">
        <f ca="true">+IF(OFFSET('Sanitation Data'!$D$28,0,10*ROW('Sanitation Data'!D122))="","",OFFSET('Sanitation Data'!$D$28,0,10*ROW('Sanitation Data'!D122)))</f>
        <v/>
      </c>
      <c r="CL128" s="237" t="str">
        <f ca="true">+IF(OFFSET('Sanitation Data'!$D$29,0,10*ROW('Sanitation Data'!D122))="","",OFFSET('Sanitation Data'!$D$29,0,10*ROW('Sanitation Data'!D122)))</f>
        <v/>
      </c>
      <c r="CM128" s="237" t="str">
        <f ca="true">+IF(OFFSET('Sanitation Data'!$D$30,0,10*ROW('Sanitation Data'!D122))="","",OFFSET('Sanitation Data'!$D$30,0,10*ROW('Sanitation Data'!D122)))</f>
        <v/>
      </c>
      <c r="CN128" s="237" t="str">
        <f ca="true">+IF(OFFSET('Sanitation Data'!$D$31,0,10*ROW('Sanitation Data'!D122))="","",OFFSET('Sanitation Data'!$D$31,0,10*ROW('Sanitation Data'!D122)))</f>
        <v/>
      </c>
      <c r="CO128" s="237" t="str">
        <f ca="true">+IF(OFFSET('Sanitation Data'!$D$32,0,10*ROW('Sanitation Data'!D122))="","",OFFSET('Sanitation Data'!$D$32,0,10*ROW('Sanitation Data'!D122)))</f>
        <v/>
      </c>
      <c r="CP128" s="237" t="str">
        <f ca="true">+IF(OFFSET('Sanitation Data'!$E$28,0,10*ROW('Sanitation Data'!E122))="","",OFFSET('Sanitation Data'!$E$28,0,10*ROW('Sanitation Data'!E122)))</f>
        <v/>
      </c>
      <c r="CQ128" s="237" t="str">
        <f ca="true">+IF(OFFSET('Sanitation Data'!$E$29,0,10*ROW('Sanitation Data'!E122))="","",OFFSET('Sanitation Data'!$E$29,0,10*ROW('Sanitation Data'!E122)))</f>
        <v/>
      </c>
      <c r="CR128" s="237" t="str">
        <f ca="true">+IF(OFFSET('Sanitation Data'!$E$30,0,10*ROW('Sanitation Data'!E122))="","",OFFSET('Sanitation Data'!$E$30,0,10*ROW('Sanitation Data'!E122)))</f>
        <v/>
      </c>
      <c r="CS128" s="237" t="str">
        <f ca="true">+IF(OFFSET('Sanitation Data'!$E$31,0,10*ROW('Sanitation Data'!E122))="","",OFFSET('Sanitation Data'!$E$31,0,10*ROW('Sanitation Data'!E122)))</f>
        <v/>
      </c>
      <c r="CT128" s="237" t="str">
        <f ca="true">+IF(OFFSET('Sanitation Data'!$E$32,0,10*ROW('Sanitation Data'!E122))="","",OFFSET('Sanitation Data'!$E$32,0,10*ROW('Sanitation Data'!E122)))</f>
        <v/>
      </c>
      <c r="CU128" s="237" t="str">
        <f ca="true">+IF(OFFSET('Sanitation Data'!$F$28,0,10*ROW('Sanitation Data'!F122))="","",OFFSET('Sanitation Data'!$F$28,0,10*ROW('Sanitation Data'!F122)))</f>
        <v/>
      </c>
      <c r="CV128" s="237" t="str">
        <f ca="true">+IF(OFFSET('Sanitation Data'!$F$29,0,10*ROW('Sanitation Data'!F122))="","",OFFSET('Sanitation Data'!$F$29,0,10*ROW('Sanitation Data'!F122)))</f>
        <v/>
      </c>
      <c r="CW128" s="237" t="str">
        <f ca="true">+IF(OFFSET('Sanitation Data'!$F$30,0,10*ROW('Sanitation Data'!F122))="","",OFFSET('Sanitation Data'!$F$30,0,10*ROW('Sanitation Data'!F122)))</f>
        <v/>
      </c>
      <c r="CX128" s="237" t="str">
        <f ca="true">+IF(OFFSET('Sanitation Data'!$F$31,0,10*ROW('Sanitation Data'!F122))="","",OFFSET('Sanitation Data'!$F$31,0,10*ROW('Sanitation Data'!F122)))</f>
        <v/>
      </c>
      <c r="CY128" s="237" t="str">
        <f ca="true">+IF(OFFSET('Sanitation Data'!$F$32,0,10*ROW('Sanitation Data'!F122))="","",OFFSET('Sanitation Data'!$F$32,0,10*ROW('Sanitation Data'!F122)))</f>
        <v/>
      </c>
      <c r="CZ128" s="237" t="str">
        <f ca="true">+IF(OFFSET('Sanitation Data'!$G$28,0,10*ROW('Sanitation Data'!G122))="","",OFFSET('Sanitation Data'!$G$28,0,10*ROW('Sanitation Data'!G122)))</f>
        <v/>
      </c>
      <c r="DA128" s="237" t="str">
        <f ca="true">+IF(OFFSET('Sanitation Data'!$G$29,0,10*ROW('Sanitation Data'!G122))="","",OFFSET('Sanitation Data'!$G$29,0,10*ROW('Sanitation Data'!G122)))</f>
        <v/>
      </c>
      <c r="DB128" s="237" t="str">
        <f ca="true">+IF(OFFSET('Sanitation Data'!$G$30,0,10*ROW('Sanitation Data'!G122))="","",OFFSET('Sanitation Data'!$G$30,0,10*ROW('Sanitation Data'!G122)))</f>
        <v/>
      </c>
      <c r="DC128" s="237" t="str">
        <f ca="true">+IF(OFFSET('Sanitation Data'!$G$31,0,10*ROW('Sanitation Data'!G122))="","",OFFSET('Sanitation Data'!$G$31,0,10*ROW('Sanitation Data'!G122)))</f>
        <v/>
      </c>
      <c r="DD128" s="237" t="str">
        <f ca="true">+IF(OFFSET('Sanitation Data'!$G$32,0,10*ROW('Sanitation Data'!G122))="","",OFFSET('Sanitation Data'!$G$32,0,10*ROW('Sanitation Data'!G122)))</f>
        <v/>
      </c>
      <c r="DE128" s="237" t="str">
        <f ca="true">+IF(OFFSET('Sanitation Data'!$H$28,0,10*ROW('Sanitation Data'!H122))="","",OFFSET('Sanitation Data'!$H$28,0,10*ROW('Sanitation Data'!H122)))</f>
        <v/>
      </c>
      <c r="DF128" s="237" t="str">
        <f ca="true">+IF(OFFSET('Sanitation Data'!$H$29,0,10*ROW('Sanitation Data'!H122))="","",OFFSET('Sanitation Data'!$H$29,0,10*ROW('Sanitation Data'!H122)))</f>
        <v/>
      </c>
      <c r="DG128" s="237" t="str">
        <f ca="true">+IF(OFFSET('Sanitation Data'!$H$30,0,10*ROW('Sanitation Data'!H122))="","",OFFSET('Sanitation Data'!$H$30,0,10*ROW('Sanitation Data'!H122)))</f>
        <v/>
      </c>
      <c r="DH128" s="237" t="str">
        <f ca="true">+IF(OFFSET('Sanitation Data'!$H$31,0,10*ROW('Sanitation Data'!H122))="","",OFFSET('Sanitation Data'!$H$31,0,10*ROW('Sanitation Data'!H122)))</f>
        <v/>
      </c>
      <c r="DI128" s="237" t="str">
        <f ca="true">+IF(OFFSET('Sanitation Data'!$H$32,0,10*ROW('Sanitation Data'!H122))="","",OFFSET('Sanitation Data'!$H$32,0,10*ROW('Sanitation Data'!H122)))</f>
        <v/>
      </c>
      <c r="DJ128" s="237" t="str">
        <f ca="true">+IF(OFFSET('Sanitation Data'!$I$28,0,10*ROW('Sanitation Data'!I122))="","",OFFSET('Sanitation Data'!$I$28,0,10*ROW('Sanitation Data'!I122)))</f>
        <v/>
      </c>
      <c r="DK128" s="237" t="str">
        <f ca="true">+IF(OFFSET('Sanitation Data'!$I$29,0,10*ROW('Sanitation Data'!I122))="","",OFFSET('Sanitation Data'!$I$29,0,10*ROW('Sanitation Data'!I122)))</f>
        <v/>
      </c>
      <c r="DL128" s="237" t="str">
        <f ca="true">+IF(OFFSET('Sanitation Data'!$I$30,0,10*ROW('Sanitation Data'!I122))="","",OFFSET('Sanitation Data'!$I$30,0,10*ROW('Sanitation Data'!I122)))</f>
        <v/>
      </c>
      <c r="DM128" s="237" t="str">
        <f ca="true">+IF(OFFSET('Sanitation Data'!$I$31,0,10*ROW('Sanitation Data'!I122))="","",OFFSET('Sanitation Data'!$I$31,0,10*ROW('Sanitation Data'!I122)))</f>
        <v/>
      </c>
      <c r="DN128" s="237" t="str">
        <f ca="true">+IF(OFFSET('Sanitation Data'!$I$32,0,10*ROW('Sanitation Data'!I122))="","",OFFSET('Sanitation Data'!$I$32,0,10*ROW('Sanitation Data'!I122)))</f>
        <v/>
      </c>
      <c r="DO128" s="237" t="str">
        <f ca="true">+IF(OFFSET('Hygiene Data'!$D$11,0,10*ROW('Hygiene Data'!D122))="","",OFFSET('Hygiene Data'!$D$11,0,10*ROW('Hygiene Data'!D122)))</f>
        <v/>
      </c>
      <c r="DP128" s="237" t="str">
        <f ca="true">+IF(OFFSET('Hygiene Data'!$D$12,0,10*ROW('Hygiene Data'!D122))="","",OFFSET('Hygiene Data'!$D$12,0,10*ROW('Hygiene Data'!D122)))</f>
        <v/>
      </c>
      <c r="DQ128" s="237" t="str">
        <f ca="true">+IF(OFFSET('Hygiene Data'!$D$13,0,10*ROW('Hygiene Data'!D122))="","",OFFSET('Hygiene Data'!$D$13,0,10*ROW('Hygiene Data'!D122)))</f>
        <v/>
      </c>
      <c r="DR128" s="237" t="str">
        <f ca="true">+IF(OFFSET('Hygiene Data'!$E$11,0,10*ROW('Hygiene Data'!E122))="","",OFFSET('Hygiene Data'!$E$11,0,10*ROW('Hygiene Data'!E122)))</f>
        <v/>
      </c>
      <c r="DS128" s="237" t="str">
        <f ca="true">+IF(OFFSET('Hygiene Data'!$E$12,0,10*ROW('Hygiene Data'!E122))="","",OFFSET('Hygiene Data'!$E$12,0,10*ROW('Hygiene Data'!E122)))</f>
        <v/>
      </c>
      <c r="DT128" s="237" t="str">
        <f ca="true">+IF(OFFSET('Hygiene Data'!$E$13,0,10*ROW('Hygiene Data'!E122))="","",OFFSET('Hygiene Data'!$E$13,0,10*ROW('Hygiene Data'!E122)))</f>
        <v/>
      </c>
      <c r="DU128" s="237" t="str">
        <f ca="true">+IF(OFFSET('Hygiene Data'!$F$11,0,10*ROW('Hygiene Data'!F122))="","",OFFSET('Hygiene Data'!$F$11,0,10*ROW('Hygiene Data'!F122)))</f>
        <v/>
      </c>
      <c r="DV128" s="237" t="str">
        <f ca="true">+IF(OFFSET('Hygiene Data'!$F$12,0,10*ROW('Hygiene Data'!F122))="","",OFFSET('Hygiene Data'!$F$12,0,10*ROW('Hygiene Data'!F122)))</f>
        <v/>
      </c>
      <c r="DW128" s="237" t="str">
        <f ca="true">+IF(OFFSET('Hygiene Data'!$F$13,0,10*ROW('Hygiene Data'!F122))="","",OFFSET('Hygiene Data'!$F$13,0,10*ROW('Hygiene Data'!F122)))</f>
        <v/>
      </c>
      <c r="DX128" s="237" t="str">
        <f ca="true">+IF(OFFSET('Hygiene Data'!$G$11,0,10*ROW('Hygiene Data'!G122))="","",OFFSET('Hygiene Data'!$G$11,0,10*ROW('Hygiene Data'!G122)))</f>
        <v/>
      </c>
      <c r="DY128" s="237" t="str">
        <f ca="true">+IF(OFFSET('Hygiene Data'!$G$12,0,10*ROW('Hygiene Data'!G122))="","",OFFSET('Hygiene Data'!$G$12,0,10*ROW('Hygiene Data'!G122)))</f>
        <v/>
      </c>
      <c r="DZ128" s="237" t="str">
        <f ca="true">+IF(OFFSET('Hygiene Data'!$G$13,0,10*ROW('Hygiene Data'!G122))="","",OFFSET('Hygiene Data'!$G$13,0,10*ROW('Hygiene Data'!G122)))</f>
        <v/>
      </c>
      <c r="EA128" s="237" t="str">
        <f ca="true">+IF(OFFSET('Hygiene Data'!$H$11,0,10*ROW('Hygiene Data'!H122))="","",OFFSET('Hygiene Data'!$H$11,0,10*ROW('Hygiene Data'!H122)))</f>
        <v/>
      </c>
      <c r="EB128" s="237" t="str">
        <f ca="true">+IF(OFFSET('Hygiene Data'!$H$12,0,10*ROW('Hygiene Data'!H122))="","",OFFSET('Hygiene Data'!$H$12,0,10*ROW('Hygiene Data'!H122)))</f>
        <v/>
      </c>
      <c r="EC128" s="237" t="str">
        <f ca="true">+IF(OFFSET('Hygiene Data'!$H$13,0,10*ROW('Hygiene Data'!H122))="","",OFFSET('Hygiene Data'!$H$13,0,10*ROW('Hygiene Data'!H122)))</f>
        <v/>
      </c>
      <c r="ED128" s="237" t="str">
        <f ca="true">+IF(OFFSET('Hygiene Data'!$I$11,0,10*ROW('Hygiene Data'!I122))="","",OFFSET('Hygiene Data'!$I$11,0,10*ROW('Hygiene Data'!I122)))</f>
        <v/>
      </c>
      <c r="EE128" s="237" t="str">
        <f ca="true">+IF(OFFSET('Hygiene Data'!$I$12,0,10*ROW('Hygiene Data'!I122))="","",OFFSET('Hygiene Data'!$I$12,0,10*ROW('Hygiene Data'!I122)))</f>
        <v/>
      </c>
      <c r="EF128" s="237" t="str">
        <f ca="true">+IF(OFFSET('Hygiene Data'!$I$13,0,10*ROW('Hygiene Data'!I122))="","",OFFSET('Hygiene Data'!$I$13,0,10*ROW('Hygiene Data'!I122)))</f>
        <v/>
      </c>
    </row>
    <row xmlns:x14ac="http://schemas.microsoft.com/office/spreadsheetml/2009/9/ac" r="129" x14ac:dyDescent="0.2">
      <c r="A129" s="28" t="str">
        <f ca="true">+IF(OFFSET('Water Data'!$B$2,0,10*ROW('Water Data'!E123))="","",OFFSET('Water Data'!$B$2,0,10*ROW('Water Data'!E123)))</f>
        <v/>
      </c>
      <c r="B129" s="28" t="str">
        <f ca="true">+IF(OFFSET('Water Data'!$C$2,0,10*ROW('Water Data'!F123))="","",OFFSET('Water Data'!$C$2,0,10*ROW('Water Data'!F123)))</f>
        <v/>
      </c>
      <c r="C129" s="293" t="str">
        <f t="shared" ca="true" si="1"/>
        <v/>
      </c>
      <c r="D129" s="7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7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7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7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7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7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7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7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7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7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7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7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7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7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7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7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7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7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7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7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7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7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7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7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7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7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7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7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7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7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7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7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7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7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7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7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7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7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7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7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7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7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7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7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7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7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7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7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7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7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7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7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7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7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7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7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7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7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7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7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7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7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7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7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7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7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37"/>
      <c r="BS129" s="237" t="str">
        <f ca="true">+IF(OFFSET('Water Data'!$D$27,0,10*ROW('Water Data'!D123))="","",OFFSET('Water Data'!$D$27,0,10*ROW('Water Data'!D123)))</f>
        <v/>
      </c>
      <c r="BT129" s="237" t="str">
        <f ca="true">+IF(OFFSET('Water Data'!$D$28,0,10*ROW('Water Data'!D123))="","",OFFSET('Water Data'!$D$28,0,10*ROW('Water Data'!D123)))</f>
        <v/>
      </c>
      <c r="BU129" s="237" t="str">
        <f ca="true">+IF(OFFSET('Water Data'!$D$29,0,10*ROW('Water Data'!D123))="","",OFFSET('Water Data'!$D$29,0,10*ROW('Water Data'!D123)))</f>
        <v/>
      </c>
      <c r="BV129" s="237" t="str">
        <f ca="true">+IF(OFFSET('Water Data'!$E$27,0,10*ROW('Water Data'!E123))="","",OFFSET('Water Data'!$E$27,0,10*ROW('Water Data'!E123)))</f>
        <v/>
      </c>
      <c r="BW129" s="237" t="str">
        <f ca="true">+IF(OFFSET('Water Data'!$E$28,0,10*ROW('Water Data'!E123))="","",OFFSET('Water Data'!$E$28,0,10*ROW('Water Data'!E123)))</f>
        <v/>
      </c>
      <c r="BX129" s="237" t="str">
        <f ca="true">+IF(OFFSET('Water Data'!$E$29,0,10*ROW('Water Data'!E123))="","",OFFSET('Water Data'!$E$29,0,10*ROW('Water Data'!E123)))</f>
        <v/>
      </c>
      <c r="BY129" s="237" t="str">
        <f ca="true">+IF(OFFSET('Water Data'!$F$27,0,10*ROW('Water Data'!F123))="","",OFFSET('Water Data'!$F$27,0,10*ROW('Water Data'!F123)))</f>
        <v/>
      </c>
      <c r="BZ129" s="237" t="str">
        <f ca="true">+IF(OFFSET('Water Data'!$F$28,0,10*ROW('Water Data'!F123))="","",OFFSET('Water Data'!$F$28,0,10*ROW('Water Data'!F123)))</f>
        <v/>
      </c>
      <c r="CA129" s="237" t="str">
        <f ca="true">+IF(OFFSET('Water Data'!$F$29,0,10*ROW('Water Data'!F123))="","",OFFSET('Water Data'!$F$29,0,10*ROW('Water Data'!F123)))</f>
        <v/>
      </c>
      <c r="CB129" s="237" t="str">
        <f ca="true">+IF(OFFSET('Water Data'!$G$27,0,10*ROW('Water Data'!G123))="","",OFFSET('Water Data'!$G$27,0,10*ROW('Water Data'!G123)))</f>
        <v/>
      </c>
      <c r="CC129" s="237" t="str">
        <f ca="true">+IF(OFFSET('Water Data'!$G$28,0,10*ROW('Water Data'!G123))="","",OFFSET('Water Data'!$G$28,0,10*ROW('Water Data'!G123)))</f>
        <v/>
      </c>
      <c r="CD129" s="237" t="str">
        <f ca="true">+IF(OFFSET('Water Data'!$G$29,0,10*ROW('Water Data'!G123))="","",OFFSET('Water Data'!$G$29,0,10*ROW('Water Data'!G123)))</f>
        <v/>
      </c>
      <c r="CE129" s="237" t="str">
        <f ca="true">+IF(OFFSET('Water Data'!$H$27,0,10*ROW('Water Data'!H123))="","",OFFSET('Water Data'!$H$27,0,10*ROW('Water Data'!H123)))</f>
        <v/>
      </c>
      <c r="CF129" s="237" t="str">
        <f ca="true">+IF(OFFSET('Water Data'!$H$28,0,10*ROW('Water Data'!H123))="","",OFFSET('Water Data'!$H$28,0,10*ROW('Water Data'!H123)))</f>
        <v/>
      </c>
      <c r="CG129" s="237" t="str">
        <f ca="true">+IF(OFFSET('Water Data'!$H$29,0,10*ROW('Water Data'!H123))="","",OFFSET('Water Data'!$H$29,0,10*ROW('Water Data'!H123)))</f>
        <v/>
      </c>
      <c r="CH129" s="237" t="str">
        <f ca="true">+IF(OFFSET('Water Data'!$I$27,0,10*ROW('Water Data'!I123))="","",OFFSET('Water Data'!$I$27,0,10*ROW('Water Data'!I123)))</f>
        <v/>
      </c>
      <c r="CI129" s="237" t="str">
        <f ca="true">+IF(OFFSET('Water Data'!$I$28,0,10*ROW('Water Data'!I123))="","",OFFSET('Water Data'!$I$28,0,10*ROW('Water Data'!I123)))</f>
        <v/>
      </c>
      <c r="CJ129" s="237" t="str">
        <f ca="true">+IF(OFFSET('Water Data'!$I$29,0,10*ROW('Water Data'!I123))="","",OFFSET('Water Data'!$I$29,0,10*ROW('Water Data'!I123)))</f>
        <v/>
      </c>
      <c r="CK129" s="237" t="str">
        <f ca="true">+IF(OFFSET('Sanitation Data'!$D$28,0,10*ROW('Sanitation Data'!D123))="","",OFFSET('Sanitation Data'!$D$28,0,10*ROW('Sanitation Data'!D123)))</f>
        <v/>
      </c>
      <c r="CL129" s="237" t="str">
        <f ca="true">+IF(OFFSET('Sanitation Data'!$D$29,0,10*ROW('Sanitation Data'!D123))="","",OFFSET('Sanitation Data'!$D$29,0,10*ROW('Sanitation Data'!D123)))</f>
        <v/>
      </c>
      <c r="CM129" s="237" t="str">
        <f ca="true">+IF(OFFSET('Sanitation Data'!$D$30,0,10*ROW('Sanitation Data'!D123))="","",OFFSET('Sanitation Data'!$D$30,0,10*ROW('Sanitation Data'!D123)))</f>
        <v/>
      </c>
      <c r="CN129" s="237" t="str">
        <f ca="true">+IF(OFFSET('Sanitation Data'!$D$31,0,10*ROW('Sanitation Data'!D123))="","",OFFSET('Sanitation Data'!$D$31,0,10*ROW('Sanitation Data'!D123)))</f>
        <v/>
      </c>
      <c r="CO129" s="237" t="str">
        <f ca="true">+IF(OFFSET('Sanitation Data'!$D$32,0,10*ROW('Sanitation Data'!D123))="","",OFFSET('Sanitation Data'!$D$32,0,10*ROW('Sanitation Data'!D123)))</f>
        <v/>
      </c>
      <c r="CP129" s="237" t="str">
        <f ca="true">+IF(OFFSET('Sanitation Data'!$E$28,0,10*ROW('Sanitation Data'!E123))="","",OFFSET('Sanitation Data'!$E$28,0,10*ROW('Sanitation Data'!E123)))</f>
        <v/>
      </c>
      <c r="CQ129" s="237" t="str">
        <f ca="true">+IF(OFFSET('Sanitation Data'!$E$29,0,10*ROW('Sanitation Data'!E123))="","",OFFSET('Sanitation Data'!$E$29,0,10*ROW('Sanitation Data'!E123)))</f>
        <v/>
      </c>
      <c r="CR129" s="237" t="str">
        <f ca="true">+IF(OFFSET('Sanitation Data'!$E$30,0,10*ROW('Sanitation Data'!E123))="","",OFFSET('Sanitation Data'!$E$30,0,10*ROW('Sanitation Data'!E123)))</f>
        <v/>
      </c>
      <c r="CS129" s="237" t="str">
        <f ca="true">+IF(OFFSET('Sanitation Data'!$E$31,0,10*ROW('Sanitation Data'!E123))="","",OFFSET('Sanitation Data'!$E$31,0,10*ROW('Sanitation Data'!E123)))</f>
        <v/>
      </c>
      <c r="CT129" s="237" t="str">
        <f ca="true">+IF(OFFSET('Sanitation Data'!$E$32,0,10*ROW('Sanitation Data'!E123))="","",OFFSET('Sanitation Data'!$E$32,0,10*ROW('Sanitation Data'!E123)))</f>
        <v/>
      </c>
      <c r="CU129" s="237" t="str">
        <f ca="true">+IF(OFFSET('Sanitation Data'!$F$28,0,10*ROW('Sanitation Data'!F123))="","",OFFSET('Sanitation Data'!$F$28,0,10*ROW('Sanitation Data'!F123)))</f>
        <v/>
      </c>
      <c r="CV129" s="237" t="str">
        <f ca="true">+IF(OFFSET('Sanitation Data'!$F$29,0,10*ROW('Sanitation Data'!F123))="","",OFFSET('Sanitation Data'!$F$29,0,10*ROW('Sanitation Data'!F123)))</f>
        <v/>
      </c>
      <c r="CW129" s="237" t="str">
        <f ca="true">+IF(OFFSET('Sanitation Data'!$F$30,0,10*ROW('Sanitation Data'!F123))="","",OFFSET('Sanitation Data'!$F$30,0,10*ROW('Sanitation Data'!F123)))</f>
        <v/>
      </c>
      <c r="CX129" s="237" t="str">
        <f ca="true">+IF(OFFSET('Sanitation Data'!$F$31,0,10*ROW('Sanitation Data'!F123))="","",OFFSET('Sanitation Data'!$F$31,0,10*ROW('Sanitation Data'!F123)))</f>
        <v/>
      </c>
      <c r="CY129" s="237" t="str">
        <f ca="true">+IF(OFFSET('Sanitation Data'!$F$32,0,10*ROW('Sanitation Data'!F123))="","",OFFSET('Sanitation Data'!$F$32,0,10*ROW('Sanitation Data'!F123)))</f>
        <v/>
      </c>
      <c r="CZ129" s="237" t="str">
        <f ca="true">+IF(OFFSET('Sanitation Data'!$G$28,0,10*ROW('Sanitation Data'!G123))="","",OFFSET('Sanitation Data'!$G$28,0,10*ROW('Sanitation Data'!G123)))</f>
        <v/>
      </c>
      <c r="DA129" s="237" t="str">
        <f ca="true">+IF(OFFSET('Sanitation Data'!$G$29,0,10*ROW('Sanitation Data'!G123))="","",OFFSET('Sanitation Data'!$G$29,0,10*ROW('Sanitation Data'!G123)))</f>
        <v/>
      </c>
      <c r="DB129" s="237" t="str">
        <f ca="true">+IF(OFFSET('Sanitation Data'!$G$30,0,10*ROW('Sanitation Data'!G123))="","",OFFSET('Sanitation Data'!$G$30,0,10*ROW('Sanitation Data'!G123)))</f>
        <v/>
      </c>
      <c r="DC129" s="237" t="str">
        <f ca="true">+IF(OFFSET('Sanitation Data'!$G$31,0,10*ROW('Sanitation Data'!G123))="","",OFFSET('Sanitation Data'!$G$31,0,10*ROW('Sanitation Data'!G123)))</f>
        <v/>
      </c>
      <c r="DD129" s="237" t="str">
        <f ca="true">+IF(OFFSET('Sanitation Data'!$G$32,0,10*ROW('Sanitation Data'!G123))="","",OFFSET('Sanitation Data'!$G$32,0,10*ROW('Sanitation Data'!G123)))</f>
        <v/>
      </c>
      <c r="DE129" s="237" t="str">
        <f ca="true">+IF(OFFSET('Sanitation Data'!$H$28,0,10*ROW('Sanitation Data'!H123))="","",OFFSET('Sanitation Data'!$H$28,0,10*ROW('Sanitation Data'!H123)))</f>
        <v/>
      </c>
      <c r="DF129" s="237" t="str">
        <f ca="true">+IF(OFFSET('Sanitation Data'!$H$29,0,10*ROW('Sanitation Data'!H123))="","",OFFSET('Sanitation Data'!$H$29,0,10*ROW('Sanitation Data'!H123)))</f>
        <v/>
      </c>
      <c r="DG129" s="237" t="str">
        <f ca="true">+IF(OFFSET('Sanitation Data'!$H$30,0,10*ROW('Sanitation Data'!H123))="","",OFFSET('Sanitation Data'!$H$30,0,10*ROW('Sanitation Data'!H123)))</f>
        <v/>
      </c>
      <c r="DH129" s="237" t="str">
        <f ca="true">+IF(OFFSET('Sanitation Data'!$H$31,0,10*ROW('Sanitation Data'!H123))="","",OFFSET('Sanitation Data'!$H$31,0,10*ROW('Sanitation Data'!H123)))</f>
        <v/>
      </c>
      <c r="DI129" s="237" t="str">
        <f ca="true">+IF(OFFSET('Sanitation Data'!$H$32,0,10*ROW('Sanitation Data'!H123))="","",OFFSET('Sanitation Data'!$H$32,0,10*ROW('Sanitation Data'!H123)))</f>
        <v/>
      </c>
      <c r="DJ129" s="237" t="str">
        <f ca="true">+IF(OFFSET('Sanitation Data'!$I$28,0,10*ROW('Sanitation Data'!I123))="","",OFFSET('Sanitation Data'!$I$28,0,10*ROW('Sanitation Data'!I123)))</f>
        <v/>
      </c>
      <c r="DK129" s="237" t="str">
        <f ca="true">+IF(OFFSET('Sanitation Data'!$I$29,0,10*ROW('Sanitation Data'!I123))="","",OFFSET('Sanitation Data'!$I$29,0,10*ROW('Sanitation Data'!I123)))</f>
        <v/>
      </c>
      <c r="DL129" s="237" t="str">
        <f ca="true">+IF(OFFSET('Sanitation Data'!$I$30,0,10*ROW('Sanitation Data'!I123))="","",OFFSET('Sanitation Data'!$I$30,0,10*ROW('Sanitation Data'!I123)))</f>
        <v/>
      </c>
      <c r="DM129" s="237" t="str">
        <f ca="true">+IF(OFFSET('Sanitation Data'!$I$31,0,10*ROW('Sanitation Data'!I123))="","",OFFSET('Sanitation Data'!$I$31,0,10*ROW('Sanitation Data'!I123)))</f>
        <v/>
      </c>
      <c r="DN129" s="237" t="str">
        <f ca="true">+IF(OFFSET('Sanitation Data'!$I$32,0,10*ROW('Sanitation Data'!I123))="","",OFFSET('Sanitation Data'!$I$32,0,10*ROW('Sanitation Data'!I123)))</f>
        <v/>
      </c>
      <c r="DO129" s="237" t="str">
        <f ca="true">+IF(OFFSET('Hygiene Data'!$D$11,0,10*ROW('Hygiene Data'!D123))="","",OFFSET('Hygiene Data'!$D$11,0,10*ROW('Hygiene Data'!D123)))</f>
        <v/>
      </c>
      <c r="DP129" s="237" t="str">
        <f ca="true">+IF(OFFSET('Hygiene Data'!$D$12,0,10*ROW('Hygiene Data'!D123))="","",OFFSET('Hygiene Data'!$D$12,0,10*ROW('Hygiene Data'!D123)))</f>
        <v/>
      </c>
      <c r="DQ129" s="237" t="str">
        <f ca="true">+IF(OFFSET('Hygiene Data'!$D$13,0,10*ROW('Hygiene Data'!D123))="","",OFFSET('Hygiene Data'!$D$13,0,10*ROW('Hygiene Data'!D123)))</f>
        <v/>
      </c>
      <c r="DR129" s="237" t="str">
        <f ca="true">+IF(OFFSET('Hygiene Data'!$E$11,0,10*ROW('Hygiene Data'!E123))="","",OFFSET('Hygiene Data'!$E$11,0,10*ROW('Hygiene Data'!E123)))</f>
        <v/>
      </c>
      <c r="DS129" s="237" t="str">
        <f ca="true">+IF(OFFSET('Hygiene Data'!$E$12,0,10*ROW('Hygiene Data'!E123))="","",OFFSET('Hygiene Data'!$E$12,0,10*ROW('Hygiene Data'!E123)))</f>
        <v/>
      </c>
      <c r="DT129" s="237" t="str">
        <f ca="true">+IF(OFFSET('Hygiene Data'!$E$13,0,10*ROW('Hygiene Data'!E123))="","",OFFSET('Hygiene Data'!$E$13,0,10*ROW('Hygiene Data'!E123)))</f>
        <v/>
      </c>
      <c r="DU129" s="237" t="str">
        <f ca="true">+IF(OFFSET('Hygiene Data'!$F$11,0,10*ROW('Hygiene Data'!F123))="","",OFFSET('Hygiene Data'!$F$11,0,10*ROW('Hygiene Data'!F123)))</f>
        <v/>
      </c>
      <c r="DV129" s="237" t="str">
        <f ca="true">+IF(OFFSET('Hygiene Data'!$F$12,0,10*ROW('Hygiene Data'!F123))="","",OFFSET('Hygiene Data'!$F$12,0,10*ROW('Hygiene Data'!F123)))</f>
        <v/>
      </c>
      <c r="DW129" s="237" t="str">
        <f ca="true">+IF(OFFSET('Hygiene Data'!$F$13,0,10*ROW('Hygiene Data'!F123))="","",OFFSET('Hygiene Data'!$F$13,0,10*ROW('Hygiene Data'!F123)))</f>
        <v/>
      </c>
      <c r="DX129" s="237" t="str">
        <f ca="true">+IF(OFFSET('Hygiene Data'!$G$11,0,10*ROW('Hygiene Data'!G123))="","",OFFSET('Hygiene Data'!$G$11,0,10*ROW('Hygiene Data'!G123)))</f>
        <v/>
      </c>
      <c r="DY129" s="237" t="str">
        <f ca="true">+IF(OFFSET('Hygiene Data'!$G$12,0,10*ROW('Hygiene Data'!G123))="","",OFFSET('Hygiene Data'!$G$12,0,10*ROW('Hygiene Data'!G123)))</f>
        <v/>
      </c>
      <c r="DZ129" s="237" t="str">
        <f ca="true">+IF(OFFSET('Hygiene Data'!$G$13,0,10*ROW('Hygiene Data'!G123))="","",OFFSET('Hygiene Data'!$G$13,0,10*ROW('Hygiene Data'!G123)))</f>
        <v/>
      </c>
      <c r="EA129" s="237" t="str">
        <f ca="true">+IF(OFFSET('Hygiene Data'!$H$11,0,10*ROW('Hygiene Data'!H123))="","",OFFSET('Hygiene Data'!$H$11,0,10*ROW('Hygiene Data'!H123)))</f>
        <v/>
      </c>
      <c r="EB129" s="237" t="str">
        <f ca="true">+IF(OFFSET('Hygiene Data'!$H$12,0,10*ROW('Hygiene Data'!H123))="","",OFFSET('Hygiene Data'!$H$12,0,10*ROW('Hygiene Data'!H123)))</f>
        <v/>
      </c>
      <c r="EC129" s="237" t="str">
        <f ca="true">+IF(OFFSET('Hygiene Data'!$H$13,0,10*ROW('Hygiene Data'!H123))="","",OFFSET('Hygiene Data'!$H$13,0,10*ROW('Hygiene Data'!H123)))</f>
        <v/>
      </c>
      <c r="ED129" s="237" t="str">
        <f ca="true">+IF(OFFSET('Hygiene Data'!$I$11,0,10*ROW('Hygiene Data'!I123))="","",OFFSET('Hygiene Data'!$I$11,0,10*ROW('Hygiene Data'!I123)))</f>
        <v/>
      </c>
      <c r="EE129" s="237" t="str">
        <f ca="true">+IF(OFFSET('Hygiene Data'!$I$12,0,10*ROW('Hygiene Data'!I123))="","",OFFSET('Hygiene Data'!$I$12,0,10*ROW('Hygiene Data'!I123)))</f>
        <v/>
      </c>
      <c r="EF129" s="237" t="str">
        <f ca="true">+IF(OFFSET('Hygiene Data'!$I$13,0,10*ROW('Hygiene Data'!I123))="","",OFFSET('Hygiene Data'!$I$13,0,10*ROW('Hygiene Data'!I123)))</f>
        <v/>
      </c>
    </row>
    <row xmlns:x14ac="http://schemas.microsoft.com/office/spreadsheetml/2009/9/ac" r="130" x14ac:dyDescent="0.2">
      <c r="A130" s="28" t="str">
        <f ca="true">+IF(OFFSET('Water Data'!$B$2,0,10*ROW('Water Data'!E124))="","",OFFSET('Water Data'!$B$2,0,10*ROW('Water Data'!E124)))</f>
        <v/>
      </c>
      <c r="B130" s="28" t="str">
        <f ca="true">+IF(OFFSET('Water Data'!$C$2,0,10*ROW('Water Data'!F124))="","",OFFSET('Water Data'!$C$2,0,10*ROW('Water Data'!F124)))</f>
        <v/>
      </c>
      <c r="C130" s="293" t="str">
        <f t="shared" ca="true" si="1"/>
        <v/>
      </c>
      <c r="D130" s="7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7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7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7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7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7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7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7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7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7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7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7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7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7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7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7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7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7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7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7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7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7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7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7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7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7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7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7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7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7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7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7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7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7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7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7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7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7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7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7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7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7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7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7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7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7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7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7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7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7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7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7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7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7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7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7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7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7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7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7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7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7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7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7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7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7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37"/>
      <c r="BS130" s="237" t="str">
        <f ca="true">+IF(OFFSET('Water Data'!$D$27,0,10*ROW('Water Data'!D124))="","",OFFSET('Water Data'!$D$27,0,10*ROW('Water Data'!D124)))</f>
        <v/>
      </c>
      <c r="BT130" s="237" t="str">
        <f ca="true">+IF(OFFSET('Water Data'!$D$28,0,10*ROW('Water Data'!D124))="","",OFFSET('Water Data'!$D$28,0,10*ROW('Water Data'!D124)))</f>
        <v/>
      </c>
      <c r="BU130" s="237" t="str">
        <f ca="true">+IF(OFFSET('Water Data'!$D$29,0,10*ROW('Water Data'!D124))="","",OFFSET('Water Data'!$D$29,0,10*ROW('Water Data'!D124)))</f>
        <v/>
      </c>
      <c r="BV130" s="237" t="str">
        <f ca="true">+IF(OFFSET('Water Data'!$E$27,0,10*ROW('Water Data'!E124))="","",OFFSET('Water Data'!$E$27,0,10*ROW('Water Data'!E124)))</f>
        <v/>
      </c>
      <c r="BW130" s="237" t="str">
        <f ca="true">+IF(OFFSET('Water Data'!$E$28,0,10*ROW('Water Data'!E124))="","",OFFSET('Water Data'!$E$28,0,10*ROW('Water Data'!E124)))</f>
        <v/>
      </c>
      <c r="BX130" s="237" t="str">
        <f ca="true">+IF(OFFSET('Water Data'!$E$29,0,10*ROW('Water Data'!E124))="","",OFFSET('Water Data'!$E$29,0,10*ROW('Water Data'!E124)))</f>
        <v/>
      </c>
      <c r="BY130" s="237" t="str">
        <f ca="true">+IF(OFFSET('Water Data'!$F$27,0,10*ROW('Water Data'!F124))="","",OFFSET('Water Data'!$F$27,0,10*ROW('Water Data'!F124)))</f>
        <v/>
      </c>
      <c r="BZ130" s="237" t="str">
        <f ca="true">+IF(OFFSET('Water Data'!$F$28,0,10*ROW('Water Data'!F124))="","",OFFSET('Water Data'!$F$28,0,10*ROW('Water Data'!F124)))</f>
        <v/>
      </c>
      <c r="CA130" s="237" t="str">
        <f ca="true">+IF(OFFSET('Water Data'!$F$29,0,10*ROW('Water Data'!F124))="","",OFFSET('Water Data'!$F$29,0,10*ROW('Water Data'!F124)))</f>
        <v/>
      </c>
      <c r="CB130" s="237" t="str">
        <f ca="true">+IF(OFFSET('Water Data'!$G$27,0,10*ROW('Water Data'!G124))="","",OFFSET('Water Data'!$G$27,0,10*ROW('Water Data'!G124)))</f>
        <v/>
      </c>
      <c r="CC130" s="237" t="str">
        <f ca="true">+IF(OFFSET('Water Data'!$G$28,0,10*ROW('Water Data'!G124))="","",OFFSET('Water Data'!$G$28,0,10*ROW('Water Data'!G124)))</f>
        <v/>
      </c>
      <c r="CD130" s="237" t="str">
        <f ca="true">+IF(OFFSET('Water Data'!$G$29,0,10*ROW('Water Data'!G124))="","",OFFSET('Water Data'!$G$29,0,10*ROW('Water Data'!G124)))</f>
        <v/>
      </c>
      <c r="CE130" s="237" t="str">
        <f ca="true">+IF(OFFSET('Water Data'!$H$27,0,10*ROW('Water Data'!H124))="","",OFFSET('Water Data'!$H$27,0,10*ROW('Water Data'!H124)))</f>
        <v/>
      </c>
      <c r="CF130" s="237" t="str">
        <f ca="true">+IF(OFFSET('Water Data'!$H$28,0,10*ROW('Water Data'!H124))="","",OFFSET('Water Data'!$H$28,0,10*ROW('Water Data'!H124)))</f>
        <v/>
      </c>
      <c r="CG130" s="237" t="str">
        <f ca="true">+IF(OFFSET('Water Data'!$H$29,0,10*ROW('Water Data'!H124))="","",OFFSET('Water Data'!$H$29,0,10*ROW('Water Data'!H124)))</f>
        <v/>
      </c>
      <c r="CH130" s="237" t="str">
        <f ca="true">+IF(OFFSET('Water Data'!$I$27,0,10*ROW('Water Data'!I124))="","",OFFSET('Water Data'!$I$27,0,10*ROW('Water Data'!I124)))</f>
        <v/>
      </c>
      <c r="CI130" s="237" t="str">
        <f ca="true">+IF(OFFSET('Water Data'!$I$28,0,10*ROW('Water Data'!I124))="","",OFFSET('Water Data'!$I$28,0,10*ROW('Water Data'!I124)))</f>
        <v/>
      </c>
      <c r="CJ130" s="237" t="str">
        <f ca="true">+IF(OFFSET('Water Data'!$I$29,0,10*ROW('Water Data'!I124))="","",OFFSET('Water Data'!$I$29,0,10*ROW('Water Data'!I124)))</f>
        <v/>
      </c>
      <c r="CK130" s="237" t="str">
        <f ca="true">+IF(OFFSET('Sanitation Data'!$D$28,0,10*ROW('Sanitation Data'!D124))="","",OFFSET('Sanitation Data'!$D$28,0,10*ROW('Sanitation Data'!D124)))</f>
        <v/>
      </c>
      <c r="CL130" s="237" t="str">
        <f ca="true">+IF(OFFSET('Sanitation Data'!$D$29,0,10*ROW('Sanitation Data'!D124))="","",OFFSET('Sanitation Data'!$D$29,0,10*ROW('Sanitation Data'!D124)))</f>
        <v/>
      </c>
      <c r="CM130" s="237" t="str">
        <f ca="true">+IF(OFFSET('Sanitation Data'!$D$30,0,10*ROW('Sanitation Data'!D124))="","",OFFSET('Sanitation Data'!$D$30,0,10*ROW('Sanitation Data'!D124)))</f>
        <v/>
      </c>
      <c r="CN130" s="237" t="str">
        <f ca="true">+IF(OFFSET('Sanitation Data'!$D$31,0,10*ROW('Sanitation Data'!D124))="","",OFFSET('Sanitation Data'!$D$31,0,10*ROW('Sanitation Data'!D124)))</f>
        <v/>
      </c>
      <c r="CO130" s="237" t="str">
        <f ca="true">+IF(OFFSET('Sanitation Data'!$D$32,0,10*ROW('Sanitation Data'!D124))="","",OFFSET('Sanitation Data'!$D$32,0,10*ROW('Sanitation Data'!D124)))</f>
        <v/>
      </c>
      <c r="CP130" s="237" t="str">
        <f ca="true">+IF(OFFSET('Sanitation Data'!$E$28,0,10*ROW('Sanitation Data'!E124))="","",OFFSET('Sanitation Data'!$E$28,0,10*ROW('Sanitation Data'!E124)))</f>
        <v/>
      </c>
      <c r="CQ130" s="237" t="str">
        <f ca="true">+IF(OFFSET('Sanitation Data'!$E$29,0,10*ROW('Sanitation Data'!E124))="","",OFFSET('Sanitation Data'!$E$29,0,10*ROW('Sanitation Data'!E124)))</f>
        <v/>
      </c>
      <c r="CR130" s="237" t="str">
        <f ca="true">+IF(OFFSET('Sanitation Data'!$E$30,0,10*ROW('Sanitation Data'!E124))="","",OFFSET('Sanitation Data'!$E$30,0,10*ROW('Sanitation Data'!E124)))</f>
        <v/>
      </c>
      <c r="CS130" s="237" t="str">
        <f ca="true">+IF(OFFSET('Sanitation Data'!$E$31,0,10*ROW('Sanitation Data'!E124))="","",OFFSET('Sanitation Data'!$E$31,0,10*ROW('Sanitation Data'!E124)))</f>
        <v/>
      </c>
      <c r="CT130" s="237" t="str">
        <f ca="true">+IF(OFFSET('Sanitation Data'!$E$32,0,10*ROW('Sanitation Data'!E124))="","",OFFSET('Sanitation Data'!$E$32,0,10*ROW('Sanitation Data'!E124)))</f>
        <v/>
      </c>
      <c r="CU130" s="237" t="str">
        <f ca="true">+IF(OFFSET('Sanitation Data'!$F$28,0,10*ROW('Sanitation Data'!F124))="","",OFFSET('Sanitation Data'!$F$28,0,10*ROW('Sanitation Data'!F124)))</f>
        <v/>
      </c>
      <c r="CV130" s="237" t="str">
        <f ca="true">+IF(OFFSET('Sanitation Data'!$F$29,0,10*ROW('Sanitation Data'!F124))="","",OFFSET('Sanitation Data'!$F$29,0,10*ROW('Sanitation Data'!F124)))</f>
        <v/>
      </c>
      <c r="CW130" s="237" t="str">
        <f ca="true">+IF(OFFSET('Sanitation Data'!$F$30,0,10*ROW('Sanitation Data'!F124))="","",OFFSET('Sanitation Data'!$F$30,0,10*ROW('Sanitation Data'!F124)))</f>
        <v/>
      </c>
      <c r="CX130" s="237" t="str">
        <f ca="true">+IF(OFFSET('Sanitation Data'!$F$31,0,10*ROW('Sanitation Data'!F124))="","",OFFSET('Sanitation Data'!$F$31,0,10*ROW('Sanitation Data'!F124)))</f>
        <v/>
      </c>
      <c r="CY130" s="237" t="str">
        <f ca="true">+IF(OFFSET('Sanitation Data'!$F$32,0,10*ROW('Sanitation Data'!F124))="","",OFFSET('Sanitation Data'!$F$32,0,10*ROW('Sanitation Data'!F124)))</f>
        <v/>
      </c>
      <c r="CZ130" s="237" t="str">
        <f ca="true">+IF(OFFSET('Sanitation Data'!$G$28,0,10*ROW('Sanitation Data'!G124))="","",OFFSET('Sanitation Data'!$G$28,0,10*ROW('Sanitation Data'!G124)))</f>
        <v/>
      </c>
      <c r="DA130" s="237" t="str">
        <f ca="true">+IF(OFFSET('Sanitation Data'!$G$29,0,10*ROW('Sanitation Data'!G124))="","",OFFSET('Sanitation Data'!$G$29,0,10*ROW('Sanitation Data'!G124)))</f>
        <v/>
      </c>
      <c r="DB130" s="237" t="str">
        <f ca="true">+IF(OFFSET('Sanitation Data'!$G$30,0,10*ROW('Sanitation Data'!G124))="","",OFFSET('Sanitation Data'!$G$30,0,10*ROW('Sanitation Data'!G124)))</f>
        <v/>
      </c>
      <c r="DC130" s="237" t="str">
        <f ca="true">+IF(OFFSET('Sanitation Data'!$G$31,0,10*ROW('Sanitation Data'!G124))="","",OFFSET('Sanitation Data'!$G$31,0,10*ROW('Sanitation Data'!G124)))</f>
        <v/>
      </c>
      <c r="DD130" s="237" t="str">
        <f ca="true">+IF(OFFSET('Sanitation Data'!$G$32,0,10*ROW('Sanitation Data'!G124))="","",OFFSET('Sanitation Data'!$G$32,0,10*ROW('Sanitation Data'!G124)))</f>
        <v/>
      </c>
      <c r="DE130" s="237" t="str">
        <f ca="true">+IF(OFFSET('Sanitation Data'!$H$28,0,10*ROW('Sanitation Data'!H124))="","",OFFSET('Sanitation Data'!$H$28,0,10*ROW('Sanitation Data'!H124)))</f>
        <v/>
      </c>
      <c r="DF130" s="237" t="str">
        <f ca="true">+IF(OFFSET('Sanitation Data'!$H$29,0,10*ROW('Sanitation Data'!H124))="","",OFFSET('Sanitation Data'!$H$29,0,10*ROW('Sanitation Data'!H124)))</f>
        <v/>
      </c>
      <c r="DG130" s="237" t="str">
        <f ca="true">+IF(OFFSET('Sanitation Data'!$H$30,0,10*ROW('Sanitation Data'!H124))="","",OFFSET('Sanitation Data'!$H$30,0,10*ROW('Sanitation Data'!H124)))</f>
        <v/>
      </c>
      <c r="DH130" s="237" t="str">
        <f ca="true">+IF(OFFSET('Sanitation Data'!$H$31,0,10*ROW('Sanitation Data'!H124))="","",OFFSET('Sanitation Data'!$H$31,0,10*ROW('Sanitation Data'!H124)))</f>
        <v/>
      </c>
      <c r="DI130" s="237" t="str">
        <f ca="true">+IF(OFFSET('Sanitation Data'!$H$32,0,10*ROW('Sanitation Data'!H124))="","",OFFSET('Sanitation Data'!$H$32,0,10*ROW('Sanitation Data'!H124)))</f>
        <v/>
      </c>
      <c r="DJ130" s="237" t="str">
        <f ca="true">+IF(OFFSET('Sanitation Data'!$I$28,0,10*ROW('Sanitation Data'!I124))="","",OFFSET('Sanitation Data'!$I$28,0,10*ROW('Sanitation Data'!I124)))</f>
        <v/>
      </c>
      <c r="DK130" s="237" t="str">
        <f ca="true">+IF(OFFSET('Sanitation Data'!$I$29,0,10*ROW('Sanitation Data'!I124))="","",OFFSET('Sanitation Data'!$I$29,0,10*ROW('Sanitation Data'!I124)))</f>
        <v/>
      </c>
      <c r="DL130" s="237" t="str">
        <f ca="true">+IF(OFFSET('Sanitation Data'!$I$30,0,10*ROW('Sanitation Data'!I124))="","",OFFSET('Sanitation Data'!$I$30,0,10*ROW('Sanitation Data'!I124)))</f>
        <v/>
      </c>
      <c r="DM130" s="237" t="str">
        <f ca="true">+IF(OFFSET('Sanitation Data'!$I$31,0,10*ROW('Sanitation Data'!I124))="","",OFFSET('Sanitation Data'!$I$31,0,10*ROW('Sanitation Data'!I124)))</f>
        <v/>
      </c>
      <c r="DN130" s="237" t="str">
        <f ca="true">+IF(OFFSET('Sanitation Data'!$I$32,0,10*ROW('Sanitation Data'!I124))="","",OFFSET('Sanitation Data'!$I$32,0,10*ROW('Sanitation Data'!I124)))</f>
        <v/>
      </c>
      <c r="DO130" s="237" t="str">
        <f ca="true">+IF(OFFSET('Hygiene Data'!$D$11,0,10*ROW('Hygiene Data'!D124))="","",OFFSET('Hygiene Data'!$D$11,0,10*ROW('Hygiene Data'!D124)))</f>
        <v/>
      </c>
      <c r="DP130" s="237" t="str">
        <f ca="true">+IF(OFFSET('Hygiene Data'!$D$12,0,10*ROW('Hygiene Data'!D124))="","",OFFSET('Hygiene Data'!$D$12,0,10*ROW('Hygiene Data'!D124)))</f>
        <v/>
      </c>
      <c r="DQ130" s="237" t="str">
        <f ca="true">+IF(OFFSET('Hygiene Data'!$D$13,0,10*ROW('Hygiene Data'!D124))="","",OFFSET('Hygiene Data'!$D$13,0,10*ROW('Hygiene Data'!D124)))</f>
        <v/>
      </c>
      <c r="DR130" s="237" t="str">
        <f ca="true">+IF(OFFSET('Hygiene Data'!$E$11,0,10*ROW('Hygiene Data'!E124))="","",OFFSET('Hygiene Data'!$E$11,0,10*ROW('Hygiene Data'!E124)))</f>
        <v/>
      </c>
      <c r="DS130" s="237" t="str">
        <f ca="true">+IF(OFFSET('Hygiene Data'!$E$12,0,10*ROW('Hygiene Data'!E124))="","",OFFSET('Hygiene Data'!$E$12,0,10*ROW('Hygiene Data'!E124)))</f>
        <v/>
      </c>
      <c r="DT130" s="237" t="str">
        <f ca="true">+IF(OFFSET('Hygiene Data'!$E$13,0,10*ROW('Hygiene Data'!E124))="","",OFFSET('Hygiene Data'!$E$13,0,10*ROW('Hygiene Data'!E124)))</f>
        <v/>
      </c>
      <c r="DU130" s="237" t="str">
        <f ca="true">+IF(OFFSET('Hygiene Data'!$F$11,0,10*ROW('Hygiene Data'!F124))="","",OFFSET('Hygiene Data'!$F$11,0,10*ROW('Hygiene Data'!F124)))</f>
        <v/>
      </c>
      <c r="DV130" s="237" t="str">
        <f ca="true">+IF(OFFSET('Hygiene Data'!$F$12,0,10*ROW('Hygiene Data'!F124))="","",OFFSET('Hygiene Data'!$F$12,0,10*ROW('Hygiene Data'!F124)))</f>
        <v/>
      </c>
      <c r="DW130" s="237" t="str">
        <f ca="true">+IF(OFFSET('Hygiene Data'!$F$13,0,10*ROW('Hygiene Data'!F124))="","",OFFSET('Hygiene Data'!$F$13,0,10*ROW('Hygiene Data'!F124)))</f>
        <v/>
      </c>
      <c r="DX130" s="237" t="str">
        <f ca="true">+IF(OFFSET('Hygiene Data'!$G$11,0,10*ROW('Hygiene Data'!G124))="","",OFFSET('Hygiene Data'!$G$11,0,10*ROW('Hygiene Data'!G124)))</f>
        <v/>
      </c>
      <c r="DY130" s="237" t="str">
        <f ca="true">+IF(OFFSET('Hygiene Data'!$G$12,0,10*ROW('Hygiene Data'!G124))="","",OFFSET('Hygiene Data'!$G$12,0,10*ROW('Hygiene Data'!G124)))</f>
        <v/>
      </c>
      <c r="DZ130" s="237" t="str">
        <f ca="true">+IF(OFFSET('Hygiene Data'!$G$13,0,10*ROW('Hygiene Data'!G124))="","",OFFSET('Hygiene Data'!$G$13,0,10*ROW('Hygiene Data'!G124)))</f>
        <v/>
      </c>
      <c r="EA130" s="237" t="str">
        <f ca="true">+IF(OFFSET('Hygiene Data'!$H$11,0,10*ROW('Hygiene Data'!H124))="","",OFFSET('Hygiene Data'!$H$11,0,10*ROW('Hygiene Data'!H124)))</f>
        <v/>
      </c>
      <c r="EB130" s="237" t="str">
        <f ca="true">+IF(OFFSET('Hygiene Data'!$H$12,0,10*ROW('Hygiene Data'!H124))="","",OFFSET('Hygiene Data'!$H$12,0,10*ROW('Hygiene Data'!H124)))</f>
        <v/>
      </c>
      <c r="EC130" s="237" t="str">
        <f ca="true">+IF(OFFSET('Hygiene Data'!$H$13,0,10*ROW('Hygiene Data'!H124))="","",OFFSET('Hygiene Data'!$H$13,0,10*ROW('Hygiene Data'!H124)))</f>
        <v/>
      </c>
      <c r="ED130" s="237" t="str">
        <f ca="true">+IF(OFFSET('Hygiene Data'!$I$11,0,10*ROW('Hygiene Data'!I124))="","",OFFSET('Hygiene Data'!$I$11,0,10*ROW('Hygiene Data'!I124)))</f>
        <v/>
      </c>
      <c r="EE130" s="237" t="str">
        <f ca="true">+IF(OFFSET('Hygiene Data'!$I$12,0,10*ROW('Hygiene Data'!I124))="","",OFFSET('Hygiene Data'!$I$12,0,10*ROW('Hygiene Data'!I124)))</f>
        <v/>
      </c>
      <c r="EF130" s="237" t="str">
        <f ca="true">+IF(OFFSET('Hygiene Data'!$I$13,0,10*ROW('Hygiene Data'!I124))="","",OFFSET('Hygiene Data'!$I$13,0,10*ROW('Hygiene Data'!I124)))</f>
        <v/>
      </c>
    </row>
    <row xmlns:x14ac="http://schemas.microsoft.com/office/spreadsheetml/2009/9/ac" r="131" x14ac:dyDescent="0.2">
      <c r="A131" s="28" t="str">
        <f ca="true">+IF(OFFSET('Water Data'!$B$2,0,10*ROW('Water Data'!E125))="","",OFFSET('Water Data'!$B$2,0,10*ROW('Water Data'!E125)))</f>
        <v/>
      </c>
      <c r="B131" s="28" t="str">
        <f ca="true">+IF(OFFSET('Water Data'!$C$2,0,10*ROW('Water Data'!F125))="","",OFFSET('Water Data'!$C$2,0,10*ROW('Water Data'!F125)))</f>
        <v/>
      </c>
      <c r="C131" s="293" t="str">
        <f t="shared" ca="true" si="1"/>
        <v/>
      </c>
      <c r="D131" s="7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7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7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7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7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7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7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7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7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7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7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7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7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7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7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7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7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7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7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7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7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7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7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7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7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7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7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7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7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7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7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7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7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7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7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7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7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7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7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7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7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7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7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7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7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7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7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7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7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7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7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7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7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7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7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7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7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7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7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7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7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7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7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7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7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7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37"/>
      <c r="BS131" s="237" t="str">
        <f ca="true">+IF(OFFSET('Water Data'!$D$27,0,10*ROW('Water Data'!D125))="","",OFFSET('Water Data'!$D$27,0,10*ROW('Water Data'!D125)))</f>
        <v/>
      </c>
      <c r="BT131" s="237" t="str">
        <f ca="true">+IF(OFFSET('Water Data'!$D$28,0,10*ROW('Water Data'!D125))="","",OFFSET('Water Data'!$D$28,0,10*ROW('Water Data'!D125)))</f>
        <v/>
      </c>
      <c r="BU131" s="237" t="str">
        <f ca="true">+IF(OFFSET('Water Data'!$D$29,0,10*ROW('Water Data'!D125))="","",OFFSET('Water Data'!$D$29,0,10*ROW('Water Data'!D125)))</f>
        <v/>
      </c>
      <c r="BV131" s="237" t="str">
        <f ca="true">+IF(OFFSET('Water Data'!$E$27,0,10*ROW('Water Data'!E125))="","",OFFSET('Water Data'!$E$27,0,10*ROW('Water Data'!E125)))</f>
        <v/>
      </c>
      <c r="BW131" s="237" t="str">
        <f ca="true">+IF(OFFSET('Water Data'!$E$28,0,10*ROW('Water Data'!E125))="","",OFFSET('Water Data'!$E$28,0,10*ROW('Water Data'!E125)))</f>
        <v/>
      </c>
      <c r="BX131" s="237" t="str">
        <f ca="true">+IF(OFFSET('Water Data'!$E$29,0,10*ROW('Water Data'!E125))="","",OFFSET('Water Data'!$E$29,0,10*ROW('Water Data'!E125)))</f>
        <v/>
      </c>
      <c r="BY131" s="237" t="str">
        <f ca="true">+IF(OFFSET('Water Data'!$F$27,0,10*ROW('Water Data'!F125))="","",OFFSET('Water Data'!$F$27,0,10*ROW('Water Data'!F125)))</f>
        <v/>
      </c>
      <c r="BZ131" s="237" t="str">
        <f ca="true">+IF(OFFSET('Water Data'!$F$28,0,10*ROW('Water Data'!F125))="","",OFFSET('Water Data'!$F$28,0,10*ROW('Water Data'!F125)))</f>
        <v/>
      </c>
      <c r="CA131" s="237" t="str">
        <f ca="true">+IF(OFFSET('Water Data'!$F$29,0,10*ROW('Water Data'!F125))="","",OFFSET('Water Data'!$F$29,0,10*ROW('Water Data'!F125)))</f>
        <v/>
      </c>
      <c r="CB131" s="237" t="str">
        <f ca="true">+IF(OFFSET('Water Data'!$G$27,0,10*ROW('Water Data'!G125))="","",OFFSET('Water Data'!$G$27,0,10*ROW('Water Data'!G125)))</f>
        <v/>
      </c>
      <c r="CC131" s="237" t="str">
        <f ca="true">+IF(OFFSET('Water Data'!$G$28,0,10*ROW('Water Data'!G125))="","",OFFSET('Water Data'!$G$28,0,10*ROW('Water Data'!G125)))</f>
        <v/>
      </c>
      <c r="CD131" s="237" t="str">
        <f ca="true">+IF(OFFSET('Water Data'!$G$29,0,10*ROW('Water Data'!G125))="","",OFFSET('Water Data'!$G$29,0,10*ROW('Water Data'!G125)))</f>
        <v/>
      </c>
      <c r="CE131" s="237" t="str">
        <f ca="true">+IF(OFFSET('Water Data'!$H$27,0,10*ROW('Water Data'!H125))="","",OFFSET('Water Data'!$H$27,0,10*ROW('Water Data'!H125)))</f>
        <v/>
      </c>
      <c r="CF131" s="237" t="str">
        <f ca="true">+IF(OFFSET('Water Data'!$H$28,0,10*ROW('Water Data'!H125))="","",OFFSET('Water Data'!$H$28,0,10*ROW('Water Data'!H125)))</f>
        <v/>
      </c>
      <c r="CG131" s="237" t="str">
        <f ca="true">+IF(OFFSET('Water Data'!$H$29,0,10*ROW('Water Data'!H125))="","",OFFSET('Water Data'!$H$29,0,10*ROW('Water Data'!H125)))</f>
        <v/>
      </c>
      <c r="CH131" s="237" t="str">
        <f ca="true">+IF(OFFSET('Water Data'!$I$27,0,10*ROW('Water Data'!I125))="","",OFFSET('Water Data'!$I$27,0,10*ROW('Water Data'!I125)))</f>
        <v/>
      </c>
      <c r="CI131" s="237" t="str">
        <f ca="true">+IF(OFFSET('Water Data'!$I$28,0,10*ROW('Water Data'!I125))="","",OFFSET('Water Data'!$I$28,0,10*ROW('Water Data'!I125)))</f>
        <v/>
      </c>
      <c r="CJ131" s="237" t="str">
        <f ca="true">+IF(OFFSET('Water Data'!$I$29,0,10*ROW('Water Data'!I125))="","",OFFSET('Water Data'!$I$29,0,10*ROW('Water Data'!I125)))</f>
        <v/>
      </c>
      <c r="CK131" s="237" t="str">
        <f ca="true">+IF(OFFSET('Sanitation Data'!$D$28,0,10*ROW('Sanitation Data'!D125))="","",OFFSET('Sanitation Data'!$D$28,0,10*ROW('Sanitation Data'!D125)))</f>
        <v/>
      </c>
      <c r="CL131" s="237" t="str">
        <f ca="true">+IF(OFFSET('Sanitation Data'!$D$29,0,10*ROW('Sanitation Data'!D125))="","",OFFSET('Sanitation Data'!$D$29,0,10*ROW('Sanitation Data'!D125)))</f>
        <v/>
      </c>
      <c r="CM131" s="237" t="str">
        <f ca="true">+IF(OFFSET('Sanitation Data'!$D$30,0,10*ROW('Sanitation Data'!D125))="","",OFFSET('Sanitation Data'!$D$30,0,10*ROW('Sanitation Data'!D125)))</f>
        <v/>
      </c>
      <c r="CN131" s="237" t="str">
        <f ca="true">+IF(OFFSET('Sanitation Data'!$D$31,0,10*ROW('Sanitation Data'!D125))="","",OFFSET('Sanitation Data'!$D$31,0,10*ROW('Sanitation Data'!D125)))</f>
        <v/>
      </c>
      <c r="CO131" s="237" t="str">
        <f ca="true">+IF(OFFSET('Sanitation Data'!$D$32,0,10*ROW('Sanitation Data'!D125))="","",OFFSET('Sanitation Data'!$D$32,0,10*ROW('Sanitation Data'!D125)))</f>
        <v/>
      </c>
      <c r="CP131" s="237" t="str">
        <f ca="true">+IF(OFFSET('Sanitation Data'!$E$28,0,10*ROW('Sanitation Data'!E125))="","",OFFSET('Sanitation Data'!$E$28,0,10*ROW('Sanitation Data'!E125)))</f>
        <v/>
      </c>
      <c r="CQ131" s="237" t="str">
        <f ca="true">+IF(OFFSET('Sanitation Data'!$E$29,0,10*ROW('Sanitation Data'!E125))="","",OFFSET('Sanitation Data'!$E$29,0,10*ROW('Sanitation Data'!E125)))</f>
        <v/>
      </c>
      <c r="CR131" s="237" t="str">
        <f ca="true">+IF(OFFSET('Sanitation Data'!$E$30,0,10*ROW('Sanitation Data'!E125))="","",OFFSET('Sanitation Data'!$E$30,0,10*ROW('Sanitation Data'!E125)))</f>
        <v/>
      </c>
      <c r="CS131" s="237" t="str">
        <f ca="true">+IF(OFFSET('Sanitation Data'!$E$31,0,10*ROW('Sanitation Data'!E125))="","",OFFSET('Sanitation Data'!$E$31,0,10*ROW('Sanitation Data'!E125)))</f>
        <v/>
      </c>
      <c r="CT131" s="237" t="str">
        <f ca="true">+IF(OFFSET('Sanitation Data'!$E$32,0,10*ROW('Sanitation Data'!E125))="","",OFFSET('Sanitation Data'!$E$32,0,10*ROW('Sanitation Data'!E125)))</f>
        <v/>
      </c>
      <c r="CU131" s="237" t="str">
        <f ca="true">+IF(OFFSET('Sanitation Data'!$F$28,0,10*ROW('Sanitation Data'!F125))="","",OFFSET('Sanitation Data'!$F$28,0,10*ROW('Sanitation Data'!F125)))</f>
        <v/>
      </c>
      <c r="CV131" s="237" t="str">
        <f ca="true">+IF(OFFSET('Sanitation Data'!$F$29,0,10*ROW('Sanitation Data'!F125))="","",OFFSET('Sanitation Data'!$F$29,0,10*ROW('Sanitation Data'!F125)))</f>
        <v/>
      </c>
      <c r="CW131" s="237" t="str">
        <f ca="true">+IF(OFFSET('Sanitation Data'!$F$30,0,10*ROW('Sanitation Data'!F125))="","",OFFSET('Sanitation Data'!$F$30,0,10*ROW('Sanitation Data'!F125)))</f>
        <v/>
      </c>
      <c r="CX131" s="237" t="str">
        <f ca="true">+IF(OFFSET('Sanitation Data'!$F$31,0,10*ROW('Sanitation Data'!F125))="","",OFFSET('Sanitation Data'!$F$31,0,10*ROW('Sanitation Data'!F125)))</f>
        <v/>
      </c>
      <c r="CY131" s="237" t="str">
        <f ca="true">+IF(OFFSET('Sanitation Data'!$F$32,0,10*ROW('Sanitation Data'!F125))="","",OFFSET('Sanitation Data'!$F$32,0,10*ROW('Sanitation Data'!F125)))</f>
        <v/>
      </c>
      <c r="CZ131" s="237" t="str">
        <f ca="true">+IF(OFFSET('Sanitation Data'!$G$28,0,10*ROW('Sanitation Data'!G125))="","",OFFSET('Sanitation Data'!$G$28,0,10*ROW('Sanitation Data'!G125)))</f>
        <v/>
      </c>
      <c r="DA131" s="237" t="str">
        <f ca="true">+IF(OFFSET('Sanitation Data'!$G$29,0,10*ROW('Sanitation Data'!G125))="","",OFFSET('Sanitation Data'!$G$29,0,10*ROW('Sanitation Data'!G125)))</f>
        <v/>
      </c>
      <c r="DB131" s="237" t="str">
        <f ca="true">+IF(OFFSET('Sanitation Data'!$G$30,0,10*ROW('Sanitation Data'!G125))="","",OFFSET('Sanitation Data'!$G$30,0,10*ROW('Sanitation Data'!G125)))</f>
        <v/>
      </c>
      <c r="DC131" s="237" t="str">
        <f ca="true">+IF(OFFSET('Sanitation Data'!$G$31,0,10*ROW('Sanitation Data'!G125))="","",OFFSET('Sanitation Data'!$G$31,0,10*ROW('Sanitation Data'!G125)))</f>
        <v/>
      </c>
      <c r="DD131" s="237" t="str">
        <f ca="true">+IF(OFFSET('Sanitation Data'!$G$32,0,10*ROW('Sanitation Data'!G125))="","",OFFSET('Sanitation Data'!$G$32,0,10*ROW('Sanitation Data'!G125)))</f>
        <v/>
      </c>
      <c r="DE131" s="237" t="str">
        <f ca="true">+IF(OFFSET('Sanitation Data'!$H$28,0,10*ROW('Sanitation Data'!H125))="","",OFFSET('Sanitation Data'!$H$28,0,10*ROW('Sanitation Data'!H125)))</f>
        <v/>
      </c>
      <c r="DF131" s="237" t="str">
        <f ca="true">+IF(OFFSET('Sanitation Data'!$H$29,0,10*ROW('Sanitation Data'!H125))="","",OFFSET('Sanitation Data'!$H$29,0,10*ROW('Sanitation Data'!H125)))</f>
        <v/>
      </c>
      <c r="DG131" s="237" t="str">
        <f ca="true">+IF(OFFSET('Sanitation Data'!$H$30,0,10*ROW('Sanitation Data'!H125))="","",OFFSET('Sanitation Data'!$H$30,0,10*ROW('Sanitation Data'!H125)))</f>
        <v/>
      </c>
      <c r="DH131" s="237" t="str">
        <f ca="true">+IF(OFFSET('Sanitation Data'!$H$31,0,10*ROW('Sanitation Data'!H125))="","",OFFSET('Sanitation Data'!$H$31,0,10*ROW('Sanitation Data'!H125)))</f>
        <v/>
      </c>
      <c r="DI131" s="237" t="str">
        <f ca="true">+IF(OFFSET('Sanitation Data'!$H$32,0,10*ROW('Sanitation Data'!H125))="","",OFFSET('Sanitation Data'!$H$32,0,10*ROW('Sanitation Data'!H125)))</f>
        <v/>
      </c>
      <c r="DJ131" s="237" t="str">
        <f ca="true">+IF(OFFSET('Sanitation Data'!$I$28,0,10*ROW('Sanitation Data'!I125))="","",OFFSET('Sanitation Data'!$I$28,0,10*ROW('Sanitation Data'!I125)))</f>
        <v/>
      </c>
      <c r="DK131" s="237" t="str">
        <f ca="true">+IF(OFFSET('Sanitation Data'!$I$29,0,10*ROW('Sanitation Data'!I125))="","",OFFSET('Sanitation Data'!$I$29,0,10*ROW('Sanitation Data'!I125)))</f>
        <v/>
      </c>
      <c r="DL131" s="237" t="str">
        <f ca="true">+IF(OFFSET('Sanitation Data'!$I$30,0,10*ROW('Sanitation Data'!I125))="","",OFFSET('Sanitation Data'!$I$30,0,10*ROW('Sanitation Data'!I125)))</f>
        <v/>
      </c>
      <c r="DM131" s="237" t="str">
        <f ca="true">+IF(OFFSET('Sanitation Data'!$I$31,0,10*ROW('Sanitation Data'!I125))="","",OFFSET('Sanitation Data'!$I$31,0,10*ROW('Sanitation Data'!I125)))</f>
        <v/>
      </c>
      <c r="DN131" s="237" t="str">
        <f ca="true">+IF(OFFSET('Sanitation Data'!$I$32,0,10*ROW('Sanitation Data'!I125))="","",OFFSET('Sanitation Data'!$I$32,0,10*ROW('Sanitation Data'!I125)))</f>
        <v/>
      </c>
      <c r="DO131" s="237" t="str">
        <f ca="true">+IF(OFFSET('Hygiene Data'!$D$11,0,10*ROW('Hygiene Data'!D125))="","",OFFSET('Hygiene Data'!$D$11,0,10*ROW('Hygiene Data'!D125)))</f>
        <v/>
      </c>
      <c r="DP131" s="237" t="str">
        <f ca="true">+IF(OFFSET('Hygiene Data'!$D$12,0,10*ROW('Hygiene Data'!D125))="","",OFFSET('Hygiene Data'!$D$12,0,10*ROW('Hygiene Data'!D125)))</f>
        <v/>
      </c>
      <c r="DQ131" s="237" t="str">
        <f ca="true">+IF(OFFSET('Hygiene Data'!$D$13,0,10*ROW('Hygiene Data'!D125))="","",OFFSET('Hygiene Data'!$D$13,0,10*ROW('Hygiene Data'!D125)))</f>
        <v/>
      </c>
      <c r="DR131" s="237" t="str">
        <f ca="true">+IF(OFFSET('Hygiene Data'!$E$11,0,10*ROW('Hygiene Data'!E125))="","",OFFSET('Hygiene Data'!$E$11,0,10*ROW('Hygiene Data'!E125)))</f>
        <v/>
      </c>
      <c r="DS131" s="237" t="str">
        <f ca="true">+IF(OFFSET('Hygiene Data'!$E$12,0,10*ROW('Hygiene Data'!E125))="","",OFFSET('Hygiene Data'!$E$12,0,10*ROW('Hygiene Data'!E125)))</f>
        <v/>
      </c>
      <c r="DT131" s="237" t="str">
        <f ca="true">+IF(OFFSET('Hygiene Data'!$E$13,0,10*ROW('Hygiene Data'!E125))="","",OFFSET('Hygiene Data'!$E$13,0,10*ROW('Hygiene Data'!E125)))</f>
        <v/>
      </c>
      <c r="DU131" s="237" t="str">
        <f ca="true">+IF(OFFSET('Hygiene Data'!$F$11,0,10*ROW('Hygiene Data'!F125))="","",OFFSET('Hygiene Data'!$F$11,0,10*ROW('Hygiene Data'!F125)))</f>
        <v/>
      </c>
      <c r="DV131" s="237" t="str">
        <f ca="true">+IF(OFFSET('Hygiene Data'!$F$12,0,10*ROW('Hygiene Data'!F125))="","",OFFSET('Hygiene Data'!$F$12,0,10*ROW('Hygiene Data'!F125)))</f>
        <v/>
      </c>
      <c r="DW131" s="237" t="str">
        <f ca="true">+IF(OFFSET('Hygiene Data'!$F$13,0,10*ROW('Hygiene Data'!F125))="","",OFFSET('Hygiene Data'!$F$13,0,10*ROW('Hygiene Data'!F125)))</f>
        <v/>
      </c>
      <c r="DX131" s="237" t="str">
        <f ca="true">+IF(OFFSET('Hygiene Data'!$G$11,0,10*ROW('Hygiene Data'!G125))="","",OFFSET('Hygiene Data'!$G$11,0,10*ROW('Hygiene Data'!G125)))</f>
        <v/>
      </c>
      <c r="DY131" s="237" t="str">
        <f ca="true">+IF(OFFSET('Hygiene Data'!$G$12,0,10*ROW('Hygiene Data'!G125))="","",OFFSET('Hygiene Data'!$G$12,0,10*ROW('Hygiene Data'!G125)))</f>
        <v/>
      </c>
      <c r="DZ131" s="237" t="str">
        <f ca="true">+IF(OFFSET('Hygiene Data'!$G$13,0,10*ROW('Hygiene Data'!G125))="","",OFFSET('Hygiene Data'!$G$13,0,10*ROW('Hygiene Data'!G125)))</f>
        <v/>
      </c>
      <c r="EA131" s="237" t="str">
        <f ca="true">+IF(OFFSET('Hygiene Data'!$H$11,0,10*ROW('Hygiene Data'!H125))="","",OFFSET('Hygiene Data'!$H$11,0,10*ROW('Hygiene Data'!H125)))</f>
        <v/>
      </c>
      <c r="EB131" s="237" t="str">
        <f ca="true">+IF(OFFSET('Hygiene Data'!$H$12,0,10*ROW('Hygiene Data'!H125))="","",OFFSET('Hygiene Data'!$H$12,0,10*ROW('Hygiene Data'!H125)))</f>
        <v/>
      </c>
      <c r="EC131" s="237" t="str">
        <f ca="true">+IF(OFFSET('Hygiene Data'!$H$13,0,10*ROW('Hygiene Data'!H125))="","",OFFSET('Hygiene Data'!$H$13,0,10*ROW('Hygiene Data'!H125)))</f>
        <v/>
      </c>
      <c r="ED131" s="237" t="str">
        <f ca="true">+IF(OFFSET('Hygiene Data'!$I$11,0,10*ROW('Hygiene Data'!I125))="","",OFFSET('Hygiene Data'!$I$11,0,10*ROW('Hygiene Data'!I125)))</f>
        <v/>
      </c>
      <c r="EE131" s="237" t="str">
        <f ca="true">+IF(OFFSET('Hygiene Data'!$I$12,0,10*ROW('Hygiene Data'!I125))="","",OFFSET('Hygiene Data'!$I$12,0,10*ROW('Hygiene Data'!I125)))</f>
        <v/>
      </c>
      <c r="EF131" s="237" t="str">
        <f ca="true">+IF(OFFSET('Hygiene Data'!$I$13,0,10*ROW('Hygiene Data'!I125))="","",OFFSET('Hygiene Data'!$I$13,0,10*ROW('Hygiene Data'!I125)))</f>
        <v/>
      </c>
    </row>
    <row xmlns:x14ac="http://schemas.microsoft.com/office/spreadsheetml/2009/9/ac" r="132" x14ac:dyDescent="0.2">
      <c r="A132" s="28" t="str">
        <f ca="true">+IF(OFFSET('Water Data'!$B$2,0,10*ROW('Water Data'!E126))="","",OFFSET('Water Data'!$B$2,0,10*ROW('Water Data'!E126)))</f>
        <v/>
      </c>
      <c r="B132" s="28" t="str">
        <f ca="true">+IF(OFFSET('Water Data'!$C$2,0,10*ROW('Water Data'!F126))="","",OFFSET('Water Data'!$C$2,0,10*ROW('Water Data'!F126)))</f>
        <v/>
      </c>
      <c r="C132" s="293" t="str">
        <f t="shared" ca="true" si="1"/>
        <v/>
      </c>
      <c r="D132" s="7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7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7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7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7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7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7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7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7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7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7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7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7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7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7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7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7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7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7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7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7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7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7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7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7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7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7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7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7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7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7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7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7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7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7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7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7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7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7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7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7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7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7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7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7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7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7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7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7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7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7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7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7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7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7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7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7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7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7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7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7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7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7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7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7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7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37"/>
      <c r="BS132" s="237" t="str">
        <f ca="true">+IF(OFFSET('Water Data'!$D$27,0,10*ROW('Water Data'!D126))="","",OFFSET('Water Data'!$D$27,0,10*ROW('Water Data'!D126)))</f>
        <v/>
      </c>
      <c r="BT132" s="237" t="str">
        <f ca="true">+IF(OFFSET('Water Data'!$D$28,0,10*ROW('Water Data'!D126))="","",OFFSET('Water Data'!$D$28,0,10*ROW('Water Data'!D126)))</f>
        <v/>
      </c>
      <c r="BU132" s="237" t="str">
        <f ca="true">+IF(OFFSET('Water Data'!$D$29,0,10*ROW('Water Data'!D126))="","",OFFSET('Water Data'!$D$29,0,10*ROW('Water Data'!D126)))</f>
        <v/>
      </c>
      <c r="BV132" s="237" t="str">
        <f ca="true">+IF(OFFSET('Water Data'!$E$27,0,10*ROW('Water Data'!E126))="","",OFFSET('Water Data'!$E$27,0,10*ROW('Water Data'!E126)))</f>
        <v/>
      </c>
      <c r="BW132" s="237" t="str">
        <f ca="true">+IF(OFFSET('Water Data'!$E$28,0,10*ROW('Water Data'!E126))="","",OFFSET('Water Data'!$E$28,0,10*ROW('Water Data'!E126)))</f>
        <v/>
      </c>
      <c r="BX132" s="237" t="str">
        <f ca="true">+IF(OFFSET('Water Data'!$E$29,0,10*ROW('Water Data'!E126))="","",OFFSET('Water Data'!$E$29,0,10*ROW('Water Data'!E126)))</f>
        <v/>
      </c>
      <c r="BY132" s="237" t="str">
        <f ca="true">+IF(OFFSET('Water Data'!$F$27,0,10*ROW('Water Data'!F126))="","",OFFSET('Water Data'!$F$27,0,10*ROW('Water Data'!F126)))</f>
        <v/>
      </c>
      <c r="BZ132" s="237" t="str">
        <f ca="true">+IF(OFFSET('Water Data'!$F$28,0,10*ROW('Water Data'!F126))="","",OFFSET('Water Data'!$F$28,0,10*ROW('Water Data'!F126)))</f>
        <v/>
      </c>
      <c r="CA132" s="237" t="str">
        <f ca="true">+IF(OFFSET('Water Data'!$F$29,0,10*ROW('Water Data'!F126))="","",OFFSET('Water Data'!$F$29,0,10*ROW('Water Data'!F126)))</f>
        <v/>
      </c>
      <c r="CB132" s="237" t="str">
        <f ca="true">+IF(OFFSET('Water Data'!$G$27,0,10*ROW('Water Data'!G126))="","",OFFSET('Water Data'!$G$27,0,10*ROW('Water Data'!G126)))</f>
        <v/>
      </c>
      <c r="CC132" s="237" t="str">
        <f ca="true">+IF(OFFSET('Water Data'!$G$28,0,10*ROW('Water Data'!G126))="","",OFFSET('Water Data'!$G$28,0,10*ROW('Water Data'!G126)))</f>
        <v/>
      </c>
      <c r="CD132" s="237" t="str">
        <f ca="true">+IF(OFFSET('Water Data'!$G$29,0,10*ROW('Water Data'!G126))="","",OFFSET('Water Data'!$G$29,0,10*ROW('Water Data'!G126)))</f>
        <v/>
      </c>
      <c r="CE132" s="237" t="str">
        <f ca="true">+IF(OFFSET('Water Data'!$H$27,0,10*ROW('Water Data'!H126))="","",OFFSET('Water Data'!$H$27,0,10*ROW('Water Data'!H126)))</f>
        <v/>
      </c>
      <c r="CF132" s="237" t="str">
        <f ca="true">+IF(OFFSET('Water Data'!$H$28,0,10*ROW('Water Data'!H126))="","",OFFSET('Water Data'!$H$28,0,10*ROW('Water Data'!H126)))</f>
        <v/>
      </c>
      <c r="CG132" s="237" t="str">
        <f ca="true">+IF(OFFSET('Water Data'!$H$29,0,10*ROW('Water Data'!H126))="","",OFFSET('Water Data'!$H$29,0,10*ROW('Water Data'!H126)))</f>
        <v/>
      </c>
      <c r="CH132" s="237" t="str">
        <f ca="true">+IF(OFFSET('Water Data'!$I$27,0,10*ROW('Water Data'!I126))="","",OFFSET('Water Data'!$I$27,0,10*ROW('Water Data'!I126)))</f>
        <v/>
      </c>
      <c r="CI132" s="237" t="str">
        <f ca="true">+IF(OFFSET('Water Data'!$I$28,0,10*ROW('Water Data'!I126))="","",OFFSET('Water Data'!$I$28,0,10*ROW('Water Data'!I126)))</f>
        <v/>
      </c>
      <c r="CJ132" s="237" t="str">
        <f ca="true">+IF(OFFSET('Water Data'!$I$29,0,10*ROW('Water Data'!I126))="","",OFFSET('Water Data'!$I$29,0,10*ROW('Water Data'!I126)))</f>
        <v/>
      </c>
      <c r="CK132" s="237" t="str">
        <f ca="true">+IF(OFFSET('Sanitation Data'!$D$28,0,10*ROW('Sanitation Data'!D126))="","",OFFSET('Sanitation Data'!$D$28,0,10*ROW('Sanitation Data'!D126)))</f>
        <v/>
      </c>
      <c r="CL132" s="237" t="str">
        <f ca="true">+IF(OFFSET('Sanitation Data'!$D$29,0,10*ROW('Sanitation Data'!D126))="","",OFFSET('Sanitation Data'!$D$29,0,10*ROW('Sanitation Data'!D126)))</f>
        <v/>
      </c>
      <c r="CM132" s="237" t="str">
        <f ca="true">+IF(OFFSET('Sanitation Data'!$D$30,0,10*ROW('Sanitation Data'!D126))="","",OFFSET('Sanitation Data'!$D$30,0,10*ROW('Sanitation Data'!D126)))</f>
        <v/>
      </c>
      <c r="CN132" s="237" t="str">
        <f ca="true">+IF(OFFSET('Sanitation Data'!$D$31,0,10*ROW('Sanitation Data'!D126))="","",OFFSET('Sanitation Data'!$D$31,0,10*ROW('Sanitation Data'!D126)))</f>
        <v/>
      </c>
      <c r="CO132" s="237" t="str">
        <f ca="true">+IF(OFFSET('Sanitation Data'!$D$32,0,10*ROW('Sanitation Data'!D126))="","",OFFSET('Sanitation Data'!$D$32,0,10*ROW('Sanitation Data'!D126)))</f>
        <v/>
      </c>
      <c r="CP132" s="237" t="str">
        <f ca="true">+IF(OFFSET('Sanitation Data'!$E$28,0,10*ROW('Sanitation Data'!E126))="","",OFFSET('Sanitation Data'!$E$28,0,10*ROW('Sanitation Data'!E126)))</f>
        <v/>
      </c>
      <c r="CQ132" s="237" t="str">
        <f ca="true">+IF(OFFSET('Sanitation Data'!$E$29,0,10*ROW('Sanitation Data'!E126))="","",OFFSET('Sanitation Data'!$E$29,0,10*ROW('Sanitation Data'!E126)))</f>
        <v/>
      </c>
      <c r="CR132" s="237" t="str">
        <f ca="true">+IF(OFFSET('Sanitation Data'!$E$30,0,10*ROW('Sanitation Data'!E126))="","",OFFSET('Sanitation Data'!$E$30,0,10*ROW('Sanitation Data'!E126)))</f>
        <v/>
      </c>
      <c r="CS132" s="237" t="str">
        <f ca="true">+IF(OFFSET('Sanitation Data'!$E$31,0,10*ROW('Sanitation Data'!E126))="","",OFFSET('Sanitation Data'!$E$31,0,10*ROW('Sanitation Data'!E126)))</f>
        <v/>
      </c>
      <c r="CT132" s="237" t="str">
        <f ca="true">+IF(OFFSET('Sanitation Data'!$E$32,0,10*ROW('Sanitation Data'!E126))="","",OFFSET('Sanitation Data'!$E$32,0,10*ROW('Sanitation Data'!E126)))</f>
        <v/>
      </c>
      <c r="CU132" s="237" t="str">
        <f ca="true">+IF(OFFSET('Sanitation Data'!$F$28,0,10*ROW('Sanitation Data'!F126))="","",OFFSET('Sanitation Data'!$F$28,0,10*ROW('Sanitation Data'!F126)))</f>
        <v/>
      </c>
      <c r="CV132" s="237" t="str">
        <f ca="true">+IF(OFFSET('Sanitation Data'!$F$29,0,10*ROW('Sanitation Data'!F126))="","",OFFSET('Sanitation Data'!$F$29,0,10*ROW('Sanitation Data'!F126)))</f>
        <v/>
      </c>
      <c r="CW132" s="237" t="str">
        <f ca="true">+IF(OFFSET('Sanitation Data'!$F$30,0,10*ROW('Sanitation Data'!F126))="","",OFFSET('Sanitation Data'!$F$30,0,10*ROW('Sanitation Data'!F126)))</f>
        <v/>
      </c>
      <c r="CX132" s="237" t="str">
        <f ca="true">+IF(OFFSET('Sanitation Data'!$F$31,0,10*ROW('Sanitation Data'!F126))="","",OFFSET('Sanitation Data'!$F$31,0,10*ROW('Sanitation Data'!F126)))</f>
        <v/>
      </c>
      <c r="CY132" s="237" t="str">
        <f ca="true">+IF(OFFSET('Sanitation Data'!$F$32,0,10*ROW('Sanitation Data'!F126))="","",OFFSET('Sanitation Data'!$F$32,0,10*ROW('Sanitation Data'!F126)))</f>
        <v/>
      </c>
      <c r="CZ132" s="237" t="str">
        <f ca="true">+IF(OFFSET('Sanitation Data'!$G$28,0,10*ROW('Sanitation Data'!G126))="","",OFFSET('Sanitation Data'!$G$28,0,10*ROW('Sanitation Data'!G126)))</f>
        <v/>
      </c>
      <c r="DA132" s="237" t="str">
        <f ca="true">+IF(OFFSET('Sanitation Data'!$G$29,0,10*ROW('Sanitation Data'!G126))="","",OFFSET('Sanitation Data'!$G$29,0,10*ROW('Sanitation Data'!G126)))</f>
        <v/>
      </c>
      <c r="DB132" s="237" t="str">
        <f ca="true">+IF(OFFSET('Sanitation Data'!$G$30,0,10*ROW('Sanitation Data'!G126))="","",OFFSET('Sanitation Data'!$G$30,0,10*ROW('Sanitation Data'!G126)))</f>
        <v/>
      </c>
      <c r="DC132" s="237" t="str">
        <f ca="true">+IF(OFFSET('Sanitation Data'!$G$31,0,10*ROW('Sanitation Data'!G126))="","",OFFSET('Sanitation Data'!$G$31,0,10*ROW('Sanitation Data'!G126)))</f>
        <v/>
      </c>
      <c r="DD132" s="237" t="str">
        <f ca="true">+IF(OFFSET('Sanitation Data'!$G$32,0,10*ROW('Sanitation Data'!G126))="","",OFFSET('Sanitation Data'!$G$32,0,10*ROW('Sanitation Data'!G126)))</f>
        <v/>
      </c>
      <c r="DE132" s="237" t="str">
        <f ca="true">+IF(OFFSET('Sanitation Data'!$H$28,0,10*ROW('Sanitation Data'!H126))="","",OFFSET('Sanitation Data'!$H$28,0,10*ROW('Sanitation Data'!H126)))</f>
        <v/>
      </c>
      <c r="DF132" s="237" t="str">
        <f ca="true">+IF(OFFSET('Sanitation Data'!$H$29,0,10*ROW('Sanitation Data'!H126))="","",OFFSET('Sanitation Data'!$H$29,0,10*ROW('Sanitation Data'!H126)))</f>
        <v/>
      </c>
      <c r="DG132" s="237" t="str">
        <f ca="true">+IF(OFFSET('Sanitation Data'!$H$30,0,10*ROW('Sanitation Data'!H126))="","",OFFSET('Sanitation Data'!$H$30,0,10*ROW('Sanitation Data'!H126)))</f>
        <v/>
      </c>
      <c r="DH132" s="237" t="str">
        <f ca="true">+IF(OFFSET('Sanitation Data'!$H$31,0,10*ROW('Sanitation Data'!H126))="","",OFFSET('Sanitation Data'!$H$31,0,10*ROW('Sanitation Data'!H126)))</f>
        <v/>
      </c>
      <c r="DI132" s="237" t="str">
        <f ca="true">+IF(OFFSET('Sanitation Data'!$H$32,0,10*ROW('Sanitation Data'!H126))="","",OFFSET('Sanitation Data'!$H$32,0,10*ROW('Sanitation Data'!H126)))</f>
        <v/>
      </c>
      <c r="DJ132" s="237" t="str">
        <f ca="true">+IF(OFFSET('Sanitation Data'!$I$28,0,10*ROW('Sanitation Data'!I126))="","",OFFSET('Sanitation Data'!$I$28,0,10*ROW('Sanitation Data'!I126)))</f>
        <v/>
      </c>
      <c r="DK132" s="237" t="str">
        <f ca="true">+IF(OFFSET('Sanitation Data'!$I$29,0,10*ROW('Sanitation Data'!I126))="","",OFFSET('Sanitation Data'!$I$29,0,10*ROW('Sanitation Data'!I126)))</f>
        <v/>
      </c>
      <c r="DL132" s="237" t="str">
        <f ca="true">+IF(OFFSET('Sanitation Data'!$I$30,0,10*ROW('Sanitation Data'!I126))="","",OFFSET('Sanitation Data'!$I$30,0,10*ROW('Sanitation Data'!I126)))</f>
        <v/>
      </c>
      <c r="DM132" s="237" t="str">
        <f ca="true">+IF(OFFSET('Sanitation Data'!$I$31,0,10*ROW('Sanitation Data'!I126))="","",OFFSET('Sanitation Data'!$I$31,0,10*ROW('Sanitation Data'!I126)))</f>
        <v/>
      </c>
      <c r="DN132" s="237" t="str">
        <f ca="true">+IF(OFFSET('Sanitation Data'!$I$32,0,10*ROW('Sanitation Data'!I126))="","",OFFSET('Sanitation Data'!$I$32,0,10*ROW('Sanitation Data'!I126)))</f>
        <v/>
      </c>
      <c r="DO132" s="237" t="str">
        <f ca="true">+IF(OFFSET('Hygiene Data'!$D$11,0,10*ROW('Hygiene Data'!D126))="","",OFFSET('Hygiene Data'!$D$11,0,10*ROW('Hygiene Data'!D126)))</f>
        <v/>
      </c>
      <c r="DP132" s="237" t="str">
        <f ca="true">+IF(OFFSET('Hygiene Data'!$D$12,0,10*ROW('Hygiene Data'!D126))="","",OFFSET('Hygiene Data'!$D$12,0,10*ROW('Hygiene Data'!D126)))</f>
        <v/>
      </c>
      <c r="DQ132" s="237" t="str">
        <f ca="true">+IF(OFFSET('Hygiene Data'!$D$13,0,10*ROW('Hygiene Data'!D126))="","",OFFSET('Hygiene Data'!$D$13,0,10*ROW('Hygiene Data'!D126)))</f>
        <v/>
      </c>
      <c r="DR132" s="237" t="str">
        <f ca="true">+IF(OFFSET('Hygiene Data'!$E$11,0,10*ROW('Hygiene Data'!E126))="","",OFFSET('Hygiene Data'!$E$11,0,10*ROW('Hygiene Data'!E126)))</f>
        <v/>
      </c>
      <c r="DS132" s="237" t="str">
        <f ca="true">+IF(OFFSET('Hygiene Data'!$E$12,0,10*ROW('Hygiene Data'!E126))="","",OFFSET('Hygiene Data'!$E$12,0,10*ROW('Hygiene Data'!E126)))</f>
        <v/>
      </c>
      <c r="DT132" s="237" t="str">
        <f ca="true">+IF(OFFSET('Hygiene Data'!$E$13,0,10*ROW('Hygiene Data'!E126))="","",OFFSET('Hygiene Data'!$E$13,0,10*ROW('Hygiene Data'!E126)))</f>
        <v/>
      </c>
      <c r="DU132" s="237" t="str">
        <f ca="true">+IF(OFFSET('Hygiene Data'!$F$11,0,10*ROW('Hygiene Data'!F126))="","",OFFSET('Hygiene Data'!$F$11,0,10*ROW('Hygiene Data'!F126)))</f>
        <v/>
      </c>
      <c r="DV132" s="237" t="str">
        <f ca="true">+IF(OFFSET('Hygiene Data'!$F$12,0,10*ROW('Hygiene Data'!F126))="","",OFFSET('Hygiene Data'!$F$12,0,10*ROW('Hygiene Data'!F126)))</f>
        <v/>
      </c>
      <c r="DW132" s="237" t="str">
        <f ca="true">+IF(OFFSET('Hygiene Data'!$F$13,0,10*ROW('Hygiene Data'!F126))="","",OFFSET('Hygiene Data'!$F$13,0,10*ROW('Hygiene Data'!F126)))</f>
        <v/>
      </c>
      <c r="DX132" s="237" t="str">
        <f ca="true">+IF(OFFSET('Hygiene Data'!$G$11,0,10*ROW('Hygiene Data'!G126))="","",OFFSET('Hygiene Data'!$G$11,0,10*ROW('Hygiene Data'!G126)))</f>
        <v/>
      </c>
      <c r="DY132" s="237" t="str">
        <f ca="true">+IF(OFFSET('Hygiene Data'!$G$12,0,10*ROW('Hygiene Data'!G126))="","",OFFSET('Hygiene Data'!$G$12,0,10*ROW('Hygiene Data'!G126)))</f>
        <v/>
      </c>
      <c r="DZ132" s="237" t="str">
        <f ca="true">+IF(OFFSET('Hygiene Data'!$G$13,0,10*ROW('Hygiene Data'!G126))="","",OFFSET('Hygiene Data'!$G$13,0,10*ROW('Hygiene Data'!G126)))</f>
        <v/>
      </c>
      <c r="EA132" s="237" t="str">
        <f ca="true">+IF(OFFSET('Hygiene Data'!$H$11,0,10*ROW('Hygiene Data'!H126))="","",OFFSET('Hygiene Data'!$H$11,0,10*ROW('Hygiene Data'!H126)))</f>
        <v/>
      </c>
      <c r="EB132" s="237" t="str">
        <f ca="true">+IF(OFFSET('Hygiene Data'!$H$12,0,10*ROW('Hygiene Data'!H126))="","",OFFSET('Hygiene Data'!$H$12,0,10*ROW('Hygiene Data'!H126)))</f>
        <v/>
      </c>
      <c r="EC132" s="237" t="str">
        <f ca="true">+IF(OFFSET('Hygiene Data'!$H$13,0,10*ROW('Hygiene Data'!H126))="","",OFFSET('Hygiene Data'!$H$13,0,10*ROW('Hygiene Data'!H126)))</f>
        <v/>
      </c>
      <c r="ED132" s="237" t="str">
        <f ca="true">+IF(OFFSET('Hygiene Data'!$I$11,0,10*ROW('Hygiene Data'!I126))="","",OFFSET('Hygiene Data'!$I$11,0,10*ROW('Hygiene Data'!I126)))</f>
        <v/>
      </c>
      <c r="EE132" s="237" t="str">
        <f ca="true">+IF(OFFSET('Hygiene Data'!$I$12,0,10*ROW('Hygiene Data'!I126))="","",OFFSET('Hygiene Data'!$I$12,0,10*ROW('Hygiene Data'!I126)))</f>
        <v/>
      </c>
      <c r="EF132" s="237" t="str">
        <f ca="true">+IF(OFFSET('Hygiene Data'!$I$13,0,10*ROW('Hygiene Data'!I126))="","",OFFSET('Hygiene Data'!$I$13,0,10*ROW('Hygiene Data'!I126)))</f>
        <v/>
      </c>
    </row>
    <row xmlns:x14ac="http://schemas.microsoft.com/office/spreadsheetml/2009/9/ac" r="133" x14ac:dyDescent="0.2">
      <c r="A133" s="28" t="str">
        <f ca="true">+IF(OFFSET('Water Data'!$B$2,0,10*ROW('Water Data'!E127))="","",OFFSET('Water Data'!$B$2,0,10*ROW('Water Data'!E127)))</f>
        <v/>
      </c>
      <c r="B133" s="28" t="str">
        <f ca="true">+IF(OFFSET('Water Data'!$C$2,0,10*ROW('Water Data'!F127))="","",OFFSET('Water Data'!$C$2,0,10*ROW('Water Data'!F127)))</f>
        <v/>
      </c>
      <c r="C133" s="293" t="str">
        <f t="shared" ca="true" si="1"/>
        <v/>
      </c>
      <c r="D133" s="7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7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7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7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7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7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7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7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7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7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7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7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7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7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7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7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7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7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7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7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7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7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7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7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7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7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7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7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7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7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7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7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7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7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7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7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7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7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7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7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7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7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7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7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7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7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7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7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7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7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7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7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7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7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7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7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7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7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7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7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7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7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7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7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7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7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37"/>
      <c r="BS133" s="237" t="str">
        <f ca="true">+IF(OFFSET('Water Data'!$D$27,0,10*ROW('Water Data'!D127))="","",OFFSET('Water Data'!$D$27,0,10*ROW('Water Data'!D127)))</f>
        <v/>
      </c>
      <c r="BT133" s="237" t="str">
        <f ca="true">+IF(OFFSET('Water Data'!$D$28,0,10*ROW('Water Data'!D127))="","",OFFSET('Water Data'!$D$28,0,10*ROW('Water Data'!D127)))</f>
        <v/>
      </c>
      <c r="BU133" s="237" t="str">
        <f ca="true">+IF(OFFSET('Water Data'!$D$29,0,10*ROW('Water Data'!D127))="","",OFFSET('Water Data'!$D$29,0,10*ROW('Water Data'!D127)))</f>
        <v/>
      </c>
      <c r="BV133" s="237" t="str">
        <f ca="true">+IF(OFFSET('Water Data'!$E$27,0,10*ROW('Water Data'!E127))="","",OFFSET('Water Data'!$E$27,0,10*ROW('Water Data'!E127)))</f>
        <v/>
      </c>
      <c r="BW133" s="237" t="str">
        <f ca="true">+IF(OFFSET('Water Data'!$E$28,0,10*ROW('Water Data'!E127))="","",OFFSET('Water Data'!$E$28,0,10*ROW('Water Data'!E127)))</f>
        <v/>
      </c>
      <c r="BX133" s="237" t="str">
        <f ca="true">+IF(OFFSET('Water Data'!$E$29,0,10*ROW('Water Data'!E127))="","",OFFSET('Water Data'!$E$29,0,10*ROW('Water Data'!E127)))</f>
        <v/>
      </c>
      <c r="BY133" s="237" t="str">
        <f ca="true">+IF(OFFSET('Water Data'!$F$27,0,10*ROW('Water Data'!F127))="","",OFFSET('Water Data'!$F$27,0,10*ROW('Water Data'!F127)))</f>
        <v/>
      </c>
      <c r="BZ133" s="237" t="str">
        <f ca="true">+IF(OFFSET('Water Data'!$F$28,0,10*ROW('Water Data'!F127))="","",OFFSET('Water Data'!$F$28,0,10*ROW('Water Data'!F127)))</f>
        <v/>
      </c>
      <c r="CA133" s="237" t="str">
        <f ca="true">+IF(OFFSET('Water Data'!$F$29,0,10*ROW('Water Data'!F127))="","",OFFSET('Water Data'!$F$29,0,10*ROW('Water Data'!F127)))</f>
        <v/>
      </c>
      <c r="CB133" s="237" t="str">
        <f ca="true">+IF(OFFSET('Water Data'!$G$27,0,10*ROW('Water Data'!G127))="","",OFFSET('Water Data'!$G$27,0,10*ROW('Water Data'!G127)))</f>
        <v/>
      </c>
      <c r="CC133" s="237" t="str">
        <f ca="true">+IF(OFFSET('Water Data'!$G$28,0,10*ROW('Water Data'!G127))="","",OFFSET('Water Data'!$G$28,0,10*ROW('Water Data'!G127)))</f>
        <v/>
      </c>
      <c r="CD133" s="237" t="str">
        <f ca="true">+IF(OFFSET('Water Data'!$G$29,0,10*ROW('Water Data'!G127))="","",OFFSET('Water Data'!$G$29,0,10*ROW('Water Data'!G127)))</f>
        <v/>
      </c>
      <c r="CE133" s="237" t="str">
        <f ca="true">+IF(OFFSET('Water Data'!$H$27,0,10*ROW('Water Data'!H127))="","",OFFSET('Water Data'!$H$27,0,10*ROW('Water Data'!H127)))</f>
        <v/>
      </c>
      <c r="CF133" s="237" t="str">
        <f ca="true">+IF(OFFSET('Water Data'!$H$28,0,10*ROW('Water Data'!H127))="","",OFFSET('Water Data'!$H$28,0,10*ROW('Water Data'!H127)))</f>
        <v/>
      </c>
      <c r="CG133" s="237" t="str">
        <f ca="true">+IF(OFFSET('Water Data'!$H$29,0,10*ROW('Water Data'!H127))="","",OFFSET('Water Data'!$H$29,0,10*ROW('Water Data'!H127)))</f>
        <v/>
      </c>
      <c r="CH133" s="237" t="str">
        <f ca="true">+IF(OFFSET('Water Data'!$I$27,0,10*ROW('Water Data'!I127))="","",OFFSET('Water Data'!$I$27,0,10*ROW('Water Data'!I127)))</f>
        <v/>
      </c>
      <c r="CI133" s="237" t="str">
        <f ca="true">+IF(OFFSET('Water Data'!$I$28,0,10*ROW('Water Data'!I127))="","",OFFSET('Water Data'!$I$28,0,10*ROW('Water Data'!I127)))</f>
        <v/>
      </c>
      <c r="CJ133" s="237" t="str">
        <f ca="true">+IF(OFFSET('Water Data'!$I$29,0,10*ROW('Water Data'!I127))="","",OFFSET('Water Data'!$I$29,0,10*ROW('Water Data'!I127)))</f>
        <v/>
      </c>
      <c r="CK133" s="237" t="str">
        <f ca="true">+IF(OFFSET('Sanitation Data'!$D$28,0,10*ROW('Sanitation Data'!D127))="","",OFFSET('Sanitation Data'!$D$28,0,10*ROW('Sanitation Data'!D127)))</f>
        <v/>
      </c>
      <c r="CL133" s="237" t="str">
        <f ca="true">+IF(OFFSET('Sanitation Data'!$D$29,0,10*ROW('Sanitation Data'!D127))="","",OFFSET('Sanitation Data'!$D$29,0,10*ROW('Sanitation Data'!D127)))</f>
        <v/>
      </c>
      <c r="CM133" s="237" t="str">
        <f ca="true">+IF(OFFSET('Sanitation Data'!$D$30,0,10*ROW('Sanitation Data'!D127))="","",OFFSET('Sanitation Data'!$D$30,0,10*ROW('Sanitation Data'!D127)))</f>
        <v/>
      </c>
      <c r="CN133" s="237" t="str">
        <f ca="true">+IF(OFFSET('Sanitation Data'!$D$31,0,10*ROW('Sanitation Data'!D127))="","",OFFSET('Sanitation Data'!$D$31,0,10*ROW('Sanitation Data'!D127)))</f>
        <v/>
      </c>
      <c r="CO133" s="237" t="str">
        <f ca="true">+IF(OFFSET('Sanitation Data'!$D$32,0,10*ROW('Sanitation Data'!D127))="","",OFFSET('Sanitation Data'!$D$32,0,10*ROW('Sanitation Data'!D127)))</f>
        <v/>
      </c>
      <c r="CP133" s="237" t="str">
        <f ca="true">+IF(OFFSET('Sanitation Data'!$E$28,0,10*ROW('Sanitation Data'!E127))="","",OFFSET('Sanitation Data'!$E$28,0,10*ROW('Sanitation Data'!E127)))</f>
        <v/>
      </c>
      <c r="CQ133" s="237" t="str">
        <f ca="true">+IF(OFFSET('Sanitation Data'!$E$29,0,10*ROW('Sanitation Data'!E127))="","",OFFSET('Sanitation Data'!$E$29,0,10*ROW('Sanitation Data'!E127)))</f>
        <v/>
      </c>
      <c r="CR133" s="237" t="str">
        <f ca="true">+IF(OFFSET('Sanitation Data'!$E$30,0,10*ROW('Sanitation Data'!E127))="","",OFFSET('Sanitation Data'!$E$30,0,10*ROW('Sanitation Data'!E127)))</f>
        <v/>
      </c>
      <c r="CS133" s="237" t="str">
        <f ca="true">+IF(OFFSET('Sanitation Data'!$E$31,0,10*ROW('Sanitation Data'!E127))="","",OFFSET('Sanitation Data'!$E$31,0,10*ROW('Sanitation Data'!E127)))</f>
        <v/>
      </c>
      <c r="CT133" s="237" t="str">
        <f ca="true">+IF(OFFSET('Sanitation Data'!$E$32,0,10*ROW('Sanitation Data'!E127))="","",OFFSET('Sanitation Data'!$E$32,0,10*ROW('Sanitation Data'!E127)))</f>
        <v/>
      </c>
      <c r="CU133" s="237" t="str">
        <f ca="true">+IF(OFFSET('Sanitation Data'!$F$28,0,10*ROW('Sanitation Data'!F127))="","",OFFSET('Sanitation Data'!$F$28,0,10*ROW('Sanitation Data'!F127)))</f>
        <v/>
      </c>
      <c r="CV133" s="237" t="str">
        <f ca="true">+IF(OFFSET('Sanitation Data'!$F$29,0,10*ROW('Sanitation Data'!F127))="","",OFFSET('Sanitation Data'!$F$29,0,10*ROW('Sanitation Data'!F127)))</f>
        <v/>
      </c>
      <c r="CW133" s="237" t="str">
        <f ca="true">+IF(OFFSET('Sanitation Data'!$F$30,0,10*ROW('Sanitation Data'!F127))="","",OFFSET('Sanitation Data'!$F$30,0,10*ROW('Sanitation Data'!F127)))</f>
        <v/>
      </c>
      <c r="CX133" s="237" t="str">
        <f ca="true">+IF(OFFSET('Sanitation Data'!$F$31,0,10*ROW('Sanitation Data'!F127))="","",OFFSET('Sanitation Data'!$F$31,0,10*ROW('Sanitation Data'!F127)))</f>
        <v/>
      </c>
      <c r="CY133" s="237" t="str">
        <f ca="true">+IF(OFFSET('Sanitation Data'!$F$32,0,10*ROW('Sanitation Data'!F127))="","",OFFSET('Sanitation Data'!$F$32,0,10*ROW('Sanitation Data'!F127)))</f>
        <v/>
      </c>
      <c r="CZ133" s="237" t="str">
        <f ca="true">+IF(OFFSET('Sanitation Data'!$G$28,0,10*ROW('Sanitation Data'!G127))="","",OFFSET('Sanitation Data'!$G$28,0,10*ROW('Sanitation Data'!G127)))</f>
        <v/>
      </c>
      <c r="DA133" s="237" t="str">
        <f ca="true">+IF(OFFSET('Sanitation Data'!$G$29,0,10*ROW('Sanitation Data'!G127))="","",OFFSET('Sanitation Data'!$G$29,0,10*ROW('Sanitation Data'!G127)))</f>
        <v/>
      </c>
      <c r="DB133" s="237" t="str">
        <f ca="true">+IF(OFFSET('Sanitation Data'!$G$30,0,10*ROW('Sanitation Data'!G127))="","",OFFSET('Sanitation Data'!$G$30,0,10*ROW('Sanitation Data'!G127)))</f>
        <v/>
      </c>
      <c r="DC133" s="237" t="str">
        <f ca="true">+IF(OFFSET('Sanitation Data'!$G$31,0,10*ROW('Sanitation Data'!G127))="","",OFFSET('Sanitation Data'!$G$31,0,10*ROW('Sanitation Data'!G127)))</f>
        <v/>
      </c>
      <c r="DD133" s="237" t="str">
        <f ca="true">+IF(OFFSET('Sanitation Data'!$G$32,0,10*ROW('Sanitation Data'!G127))="","",OFFSET('Sanitation Data'!$G$32,0,10*ROW('Sanitation Data'!G127)))</f>
        <v/>
      </c>
      <c r="DE133" s="237" t="str">
        <f ca="true">+IF(OFFSET('Sanitation Data'!$H$28,0,10*ROW('Sanitation Data'!H127))="","",OFFSET('Sanitation Data'!$H$28,0,10*ROW('Sanitation Data'!H127)))</f>
        <v/>
      </c>
      <c r="DF133" s="237" t="str">
        <f ca="true">+IF(OFFSET('Sanitation Data'!$H$29,0,10*ROW('Sanitation Data'!H127))="","",OFFSET('Sanitation Data'!$H$29,0,10*ROW('Sanitation Data'!H127)))</f>
        <v/>
      </c>
      <c r="DG133" s="237" t="str">
        <f ca="true">+IF(OFFSET('Sanitation Data'!$H$30,0,10*ROW('Sanitation Data'!H127))="","",OFFSET('Sanitation Data'!$H$30,0,10*ROW('Sanitation Data'!H127)))</f>
        <v/>
      </c>
      <c r="DH133" s="237" t="str">
        <f ca="true">+IF(OFFSET('Sanitation Data'!$H$31,0,10*ROW('Sanitation Data'!H127))="","",OFFSET('Sanitation Data'!$H$31,0,10*ROW('Sanitation Data'!H127)))</f>
        <v/>
      </c>
      <c r="DI133" s="237" t="str">
        <f ca="true">+IF(OFFSET('Sanitation Data'!$H$32,0,10*ROW('Sanitation Data'!H127))="","",OFFSET('Sanitation Data'!$H$32,0,10*ROW('Sanitation Data'!H127)))</f>
        <v/>
      </c>
      <c r="DJ133" s="237" t="str">
        <f ca="true">+IF(OFFSET('Sanitation Data'!$I$28,0,10*ROW('Sanitation Data'!I127))="","",OFFSET('Sanitation Data'!$I$28,0,10*ROW('Sanitation Data'!I127)))</f>
        <v/>
      </c>
      <c r="DK133" s="237" t="str">
        <f ca="true">+IF(OFFSET('Sanitation Data'!$I$29,0,10*ROW('Sanitation Data'!I127))="","",OFFSET('Sanitation Data'!$I$29,0,10*ROW('Sanitation Data'!I127)))</f>
        <v/>
      </c>
      <c r="DL133" s="237" t="str">
        <f ca="true">+IF(OFFSET('Sanitation Data'!$I$30,0,10*ROW('Sanitation Data'!I127))="","",OFFSET('Sanitation Data'!$I$30,0,10*ROW('Sanitation Data'!I127)))</f>
        <v/>
      </c>
      <c r="DM133" s="237" t="str">
        <f ca="true">+IF(OFFSET('Sanitation Data'!$I$31,0,10*ROW('Sanitation Data'!I127))="","",OFFSET('Sanitation Data'!$I$31,0,10*ROW('Sanitation Data'!I127)))</f>
        <v/>
      </c>
      <c r="DN133" s="237" t="str">
        <f ca="true">+IF(OFFSET('Sanitation Data'!$I$32,0,10*ROW('Sanitation Data'!I127))="","",OFFSET('Sanitation Data'!$I$32,0,10*ROW('Sanitation Data'!I127)))</f>
        <v/>
      </c>
      <c r="DO133" s="237" t="str">
        <f ca="true">+IF(OFFSET('Hygiene Data'!$D$11,0,10*ROW('Hygiene Data'!D127))="","",OFFSET('Hygiene Data'!$D$11,0,10*ROW('Hygiene Data'!D127)))</f>
        <v/>
      </c>
      <c r="DP133" s="237" t="str">
        <f ca="true">+IF(OFFSET('Hygiene Data'!$D$12,0,10*ROW('Hygiene Data'!D127))="","",OFFSET('Hygiene Data'!$D$12,0,10*ROW('Hygiene Data'!D127)))</f>
        <v/>
      </c>
      <c r="DQ133" s="237" t="str">
        <f ca="true">+IF(OFFSET('Hygiene Data'!$D$13,0,10*ROW('Hygiene Data'!D127))="","",OFFSET('Hygiene Data'!$D$13,0,10*ROW('Hygiene Data'!D127)))</f>
        <v/>
      </c>
      <c r="DR133" s="237" t="str">
        <f ca="true">+IF(OFFSET('Hygiene Data'!$E$11,0,10*ROW('Hygiene Data'!E127))="","",OFFSET('Hygiene Data'!$E$11,0,10*ROW('Hygiene Data'!E127)))</f>
        <v/>
      </c>
      <c r="DS133" s="237" t="str">
        <f ca="true">+IF(OFFSET('Hygiene Data'!$E$12,0,10*ROW('Hygiene Data'!E127))="","",OFFSET('Hygiene Data'!$E$12,0,10*ROW('Hygiene Data'!E127)))</f>
        <v/>
      </c>
      <c r="DT133" s="237" t="str">
        <f ca="true">+IF(OFFSET('Hygiene Data'!$E$13,0,10*ROW('Hygiene Data'!E127))="","",OFFSET('Hygiene Data'!$E$13,0,10*ROW('Hygiene Data'!E127)))</f>
        <v/>
      </c>
      <c r="DU133" s="237" t="str">
        <f ca="true">+IF(OFFSET('Hygiene Data'!$F$11,0,10*ROW('Hygiene Data'!F127))="","",OFFSET('Hygiene Data'!$F$11,0,10*ROW('Hygiene Data'!F127)))</f>
        <v/>
      </c>
      <c r="DV133" s="237" t="str">
        <f ca="true">+IF(OFFSET('Hygiene Data'!$F$12,0,10*ROW('Hygiene Data'!F127))="","",OFFSET('Hygiene Data'!$F$12,0,10*ROW('Hygiene Data'!F127)))</f>
        <v/>
      </c>
      <c r="DW133" s="237" t="str">
        <f ca="true">+IF(OFFSET('Hygiene Data'!$F$13,0,10*ROW('Hygiene Data'!F127))="","",OFFSET('Hygiene Data'!$F$13,0,10*ROW('Hygiene Data'!F127)))</f>
        <v/>
      </c>
      <c r="DX133" s="237" t="str">
        <f ca="true">+IF(OFFSET('Hygiene Data'!$G$11,0,10*ROW('Hygiene Data'!G127))="","",OFFSET('Hygiene Data'!$G$11,0,10*ROW('Hygiene Data'!G127)))</f>
        <v/>
      </c>
      <c r="DY133" s="237" t="str">
        <f ca="true">+IF(OFFSET('Hygiene Data'!$G$12,0,10*ROW('Hygiene Data'!G127))="","",OFFSET('Hygiene Data'!$G$12,0,10*ROW('Hygiene Data'!G127)))</f>
        <v/>
      </c>
      <c r="DZ133" s="237" t="str">
        <f ca="true">+IF(OFFSET('Hygiene Data'!$G$13,0,10*ROW('Hygiene Data'!G127))="","",OFFSET('Hygiene Data'!$G$13,0,10*ROW('Hygiene Data'!G127)))</f>
        <v/>
      </c>
      <c r="EA133" s="237" t="str">
        <f ca="true">+IF(OFFSET('Hygiene Data'!$H$11,0,10*ROW('Hygiene Data'!H127))="","",OFFSET('Hygiene Data'!$H$11,0,10*ROW('Hygiene Data'!H127)))</f>
        <v/>
      </c>
      <c r="EB133" s="237" t="str">
        <f ca="true">+IF(OFFSET('Hygiene Data'!$H$12,0,10*ROW('Hygiene Data'!H127))="","",OFFSET('Hygiene Data'!$H$12,0,10*ROW('Hygiene Data'!H127)))</f>
        <v/>
      </c>
      <c r="EC133" s="237" t="str">
        <f ca="true">+IF(OFFSET('Hygiene Data'!$H$13,0,10*ROW('Hygiene Data'!H127))="","",OFFSET('Hygiene Data'!$H$13,0,10*ROW('Hygiene Data'!H127)))</f>
        <v/>
      </c>
      <c r="ED133" s="237" t="str">
        <f ca="true">+IF(OFFSET('Hygiene Data'!$I$11,0,10*ROW('Hygiene Data'!I127))="","",OFFSET('Hygiene Data'!$I$11,0,10*ROW('Hygiene Data'!I127)))</f>
        <v/>
      </c>
      <c r="EE133" s="237" t="str">
        <f ca="true">+IF(OFFSET('Hygiene Data'!$I$12,0,10*ROW('Hygiene Data'!I127))="","",OFFSET('Hygiene Data'!$I$12,0,10*ROW('Hygiene Data'!I127)))</f>
        <v/>
      </c>
      <c r="EF133" s="237" t="str">
        <f ca="true">+IF(OFFSET('Hygiene Data'!$I$13,0,10*ROW('Hygiene Data'!I127))="","",OFFSET('Hygiene Data'!$I$13,0,10*ROW('Hygiene Data'!I127)))</f>
        <v/>
      </c>
    </row>
    <row xmlns:x14ac="http://schemas.microsoft.com/office/spreadsheetml/2009/9/ac" r="134" x14ac:dyDescent="0.2">
      <c r="A134" s="28" t="str">
        <f ca="true">+IF(OFFSET('Water Data'!$B$2,0,10*ROW('Water Data'!E128))="","",OFFSET('Water Data'!$B$2,0,10*ROW('Water Data'!E128)))</f>
        <v/>
      </c>
      <c r="B134" s="28" t="str">
        <f ca="true">+IF(OFFSET('Water Data'!$C$2,0,10*ROW('Water Data'!F128))="","",OFFSET('Water Data'!$C$2,0,10*ROW('Water Data'!F128)))</f>
        <v/>
      </c>
      <c r="C134" s="293" t="str">
        <f t="shared" ca="true" si="1"/>
        <v/>
      </c>
      <c r="D134" s="7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7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7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7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7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7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7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7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7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7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7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7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7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7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7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7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7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7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7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7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7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7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7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7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7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7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7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7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7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7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7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7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7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7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7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7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7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7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7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7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7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7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7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7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7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7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7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7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7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7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7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7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7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7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7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7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7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7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7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7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7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7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7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7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7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7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37"/>
      <c r="BS134" s="237" t="str">
        <f ca="true">+IF(OFFSET('Water Data'!$D$27,0,10*ROW('Water Data'!D128))="","",OFFSET('Water Data'!$D$27,0,10*ROW('Water Data'!D128)))</f>
        <v/>
      </c>
      <c r="BT134" s="237" t="str">
        <f ca="true">+IF(OFFSET('Water Data'!$D$28,0,10*ROW('Water Data'!D128))="","",OFFSET('Water Data'!$D$28,0,10*ROW('Water Data'!D128)))</f>
        <v/>
      </c>
      <c r="BU134" s="237" t="str">
        <f ca="true">+IF(OFFSET('Water Data'!$D$29,0,10*ROW('Water Data'!D128))="","",OFFSET('Water Data'!$D$29,0,10*ROW('Water Data'!D128)))</f>
        <v/>
      </c>
      <c r="BV134" s="237" t="str">
        <f ca="true">+IF(OFFSET('Water Data'!$E$27,0,10*ROW('Water Data'!E128))="","",OFFSET('Water Data'!$E$27,0,10*ROW('Water Data'!E128)))</f>
        <v/>
      </c>
      <c r="BW134" s="237" t="str">
        <f ca="true">+IF(OFFSET('Water Data'!$E$28,0,10*ROW('Water Data'!E128))="","",OFFSET('Water Data'!$E$28,0,10*ROW('Water Data'!E128)))</f>
        <v/>
      </c>
      <c r="BX134" s="237" t="str">
        <f ca="true">+IF(OFFSET('Water Data'!$E$29,0,10*ROW('Water Data'!E128))="","",OFFSET('Water Data'!$E$29,0,10*ROW('Water Data'!E128)))</f>
        <v/>
      </c>
      <c r="BY134" s="237" t="str">
        <f ca="true">+IF(OFFSET('Water Data'!$F$27,0,10*ROW('Water Data'!F128))="","",OFFSET('Water Data'!$F$27,0,10*ROW('Water Data'!F128)))</f>
        <v/>
      </c>
      <c r="BZ134" s="237" t="str">
        <f ca="true">+IF(OFFSET('Water Data'!$F$28,0,10*ROW('Water Data'!F128))="","",OFFSET('Water Data'!$F$28,0,10*ROW('Water Data'!F128)))</f>
        <v/>
      </c>
      <c r="CA134" s="237" t="str">
        <f ca="true">+IF(OFFSET('Water Data'!$F$29,0,10*ROW('Water Data'!F128))="","",OFFSET('Water Data'!$F$29,0,10*ROW('Water Data'!F128)))</f>
        <v/>
      </c>
      <c r="CB134" s="237" t="str">
        <f ca="true">+IF(OFFSET('Water Data'!$G$27,0,10*ROW('Water Data'!G128))="","",OFFSET('Water Data'!$G$27,0,10*ROW('Water Data'!G128)))</f>
        <v/>
      </c>
      <c r="CC134" s="237" t="str">
        <f ca="true">+IF(OFFSET('Water Data'!$G$28,0,10*ROW('Water Data'!G128))="","",OFFSET('Water Data'!$G$28,0,10*ROW('Water Data'!G128)))</f>
        <v/>
      </c>
      <c r="CD134" s="237" t="str">
        <f ca="true">+IF(OFFSET('Water Data'!$G$29,0,10*ROW('Water Data'!G128))="","",OFFSET('Water Data'!$G$29,0,10*ROW('Water Data'!G128)))</f>
        <v/>
      </c>
      <c r="CE134" s="237" t="str">
        <f ca="true">+IF(OFFSET('Water Data'!$H$27,0,10*ROW('Water Data'!H128))="","",OFFSET('Water Data'!$H$27,0,10*ROW('Water Data'!H128)))</f>
        <v/>
      </c>
      <c r="CF134" s="237" t="str">
        <f ca="true">+IF(OFFSET('Water Data'!$H$28,0,10*ROW('Water Data'!H128))="","",OFFSET('Water Data'!$H$28,0,10*ROW('Water Data'!H128)))</f>
        <v/>
      </c>
      <c r="CG134" s="237" t="str">
        <f ca="true">+IF(OFFSET('Water Data'!$H$29,0,10*ROW('Water Data'!H128))="","",OFFSET('Water Data'!$H$29,0,10*ROW('Water Data'!H128)))</f>
        <v/>
      </c>
      <c r="CH134" s="237" t="str">
        <f ca="true">+IF(OFFSET('Water Data'!$I$27,0,10*ROW('Water Data'!I128))="","",OFFSET('Water Data'!$I$27,0,10*ROW('Water Data'!I128)))</f>
        <v/>
      </c>
      <c r="CI134" s="237" t="str">
        <f ca="true">+IF(OFFSET('Water Data'!$I$28,0,10*ROW('Water Data'!I128))="","",OFFSET('Water Data'!$I$28,0,10*ROW('Water Data'!I128)))</f>
        <v/>
      </c>
      <c r="CJ134" s="237" t="str">
        <f ca="true">+IF(OFFSET('Water Data'!$I$29,0,10*ROW('Water Data'!I128))="","",OFFSET('Water Data'!$I$29,0,10*ROW('Water Data'!I128)))</f>
        <v/>
      </c>
      <c r="CK134" s="237" t="str">
        <f ca="true">+IF(OFFSET('Sanitation Data'!$D$28,0,10*ROW('Sanitation Data'!D128))="","",OFFSET('Sanitation Data'!$D$28,0,10*ROW('Sanitation Data'!D128)))</f>
        <v/>
      </c>
      <c r="CL134" s="237" t="str">
        <f ca="true">+IF(OFFSET('Sanitation Data'!$D$29,0,10*ROW('Sanitation Data'!D128))="","",OFFSET('Sanitation Data'!$D$29,0,10*ROW('Sanitation Data'!D128)))</f>
        <v/>
      </c>
      <c r="CM134" s="237" t="str">
        <f ca="true">+IF(OFFSET('Sanitation Data'!$D$30,0,10*ROW('Sanitation Data'!D128))="","",OFFSET('Sanitation Data'!$D$30,0,10*ROW('Sanitation Data'!D128)))</f>
        <v/>
      </c>
      <c r="CN134" s="237" t="str">
        <f ca="true">+IF(OFFSET('Sanitation Data'!$D$31,0,10*ROW('Sanitation Data'!D128))="","",OFFSET('Sanitation Data'!$D$31,0,10*ROW('Sanitation Data'!D128)))</f>
        <v/>
      </c>
      <c r="CO134" s="237" t="str">
        <f ca="true">+IF(OFFSET('Sanitation Data'!$D$32,0,10*ROW('Sanitation Data'!D128))="","",OFFSET('Sanitation Data'!$D$32,0,10*ROW('Sanitation Data'!D128)))</f>
        <v/>
      </c>
      <c r="CP134" s="237" t="str">
        <f ca="true">+IF(OFFSET('Sanitation Data'!$E$28,0,10*ROW('Sanitation Data'!E128))="","",OFFSET('Sanitation Data'!$E$28,0,10*ROW('Sanitation Data'!E128)))</f>
        <v/>
      </c>
      <c r="CQ134" s="237" t="str">
        <f ca="true">+IF(OFFSET('Sanitation Data'!$E$29,0,10*ROW('Sanitation Data'!E128))="","",OFFSET('Sanitation Data'!$E$29,0,10*ROW('Sanitation Data'!E128)))</f>
        <v/>
      </c>
      <c r="CR134" s="237" t="str">
        <f ca="true">+IF(OFFSET('Sanitation Data'!$E$30,0,10*ROW('Sanitation Data'!E128))="","",OFFSET('Sanitation Data'!$E$30,0,10*ROW('Sanitation Data'!E128)))</f>
        <v/>
      </c>
      <c r="CS134" s="237" t="str">
        <f ca="true">+IF(OFFSET('Sanitation Data'!$E$31,0,10*ROW('Sanitation Data'!E128))="","",OFFSET('Sanitation Data'!$E$31,0,10*ROW('Sanitation Data'!E128)))</f>
        <v/>
      </c>
      <c r="CT134" s="237" t="str">
        <f ca="true">+IF(OFFSET('Sanitation Data'!$E$32,0,10*ROW('Sanitation Data'!E128))="","",OFFSET('Sanitation Data'!$E$32,0,10*ROW('Sanitation Data'!E128)))</f>
        <v/>
      </c>
      <c r="CU134" s="237" t="str">
        <f ca="true">+IF(OFFSET('Sanitation Data'!$F$28,0,10*ROW('Sanitation Data'!F128))="","",OFFSET('Sanitation Data'!$F$28,0,10*ROW('Sanitation Data'!F128)))</f>
        <v/>
      </c>
      <c r="CV134" s="237" t="str">
        <f ca="true">+IF(OFFSET('Sanitation Data'!$F$29,0,10*ROW('Sanitation Data'!F128))="","",OFFSET('Sanitation Data'!$F$29,0,10*ROW('Sanitation Data'!F128)))</f>
        <v/>
      </c>
      <c r="CW134" s="237" t="str">
        <f ca="true">+IF(OFFSET('Sanitation Data'!$F$30,0,10*ROW('Sanitation Data'!F128))="","",OFFSET('Sanitation Data'!$F$30,0,10*ROW('Sanitation Data'!F128)))</f>
        <v/>
      </c>
      <c r="CX134" s="237" t="str">
        <f ca="true">+IF(OFFSET('Sanitation Data'!$F$31,0,10*ROW('Sanitation Data'!F128))="","",OFFSET('Sanitation Data'!$F$31,0,10*ROW('Sanitation Data'!F128)))</f>
        <v/>
      </c>
      <c r="CY134" s="237" t="str">
        <f ca="true">+IF(OFFSET('Sanitation Data'!$F$32,0,10*ROW('Sanitation Data'!F128))="","",OFFSET('Sanitation Data'!$F$32,0,10*ROW('Sanitation Data'!F128)))</f>
        <v/>
      </c>
      <c r="CZ134" s="237" t="str">
        <f ca="true">+IF(OFFSET('Sanitation Data'!$G$28,0,10*ROW('Sanitation Data'!G128))="","",OFFSET('Sanitation Data'!$G$28,0,10*ROW('Sanitation Data'!G128)))</f>
        <v/>
      </c>
      <c r="DA134" s="237" t="str">
        <f ca="true">+IF(OFFSET('Sanitation Data'!$G$29,0,10*ROW('Sanitation Data'!G128))="","",OFFSET('Sanitation Data'!$G$29,0,10*ROW('Sanitation Data'!G128)))</f>
        <v/>
      </c>
      <c r="DB134" s="237" t="str">
        <f ca="true">+IF(OFFSET('Sanitation Data'!$G$30,0,10*ROW('Sanitation Data'!G128))="","",OFFSET('Sanitation Data'!$G$30,0,10*ROW('Sanitation Data'!G128)))</f>
        <v/>
      </c>
      <c r="DC134" s="237" t="str">
        <f ca="true">+IF(OFFSET('Sanitation Data'!$G$31,0,10*ROW('Sanitation Data'!G128))="","",OFFSET('Sanitation Data'!$G$31,0,10*ROW('Sanitation Data'!G128)))</f>
        <v/>
      </c>
      <c r="DD134" s="237" t="str">
        <f ca="true">+IF(OFFSET('Sanitation Data'!$G$32,0,10*ROW('Sanitation Data'!G128))="","",OFFSET('Sanitation Data'!$G$32,0,10*ROW('Sanitation Data'!G128)))</f>
        <v/>
      </c>
      <c r="DE134" s="237" t="str">
        <f ca="true">+IF(OFFSET('Sanitation Data'!$H$28,0,10*ROW('Sanitation Data'!H128))="","",OFFSET('Sanitation Data'!$H$28,0,10*ROW('Sanitation Data'!H128)))</f>
        <v/>
      </c>
      <c r="DF134" s="237" t="str">
        <f ca="true">+IF(OFFSET('Sanitation Data'!$H$29,0,10*ROW('Sanitation Data'!H128))="","",OFFSET('Sanitation Data'!$H$29,0,10*ROW('Sanitation Data'!H128)))</f>
        <v/>
      </c>
      <c r="DG134" s="237" t="str">
        <f ca="true">+IF(OFFSET('Sanitation Data'!$H$30,0,10*ROW('Sanitation Data'!H128))="","",OFFSET('Sanitation Data'!$H$30,0,10*ROW('Sanitation Data'!H128)))</f>
        <v/>
      </c>
      <c r="DH134" s="237" t="str">
        <f ca="true">+IF(OFFSET('Sanitation Data'!$H$31,0,10*ROW('Sanitation Data'!H128))="","",OFFSET('Sanitation Data'!$H$31,0,10*ROW('Sanitation Data'!H128)))</f>
        <v/>
      </c>
      <c r="DI134" s="237" t="str">
        <f ca="true">+IF(OFFSET('Sanitation Data'!$H$32,0,10*ROW('Sanitation Data'!H128))="","",OFFSET('Sanitation Data'!$H$32,0,10*ROW('Sanitation Data'!H128)))</f>
        <v/>
      </c>
      <c r="DJ134" s="237" t="str">
        <f ca="true">+IF(OFFSET('Sanitation Data'!$I$28,0,10*ROW('Sanitation Data'!I128))="","",OFFSET('Sanitation Data'!$I$28,0,10*ROW('Sanitation Data'!I128)))</f>
        <v/>
      </c>
      <c r="DK134" s="237" t="str">
        <f ca="true">+IF(OFFSET('Sanitation Data'!$I$29,0,10*ROW('Sanitation Data'!I128))="","",OFFSET('Sanitation Data'!$I$29,0,10*ROW('Sanitation Data'!I128)))</f>
        <v/>
      </c>
      <c r="DL134" s="237" t="str">
        <f ca="true">+IF(OFFSET('Sanitation Data'!$I$30,0,10*ROW('Sanitation Data'!I128))="","",OFFSET('Sanitation Data'!$I$30,0,10*ROW('Sanitation Data'!I128)))</f>
        <v/>
      </c>
      <c r="DM134" s="237" t="str">
        <f ca="true">+IF(OFFSET('Sanitation Data'!$I$31,0,10*ROW('Sanitation Data'!I128))="","",OFFSET('Sanitation Data'!$I$31,0,10*ROW('Sanitation Data'!I128)))</f>
        <v/>
      </c>
      <c r="DN134" s="237" t="str">
        <f ca="true">+IF(OFFSET('Sanitation Data'!$I$32,0,10*ROW('Sanitation Data'!I128))="","",OFFSET('Sanitation Data'!$I$32,0,10*ROW('Sanitation Data'!I128)))</f>
        <v/>
      </c>
      <c r="DO134" s="237" t="str">
        <f ca="true">+IF(OFFSET('Hygiene Data'!$D$11,0,10*ROW('Hygiene Data'!D128))="","",OFFSET('Hygiene Data'!$D$11,0,10*ROW('Hygiene Data'!D128)))</f>
        <v/>
      </c>
      <c r="DP134" s="237" t="str">
        <f ca="true">+IF(OFFSET('Hygiene Data'!$D$12,0,10*ROW('Hygiene Data'!D128))="","",OFFSET('Hygiene Data'!$D$12,0,10*ROW('Hygiene Data'!D128)))</f>
        <v/>
      </c>
      <c r="DQ134" s="237" t="str">
        <f ca="true">+IF(OFFSET('Hygiene Data'!$D$13,0,10*ROW('Hygiene Data'!D128))="","",OFFSET('Hygiene Data'!$D$13,0,10*ROW('Hygiene Data'!D128)))</f>
        <v/>
      </c>
      <c r="DR134" s="237" t="str">
        <f ca="true">+IF(OFFSET('Hygiene Data'!$E$11,0,10*ROW('Hygiene Data'!E128))="","",OFFSET('Hygiene Data'!$E$11,0,10*ROW('Hygiene Data'!E128)))</f>
        <v/>
      </c>
      <c r="DS134" s="237" t="str">
        <f ca="true">+IF(OFFSET('Hygiene Data'!$E$12,0,10*ROW('Hygiene Data'!E128))="","",OFFSET('Hygiene Data'!$E$12,0,10*ROW('Hygiene Data'!E128)))</f>
        <v/>
      </c>
      <c r="DT134" s="237" t="str">
        <f ca="true">+IF(OFFSET('Hygiene Data'!$E$13,0,10*ROW('Hygiene Data'!E128))="","",OFFSET('Hygiene Data'!$E$13,0,10*ROW('Hygiene Data'!E128)))</f>
        <v/>
      </c>
      <c r="DU134" s="237" t="str">
        <f ca="true">+IF(OFFSET('Hygiene Data'!$F$11,0,10*ROW('Hygiene Data'!F128))="","",OFFSET('Hygiene Data'!$F$11,0,10*ROW('Hygiene Data'!F128)))</f>
        <v/>
      </c>
      <c r="DV134" s="237" t="str">
        <f ca="true">+IF(OFFSET('Hygiene Data'!$F$12,0,10*ROW('Hygiene Data'!F128))="","",OFFSET('Hygiene Data'!$F$12,0,10*ROW('Hygiene Data'!F128)))</f>
        <v/>
      </c>
      <c r="DW134" s="237" t="str">
        <f ca="true">+IF(OFFSET('Hygiene Data'!$F$13,0,10*ROW('Hygiene Data'!F128))="","",OFFSET('Hygiene Data'!$F$13,0,10*ROW('Hygiene Data'!F128)))</f>
        <v/>
      </c>
      <c r="DX134" s="237" t="str">
        <f ca="true">+IF(OFFSET('Hygiene Data'!$G$11,0,10*ROW('Hygiene Data'!G128))="","",OFFSET('Hygiene Data'!$G$11,0,10*ROW('Hygiene Data'!G128)))</f>
        <v/>
      </c>
      <c r="DY134" s="237" t="str">
        <f ca="true">+IF(OFFSET('Hygiene Data'!$G$12,0,10*ROW('Hygiene Data'!G128))="","",OFFSET('Hygiene Data'!$G$12,0,10*ROW('Hygiene Data'!G128)))</f>
        <v/>
      </c>
      <c r="DZ134" s="237" t="str">
        <f ca="true">+IF(OFFSET('Hygiene Data'!$G$13,0,10*ROW('Hygiene Data'!G128))="","",OFFSET('Hygiene Data'!$G$13,0,10*ROW('Hygiene Data'!G128)))</f>
        <v/>
      </c>
      <c r="EA134" s="237" t="str">
        <f ca="true">+IF(OFFSET('Hygiene Data'!$H$11,0,10*ROW('Hygiene Data'!H128))="","",OFFSET('Hygiene Data'!$H$11,0,10*ROW('Hygiene Data'!H128)))</f>
        <v/>
      </c>
      <c r="EB134" s="237" t="str">
        <f ca="true">+IF(OFFSET('Hygiene Data'!$H$12,0,10*ROW('Hygiene Data'!H128))="","",OFFSET('Hygiene Data'!$H$12,0,10*ROW('Hygiene Data'!H128)))</f>
        <v/>
      </c>
      <c r="EC134" s="237" t="str">
        <f ca="true">+IF(OFFSET('Hygiene Data'!$H$13,0,10*ROW('Hygiene Data'!H128))="","",OFFSET('Hygiene Data'!$H$13,0,10*ROW('Hygiene Data'!H128)))</f>
        <v/>
      </c>
      <c r="ED134" s="237" t="str">
        <f ca="true">+IF(OFFSET('Hygiene Data'!$I$11,0,10*ROW('Hygiene Data'!I128))="","",OFFSET('Hygiene Data'!$I$11,0,10*ROW('Hygiene Data'!I128)))</f>
        <v/>
      </c>
      <c r="EE134" s="237" t="str">
        <f ca="true">+IF(OFFSET('Hygiene Data'!$I$12,0,10*ROW('Hygiene Data'!I128))="","",OFFSET('Hygiene Data'!$I$12,0,10*ROW('Hygiene Data'!I128)))</f>
        <v/>
      </c>
      <c r="EF134" s="237" t="str">
        <f ca="true">+IF(OFFSET('Hygiene Data'!$I$13,0,10*ROW('Hygiene Data'!I128))="","",OFFSET('Hygiene Data'!$I$13,0,10*ROW('Hygiene Data'!I128)))</f>
        <v/>
      </c>
    </row>
    <row xmlns:x14ac="http://schemas.microsoft.com/office/spreadsheetml/2009/9/ac" r="135" x14ac:dyDescent="0.2">
      <c r="A135" s="28" t="str">
        <f ca="true">+IF(OFFSET('Water Data'!$B$2,0,10*ROW('Water Data'!E129))="","",OFFSET('Water Data'!$B$2,0,10*ROW('Water Data'!E129)))</f>
        <v/>
      </c>
      <c r="B135" s="28" t="str">
        <f ca="true">+IF(OFFSET('Water Data'!$C$2,0,10*ROW('Water Data'!F129))="","",OFFSET('Water Data'!$C$2,0,10*ROW('Water Data'!F129)))</f>
        <v/>
      </c>
      <c r="C135" s="293" t="str">
        <f t="shared" ref="C135:C198" ca="true" si="2">+IF(ISNUMBER(VALUE(MID(A135,5,4))), VALUE(MID(A135, 5,4)),"")</f>
        <v/>
      </c>
      <c r="D135" s="7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7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7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7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7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7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7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7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7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7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7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7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7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7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7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7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7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7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7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7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7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7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7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7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7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7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7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7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7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7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7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7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7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7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7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7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7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7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7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7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7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7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7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7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7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7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7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7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7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7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7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7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7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7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7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7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7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7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7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7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7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7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7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7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7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7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37"/>
      <c r="BS135" s="237" t="str">
        <f ca="true">+IF(OFFSET('Water Data'!$D$27,0,10*ROW('Water Data'!D129))="","",OFFSET('Water Data'!$D$27,0,10*ROW('Water Data'!D129)))</f>
        <v/>
      </c>
      <c r="BT135" s="237" t="str">
        <f ca="true">+IF(OFFSET('Water Data'!$D$28,0,10*ROW('Water Data'!D129))="","",OFFSET('Water Data'!$D$28,0,10*ROW('Water Data'!D129)))</f>
        <v/>
      </c>
      <c r="BU135" s="237" t="str">
        <f ca="true">+IF(OFFSET('Water Data'!$D$29,0,10*ROW('Water Data'!D129))="","",OFFSET('Water Data'!$D$29,0,10*ROW('Water Data'!D129)))</f>
        <v/>
      </c>
      <c r="BV135" s="237" t="str">
        <f ca="true">+IF(OFFSET('Water Data'!$E$27,0,10*ROW('Water Data'!E129))="","",OFFSET('Water Data'!$E$27,0,10*ROW('Water Data'!E129)))</f>
        <v/>
      </c>
      <c r="BW135" s="237" t="str">
        <f ca="true">+IF(OFFSET('Water Data'!$E$28,0,10*ROW('Water Data'!E129))="","",OFFSET('Water Data'!$E$28,0,10*ROW('Water Data'!E129)))</f>
        <v/>
      </c>
      <c r="BX135" s="237" t="str">
        <f ca="true">+IF(OFFSET('Water Data'!$E$29,0,10*ROW('Water Data'!E129))="","",OFFSET('Water Data'!$E$29,0,10*ROW('Water Data'!E129)))</f>
        <v/>
      </c>
      <c r="BY135" s="237" t="str">
        <f ca="true">+IF(OFFSET('Water Data'!$F$27,0,10*ROW('Water Data'!F129))="","",OFFSET('Water Data'!$F$27,0,10*ROW('Water Data'!F129)))</f>
        <v/>
      </c>
      <c r="BZ135" s="237" t="str">
        <f ca="true">+IF(OFFSET('Water Data'!$F$28,0,10*ROW('Water Data'!F129))="","",OFFSET('Water Data'!$F$28,0,10*ROW('Water Data'!F129)))</f>
        <v/>
      </c>
      <c r="CA135" s="237" t="str">
        <f ca="true">+IF(OFFSET('Water Data'!$F$29,0,10*ROW('Water Data'!F129))="","",OFFSET('Water Data'!$F$29,0,10*ROW('Water Data'!F129)))</f>
        <v/>
      </c>
      <c r="CB135" s="237" t="str">
        <f ca="true">+IF(OFFSET('Water Data'!$G$27,0,10*ROW('Water Data'!G129))="","",OFFSET('Water Data'!$G$27,0,10*ROW('Water Data'!G129)))</f>
        <v/>
      </c>
      <c r="CC135" s="237" t="str">
        <f ca="true">+IF(OFFSET('Water Data'!$G$28,0,10*ROW('Water Data'!G129))="","",OFFSET('Water Data'!$G$28,0,10*ROW('Water Data'!G129)))</f>
        <v/>
      </c>
      <c r="CD135" s="237" t="str">
        <f ca="true">+IF(OFFSET('Water Data'!$G$29,0,10*ROW('Water Data'!G129))="","",OFFSET('Water Data'!$G$29,0,10*ROW('Water Data'!G129)))</f>
        <v/>
      </c>
      <c r="CE135" s="237" t="str">
        <f ca="true">+IF(OFFSET('Water Data'!$H$27,0,10*ROW('Water Data'!H129))="","",OFFSET('Water Data'!$H$27,0,10*ROW('Water Data'!H129)))</f>
        <v/>
      </c>
      <c r="CF135" s="237" t="str">
        <f ca="true">+IF(OFFSET('Water Data'!$H$28,0,10*ROW('Water Data'!H129))="","",OFFSET('Water Data'!$H$28,0,10*ROW('Water Data'!H129)))</f>
        <v/>
      </c>
      <c r="CG135" s="237" t="str">
        <f ca="true">+IF(OFFSET('Water Data'!$H$29,0,10*ROW('Water Data'!H129))="","",OFFSET('Water Data'!$H$29,0,10*ROW('Water Data'!H129)))</f>
        <v/>
      </c>
      <c r="CH135" s="237" t="str">
        <f ca="true">+IF(OFFSET('Water Data'!$I$27,0,10*ROW('Water Data'!I129))="","",OFFSET('Water Data'!$I$27,0,10*ROW('Water Data'!I129)))</f>
        <v/>
      </c>
      <c r="CI135" s="237" t="str">
        <f ca="true">+IF(OFFSET('Water Data'!$I$28,0,10*ROW('Water Data'!I129))="","",OFFSET('Water Data'!$I$28,0,10*ROW('Water Data'!I129)))</f>
        <v/>
      </c>
      <c r="CJ135" s="237" t="str">
        <f ca="true">+IF(OFFSET('Water Data'!$I$29,0,10*ROW('Water Data'!I129))="","",OFFSET('Water Data'!$I$29,0,10*ROW('Water Data'!I129)))</f>
        <v/>
      </c>
      <c r="CK135" s="237" t="str">
        <f ca="true">+IF(OFFSET('Sanitation Data'!$D$28,0,10*ROW('Sanitation Data'!D129))="","",OFFSET('Sanitation Data'!$D$28,0,10*ROW('Sanitation Data'!D129)))</f>
        <v/>
      </c>
      <c r="CL135" s="237" t="str">
        <f ca="true">+IF(OFFSET('Sanitation Data'!$D$29,0,10*ROW('Sanitation Data'!D129))="","",OFFSET('Sanitation Data'!$D$29,0,10*ROW('Sanitation Data'!D129)))</f>
        <v/>
      </c>
      <c r="CM135" s="237" t="str">
        <f ca="true">+IF(OFFSET('Sanitation Data'!$D$30,0,10*ROW('Sanitation Data'!D129))="","",OFFSET('Sanitation Data'!$D$30,0,10*ROW('Sanitation Data'!D129)))</f>
        <v/>
      </c>
      <c r="CN135" s="237" t="str">
        <f ca="true">+IF(OFFSET('Sanitation Data'!$D$31,0,10*ROW('Sanitation Data'!D129))="","",OFFSET('Sanitation Data'!$D$31,0,10*ROW('Sanitation Data'!D129)))</f>
        <v/>
      </c>
      <c r="CO135" s="237" t="str">
        <f ca="true">+IF(OFFSET('Sanitation Data'!$D$32,0,10*ROW('Sanitation Data'!D129))="","",OFFSET('Sanitation Data'!$D$32,0,10*ROW('Sanitation Data'!D129)))</f>
        <v/>
      </c>
      <c r="CP135" s="237" t="str">
        <f ca="true">+IF(OFFSET('Sanitation Data'!$E$28,0,10*ROW('Sanitation Data'!E129))="","",OFFSET('Sanitation Data'!$E$28,0,10*ROW('Sanitation Data'!E129)))</f>
        <v/>
      </c>
      <c r="CQ135" s="237" t="str">
        <f ca="true">+IF(OFFSET('Sanitation Data'!$E$29,0,10*ROW('Sanitation Data'!E129))="","",OFFSET('Sanitation Data'!$E$29,0,10*ROW('Sanitation Data'!E129)))</f>
        <v/>
      </c>
      <c r="CR135" s="237" t="str">
        <f ca="true">+IF(OFFSET('Sanitation Data'!$E$30,0,10*ROW('Sanitation Data'!E129))="","",OFFSET('Sanitation Data'!$E$30,0,10*ROW('Sanitation Data'!E129)))</f>
        <v/>
      </c>
      <c r="CS135" s="237" t="str">
        <f ca="true">+IF(OFFSET('Sanitation Data'!$E$31,0,10*ROW('Sanitation Data'!E129))="","",OFFSET('Sanitation Data'!$E$31,0,10*ROW('Sanitation Data'!E129)))</f>
        <v/>
      </c>
      <c r="CT135" s="237" t="str">
        <f ca="true">+IF(OFFSET('Sanitation Data'!$E$32,0,10*ROW('Sanitation Data'!E129))="","",OFFSET('Sanitation Data'!$E$32,0,10*ROW('Sanitation Data'!E129)))</f>
        <v/>
      </c>
      <c r="CU135" s="237" t="str">
        <f ca="true">+IF(OFFSET('Sanitation Data'!$F$28,0,10*ROW('Sanitation Data'!F129))="","",OFFSET('Sanitation Data'!$F$28,0,10*ROW('Sanitation Data'!F129)))</f>
        <v/>
      </c>
      <c r="CV135" s="237" t="str">
        <f ca="true">+IF(OFFSET('Sanitation Data'!$F$29,0,10*ROW('Sanitation Data'!F129))="","",OFFSET('Sanitation Data'!$F$29,0,10*ROW('Sanitation Data'!F129)))</f>
        <v/>
      </c>
      <c r="CW135" s="237" t="str">
        <f ca="true">+IF(OFFSET('Sanitation Data'!$F$30,0,10*ROW('Sanitation Data'!F129))="","",OFFSET('Sanitation Data'!$F$30,0,10*ROW('Sanitation Data'!F129)))</f>
        <v/>
      </c>
      <c r="CX135" s="237" t="str">
        <f ca="true">+IF(OFFSET('Sanitation Data'!$F$31,0,10*ROW('Sanitation Data'!F129))="","",OFFSET('Sanitation Data'!$F$31,0,10*ROW('Sanitation Data'!F129)))</f>
        <v/>
      </c>
      <c r="CY135" s="237" t="str">
        <f ca="true">+IF(OFFSET('Sanitation Data'!$F$32,0,10*ROW('Sanitation Data'!F129))="","",OFFSET('Sanitation Data'!$F$32,0,10*ROW('Sanitation Data'!F129)))</f>
        <v/>
      </c>
      <c r="CZ135" s="237" t="str">
        <f ca="true">+IF(OFFSET('Sanitation Data'!$G$28,0,10*ROW('Sanitation Data'!G129))="","",OFFSET('Sanitation Data'!$G$28,0,10*ROW('Sanitation Data'!G129)))</f>
        <v/>
      </c>
      <c r="DA135" s="237" t="str">
        <f ca="true">+IF(OFFSET('Sanitation Data'!$G$29,0,10*ROW('Sanitation Data'!G129))="","",OFFSET('Sanitation Data'!$G$29,0,10*ROW('Sanitation Data'!G129)))</f>
        <v/>
      </c>
      <c r="DB135" s="237" t="str">
        <f ca="true">+IF(OFFSET('Sanitation Data'!$G$30,0,10*ROW('Sanitation Data'!G129))="","",OFFSET('Sanitation Data'!$G$30,0,10*ROW('Sanitation Data'!G129)))</f>
        <v/>
      </c>
      <c r="DC135" s="237" t="str">
        <f ca="true">+IF(OFFSET('Sanitation Data'!$G$31,0,10*ROW('Sanitation Data'!G129))="","",OFFSET('Sanitation Data'!$G$31,0,10*ROW('Sanitation Data'!G129)))</f>
        <v/>
      </c>
      <c r="DD135" s="237" t="str">
        <f ca="true">+IF(OFFSET('Sanitation Data'!$G$32,0,10*ROW('Sanitation Data'!G129))="","",OFFSET('Sanitation Data'!$G$32,0,10*ROW('Sanitation Data'!G129)))</f>
        <v/>
      </c>
      <c r="DE135" s="237" t="str">
        <f ca="true">+IF(OFFSET('Sanitation Data'!$H$28,0,10*ROW('Sanitation Data'!H129))="","",OFFSET('Sanitation Data'!$H$28,0,10*ROW('Sanitation Data'!H129)))</f>
        <v/>
      </c>
      <c r="DF135" s="237" t="str">
        <f ca="true">+IF(OFFSET('Sanitation Data'!$H$29,0,10*ROW('Sanitation Data'!H129))="","",OFFSET('Sanitation Data'!$H$29,0,10*ROW('Sanitation Data'!H129)))</f>
        <v/>
      </c>
      <c r="DG135" s="237" t="str">
        <f ca="true">+IF(OFFSET('Sanitation Data'!$H$30,0,10*ROW('Sanitation Data'!H129))="","",OFFSET('Sanitation Data'!$H$30,0,10*ROW('Sanitation Data'!H129)))</f>
        <v/>
      </c>
      <c r="DH135" s="237" t="str">
        <f ca="true">+IF(OFFSET('Sanitation Data'!$H$31,0,10*ROW('Sanitation Data'!H129))="","",OFFSET('Sanitation Data'!$H$31,0,10*ROW('Sanitation Data'!H129)))</f>
        <v/>
      </c>
      <c r="DI135" s="237" t="str">
        <f ca="true">+IF(OFFSET('Sanitation Data'!$H$32,0,10*ROW('Sanitation Data'!H129))="","",OFFSET('Sanitation Data'!$H$32,0,10*ROW('Sanitation Data'!H129)))</f>
        <v/>
      </c>
      <c r="DJ135" s="237" t="str">
        <f ca="true">+IF(OFFSET('Sanitation Data'!$I$28,0,10*ROW('Sanitation Data'!I129))="","",OFFSET('Sanitation Data'!$I$28,0,10*ROW('Sanitation Data'!I129)))</f>
        <v/>
      </c>
      <c r="DK135" s="237" t="str">
        <f ca="true">+IF(OFFSET('Sanitation Data'!$I$29,0,10*ROW('Sanitation Data'!I129))="","",OFFSET('Sanitation Data'!$I$29,0,10*ROW('Sanitation Data'!I129)))</f>
        <v/>
      </c>
      <c r="DL135" s="237" t="str">
        <f ca="true">+IF(OFFSET('Sanitation Data'!$I$30,0,10*ROW('Sanitation Data'!I129))="","",OFFSET('Sanitation Data'!$I$30,0,10*ROW('Sanitation Data'!I129)))</f>
        <v/>
      </c>
      <c r="DM135" s="237" t="str">
        <f ca="true">+IF(OFFSET('Sanitation Data'!$I$31,0,10*ROW('Sanitation Data'!I129))="","",OFFSET('Sanitation Data'!$I$31,0,10*ROW('Sanitation Data'!I129)))</f>
        <v/>
      </c>
      <c r="DN135" s="237" t="str">
        <f ca="true">+IF(OFFSET('Sanitation Data'!$I$32,0,10*ROW('Sanitation Data'!I129))="","",OFFSET('Sanitation Data'!$I$32,0,10*ROW('Sanitation Data'!I129)))</f>
        <v/>
      </c>
      <c r="DO135" s="237" t="str">
        <f ca="true">+IF(OFFSET('Hygiene Data'!$D$11,0,10*ROW('Hygiene Data'!D129))="","",OFFSET('Hygiene Data'!$D$11,0,10*ROW('Hygiene Data'!D129)))</f>
        <v/>
      </c>
      <c r="DP135" s="237" t="str">
        <f ca="true">+IF(OFFSET('Hygiene Data'!$D$12,0,10*ROW('Hygiene Data'!D129))="","",OFFSET('Hygiene Data'!$D$12,0,10*ROW('Hygiene Data'!D129)))</f>
        <v/>
      </c>
      <c r="DQ135" s="237" t="str">
        <f ca="true">+IF(OFFSET('Hygiene Data'!$D$13,0,10*ROW('Hygiene Data'!D129))="","",OFFSET('Hygiene Data'!$D$13,0,10*ROW('Hygiene Data'!D129)))</f>
        <v/>
      </c>
      <c r="DR135" s="237" t="str">
        <f ca="true">+IF(OFFSET('Hygiene Data'!$E$11,0,10*ROW('Hygiene Data'!E129))="","",OFFSET('Hygiene Data'!$E$11,0,10*ROW('Hygiene Data'!E129)))</f>
        <v/>
      </c>
      <c r="DS135" s="237" t="str">
        <f ca="true">+IF(OFFSET('Hygiene Data'!$E$12,0,10*ROW('Hygiene Data'!E129))="","",OFFSET('Hygiene Data'!$E$12,0,10*ROW('Hygiene Data'!E129)))</f>
        <v/>
      </c>
      <c r="DT135" s="237" t="str">
        <f ca="true">+IF(OFFSET('Hygiene Data'!$E$13,0,10*ROW('Hygiene Data'!E129))="","",OFFSET('Hygiene Data'!$E$13,0,10*ROW('Hygiene Data'!E129)))</f>
        <v/>
      </c>
      <c r="DU135" s="237" t="str">
        <f ca="true">+IF(OFFSET('Hygiene Data'!$F$11,0,10*ROW('Hygiene Data'!F129))="","",OFFSET('Hygiene Data'!$F$11,0,10*ROW('Hygiene Data'!F129)))</f>
        <v/>
      </c>
      <c r="DV135" s="237" t="str">
        <f ca="true">+IF(OFFSET('Hygiene Data'!$F$12,0,10*ROW('Hygiene Data'!F129))="","",OFFSET('Hygiene Data'!$F$12,0,10*ROW('Hygiene Data'!F129)))</f>
        <v/>
      </c>
      <c r="DW135" s="237" t="str">
        <f ca="true">+IF(OFFSET('Hygiene Data'!$F$13,0,10*ROW('Hygiene Data'!F129))="","",OFFSET('Hygiene Data'!$F$13,0,10*ROW('Hygiene Data'!F129)))</f>
        <v/>
      </c>
      <c r="DX135" s="237" t="str">
        <f ca="true">+IF(OFFSET('Hygiene Data'!$G$11,0,10*ROW('Hygiene Data'!G129))="","",OFFSET('Hygiene Data'!$G$11,0,10*ROW('Hygiene Data'!G129)))</f>
        <v/>
      </c>
      <c r="DY135" s="237" t="str">
        <f ca="true">+IF(OFFSET('Hygiene Data'!$G$12,0,10*ROW('Hygiene Data'!G129))="","",OFFSET('Hygiene Data'!$G$12,0,10*ROW('Hygiene Data'!G129)))</f>
        <v/>
      </c>
      <c r="DZ135" s="237" t="str">
        <f ca="true">+IF(OFFSET('Hygiene Data'!$G$13,0,10*ROW('Hygiene Data'!G129))="","",OFFSET('Hygiene Data'!$G$13,0,10*ROW('Hygiene Data'!G129)))</f>
        <v/>
      </c>
      <c r="EA135" s="237" t="str">
        <f ca="true">+IF(OFFSET('Hygiene Data'!$H$11,0,10*ROW('Hygiene Data'!H129))="","",OFFSET('Hygiene Data'!$H$11,0,10*ROW('Hygiene Data'!H129)))</f>
        <v/>
      </c>
      <c r="EB135" s="237" t="str">
        <f ca="true">+IF(OFFSET('Hygiene Data'!$H$12,0,10*ROW('Hygiene Data'!H129))="","",OFFSET('Hygiene Data'!$H$12,0,10*ROW('Hygiene Data'!H129)))</f>
        <v/>
      </c>
      <c r="EC135" s="237" t="str">
        <f ca="true">+IF(OFFSET('Hygiene Data'!$H$13,0,10*ROW('Hygiene Data'!H129))="","",OFFSET('Hygiene Data'!$H$13,0,10*ROW('Hygiene Data'!H129)))</f>
        <v/>
      </c>
      <c r="ED135" s="237" t="str">
        <f ca="true">+IF(OFFSET('Hygiene Data'!$I$11,0,10*ROW('Hygiene Data'!I129))="","",OFFSET('Hygiene Data'!$I$11,0,10*ROW('Hygiene Data'!I129)))</f>
        <v/>
      </c>
      <c r="EE135" s="237" t="str">
        <f ca="true">+IF(OFFSET('Hygiene Data'!$I$12,0,10*ROW('Hygiene Data'!I129))="","",OFFSET('Hygiene Data'!$I$12,0,10*ROW('Hygiene Data'!I129)))</f>
        <v/>
      </c>
      <c r="EF135" s="237" t="str">
        <f ca="true">+IF(OFFSET('Hygiene Data'!$I$13,0,10*ROW('Hygiene Data'!I129))="","",OFFSET('Hygiene Data'!$I$13,0,10*ROW('Hygiene Data'!I129)))</f>
        <v/>
      </c>
    </row>
    <row xmlns:x14ac="http://schemas.microsoft.com/office/spreadsheetml/2009/9/ac" r="136" x14ac:dyDescent="0.2">
      <c r="A136" s="28" t="str">
        <f ca="true">+IF(OFFSET('Water Data'!$B$2,0,10*ROW('Water Data'!E130))="","",OFFSET('Water Data'!$B$2,0,10*ROW('Water Data'!E130)))</f>
        <v/>
      </c>
      <c r="B136" s="28" t="str">
        <f ca="true">+IF(OFFSET('Water Data'!$C$2,0,10*ROW('Water Data'!F130))="","",OFFSET('Water Data'!$C$2,0,10*ROW('Water Data'!F130)))</f>
        <v/>
      </c>
      <c r="C136" s="293" t="str">
        <f t="shared" ca="true" si="2"/>
        <v/>
      </c>
      <c r="D136" s="7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7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7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7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7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7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7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7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7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7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7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7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7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7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7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7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7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7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7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7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7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7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7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7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7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7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7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7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7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7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7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7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7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7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7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7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7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7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7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7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7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7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7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7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7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7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7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7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7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7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7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7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7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7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7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7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7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7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7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7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7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7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7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7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7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7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37"/>
      <c r="BS136" s="237" t="str">
        <f ca="true">+IF(OFFSET('Water Data'!$D$27,0,10*ROW('Water Data'!D130))="","",OFFSET('Water Data'!$D$27,0,10*ROW('Water Data'!D130)))</f>
        <v/>
      </c>
      <c r="BT136" s="237" t="str">
        <f ca="true">+IF(OFFSET('Water Data'!$D$28,0,10*ROW('Water Data'!D130))="","",OFFSET('Water Data'!$D$28,0,10*ROW('Water Data'!D130)))</f>
        <v/>
      </c>
      <c r="BU136" s="237" t="str">
        <f ca="true">+IF(OFFSET('Water Data'!$D$29,0,10*ROW('Water Data'!D130))="","",OFFSET('Water Data'!$D$29,0,10*ROW('Water Data'!D130)))</f>
        <v/>
      </c>
      <c r="BV136" s="237" t="str">
        <f ca="true">+IF(OFFSET('Water Data'!$E$27,0,10*ROW('Water Data'!E130))="","",OFFSET('Water Data'!$E$27,0,10*ROW('Water Data'!E130)))</f>
        <v/>
      </c>
      <c r="BW136" s="237" t="str">
        <f ca="true">+IF(OFFSET('Water Data'!$E$28,0,10*ROW('Water Data'!E130))="","",OFFSET('Water Data'!$E$28,0,10*ROW('Water Data'!E130)))</f>
        <v/>
      </c>
      <c r="BX136" s="237" t="str">
        <f ca="true">+IF(OFFSET('Water Data'!$E$29,0,10*ROW('Water Data'!E130))="","",OFFSET('Water Data'!$E$29,0,10*ROW('Water Data'!E130)))</f>
        <v/>
      </c>
      <c r="BY136" s="237" t="str">
        <f ca="true">+IF(OFFSET('Water Data'!$F$27,0,10*ROW('Water Data'!F130))="","",OFFSET('Water Data'!$F$27,0,10*ROW('Water Data'!F130)))</f>
        <v/>
      </c>
      <c r="BZ136" s="237" t="str">
        <f ca="true">+IF(OFFSET('Water Data'!$F$28,0,10*ROW('Water Data'!F130))="","",OFFSET('Water Data'!$F$28,0,10*ROW('Water Data'!F130)))</f>
        <v/>
      </c>
      <c r="CA136" s="237" t="str">
        <f ca="true">+IF(OFFSET('Water Data'!$F$29,0,10*ROW('Water Data'!F130))="","",OFFSET('Water Data'!$F$29,0,10*ROW('Water Data'!F130)))</f>
        <v/>
      </c>
      <c r="CB136" s="237" t="str">
        <f ca="true">+IF(OFFSET('Water Data'!$G$27,0,10*ROW('Water Data'!G130))="","",OFFSET('Water Data'!$G$27,0,10*ROW('Water Data'!G130)))</f>
        <v/>
      </c>
      <c r="CC136" s="237" t="str">
        <f ca="true">+IF(OFFSET('Water Data'!$G$28,0,10*ROW('Water Data'!G130))="","",OFFSET('Water Data'!$G$28,0,10*ROW('Water Data'!G130)))</f>
        <v/>
      </c>
      <c r="CD136" s="237" t="str">
        <f ca="true">+IF(OFFSET('Water Data'!$G$29,0,10*ROW('Water Data'!G130))="","",OFFSET('Water Data'!$G$29,0,10*ROW('Water Data'!G130)))</f>
        <v/>
      </c>
      <c r="CE136" s="237" t="str">
        <f ca="true">+IF(OFFSET('Water Data'!$H$27,0,10*ROW('Water Data'!H130))="","",OFFSET('Water Data'!$H$27,0,10*ROW('Water Data'!H130)))</f>
        <v/>
      </c>
      <c r="CF136" s="237" t="str">
        <f ca="true">+IF(OFFSET('Water Data'!$H$28,0,10*ROW('Water Data'!H130))="","",OFFSET('Water Data'!$H$28,0,10*ROW('Water Data'!H130)))</f>
        <v/>
      </c>
      <c r="CG136" s="237" t="str">
        <f ca="true">+IF(OFFSET('Water Data'!$H$29,0,10*ROW('Water Data'!H130))="","",OFFSET('Water Data'!$H$29,0,10*ROW('Water Data'!H130)))</f>
        <v/>
      </c>
      <c r="CH136" s="237" t="str">
        <f ca="true">+IF(OFFSET('Water Data'!$I$27,0,10*ROW('Water Data'!I130))="","",OFFSET('Water Data'!$I$27,0,10*ROW('Water Data'!I130)))</f>
        <v/>
      </c>
      <c r="CI136" s="237" t="str">
        <f ca="true">+IF(OFFSET('Water Data'!$I$28,0,10*ROW('Water Data'!I130))="","",OFFSET('Water Data'!$I$28,0,10*ROW('Water Data'!I130)))</f>
        <v/>
      </c>
      <c r="CJ136" s="237" t="str">
        <f ca="true">+IF(OFFSET('Water Data'!$I$29,0,10*ROW('Water Data'!I130))="","",OFFSET('Water Data'!$I$29,0,10*ROW('Water Data'!I130)))</f>
        <v/>
      </c>
      <c r="CK136" s="237" t="str">
        <f ca="true">+IF(OFFSET('Sanitation Data'!$D$28,0,10*ROW('Sanitation Data'!D130))="","",OFFSET('Sanitation Data'!$D$28,0,10*ROW('Sanitation Data'!D130)))</f>
        <v/>
      </c>
      <c r="CL136" s="237" t="str">
        <f ca="true">+IF(OFFSET('Sanitation Data'!$D$29,0,10*ROW('Sanitation Data'!D130))="","",OFFSET('Sanitation Data'!$D$29,0,10*ROW('Sanitation Data'!D130)))</f>
        <v/>
      </c>
      <c r="CM136" s="237" t="str">
        <f ca="true">+IF(OFFSET('Sanitation Data'!$D$30,0,10*ROW('Sanitation Data'!D130))="","",OFFSET('Sanitation Data'!$D$30,0,10*ROW('Sanitation Data'!D130)))</f>
        <v/>
      </c>
      <c r="CN136" s="237" t="str">
        <f ca="true">+IF(OFFSET('Sanitation Data'!$D$31,0,10*ROW('Sanitation Data'!D130))="","",OFFSET('Sanitation Data'!$D$31,0,10*ROW('Sanitation Data'!D130)))</f>
        <v/>
      </c>
      <c r="CO136" s="237" t="str">
        <f ca="true">+IF(OFFSET('Sanitation Data'!$D$32,0,10*ROW('Sanitation Data'!D130))="","",OFFSET('Sanitation Data'!$D$32,0,10*ROW('Sanitation Data'!D130)))</f>
        <v/>
      </c>
      <c r="CP136" s="237" t="str">
        <f ca="true">+IF(OFFSET('Sanitation Data'!$E$28,0,10*ROW('Sanitation Data'!E130))="","",OFFSET('Sanitation Data'!$E$28,0,10*ROW('Sanitation Data'!E130)))</f>
        <v/>
      </c>
      <c r="CQ136" s="237" t="str">
        <f ca="true">+IF(OFFSET('Sanitation Data'!$E$29,0,10*ROW('Sanitation Data'!E130))="","",OFFSET('Sanitation Data'!$E$29,0,10*ROW('Sanitation Data'!E130)))</f>
        <v/>
      </c>
      <c r="CR136" s="237" t="str">
        <f ca="true">+IF(OFFSET('Sanitation Data'!$E$30,0,10*ROW('Sanitation Data'!E130))="","",OFFSET('Sanitation Data'!$E$30,0,10*ROW('Sanitation Data'!E130)))</f>
        <v/>
      </c>
      <c r="CS136" s="237" t="str">
        <f ca="true">+IF(OFFSET('Sanitation Data'!$E$31,0,10*ROW('Sanitation Data'!E130))="","",OFFSET('Sanitation Data'!$E$31,0,10*ROW('Sanitation Data'!E130)))</f>
        <v/>
      </c>
      <c r="CT136" s="237" t="str">
        <f ca="true">+IF(OFFSET('Sanitation Data'!$E$32,0,10*ROW('Sanitation Data'!E130))="","",OFFSET('Sanitation Data'!$E$32,0,10*ROW('Sanitation Data'!E130)))</f>
        <v/>
      </c>
      <c r="CU136" s="237" t="str">
        <f ca="true">+IF(OFFSET('Sanitation Data'!$F$28,0,10*ROW('Sanitation Data'!F130))="","",OFFSET('Sanitation Data'!$F$28,0,10*ROW('Sanitation Data'!F130)))</f>
        <v/>
      </c>
      <c r="CV136" s="237" t="str">
        <f ca="true">+IF(OFFSET('Sanitation Data'!$F$29,0,10*ROW('Sanitation Data'!F130))="","",OFFSET('Sanitation Data'!$F$29,0,10*ROW('Sanitation Data'!F130)))</f>
        <v/>
      </c>
      <c r="CW136" s="237" t="str">
        <f ca="true">+IF(OFFSET('Sanitation Data'!$F$30,0,10*ROW('Sanitation Data'!F130))="","",OFFSET('Sanitation Data'!$F$30,0,10*ROW('Sanitation Data'!F130)))</f>
        <v/>
      </c>
      <c r="CX136" s="237" t="str">
        <f ca="true">+IF(OFFSET('Sanitation Data'!$F$31,0,10*ROW('Sanitation Data'!F130))="","",OFFSET('Sanitation Data'!$F$31,0,10*ROW('Sanitation Data'!F130)))</f>
        <v/>
      </c>
      <c r="CY136" s="237" t="str">
        <f ca="true">+IF(OFFSET('Sanitation Data'!$F$32,0,10*ROW('Sanitation Data'!F130))="","",OFFSET('Sanitation Data'!$F$32,0,10*ROW('Sanitation Data'!F130)))</f>
        <v/>
      </c>
      <c r="CZ136" s="237" t="str">
        <f ca="true">+IF(OFFSET('Sanitation Data'!$G$28,0,10*ROW('Sanitation Data'!G130))="","",OFFSET('Sanitation Data'!$G$28,0,10*ROW('Sanitation Data'!G130)))</f>
        <v/>
      </c>
      <c r="DA136" s="237" t="str">
        <f ca="true">+IF(OFFSET('Sanitation Data'!$G$29,0,10*ROW('Sanitation Data'!G130))="","",OFFSET('Sanitation Data'!$G$29,0,10*ROW('Sanitation Data'!G130)))</f>
        <v/>
      </c>
      <c r="DB136" s="237" t="str">
        <f ca="true">+IF(OFFSET('Sanitation Data'!$G$30,0,10*ROW('Sanitation Data'!G130))="","",OFFSET('Sanitation Data'!$G$30,0,10*ROW('Sanitation Data'!G130)))</f>
        <v/>
      </c>
      <c r="DC136" s="237" t="str">
        <f ca="true">+IF(OFFSET('Sanitation Data'!$G$31,0,10*ROW('Sanitation Data'!G130))="","",OFFSET('Sanitation Data'!$G$31,0,10*ROW('Sanitation Data'!G130)))</f>
        <v/>
      </c>
      <c r="DD136" s="237" t="str">
        <f ca="true">+IF(OFFSET('Sanitation Data'!$G$32,0,10*ROW('Sanitation Data'!G130))="","",OFFSET('Sanitation Data'!$G$32,0,10*ROW('Sanitation Data'!G130)))</f>
        <v/>
      </c>
      <c r="DE136" s="237" t="str">
        <f ca="true">+IF(OFFSET('Sanitation Data'!$H$28,0,10*ROW('Sanitation Data'!H130))="","",OFFSET('Sanitation Data'!$H$28,0,10*ROW('Sanitation Data'!H130)))</f>
        <v/>
      </c>
      <c r="DF136" s="237" t="str">
        <f ca="true">+IF(OFFSET('Sanitation Data'!$H$29,0,10*ROW('Sanitation Data'!H130))="","",OFFSET('Sanitation Data'!$H$29,0,10*ROW('Sanitation Data'!H130)))</f>
        <v/>
      </c>
      <c r="DG136" s="237" t="str">
        <f ca="true">+IF(OFFSET('Sanitation Data'!$H$30,0,10*ROW('Sanitation Data'!H130))="","",OFFSET('Sanitation Data'!$H$30,0,10*ROW('Sanitation Data'!H130)))</f>
        <v/>
      </c>
      <c r="DH136" s="237" t="str">
        <f ca="true">+IF(OFFSET('Sanitation Data'!$H$31,0,10*ROW('Sanitation Data'!H130))="","",OFFSET('Sanitation Data'!$H$31,0,10*ROW('Sanitation Data'!H130)))</f>
        <v/>
      </c>
      <c r="DI136" s="237" t="str">
        <f ca="true">+IF(OFFSET('Sanitation Data'!$H$32,0,10*ROW('Sanitation Data'!H130))="","",OFFSET('Sanitation Data'!$H$32,0,10*ROW('Sanitation Data'!H130)))</f>
        <v/>
      </c>
      <c r="DJ136" s="237" t="str">
        <f ca="true">+IF(OFFSET('Sanitation Data'!$I$28,0,10*ROW('Sanitation Data'!I130))="","",OFFSET('Sanitation Data'!$I$28,0,10*ROW('Sanitation Data'!I130)))</f>
        <v/>
      </c>
      <c r="DK136" s="237" t="str">
        <f ca="true">+IF(OFFSET('Sanitation Data'!$I$29,0,10*ROW('Sanitation Data'!I130))="","",OFFSET('Sanitation Data'!$I$29,0,10*ROW('Sanitation Data'!I130)))</f>
        <v/>
      </c>
      <c r="DL136" s="237" t="str">
        <f ca="true">+IF(OFFSET('Sanitation Data'!$I$30,0,10*ROW('Sanitation Data'!I130))="","",OFFSET('Sanitation Data'!$I$30,0,10*ROW('Sanitation Data'!I130)))</f>
        <v/>
      </c>
      <c r="DM136" s="237" t="str">
        <f ca="true">+IF(OFFSET('Sanitation Data'!$I$31,0,10*ROW('Sanitation Data'!I130))="","",OFFSET('Sanitation Data'!$I$31,0,10*ROW('Sanitation Data'!I130)))</f>
        <v/>
      </c>
      <c r="DN136" s="237" t="str">
        <f ca="true">+IF(OFFSET('Sanitation Data'!$I$32,0,10*ROW('Sanitation Data'!I130))="","",OFFSET('Sanitation Data'!$I$32,0,10*ROW('Sanitation Data'!I130)))</f>
        <v/>
      </c>
      <c r="DO136" s="237" t="str">
        <f ca="true">+IF(OFFSET('Hygiene Data'!$D$11,0,10*ROW('Hygiene Data'!D130))="","",OFFSET('Hygiene Data'!$D$11,0,10*ROW('Hygiene Data'!D130)))</f>
        <v/>
      </c>
      <c r="DP136" s="237" t="str">
        <f ca="true">+IF(OFFSET('Hygiene Data'!$D$12,0,10*ROW('Hygiene Data'!D130))="","",OFFSET('Hygiene Data'!$D$12,0,10*ROW('Hygiene Data'!D130)))</f>
        <v/>
      </c>
      <c r="DQ136" s="237" t="str">
        <f ca="true">+IF(OFFSET('Hygiene Data'!$D$13,0,10*ROW('Hygiene Data'!D130))="","",OFFSET('Hygiene Data'!$D$13,0,10*ROW('Hygiene Data'!D130)))</f>
        <v/>
      </c>
      <c r="DR136" s="237" t="str">
        <f ca="true">+IF(OFFSET('Hygiene Data'!$E$11,0,10*ROW('Hygiene Data'!E130))="","",OFFSET('Hygiene Data'!$E$11,0,10*ROW('Hygiene Data'!E130)))</f>
        <v/>
      </c>
      <c r="DS136" s="237" t="str">
        <f ca="true">+IF(OFFSET('Hygiene Data'!$E$12,0,10*ROW('Hygiene Data'!E130))="","",OFFSET('Hygiene Data'!$E$12,0,10*ROW('Hygiene Data'!E130)))</f>
        <v/>
      </c>
      <c r="DT136" s="237" t="str">
        <f ca="true">+IF(OFFSET('Hygiene Data'!$E$13,0,10*ROW('Hygiene Data'!E130))="","",OFFSET('Hygiene Data'!$E$13,0,10*ROW('Hygiene Data'!E130)))</f>
        <v/>
      </c>
      <c r="DU136" s="237" t="str">
        <f ca="true">+IF(OFFSET('Hygiene Data'!$F$11,0,10*ROW('Hygiene Data'!F130))="","",OFFSET('Hygiene Data'!$F$11,0,10*ROW('Hygiene Data'!F130)))</f>
        <v/>
      </c>
      <c r="DV136" s="237" t="str">
        <f ca="true">+IF(OFFSET('Hygiene Data'!$F$12,0,10*ROW('Hygiene Data'!F130))="","",OFFSET('Hygiene Data'!$F$12,0,10*ROW('Hygiene Data'!F130)))</f>
        <v/>
      </c>
      <c r="DW136" s="237" t="str">
        <f ca="true">+IF(OFFSET('Hygiene Data'!$F$13,0,10*ROW('Hygiene Data'!F130))="","",OFFSET('Hygiene Data'!$F$13,0,10*ROW('Hygiene Data'!F130)))</f>
        <v/>
      </c>
      <c r="DX136" s="237" t="str">
        <f ca="true">+IF(OFFSET('Hygiene Data'!$G$11,0,10*ROW('Hygiene Data'!G130))="","",OFFSET('Hygiene Data'!$G$11,0,10*ROW('Hygiene Data'!G130)))</f>
        <v/>
      </c>
      <c r="DY136" s="237" t="str">
        <f ca="true">+IF(OFFSET('Hygiene Data'!$G$12,0,10*ROW('Hygiene Data'!G130))="","",OFFSET('Hygiene Data'!$G$12,0,10*ROW('Hygiene Data'!G130)))</f>
        <v/>
      </c>
      <c r="DZ136" s="237" t="str">
        <f ca="true">+IF(OFFSET('Hygiene Data'!$G$13,0,10*ROW('Hygiene Data'!G130))="","",OFFSET('Hygiene Data'!$G$13,0,10*ROW('Hygiene Data'!G130)))</f>
        <v/>
      </c>
      <c r="EA136" s="237" t="str">
        <f ca="true">+IF(OFFSET('Hygiene Data'!$H$11,0,10*ROW('Hygiene Data'!H130))="","",OFFSET('Hygiene Data'!$H$11,0,10*ROW('Hygiene Data'!H130)))</f>
        <v/>
      </c>
      <c r="EB136" s="237" t="str">
        <f ca="true">+IF(OFFSET('Hygiene Data'!$H$12,0,10*ROW('Hygiene Data'!H130))="","",OFFSET('Hygiene Data'!$H$12,0,10*ROW('Hygiene Data'!H130)))</f>
        <v/>
      </c>
      <c r="EC136" s="237" t="str">
        <f ca="true">+IF(OFFSET('Hygiene Data'!$H$13,0,10*ROW('Hygiene Data'!H130))="","",OFFSET('Hygiene Data'!$H$13,0,10*ROW('Hygiene Data'!H130)))</f>
        <v/>
      </c>
      <c r="ED136" s="237" t="str">
        <f ca="true">+IF(OFFSET('Hygiene Data'!$I$11,0,10*ROW('Hygiene Data'!I130))="","",OFFSET('Hygiene Data'!$I$11,0,10*ROW('Hygiene Data'!I130)))</f>
        <v/>
      </c>
      <c r="EE136" s="237" t="str">
        <f ca="true">+IF(OFFSET('Hygiene Data'!$I$12,0,10*ROW('Hygiene Data'!I130))="","",OFFSET('Hygiene Data'!$I$12,0,10*ROW('Hygiene Data'!I130)))</f>
        <v/>
      </c>
      <c r="EF136" s="237" t="str">
        <f ca="true">+IF(OFFSET('Hygiene Data'!$I$13,0,10*ROW('Hygiene Data'!I130))="","",OFFSET('Hygiene Data'!$I$13,0,10*ROW('Hygiene Data'!I130)))</f>
        <v/>
      </c>
    </row>
    <row xmlns:x14ac="http://schemas.microsoft.com/office/spreadsheetml/2009/9/ac" r="137" x14ac:dyDescent="0.2">
      <c r="A137" s="28" t="str">
        <f ca="true">+IF(OFFSET('Water Data'!$B$2,0,10*ROW('Water Data'!E131))="","",OFFSET('Water Data'!$B$2,0,10*ROW('Water Data'!E131)))</f>
        <v/>
      </c>
      <c r="B137" s="28" t="str">
        <f ca="true">+IF(OFFSET('Water Data'!$C$2,0,10*ROW('Water Data'!F131))="","",OFFSET('Water Data'!$C$2,0,10*ROW('Water Data'!F131)))</f>
        <v/>
      </c>
      <c r="C137" s="293" t="str">
        <f t="shared" ca="true" si="2"/>
        <v/>
      </c>
      <c r="D137" s="7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7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7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7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7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7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7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7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7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7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7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7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7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7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7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7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7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7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7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7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7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7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7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7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7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7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7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7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7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7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7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7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7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7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7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7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7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7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7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7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7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7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7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7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7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7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7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7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7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7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7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7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7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7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7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7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7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7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7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7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7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7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7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7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7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7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37"/>
      <c r="BS137" s="237" t="str">
        <f ca="true">+IF(OFFSET('Water Data'!$D$27,0,10*ROW('Water Data'!D131))="","",OFFSET('Water Data'!$D$27,0,10*ROW('Water Data'!D131)))</f>
        <v/>
      </c>
      <c r="BT137" s="237" t="str">
        <f ca="true">+IF(OFFSET('Water Data'!$D$28,0,10*ROW('Water Data'!D131))="","",OFFSET('Water Data'!$D$28,0,10*ROW('Water Data'!D131)))</f>
        <v/>
      </c>
      <c r="BU137" s="237" t="str">
        <f ca="true">+IF(OFFSET('Water Data'!$D$29,0,10*ROW('Water Data'!D131))="","",OFFSET('Water Data'!$D$29,0,10*ROW('Water Data'!D131)))</f>
        <v/>
      </c>
      <c r="BV137" s="237" t="str">
        <f ca="true">+IF(OFFSET('Water Data'!$E$27,0,10*ROW('Water Data'!E131))="","",OFFSET('Water Data'!$E$27,0,10*ROW('Water Data'!E131)))</f>
        <v/>
      </c>
      <c r="BW137" s="237" t="str">
        <f ca="true">+IF(OFFSET('Water Data'!$E$28,0,10*ROW('Water Data'!E131))="","",OFFSET('Water Data'!$E$28,0,10*ROW('Water Data'!E131)))</f>
        <v/>
      </c>
      <c r="BX137" s="237" t="str">
        <f ca="true">+IF(OFFSET('Water Data'!$E$29,0,10*ROW('Water Data'!E131))="","",OFFSET('Water Data'!$E$29,0,10*ROW('Water Data'!E131)))</f>
        <v/>
      </c>
      <c r="BY137" s="237" t="str">
        <f ca="true">+IF(OFFSET('Water Data'!$F$27,0,10*ROW('Water Data'!F131))="","",OFFSET('Water Data'!$F$27,0,10*ROW('Water Data'!F131)))</f>
        <v/>
      </c>
      <c r="BZ137" s="237" t="str">
        <f ca="true">+IF(OFFSET('Water Data'!$F$28,0,10*ROW('Water Data'!F131))="","",OFFSET('Water Data'!$F$28,0,10*ROW('Water Data'!F131)))</f>
        <v/>
      </c>
      <c r="CA137" s="237" t="str">
        <f ca="true">+IF(OFFSET('Water Data'!$F$29,0,10*ROW('Water Data'!F131))="","",OFFSET('Water Data'!$F$29,0,10*ROW('Water Data'!F131)))</f>
        <v/>
      </c>
      <c r="CB137" s="237" t="str">
        <f ca="true">+IF(OFFSET('Water Data'!$G$27,0,10*ROW('Water Data'!G131))="","",OFFSET('Water Data'!$G$27,0,10*ROW('Water Data'!G131)))</f>
        <v/>
      </c>
      <c r="CC137" s="237" t="str">
        <f ca="true">+IF(OFFSET('Water Data'!$G$28,0,10*ROW('Water Data'!G131))="","",OFFSET('Water Data'!$G$28,0,10*ROW('Water Data'!G131)))</f>
        <v/>
      </c>
      <c r="CD137" s="237" t="str">
        <f ca="true">+IF(OFFSET('Water Data'!$G$29,0,10*ROW('Water Data'!G131))="","",OFFSET('Water Data'!$G$29,0,10*ROW('Water Data'!G131)))</f>
        <v/>
      </c>
      <c r="CE137" s="237" t="str">
        <f ca="true">+IF(OFFSET('Water Data'!$H$27,0,10*ROW('Water Data'!H131))="","",OFFSET('Water Data'!$H$27,0,10*ROW('Water Data'!H131)))</f>
        <v/>
      </c>
      <c r="CF137" s="237" t="str">
        <f ca="true">+IF(OFFSET('Water Data'!$H$28,0,10*ROW('Water Data'!H131))="","",OFFSET('Water Data'!$H$28,0,10*ROW('Water Data'!H131)))</f>
        <v/>
      </c>
      <c r="CG137" s="237" t="str">
        <f ca="true">+IF(OFFSET('Water Data'!$H$29,0,10*ROW('Water Data'!H131))="","",OFFSET('Water Data'!$H$29,0,10*ROW('Water Data'!H131)))</f>
        <v/>
      </c>
      <c r="CH137" s="237" t="str">
        <f ca="true">+IF(OFFSET('Water Data'!$I$27,0,10*ROW('Water Data'!I131))="","",OFFSET('Water Data'!$I$27,0,10*ROW('Water Data'!I131)))</f>
        <v/>
      </c>
      <c r="CI137" s="237" t="str">
        <f ca="true">+IF(OFFSET('Water Data'!$I$28,0,10*ROW('Water Data'!I131))="","",OFFSET('Water Data'!$I$28,0,10*ROW('Water Data'!I131)))</f>
        <v/>
      </c>
      <c r="CJ137" s="237" t="str">
        <f ca="true">+IF(OFFSET('Water Data'!$I$29,0,10*ROW('Water Data'!I131))="","",OFFSET('Water Data'!$I$29,0,10*ROW('Water Data'!I131)))</f>
        <v/>
      </c>
      <c r="CK137" s="237" t="str">
        <f ca="true">+IF(OFFSET('Sanitation Data'!$D$28,0,10*ROW('Sanitation Data'!D131))="","",OFFSET('Sanitation Data'!$D$28,0,10*ROW('Sanitation Data'!D131)))</f>
        <v/>
      </c>
      <c r="CL137" s="237" t="str">
        <f ca="true">+IF(OFFSET('Sanitation Data'!$D$29,0,10*ROW('Sanitation Data'!D131))="","",OFFSET('Sanitation Data'!$D$29,0,10*ROW('Sanitation Data'!D131)))</f>
        <v/>
      </c>
      <c r="CM137" s="237" t="str">
        <f ca="true">+IF(OFFSET('Sanitation Data'!$D$30,0,10*ROW('Sanitation Data'!D131))="","",OFFSET('Sanitation Data'!$D$30,0,10*ROW('Sanitation Data'!D131)))</f>
        <v/>
      </c>
      <c r="CN137" s="237" t="str">
        <f ca="true">+IF(OFFSET('Sanitation Data'!$D$31,0,10*ROW('Sanitation Data'!D131))="","",OFFSET('Sanitation Data'!$D$31,0,10*ROW('Sanitation Data'!D131)))</f>
        <v/>
      </c>
      <c r="CO137" s="237" t="str">
        <f ca="true">+IF(OFFSET('Sanitation Data'!$D$32,0,10*ROW('Sanitation Data'!D131))="","",OFFSET('Sanitation Data'!$D$32,0,10*ROW('Sanitation Data'!D131)))</f>
        <v/>
      </c>
      <c r="CP137" s="237" t="str">
        <f ca="true">+IF(OFFSET('Sanitation Data'!$E$28,0,10*ROW('Sanitation Data'!E131))="","",OFFSET('Sanitation Data'!$E$28,0,10*ROW('Sanitation Data'!E131)))</f>
        <v/>
      </c>
      <c r="CQ137" s="237" t="str">
        <f ca="true">+IF(OFFSET('Sanitation Data'!$E$29,0,10*ROW('Sanitation Data'!E131))="","",OFFSET('Sanitation Data'!$E$29,0,10*ROW('Sanitation Data'!E131)))</f>
        <v/>
      </c>
      <c r="CR137" s="237" t="str">
        <f ca="true">+IF(OFFSET('Sanitation Data'!$E$30,0,10*ROW('Sanitation Data'!E131))="","",OFFSET('Sanitation Data'!$E$30,0,10*ROW('Sanitation Data'!E131)))</f>
        <v/>
      </c>
      <c r="CS137" s="237" t="str">
        <f ca="true">+IF(OFFSET('Sanitation Data'!$E$31,0,10*ROW('Sanitation Data'!E131))="","",OFFSET('Sanitation Data'!$E$31,0,10*ROW('Sanitation Data'!E131)))</f>
        <v/>
      </c>
      <c r="CT137" s="237" t="str">
        <f ca="true">+IF(OFFSET('Sanitation Data'!$E$32,0,10*ROW('Sanitation Data'!E131))="","",OFFSET('Sanitation Data'!$E$32,0,10*ROW('Sanitation Data'!E131)))</f>
        <v/>
      </c>
      <c r="CU137" s="237" t="str">
        <f ca="true">+IF(OFFSET('Sanitation Data'!$F$28,0,10*ROW('Sanitation Data'!F131))="","",OFFSET('Sanitation Data'!$F$28,0,10*ROW('Sanitation Data'!F131)))</f>
        <v/>
      </c>
      <c r="CV137" s="237" t="str">
        <f ca="true">+IF(OFFSET('Sanitation Data'!$F$29,0,10*ROW('Sanitation Data'!F131))="","",OFFSET('Sanitation Data'!$F$29,0,10*ROW('Sanitation Data'!F131)))</f>
        <v/>
      </c>
      <c r="CW137" s="237" t="str">
        <f ca="true">+IF(OFFSET('Sanitation Data'!$F$30,0,10*ROW('Sanitation Data'!F131))="","",OFFSET('Sanitation Data'!$F$30,0,10*ROW('Sanitation Data'!F131)))</f>
        <v/>
      </c>
      <c r="CX137" s="237" t="str">
        <f ca="true">+IF(OFFSET('Sanitation Data'!$F$31,0,10*ROW('Sanitation Data'!F131))="","",OFFSET('Sanitation Data'!$F$31,0,10*ROW('Sanitation Data'!F131)))</f>
        <v/>
      </c>
      <c r="CY137" s="237" t="str">
        <f ca="true">+IF(OFFSET('Sanitation Data'!$F$32,0,10*ROW('Sanitation Data'!F131))="","",OFFSET('Sanitation Data'!$F$32,0,10*ROW('Sanitation Data'!F131)))</f>
        <v/>
      </c>
      <c r="CZ137" s="237" t="str">
        <f ca="true">+IF(OFFSET('Sanitation Data'!$G$28,0,10*ROW('Sanitation Data'!G131))="","",OFFSET('Sanitation Data'!$G$28,0,10*ROW('Sanitation Data'!G131)))</f>
        <v/>
      </c>
      <c r="DA137" s="237" t="str">
        <f ca="true">+IF(OFFSET('Sanitation Data'!$G$29,0,10*ROW('Sanitation Data'!G131))="","",OFFSET('Sanitation Data'!$G$29,0,10*ROW('Sanitation Data'!G131)))</f>
        <v/>
      </c>
      <c r="DB137" s="237" t="str">
        <f ca="true">+IF(OFFSET('Sanitation Data'!$G$30,0,10*ROW('Sanitation Data'!G131))="","",OFFSET('Sanitation Data'!$G$30,0,10*ROW('Sanitation Data'!G131)))</f>
        <v/>
      </c>
      <c r="DC137" s="237" t="str">
        <f ca="true">+IF(OFFSET('Sanitation Data'!$G$31,0,10*ROW('Sanitation Data'!G131))="","",OFFSET('Sanitation Data'!$G$31,0,10*ROW('Sanitation Data'!G131)))</f>
        <v/>
      </c>
      <c r="DD137" s="237" t="str">
        <f ca="true">+IF(OFFSET('Sanitation Data'!$G$32,0,10*ROW('Sanitation Data'!G131))="","",OFFSET('Sanitation Data'!$G$32,0,10*ROW('Sanitation Data'!G131)))</f>
        <v/>
      </c>
      <c r="DE137" s="237" t="str">
        <f ca="true">+IF(OFFSET('Sanitation Data'!$H$28,0,10*ROW('Sanitation Data'!H131))="","",OFFSET('Sanitation Data'!$H$28,0,10*ROW('Sanitation Data'!H131)))</f>
        <v/>
      </c>
      <c r="DF137" s="237" t="str">
        <f ca="true">+IF(OFFSET('Sanitation Data'!$H$29,0,10*ROW('Sanitation Data'!H131))="","",OFFSET('Sanitation Data'!$H$29,0,10*ROW('Sanitation Data'!H131)))</f>
        <v/>
      </c>
      <c r="DG137" s="237" t="str">
        <f ca="true">+IF(OFFSET('Sanitation Data'!$H$30,0,10*ROW('Sanitation Data'!H131))="","",OFFSET('Sanitation Data'!$H$30,0,10*ROW('Sanitation Data'!H131)))</f>
        <v/>
      </c>
      <c r="DH137" s="237" t="str">
        <f ca="true">+IF(OFFSET('Sanitation Data'!$H$31,0,10*ROW('Sanitation Data'!H131))="","",OFFSET('Sanitation Data'!$H$31,0,10*ROW('Sanitation Data'!H131)))</f>
        <v/>
      </c>
      <c r="DI137" s="237" t="str">
        <f ca="true">+IF(OFFSET('Sanitation Data'!$H$32,0,10*ROW('Sanitation Data'!H131))="","",OFFSET('Sanitation Data'!$H$32,0,10*ROW('Sanitation Data'!H131)))</f>
        <v/>
      </c>
      <c r="DJ137" s="237" t="str">
        <f ca="true">+IF(OFFSET('Sanitation Data'!$I$28,0,10*ROW('Sanitation Data'!I131))="","",OFFSET('Sanitation Data'!$I$28,0,10*ROW('Sanitation Data'!I131)))</f>
        <v/>
      </c>
      <c r="DK137" s="237" t="str">
        <f ca="true">+IF(OFFSET('Sanitation Data'!$I$29,0,10*ROW('Sanitation Data'!I131))="","",OFFSET('Sanitation Data'!$I$29,0,10*ROW('Sanitation Data'!I131)))</f>
        <v/>
      </c>
      <c r="DL137" s="237" t="str">
        <f ca="true">+IF(OFFSET('Sanitation Data'!$I$30,0,10*ROW('Sanitation Data'!I131))="","",OFFSET('Sanitation Data'!$I$30,0,10*ROW('Sanitation Data'!I131)))</f>
        <v/>
      </c>
      <c r="DM137" s="237" t="str">
        <f ca="true">+IF(OFFSET('Sanitation Data'!$I$31,0,10*ROW('Sanitation Data'!I131))="","",OFFSET('Sanitation Data'!$I$31,0,10*ROW('Sanitation Data'!I131)))</f>
        <v/>
      </c>
      <c r="DN137" s="237" t="str">
        <f ca="true">+IF(OFFSET('Sanitation Data'!$I$32,0,10*ROW('Sanitation Data'!I131))="","",OFFSET('Sanitation Data'!$I$32,0,10*ROW('Sanitation Data'!I131)))</f>
        <v/>
      </c>
      <c r="DO137" s="237" t="str">
        <f ca="true">+IF(OFFSET('Hygiene Data'!$D$11,0,10*ROW('Hygiene Data'!D131))="","",OFFSET('Hygiene Data'!$D$11,0,10*ROW('Hygiene Data'!D131)))</f>
        <v/>
      </c>
      <c r="DP137" s="237" t="str">
        <f ca="true">+IF(OFFSET('Hygiene Data'!$D$12,0,10*ROW('Hygiene Data'!D131))="","",OFFSET('Hygiene Data'!$D$12,0,10*ROW('Hygiene Data'!D131)))</f>
        <v/>
      </c>
      <c r="DQ137" s="237" t="str">
        <f ca="true">+IF(OFFSET('Hygiene Data'!$D$13,0,10*ROW('Hygiene Data'!D131))="","",OFFSET('Hygiene Data'!$D$13,0,10*ROW('Hygiene Data'!D131)))</f>
        <v/>
      </c>
      <c r="DR137" s="237" t="str">
        <f ca="true">+IF(OFFSET('Hygiene Data'!$E$11,0,10*ROW('Hygiene Data'!E131))="","",OFFSET('Hygiene Data'!$E$11,0,10*ROW('Hygiene Data'!E131)))</f>
        <v/>
      </c>
      <c r="DS137" s="237" t="str">
        <f ca="true">+IF(OFFSET('Hygiene Data'!$E$12,0,10*ROW('Hygiene Data'!E131))="","",OFFSET('Hygiene Data'!$E$12,0,10*ROW('Hygiene Data'!E131)))</f>
        <v/>
      </c>
      <c r="DT137" s="237" t="str">
        <f ca="true">+IF(OFFSET('Hygiene Data'!$E$13,0,10*ROW('Hygiene Data'!E131))="","",OFFSET('Hygiene Data'!$E$13,0,10*ROW('Hygiene Data'!E131)))</f>
        <v/>
      </c>
      <c r="DU137" s="237" t="str">
        <f ca="true">+IF(OFFSET('Hygiene Data'!$F$11,0,10*ROW('Hygiene Data'!F131))="","",OFFSET('Hygiene Data'!$F$11,0,10*ROW('Hygiene Data'!F131)))</f>
        <v/>
      </c>
      <c r="DV137" s="237" t="str">
        <f ca="true">+IF(OFFSET('Hygiene Data'!$F$12,0,10*ROW('Hygiene Data'!F131))="","",OFFSET('Hygiene Data'!$F$12,0,10*ROW('Hygiene Data'!F131)))</f>
        <v/>
      </c>
      <c r="DW137" s="237" t="str">
        <f ca="true">+IF(OFFSET('Hygiene Data'!$F$13,0,10*ROW('Hygiene Data'!F131))="","",OFFSET('Hygiene Data'!$F$13,0,10*ROW('Hygiene Data'!F131)))</f>
        <v/>
      </c>
      <c r="DX137" s="237" t="str">
        <f ca="true">+IF(OFFSET('Hygiene Data'!$G$11,0,10*ROW('Hygiene Data'!G131))="","",OFFSET('Hygiene Data'!$G$11,0,10*ROW('Hygiene Data'!G131)))</f>
        <v/>
      </c>
      <c r="DY137" s="237" t="str">
        <f ca="true">+IF(OFFSET('Hygiene Data'!$G$12,0,10*ROW('Hygiene Data'!G131))="","",OFFSET('Hygiene Data'!$G$12,0,10*ROW('Hygiene Data'!G131)))</f>
        <v/>
      </c>
      <c r="DZ137" s="237" t="str">
        <f ca="true">+IF(OFFSET('Hygiene Data'!$G$13,0,10*ROW('Hygiene Data'!G131))="","",OFFSET('Hygiene Data'!$G$13,0,10*ROW('Hygiene Data'!G131)))</f>
        <v/>
      </c>
      <c r="EA137" s="237" t="str">
        <f ca="true">+IF(OFFSET('Hygiene Data'!$H$11,0,10*ROW('Hygiene Data'!H131))="","",OFFSET('Hygiene Data'!$H$11,0,10*ROW('Hygiene Data'!H131)))</f>
        <v/>
      </c>
      <c r="EB137" s="237" t="str">
        <f ca="true">+IF(OFFSET('Hygiene Data'!$H$12,0,10*ROW('Hygiene Data'!H131))="","",OFFSET('Hygiene Data'!$H$12,0,10*ROW('Hygiene Data'!H131)))</f>
        <v/>
      </c>
      <c r="EC137" s="237" t="str">
        <f ca="true">+IF(OFFSET('Hygiene Data'!$H$13,0,10*ROW('Hygiene Data'!H131))="","",OFFSET('Hygiene Data'!$H$13,0,10*ROW('Hygiene Data'!H131)))</f>
        <v/>
      </c>
      <c r="ED137" s="237" t="str">
        <f ca="true">+IF(OFFSET('Hygiene Data'!$I$11,0,10*ROW('Hygiene Data'!I131))="","",OFFSET('Hygiene Data'!$I$11,0,10*ROW('Hygiene Data'!I131)))</f>
        <v/>
      </c>
      <c r="EE137" s="237" t="str">
        <f ca="true">+IF(OFFSET('Hygiene Data'!$I$12,0,10*ROW('Hygiene Data'!I131))="","",OFFSET('Hygiene Data'!$I$12,0,10*ROW('Hygiene Data'!I131)))</f>
        <v/>
      </c>
      <c r="EF137" s="237" t="str">
        <f ca="true">+IF(OFFSET('Hygiene Data'!$I$13,0,10*ROW('Hygiene Data'!I131))="","",OFFSET('Hygiene Data'!$I$13,0,10*ROW('Hygiene Data'!I131)))</f>
        <v/>
      </c>
    </row>
    <row xmlns:x14ac="http://schemas.microsoft.com/office/spreadsheetml/2009/9/ac" r="138" x14ac:dyDescent="0.2">
      <c r="A138" s="28" t="str">
        <f ca="true">+IF(OFFSET('Water Data'!$B$2,0,10*ROW('Water Data'!E132))="","",OFFSET('Water Data'!$B$2,0,10*ROW('Water Data'!E132)))</f>
        <v/>
      </c>
      <c r="B138" s="28" t="str">
        <f ca="true">+IF(OFFSET('Water Data'!$C$2,0,10*ROW('Water Data'!F132))="","",OFFSET('Water Data'!$C$2,0,10*ROW('Water Data'!F132)))</f>
        <v/>
      </c>
      <c r="C138" s="293" t="str">
        <f t="shared" ca="true" si="2"/>
        <v/>
      </c>
      <c r="D138" s="7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7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7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7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7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7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7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7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7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7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7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7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7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7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7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7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7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7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7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7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7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7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7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7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7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7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7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7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7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7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7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7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7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7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7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7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7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7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7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7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7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7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7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7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7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7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7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7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7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7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7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7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7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7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7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7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7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7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7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7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7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7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7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7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7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7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37"/>
      <c r="BS138" s="237" t="str">
        <f ca="true">+IF(OFFSET('Water Data'!$D$27,0,10*ROW('Water Data'!D132))="","",OFFSET('Water Data'!$D$27,0,10*ROW('Water Data'!D132)))</f>
        <v/>
      </c>
      <c r="BT138" s="237" t="str">
        <f ca="true">+IF(OFFSET('Water Data'!$D$28,0,10*ROW('Water Data'!D132))="","",OFFSET('Water Data'!$D$28,0,10*ROW('Water Data'!D132)))</f>
        <v/>
      </c>
      <c r="BU138" s="237" t="str">
        <f ca="true">+IF(OFFSET('Water Data'!$D$29,0,10*ROW('Water Data'!D132))="","",OFFSET('Water Data'!$D$29,0,10*ROW('Water Data'!D132)))</f>
        <v/>
      </c>
      <c r="BV138" s="237" t="str">
        <f ca="true">+IF(OFFSET('Water Data'!$E$27,0,10*ROW('Water Data'!E132))="","",OFFSET('Water Data'!$E$27,0,10*ROW('Water Data'!E132)))</f>
        <v/>
      </c>
      <c r="BW138" s="237" t="str">
        <f ca="true">+IF(OFFSET('Water Data'!$E$28,0,10*ROW('Water Data'!E132))="","",OFFSET('Water Data'!$E$28,0,10*ROW('Water Data'!E132)))</f>
        <v/>
      </c>
      <c r="BX138" s="237" t="str">
        <f ca="true">+IF(OFFSET('Water Data'!$E$29,0,10*ROW('Water Data'!E132))="","",OFFSET('Water Data'!$E$29,0,10*ROW('Water Data'!E132)))</f>
        <v/>
      </c>
      <c r="BY138" s="237" t="str">
        <f ca="true">+IF(OFFSET('Water Data'!$F$27,0,10*ROW('Water Data'!F132))="","",OFFSET('Water Data'!$F$27,0,10*ROW('Water Data'!F132)))</f>
        <v/>
      </c>
      <c r="BZ138" s="237" t="str">
        <f ca="true">+IF(OFFSET('Water Data'!$F$28,0,10*ROW('Water Data'!F132))="","",OFFSET('Water Data'!$F$28,0,10*ROW('Water Data'!F132)))</f>
        <v/>
      </c>
      <c r="CA138" s="237" t="str">
        <f ca="true">+IF(OFFSET('Water Data'!$F$29,0,10*ROW('Water Data'!F132))="","",OFFSET('Water Data'!$F$29,0,10*ROW('Water Data'!F132)))</f>
        <v/>
      </c>
      <c r="CB138" s="237" t="str">
        <f ca="true">+IF(OFFSET('Water Data'!$G$27,0,10*ROW('Water Data'!G132))="","",OFFSET('Water Data'!$G$27,0,10*ROW('Water Data'!G132)))</f>
        <v/>
      </c>
      <c r="CC138" s="237" t="str">
        <f ca="true">+IF(OFFSET('Water Data'!$G$28,0,10*ROW('Water Data'!G132))="","",OFFSET('Water Data'!$G$28,0,10*ROW('Water Data'!G132)))</f>
        <v/>
      </c>
      <c r="CD138" s="237" t="str">
        <f ca="true">+IF(OFFSET('Water Data'!$G$29,0,10*ROW('Water Data'!G132))="","",OFFSET('Water Data'!$G$29,0,10*ROW('Water Data'!G132)))</f>
        <v/>
      </c>
      <c r="CE138" s="237" t="str">
        <f ca="true">+IF(OFFSET('Water Data'!$H$27,0,10*ROW('Water Data'!H132))="","",OFFSET('Water Data'!$H$27,0,10*ROW('Water Data'!H132)))</f>
        <v/>
      </c>
      <c r="CF138" s="237" t="str">
        <f ca="true">+IF(OFFSET('Water Data'!$H$28,0,10*ROW('Water Data'!H132))="","",OFFSET('Water Data'!$H$28,0,10*ROW('Water Data'!H132)))</f>
        <v/>
      </c>
      <c r="CG138" s="237" t="str">
        <f ca="true">+IF(OFFSET('Water Data'!$H$29,0,10*ROW('Water Data'!H132))="","",OFFSET('Water Data'!$H$29,0,10*ROW('Water Data'!H132)))</f>
        <v/>
      </c>
      <c r="CH138" s="237" t="str">
        <f ca="true">+IF(OFFSET('Water Data'!$I$27,0,10*ROW('Water Data'!I132))="","",OFFSET('Water Data'!$I$27,0,10*ROW('Water Data'!I132)))</f>
        <v/>
      </c>
      <c r="CI138" s="237" t="str">
        <f ca="true">+IF(OFFSET('Water Data'!$I$28,0,10*ROW('Water Data'!I132))="","",OFFSET('Water Data'!$I$28,0,10*ROW('Water Data'!I132)))</f>
        <v/>
      </c>
      <c r="CJ138" s="237" t="str">
        <f ca="true">+IF(OFFSET('Water Data'!$I$29,0,10*ROW('Water Data'!I132))="","",OFFSET('Water Data'!$I$29,0,10*ROW('Water Data'!I132)))</f>
        <v/>
      </c>
      <c r="CK138" s="237" t="str">
        <f ca="true">+IF(OFFSET('Sanitation Data'!$D$28,0,10*ROW('Sanitation Data'!D132))="","",OFFSET('Sanitation Data'!$D$28,0,10*ROW('Sanitation Data'!D132)))</f>
        <v/>
      </c>
      <c r="CL138" s="237" t="str">
        <f ca="true">+IF(OFFSET('Sanitation Data'!$D$29,0,10*ROW('Sanitation Data'!D132))="","",OFFSET('Sanitation Data'!$D$29,0,10*ROW('Sanitation Data'!D132)))</f>
        <v/>
      </c>
      <c r="CM138" s="237" t="str">
        <f ca="true">+IF(OFFSET('Sanitation Data'!$D$30,0,10*ROW('Sanitation Data'!D132))="","",OFFSET('Sanitation Data'!$D$30,0,10*ROW('Sanitation Data'!D132)))</f>
        <v/>
      </c>
      <c r="CN138" s="237" t="str">
        <f ca="true">+IF(OFFSET('Sanitation Data'!$D$31,0,10*ROW('Sanitation Data'!D132))="","",OFFSET('Sanitation Data'!$D$31,0,10*ROW('Sanitation Data'!D132)))</f>
        <v/>
      </c>
      <c r="CO138" s="237" t="str">
        <f ca="true">+IF(OFFSET('Sanitation Data'!$D$32,0,10*ROW('Sanitation Data'!D132))="","",OFFSET('Sanitation Data'!$D$32,0,10*ROW('Sanitation Data'!D132)))</f>
        <v/>
      </c>
      <c r="CP138" s="237" t="str">
        <f ca="true">+IF(OFFSET('Sanitation Data'!$E$28,0,10*ROW('Sanitation Data'!E132))="","",OFFSET('Sanitation Data'!$E$28,0,10*ROW('Sanitation Data'!E132)))</f>
        <v/>
      </c>
      <c r="CQ138" s="237" t="str">
        <f ca="true">+IF(OFFSET('Sanitation Data'!$E$29,0,10*ROW('Sanitation Data'!E132))="","",OFFSET('Sanitation Data'!$E$29,0,10*ROW('Sanitation Data'!E132)))</f>
        <v/>
      </c>
      <c r="CR138" s="237" t="str">
        <f ca="true">+IF(OFFSET('Sanitation Data'!$E$30,0,10*ROW('Sanitation Data'!E132))="","",OFFSET('Sanitation Data'!$E$30,0,10*ROW('Sanitation Data'!E132)))</f>
        <v/>
      </c>
      <c r="CS138" s="237" t="str">
        <f ca="true">+IF(OFFSET('Sanitation Data'!$E$31,0,10*ROW('Sanitation Data'!E132))="","",OFFSET('Sanitation Data'!$E$31,0,10*ROW('Sanitation Data'!E132)))</f>
        <v/>
      </c>
      <c r="CT138" s="237" t="str">
        <f ca="true">+IF(OFFSET('Sanitation Data'!$E$32,0,10*ROW('Sanitation Data'!E132))="","",OFFSET('Sanitation Data'!$E$32,0,10*ROW('Sanitation Data'!E132)))</f>
        <v/>
      </c>
      <c r="CU138" s="237" t="str">
        <f ca="true">+IF(OFFSET('Sanitation Data'!$F$28,0,10*ROW('Sanitation Data'!F132))="","",OFFSET('Sanitation Data'!$F$28,0,10*ROW('Sanitation Data'!F132)))</f>
        <v/>
      </c>
      <c r="CV138" s="237" t="str">
        <f ca="true">+IF(OFFSET('Sanitation Data'!$F$29,0,10*ROW('Sanitation Data'!F132))="","",OFFSET('Sanitation Data'!$F$29,0,10*ROW('Sanitation Data'!F132)))</f>
        <v/>
      </c>
      <c r="CW138" s="237" t="str">
        <f ca="true">+IF(OFFSET('Sanitation Data'!$F$30,0,10*ROW('Sanitation Data'!F132))="","",OFFSET('Sanitation Data'!$F$30,0,10*ROW('Sanitation Data'!F132)))</f>
        <v/>
      </c>
      <c r="CX138" s="237" t="str">
        <f ca="true">+IF(OFFSET('Sanitation Data'!$F$31,0,10*ROW('Sanitation Data'!F132))="","",OFFSET('Sanitation Data'!$F$31,0,10*ROW('Sanitation Data'!F132)))</f>
        <v/>
      </c>
      <c r="CY138" s="237" t="str">
        <f ca="true">+IF(OFFSET('Sanitation Data'!$F$32,0,10*ROW('Sanitation Data'!F132))="","",OFFSET('Sanitation Data'!$F$32,0,10*ROW('Sanitation Data'!F132)))</f>
        <v/>
      </c>
      <c r="CZ138" s="237" t="str">
        <f ca="true">+IF(OFFSET('Sanitation Data'!$G$28,0,10*ROW('Sanitation Data'!G132))="","",OFFSET('Sanitation Data'!$G$28,0,10*ROW('Sanitation Data'!G132)))</f>
        <v/>
      </c>
      <c r="DA138" s="237" t="str">
        <f ca="true">+IF(OFFSET('Sanitation Data'!$G$29,0,10*ROW('Sanitation Data'!G132))="","",OFFSET('Sanitation Data'!$G$29,0,10*ROW('Sanitation Data'!G132)))</f>
        <v/>
      </c>
      <c r="DB138" s="237" t="str">
        <f ca="true">+IF(OFFSET('Sanitation Data'!$G$30,0,10*ROW('Sanitation Data'!G132))="","",OFFSET('Sanitation Data'!$G$30,0,10*ROW('Sanitation Data'!G132)))</f>
        <v/>
      </c>
      <c r="DC138" s="237" t="str">
        <f ca="true">+IF(OFFSET('Sanitation Data'!$G$31,0,10*ROW('Sanitation Data'!G132))="","",OFFSET('Sanitation Data'!$G$31,0,10*ROW('Sanitation Data'!G132)))</f>
        <v/>
      </c>
      <c r="DD138" s="237" t="str">
        <f ca="true">+IF(OFFSET('Sanitation Data'!$G$32,0,10*ROW('Sanitation Data'!G132))="","",OFFSET('Sanitation Data'!$G$32,0,10*ROW('Sanitation Data'!G132)))</f>
        <v/>
      </c>
      <c r="DE138" s="237" t="str">
        <f ca="true">+IF(OFFSET('Sanitation Data'!$H$28,0,10*ROW('Sanitation Data'!H132))="","",OFFSET('Sanitation Data'!$H$28,0,10*ROW('Sanitation Data'!H132)))</f>
        <v/>
      </c>
      <c r="DF138" s="237" t="str">
        <f ca="true">+IF(OFFSET('Sanitation Data'!$H$29,0,10*ROW('Sanitation Data'!H132))="","",OFFSET('Sanitation Data'!$H$29,0,10*ROW('Sanitation Data'!H132)))</f>
        <v/>
      </c>
      <c r="DG138" s="237" t="str">
        <f ca="true">+IF(OFFSET('Sanitation Data'!$H$30,0,10*ROW('Sanitation Data'!H132))="","",OFFSET('Sanitation Data'!$H$30,0,10*ROW('Sanitation Data'!H132)))</f>
        <v/>
      </c>
      <c r="DH138" s="237" t="str">
        <f ca="true">+IF(OFFSET('Sanitation Data'!$H$31,0,10*ROW('Sanitation Data'!H132))="","",OFFSET('Sanitation Data'!$H$31,0,10*ROW('Sanitation Data'!H132)))</f>
        <v/>
      </c>
      <c r="DI138" s="237" t="str">
        <f ca="true">+IF(OFFSET('Sanitation Data'!$H$32,0,10*ROW('Sanitation Data'!H132))="","",OFFSET('Sanitation Data'!$H$32,0,10*ROW('Sanitation Data'!H132)))</f>
        <v/>
      </c>
      <c r="DJ138" s="237" t="str">
        <f ca="true">+IF(OFFSET('Sanitation Data'!$I$28,0,10*ROW('Sanitation Data'!I132))="","",OFFSET('Sanitation Data'!$I$28,0,10*ROW('Sanitation Data'!I132)))</f>
        <v/>
      </c>
      <c r="DK138" s="237" t="str">
        <f ca="true">+IF(OFFSET('Sanitation Data'!$I$29,0,10*ROW('Sanitation Data'!I132))="","",OFFSET('Sanitation Data'!$I$29,0,10*ROW('Sanitation Data'!I132)))</f>
        <v/>
      </c>
      <c r="DL138" s="237" t="str">
        <f ca="true">+IF(OFFSET('Sanitation Data'!$I$30,0,10*ROW('Sanitation Data'!I132))="","",OFFSET('Sanitation Data'!$I$30,0,10*ROW('Sanitation Data'!I132)))</f>
        <v/>
      </c>
      <c r="DM138" s="237" t="str">
        <f ca="true">+IF(OFFSET('Sanitation Data'!$I$31,0,10*ROW('Sanitation Data'!I132))="","",OFFSET('Sanitation Data'!$I$31,0,10*ROW('Sanitation Data'!I132)))</f>
        <v/>
      </c>
      <c r="DN138" s="237" t="str">
        <f ca="true">+IF(OFFSET('Sanitation Data'!$I$32,0,10*ROW('Sanitation Data'!I132))="","",OFFSET('Sanitation Data'!$I$32,0,10*ROW('Sanitation Data'!I132)))</f>
        <v/>
      </c>
      <c r="DO138" s="237" t="str">
        <f ca="true">+IF(OFFSET('Hygiene Data'!$D$11,0,10*ROW('Hygiene Data'!D132))="","",OFFSET('Hygiene Data'!$D$11,0,10*ROW('Hygiene Data'!D132)))</f>
        <v/>
      </c>
      <c r="DP138" s="237" t="str">
        <f ca="true">+IF(OFFSET('Hygiene Data'!$D$12,0,10*ROW('Hygiene Data'!D132))="","",OFFSET('Hygiene Data'!$D$12,0,10*ROW('Hygiene Data'!D132)))</f>
        <v/>
      </c>
      <c r="DQ138" s="237" t="str">
        <f ca="true">+IF(OFFSET('Hygiene Data'!$D$13,0,10*ROW('Hygiene Data'!D132))="","",OFFSET('Hygiene Data'!$D$13,0,10*ROW('Hygiene Data'!D132)))</f>
        <v/>
      </c>
      <c r="DR138" s="237" t="str">
        <f ca="true">+IF(OFFSET('Hygiene Data'!$E$11,0,10*ROW('Hygiene Data'!E132))="","",OFFSET('Hygiene Data'!$E$11,0,10*ROW('Hygiene Data'!E132)))</f>
        <v/>
      </c>
      <c r="DS138" s="237" t="str">
        <f ca="true">+IF(OFFSET('Hygiene Data'!$E$12,0,10*ROW('Hygiene Data'!E132))="","",OFFSET('Hygiene Data'!$E$12,0,10*ROW('Hygiene Data'!E132)))</f>
        <v/>
      </c>
      <c r="DT138" s="237" t="str">
        <f ca="true">+IF(OFFSET('Hygiene Data'!$E$13,0,10*ROW('Hygiene Data'!E132))="","",OFFSET('Hygiene Data'!$E$13,0,10*ROW('Hygiene Data'!E132)))</f>
        <v/>
      </c>
      <c r="DU138" s="237" t="str">
        <f ca="true">+IF(OFFSET('Hygiene Data'!$F$11,0,10*ROW('Hygiene Data'!F132))="","",OFFSET('Hygiene Data'!$F$11,0,10*ROW('Hygiene Data'!F132)))</f>
        <v/>
      </c>
      <c r="DV138" s="237" t="str">
        <f ca="true">+IF(OFFSET('Hygiene Data'!$F$12,0,10*ROW('Hygiene Data'!F132))="","",OFFSET('Hygiene Data'!$F$12,0,10*ROW('Hygiene Data'!F132)))</f>
        <v/>
      </c>
      <c r="DW138" s="237" t="str">
        <f ca="true">+IF(OFFSET('Hygiene Data'!$F$13,0,10*ROW('Hygiene Data'!F132))="","",OFFSET('Hygiene Data'!$F$13,0,10*ROW('Hygiene Data'!F132)))</f>
        <v/>
      </c>
      <c r="DX138" s="237" t="str">
        <f ca="true">+IF(OFFSET('Hygiene Data'!$G$11,0,10*ROW('Hygiene Data'!G132))="","",OFFSET('Hygiene Data'!$G$11,0,10*ROW('Hygiene Data'!G132)))</f>
        <v/>
      </c>
      <c r="DY138" s="237" t="str">
        <f ca="true">+IF(OFFSET('Hygiene Data'!$G$12,0,10*ROW('Hygiene Data'!G132))="","",OFFSET('Hygiene Data'!$G$12,0,10*ROW('Hygiene Data'!G132)))</f>
        <v/>
      </c>
      <c r="DZ138" s="237" t="str">
        <f ca="true">+IF(OFFSET('Hygiene Data'!$G$13,0,10*ROW('Hygiene Data'!G132))="","",OFFSET('Hygiene Data'!$G$13,0,10*ROW('Hygiene Data'!G132)))</f>
        <v/>
      </c>
      <c r="EA138" s="237" t="str">
        <f ca="true">+IF(OFFSET('Hygiene Data'!$H$11,0,10*ROW('Hygiene Data'!H132))="","",OFFSET('Hygiene Data'!$H$11,0,10*ROW('Hygiene Data'!H132)))</f>
        <v/>
      </c>
      <c r="EB138" s="237" t="str">
        <f ca="true">+IF(OFFSET('Hygiene Data'!$H$12,0,10*ROW('Hygiene Data'!H132))="","",OFFSET('Hygiene Data'!$H$12,0,10*ROW('Hygiene Data'!H132)))</f>
        <v/>
      </c>
      <c r="EC138" s="237" t="str">
        <f ca="true">+IF(OFFSET('Hygiene Data'!$H$13,0,10*ROW('Hygiene Data'!H132))="","",OFFSET('Hygiene Data'!$H$13,0,10*ROW('Hygiene Data'!H132)))</f>
        <v/>
      </c>
      <c r="ED138" s="237" t="str">
        <f ca="true">+IF(OFFSET('Hygiene Data'!$I$11,0,10*ROW('Hygiene Data'!I132))="","",OFFSET('Hygiene Data'!$I$11,0,10*ROW('Hygiene Data'!I132)))</f>
        <v/>
      </c>
      <c r="EE138" s="237" t="str">
        <f ca="true">+IF(OFFSET('Hygiene Data'!$I$12,0,10*ROW('Hygiene Data'!I132))="","",OFFSET('Hygiene Data'!$I$12,0,10*ROW('Hygiene Data'!I132)))</f>
        <v/>
      </c>
      <c r="EF138" s="237" t="str">
        <f ca="true">+IF(OFFSET('Hygiene Data'!$I$13,0,10*ROW('Hygiene Data'!I132))="","",OFFSET('Hygiene Data'!$I$13,0,10*ROW('Hygiene Data'!I132)))</f>
        <v/>
      </c>
    </row>
    <row xmlns:x14ac="http://schemas.microsoft.com/office/spreadsheetml/2009/9/ac" r="139" x14ac:dyDescent="0.2">
      <c r="A139" s="28" t="str">
        <f ca="true">+IF(OFFSET('Water Data'!$B$2,0,10*ROW('Water Data'!E133))="","",OFFSET('Water Data'!$B$2,0,10*ROW('Water Data'!E133)))</f>
        <v/>
      </c>
      <c r="B139" s="28" t="str">
        <f ca="true">+IF(OFFSET('Water Data'!$C$2,0,10*ROW('Water Data'!F133))="","",OFFSET('Water Data'!$C$2,0,10*ROW('Water Data'!F133)))</f>
        <v/>
      </c>
      <c r="C139" s="293" t="str">
        <f t="shared" ca="true" si="2"/>
        <v/>
      </c>
      <c r="D139" s="7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7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7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7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7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7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7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7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7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7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7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7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7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7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7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7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7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7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7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7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7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7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7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7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7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7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7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7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7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7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7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7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7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7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7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7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7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7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7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7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7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7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7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7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7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7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7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7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7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7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7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7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7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7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7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7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7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7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7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7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7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7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7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7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7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7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37"/>
      <c r="BS139" s="237" t="str">
        <f ca="true">+IF(OFFSET('Water Data'!$D$27,0,10*ROW('Water Data'!D133))="","",OFFSET('Water Data'!$D$27,0,10*ROW('Water Data'!D133)))</f>
        <v/>
      </c>
      <c r="BT139" s="237" t="str">
        <f ca="true">+IF(OFFSET('Water Data'!$D$28,0,10*ROW('Water Data'!D133))="","",OFFSET('Water Data'!$D$28,0,10*ROW('Water Data'!D133)))</f>
        <v/>
      </c>
      <c r="BU139" s="237" t="str">
        <f ca="true">+IF(OFFSET('Water Data'!$D$29,0,10*ROW('Water Data'!D133))="","",OFFSET('Water Data'!$D$29,0,10*ROW('Water Data'!D133)))</f>
        <v/>
      </c>
      <c r="BV139" s="237" t="str">
        <f ca="true">+IF(OFFSET('Water Data'!$E$27,0,10*ROW('Water Data'!E133))="","",OFFSET('Water Data'!$E$27,0,10*ROW('Water Data'!E133)))</f>
        <v/>
      </c>
      <c r="BW139" s="237" t="str">
        <f ca="true">+IF(OFFSET('Water Data'!$E$28,0,10*ROW('Water Data'!E133))="","",OFFSET('Water Data'!$E$28,0,10*ROW('Water Data'!E133)))</f>
        <v/>
      </c>
      <c r="BX139" s="237" t="str">
        <f ca="true">+IF(OFFSET('Water Data'!$E$29,0,10*ROW('Water Data'!E133))="","",OFFSET('Water Data'!$E$29,0,10*ROW('Water Data'!E133)))</f>
        <v/>
      </c>
      <c r="BY139" s="237" t="str">
        <f ca="true">+IF(OFFSET('Water Data'!$F$27,0,10*ROW('Water Data'!F133))="","",OFFSET('Water Data'!$F$27,0,10*ROW('Water Data'!F133)))</f>
        <v/>
      </c>
      <c r="BZ139" s="237" t="str">
        <f ca="true">+IF(OFFSET('Water Data'!$F$28,0,10*ROW('Water Data'!F133))="","",OFFSET('Water Data'!$F$28,0,10*ROW('Water Data'!F133)))</f>
        <v/>
      </c>
      <c r="CA139" s="237" t="str">
        <f ca="true">+IF(OFFSET('Water Data'!$F$29,0,10*ROW('Water Data'!F133))="","",OFFSET('Water Data'!$F$29,0,10*ROW('Water Data'!F133)))</f>
        <v/>
      </c>
      <c r="CB139" s="237" t="str">
        <f ca="true">+IF(OFFSET('Water Data'!$G$27,0,10*ROW('Water Data'!G133))="","",OFFSET('Water Data'!$G$27,0,10*ROW('Water Data'!G133)))</f>
        <v/>
      </c>
      <c r="CC139" s="237" t="str">
        <f ca="true">+IF(OFFSET('Water Data'!$G$28,0,10*ROW('Water Data'!G133))="","",OFFSET('Water Data'!$G$28,0,10*ROW('Water Data'!G133)))</f>
        <v/>
      </c>
      <c r="CD139" s="237" t="str">
        <f ca="true">+IF(OFFSET('Water Data'!$G$29,0,10*ROW('Water Data'!G133))="","",OFFSET('Water Data'!$G$29,0,10*ROW('Water Data'!G133)))</f>
        <v/>
      </c>
      <c r="CE139" s="237" t="str">
        <f ca="true">+IF(OFFSET('Water Data'!$H$27,0,10*ROW('Water Data'!H133))="","",OFFSET('Water Data'!$H$27,0,10*ROW('Water Data'!H133)))</f>
        <v/>
      </c>
      <c r="CF139" s="237" t="str">
        <f ca="true">+IF(OFFSET('Water Data'!$H$28,0,10*ROW('Water Data'!H133))="","",OFFSET('Water Data'!$H$28,0,10*ROW('Water Data'!H133)))</f>
        <v/>
      </c>
      <c r="CG139" s="237" t="str">
        <f ca="true">+IF(OFFSET('Water Data'!$H$29,0,10*ROW('Water Data'!H133))="","",OFFSET('Water Data'!$H$29,0,10*ROW('Water Data'!H133)))</f>
        <v/>
      </c>
      <c r="CH139" s="237" t="str">
        <f ca="true">+IF(OFFSET('Water Data'!$I$27,0,10*ROW('Water Data'!I133))="","",OFFSET('Water Data'!$I$27,0,10*ROW('Water Data'!I133)))</f>
        <v/>
      </c>
      <c r="CI139" s="237" t="str">
        <f ca="true">+IF(OFFSET('Water Data'!$I$28,0,10*ROW('Water Data'!I133))="","",OFFSET('Water Data'!$I$28,0,10*ROW('Water Data'!I133)))</f>
        <v/>
      </c>
      <c r="CJ139" s="237" t="str">
        <f ca="true">+IF(OFFSET('Water Data'!$I$29,0,10*ROW('Water Data'!I133))="","",OFFSET('Water Data'!$I$29,0,10*ROW('Water Data'!I133)))</f>
        <v/>
      </c>
      <c r="CK139" s="237" t="str">
        <f ca="true">+IF(OFFSET('Sanitation Data'!$D$28,0,10*ROW('Sanitation Data'!D133))="","",OFFSET('Sanitation Data'!$D$28,0,10*ROW('Sanitation Data'!D133)))</f>
        <v/>
      </c>
      <c r="CL139" s="237" t="str">
        <f ca="true">+IF(OFFSET('Sanitation Data'!$D$29,0,10*ROW('Sanitation Data'!D133))="","",OFFSET('Sanitation Data'!$D$29,0,10*ROW('Sanitation Data'!D133)))</f>
        <v/>
      </c>
      <c r="CM139" s="237" t="str">
        <f ca="true">+IF(OFFSET('Sanitation Data'!$D$30,0,10*ROW('Sanitation Data'!D133))="","",OFFSET('Sanitation Data'!$D$30,0,10*ROW('Sanitation Data'!D133)))</f>
        <v/>
      </c>
      <c r="CN139" s="237" t="str">
        <f ca="true">+IF(OFFSET('Sanitation Data'!$D$31,0,10*ROW('Sanitation Data'!D133))="","",OFFSET('Sanitation Data'!$D$31,0,10*ROW('Sanitation Data'!D133)))</f>
        <v/>
      </c>
      <c r="CO139" s="237" t="str">
        <f ca="true">+IF(OFFSET('Sanitation Data'!$D$32,0,10*ROW('Sanitation Data'!D133))="","",OFFSET('Sanitation Data'!$D$32,0,10*ROW('Sanitation Data'!D133)))</f>
        <v/>
      </c>
      <c r="CP139" s="237" t="str">
        <f ca="true">+IF(OFFSET('Sanitation Data'!$E$28,0,10*ROW('Sanitation Data'!E133))="","",OFFSET('Sanitation Data'!$E$28,0,10*ROW('Sanitation Data'!E133)))</f>
        <v/>
      </c>
      <c r="CQ139" s="237" t="str">
        <f ca="true">+IF(OFFSET('Sanitation Data'!$E$29,0,10*ROW('Sanitation Data'!E133))="","",OFFSET('Sanitation Data'!$E$29,0,10*ROW('Sanitation Data'!E133)))</f>
        <v/>
      </c>
      <c r="CR139" s="237" t="str">
        <f ca="true">+IF(OFFSET('Sanitation Data'!$E$30,0,10*ROW('Sanitation Data'!E133))="","",OFFSET('Sanitation Data'!$E$30,0,10*ROW('Sanitation Data'!E133)))</f>
        <v/>
      </c>
      <c r="CS139" s="237" t="str">
        <f ca="true">+IF(OFFSET('Sanitation Data'!$E$31,0,10*ROW('Sanitation Data'!E133))="","",OFFSET('Sanitation Data'!$E$31,0,10*ROW('Sanitation Data'!E133)))</f>
        <v/>
      </c>
      <c r="CT139" s="237" t="str">
        <f ca="true">+IF(OFFSET('Sanitation Data'!$E$32,0,10*ROW('Sanitation Data'!E133))="","",OFFSET('Sanitation Data'!$E$32,0,10*ROW('Sanitation Data'!E133)))</f>
        <v/>
      </c>
      <c r="CU139" s="237" t="str">
        <f ca="true">+IF(OFFSET('Sanitation Data'!$F$28,0,10*ROW('Sanitation Data'!F133))="","",OFFSET('Sanitation Data'!$F$28,0,10*ROW('Sanitation Data'!F133)))</f>
        <v/>
      </c>
      <c r="CV139" s="237" t="str">
        <f ca="true">+IF(OFFSET('Sanitation Data'!$F$29,0,10*ROW('Sanitation Data'!F133))="","",OFFSET('Sanitation Data'!$F$29,0,10*ROW('Sanitation Data'!F133)))</f>
        <v/>
      </c>
      <c r="CW139" s="237" t="str">
        <f ca="true">+IF(OFFSET('Sanitation Data'!$F$30,0,10*ROW('Sanitation Data'!F133))="","",OFFSET('Sanitation Data'!$F$30,0,10*ROW('Sanitation Data'!F133)))</f>
        <v/>
      </c>
      <c r="CX139" s="237" t="str">
        <f ca="true">+IF(OFFSET('Sanitation Data'!$F$31,0,10*ROW('Sanitation Data'!F133))="","",OFFSET('Sanitation Data'!$F$31,0,10*ROW('Sanitation Data'!F133)))</f>
        <v/>
      </c>
      <c r="CY139" s="237" t="str">
        <f ca="true">+IF(OFFSET('Sanitation Data'!$F$32,0,10*ROW('Sanitation Data'!F133))="","",OFFSET('Sanitation Data'!$F$32,0,10*ROW('Sanitation Data'!F133)))</f>
        <v/>
      </c>
      <c r="CZ139" s="237" t="str">
        <f ca="true">+IF(OFFSET('Sanitation Data'!$G$28,0,10*ROW('Sanitation Data'!G133))="","",OFFSET('Sanitation Data'!$G$28,0,10*ROW('Sanitation Data'!G133)))</f>
        <v/>
      </c>
      <c r="DA139" s="237" t="str">
        <f ca="true">+IF(OFFSET('Sanitation Data'!$G$29,0,10*ROW('Sanitation Data'!G133))="","",OFFSET('Sanitation Data'!$G$29,0,10*ROW('Sanitation Data'!G133)))</f>
        <v/>
      </c>
      <c r="DB139" s="237" t="str">
        <f ca="true">+IF(OFFSET('Sanitation Data'!$G$30,0,10*ROW('Sanitation Data'!G133))="","",OFFSET('Sanitation Data'!$G$30,0,10*ROW('Sanitation Data'!G133)))</f>
        <v/>
      </c>
      <c r="DC139" s="237" t="str">
        <f ca="true">+IF(OFFSET('Sanitation Data'!$G$31,0,10*ROW('Sanitation Data'!G133))="","",OFFSET('Sanitation Data'!$G$31,0,10*ROW('Sanitation Data'!G133)))</f>
        <v/>
      </c>
      <c r="DD139" s="237" t="str">
        <f ca="true">+IF(OFFSET('Sanitation Data'!$G$32,0,10*ROW('Sanitation Data'!G133))="","",OFFSET('Sanitation Data'!$G$32,0,10*ROW('Sanitation Data'!G133)))</f>
        <v/>
      </c>
      <c r="DE139" s="237" t="str">
        <f ca="true">+IF(OFFSET('Sanitation Data'!$H$28,0,10*ROW('Sanitation Data'!H133))="","",OFFSET('Sanitation Data'!$H$28,0,10*ROW('Sanitation Data'!H133)))</f>
        <v/>
      </c>
      <c r="DF139" s="237" t="str">
        <f ca="true">+IF(OFFSET('Sanitation Data'!$H$29,0,10*ROW('Sanitation Data'!H133))="","",OFFSET('Sanitation Data'!$H$29,0,10*ROW('Sanitation Data'!H133)))</f>
        <v/>
      </c>
      <c r="DG139" s="237" t="str">
        <f ca="true">+IF(OFFSET('Sanitation Data'!$H$30,0,10*ROW('Sanitation Data'!H133))="","",OFFSET('Sanitation Data'!$H$30,0,10*ROW('Sanitation Data'!H133)))</f>
        <v/>
      </c>
      <c r="DH139" s="237" t="str">
        <f ca="true">+IF(OFFSET('Sanitation Data'!$H$31,0,10*ROW('Sanitation Data'!H133))="","",OFFSET('Sanitation Data'!$H$31,0,10*ROW('Sanitation Data'!H133)))</f>
        <v/>
      </c>
      <c r="DI139" s="237" t="str">
        <f ca="true">+IF(OFFSET('Sanitation Data'!$H$32,0,10*ROW('Sanitation Data'!H133))="","",OFFSET('Sanitation Data'!$H$32,0,10*ROW('Sanitation Data'!H133)))</f>
        <v/>
      </c>
      <c r="DJ139" s="237" t="str">
        <f ca="true">+IF(OFFSET('Sanitation Data'!$I$28,0,10*ROW('Sanitation Data'!I133))="","",OFFSET('Sanitation Data'!$I$28,0,10*ROW('Sanitation Data'!I133)))</f>
        <v/>
      </c>
      <c r="DK139" s="237" t="str">
        <f ca="true">+IF(OFFSET('Sanitation Data'!$I$29,0,10*ROW('Sanitation Data'!I133))="","",OFFSET('Sanitation Data'!$I$29,0,10*ROW('Sanitation Data'!I133)))</f>
        <v/>
      </c>
      <c r="DL139" s="237" t="str">
        <f ca="true">+IF(OFFSET('Sanitation Data'!$I$30,0,10*ROW('Sanitation Data'!I133))="","",OFFSET('Sanitation Data'!$I$30,0,10*ROW('Sanitation Data'!I133)))</f>
        <v/>
      </c>
      <c r="DM139" s="237" t="str">
        <f ca="true">+IF(OFFSET('Sanitation Data'!$I$31,0,10*ROW('Sanitation Data'!I133))="","",OFFSET('Sanitation Data'!$I$31,0,10*ROW('Sanitation Data'!I133)))</f>
        <v/>
      </c>
      <c r="DN139" s="237" t="str">
        <f ca="true">+IF(OFFSET('Sanitation Data'!$I$32,0,10*ROW('Sanitation Data'!I133))="","",OFFSET('Sanitation Data'!$I$32,0,10*ROW('Sanitation Data'!I133)))</f>
        <v/>
      </c>
      <c r="DO139" s="237" t="str">
        <f ca="true">+IF(OFFSET('Hygiene Data'!$D$11,0,10*ROW('Hygiene Data'!D133))="","",OFFSET('Hygiene Data'!$D$11,0,10*ROW('Hygiene Data'!D133)))</f>
        <v/>
      </c>
      <c r="DP139" s="237" t="str">
        <f ca="true">+IF(OFFSET('Hygiene Data'!$D$12,0,10*ROW('Hygiene Data'!D133))="","",OFFSET('Hygiene Data'!$D$12,0,10*ROW('Hygiene Data'!D133)))</f>
        <v/>
      </c>
      <c r="DQ139" s="237" t="str">
        <f ca="true">+IF(OFFSET('Hygiene Data'!$D$13,0,10*ROW('Hygiene Data'!D133))="","",OFFSET('Hygiene Data'!$D$13,0,10*ROW('Hygiene Data'!D133)))</f>
        <v/>
      </c>
      <c r="DR139" s="237" t="str">
        <f ca="true">+IF(OFFSET('Hygiene Data'!$E$11,0,10*ROW('Hygiene Data'!E133))="","",OFFSET('Hygiene Data'!$E$11,0,10*ROW('Hygiene Data'!E133)))</f>
        <v/>
      </c>
      <c r="DS139" s="237" t="str">
        <f ca="true">+IF(OFFSET('Hygiene Data'!$E$12,0,10*ROW('Hygiene Data'!E133))="","",OFFSET('Hygiene Data'!$E$12,0,10*ROW('Hygiene Data'!E133)))</f>
        <v/>
      </c>
      <c r="DT139" s="237" t="str">
        <f ca="true">+IF(OFFSET('Hygiene Data'!$E$13,0,10*ROW('Hygiene Data'!E133))="","",OFFSET('Hygiene Data'!$E$13,0,10*ROW('Hygiene Data'!E133)))</f>
        <v/>
      </c>
      <c r="DU139" s="237" t="str">
        <f ca="true">+IF(OFFSET('Hygiene Data'!$F$11,0,10*ROW('Hygiene Data'!F133))="","",OFFSET('Hygiene Data'!$F$11,0,10*ROW('Hygiene Data'!F133)))</f>
        <v/>
      </c>
      <c r="DV139" s="237" t="str">
        <f ca="true">+IF(OFFSET('Hygiene Data'!$F$12,0,10*ROW('Hygiene Data'!F133))="","",OFFSET('Hygiene Data'!$F$12,0,10*ROW('Hygiene Data'!F133)))</f>
        <v/>
      </c>
      <c r="DW139" s="237" t="str">
        <f ca="true">+IF(OFFSET('Hygiene Data'!$F$13,0,10*ROW('Hygiene Data'!F133))="","",OFFSET('Hygiene Data'!$F$13,0,10*ROW('Hygiene Data'!F133)))</f>
        <v/>
      </c>
      <c r="DX139" s="237" t="str">
        <f ca="true">+IF(OFFSET('Hygiene Data'!$G$11,0,10*ROW('Hygiene Data'!G133))="","",OFFSET('Hygiene Data'!$G$11,0,10*ROW('Hygiene Data'!G133)))</f>
        <v/>
      </c>
      <c r="DY139" s="237" t="str">
        <f ca="true">+IF(OFFSET('Hygiene Data'!$G$12,0,10*ROW('Hygiene Data'!G133))="","",OFFSET('Hygiene Data'!$G$12,0,10*ROW('Hygiene Data'!G133)))</f>
        <v/>
      </c>
      <c r="DZ139" s="237" t="str">
        <f ca="true">+IF(OFFSET('Hygiene Data'!$G$13,0,10*ROW('Hygiene Data'!G133))="","",OFFSET('Hygiene Data'!$G$13,0,10*ROW('Hygiene Data'!G133)))</f>
        <v/>
      </c>
      <c r="EA139" s="237" t="str">
        <f ca="true">+IF(OFFSET('Hygiene Data'!$H$11,0,10*ROW('Hygiene Data'!H133))="","",OFFSET('Hygiene Data'!$H$11,0,10*ROW('Hygiene Data'!H133)))</f>
        <v/>
      </c>
      <c r="EB139" s="237" t="str">
        <f ca="true">+IF(OFFSET('Hygiene Data'!$H$12,0,10*ROW('Hygiene Data'!H133))="","",OFFSET('Hygiene Data'!$H$12,0,10*ROW('Hygiene Data'!H133)))</f>
        <v/>
      </c>
      <c r="EC139" s="237" t="str">
        <f ca="true">+IF(OFFSET('Hygiene Data'!$H$13,0,10*ROW('Hygiene Data'!H133))="","",OFFSET('Hygiene Data'!$H$13,0,10*ROW('Hygiene Data'!H133)))</f>
        <v/>
      </c>
      <c r="ED139" s="237" t="str">
        <f ca="true">+IF(OFFSET('Hygiene Data'!$I$11,0,10*ROW('Hygiene Data'!I133))="","",OFFSET('Hygiene Data'!$I$11,0,10*ROW('Hygiene Data'!I133)))</f>
        <v/>
      </c>
      <c r="EE139" s="237" t="str">
        <f ca="true">+IF(OFFSET('Hygiene Data'!$I$12,0,10*ROW('Hygiene Data'!I133))="","",OFFSET('Hygiene Data'!$I$12,0,10*ROW('Hygiene Data'!I133)))</f>
        <v/>
      </c>
      <c r="EF139" s="237" t="str">
        <f ca="true">+IF(OFFSET('Hygiene Data'!$I$13,0,10*ROW('Hygiene Data'!I133))="","",OFFSET('Hygiene Data'!$I$13,0,10*ROW('Hygiene Data'!I133)))</f>
        <v/>
      </c>
    </row>
    <row xmlns:x14ac="http://schemas.microsoft.com/office/spreadsheetml/2009/9/ac" r="140" x14ac:dyDescent="0.2">
      <c r="A140" s="28" t="str">
        <f ca="true">+IF(OFFSET('Water Data'!$B$2,0,10*ROW('Water Data'!E134))="","",OFFSET('Water Data'!$B$2,0,10*ROW('Water Data'!E134)))</f>
        <v/>
      </c>
      <c r="B140" s="28" t="str">
        <f ca="true">+IF(OFFSET('Water Data'!$C$2,0,10*ROW('Water Data'!F134))="","",OFFSET('Water Data'!$C$2,0,10*ROW('Water Data'!F134)))</f>
        <v/>
      </c>
      <c r="C140" s="293" t="str">
        <f t="shared" ca="true" si="2"/>
        <v/>
      </c>
      <c r="D140" s="7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7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7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7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7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7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7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7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7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7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7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7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7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7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7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7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7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7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7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7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7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7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7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7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7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7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7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7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7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7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7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7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7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7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7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7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7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7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7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7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7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7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7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7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7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7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7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7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7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7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7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7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7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7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7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7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7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7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7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7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7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7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7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7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7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7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37"/>
      <c r="BS140" s="237" t="str">
        <f ca="true">+IF(OFFSET('Water Data'!$D$27,0,10*ROW('Water Data'!D134))="","",OFFSET('Water Data'!$D$27,0,10*ROW('Water Data'!D134)))</f>
        <v/>
      </c>
      <c r="BT140" s="237" t="str">
        <f ca="true">+IF(OFFSET('Water Data'!$D$28,0,10*ROW('Water Data'!D134))="","",OFFSET('Water Data'!$D$28,0,10*ROW('Water Data'!D134)))</f>
        <v/>
      </c>
      <c r="BU140" s="237" t="str">
        <f ca="true">+IF(OFFSET('Water Data'!$D$29,0,10*ROW('Water Data'!D134))="","",OFFSET('Water Data'!$D$29,0,10*ROW('Water Data'!D134)))</f>
        <v/>
      </c>
      <c r="BV140" s="237" t="str">
        <f ca="true">+IF(OFFSET('Water Data'!$E$27,0,10*ROW('Water Data'!E134))="","",OFFSET('Water Data'!$E$27,0,10*ROW('Water Data'!E134)))</f>
        <v/>
      </c>
      <c r="BW140" s="237" t="str">
        <f ca="true">+IF(OFFSET('Water Data'!$E$28,0,10*ROW('Water Data'!E134))="","",OFFSET('Water Data'!$E$28,0,10*ROW('Water Data'!E134)))</f>
        <v/>
      </c>
      <c r="BX140" s="237" t="str">
        <f ca="true">+IF(OFFSET('Water Data'!$E$29,0,10*ROW('Water Data'!E134))="","",OFFSET('Water Data'!$E$29,0,10*ROW('Water Data'!E134)))</f>
        <v/>
      </c>
      <c r="BY140" s="237" t="str">
        <f ca="true">+IF(OFFSET('Water Data'!$F$27,0,10*ROW('Water Data'!F134))="","",OFFSET('Water Data'!$F$27,0,10*ROW('Water Data'!F134)))</f>
        <v/>
      </c>
      <c r="BZ140" s="237" t="str">
        <f ca="true">+IF(OFFSET('Water Data'!$F$28,0,10*ROW('Water Data'!F134))="","",OFFSET('Water Data'!$F$28,0,10*ROW('Water Data'!F134)))</f>
        <v/>
      </c>
      <c r="CA140" s="237" t="str">
        <f ca="true">+IF(OFFSET('Water Data'!$F$29,0,10*ROW('Water Data'!F134))="","",OFFSET('Water Data'!$F$29,0,10*ROW('Water Data'!F134)))</f>
        <v/>
      </c>
      <c r="CB140" s="237" t="str">
        <f ca="true">+IF(OFFSET('Water Data'!$G$27,0,10*ROW('Water Data'!G134))="","",OFFSET('Water Data'!$G$27,0,10*ROW('Water Data'!G134)))</f>
        <v/>
      </c>
      <c r="CC140" s="237" t="str">
        <f ca="true">+IF(OFFSET('Water Data'!$G$28,0,10*ROW('Water Data'!G134))="","",OFFSET('Water Data'!$G$28,0,10*ROW('Water Data'!G134)))</f>
        <v/>
      </c>
      <c r="CD140" s="237" t="str">
        <f ca="true">+IF(OFFSET('Water Data'!$G$29,0,10*ROW('Water Data'!G134))="","",OFFSET('Water Data'!$G$29,0,10*ROW('Water Data'!G134)))</f>
        <v/>
      </c>
      <c r="CE140" s="237" t="str">
        <f ca="true">+IF(OFFSET('Water Data'!$H$27,0,10*ROW('Water Data'!H134))="","",OFFSET('Water Data'!$H$27,0,10*ROW('Water Data'!H134)))</f>
        <v/>
      </c>
      <c r="CF140" s="237" t="str">
        <f ca="true">+IF(OFFSET('Water Data'!$H$28,0,10*ROW('Water Data'!H134))="","",OFFSET('Water Data'!$H$28,0,10*ROW('Water Data'!H134)))</f>
        <v/>
      </c>
      <c r="CG140" s="237" t="str">
        <f ca="true">+IF(OFFSET('Water Data'!$H$29,0,10*ROW('Water Data'!H134))="","",OFFSET('Water Data'!$H$29,0,10*ROW('Water Data'!H134)))</f>
        <v/>
      </c>
      <c r="CH140" s="237" t="str">
        <f ca="true">+IF(OFFSET('Water Data'!$I$27,0,10*ROW('Water Data'!I134))="","",OFFSET('Water Data'!$I$27,0,10*ROW('Water Data'!I134)))</f>
        <v/>
      </c>
      <c r="CI140" s="237" t="str">
        <f ca="true">+IF(OFFSET('Water Data'!$I$28,0,10*ROW('Water Data'!I134))="","",OFFSET('Water Data'!$I$28,0,10*ROW('Water Data'!I134)))</f>
        <v/>
      </c>
      <c r="CJ140" s="237" t="str">
        <f ca="true">+IF(OFFSET('Water Data'!$I$29,0,10*ROW('Water Data'!I134))="","",OFFSET('Water Data'!$I$29,0,10*ROW('Water Data'!I134)))</f>
        <v/>
      </c>
      <c r="CK140" s="237" t="str">
        <f ca="true">+IF(OFFSET('Sanitation Data'!$D$28,0,10*ROW('Sanitation Data'!D134))="","",OFFSET('Sanitation Data'!$D$28,0,10*ROW('Sanitation Data'!D134)))</f>
        <v/>
      </c>
      <c r="CL140" s="237" t="str">
        <f ca="true">+IF(OFFSET('Sanitation Data'!$D$29,0,10*ROW('Sanitation Data'!D134))="","",OFFSET('Sanitation Data'!$D$29,0,10*ROW('Sanitation Data'!D134)))</f>
        <v/>
      </c>
      <c r="CM140" s="237" t="str">
        <f ca="true">+IF(OFFSET('Sanitation Data'!$D$30,0,10*ROW('Sanitation Data'!D134))="","",OFFSET('Sanitation Data'!$D$30,0,10*ROW('Sanitation Data'!D134)))</f>
        <v/>
      </c>
      <c r="CN140" s="237" t="str">
        <f ca="true">+IF(OFFSET('Sanitation Data'!$D$31,0,10*ROW('Sanitation Data'!D134))="","",OFFSET('Sanitation Data'!$D$31,0,10*ROW('Sanitation Data'!D134)))</f>
        <v/>
      </c>
      <c r="CO140" s="237" t="str">
        <f ca="true">+IF(OFFSET('Sanitation Data'!$D$32,0,10*ROW('Sanitation Data'!D134))="","",OFFSET('Sanitation Data'!$D$32,0,10*ROW('Sanitation Data'!D134)))</f>
        <v/>
      </c>
      <c r="CP140" s="237" t="str">
        <f ca="true">+IF(OFFSET('Sanitation Data'!$E$28,0,10*ROW('Sanitation Data'!E134))="","",OFFSET('Sanitation Data'!$E$28,0,10*ROW('Sanitation Data'!E134)))</f>
        <v/>
      </c>
      <c r="CQ140" s="237" t="str">
        <f ca="true">+IF(OFFSET('Sanitation Data'!$E$29,0,10*ROW('Sanitation Data'!E134))="","",OFFSET('Sanitation Data'!$E$29,0,10*ROW('Sanitation Data'!E134)))</f>
        <v/>
      </c>
      <c r="CR140" s="237" t="str">
        <f ca="true">+IF(OFFSET('Sanitation Data'!$E$30,0,10*ROW('Sanitation Data'!E134))="","",OFFSET('Sanitation Data'!$E$30,0,10*ROW('Sanitation Data'!E134)))</f>
        <v/>
      </c>
      <c r="CS140" s="237" t="str">
        <f ca="true">+IF(OFFSET('Sanitation Data'!$E$31,0,10*ROW('Sanitation Data'!E134))="","",OFFSET('Sanitation Data'!$E$31,0,10*ROW('Sanitation Data'!E134)))</f>
        <v/>
      </c>
      <c r="CT140" s="237" t="str">
        <f ca="true">+IF(OFFSET('Sanitation Data'!$E$32,0,10*ROW('Sanitation Data'!E134))="","",OFFSET('Sanitation Data'!$E$32,0,10*ROW('Sanitation Data'!E134)))</f>
        <v/>
      </c>
      <c r="CU140" s="237" t="str">
        <f ca="true">+IF(OFFSET('Sanitation Data'!$F$28,0,10*ROW('Sanitation Data'!F134))="","",OFFSET('Sanitation Data'!$F$28,0,10*ROW('Sanitation Data'!F134)))</f>
        <v/>
      </c>
      <c r="CV140" s="237" t="str">
        <f ca="true">+IF(OFFSET('Sanitation Data'!$F$29,0,10*ROW('Sanitation Data'!F134))="","",OFFSET('Sanitation Data'!$F$29,0,10*ROW('Sanitation Data'!F134)))</f>
        <v/>
      </c>
      <c r="CW140" s="237" t="str">
        <f ca="true">+IF(OFFSET('Sanitation Data'!$F$30,0,10*ROW('Sanitation Data'!F134))="","",OFFSET('Sanitation Data'!$F$30,0,10*ROW('Sanitation Data'!F134)))</f>
        <v/>
      </c>
      <c r="CX140" s="237" t="str">
        <f ca="true">+IF(OFFSET('Sanitation Data'!$F$31,0,10*ROW('Sanitation Data'!F134))="","",OFFSET('Sanitation Data'!$F$31,0,10*ROW('Sanitation Data'!F134)))</f>
        <v/>
      </c>
      <c r="CY140" s="237" t="str">
        <f ca="true">+IF(OFFSET('Sanitation Data'!$F$32,0,10*ROW('Sanitation Data'!F134))="","",OFFSET('Sanitation Data'!$F$32,0,10*ROW('Sanitation Data'!F134)))</f>
        <v/>
      </c>
      <c r="CZ140" s="237" t="str">
        <f ca="true">+IF(OFFSET('Sanitation Data'!$G$28,0,10*ROW('Sanitation Data'!G134))="","",OFFSET('Sanitation Data'!$G$28,0,10*ROW('Sanitation Data'!G134)))</f>
        <v/>
      </c>
      <c r="DA140" s="237" t="str">
        <f ca="true">+IF(OFFSET('Sanitation Data'!$G$29,0,10*ROW('Sanitation Data'!G134))="","",OFFSET('Sanitation Data'!$G$29,0,10*ROW('Sanitation Data'!G134)))</f>
        <v/>
      </c>
      <c r="DB140" s="237" t="str">
        <f ca="true">+IF(OFFSET('Sanitation Data'!$G$30,0,10*ROW('Sanitation Data'!G134))="","",OFFSET('Sanitation Data'!$G$30,0,10*ROW('Sanitation Data'!G134)))</f>
        <v/>
      </c>
      <c r="DC140" s="237" t="str">
        <f ca="true">+IF(OFFSET('Sanitation Data'!$G$31,0,10*ROW('Sanitation Data'!G134))="","",OFFSET('Sanitation Data'!$G$31,0,10*ROW('Sanitation Data'!G134)))</f>
        <v/>
      </c>
      <c r="DD140" s="237" t="str">
        <f ca="true">+IF(OFFSET('Sanitation Data'!$G$32,0,10*ROW('Sanitation Data'!G134))="","",OFFSET('Sanitation Data'!$G$32,0,10*ROW('Sanitation Data'!G134)))</f>
        <v/>
      </c>
      <c r="DE140" s="237" t="str">
        <f ca="true">+IF(OFFSET('Sanitation Data'!$H$28,0,10*ROW('Sanitation Data'!H134))="","",OFFSET('Sanitation Data'!$H$28,0,10*ROW('Sanitation Data'!H134)))</f>
        <v/>
      </c>
      <c r="DF140" s="237" t="str">
        <f ca="true">+IF(OFFSET('Sanitation Data'!$H$29,0,10*ROW('Sanitation Data'!H134))="","",OFFSET('Sanitation Data'!$H$29,0,10*ROW('Sanitation Data'!H134)))</f>
        <v/>
      </c>
      <c r="DG140" s="237" t="str">
        <f ca="true">+IF(OFFSET('Sanitation Data'!$H$30,0,10*ROW('Sanitation Data'!H134))="","",OFFSET('Sanitation Data'!$H$30,0,10*ROW('Sanitation Data'!H134)))</f>
        <v/>
      </c>
      <c r="DH140" s="237" t="str">
        <f ca="true">+IF(OFFSET('Sanitation Data'!$H$31,0,10*ROW('Sanitation Data'!H134))="","",OFFSET('Sanitation Data'!$H$31,0,10*ROW('Sanitation Data'!H134)))</f>
        <v/>
      </c>
      <c r="DI140" s="237" t="str">
        <f ca="true">+IF(OFFSET('Sanitation Data'!$H$32,0,10*ROW('Sanitation Data'!H134))="","",OFFSET('Sanitation Data'!$H$32,0,10*ROW('Sanitation Data'!H134)))</f>
        <v/>
      </c>
      <c r="DJ140" s="237" t="str">
        <f ca="true">+IF(OFFSET('Sanitation Data'!$I$28,0,10*ROW('Sanitation Data'!I134))="","",OFFSET('Sanitation Data'!$I$28,0,10*ROW('Sanitation Data'!I134)))</f>
        <v/>
      </c>
      <c r="DK140" s="237" t="str">
        <f ca="true">+IF(OFFSET('Sanitation Data'!$I$29,0,10*ROW('Sanitation Data'!I134))="","",OFFSET('Sanitation Data'!$I$29,0,10*ROW('Sanitation Data'!I134)))</f>
        <v/>
      </c>
      <c r="DL140" s="237" t="str">
        <f ca="true">+IF(OFFSET('Sanitation Data'!$I$30,0,10*ROW('Sanitation Data'!I134))="","",OFFSET('Sanitation Data'!$I$30,0,10*ROW('Sanitation Data'!I134)))</f>
        <v/>
      </c>
      <c r="DM140" s="237" t="str">
        <f ca="true">+IF(OFFSET('Sanitation Data'!$I$31,0,10*ROW('Sanitation Data'!I134))="","",OFFSET('Sanitation Data'!$I$31,0,10*ROW('Sanitation Data'!I134)))</f>
        <v/>
      </c>
      <c r="DN140" s="237" t="str">
        <f ca="true">+IF(OFFSET('Sanitation Data'!$I$32,0,10*ROW('Sanitation Data'!I134))="","",OFFSET('Sanitation Data'!$I$32,0,10*ROW('Sanitation Data'!I134)))</f>
        <v/>
      </c>
      <c r="DO140" s="237" t="str">
        <f ca="true">+IF(OFFSET('Hygiene Data'!$D$11,0,10*ROW('Hygiene Data'!D134))="","",OFFSET('Hygiene Data'!$D$11,0,10*ROW('Hygiene Data'!D134)))</f>
        <v/>
      </c>
      <c r="DP140" s="237" t="str">
        <f ca="true">+IF(OFFSET('Hygiene Data'!$D$12,0,10*ROW('Hygiene Data'!D134))="","",OFFSET('Hygiene Data'!$D$12,0,10*ROW('Hygiene Data'!D134)))</f>
        <v/>
      </c>
      <c r="DQ140" s="237" t="str">
        <f ca="true">+IF(OFFSET('Hygiene Data'!$D$13,0,10*ROW('Hygiene Data'!D134))="","",OFFSET('Hygiene Data'!$D$13,0,10*ROW('Hygiene Data'!D134)))</f>
        <v/>
      </c>
      <c r="DR140" s="237" t="str">
        <f ca="true">+IF(OFFSET('Hygiene Data'!$E$11,0,10*ROW('Hygiene Data'!E134))="","",OFFSET('Hygiene Data'!$E$11,0,10*ROW('Hygiene Data'!E134)))</f>
        <v/>
      </c>
      <c r="DS140" s="237" t="str">
        <f ca="true">+IF(OFFSET('Hygiene Data'!$E$12,0,10*ROW('Hygiene Data'!E134))="","",OFFSET('Hygiene Data'!$E$12,0,10*ROW('Hygiene Data'!E134)))</f>
        <v/>
      </c>
      <c r="DT140" s="237" t="str">
        <f ca="true">+IF(OFFSET('Hygiene Data'!$E$13,0,10*ROW('Hygiene Data'!E134))="","",OFFSET('Hygiene Data'!$E$13,0,10*ROW('Hygiene Data'!E134)))</f>
        <v/>
      </c>
      <c r="DU140" s="237" t="str">
        <f ca="true">+IF(OFFSET('Hygiene Data'!$F$11,0,10*ROW('Hygiene Data'!F134))="","",OFFSET('Hygiene Data'!$F$11,0,10*ROW('Hygiene Data'!F134)))</f>
        <v/>
      </c>
      <c r="DV140" s="237" t="str">
        <f ca="true">+IF(OFFSET('Hygiene Data'!$F$12,0,10*ROW('Hygiene Data'!F134))="","",OFFSET('Hygiene Data'!$F$12,0,10*ROW('Hygiene Data'!F134)))</f>
        <v/>
      </c>
      <c r="DW140" s="237" t="str">
        <f ca="true">+IF(OFFSET('Hygiene Data'!$F$13,0,10*ROW('Hygiene Data'!F134))="","",OFFSET('Hygiene Data'!$F$13,0,10*ROW('Hygiene Data'!F134)))</f>
        <v/>
      </c>
      <c r="DX140" s="237" t="str">
        <f ca="true">+IF(OFFSET('Hygiene Data'!$G$11,0,10*ROW('Hygiene Data'!G134))="","",OFFSET('Hygiene Data'!$G$11,0,10*ROW('Hygiene Data'!G134)))</f>
        <v/>
      </c>
      <c r="DY140" s="237" t="str">
        <f ca="true">+IF(OFFSET('Hygiene Data'!$G$12,0,10*ROW('Hygiene Data'!G134))="","",OFFSET('Hygiene Data'!$G$12,0,10*ROW('Hygiene Data'!G134)))</f>
        <v/>
      </c>
      <c r="DZ140" s="237" t="str">
        <f ca="true">+IF(OFFSET('Hygiene Data'!$G$13,0,10*ROW('Hygiene Data'!G134))="","",OFFSET('Hygiene Data'!$G$13,0,10*ROW('Hygiene Data'!G134)))</f>
        <v/>
      </c>
      <c r="EA140" s="237" t="str">
        <f ca="true">+IF(OFFSET('Hygiene Data'!$H$11,0,10*ROW('Hygiene Data'!H134))="","",OFFSET('Hygiene Data'!$H$11,0,10*ROW('Hygiene Data'!H134)))</f>
        <v/>
      </c>
      <c r="EB140" s="237" t="str">
        <f ca="true">+IF(OFFSET('Hygiene Data'!$H$12,0,10*ROW('Hygiene Data'!H134))="","",OFFSET('Hygiene Data'!$H$12,0,10*ROW('Hygiene Data'!H134)))</f>
        <v/>
      </c>
      <c r="EC140" s="237" t="str">
        <f ca="true">+IF(OFFSET('Hygiene Data'!$H$13,0,10*ROW('Hygiene Data'!H134))="","",OFFSET('Hygiene Data'!$H$13,0,10*ROW('Hygiene Data'!H134)))</f>
        <v/>
      </c>
      <c r="ED140" s="237" t="str">
        <f ca="true">+IF(OFFSET('Hygiene Data'!$I$11,0,10*ROW('Hygiene Data'!I134))="","",OFFSET('Hygiene Data'!$I$11,0,10*ROW('Hygiene Data'!I134)))</f>
        <v/>
      </c>
      <c r="EE140" s="237" t="str">
        <f ca="true">+IF(OFFSET('Hygiene Data'!$I$12,0,10*ROW('Hygiene Data'!I134))="","",OFFSET('Hygiene Data'!$I$12,0,10*ROW('Hygiene Data'!I134)))</f>
        <v/>
      </c>
      <c r="EF140" s="237" t="str">
        <f ca="true">+IF(OFFSET('Hygiene Data'!$I$13,0,10*ROW('Hygiene Data'!I134))="","",OFFSET('Hygiene Data'!$I$13,0,10*ROW('Hygiene Data'!I134)))</f>
        <v/>
      </c>
    </row>
    <row xmlns:x14ac="http://schemas.microsoft.com/office/spreadsheetml/2009/9/ac" r="141" x14ac:dyDescent="0.2">
      <c r="A141" s="28" t="str">
        <f ca="true">+IF(OFFSET('Water Data'!$B$2,0,10*ROW('Water Data'!E135))="","",OFFSET('Water Data'!$B$2,0,10*ROW('Water Data'!E135)))</f>
        <v/>
      </c>
      <c r="B141" s="28" t="str">
        <f ca="true">+IF(OFFSET('Water Data'!$C$2,0,10*ROW('Water Data'!F135))="","",OFFSET('Water Data'!$C$2,0,10*ROW('Water Data'!F135)))</f>
        <v/>
      </c>
      <c r="C141" s="293" t="str">
        <f t="shared" ca="true" si="2"/>
        <v/>
      </c>
      <c r="D141" s="7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7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7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7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7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7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7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7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7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7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7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7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7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7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7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7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7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7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7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7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7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7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7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7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7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7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7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7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7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7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7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7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7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7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7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7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7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7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7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7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7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7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7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7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7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7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7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7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7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7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7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7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7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7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7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7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7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7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7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7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7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7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7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7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7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7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37"/>
      <c r="BS141" s="237" t="str">
        <f ca="true">+IF(OFFSET('Water Data'!$D$27,0,10*ROW('Water Data'!D135))="","",OFFSET('Water Data'!$D$27,0,10*ROW('Water Data'!D135)))</f>
        <v/>
      </c>
      <c r="BT141" s="237" t="str">
        <f ca="true">+IF(OFFSET('Water Data'!$D$28,0,10*ROW('Water Data'!D135))="","",OFFSET('Water Data'!$D$28,0,10*ROW('Water Data'!D135)))</f>
        <v/>
      </c>
      <c r="BU141" s="237" t="str">
        <f ca="true">+IF(OFFSET('Water Data'!$D$29,0,10*ROW('Water Data'!D135))="","",OFFSET('Water Data'!$D$29,0,10*ROW('Water Data'!D135)))</f>
        <v/>
      </c>
      <c r="BV141" s="237" t="str">
        <f ca="true">+IF(OFFSET('Water Data'!$E$27,0,10*ROW('Water Data'!E135))="","",OFFSET('Water Data'!$E$27,0,10*ROW('Water Data'!E135)))</f>
        <v/>
      </c>
      <c r="BW141" s="237" t="str">
        <f ca="true">+IF(OFFSET('Water Data'!$E$28,0,10*ROW('Water Data'!E135))="","",OFFSET('Water Data'!$E$28,0,10*ROW('Water Data'!E135)))</f>
        <v/>
      </c>
      <c r="BX141" s="237" t="str">
        <f ca="true">+IF(OFFSET('Water Data'!$E$29,0,10*ROW('Water Data'!E135))="","",OFFSET('Water Data'!$E$29,0,10*ROW('Water Data'!E135)))</f>
        <v/>
      </c>
      <c r="BY141" s="237" t="str">
        <f ca="true">+IF(OFFSET('Water Data'!$F$27,0,10*ROW('Water Data'!F135))="","",OFFSET('Water Data'!$F$27,0,10*ROW('Water Data'!F135)))</f>
        <v/>
      </c>
      <c r="BZ141" s="237" t="str">
        <f ca="true">+IF(OFFSET('Water Data'!$F$28,0,10*ROW('Water Data'!F135))="","",OFFSET('Water Data'!$F$28,0,10*ROW('Water Data'!F135)))</f>
        <v/>
      </c>
      <c r="CA141" s="237" t="str">
        <f ca="true">+IF(OFFSET('Water Data'!$F$29,0,10*ROW('Water Data'!F135))="","",OFFSET('Water Data'!$F$29,0,10*ROW('Water Data'!F135)))</f>
        <v/>
      </c>
      <c r="CB141" s="237" t="str">
        <f ca="true">+IF(OFFSET('Water Data'!$G$27,0,10*ROW('Water Data'!G135))="","",OFFSET('Water Data'!$G$27,0,10*ROW('Water Data'!G135)))</f>
        <v/>
      </c>
      <c r="CC141" s="237" t="str">
        <f ca="true">+IF(OFFSET('Water Data'!$G$28,0,10*ROW('Water Data'!G135))="","",OFFSET('Water Data'!$G$28,0,10*ROW('Water Data'!G135)))</f>
        <v/>
      </c>
      <c r="CD141" s="237" t="str">
        <f ca="true">+IF(OFFSET('Water Data'!$G$29,0,10*ROW('Water Data'!G135))="","",OFFSET('Water Data'!$G$29,0,10*ROW('Water Data'!G135)))</f>
        <v/>
      </c>
      <c r="CE141" s="237" t="str">
        <f ca="true">+IF(OFFSET('Water Data'!$H$27,0,10*ROW('Water Data'!H135))="","",OFFSET('Water Data'!$H$27,0,10*ROW('Water Data'!H135)))</f>
        <v/>
      </c>
      <c r="CF141" s="237" t="str">
        <f ca="true">+IF(OFFSET('Water Data'!$H$28,0,10*ROW('Water Data'!H135))="","",OFFSET('Water Data'!$H$28,0,10*ROW('Water Data'!H135)))</f>
        <v/>
      </c>
      <c r="CG141" s="237" t="str">
        <f ca="true">+IF(OFFSET('Water Data'!$H$29,0,10*ROW('Water Data'!H135))="","",OFFSET('Water Data'!$H$29,0,10*ROW('Water Data'!H135)))</f>
        <v/>
      </c>
      <c r="CH141" s="237" t="str">
        <f ca="true">+IF(OFFSET('Water Data'!$I$27,0,10*ROW('Water Data'!I135))="","",OFFSET('Water Data'!$I$27,0,10*ROW('Water Data'!I135)))</f>
        <v/>
      </c>
      <c r="CI141" s="237" t="str">
        <f ca="true">+IF(OFFSET('Water Data'!$I$28,0,10*ROW('Water Data'!I135))="","",OFFSET('Water Data'!$I$28,0,10*ROW('Water Data'!I135)))</f>
        <v/>
      </c>
      <c r="CJ141" s="237" t="str">
        <f ca="true">+IF(OFFSET('Water Data'!$I$29,0,10*ROW('Water Data'!I135))="","",OFFSET('Water Data'!$I$29,0,10*ROW('Water Data'!I135)))</f>
        <v/>
      </c>
      <c r="CK141" s="237" t="str">
        <f ca="true">+IF(OFFSET('Sanitation Data'!$D$28,0,10*ROW('Sanitation Data'!D135))="","",OFFSET('Sanitation Data'!$D$28,0,10*ROW('Sanitation Data'!D135)))</f>
        <v/>
      </c>
      <c r="CL141" s="237" t="str">
        <f ca="true">+IF(OFFSET('Sanitation Data'!$D$29,0,10*ROW('Sanitation Data'!D135))="","",OFFSET('Sanitation Data'!$D$29,0,10*ROW('Sanitation Data'!D135)))</f>
        <v/>
      </c>
      <c r="CM141" s="237" t="str">
        <f ca="true">+IF(OFFSET('Sanitation Data'!$D$30,0,10*ROW('Sanitation Data'!D135))="","",OFFSET('Sanitation Data'!$D$30,0,10*ROW('Sanitation Data'!D135)))</f>
        <v/>
      </c>
      <c r="CN141" s="237" t="str">
        <f ca="true">+IF(OFFSET('Sanitation Data'!$D$31,0,10*ROW('Sanitation Data'!D135))="","",OFFSET('Sanitation Data'!$D$31,0,10*ROW('Sanitation Data'!D135)))</f>
        <v/>
      </c>
      <c r="CO141" s="237" t="str">
        <f ca="true">+IF(OFFSET('Sanitation Data'!$D$32,0,10*ROW('Sanitation Data'!D135))="","",OFFSET('Sanitation Data'!$D$32,0,10*ROW('Sanitation Data'!D135)))</f>
        <v/>
      </c>
      <c r="CP141" s="237" t="str">
        <f ca="true">+IF(OFFSET('Sanitation Data'!$E$28,0,10*ROW('Sanitation Data'!E135))="","",OFFSET('Sanitation Data'!$E$28,0,10*ROW('Sanitation Data'!E135)))</f>
        <v/>
      </c>
      <c r="CQ141" s="237" t="str">
        <f ca="true">+IF(OFFSET('Sanitation Data'!$E$29,0,10*ROW('Sanitation Data'!E135))="","",OFFSET('Sanitation Data'!$E$29,0,10*ROW('Sanitation Data'!E135)))</f>
        <v/>
      </c>
      <c r="CR141" s="237" t="str">
        <f ca="true">+IF(OFFSET('Sanitation Data'!$E$30,0,10*ROW('Sanitation Data'!E135))="","",OFFSET('Sanitation Data'!$E$30,0,10*ROW('Sanitation Data'!E135)))</f>
        <v/>
      </c>
      <c r="CS141" s="237" t="str">
        <f ca="true">+IF(OFFSET('Sanitation Data'!$E$31,0,10*ROW('Sanitation Data'!E135))="","",OFFSET('Sanitation Data'!$E$31,0,10*ROW('Sanitation Data'!E135)))</f>
        <v/>
      </c>
      <c r="CT141" s="237" t="str">
        <f ca="true">+IF(OFFSET('Sanitation Data'!$E$32,0,10*ROW('Sanitation Data'!E135))="","",OFFSET('Sanitation Data'!$E$32,0,10*ROW('Sanitation Data'!E135)))</f>
        <v/>
      </c>
      <c r="CU141" s="237" t="str">
        <f ca="true">+IF(OFFSET('Sanitation Data'!$F$28,0,10*ROW('Sanitation Data'!F135))="","",OFFSET('Sanitation Data'!$F$28,0,10*ROW('Sanitation Data'!F135)))</f>
        <v/>
      </c>
      <c r="CV141" s="237" t="str">
        <f ca="true">+IF(OFFSET('Sanitation Data'!$F$29,0,10*ROW('Sanitation Data'!F135))="","",OFFSET('Sanitation Data'!$F$29,0,10*ROW('Sanitation Data'!F135)))</f>
        <v/>
      </c>
      <c r="CW141" s="237" t="str">
        <f ca="true">+IF(OFFSET('Sanitation Data'!$F$30,0,10*ROW('Sanitation Data'!F135))="","",OFFSET('Sanitation Data'!$F$30,0,10*ROW('Sanitation Data'!F135)))</f>
        <v/>
      </c>
      <c r="CX141" s="237" t="str">
        <f ca="true">+IF(OFFSET('Sanitation Data'!$F$31,0,10*ROW('Sanitation Data'!F135))="","",OFFSET('Sanitation Data'!$F$31,0,10*ROW('Sanitation Data'!F135)))</f>
        <v/>
      </c>
      <c r="CY141" s="237" t="str">
        <f ca="true">+IF(OFFSET('Sanitation Data'!$F$32,0,10*ROW('Sanitation Data'!F135))="","",OFFSET('Sanitation Data'!$F$32,0,10*ROW('Sanitation Data'!F135)))</f>
        <v/>
      </c>
      <c r="CZ141" s="237" t="str">
        <f ca="true">+IF(OFFSET('Sanitation Data'!$G$28,0,10*ROW('Sanitation Data'!G135))="","",OFFSET('Sanitation Data'!$G$28,0,10*ROW('Sanitation Data'!G135)))</f>
        <v/>
      </c>
      <c r="DA141" s="237" t="str">
        <f ca="true">+IF(OFFSET('Sanitation Data'!$G$29,0,10*ROW('Sanitation Data'!G135))="","",OFFSET('Sanitation Data'!$G$29,0,10*ROW('Sanitation Data'!G135)))</f>
        <v/>
      </c>
      <c r="DB141" s="237" t="str">
        <f ca="true">+IF(OFFSET('Sanitation Data'!$G$30,0,10*ROW('Sanitation Data'!G135))="","",OFFSET('Sanitation Data'!$G$30,0,10*ROW('Sanitation Data'!G135)))</f>
        <v/>
      </c>
      <c r="DC141" s="237" t="str">
        <f ca="true">+IF(OFFSET('Sanitation Data'!$G$31,0,10*ROW('Sanitation Data'!G135))="","",OFFSET('Sanitation Data'!$G$31,0,10*ROW('Sanitation Data'!G135)))</f>
        <v/>
      </c>
      <c r="DD141" s="237" t="str">
        <f ca="true">+IF(OFFSET('Sanitation Data'!$G$32,0,10*ROW('Sanitation Data'!G135))="","",OFFSET('Sanitation Data'!$G$32,0,10*ROW('Sanitation Data'!G135)))</f>
        <v/>
      </c>
      <c r="DE141" s="237" t="str">
        <f ca="true">+IF(OFFSET('Sanitation Data'!$H$28,0,10*ROW('Sanitation Data'!H135))="","",OFFSET('Sanitation Data'!$H$28,0,10*ROW('Sanitation Data'!H135)))</f>
        <v/>
      </c>
      <c r="DF141" s="237" t="str">
        <f ca="true">+IF(OFFSET('Sanitation Data'!$H$29,0,10*ROW('Sanitation Data'!H135))="","",OFFSET('Sanitation Data'!$H$29,0,10*ROW('Sanitation Data'!H135)))</f>
        <v/>
      </c>
      <c r="DG141" s="237" t="str">
        <f ca="true">+IF(OFFSET('Sanitation Data'!$H$30,0,10*ROW('Sanitation Data'!H135))="","",OFFSET('Sanitation Data'!$H$30,0,10*ROW('Sanitation Data'!H135)))</f>
        <v/>
      </c>
      <c r="DH141" s="237" t="str">
        <f ca="true">+IF(OFFSET('Sanitation Data'!$H$31,0,10*ROW('Sanitation Data'!H135))="","",OFFSET('Sanitation Data'!$H$31,0,10*ROW('Sanitation Data'!H135)))</f>
        <v/>
      </c>
      <c r="DI141" s="237" t="str">
        <f ca="true">+IF(OFFSET('Sanitation Data'!$H$32,0,10*ROW('Sanitation Data'!H135))="","",OFFSET('Sanitation Data'!$H$32,0,10*ROW('Sanitation Data'!H135)))</f>
        <v/>
      </c>
      <c r="DJ141" s="237" t="str">
        <f ca="true">+IF(OFFSET('Sanitation Data'!$I$28,0,10*ROW('Sanitation Data'!I135))="","",OFFSET('Sanitation Data'!$I$28,0,10*ROW('Sanitation Data'!I135)))</f>
        <v/>
      </c>
      <c r="DK141" s="237" t="str">
        <f ca="true">+IF(OFFSET('Sanitation Data'!$I$29,0,10*ROW('Sanitation Data'!I135))="","",OFFSET('Sanitation Data'!$I$29,0,10*ROW('Sanitation Data'!I135)))</f>
        <v/>
      </c>
      <c r="DL141" s="237" t="str">
        <f ca="true">+IF(OFFSET('Sanitation Data'!$I$30,0,10*ROW('Sanitation Data'!I135))="","",OFFSET('Sanitation Data'!$I$30,0,10*ROW('Sanitation Data'!I135)))</f>
        <v/>
      </c>
      <c r="DM141" s="237" t="str">
        <f ca="true">+IF(OFFSET('Sanitation Data'!$I$31,0,10*ROW('Sanitation Data'!I135))="","",OFFSET('Sanitation Data'!$I$31,0,10*ROW('Sanitation Data'!I135)))</f>
        <v/>
      </c>
      <c r="DN141" s="237" t="str">
        <f ca="true">+IF(OFFSET('Sanitation Data'!$I$32,0,10*ROW('Sanitation Data'!I135))="","",OFFSET('Sanitation Data'!$I$32,0,10*ROW('Sanitation Data'!I135)))</f>
        <v/>
      </c>
      <c r="DO141" s="237" t="str">
        <f ca="true">+IF(OFFSET('Hygiene Data'!$D$11,0,10*ROW('Hygiene Data'!D135))="","",OFFSET('Hygiene Data'!$D$11,0,10*ROW('Hygiene Data'!D135)))</f>
        <v/>
      </c>
      <c r="DP141" s="237" t="str">
        <f ca="true">+IF(OFFSET('Hygiene Data'!$D$12,0,10*ROW('Hygiene Data'!D135))="","",OFFSET('Hygiene Data'!$D$12,0,10*ROW('Hygiene Data'!D135)))</f>
        <v/>
      </c>
      <c r="DQ141" s="237" t="str">
        <f ca="true">+IF(OFFSET('Hygiene Data'!$D$13,0,10*ROW('Hygiene Data'!D135))="","",OFFSET('Hygiene Data'!$D$13,0,10*ROW('Hygiene Data'!D135)))</f>
        <v/>
      </c>
      <c r="DR141" s="237" t="str">
        <f ca="true">+IF(OFFSET('Hygiene Data'!$E$11,0,10*ROW('Hygiene Data'!E135))="","",OFFSET('Hygiene Data'!$E$11,0,10*ROW('Hygiene Data'!E135)))</f>
        <v/>
      </c>
      <c r="DS141" s="237" t="str">
        <f ca="true">+IF(OFFSET('Hygiene Data'!$E$12,0,10*ROW('Hygiene Data'!E135))="","",OFFSET('Hygiene Data'!$E$12,0,10*ROW('Hygiene Data'!E135)))</f>
        <v/>
      </c>
      <c r="DT141" s="237" t="str">
        <f ca="true">+IF(OFFSET('Hygiene Data'!$E$13,0,10*ROW('Hygiene Data'!E135))="","",OFFSET('Hygiene Data'!$E$13,0,10*ROW('Hygiene Data'!E135)))</f>
        <v/>
      </c>
      <c r="DU141" s="237" t="str">
        <f ca="true">+IF(OFFSET('Hygiene Data'!$F$11,0,10*ROW('Hygiene Data'!F135))="","",OFFSET('Hygiene Data'!$F$11,0,10*ROW('Hygiene Data'!F135)))</f>
        <v/>
      </c>
      <c r="DV141" s="237" t="str">
        <f ca="true">+IF(OFFSET('Hygiene Data'!$F$12,0,10*ROW('Hygiene Data'!F135))="","",OFFSET('Hygiene Data'!$F$12,0,10*ROW('Hygiene Data'!F135)))</f>
        <v/>
      </c>
      <c r="DW141" s="237" t="str">
        <f ca="true">+IF(OFFSET('Hygiene Data'!$F$13,0,10*ROW('Hygiene Data'!F135))="","",OFFSET('Hygiene Data'!$F$13,0,10*ROW('Hygiene Data'!F135)))</f>
        <v/>
      </c>
      <c r="DX141" s="237" t="str">
        <f ca="true">+IF(OFFSET('Hygiene Data'!$G$11,0,10*ROW('Hygiene Data'!G135))="","",OFFSET('Hygiene Data'!$G$11,0,10*ROW('Hygiene Data'!G135)))</f>
        <v/>
      </c>
      <c r="DY141" s="237" t="str">
        <f ca="true">+IF(OFFSET('Hygiene Data'!$G$12,0,10*ROW('Hygiene Data'!G135))="","",OFFSET('Hygiene Data'!$G$12,0,10*ROW('Hygiene Data'!G135)))</f>
        <v/>
      </c>
      <c r="DZ141" s="237" t="str">
        <f ca="true">+IF(OFFSET('Hygiene Data'!$G$13,0,10*ROW('Hygiene Data'!G135))="","",OFFSET('Hygiene Data'!$G$13,0,10*ROW('Hygiene Data'!G135)))</f>
        <v/>
      </c>
      <c r="EA141" s="237" t="str">
        <f ca="true">+IF(OFFSET('Hygiene Data'!$H$11,0,10*ROW('Hygiene Data'!H135))="","",OFFSET('Hygiene Data'!$H$11,0,10*ROW('Hygiene Data'!H135)))</f>
        <v/>
      </c>
      <c r="EB141" s="237" t="str">
        <f ca="true">+IF(OFFSET('Hygiene Data'!$H$12,0,10*ROW('Hygiene Data'!H135))="","",OFFSET('Hygiene Data'!$H$12,0,10*ROW('Hygiene Data'!H135)))</f>
        <v/>
      </c>
      <c r="EC141" s="237" t="str">
        <f ca="true">+IF(OFFSET('Hygiene Data'!$H$13,0,10*ROW('Hygiene Data'!H135))="","",OFFSET('Hygiene Data'!$H$13,0,10*ROW('Hygiene Data'!H135)))</f>
        <v/>
      </c>
      <c r="ED141" s="237" t="str">
        <f ca="true">+IF(OFFSET('Hygiene Data'!$I$11,0,10*ROW('Hygiene Data'!I135))="","",OFFSET('Hygiene Data'!$I$11,0,10*ROW('Hygiene Data'!I135)))</f>
        <v/>
      </c>
      <c r="EE141" s="237" t="str">
        <f ca="true">+IF(OFFSET('Hygiene Data'!$I$12,0,10*ROW('Hygiene Data'!I135))="","",OFFSET('Hygiene Data'!$I$12,0,10*ROW('Hygiene Data'!I135)))</f>
        <v/>
      </c>
      <c r="EF141" s="237" t="str">
        <f ca="true">+IF(OFFSET('Hygiene Data'!$I$13,0,10*ROW('Hygiene Data'!I135))="","",OFFSET('Hygiene Data'!$I$13,0,10*ROW('Hygiene Data'!I135)))</f>
        <v/>
      </c>
    </row>
    <row xmlns:x14ac="http://schemas.microsoft.com/office/spreadsheetml/2009/9/ac" r="142" x14ac:dyDescent="0.2">
      <c r="A142" s="28" t="str">
        <f ca="true">+IF(OFFSET('Water Data'!$B$2,0,10*ROW('Water Data'!E136))="","",OFFSET('Water Data'!$B$2,0,10*ROW('Water Data'!E136)))</f>
        <v/>
      </c>
      <c r="B142" s="28" t="str">
        <f ca="true">+IF(OFFSET('Water Data'!$C$2,0,10*ROW('Water Data'!F136))="","",OFFSET('Water Data'!$C$2,0,10*ROW('Water Data'!F136)))</f>
        <v/>
      </c>
      <c r="C142" s="293" t="str">
        <f t="shared" ca="true" si="2"/>
        <v/>
      </c>
      <c r="D142" s="7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7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7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7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7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7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7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7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7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7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7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7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7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7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7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7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7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7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7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7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7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7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7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7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7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7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7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7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7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7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7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7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7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7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7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7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7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7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7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7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7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7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7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7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7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7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7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7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7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7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7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7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7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7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7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7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7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7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7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7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7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7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7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7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7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7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37"/>
      <c r="BS142" s="237" t="str">
        <f ca="true">+IF(OFFSET('Water Data'!$D$27,0,10*ROW('Water Data'!D136))="","",OFFSET('Water Data'!$D$27,0,10*ROW('Water Data'!D136)))</f>
        <v/>
      </c>
      <c r="BT142" s="237" t="str">
        <f ca="true">+IF(OFFSET('Water Data'!$D$28,0,10*ROW('Water Data'!D136))="","",OFFSET('Water Data'!$D$28,0,10*ROW('Water Data'!D136)))</f>
        <v/>
      </c>
      <c r="BU142" s="237" t="str">
        <f ca="true">+IF(OFFSET('Water Data'!$D$29,0,10*ROW('Water Data'!D136))="","",OFFSET('Water Data'!$D$29,0,10*ROW('Water Data'!D136)))</f>
        <v/>
      </c>
      <c r="BV142" s="237" t="str">
        <f ca="true">+IF(OFFSET('Water Data'!$E$27,0,10*ROW('Water Data'!E136))="","",OFFSET('Water Data'!$E$27,0,10*ROW('Water Data'!E136)))</f>
        <v/>
      </c>
      <c r="BW142" s="237" t="str">
        <f ca="true">+IF(OFFSET('Water Data'!$E$28,0,10*ROW('Water Data'!E136))="","",OFFSET('Water Data'!$E$28,0,10*ROW('Water Data'!E136)))</f>
        <v/>
      </c>
      <c r="BX142" s="237" t="str">
        <f ca="true">+IF(OFFSET('Water Data'!$E$29,0,10*ROW('Water Data'!E136))="","",OFFSET('Water Data'!$E$29,0,10*ROW('Water Data'!E136)))</f>
        <v/>
      </c>
      <c r="BY142" s="237" t="str">
        <f ca="true">+IF(OFFSET('Water Data'!$F$27,0,10*ROW('Water Data'!F136))="","",OFFSET('Water Data'!$F$27,0,10*ROW('Water Data'!F136)))</f>
        <v/>
      </c>
      <c r="BZ142" s="237" t="str">
        <f ca="true">+IF(OFFSET('Water Data'!$F$28,0,10*ROW('Water Data'!F136))="","",OFFSET('Water Data'!$F$28,0,10*ROW('Water Data'!F136)))</f>
        <v/>
      </c>
      <c r="CA142" s="237" t="str">
        <f ca="true">+IF(OFFSET('Water Data'!$F$29,0,10*ROW('Water Data'!F136))="","",OFFSET('Water Data'!$F$29,0,10*ROW('Water Data'!F136)))</f>
        <v/>
      </c>
      <c r="CB142" s="237" t="str">
        <f ca="true">+IF(OFFSET('Water Data'!$G$27,0,10*ROW('Water Data'!G136))="","",OFFSET('Water Data'!$G$27,0,10*ROW('Water Data'!G136)))</f>
        <v/>
      </c>
      <c r="CC142" s="237" t="str">
        <f ca="true">+IF(OFFSET('Water Data'!$G$28,0,10*ROW('Water Data'!G136))="","",OFFSET('Water Data'!$G$28,0,10*ROW('Water Data'!G136)))</f>
        <v/>
      </c>
      <c r="CD142" s="237" t="str">
        <f ca="true">+IF(OFFSET('Water Data'!$G$29,0,10*ROW('Water Data'!G136))="","",OFFSET('Water Data'!$G$29,0,10*ROW('Water Data'!G136)))</f>
        <v/>
      </c>
      <c r="CE142" s="237" t="str">
        <f ca="true">+IF(OFFSET('Water Data'!$H$27,0,10*ROW('Water Data'!H136))="","",OFFSET('Water Data'!$H$27,0,10*ROW('Water Data'!H136)))</f>
        <v/>
      </c>
      <c r="CF142" s="237" t="str">
        <f ca="true">+IF(OFFSET('Water Data'!$H$28,0,10*ROW('Water Data'!H136))="","",OFFSET('Water Data'!$H$28,0,10*ROW('Water Data'!H136)))</f>
        <v/>
      </c>
      <c r="CG142" s="237" t="str">
        <f ca="true">+IF(OFFSET('Water Data'!$H$29,0,10*ROW('Water Data'!H136))="","",OFFSET('Water Data'!$H$29,0,10*ROW('Water Data'!H136)))</f>
        <v/>
      </c>
      <c r="CH142" s="237" t="str">
        <f ca="true">+IF(OFFSET('Water Data'!$I$27,0,10*ROW('Water Data'!I136))="","",OFFSET('Water Data'!$I$27,0,10*ROW('Water Data'!I136)))</f>
        <v/>
      </c>
      <c r="CI142" s="237" t="str">
        <f ca="true">+IF(OFFSET('Water Data'!$I$28,0,10*ROW('Water Data'!I136))="","",OFFSET('Water Data'!$I$28,0,10*ROW('Water Data'!I136)))</f>
        <v/>
      </c>
      <c r="CJ142" s="237" t="str">
        <f ca="true">+IF(OFFSET('Water Data'!$I$29,0,10*ROW('Water Data'!I136))="","",OFFSET('Water Data'!$I$29,0,10*ROW('Water Data'!I136)))</f>
        <v/>
      </c>
      <c r="CK142" s="237" t="str">
        <f ca="true">+IF(OFFSET('Sanitation Data'!$D$28,0,10*ROW('Sanitation Data'!D136))="","",OFFSET('Sanitation Data'!$D$28,0,10*ROW('Sanitation Data'!D136)))</f>
        <v/>
      </c>
      <c r="CL142" s="237" t="str">
        <f ca="true">+IF(OFFSET('Sanitation Data'!$D$29,0,10*ROW('Sanitation Data'!D136))="","",OFFSET('Sanitation Data'!$D$29,0,10*ROW('Sanitation Data'!D136)))</f>
        <v/>
      </c>
      <c r="CM142" s="237" t="str">
        <f ca="true">+IF(OFFSET('Sanitation Data'!$D$30,0,10*ROW('Sanitation Data'!D136))="","",OFFSET('Sanitation Data'!$D$30,0,10*ROW('Sanitation Data'!D136)))</f>
        <v/>
      </c>
      <c r="CN142" s="237" t="str">
        <f ca="true">+IF(OFFSET('Sanitation Data'!$D$31,0,10*ROW('Sanitation Data'!D136))="","",OFFSET('Sanitation Data'!$D$31,0,10*ROW('Sanitation Data'!D136)))</f>
        <v/>
      </c>
      <c r="CO142" s="237" t="str">
        <f ca="true">+IF(OFFSET('Sanitation Data'!$D$32,0,10*ROW('Sanitation Data'!D136))="","",OFFSET('Sanitation Data'!$D$32,0,10*ROW('Sanitation Data'!D136)))</f>
        <v/>
      </c>
      <c r="CP142" s="237" t="str">
        <f ca="true">+IF(OFFSET('Sanitation Data'!$E$28,0,10*ROW('Sanitation Data'!E136))="","",OFFSET('Sanitation Data'!$E$28,0,10*ROW('Sanitation Data'!E136)))</f>
        <v/>
      </c>
      <c r="CQ142" s="237" t="str">
        <f ca="true">+IF(OFFSET('Sanitation Data'!$E$29,0,10*ROW('Sanitation Data'!E136))="","",OFFSET('Sanitation Data'!$E$29,0,10*ROW('Sanitation Data'!E136)))</f>
        <v/>
      </c>
      <c r="CR142" s="237" t="str">
        <f ca="true">+IF(OFFSET('Sanitation Data'!$E$30,0,10*ROW('Sanitation Data'!E136))="","",OFFSET('Sanitation Data'!$E$30,0,10*ROW('Sanitation Data'!E136)))</f>
        <v/>
      </c>
      <c r="CS142" s="237" t="str">
        <f ca="true">+IF(OFFSET('Sanitation Data'!$E$31,0,10*ROW('Sanitation Data'!E136))="","",OFFSET('Sanitation Data'!$E$31,0,10*ROW('Sanitation Data'!E136)))</f>
        <v/>
      </c>
      <c r="CT142" s="237" t="str">
        <f ca="true">+IF(OFFSET('Sanitation Data'!$E$32,0,10*ROW('Sanitation Data'!E136))="","",OFFSET('Sanitation Data'!$E$32,0,10*ROW('Sanitation Data'!E136)))</f>
        <v/>
      </c>
      <c r="CU142" s="237" t="str">
        <f ca="true">+IF(OFFSET('Sanitation Data'!$F$28,0,10*ROW('Sanitation Data'!F136))="","",OFFSET('Sanitation Data'!$F$28,0,10*ROW('Sanitation Data'!F136)))</f>
        <v/>
      </c>
      <c r="CV142" s="237" t="str">
        <f ca="true">+IF(OFFSET('Sanitation Data'!$F$29,0,10*ROW('Sanitation Data'!F136))="","",OFFSET('Sanitation Data'!$F$29,0,10*ROW('Sanitation Data'!F136)))</f>
        <v/>
      </c>
      <c r="CW142" s="237" t="str">
        <f ca="true">+IF(OFFSET('Sanitation Data'!$F$30,0,10*ROW('Sanitation Data'!F136))="","",OFFSET('Sanitation Data'!$F$30,0,10*ROW('Sanitation Data'!F136)))</f>
        <v/>
      </c>
      <c r="CX142" s="237" t="str">
        <f ca="true">+IF(OFFSET('Sanitation Data'!$F$31,0,10*ROW('Sanitation Data'!F136))="","",OFFSET('Sanitation Data'!$F$31,0,10*ROW('Sanitation Data'!F136)))</f>
        <v/>
      </c>
      <c r="CY142" s="237" t="str">
        <f ca="true">+IF(OFFSET('Sanitation Data'!$F$32,0,10*ROW('Sanitation Data'!F136))="","",OFFSET('Sanitation Data'!$F$32,0,10*ROW('Sanitation Data'!F136)))</f>
        <v/>
      </c>
      <c r="CZ142" s="237" t="str">
        <f ca="true">+IF(OFFSET('Sanitation Data'!$G$28,0,10*ROW('Sanitation Data'!G136))="","",OFFSET('Sanitation Data'!$G$28,0,10*ROW('Sanitation Data'!G136)))</f>
        <v/>
      </c>
      <c r="DA142" s="237" t="str">
        <f ca="true">+IF(OFFSET('Sanitation Data'!$G$29,0,10*ROW('Sanitation Data'!G136))="","",OFFSET('Sanitation Data'!$G$29,0,10*ROW('Sanitation Data'!G136)))</f>
        <v/>
      </c>
      <c r="DB142" s="237" t="str">
        <f ca="true">+IF(OFFSET('Sanitation Data'!$G$30,0,10*ROW('Sanitation Data'!G136))="","",OFFSET('Sanitation Data'!$G$30,0,10*ROW('Sanitation Data'!G136)))</f>
        <v/>
      </c>
      <c r="DC142" s="237" t="str">
        <f ca="true">+IF(OFFSET('Sanitation Data'!$G$31,0,10*ROW('Sanitation Data'!G136))="","",OFFSET('Sanitation Data'!$G$31,0,10*ROW('Sanitation Data'!G136)))</f>
        <v/>
      </c>
      <c r="DD142" s="237" t="str">
        <f ca="true">+IF(OFFSET('Sanitation Data'!$G$32,0,10*ROW('Sanitation Data'!G136))="","",OFFSET('Sanitation Data'!$G$32,0,10*ROW('Sanitation Data'!G136)))</f>
        <v/>
      </c>
      <c r="DE142" s="237" t="str">
        <f ca="true">+IF(OFFSET('Sanitation Data'!$H$28,0,10*ROW('Sanitation Data'!H136))="","",OFFSET('Sanitation Data'!$H$28,0,10*ROW('Sanitation Data'!H136)))</f>
        <v/>
      </c>
      <c r="DF142" s="237" t="str">
        <f ca="true">+IF(OFFSET('Sanitation Data'!$H$29,0,10*ROW('Sanitation Data'!H136))="","",OFFSET('Sanitation Data'!$H$29,0,10*ROW('Sanitation Data'!H136)))</f>
        <v/>
      </c>
      <c r="DG142" s="237" t="str">
        <f ca="true">+IF(OFFSET('Sanitation Data'!$H$30,0,10*ROW('Sanitation Data'!H136))="","",OFFSET('Sanitation Data'!$H$30,0,10*ROW('Sanitation Data'!H136)))</f>
        <v/>
      </c>
      <c r="DH142" s="237" t="str">
        <f ca="true">+IF(OFFSET('Sanitation Data'!$H$31,0,10*ROW('Sanitation Data'!H136))="","",OFFSET('Sanitation Data'!$H$31,0,10*ROW('Sanitation Data'!H136)))</f>
        <v/>
      </c>
      <c r="DI142" s="237" t="str">
        <f ca="true">+IF(OFFSET('Sanitation Data'!$H$32,0,10*ROW('Sanitation Data'!H136))="","",OFFSET('Sanitation Data'!$H$32,0,10*ROW('Sanitation Data'!H136)))</f>
        <v/>
      </c>
      <c r="DJ142" s="237" t="str">
        <f ca="true">+IF(OFFSET('Sanitation Data'!$I$28,0,10*ROW('Sanitation Data'!I136))="","",OFFSET('Sanitation Data'!$I$28,0,10*ROW('Sanitation Data'!I136)))</f>
        <v/>
      </c>
      <c r="DK142" s="237" t="str">
        <f ca="true">+IF(OFFSET('Sanitation Data'!$I$29,0,10*ROW('Sanitation Data'!I136))="","",OFFSET('Sanitation Data'!$I$29,0,10*ROW('Sanitation Data'!I136)))</f>
        <v/>
      </c>
      <c r="DL142" s="237" t="str">
        <f ca="true">+IF(OFFSET('Sanitation Data'!$I$30,0,10*ROW('Sanitation Data'!I136))="","",OFFSET('Sanitation Data'!$I$30,0,10*ROW('Sanitation Data'!I136)))</f>
        <v/>
      </c>
      <c r="DM142" s="237" t="str">
        <f ca="true">+IF(OFFSET('Sanitation Data'!$I$31,0,10*ROW('Sanitation Data'!I136))="","",OFFSET('Sanitation Data'!$I$31,0,10*ROW('Sanitation Data'!I136)))</f>
        <v/>
      </c>
      <c r="DN142" s="237" t="str">
        <f ca="true">+IF(OFFSET('Sanitation Data'!$I$32,0,10*ROW('Sanitation Data'!I136))="","",OFFSET('Sanitation Data'!$I$32,0,10*ROW('Sanitation Data'!I136)))</f>
        <v/>
      </c>
      <c r="DO142" s="237" t="str">
        <f ca="true">+IF(OFFSET('Hygiene Data'!$D$11,0,10*ROW('Hygiene Data'!D136))="","",OFFSET('Hygiene Data'!$D$11,0,10*ROW('Hygiene Data'!D136)))</f>
        <v/>
      </c>
      <c r="DP142" s="237" t="str">
        <f ca="true">+IF(OFFSET('Hygiene Data'!$D$12,0,10*ROW('Hygiene Data'!D136))="","",OFFSET('Hygiene Data'!$D$12,0,10*ROW('Hygiene Data'!D136)))</f>
        <v/>
      </c>
      <c r="DQ142" s="237" t="str">
        <f ca="true">+IF(OFFSET('Hygiene Data'!$D$13,0,10*ROW('Hygiene Data'!D136))="","",OFFSET('Hygiene Data'!$D$13,0,10*ROW('Hygiene Data'!D136)))</f>
        <v/>
      </c>
      <c r="DR142" s="237" t="str">
        <f ca="true">+IF(OFFSET('Hygiene Data'!$E$11,0,10*ROW('Hygiene Data'!E136))="","",OFFSET('Hygiene Data'!$E$11,0,10*ROW('Hygiene Data'!E136)))</f>
        <v/>
      </c>
      <c r="DS142" s="237" t="str">
        <f ca="true">+IF(OFFSET('Hygiene Data'!$E$12,0,10*ROW('Hygiene Data'!E136))="","",OFFSET('Hygiene Data'!$E$12,0,10*ROW('Hygiene Data'!E136)))</f>
        <v/>
      </c>
      <c r="DT142" s="237" t="str">
        <f ca="true">+IF(OFFSET('Hygiene Data'!$E$13,0,10*ROW('Hygiene Data'!E136))="","",OFFSET('Hygiene Data'!$E$13,0,10*ROW('Hygiene Data'!E136)))</f>
        <v/>
      </c>
      <c r="DU142" s="237" t="str">
        <f ca="true">+IF(OFFSET('Hygiene Data'!$F$11,0,10*ROW('Hygiene Data'!F136))="","",OFFSET('Hygiene Data'!$F$11,0,10*ROW('Hygiene Data'!F136)))</f>
        <v/>
      </c>
      <c r="DV142" s="237" t="str">
        <f ca="true">+IF(OFFSET('Hygiene Data'!$F$12,0,10*ROW('Hygiene Data'!F136))="","",OFFSET('Hygiene Data'!$F$12,0,10*ROW('Hygiene Data'!F136)))</f>
        <v/>
      </c>
      <c r="DW142" s="237" t="str">
        <f ca="true">+IF(OFFSET('Hygiene Data'!$F$13,0,10*ROW('Hygiene Data'!F136))="","",OFFSET('Hygiene Data'!$F$13,0,10*ROW('Hygiene Data'!F136)))</f>
        <v/>
      </c>
      <c r="DX142" s="237" t="str">
        <f ca="true">+IF(OFFSET('Hygiene Data'!$G$11,0,10*ROW('Hygiene Data'!G136))="","",OFFSET('Hygiene Data'!$G$11,0,10*ROW('Hygiene Data'!G136)))</f>
        <v/>
      </c>
      <c r="DY142" s="237" t="str">
        <f ca="true">+IF(OFFSET('Hygiene Data'!$G$12,0,10*ROW('Hygiene Data'!G136))="","",OFFSET('Hygiene Data'!$G$12,0,10*ROW('Hygiene Data'!G136)))</f>
        <v/>
      </c>
      <c r="DZ142" s="237" t="str">
        <f ca="true">+IF(OFFSET('Hygiene Data'!$G$13,0,10*ROW('Hygiene Data'!G136))="","",OFFSET('Hygiene Data'!$G$13,0,10*ROW('Hygiene Data'!G136)))</f>
        <v/>
      </c>
      <c r="EA142" s="237" t="str">
        <f ca="true">+IF(OFFSET('Hygiene Data'!$H$11,0,10*ROW('Hygiene Data'!H136))="","",OFFSET('Hygiene Data'!$H$11,0,10*ROW('Hygiene Data'!H136)))</f>
        <v/>
      </c>
      <c r="EB142" s="237" t="str">
        <f ca="true">+IF(OFFSET('Hygiene Data'!$H$12,0,10*ROW('Hygiene Data'!H136))="","",OFFSET('Hygiene Data'!$H$12,0,10*ROW('Hygiene Data'!H136)))</f>
        <v/>
      </c>
      <c r="EC142" s="237" t="str">
        <f ca="true">+IF(OFFSET('Hygiene Data'!$H$13,0,10*ROW('Hygiene Data'!H136))="","",OFFSET('Hygiene Data'!$H$13,0,10*ROW('Hygiene Data'!H136)))</f>
        <v/>
      </c>
      <c r="ED142" s="237" t="str">
        <f ca="true">+IF(OFFSET('Hygiene Data'!$I$11,0,10*ROW('Hygiene Data'!I136))="","",OFFSET('Hygiene Data'!$I$11,0,10*ROW('Hygiene Data'!I136)))</f>
        <v/>
      </c>
      <c r="EE142" s="237" t="str">
        <f ca="true">+IF(OFFSET('Hygiene Data'!$I$12,0,10*ROW('Hygiene Data'!I136))="","",OFFSET('Hygiene Data'!$I$12,0,10*ROW('Hygiene Data'!I136)))</f>
        <v/>
      </c>
      <c r="EF142" s="237" t="str">
        <f ca="true">+IF(OFFSET('Hygiene Data'!$I$13,0,10*ROW('Hygiene Data'!I136))="","",OFFSET('Hygiene Data'!$I$13,0,10*ROW('Hygiene Data'!I136)))</f>
        <v/>
      </c>
    </row>
    <row xmlns:x14ac="http://schemas.microsoft.com/office/spreadsheetml/2009/9/ac" r="143" x14ac:dyDescent="0.2">
      <c r="A143" s="28" t="str">
        <f ca="true">+IF(OFFSET('Water Data'!$B$2,0,10*ROW('Water Data'!E137))="","",OFFSET('Water Data'!$B$2,0,10*ROW('Water Data'!E137)))</f>
        <v/>
      </c>
      <c r="B143" s="28" t="str">
        <f ca="true">+IF(OFFSET('Water Data'!$C$2,0,10*ROW('Water Data'!F137))="","",OFFSET('Water Data'!$C$2,0,10*ROW('Water Data'!F137)))</f>
        <v/>
      </c>
      <c r="C143" s="293" t="str">
        <f t="shared" ca="true" si="2"/>
        <v/>
      </c>
      <c r="D143" s="7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7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7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7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7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7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7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7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7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7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7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7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7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7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7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7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7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7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7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7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7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7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7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7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7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7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7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7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7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7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7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7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7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7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7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7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7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7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7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7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7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7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7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7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7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7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7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7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7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7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7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7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7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7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7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7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7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7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7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7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7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7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7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7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7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7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37"/>
      <c r="BS143" s="237" t="str">
        <f ca="true">+IF(OFFSET('Water Data'!$D$27,0,10*ROW('Water Data'!D137))="","",OFFSET('Water Data'!$D$27,0,10*ROW('Water Data'!D137)))</f>
        <v/>
      </c>
      <c r="BT143" s="237" t="str">
        <f ca="true">+IF(OFFSET('Water Data'!$D$28,0,10*ROW('Water Data'!D137))="","",OFFSET('Water Data'!$D$28,0,10*ROW('Water Data'!D137)))</f>
        <v/>
      </c>
      <c r="BU143" s="237" t="str">
        <f ca="true">+IF(OFFSET('Water Data'!$D$29,0,10*ROW('Water Data'!D137))="","",OFFSET('Water Data'!$D$29,0,10*ROW('Water Data'!D137)))</f>
        <v/>
      </c>
      <c r="BV143" s="237" t="str">
        <f ca="true">+IF(OFFSET('Water Data'!$E$27,0,10*ROW('Water Data'!E137))="","",OFFSET('Water Data'!$E$27,0,10*ROW('Water Data'!E137)))</f>
        <v/>
      </c>
      <c r="BW143" s="237" t="str">
        <f ca="true">+IF(OFFSET('Water Data'!$E$28,0,10*ROW('Water Data'!E137))="","",OFFSET('Water Data'!$E$28,0,10*ROW('Water Data'!E137)))</f>
        <v/>
      </c>
      <c r="BX143" s="237" t="str">
        <f ca="true">+IF(OFFSET('Water Data'!$E$29,0,10*ROW('Water Data'!E137))="","",OFFSET('Water Data'!$E$29,0,10*ROW('Water Data'!E137)))</f>
        <v/>
      </c>
      <c r="BY143" s="237" t="str">
        <f ca="true">+IF(OFFSET('Water Data'!$F$27,0,10*ROW('Water Data'!F137))="","",OFFSET('Water Data'!$F$27,0,10*ROW('Water Data'!F137)))</f>
        <v/>
      </c>
      <c r="BZ143" s="237" t="str">
        <f ca="true">+IF(OFFSET('Water Data'!$F$28,0,10*ROW('Water Data'!F137))="","",OFFSET('Water Data'!$F$28,0,10*ROW('Water Data'!F137)))</f>
        <v/>
      </c>
      <c r="CA143" s="237" t="str">
        <f ca="true">+IF(OFFSET('Water Data'!$F$29,0,10*ROW('Water Data'!F137))="","",OFFSET('Water Data'!$F$29,0,10*ROW('Water Data'!F137)))</f>
        <v/>
      </c>
      <c r="CB143" s="237" t="str">
        <f ca="true">+IF(OFFSET('Water Data'!$G$27,0,10*ROW('Water Data'!G137))="","",OFFSET('Water Data'!$G$27,0,10*ROW('Water Data'!G137)))</f>
        <v/>
      </c>
      <c r="CC143" s="237" t="str">
        <f ca="true">+IF(OFFSET('Water Data'!$G$28,0,10*ROW('Water Data'!G137))="","",OFFSET('Water Data'!$G$28,0,10*ROW('Water Data'!G137)))</f>
        <v/>
      </c>
      <c r="CD143" s="237" t="str">
        <f ca="true">+IF(OFFSET('Water Data'!$G$29,0,10*ROW('Water Data'!G137))="","",OFFSET('Water Data'!$G$29,0,10*ROW('Water Data'!G137)))</f>
        <v/>
      </c>
      <c r="CE143" s="237" t="str">
        <f ca="true">+IF(OFFSET('Water Data'!$H$27,0,10*ROW('Water Data'!H137))="","",OFFSET('Water Data'!$H$27,0,10*ROW('Water Data'!H137)))</f>
        <v/>
      </c>
      <c r="CF143" s="237" t="str">
        <f ca="true">+IF(OFFSET('Water Data'!$H$28,0,10*ROW('Water Data'!H137))="","",OFFSET('Water Data'!$H$28,0,10*ROW('Water Data'!H137)))</f>
        <v/>
      </c>
      <c r="CG143" s="237" t="str">
        <f ca="true">+IF(OFFSET('Water Data'!$H$29,0,10*ROW('Water Data'!H137))="","",OFFSET('Water Data'!$H$29,0,10*ROW('Water Data'!H137)))</f>
        <v/>
      </c>
      <c r="CH143" s="237" t="str">
        <f ca="true">+IF(OFFSET('Water Data'!$I$27,0,10*ROW('Water Data'!I137))="","",OFFSET('Water Data'!$I$27,0,10*ROW('Water Data'!I137)))</f>
        <v/>
      </c>
      <c r="CI143" s="237" t="str">
        <f ca="true">+IF(OFFSET('Water Data'!$I$28,0,10*ROW('Water Data'!I137))="","",OFFSET('Water Data'!$I$28,0,10*ROW('Water Data'!I137)))</f>
        <v/>
      </c>
      <c r="CJ143" s="237" t="str">
        <f ca="true">+IF(OFFSET('Water Data'!$I$29,0,10*ROW('Water Data'!I137))="","",OFFSET('Water Data'!$I$29,0,10*ROW('Water Data'!I137)))</f>
        <v/>
      </c>
      <c r="CK143" s="237" t="str">
        <f ca="true">+IF(OFFSET('Sanitation Data'!$D$28,0,10*ROW('Sanitation Data'!D137))="","",OFFSET('Sanitation Data'!$D$28,0,10*ROW('Sanitation Data'!D137)))</f>
        <v/>
      </c>
      <c r="CL143" s="237" t="str">
        <f ca="true">+IF(OFFSET('Sanitation Data'!$D$29,0,10*ROW('Sanitation Data'!D137))="","",OFFSET('Sanitation Data'!$D$29,0,10*ROW('Sanitation Data'!D137)))</f>
        <v/>
      </c>
      <c r="CM143" s="237" t="str">
        <f ca="true">+IF(OFFSET('Sanitation Data'!$D$30,0,10*ROW('Sanitation Data'!D137))="","",OFFSET('Sanitation Data'!$D$30,0,10*ROW('Sanitation Data'!D137)))</f>
        <v/>
      </c>
      <c r="CN143" s="237" t="str">
        <f ca="true">+IF(OFFSET('Sanitation Data'!$D$31,0,10*ROW('Sanitation Data'!D137))="","",OFFSET('Sanitation Data'!$D$31,0,10*ROW('Sanitation Data'!D137)))</f>
        <v/>
      </c>
      <c r="CO143" s="237" t="str">
        <f ca="true">+IF(OFFSET('Sanitation Data'!$D$32,0,10*ROW('Sanitation Data'!D137))="","",OFFSET('Sanitation Data'!$D$32,0,10*ROW('Sanitation Data'!D137)))</f>
        <v/>
      </c>
      <c r="CP143" s="237" t="str">
        <f ca="true">+IF(OFFSET('Sanitation Data'!$E$28,0,10*ROW('Sanitation Data'!E137))="","",OFFSET('Sanitation Data'!$E$28,0,10*ROW('Sanitation Data'!E137)))</f>
        <v/>
      </c>
      <c r="CQ143" s="237" t="str">
        <f ca="true">+IF(OFFSET('Sanitation Data'!$E$29,0,10*ROW('Sanitation Data'!E137))="","",OFFSET('Sanitation Data'!$E$29,0,10*ROW('Sanitation Data'!E137)))</f>
        <v/>
      </c>
      <c r="CR143" s="237" t="str">
        <f ca="true">+IF(OFFSET('Sanitation Data'!$E$30,0,10*ROW('Sanitation Data'!E137))="","",OFFSET('Sanitation Data'!$E$30,0,10*ROW('Sanitation Data'!E137)))</f>
        <v/>
      </c>
      <c r="CS143" s="237" t="str">
        <f ca="true">+IF(OFFSET('Sanitation Data'!$E$31,0,10*ROW('Sanitation Data'!E137))="","",OFFSET('Sanitation Data'!$E$31,0,10*ROW('Sanitation Data'!E137)))</f>
        <v/>
      </c>
      <c r="CT143" s="237" t="str">
        <f ca="true">+IF(OFFSET('Sanitation Data'!$E$32,0,10*ROW('Sanitation Data'!E137))="","",OFFSET('Sanitation Data'!$E$32,0,10*ROW('Sanitation Data'!E137)))</f>
        <v/>
      </c>
      <c r="CU143" s="237" t="str">
        <f ca="true">+IF(OFFSET('Sanitation Data'!$F$28,0,10*ROW('Sanitation Data'!F137))="","",OFFSET('Sanitation Data'!$F$28,0,10*ROW('Sanitation Data'!F137)))</f>
        <v/>
      </c>
      <c r="CV143" s="237" t="str">
        <f ca="true">+IF(OFFSET('Sanitation Data'!$F$29,0,10*ROW('Sanitation Data'!F137))="","",OFFSET('Sanitation Data'!$F$29,0,10*ROW('Sanitation Data'!F137)))</f>
        <v/>
      </c>
      <c r="CW143" s="237" t="str">
        <f ca="true">+IF(OFFSET('Sanitation Data'!$F$30,0,10*ROW('Sanitation Data'!F137))="","",OFFSET('Sanitation Data'!$F$30,0,10*ROW('Sanitation Data'!F137)))</f>
        <v/>
      </c>
      <c r="CX143" s="237" t="str">
        <f ca="true">+IF(OFFSET('Sanitation Data'!$F$31,0,10*ROW('Sanitation Data'!F137))="","",OFFSET('Sanitation Data'!$F$31,0,10*ROW('Sanitation Data'!F137)))</f>
        <v/>
      </c>
      <c r="CY143" s="237" t="str">
        <f ca="true">+IF(OFFSET('Sanitation Data'!$F$32,0,10*ROW('Sanitation Data'!F137))="","",OFFSET('Sanitation Data'!$F$32,0,10*ROW('Sanitation Data'!F137)))</f>
        <v/>
      </c>
      <c r="CZ143" s="237" t="str">
        <f ca="true">+IF(OFFSET('Sanitation Data'!$G$28,0,10*ROW('Sanitation Data'!G137))="","",OFFSET('Sanitation Data'!$G$28,0,10*ROW('Sanitation Data'!G137)))</f>
        <v/>
      </c>
      <c r="DA143" s="237" t="str">
        <f ca="true">+IF(OFFSET('Sanitation Data'!$G$29,0,10*ROW('Sanitation Data'!G137))="","",OFFSET('Sanitation Data'!$G$29,0,10*ROW('Sanitation Data'!G137)))</f>
        <v/>
      </c>
      <c r="DB143" s="237" t="str">
        <f ca="true">+IF(OFFSET('Sanitation Data'!$G$30,0,10*ROW('Sanitation Data'!G137))="","",OFFSET('Sanitation Data'!$G$30,0,10*ROW('Sanitation Data'!G137)))</f>
        <v/>
      </c>
      <c r="DC143" s="237" t="str">
        <f ca="true">+IF(OFFSET('Sanitation Data'!$G$31,0,10*ROW('Sanitation Data'!G137))="","",OFFSET('Sanitation Data'!$G$31,0,10*ROW('Sanitation Data'!G137)))</f>
        <v/>
      </c>
      <c r="DD143" s="237" t="str">
        <f ca="true">+IF(OFFSET('Sanitation Data'!$G$32,0,10*ROW('Sanitation Data'!G137))="","",OFFSET('Sanitation Data'!$G$32,0,10*ROW('Sanitation Data'!G137)))</f>
        <v/>
      </c>
      <c r="DE143" s="237" t="str">
        <f ca="true">+IF(OFFSET('Sanitation Data'!$H$28,0,10*ROW('Sanitation Data'!H137))="","",OFFSET('Sanitation Data'!$H$28,0,10*ROW('Sanitation Data'!H137)))</f>
        <v/>
      </c>
      <c r="DF143" s="237" t="str">
        <f ca="true">+IF(OFFSET('Sanitation Data'!$H$29,0,10*ROW('Sanitation Data'!H137))="","",OFFSET('Sanitation Data'!$H$29,0,10*ROW('Sanitation Data'!H137)))</f>
        <v/>
      </c>
      <c r="DG143" s="237" t="str">
        <f ca="true">+IF(OFFSET('Sanitation Data'!$H$30,0,10*ROW('Sanitation Data'!H137))="","",OFFSET('Sanitation Data'!$H$30,0,10*ROW('Sanitation Data'!H137)))</f>
        <v/>
      </c>
      <c r="DH143" s="237" t="str">
        <f ca="true">+IF(OFFSET('Sanitation Data'!$H$31,0,10*ROW('Sanitation Data'!H137))="","",OFFSET('Sanitation Data'!$H$31,0,10*ROW('Sanitation Data'!H137)))</f>
        <v/>
      </c>
      <c r="DI143" s="237" t="str">
        <f ca="true">+IF(OFFSET('Sanitation Data'!$H$32,0,10*ROW('Sanitation Data'!H137))="","",OFFSET('Sanitation Data'!$H$32,0,10*ROW('Sanitation Data'!H137)))</f>
        <v/>
      </c>
      <c r="DJ143" s="237" t="str">
        <f ca="true">+IF(OFFSET('Sanitation Data'!$I$28,0,10*ROW('Sanitation Data'!I137))="","",OFFSET('Sanitation Data'!$I$28,0,10*ROW('Sanitation Data'!I137)))</f>
        <v/>
      </c>
      <c r="DK143" s="237" t="str">
        <f ca="true">+IF(OFFSET('Sanitation Data'!$I$29,0,10*ROW('Sanitation Data'!I137))="","",OFFSET('Sanitation Data'!$I$29,0,10*ROW('Sanitation Data'!I137)))</f>
        <v/>
      </c>
      <c r="DL143" s="237" t="str">
        <f ca="true">+IF(OFFSET('Sanitation Data'!$I$30,0,10*ROW('Sanitation Data'!I137))="","",OFFSET('Sanitation Data'!$I$30,0,10*ROW('Sanitation Data'!I137)))</f>
        <v/>
      </c>
      <c r="DM143" s="237" t="str">
        <f ca="true">+IF(OFFSET('Sanitation Data'!$I$31,0,10*ROW('Sanitation Data'!I137))="","",OFFSET('Sanitation Data'!$I$31,0,10*ROW('Sanitation Data'!I137)))</f>
        <v/>
      </c>
      <c r="DN143" s="237" t="str">
        <f ca="true">+IF(OFFSET('Sanitation Data'!$I$32,0,10*ROW('Sanitation Data'!I137))="","",OFFSET('Sanitation Data'!$I$32,0,10*ROW('Sanitation Data'!I137)))</f>
        <v/>
      </c>
      <c r="DO143" s="237" t="str">
        <f ca="true">+IF(OFFSET('Hygiene Data'!$D$11,0,10*ROW('Hygiene Data'!D137))="","",OFFSET('Hygiene Data'!$D$11,0,10*ROW('Hygiene Data'!D137)))</f>
        <v/>
      </c>
      <c r="DP143" s="237" t="str">
        <f ca="true">+IF(OFFSET('Hygiene Data'!$D$12,0,10*ROW('Hygiene Data'!D137))="","",OFFSET('Hygiene Data'!$D$12,0,10*ROW('Hygiene Data'!D137)))</f>
        <v/>
      </c>
      <c r="DQ143" s="237" t="str">
        <f ca="true">+IF(OFFSET('Hygiene Data'!$D$13,0,10*ROW('Hygiene Data'!D137))="","",OFFSET('Hygiene Data'!$D$13,0,10*ROW('Hygiene Data'!D137)))</f>
        <v/>
      </c>
      <c r="DR143" s="237" t="str">
        <f ca="true">+IF(OFFSET('Hygiene Data'!$E$11,0,10*ROW('Hygiene Data'!E137))="","",OFFSET('Hygiene Data'!$E$11,0,10*ROW('Hygiene Data'!E137)))</f>
        <v/>
      </c>
      <c r="DS143" s="237" t="str">
        <f ca="true">+IF(OFFSET('Hygiene Data'!$E$12,0,10*ROW('Hygiene Data'!E137))="","",OFFSET('Hygiene Data'!$E$12,0,10*ROW('Hygiene Data'!E137)))</f>
        <v/>
      </c>
      <c r="DT143" s="237" t="str">
        <f ca="true">+IF(OFFSET('Hygiene Data'!$E$13,0,10*ROW('Hygiene Data'!E137))="","",OFFSET('Hygiene Data'!$E$13,0,10*ROW('Hygiene Data'!E137)))</f>
        <v/>
      </c>
      <c r="DU143" s="237" t="str">
        <f ca="true">+IF(OFFSET('Hygiene Data'!$F$11,0,10*ROW('Hygiene Data'!F137))="","",OFFSET('Hygiene Data'!$F$11,0,10*ROW('Hygiene Data'!F137)))</f>
        <v/>
      </c>
      <c r="DV143" s="237" t="str">
        <f ca="true">+IF(OFFSET('Hygiene Data'!$F$12,0,10*ROW('Hygiene Data'!F137))="","",OFFSET('Hygiene Data'!$F$12,0,10*ROW('Hygiene Data'!F137)))</f>
        <v/>
      </c>
      <c r="DW143" s="237" t="str">
        <f ca="true">+IF(OFFSET('Hygiene Data'!$F$13,0,10*ROW('Hygiene Data'!F137))="","",OFFSET('Hygiene Data'!$F$13,0,10*ROW('Hygiene Data'!F137)))</f>
        <v/>
      </c>
      <c r="DX143" s="237" t="str">
        <f ca="true">+IF(OFFSET('Hygiene Data'!$G$11,0,10*ROW('Hygiene Data'!G137))="","",OFFSET('Hygiene Data'!$G$11,0,10*ROW('Hygiene Data'!G137)))</f>
        <v/>
      </c>
      <c r="DY143" s="237" t="str">
        <f ca="true">+IF(OFFSET('Hygiene Data'!$G$12,0,10*ROW('Hygiene Data'!G137))="","",OFFSET('Hygiene Data'!$G$12,0,10*ROW('Hygiene Data'!G137)))</f>
        <v/>
      </c>
      <c r="DZ143" s="237" t="str">
        <f ca="true">+IF(OFFSET('Hygiene Data'!$G$13,0,10*ROW('Hygiene Data'!G137))="","",OFFSET('Hygiene Data'!$G$13,0,10*ROW('Hygiene Data'!G137)))</f>
        <v/>
      </c>
      <c r="EA143" s="237" t="str">
        <f ca="true">+IF(OFFSET('Hygiene Data'!$H$11,0,10*ROW('Hygiene Data'!H137))="","",OFFSET('Hygiene Data'!$H$11,0,10*ROW('Hygiene Data'!H137)))</f>
        <v/>
      </c>
      <c r="EB143" s="237" t="str">
        <f ca="true">+IF(OFFSET('Hygiene Data'!$H$12,0,10*ROW('Hygiene Data'!H137))="","",OFFSET('Hygiene Data'!$H$12,0,10*ROW('Hygiene Data'!H137)))</f>
        <v/>
      </c>
      <c r="EC143" s="237" t="str">
        <f ca="true">+IF(OFFSET('Hygiene Data'!$H$13,0,10*ROW('Hygiene Data'!H137))="","",OFFSET('Hygiene Data'!$H$13,0,10*ROW('Hygiene Data'!H137)))</f>
        <v/>
      </c>
      <c r="ED143" s="237" t="str">
        <f ca="true">+IF(OFFSET('Hygiene Data'!$I$11,0,10*ROW('Hygiene Data'!I137))="","",OFFSET('Hygiene Data'!$I$11,0,10*ROW('Hygiene Data'!I137)))</f>
        <v/>
      </c>
      <c r="EE143" s="237" t="str">
        <f ca="true">+IF(OFFSET('Hygiene Data'!$I$12,0,10*ROW('Hygiene Data'!I137))="","",OFFSET('Hygiene Data'!$I$12,0,10*ROW('Hygiene Data'!I137)))</f>
        <v/>
      </c>
      <c r="EF143" s="237" t="str">
        <f ca="true">+IF(OFFSET('Hygiene Data'!$I$13,0,10*ROW('Hygiene Data'!I137))="","",OFFSET('Hygiene Data'!$I$13,0,10*ROW('Hygiene Data'!I137)))</f>
        <v/>
      </c>
    </row>
    <row xmlns:x14ac="http://schemas.microsoft.com/office/spreadsheetml/2009/9/ac" r="144" x14ac:dyDescent="0.2">
      <c r="A144" s="28" t="str">
        <f ca="true">+IF(OFFSET('Water Data'!$B$2,0,10*ROW('Water Data'!E138))="","",OFFSET('Water Data'!$B$2,0,10*ROW('Water Data'!E138)))</f>
        <v/>
      </c>
      <c r="B144" s="28" t="str">
        <f ca="true">+IF(OFFSET('Water Data'!$C$2,0,10*ROW('Water Data'!F138))="","",OFFSET('Water Data'!$C$2,0,10*ROW('Water Data'!F138)))</f>
        <v/>
      </c>
      <c r="C144" s="293" t="str">
        <f t="shared" ca="true" si="2"/>
        <v/>
      </c>
      <c r="D144" s="7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7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7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7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7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7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7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7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7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7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7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7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7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7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7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7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7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7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7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7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7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7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7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7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7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7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7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7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7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7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7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7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7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7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7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7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7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7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7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7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7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7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7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7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7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7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7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7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7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7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7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7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7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7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7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7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7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7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7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7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7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7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7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7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7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7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37"/>
      <c r="BS144" s="237" t="str">
        <f ca="true">+IF(OFFSET('Water Data'!$D$27,0,10*ROW('Water Data'!D138))="","",OFFSET('Water Data'!$D$27,0,10*ROW('Water Data'!D138)))</f>
        <v/>
      </c>
      <c r="BT144" s="237" t="str">
        <f ca="true">+IF(OFFSET('Water Data'!$D$28,0,10*ROW('Water Data'!D138))="","",OFFSET('Water Data'!$D$28,0,10*ROW('Water Data'!D138)))</f>
        <v/>
      </c>
      <c r="BU144" s="237" t="str">
        <f ca="true">+IF(OFFSET('Water Data'!$D$29,0,10*ROW('Water Data'!D138))="","",OFFSET('Water Data'!$D$29,0,10*ROW('Water Data'!D138)))</f>
        <v/>
      </c>
      <c r="BV144" s="237" t="str">
        <f ca="true">+IF(OFFSET('Water Data'!$E$27,0,10*ROW('Water Data'!E138))="","",OFFSET('Water Data'!$E$27,0,10*ROW('Water Data'!E138)))</f>
        <v/>
      </c>
      <c r="BW144" s="237" t="str">
        <f ca="true">+IF(OFFSET('Water Data'!$E$28,0,10*ROW('Water Data'!E138))="","",OFFSET('Water Data'!$E$28,0,10*ROW('Water Data'!E138)))</f>
        <v/>
      </c>
      <c r="BX144" s="237" t="str">
        <f ca="true">+IF(OFFSET('Water Data'!$E$29,0,10*ROW('Water Data'!E138))="","",OFFSET('Water Data'!$E$29,0,10*ROW('Water Data'!E138)))</f>
        <v/>
      </c>
      <c r="BY144" s="237" t="str">
        <f ca="true">+IF(OFFSET('Water Data'!$F$27,0,10*ROW('Water Data'!F138))="","",OFFSET('Water Data'!$F$27,0,10*ROW('Water Data'!F138)))</f>
        <v/>
      </c>
      <c r="BZ144" s="237" t="str">
        <f ca="true">+IF(OFFSET('Water Data'!$F$28,0,10*ROW('Water Data'!F138))="","",OFFSET('Water Data'!$F$28,0,10*ROW('Water Data'!F138)))</f>
        <v/>
      </c>
      <c r="CA144" s="237" t="str">
        <f ca="true">+IF(OFFSET('Water Data'!$F$29,0,10*ROW('Water Data'!F138))="","",OFFSET('Water Data'!$F$29,0,10*ROW('Water Data'!F138)))</f>
        <v/>
      </c>
      <c r="CB144" s="237" t="str">
        <f ca="true">+IF(OFFSET('Water Data'!$G$27,0,10*ROW('Water Data'!G138))="","",OFFSET('Water Data'!$G$27,0,10*ROW('Water Data'!G138)))</f>
        <v/>
      </c>
      <c r="CC144" s="237" t="str">
        <f ca="true">+IF(OFFSET('Water Data'!$G$28,0,10*ROW('Water Data'!G138))="","",OFFSET('Water Data'!$G$28,0,10*ROW('Water Data'!G138)))</f>
        <v/>
      </c>
      <c r="CD144" s="237" t="str">
        <f ca="true">+IF(OFFSET('Water Data'!$G$29,0,10*ROW('Water Data'!G138))="","",OFFSET('Water Data'!$G$29,0,10*ROW('Water Data'!G138)))</f>
        <v/>
      </c>
      <c r="CE144" s="237" t="str">
        <f ca="true">+IF(OFFSET('Water Data'!$H$27,0,10*ROW('Water Data'!H138))="","",OFFSET('Water Data'!$H$27,0,10*ROW('Water Data'!H138)))</f>
        <v/>
      </c>
      <c r="CF144" s="237" t="str">
        <f ca="true">+IF(OFFSET('Water Data'!$H$28,0,10*ROW('Water Data'!H138))="","",OFFSET('Water Data'!$H$28,0,10*ROW('Water Data'!H138)))</f>
        <v/>
      </c>
      <c r="CG144" s="237" t="str">
        <f ca="true">+IF(OFFSET('Water Data'!$H$29,0,10*ROW('Water Data'!H138))="","",OFFSET('Water Data'!$H$29,0,10*ROW('Water Data'!H138)))</f>
        <v/>
      </c>
      <c r="CH144" s="237" t="str">
        <f ca="true">+IF(OFFSET('Water Data'!$I$27,0,10*ROW('Water Data'!I138))="","",OFFSET('Water Data'!$I$27,0,10*ROW('Water Data'!I138)))</f>
        <v/>
      </c>
      <c r="CI144" s="237" t="str">
        <f ca="true">+IF(OFFSET('Water Data'!$I$28,0,10*ROW('Water Data'!I138))="","",OFFSET('Water Data'!$I$28,0,10*ROW('Water Data'!I138)))</f>
        <v/>
      </c>
      <c r="CJ144" s="237" t="str">
        <f ca="true">+IF(OFFSET('Water Data'!$I$29,0,10*ROW('Water Data'!I138))="","",OFFSET('Water Data'!$I$29,0,10*ROW('Water Data'!I138)))</f>
        <v/>
      </c>
      <c r="CK144" s="237" t="str">
        <f ca="true">+IF(OFFSET('Sanitation Data'!$D$28,0,10*ROW('Sanitation Data'!D138))="","",OFFSET('Sanitation Data'!$D$28,0,10*ROW('Sanitation Data'!D138)))</f>
        <v/>
      </c>
      <c r="CL144" s="237" t="str">
        <f ca="true">+IF(OFFSET('Sanitation Data'!$D$29,0,10*ROW('Sanitation Data'!D138))="","",OFFSET('Sanitation Data'!$D$29,0,10*ROW('Sanitation Data'!D138)))</f>
        <v/>
      </c>
      <c r="CM144" s="237" t="str">
        <f ca="true">+IF(OFFSET('Sanitation Data'!$D$30,0,10*ROW('Sanitation Data'!D138))="","",OFFSET('Sanitation Data'!$D$30,0,10*ROW('Sanitation Data'!D138)))</f>
        <v/>
      </c>
      <c r="CN144" s="237" t="str">
        <f ca="true">+IF(OFFSET('Sanitation Data'!$D$31,0,10*ROW('Sanitation Data'!D138))="","",OFFSET('Sanitation Data'!$D$31,0,10*ROW('Sanitation Data'!D138)))</f>
        <v/>
      </c>
      <c r="CO144" s="237" t="str">
        <f ca="true">+IF(OFFSET('Sanitation Data'!$D$32,0,10*ROW('Sanitation Data'!D138))="","",OFFSET('Sanitation Data'!$D$32,0,10*ROW('Sanitation Data'!D138)))</f>
        <v/>
      </c>
      <c r="CP144" s="237" t="str">
        <f ca="true">+IF(OFFSET('Sanitation Data'!$E$28,0,10*ROW('Sanitation Data'!E138))="","",OFFSET('Sanitation Data'!$E$28,0,10*ROW('Sanitation Data'!E138)))</f>
        <v/>
      </c>
      <c r="CQ144" s="237" t="str">
        <f ca="true">+IF(OFFSET('Sanitation Data'!$E$29,0,10*ROW('Sanitation Data'!E138))="","",OFFSET('Sanitation Data'!$E$29,0,10*ROW('Sanitation Data'!E138)))</f>
        <v/>
      </c>
      <c r="CR144" s="237" t="str">
        <f ca="true">+IF(OFFSET('Sanitation Data'!$E$30,0,10*ROW('Sanitation Data'!E138))="","",OFFSET('Sanitation Data'!$E$30,0,10*ROW('Sanitation Data'!E138)))</f>
        <v/>
      </c>
      <c r="CS144" s="237" t="str">
        <f ca="true">+IF(OFFSET('Sanitation Data'!$E$31,0,10*ROW('Sanitation Data'!E138))="","",OFFSET('Sanitation Data'!$E$31,0,10*ROW('Sanitation Data'!E138)))</f>
        <v/>
      </c>
      <c r="CT144" s="237" t="str">
        <f ca="true">+IF(OFFSET('Sanitation Data'!$E$32,0,10*ROW('Sanitation Data'!E138))="","",OFFSET('Sanitation Data'!$E$32,0,10*ROW('Sanitation Data'!E138)))</f>
        <v/>
      </c>
      <c r="CU144" s="237" t="str">
        <f ca="true">+IF(OFFSET('Sanitation Data'!$F$28,0,10*ROW('Sanitation Data'!F138))="","",OFFSET('Sanitation Data'!$F$28,0,10*ROW('Sanitation Data'!F138)))</f>
        <v/>
      </c>
      <c r="CV144" s="237" t="str">
        <f ca="true">+IF(OFFSET('Sanitation Data'!$F$29,0,10*ROW('Sanitation Data'!F138))="","",OFFSET('Sanitation Data'!$F$29,0,10*ROW('Sanitation Data'!F138)))</f>
        <v/>
      </c>
      <c r="CW144" s="237" t="str">
        <f ca="true">+IF(OFFSET('Sanitation Data'!$F$30,0,10*ROW('Sanitation Data'!F138))="","",OFFSET('Sanitation Data'!$F$30,0,10*ROW('Sanitation Data'!F138)))</f>
        <v/>
      </c>
      <c r="CX144" s="237" t="str">
        <f ca="true">+IF(OFFSET('Sanitation Data'!$F$31,0,10*ROW('Sanitation Data'!F138))="","",OFFSET('Sanitation Data'!$F$31,0,10*ROW('Sanitation Data'!F138)))</f>
        <v/>
      </c>
      <c r="CY144" s="237" t="str">
        <f ca="true">+IF(OFFSET('Sanitation Data'!$F$32,0,10*ROW('Sanitation Data'!F138))="","",OFFSET('Sanitation Data'!$F$32,0,10*ROW('Sanitation Data'!F138)))</f>
        <v/>
      </c>
      <c r="CZ144" s="237" t="str">
        <f ca="true">+IF(OFFSET('Sanitation Data'!$G$28,0,10*ROW('Sanitation Data'!G138))="","",OFFSET('Sanitation Data'!$G$28,0,10*ROW('Sanitation Data'!G138)))</f>
        <v/>
      </c>
      <c r="DA144" s="237" t="str">
        <f ca="true">+IF(OFFSET('Sanitation Data'!$G$29,0,10*ROW('Sanitation Data'!G138))="","",OFFSET('Sanitation Data'!$G$29,0,10*ROW('Sanitation Data'!G138)))</f>
        <v/>
      </c>
      <c r="DB144" s="237" t="str">
        <f ca="true">+IF(OFFSET('Sanitation Data'!$G$30,0,10*ROW('Sanitation Data'!G138))="","",OFFSET('Sanitation Data'!$G$30,0,10*ROW('Sanitation Data'!G138)))</f>
        <v/>
      </c>
      <c r="DC144" s="237" t="str">
        <f ca="true">+IF(OFFSET('Sanitation Data'!$G$31,0,10*ROW('Sanitation Data'!G138))="","",OFFSET('Sanitation Data'!$G$31,0,10*ROW('Sanitation Data'!G138)))</f>
        <v/>
      </c>
      <c r="DD144" s="237" t="str">
        <f ca="true">+IF(OFFSET('Sanitation Data'!$G$32,0,10*ROW('Sanitation Data'!G138))="","",OFFSET('Sanitation Data'!$G$32,0,10*ROW('Sanitation Data'!G138)))</f>
        <v/>
      </c>
      <c r="DE144" s="237" t="str">
        <f ca="true">+IF(OFFSET('Sanitation Data'!$H$28,0,10*ROW('Sanitation Data'!H138))="","",OFFSET('Sanitation Data'!$H$28,0,10*ROW('Sanitation Data'!H138)))</f>
        <v/>
      </c>
      <c r="DF144" s="237" t="str">
        <f ca="true">+IF(OFFSET('Sanitation Data'!$H$29,0,10*ROW('Sanitation Data'!H138))="","",OFFSET('Sanitation Data'!$H$29,0,10*ROW('Sanitation Data'!H138)))</f>
        <v/>
      </c>
      <c r="DG144" s="237" t="str">
        <f ca="true">+IF(OFFSET('Sanitation Data'!$H$30,0,10*ROW('Sanitation Data'!H138))="","",OFFSET('Sanitation Data'!$H$30,0,10*ROW('Sanitation Data'!H138)))</f>
        <v/>
      </c>
      <c r="DH144" s="237" t="str">
        <f ca="true">+IF(OFFSET('Sanitation Data'!$H$31,0,10*ROW('Sanitation Data'!H138))="","",OFFSET('Sanitation Data'!$H$31,0,10*ROW('Sanitation Data'!H138)))</f>
        <v/>
      </c>
      <c r="DI144" s="237" t="str">
        <f ca="true">+IF(OFFSET('Sanitation Data'!$H$32,0,10*ROW('Sanitation Data'!H138))="","",OFFSET('Sanitation Data'!$H$32,0,10*ROW('Sanitation Data'!H138)))</f>
        <v/>
      </c>
      <c r="DJ144" s="237" t="str">
        <f ca="true">+IF(OFFSET('Sanitation Data'!$I$28,0,10*ROW('Sanitation Data'!I138))="","",OFFSET('Sanitation Data'!$I$28,0,10*ROW('Sanitation Data'!I138)))</f>
        <v/>
      </c>
      <c r="DK144" s="237" t="str">
        <f ca="true">+IF(OFFSET('Sanitation Data'!$I$29,0,10*ROW('Sanitation Data'!I138))="","",OFFSET('Sanitation Data'!$I$29,0,10*ROW('Sanitation Data'!I138)))</f>
        <v/>
      </c>
      <c r="DL144" s="237" t="str">
        <f ca="true">+IF(OFFSET('Sanitation Data'!$I$30,0,10*ROW('Sanitation Data'!I138))="","",OFFSET('Sanitation Data'!$I$30,0,10*ROW('Sanitation Data'!I138)))</f>
        <v/>
      </c>
      <c r="DM144" s="237" t="str">
        <f ca="true">+IF(OFFSET('Sanitation Data'!$I$31,0,10*ROW('Sanitation Data'!I138))="","",OFFSET('Sanitation Data'!$I$31,0,10*ROW('Sanitation Data'!I138)))</f>
        <v/>
      </c>
      <c r="DN144" s="237" t="str">
        <f ca="true">+IF(OFFSET('Sanitation Data'!$I$32,0,10*ROW('Sanitation Data'!I138))="","",OFFSET('Sanitation Data'!$I$32,0,10*ROW('Sanitation Data'!I138)))</f>
        <v/>
      </c>
      <c r="DO144" s="237" t="str">
        <f ca="true">+IF(OFFSET('Hygiene Data'!$D$11,0,10*ROW('Hygiene Data'!D138))="","",OFFSET('Hygiene Data'!$D$11,0,10*ROW('Hygiene Data'!D138)))</f>
        <v/>
      </c>
      <c r="DP144" s="237" t="str">
        <f ca="true">+IF(OFFSET('Hygiene Data'!$D$12,0,10*ROW('Hygiene Data'!D138))="","",OFFSET('Hygiene Data'!$D$12,0,10*ROW('Hygiene Data'!D138)))</f>
        <v/>
      </c>
      <c r="DQ144" s="237" t="str">
        <f ca="true">+IF(OFFSET('Hygiene Data'!$D$13,0,10*ROW('Hygiene Data'!D138))="","",OFFSET('Hygiene Data'!$D$13,0,10*ROW('Hygiene Data'!D138)))</f>
        <v/>
      </c>
      <c r="DR144" s="237" t="str">
        <f ca="true">+IF(OFFSET('Hygiene Data'!$E$11,0,10*ROW('Hygiene Data'!E138))="","",OFFSET('Hygiene Data'!$E$11,0,10*ROW('Hygiene Data'!E138)))</f>
        <v/>
      </c>
      <c r="DS144" s="237" t="str">
        <f ca="true">+IF(OFFSET('Hygiene Data'!$E$12,0,10*ROW('Hygiene Data'!E138))="","",OFFSET('Hygiene Data'!$E$12,0,10*ROW('Hygiene Data'!E138)))</f>
        <v/>
      </c>
      <c r="DT144" s="237" t="str">
        <f ca="true">+IF(OFFSET('Hygiene Data'!$E$13,0,10*ROW('Hygiene Data'!E138))="","",OFFSET('Hygiene Data'!$E$13,0,10*ROW('Hygiene Data'!E138)))</f>
        <v/>
      </c>
      <c r="DU144" s="237" t="str">
        <f ca="true">+IF(OFFSET('Hygiene Data'!$F$11,0,10*ROW('Hygiene Data'!F138))="","",OFFSET('Hygiene Data'!$F$11,0,10*ROW('Hygiene Data'!F138)))</f>
        <v/>
      </c>
      <c r="DV144" s="237" t="str">
        <f ca="true">+IF(OFFSET('Hygiene Data'!$F$12,0,10*ROW('Hygiene Data'!F138))="","",OFFSET('Hygiene Data'!$F$12,0,10*ROW('Hygiene Data'!F138)))</f>
        <v/>
      </c>
      <c r="DW144" s="237" t="str">
        <f ca="true">+IF(OFFSET('Hygiene Data'!$F$13,0,10*ROW('Hygiene Data'!F138))="","",OFFSET('Hygiene Data'!$F$13,0,10*ROW('Hygiene Data'!F138)))</f>
        <v/>
      </c>
      <c r="DX144" s="237" t="str">
        <f ca="true">+IF(OFFSET('Hygiene Data'!$G$11,0,10*ROW('Hygiene Data'!G138))="","",OFFSET('Hygiene Data'!$G$11,0,10*ROW('Hygiene Data'!G138)))</f>
        <v/>
      </c>
      <c r="DY144" s="237" t="str">
        <f ca="true">+IF(OFFSET('Hygiene Data'!$G$12,0,10*ROW('Hygiene Data'!G138))="","",OFFSET('Hygiene Data'!$G$12,0,10*ROW('Hygiene Data'!G138)))</f>
        <v/>
      </c>
      <c r="DZ144" s="237" t="str">
        <f ca="true">+IF(OFFSET('Hygiene Data'!$G$13,0,10*ROW('Hygiene Data'!G138))="","",OFFSET('Hygiene Data'!$G$13,0,10*ROW('Hygiene Data'!G138)))</f>
        <v/>
      </c>
      <c r="EA144" s="237" t="str">
        <f ca="true">+IF(OFFSET('Hygiene Data'!$H$11,0,10*ROW('Hygiene Data'!H138))="","",OFFSET('Hygiene Data'!$H$11,0,10*ROW('Hygiene Data'!H138)))</f>
        <v/>
      </c>
      <c r="EB144" s="237" t="str">
        <f ca="true">+IF(OFFSET('Hygiene Data'!$H$12,0,10*ROW('Hygiene Data'!H138))="","",OFFSET('Hygiene Data'!$H$12,0,10*ROW('Hygiene Data'!H138)))</f>
        <v/>
      </c>
      <c r="EC144" s="237" t="str">
        <f ca="true">+IF(OFFSET('Hygiene Data'!$H$13,0,10*ROW('Hygiene Data'!H138))="","",OFFSET('Hygiene Data'!$H$13,0,10*ROW('Hygiene Data'!H138)))</f>
        <v/>
      </c>
      <c r="ED144" s="237" t="str">
        <f ca="true">+IF(OFFSET('Hygiene Data'!$I$11,0,10*ROW('Hygiene Data'!I138))="","",OFFSET('Hygiene Data'!$I$11,0,10*ROW('Hygiene Data'!I138)))</f>
        <v/>
      </c>
      <c r="EE144" s="237" t="str">
        <f ca="true">+IF(OFFSET('Hygiene Data'!$I$12,0,10*ROW('Hygiene Data'!I138))="","",OFFSET('Hygiene Data'!$I$12,0,10*ROW('Hygiene Data'!I138)))</f>
        <v/>
      </c>
      <c r="EF144" s="237" t="str">
        <f ca="true">+IF(OFFSET('Hygiene Data'!$I$13,0,10*ROW('Hygiene Data'!I138))="","",OFFSET('Hygiene Data'!$I$13,0,10*ROW('Hygiene Data'!I138)))</f>
        <v/>
      </c>
    </row>
    <row xmlns:x14ac="http://schemas.microsoft.com/office/spreadsheetml/2009/9/ac" r="145" x14ac:dyDescent="0.2">
      <c r="A145" s="28" t="str">
        <f ca="true">+IF(OFFSET('Water Data'!$B$2,0,10*ROW('Water Data'!E139))="","",OFFSET('Water Data'!$B$2,0,10*ROW('Water Data'!E139)))</f>
        <v/>
      </c>
      <c r="B145" s="28" t="str">
        <f ca="true">+IF(OFFSET('Water Data'!$C$2,0,10*ROW('Water Data'!F139))="","",OFFSET('Water Data'!$C$2,0,10*ROW('Water Data'!F139)))</f>
        <v/>
      </c>
      <c r="C145" s="293" t="str">
        <f t="shared" ca="true" si="2"/>
        <v/>
      </c>
      <c r="D145" s="7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7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7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7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7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7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7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7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7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7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7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7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7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7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7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7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7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7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7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7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7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7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7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7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7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7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7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7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7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7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7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7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7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7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7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7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7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7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7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7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7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7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7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7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7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7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7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7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7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7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7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7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7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7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7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7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7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7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7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7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7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7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7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7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7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7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37"/>
      <c r="BS145" s="237" t="str">
        <f ca="true">+IF(OFFSET('Water Data'!$D$27,0,10*ROW('Water Data'!D139))="","",OFFSET('Water Data'!$D$27,0,10*ROW('Water Data'!D139)))</f>
        <v/>
      </c>
      <c r="BT145" s="237" t="str">
        <f ca="true">+IF(OFFSET('Water Data'!$D$28,0,10*ROW('Water Data'!D139))="","",OFFSET('Water Data'!$D$28,0,10*ROW('Water Data'!D139)))</f>
        <v/>
      </c>
      <c r="BU145" s="237" t="str">
        <f ca="true">+IF(OFFSET('Water Data'!$D$29,0,10*ROW('Water Data'!D139))="","",OFFSET('Water Data'!$D$29,0,10*ROW('Water Data'!D139)))</f>
        <v/>
      </c>
      <c r="BV145" s="237" t="str">
        <f ca="true">+IF(OFFSET('Water Data'!$E$27,0,10*ROW('Water Data'!E139))="","",OFFSET('Water Data'!$E$27,0,10*ROW('Water Data'!E139)))</f>
        <v/>
      </c>
      <c r="BW145" s="237" t="str">
        <f ca="true">+IF(OFFSET('Water Data'!$E$28,0,10*ROW('Water Data'!E139))="","",OFFSET('Water Data'!$E$28,0,10*ROW('Water Data'!E139)))</f>
        <v/>
      </c>
      <c r="BX145" s="237" t="str">
        <f ca="true">+IF(OFFSET('Water Data'!$E$29,0,10*ROW('Water Data'!E139))="","",OFFSET('Water Data'!$E$29,0,10*ROW('Water Data'!E139)))</f>
        <v/>
      </c>
      <c r="BY145" s="237" t="str">
        <f ca="true">+IF(OFFSET('Water Data'!$F$27,0,10*ROW('Water Data'!F139))="","",OFFSET('Water Data'!$F$27,0,10*ROW('Water Data'!F139)))</f>
        <v/>
      </c>
      <c r="BZ145" s="237" t="str">
        <f ca="true">+IF(OFFSET('Water Data'!$F$28,0,10*ROW('Water Data'!F139))="","",OFFSET('Water Data'!$F$28,0,10*ROW('Water Data'!F139)))</f>
        <v/>
      </c>
      <c r="CA145" s="237" t="str">
        <f ca="true">+IF(OFFSET('Water Data'!$F$29,0,10*ROW('Water Data'!F139))="","",OFFSET('Water Data'!$F$29,0,10*ROW('Water Data'!F139)))</f>
        <v/>
      </c>
      <c r="CB145" s="237" t="str">
        <f ca="true">+IF(OFFSET('Water Data'!$G$27,0,10*ROW('Water Data'!G139))="","",OFFSET('Water Data'!$G$27,0,10*ROW('Water Data'!G139)))</f>
        <v/>
      </c>
      <c r="CC145" s="237" t="str">
        <f ca="true">+IF(OFFSET('Water Data'!$G$28,0,10*ROW('Water Data'!G139))="","",OFFSET('Water Data'!$G$28,0,10*ROW('Water Data'!G139)))</f>
        <v/>
      </c>
      <c r="CD145" s="237" t="str">
        <f ca="true">+IF(OFFSET('Water Data'!$G$29,0,10*ROW('Water Data'!G139))="","",OFFSET('Water Data'!$G$29,0,10*ROW('Water Data'!G139)))</f>
        <v/>
      </c>
      <c r="CE145" s="237" t="str">
        <f ca="true">+IF(OFFSET('Water Data'!$H$27,0,10*ROW('Water Data'!H139))="","",OFFSET('Water Data'!$H$27,0,10*ROW('Water Data'!H139)))</f>
        <v/>
      </c>
      <c r="CF145" s="237" t="str">
        <f ca="true">+IF(OFFSET('Water Data'!$H$28,0,10*ROW('Water Data'!H139))="","",OFFSET('Water Data'!$H$28,0,10*ROW('Water Data'!H139)))</f>
        <v/>
      </c>
      <c r="CG145" s="237" t="str">
        <f ca="true">+IF(OFFSET('Water Data'!$H$29,0,10*ROW('Water Data'!H139))="","",OFFSET('Water Data'!$H$29,0,10*ROW('Water Data'!H139)))</f>
        <v/>
      </c>
      <c r="CH145" s="237" t="str">
        <f ca="true">+IF(OFFSET('Water Data'!$I$27,0,10*ROW('Water Data'!I139))="","",OFFSET('Water Data'!$I$27,0,10*ROW('Water Data'!I139)))</f>
        <v/>
      </c>
      <c r="CI145" s="237" t="str">
        <f ca="true">+IF(OFFSET('Water Data'!$I$28,0,10*ROW('Water Data'!I139))="","",OFFSET('Water Data'!$I$28,0,10*ROW('Water Data'!I139)))</f>
        <v/>
      </c>
      <c r="CJ145" s="237" t="str">
        <f ca="true">+IF(OFFSET('Water Data'!$I$29,0,10*ROW('Water Data'!I139))="","",OFFSET('Water Data'!$I$29,0,10*ROW('Water Data'!I139)))</f>
        <v/>
      </c>
      <c r="CK145" s="237" t="str">
        <f ca="true">+IF(OFFSET('Sanitation Data'!$D$28,0,10*ROW('Sanitation Data'!D139))="","",OFFSET('Sanitation Data'!$D$28,0,10*ROW('Sanitation Data'!D139)))</f>
        <v/>
      </c>
      <c r="CL145" s="237" t="str">
        <f ca="true">+IF(OFFSET('Sanitation Data'!$D$29,0,10*ROW('Sanitation Data'!D139))="","",OFFSET('Sanitation Data'!$D$29,0,10*ROW('Sanitation Data'!D139)))</f>
        <v/>
      </c>
      <c r="CM145" s="237" t="str">
        <f ca="true">+IF(OFFSET('Sanitation Data'!$D$30,0,10*ROW('Sanitation Data'!D139))="","",OFFSET('Sanitation Data'!$D$30,0,10*ROW('Sanitation Data'!D139)))</f>
        <v/>
      </c>
      <c r="CN145" s="237" t="str">
        <f ca="true">+IF(OFFSET('Sanitation Data'!$D$31,0,10*ROW('Sanitation Data'!D139))="","",OFFSET('Sanitation Data'!$D$31,0,10*ROW('Sanitation Data'!D139)))</f>
        <v/>
      </c>
      <c r="CO145" s="237" t="str">
        <f ca="true">+IF(OFFSET('Sanitation Data'!$D$32,0,10*ROW('Sanitation Data'!D139))="","",OFFSET('Sanitation Data'!$D$32,0,10*ROW('Sanitation Data'!D139)))</f>
        <v/>
      </c>
      <c r="CP145" s="237" t="str">
        <f ca="true">+IF(OFFSET('Sanitation Data'!$E$28,0,10*ROW('Sanitation Data'!E139))="","",OFFSET('Sanitation Data'!$E$28,0,10*ROW('Sanitation Data'!E139)))</f>
        <v/>
      </c>
      <c r="CQ145" s="237" t="str">
        <f ca="true">+IF(OFFSET('Sanitation Data'!$E$29,0,10*ROW('Sanitation Data'!E139))="","",OFFSET('Sanitation Data'!$E$29,0,10*ROW('Sanitation Data'!E139)))</f>
        <v/>
      </c>
      <c r="CR145" s="237" t="str">
        <f ca="true">+IF(OFFSET('Sanitation Data'!$E$30,0,10*ROW('Sanitation Data'!E139))="","",OFFSET('Sanitation Data'!$E$30,0,10*ROW('Sanitation Data'!E139)))</f>
        <v/>
      </c>
      <c r="CS145" s="237" t="str">
        <f ca="true">+IF(OFFSET('Sanitation Data'!$E$31,0,10*ROW('Sanitation Data'!E139))="","",OFFSET('Sanitation Data'!$E$31,0,10*ROW('Sanitation Data'!E139)))</f>
        <v/>
      </c>
      <c r="CT145" s="237" t="str">
        <f ca="true">+IF(OFFSET('Sanitation Data'!$E$32,0,10*ROW('Sanitation Data'!E139))="","",OFFSET('Sanitation Data'!$E$32,0,10*ROW('Sanitation Data'!E139)))</f>
        <v/>
      </c>
      <c r="CU145" s="237" t="str">
        <f ca="true">+IF(OFFSET('Sanitation Data'!$F$28,0,10*ROW('Sanitation Data'!F139))="","",OFFSET('Sanitation Data'!$F$28,0,10*ROW('Sanitation Data'!F139)))</f>
        <v/>
      </c>
      <c r="CV145" s="237" t="str">
        <f ca="true">+IF(OFFSET('Sanitation Data'!$F$29,0,10*ROW('Sanitation Data'!F139))="","",OFFSET('Sanitation Data'!$F$29,0,10*ROW('Sanitation Data'!F139)))</f>
        <v/>
      </c>
      <c r="CW145" s="237" t="str">
        <f ca="true">+IF(OFFSET('Sanitation Data'!$F$30,0,10*ROW('Sanitation Data'!F139))="","",OFFSET('Sanitation Data'!$F$30,0,10*ROW('Sanitation Data'!F139)))</f>
        <v/>
      </c>
      <c r="CX145" s="237" t="str">
        <f ca="true">+IF(OFFSET('Sanitation Data'!$F$31,0,10*ROW('Sanitation Data'!F139))="","",OFFSET('Sanitation Data'!$F$31,0,10*ROW('Sanitation Data'!F139)))</f>
        <v/>
      </c>
      <c r="CY145" s="237" t="str">
        <f ca="true">+IF(OFFSET('Sanitation Data'!$F$32,0,10*ROW('Sanitation Data'!F139))="","",OFFSET('Sanitation Data'!$F$32,0,10*ROW('Sanitation Data'!F139)))</f>
        <v/>
      </c>
      <c r="CZ145" s="237" t="str">
        <f ca="true">+IF(OFFSET('Sanitation Data'!$G$28,0,10*ROW('Sanitation Data'!G139))="","",OFFSET('Sanitation Data'!$G$28,0,10*ROW('Sanitation Data'!G139)))</f>
        <v/>
      </c>
      <c r="DA145" s="237" t="str">
        <f ca="true">+IF(OFFSET('Sanitation Data'!$G$29,0,10*ROW('Sanitation Data'!G139))="","",OFFSET('Sanitation Data'!$G$29,0,10*ROW('Sanitation Data'!G139)))</f>
        <v/>
      </c>
      <c r="DB145" s="237" t="str">
        <f ca="true">+IF(OFFSET('Sanitation Data'!$G$30,0,10*ROW('Sanitation Data'!G139))="","",OFFSET('Sanitation Data'!$G$30,0,10*ROW('Sanitation Data'!G139)))</f>
        <v/>
      </c>
      <c r="DC145" s="237" t="str">
        <f ca="true">+IF(OFFSET('Sanitation Data'!$G$31,0,10*ROW('Sanitation Data'!G139))="","",OFFSET('Sanitation Data'!$G$31,0,10*ROW('Sanitation Data'!G139)))</f>
        <v/>
      </c>
      <c r="DD145" s="237" t="str">
        <f ca="true">+IF(OFFSET('Sanitation Data'!$G$32,0,10*ROW('Sanitation Data'!G139))="","",OFFSET('Sanitation Data'!$G$32,0,10*ROW('Sanitation Data'!G139)))</f>
        <v/>
      </c>
      <c r="DE145" s="237" t="str">
        <f ca="true">+IF(OFFSET('Sanitation Data'!$H$28,0,10*ROW('Sanitation Data'!H139))="","",OFFSET('Sanitation Data'!$H$28,0,10*ROW('Sanitation Data'!H139)))</f>
        <v/>
      </c>
      <c r="DF145" s="237" t="str">
        <f ca="true">+IF(OFFSET('Sanitation Data'!$H$29,0,10*ROW('Sanitation Data'!H139))="","",OFFSET('Sanitation Data'!$H$29,0,10*ROW('Sanitation Data'!H139)))</f>
        <v/>
      </c>
      <c r="DG145" s="237" t="str">
        <f ca="true">+IF(OFFSET('Sanitation Data'!$H$30,0,10*ROW('Sanitation Data'!H139))="","",OFFSET('Sanitation Data'!$H$30,0,10*ROW('Sanitation Data'!H139)))</f>
        <v/>
      </c>
      <c r="DH145" s="237" t="str">
        <f ca="true">+IF(OFFSET('Sanitation Data'!$H$31,0,10*ROW('Sanitation Data'!H139))="","",OFFSET('Sanitation Data'!$H$31,0,10*ROW('Sanitation Data'!H139)))</f>
        <v/>
      </c>
      <c r="DI145" s="237" t="str">
        <f ca="true">+IF(OFFSET('Sanitation Data'!$H$32,0,10*ROW('Sanitation Data'!H139))="","",OFFSET('Sanitation Data'!$H$32,0,10*ROW('Sanitation Data'!H139)))</f>
        <v/>
      </c>
      <c r="DJ145" s="237" t="str">
        <f ca="true">+IF(OFFSET('Sanitation Data'!$I$28,0,10*ROW('Sanitation Data'!I139))="","",OFFSET('Sanitation Data'!$I$28,0,10*ROW('Sanitation Data'!I139)))</f>
        <v/>
      </c>
      <c r="DK145" s="237" t="str">
        <f ca="true">+IF(OFFSET('Sanitation Data'!$I$29,0,10*ROW('Sanitation Data'!I139))="","",OFFSET('Sanitation Data'!$I$29,0,10*ROW('Sanitation Data'!I139)))</f>
        <v/>
      </c>
      <c r="DL145" s="237" t="str">
        <f ca="true">+IF(OFFSET('Sanitation Data'!$I$30,0,10*ROW('Sanitation Data'!I139))="","",OFFSET('Sanitation Data'!$I$30,0,10*ROW('Sanitation Data'!I139)))</f>
        <v/>
      </c>
      <c r="DM145" s="237" t="str">
        <f ca="true">+IF(OFFSET('Sanitation Data'!$I$31,0,10*ROW('Sanitation Data'!I139))="","",OFFSET('Sanitation Data'!$I$31,0,10*ROW('Sanitation Data'!I139)))</f>
        <v/>
      </c>
      <c r="DN145" s="237" t="str">
        <f ca="true">+IF(OFFSET('Sanitation Data'!$I$32,0,10*ROW('Sanitation Data'!I139))="","",OFFSET('Sanitation Data'!$I$32,0,10*ROW('Sanitation Data'!I139)))</f>
        <v/>
      </c>
      <c r="DO145" s="237" t="str">
        <f ca="true">+IF(OFFSET('Hygiene Data'!$D$11,0,10*ROW('Hygiene Data'!D139))="","",OFFSET('Hygiene Data'!$D$11,0,10*ROW('Hygiene Data'!D139)))</f>
        <v/>
      </c>
      <c r="DP145" s="237" t="str">
        <f ca="true">+IF(OFFSET('Hygiene Data'!$D$12,0,10*ROW('Hygiene Data'!D139))="","",OFFSET('Hygiene Data'!$D$12,0,10*ROW('Hygiene Data'!D139)))</f>
        <v/>
      </c>
      <c r="DQ145" s="237" t="str">
        <f ca="true">+IF(OFFSET('Hygiene Data'!$D$13,0,10*ROW('Hygiene Data'!D139))="","",OFFSET('Hygiene Data'!$D$13,0,10*ROW('Hygiene Data'!D139)))</f>
        <v/>
      </c>
      <c r="DR145" s="237" t="str">
        <f ca="true">+IF(OFFSET('Hygiene Data'!$E$11,0,10*ROW('Hygiene Data'!E139))="","",OFFSET('Hygiene Data'!$E$11,0,10*ROW('Hygiene Data'!E139)))</f>
        <v/>
      </c>
      <c r="DS145" s="237" t="str">
        <f ca="true">+IF(OFFSET('Hygiene Data'!$E$12,0,10*ROW('Hygiene Data'!E139))="","",OFFSET('Hygiene Data'!$E$12,0,10*ROW('Hygiene Data'!E139)))</f>
        <v/>
      </c>
      <c r="DT145" s="237" t="str">
        <f ca="true">+IF(OFFSET('Hygiene Data'!$E$13,0,10*ROW('Hygiene Data'!E139))="","",OFFSET('Hygiene Data'!$E$13,0,10*ROW('Hygiene Data'!E139)))</f>
        <v/>
      </c>
      <c r="DU145" s="237" t="str">
        <f ca="true">+IF(OFFSET('Hygiene Data'!$F$11,0,10*ROW('Hygiene Data'!F139))="","",OFFSET('Hygiene Data'!$F$11,0,10*ROW('Hygiene Data'!F139)))</f>
        <v/>
      </c>
      <c r="DV145" s="237" t="str">
        <f ca="true">+IF(OFFSET('Hygiene Data'!$F$12,0,10*ROW('Hygiene Data'!F139))="","",OFFSET('Hygiene Data'!$F$12,0,10*ROW('Hygiene Data'!F139)))</f>
        <v/>
      </c>
      <c r="DW145" s="237" t="str">
        <f ca="true">+IF(OFFSET('Hygiene Data'!$F$13,0,10*ROW('Hygiene Data'!F139))="","",OFFSET('Hygiene Data'!$F$13,0,10*ROW('Hygiene Data'!F139)))</f>
        <v/>
      </c>
      <c r="DX145" s="237" t="str">
        <f ca="true">+IF(OFFSET('Hygiene Data'!$G$11,0,10*ROW('Hygiene Data'!G139))="","",OFFSET('Hygiene Data'!$G$11,0,10*ROW('Hygiene Data'!G139)))</f>
        <v/>
      </c>
      <c r="DY145" s="237" t="str">
        <f ca="true">+IF(OFFSET('Hygiene Data'!$G$12,0,10*ROW('Hygiene Data'!G139))="","",OFFSET('Hygiene Data'!$G$12,0,10*ROW('Hygiene Data'!G139)))</f>
        <v/>
      </c>
      <c r="DZ145" s="237" t="str">
        <f ca="true">+IF(OFFSET('Hygiene Data'!$G$13,0,10*ROW('Hygiene Data'!G139))="","",OFFSET('Hygiene Data'!$G$13,0,10*ROW('Hygiene Data'!G139)))</f>
        <v/>
      </c>
      <c r="EA145" s="237" t="str">
        <f ca="true">+IF(OFFSET('Hygiene Data'!$H$11,0,10*ROW('Hygiene Data'!H139))="","",OFFSET('Hygiene Data'!$H$11,0,10*ROW('Hygiene Data'!H139)))</f>
        <v/>
      </c>
      <c r="EB145" s="237" t="str">
        <f ca="true">+IF(OFFSET('Hygiene Data'!$H$12,0,10*ROW('Hygiene Data'!H139))="","",OFFSET('Hygiene Data'!$H$12,0,10*ROW('Hygiene Data'!H139)))</f>
        <v/>
      </c>
      <c r="EC145" s="237" t="str">
        <f ca="true">+IF(OFFSET('Hygiene Data'!$H$13,0,10*ROW('Hygiene Data'!H139))="","",OFFSET('Hygiene Data'!$H$13,0,10*ROW('Hygiene Data'!H139)))</f>
        <v/>
      </c>
      <c r="ED145" s="237" t="str">
        <f ca="true">+IF(OFFSET('Hygiene Data'!$I$11,0,10*ROW('Hygiene Data'!I139))="","",OFFSET('Hygiene Data'!$I$11,0,10*ROW('Hygiene Data'!I139)))</f>
        <v/>
      </c>
      <c r="EE145" s="237" t="str">
        <f ca="true">+IF(OFFSET('Hygiene Data'!$I$12,0,10*ROW('Hygiene Data'!I139))="","",OFFSET('Hygiene Data'!$I$12,0,10*ROW('Hygiene Data'!I139)))</f>
        <v/>
      </c>
      <c r="EF145" s="237" t="str">
        <f ca="true">+IF(OFFSET('Hygiene Data'!$I$13,0,10*ROW('Hygiene Data'!I139))="","",OFFSET('Hygiene Data'!$I$13,0,10*ROW('Hygiene Data'!I139)))</f>
        <v/>
      </c>
    </row>
    <row xmlns:x14ac="http://schemas.microsoft.com/office/spreadsheetml/2009/9/ac" r="146" x14ac:dyDescent="0.2">
      <c r="A146" s="28" t="str">
        <f ca="true">+IF(OFFSET('Water Data'!$B$2,0,10*ROW('Water Data'!E140))="","",OFFSET('Water Data'!$B$2,0,10*ROW('Water Data'!E140)))</f>
        <v/>
      </c>
      <c r="B146" s="28" t="str">
        <f ca="true">+IF(OFFSET('Water Data'!$C$2,0,10*ROW('Water Data'!F140))="","",OFFSET('Water Data'!$C$2,0,10*ROW('Water Data'!F140)))</f>
        <v/>
      </c>
      <c r="C146" s="293" t="str">
        <f t="shared" ca="true" si="2"/>
        <v/>
      </c>
      <c r="D146" s="7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7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7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7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7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7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7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7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7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7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7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7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7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7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7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7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7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7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7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7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7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7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7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7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7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7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7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7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7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7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7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7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7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7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7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7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7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7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7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7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7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7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7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7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7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7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7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7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7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7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7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7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7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7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7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7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7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7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7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7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7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7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7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7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7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7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37"/>
      <c r="BS146" s="237" t="str">
        <f ca="true">+IF(OFFSET('Water Data'!$D$27,0,10*ROW('Water Data'!D140))="","",OFFSET('Water Data'!$D$27,0,10*ROW('Water Data'!D140)))</f>
        <v/>
      </c>
      <c r="BT146" s="237" t="str">
        <f ca="true">+IF(OFFSET('Water Data'!$D$28,0,10*ROW('Water Data'!D140))="","",OFFSET('Water Data'!$D$28,0,10*ROW('Water Data'!D140)))</f>
        <v/>
      </c>
      <c r="BU146" s="237" t="str">
        <f ca="true">+IF(OFFSET('Water Data'!$D$29,0,10*ROW('Water Data'!D140))="","",OFFSET('Water Data'!$D$29,0,10*ROW('Water Data'!D140)))</f>
        <v/>
      </c>
      <c r="BV146" s="237" t="str">
        <f ca="true">+IF(OFFSET('Water Data'!$E$27,0,10*ROW('Water Data'!E140))="","",OFFSET('Water Data'!$E$27,0,10*ROW('Water Data'!E140)))</f>
        <v/>
      </c>
      <c r="BW146" s="237" t="str">
        <f ca="true">+IF(OFFSET('Water Data'!$E$28,0,10*ROW('Water Data'!E140))="","",OFFSET('Water Data'!$E$28,0,10*ROW('Water Data'!E140)))</f>
        <v/>
      </c>
      <c r="BX146" s="237" t="str">
        <f ca="true">+IF(OFFSET('Water Data'!$E$29,0,10*ROW('Water Data'!E140))="","",OFFSET('Water Data'!$E$29,0,10*ROW('Water Data'!E140)))</f>
        <v/>
      </c>
      <c r="BY146" s="237" t="str">
        <f ca="true">+IF(OFFSET('Water Data'!$F$27,0,10*ROW('Water Data'!F140))="","",OFFSET('Water Data'!$F$27,0,10*ROW('Water Data'!F140)))</f>
        <v/>
      </c>
      <c r="BZ146" s="237" t="str">
        <f ca="true">+IF(OFFSET('Water Data'!$F$28,0,10*ROW('Water Data'!F140))="","",OFFSET('Water Data'!$F$28,0,10*ROW('Water Data'!F140)))</f>
        <v/>
      </c>
      <c r="CA146" s="237" t="str">
        <f ca="true">+IF(OFFSET('Water Data'!$F$29,0,10*ROW('Water Data'!F140))="","",OFFSET('Water Data'!$F$29,0,10*ROW('Water Data'!F140)))</f>
        <v/>
      </c>
      <c r="CB146" s="237" t="str">
        <f ca="true">+IF(OFFSET('Water Data'!$G$27,0,10*ROW('Water Data'!G140))="","",OFFSET('Water Data'!$G$27,0,10*ROW('Water Data'!G140)))</f>
        <v/>
      </c>
      <c r="CC146" s="237" t="str">
        <f ca="true">+IF(OFFSET('Water Data'!$G$28,0,10*ROW('Water Data'!G140))="","",OFFSET('Water Data'!$G$28,0,10*ROW('Water Data'!G140)))</f>
        <v/>
      </c>
      <c r="CD146" s="237" t="str">
        <f ca="true">+IF(OFFSET('Water Data'!$G$29,0,10*ROW('Water Data'!G140))="","",OFFSET('Water Data'!$G$29,0,10*ROW('Water Data'!G140)))</f>
        <v/>
      </c>
      <c r="CE146" s="237" t="str">
        <f ca="true">+IF(OFFSET('Water Data'!$H$27,0,10*ROW('Water Data'!H140))="","",OFFSET('Water Data'!$H$27,0,10*ROW('Water Data'!H140)))</f>
        <v/>
      </c>
      <c r="CF146" s="237" t="str">
        <f ca="true">+IF(OFFSET('Water Data'!$H$28,0,10*ROW('Water Data'!H140))="","",OFFSET('Water Data'!$H$28,0,10*ROW('Water Data'!H140)))</f>
        <v/>
      </c>
      <c r="CG146" s="237" t="str">
        <f ca="true">+IF(OFFSET('Water Data'!$H$29,0,10*ROW('Water Data'!H140))="","",OFFSET('Water Data'!$H$29,0,10*ROW('Water Data'!H140)))</f>
        <v/>
      </c>
      <c r="CH146" s="237" t="str">
        <f ca="true">+IF(OFFSET('Water Data'!$I$27,0,10*ROW('Water Data'!I140))="","",OFFSET('Water Data'!$I$27,0,10*ROW('Water Data'!I140)))</f>
        <v/>
      </c>
      <c r="CI146" s="237" t="str">
        <f ca="true">+IF(OFFSET('Water Data'!$I$28,0,10*ROW('Water Data'!I140))="","",OFFSET('Water Data'!$I$28,0,10*ROW('Water Data'!I140)))</f>
        <v/>
      </c>
      <c r="CJ146" s="237" t="str">
        <f ca="true">+IF(OFFSET('Water Data'!$I$29,0,10*ROW('Water Data'!I140))="","",OFFSET('Water Data'!$I$29,0,10*ROW('Water Data'!I140)))</f>
        <v/>
      </c>
      <c r="CK146" s="237" t="str">
        <f ca="true">+IF(OFFSET('Sanitation Data'!$D$28,0,10*ROW('Sanitation Data'!D140))="","",OFFSET('Sanitation Data'!$D$28,0,10*ROW('Sanitation Data'!D140)))</f>
        <v/>
      </c>
      <c r="CL146" s="237" t="str">
        <f ca="true">+IF(OFFSET('Sanitation Data'!$D$29,0,10*ROW('Sanitation Data'!D140))="","",OFFSET('Sanitation Data'!$D$29,0,10*ROW('Sanitation Data'!D140)))</f>
        <v/>
      </c>
      <c r="CM146" s="237" t="str">
        <f ca="true">+IF(OFFSET('Sanitation Data'!$D$30,0,10*ROW('Sanitation Data'!D140))="","",OFFSET('Sanitation Data'!$D$30,0,10*ROW('Sanitation Data'!D140)))</f>
        <v/>
      </c>
      <c r="CN146" s="237" t="str">
        <f ca="true">+IF(OFFSET('Sanitation Data'!$D$31,0,10*ROW('Sanitation Data'!D140))="","",OFFSET('Sanitation Data'!$D$31,0,10*ROW('Sanitation Data'!D140)))</f>
        <v/>
      </c>
      <c r="CO146" s="237" t="str">
        <f ca="true">+IF(OFFSET('Sanitation Data'!$D$32,0,10*ROW('Sanitation Data'!D140))="","",OFFSET('Sanitation Data'!$D$32,0,10*ROW('Sanitation Data'!D140)))</f>
        <v/>
      </c>
      <c r="CP146" s="237" t="str">
        <f ca="true">+IF(OFFSET('Sanitation Data'!$E$28,0,10*ROW('Sanitation Data'!E140))="","",OFFSET('Sanitation Data'!$E$28,0,10*ROW('Sanitation Data'!E140)))</f>
        <v/>
      </c>
      <c r="CQ146" s="237" t="str">
        <f ca="true">+IF(OFFSET('Sanitation Data'!$E$29,0,10*ROW('Sanitation Data'!E140))="","",OFFSET('Sanitation Data'!$E$29,0,10*ROW('Sanitation Data'!E140)))</f>
        <v/>
      </c>
      <c r="CR146" s="237" t="str">
        <f ca="true">+IF(OFFSET('Sanitation Data'!$E$30,0,10*ROW('Sanitation Data'!E140))="","",OFFSET('Sanitation Data'!$E$30,0,10*ROW('Sanitation Data'!E140)))</f>
        <v/>
      </c>
      <c r="CS146" s="237" t="str">
        <f ca="true">+IF(OFFSET('Sanitation Data'!$E$31,0,10*ROW('Sanitation Data'!E140))="","",OFFSET('Sanitation Data'!$E$31,0,10*ROW('Sanitation Data'!E140)))</f>
        <v/>
      </c>
      <c r="CT146" s="237" t="str">
        <f ca="true">+IF(OFFSET('Sanitation Data'!$E$32,0,10*ROW('Sanitation Data'!E140))="","",OFFSET('Sanitation Data'!$E$32,0,10*ROW('Sanitation Data'!E140)))</f>
        <v/>
      </c>
      <c r="CU146" s="237" t="str">
        <f ca="true">+IF(OFFSET('Sanitation Data'!$F$28,0,10*ROW('Sanitation Data'!F140))="","",OFFSET('Sanitation Data'!$F$28,0,10*ROW('Sanitation Data'!F140)))</f>
        <v/>
      </c>
      <c r="CV146" s="237" t="str">
        <f ca="true">+IF(OFFSET('Sanitation Data'!$F$29,0,10*ROW('Sanitation Data'!F140))="","",OFFSET('Sanitation Data'!$F$29,0,10*ROW('Sanitation Data'!F140)))</f>
        <v/>
      </c>
      <c r="CW146" s="237" t="str">
        <f ca="true">+IF(OFFSET('Sanitation Data'!$F$30,0,10*ROW('Sanitation Data'!F140))="","",OFFSET('Sanitation Data'!$F$30,0,10*ROW('Sanitation Data'!F140)))</f>
        <v/>
      </c>
      <c r="CX146" s="237" t="str">
        <f ca="true">+IF(OFFSET('Sanitation Data'!$F$31,0,10*ROW('Sanitation Data'!F140))="","",OFFSET('Sanitation Data'!$F$31,0,10*ROW('Sanitation Data'!F140)))</f>
        <v/>
      </c>
      <c r="CY146" s="237" t="str">
        <f ca="true">+IF(OFFSET('Sanitation Data'!$F$32,0,10*ROW('Sanitation Data'!F140))="","",OFFSET('Sanitation Data'!$F$32,0,10*ROW('Sanitation Data'!F140)))</f>
        <v/>
      </c>
      <c r="CZ146" s="237" t="str">
        <f ca="true">+IF(OFFSET('Sanitation Data'!$G$28,0,10*ROW('Sanitation Data'!G140))="","",OFFSET('Sanitation Data'!$G$28,0,10*ROW('Sanitation Data'!G140)))</f>
        <v/>
      </c>
      <c r="DA146" s="237" t="str">
        <f ca="true">+IF(OFFSET('Sanitation Data'!$G$29,0,10*ROW('Sanitation Data'!G140))="","",OFFSET('Sanitation Data'!$G$29,0,10*ROW('Sanitation Data'!G140)))</f>
        <v/>
      </c>
      <c r="DB146" s="237" t="str">
        <f ca="true">+IF(OFFSET('Sanitation Data'!$G$30,0,10*ROW('Sanitation Data'!G140))="","",OFFSET('Sanitation Data'!$G$30,0,10*ROW('Sanitation Data'!G140)))</f>
        <v/>
      </c>
      <c r="DC146" s="237" t="str">
        <f ca="true">+IF(OFFSET('Sanitation Data'!$G$31,0,10*ROW('Sanitation Data'!G140))="","",OFFSET('Sanitation Data'!$G$31,0,10*ROW('Sanitation Data'!G140)))</f>
        <v/>
      </c>
      <c r="DD146" s="237" t="str">
        <f ca="true">+IF(OFFSET('Sanitation Data'!$G$32,0,10*ROW('Sanitation Data'!G140))="","",OFFSET('Sanitation Data'!$G$32,0,10*ROW('Sanitation Data'!G140)))</f>
        <v/>
      </c>
      <c r="DE146" s="237" t="str">
        <f ca="true">+IF(OFFSET('Sanitation Data'!$H$28,0,10*ROW('Sanitation Data'!H140))="","",OFFSET('Sanitation Data'!$H$28,0,10*ROW('Sanitation Data'!H140)))</f>
        <v/>
      </c>
      <c r="DF146" s="237" t="str">
        <f ca="true">+IF(OFFSET('Sanitation Data'!$H$29,0,10*ROW('Sanitation Data'!H140))="","",OFFSET('Sanitation Data'!$H$29,0,10*ROW('Sanitation Data'!H140)))</f>
        <v/>
      </c>
      <c r="DG146" s="237" t="str">
        <f ca="true">+IF(OFFSET('Sanitation Data'!$H$30,0,10*ROW('Sanitation Data'!H140))="","",OFFSET('Sanitation Data'!$H$30,0,10*ROW('Sanitation Data'!H140)))</f>
        <v/>
      </c>
      <c r="DH146" s="237" t="str">
        <f ca="true">+IF(OFFSET('Sanitation Data'!$H$31,0,10*ROW('Sanitation Data'!H140))="","",OFFSET('Sanitation Data'!$H$31,0,10*ROW('Sanitation Data'!H140)))</f>
        <v/>
      </c>
      <c r="DI146" s="237" t="str">
        <f ca="true">+IF(OFFSET('Sanitation Data'!$H$32,0,10*ROW('Sanitation Data'!H140))="","",OFFSET('Sanitation Data'!$H$32,0,10*ROW('Sanitation Data'!H140)))</f>
        <v/>
      </c>
      <c r="DJ146" s="237" t="str">
        <f ca="true">+IF(OFFSET('Sanitation Data'!$I$28,0,10*ROW('Sanitation Data'!I140))="","",OFFSET('Sanitation Data'!$I$28,0,10*ROW('Sanitation Data'!I140)))</f>
        <v/>
      </c>
      <c r="DK146" s="237" t="str">
        <f ca="true">+IF(OFFSET('Sanitation Data'!$I$29,0,10*ROW('Sanitation Data'!I140))="","",OFFSET('Sanitation Data'!$I$29,0,10*ROW('Sanitation Data'!I140)))</f>
        <v/>
      </c>
      <c r="DL146" s="237" t="str">
        <f ca="true">+IF(OFFSET('Sanitation Data'!$I$30,0,10*ROW('Sanitation Data'!I140))="","",OFFSET('Sanitation Data'!$I$30,0,10*ROW('Sanitation Data'!I140)))</f>
        <v/>
      </c>
      <c r="DM146" s="237" t="str">
        <f ca="true">+IF(OFFSET('Sanitation Data'!$I$31,0,10*ROW('Sanitation Data'!I140))="","",OFFSET('Sanitation Data'!$I$31,0,10*ROW('Sanitation Data'!I140)))</f>
        <v/>
      </c>
      <c r="DN146" s="237" t="str">
        <f ca="true">+IF(OFFSET('Sanitation Data'!$I$32,0,10*ROW('Sanitation Data'!I140))="","",OFFSET('Sanitation Data'!$I$32,0,10*ROW('Sanitation Data'!I140)))</f>
        <v/>
      </c>
      <c r="DO146" s="237" t="str">
        <f ca="true">+IF(OFFSET('Hygiene Data'!$D$11,0,10*ROW('Hygiene Data'!D140))="","",OFFSET('Hygiene Data'!$D$11,0,10*ROW('Hygiene Data'!D140)))</f>
        <v/>
      </c>
      <c r="DP146" s="237" t="str">
        <f ca="true">+IF(OFFSET('Hygiene Data'!$D$12,0,10*ROW('Hygiene Data'!D140))="","",OFFSET('Hygiene Data'!$D$12,0,10*ROW('Hygiene Data'!D140)))</f>
        <v/>
      </c>
      <c r="DQ146" s="237" t="str">
        <f ca="true">+IF(OFFSET('Hygiene Data'!$D$13,0,10*ROW('Hygiene Data'!D140))="","",OFFSET('Hygiene Data'!$D$13,0,10*ROW('Hygiene Data'!D140)))</f>
        <v/>
      </c>
      <c r="DR146" s="237" t="str">
        <f ca="true">+IF(OFFSET('Hygiene Data'!$E$11,0,10*ROW('Hygiene Data'!E140))="","",OFFSET('Hygiene Data'!$E$11,0,10*ROW('Hygiene Data'!E140)))</f>
        <v/>
      </c>
      <c r="DS146" s="237" t="str">
        <f ca="true">+IF(OFFSET('Hygiene Data'!$E$12,0,10*ROW('Hygiene Data'!E140))="","",OFFSET('Hygiene Data'!$E$12,0,10*ROW('Hygiene Data'!E140)))</f>
        <v/>
      </c>
      <c r="DT146" s="237" t="str">
        <f ca="true">+IF(OFFSET('Hygiene Data'!$E$13,0,10*ROW('Hygiene Data'!E140))="","",OFFSET('Hygiene Data'!$E$13,0,10*ROW('Hygiene Data'!E140)))</f>
        <v/>
      </c>
      <c r="DU146" s="237" t="str">
        <f ca="true">+IF(OFFSET('Hygiene Data'!$F$11,0,10*ROW('Hygiene Data'!F140))="","",OFFSET('Hygiene Data'!$F$11,0,10*ROW('Hygiene Data'!F140)))</f>
        <v/>
      </c>
      <c r="DV146" s="237" t="str">
        <f ca="true">+IF(OFFSET('Hygiene Data'!$F$12,0,10*ROW('Hygiene Data'!F140))="","",OFFSET('Hygiene Data'!$F$12,0,10*ROW('Hygiene Data'!F140)))</f>
        <v/>
      </c>
      <c r="DW146" s="237" t="str">
        <f ca="true">+IF(OFFSET('Hygiene Data'!$F$13,0,10*ROW('Hygiene Data'!F140))="","",OFFSET('Hygiene Data'!$F$13,0,10*ROW('Hygiene Data'!F140)))</f>
        <v/>
      </c>
      <c r="DX146" s="237" t="str">
        <f ca="true">+IF(OFFSET('Hygiene Data'!$G$11,0,10*ROW('Hygiene Data'!G140))="","",OFFSET('Hygiene Data'!$G$11,0,10*ROW('Hygiene Data'!G140)))</f>
        <v/>
      </c>
      <c r="DY146" s="237" t="str">
        <f ca="true">+IF(OFFSET('Hygiene Data'!$G$12,0,10*ROW('Hygiene Data'!G140))="","",OFFSET('Hygiene Data'!$G$12,0,10*ROW('Hygiene Data'!G140)))</f>
        <v/>
      </c>
      <c r="DZ146" s="237" t="str">
        <f ca="true">+IF(OFFSET('Hygiene Data'!$G$13,0,10*ROW('Hygiene Data'!G140))="","",OFFSET('Hygiene Data'!$G$13,0,10*ROW('Hygiene Data'!G140)))</f>
        <v/>
      </c>
      <c r="EA146" s="237" t="str">
        <f ca="true">+IF(OFFSET('Hygiene Data'!$H$11,0,10*ROW('Hygiene Data'!H140))="","",OFFSET('Hygiene Data'!$H$11,0,10*ROW('Hygiene Data'!H140)))</f>
        <v/>
      </c>
      <c r="EB146" s="237" t="str">
        <f ca="true">+IF(OFFSET('Hygiene Data'!$H$12,0,10*ROW('Hygiene Data'!H140))="","",OFFSET('Hygiene Data'!$H$12,0,10*ROW('Hygiene Data'!H140)))</f>
        <v/>
      </c>
      <c r="EC146" s="237" t="str">
        <f ca="true">+IF(OFFSET('Hygiene Data'!$H$13,0,10*ROW('Hygiene Data'!H140))="","",OFFSET('Hygiene Data'!$H$13,0,10*ROW('Hygiene Data'!H140)))</f>
        <v/>
      </c>
      <c r="ED146" s="237" t="str">
        <f ca="true">+IF(OFFSET('Hygiene Data'!$I$11,0,10*ROW('Hygiene Data'!I140))="","",OFFSET('Hygiene Data'!$I$11,0,10*ROW('Hygiene Data'!I140)))</f>
        <v/>
      </c>
      <c r="EE146" s="237" t="str">
        <f ca="true">+IF(OFFSET('Hygiene Data'!$I$12,0,10*ROW('Hygiene Data'!I140))="","",OFFSET('Hygiene Data'!$I$12,0,10*ROW('Hygiene Data'!I140)))</f>
        <v/>
      </c>
      <c r="EF146" s="237" t="str">
        <f ca="true">+IF(OFFSET('Hygiene Data'!$I$13,0,10*ROW('Hygiene Data'!I140))="","",OFFSET('Hygiene Data'!$I$13,0,10*ROW('Hygiene Data'!I140)))</f>
        <v/>
      </c>
    </row>
    <row xmlns:x14ac="http://schemas.microsoft.com/office/spreadsheetml/2009/9/ac" r="147" x14ac:dyDescent="0.2">
      <c r="A147" s="28" t="str">
        <f ca="true">+IF(OFFSET('Water Data'!$B$2,0,10*ROW('Water Data'!E141))="","",OFFSET('Water Data'!$B$2,0,10*ROW('Water Data'!E141)))</f>
        <v/>
      </c>
      <c r="B147" s="28" t="str">
        <f ca="true">+IF(OFFSET('Water Data'!$C$2,0,10*ROW('Water Data'!F141))="","",OFFSET('Water Data'!$C$2,0,10*ROW('Water Data'!F141)))</f>
        <v/>
      </c>
      <c r="C147" s="293" t="str">
        <f t="shared" ca="true" si="2"/>
        <v/>
      </c>
      <c r="D147" s="7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7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7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7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7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7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7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7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7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7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7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7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7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7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7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7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7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7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7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7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7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7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7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7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7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7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7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7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7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7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7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7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7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7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7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7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7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7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7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7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7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7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7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7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7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7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7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7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7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7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7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7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7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7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7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7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7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7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7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7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7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7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7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7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7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7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37"/>
      <c r="BS147" s="237" t="str">
        <f ca="true">+IF(OFFSET('Water Data'!$D$27,0,10*ROW('Water Data'!D141))="","",OFFSET('Water Data'!$D$27,0,10*ROW('Water Data'!D141)))</f>
        <v/>
      </c>
      <c r="BT147" s="237" t="str">
        <f ca="true">+IF(OFFSET('Water Data'!$D$28,0,10*ROW('Water Data'!D141))="","",OFFSET('Water Data'!$D$28,0,10*ROW('Water Data'!D141)))</f>
        <v/>
      </c>
      <c r="BU147" s="237" t="str">
        <f ca="true">+IF(OFFSET('Water Data'!$D$29,0,10*ROW('Water Data'!D141))="","",OFFSET('Water Data'!$D$29,0,10*ROW('Water Data'!D141)))</f>
        <v/>
      </c>
      <c r="BV147" s="237" t="str">
        <f ca="true">+IF(OFFSET('Water Data'!$E$27,0,10*ROW('Water Data'!E141))="","",OFFSET('Water Data'!$E$27,0,10*ROW('Water Data'!E141)))</f>
        <v/>
      </c>
      <c r="BW147" s="237" t="str">
        <f ca="true">+IF(OFFSET('Water Data'!$E$28,0,10*ROW('Water Data'!E141))="","",OFFSET('Water Data'!$E$28,0,10*ROW('Water Data'!E141)))</f>
        <v/>
      </c>
      <c r="BX147" s="237" t="str">
        <f ca="true">+IF(OFFSET('Water Data'!$E$29,0,10*ROW('Water Data'!E141))="","",OFFSET('Water Data'!$E$29,0,10*ROW('Water Data'!E141)))</f>
        <v/>
      </c>
      <c r="BY147" s="237" t="str">
        <f ca="true">+IF(OFFSET('Water Data'!$F$27,0,10*ROW('Water Data'!F141))="","",OFFSET('Water Data'!$F$27,0,10*ROW('Water Data'!F141)))</f>
        <v/>
      </c>
      <c r="BZ147" s="237" t="str">
        <f ca="true">+IF(OFFSET('Water Data'!$F$28,0,10*ROW('Water Data'!F141))="","",OFFSET('Water Data'!$F$28,0,10*ROW('Water Data'!F141)))</f>
        <v/>
      </c>
      <c r="CA147" s="237" t="str">
        <f ca="true">+IF(OFFSET('Water Data'!$F$29,0,10*ROW('Water Data'!F141))="","",OFFSET('Water Data'!$F$29,0,10*ROW('Water Data'!F141)))</f>
        <v/>
      </c>
      <c r="CB147" s="237" t="str">
        <f ca="true">+IF(OFFSET('Water Data'!$G$27,0,10*ROW('Water Data'!G141))="","",OFFSET('Water Data'!$G$27,0,10*ROW('Water Data'!G141)))</f>
        <v/>
      </c>
      <c r="CC147" s="237" t="str">
        <f ca="true">+IF(OFFSET('Water Data'!$G$28,0,10*ROW('Water Data'!G141))="","",OFFSET('Water Data'!$G$28,0,10*ROW('Water Data'!G141)))</f>
        <v/>
      </c>
      <c r="CD147" s="237" t="str">
        <f ca="true">+IF(OFFSET('Water Data'!$G$29,0,10*ROW('Water Data'!G141))="","",OFFSET('Water Data'!$G$29,0,10*ROW('Water Data'!G141)))</f>
        <v/>
      </c>
      <c r="CE147" s="237" t="str">
        <f ca="true">+IF(OFFSET('Water Data'!$H$27,0,10*ROW('Water Data'!H141))="","",OFFSET('Water Data'!$H$27,0,10*ROW('Water Data'!H141)))</f>
        <v/>
      </c>
      <c r="CF147" s="237" t="str">
        <f ca="true">+IF(OFFSET('Water Data'!$H$28,0,10*ROW('Water Data'!H141))="","",OFFSET('Water Data'!$H$28,0,10*ROW('Water Data'!H141)))</f>
        <v/>
      </c>
      <c r="CG147" s="237" t="str">
        <f ca="true">+IF(OFFSET('Water Data'!$H$29,0,10*ROW('Water Data'!H141))="","",OFFSET('Water Data'!$H$29,0,10*ROW('Water Data'!H141)))</f>
        <v/>
      </c>
      <c r="CH147" s="237" t="str">
        <f ca="true">+IF(OFFSET('Water Data'!$I$27,0,10*ROW('Water Data'!I141))="","",OFFSET('Water Data'!$I$27,0,10*ROW('Water Data'!I141)))</f>
        <v/>
      </c>
      <c r="CI147" s="237" t="str">
        <f ca="true">+IF(OFFSET('Water Data'!$I$28,0,10*ROW('Water Data'!I141))="","",OFFSET('Water Data'!$I$28,0,10*ROW('Water Data'!I141)))</f>
        <v/>
      </c>
      <c r="CJ147" s="237" t="str">
        <f ca="true">+IF(OFFSET('Water Data'!$I$29,0,10*ROW('Water Data'!I141))="","",OFFSET('Water Data'!$I$29,0,10*ROW('Water Data'!I141)))</f>
        <v/>
      </c>
      <c r="CK147" s="237" t="str">
        <f ca="true">+IF(OFFSET('Sanitation Data'!$D$28,0,10*ROW('Sanitation Data'!D141))="","",OFFSET('Sanitation Data'!$D$28,0,10*ROW('Sanitation Data'!D141)))</f>
        <v/>
      </c>
      <c r="CL147" s="237" t="str">
        <f ca="true">+IF(OFFSET('Sanitation Data'!$D$29,0,10*ROW('Sanitation Data'!D141))="","",OFFSET('Sanitation Data'!$D$29,0,10*ROW('Sanitation Data'!D141)))</f>
        <v/>
      </c>
      <c r="CM147" s="237" t="str">
        <f ca="true">+IF(OFFSET('Sanitation Data'!$D$30,0,10*ROW('Sanitation Data'!D141))="","",OFFSET('Sanitation Data'!$D$30,0,10*ROW('Sanitation Data'!D141)))</f>
        <v/>
      </c>
      <c r="CN147" s="237" t="str">
        <f ca="true">+IF(OFFSET('Sanitation Data'!$D$31,0,10*ROW('Sanitation Data'!D141))="","",OFFSET('Sanitation Data'!$D$31,0,10*ROW('Sanitation Data'!D141)))</f>
        <v/>
      </c>
      <c r="CO147" s="237" t="str">
        <f ca="true">+IF(OFFSET('Sanitation Data'!$D$32,0,10*ROW('Sanitation Data'!D141))="","",OFFSET('Sanitation Data'!$D$32,0,10*ROW('Sanitation Data'!D141)))</f>
        <v/>
      </c>
      <c r="CP147" s="237" t="str">
        <f ca="true">+IF(OFFSET('Sanitation Data'!$E$28,0,10*ROW('Sanitation Data'!E141))="","",OFFSET('Sanitation Data'!$E$28,0,10*ROW('Sanitation Data'!E141)))</f>
        <v/>
      </c>
      <c r="CQ147" s="237" t="str">
        <f ca="true">+IF(OFFSET('Sanitation Data'!$E$29,0,10*ROW('Sanitation Data'!E141))="","",OFFSET('Sanitation Data'!$E$29,0,10*ROW('Sanitation Data'!E141)))</f>
        <v/>
      </c>
      <c r="CR147" s="237" t="str">
        <f ca="true">+IF(OFFSET('Sanitation Data'!$E$30,0,10*ROW('Sanitation Data'!E141))="","",OFFSET('Sanitation Data'!$E$30,0,10*ROW('Sanitation Data'!E141)))</f>
        <v/>
      </c>
      <c r="CS147" s="237" t="str">
        <f ca="true">+IF(OFFSET('Sanitation Data'!$E$31,0,10*ROW('Sanitation Data'!E141))="","",OFFSET('Sanitation Data'!$E$31,0,10*ROW('Sanitation Data'!E141)))</f>
        <v/>
      </c>
      <c r="CT147" s="237" t="str">
        <f ca="true">+IF(OFFSET('Sanitation Data'!$E$32,0,10*ROW('Sanitation Data'!E141))="","",OFFSET('Sanitation Data'!$E$32,0,10*ROW('Sanitation Data'!E141)))</f>
        <v/>
      </c>
      <c r="CU147" s="237" t="str">
        <f ca="true">+IF(OFFSET('Sanitation Data'!$F$28,0,10*ROW('Sanitation Data'!F141))="","",OFFSET('Sanitation Data'!$F$28,0,10*ROW('Sanitation Data'!F141)))</f>
        <v/>
      </c>
      <c r="CV147" s="237" t="str">
        <f ca="true">+IF(OFFSET('Sanitation Data'!$F$29,0,10*ROW('Sanitation Data'!F141))="","",OFFSET('Sanitation Data'!$F$29,0,10*ROW('Sanitation Data'!F141)))</f>
        <v/>
      </c>
      <c r="CW147" s="237" t="str">
        <f ca="true">+IF(OFFSET('Sanitation Data'!$F$30,0,10*ROW('Sanitation Data'!F141))="","",OFFSET('Sanitation Data'!$F$30,0,10*ROW('Sanitation Data'!F141)))</f>
        <v/>
      </c>
      <c r="CX147" s="237" t="str">
        <f ca="true">+IF(OFFSET('Sanitation Data'!$F$31,0,10*ROW('Sanitation Data'!F141))="","",OFFSET('Sanitation Data'!$F$31,0,10*ROW('Sanitation Data'!F141)))</f>
        <v/>
      </c>
      <c r="CY147" s="237" t="str">
        <f ca="true">+IF(OFFSET('Sanitation Data'!$F$32,0,10*ROW('Sanitation Data'!F141))="","",OFFSET('Sanitation Data'!$F$32,0,10*ROW('Sanitation Data'!F141)))</f>
        <v/>
      </c>
      <c r="CZ147" s="237" t="str">
        <f ca="true">+IF(OFFSET('Sanitation Data'!$G$28,0,10*ROW('Sanitation Data'!G141))="","",OFFSET('Sanitation Data'!$G$28,0,10*ROW('Sanitation Data'!G141)))</f>
        <v/>
      </c>
      <c r="DA147" s="237" t="str">
        <f ca="true">+IF(OFFSET('Sanitation Data'!$G$29,0,10*ROW('Sanitation Data'!G141))="","",OFFSET('Sanitation Data'!$G$29,0,10*ROW('Sanitation Data'!G141)))</f>
        <v/>
      </c>
      <c r="DB147" s="237" t="str">
        <f ca="true">+IF(OFFSET('Sanitation Data'!$G$30,0,10*ROW('Sanitation Data'!G141))="","",OFFSET('Sanitation Data'!$G$30,0,10*ROW('Sanitation Data'!G141)))</f>
        <v/>
      </c>
      <c r="DC147" s="237" t="str">
        <f ca="true">+IF(OFFSET('Sanitation Data'!$G$31,0,10*ROW('Sanitation Data'!G141))="","",OFFSET('Sanitation Data'!$G$31,0,10*ROW('Sanitation Data'!G141)))</f>
        <v/>
      </c>
      <c r="DD147" s="237" t="str">
        <f ca="true">+IF(OFFSET('Sanitation Data'!$G$32,0,10*ROW('Sanitation Data'!G141))="","",OFFSET('Sanitation Data'!$G$32,0,10*ROW('Sanitation Data'!G141)))</f>
        <v/>
      </c>
      <c r="DE147" s="237" t="str">
        <f ca="true">+IF(OFFSET('Sanitation Data'!$H$28,0,10*ROW('Sanitation Data'!H141))="","",OFFSET('Sanitation Data'!$H$28,0,10*ROW('Sanitation Data'!H141)))</f>
        <v/>
      </c>
      <c r="DF147" s="237" t="str">
        <f ca="true">+IF(OFFSET('Sanitation Data'!$H$29,0,10*ROW('Sanitation Data'!H141))="","",OFFSET('Sanitation Data'!$H$29,0,10*ROW('Sanitation Data'!H141)))</f>
        <v/>
      </c>
      <c r="DG147" s="237" t="str">
        <f ca="true">+IF(OFFSET('Sanitation Data'!$H$30,0,10*ROW('Sanitation Data'!H141))="","",OFFSET('Sanitation Data'!$H$30,0,10*ROW('Sanitation Data'!H141)))</f>
        <v/>
      </c>
      <c r="DH147" s="237" t="str">
        <f ca="true">+IF(OFFSET('Sanitation Data'!$H$31,0,10*ROW('Sanitation Data'!H141))="","",OFFSET('Sanitation Data'!$H$31,0,10*ROW('Sanitation Data'!H141)))</f>
        <v/>
      </c>
      <c r="DI147" s="237" t="str">
        <f ca="true">+IF(OFFSET('Sanitation Data'!$H$32,0,10*ROW('Sanitation Data'!H141))="","",OFFSET('Sanitation Data'!$H$32,0,10*ROW('Sanitation Data'!H141)))</f>
        <v/>
      </c>
      <c r="DJ147" s="237" t="str">
        <f ca="true">+IF(OFFSET('Sanitation Data'!$I$28,0,10*ROW('Sanitation Data'!I141))="","",OFFSET('Sanitation Data'!$I$28,0,10*ROW('Sanitation Data'!I141)))</f>
        <v/>
      </c>
      <c r="DK147" s="237" t="str">
        <f ca="true">+IF(OFFSET('Sanitation Data'!$I$29,0,10*ROW('Sanitation Data'!I141))="","",OFFSET('Sanitation Data'!$I$29,0,10*ROW('Sanitation Data'!I141)))</f>
        <v/>
      </c>
      <c r="DL147" s="237" t="str">
        <f ca="true">+IF(OFFSET('Sanitation Data'!$I$30,0,10*ROW('Sanitation Data'!I141))="","",OFFSET('Sanitation Data'!$I$30,0,10*ROW('Sanitation Data'!I141)))</f>
        <v/>
      </c>
      <c r="DM147" s="237" t="str">
        <f ca="true">+IF(OFFSET('Sanitation Data'!$I$31,0,10*ROW('Sanitation Data'!I141))="","",OFFSET('Sanitation Data'!$I$31,0,10*ROW('Sanitation Data'!I141)))</f>
        <v/>
      </c>
      <c r="DN147" s="237" t="str">
        <f ca="true">+IF(OFFSET('Sanitation Data'!$I$32,0,10*ROW('Sanitation Data'!I141))="","",OFFSET('Sanitation Data'!$I$32,0,10*ROW('Sanitation Data'!I141)))</f>
        <v/>
      </c>
      <c r="DO147" s="237" t="str">
        <f ca="true">+IF(OFFSET('Hygiene Data'!$D$11,0,10*ROW('Hygiene Data'!D141))="","",OFFSET('Hygiene Data'!$D$11,0,10*ROW('Hygiene Data'!D141)))</f>
        <v/>
      </c>
      <c r="DP147" s="237" t="str">
        <f ca="true">+IF(OFFSET('Hygiene Data'!$D$12,0,10*ROW('Hygiene Data'!D141))="","",OFFSET('Hygiene Data'!$D$12,0,10*ROW('Hygiene Data'!D141)))</f>
        <v/>
      </c>
      <c r="DQ147" s="237" t="str">
        <f ca="true">+IF(OFFSET('Hygiene Data'!$D$13,0,10*ROW('Hygiene Data'!D141))="","",OFFSET('Hygiene Data'!$D$13,0,10*ROW('Hygiene Data'!D141)))</f>
        <v/>
      </c>
      <c r="DR147" s="237" t="str">
        <f ca="true">+IF(OFFSET('Hygiene Data'!$E$11,0,10*ROW('Hygiene Data'!E141))="","",OFFSET('Hygiene Data'!$E$11,0,10*ROW('Hygiene Data'!E141)))</f>
        <v/>
      </c>
      <c r="DS147" s="237" t="str">
        <f ca="true">+IF(OFFSET('Hygiene Data'!$E$12,0,10*ROW('Hygiene Data'!E141))="","",OFFSET('Hygiene Data'!$E$12,0,10*ROW('Hygiene Data'!E141)))</f>
        <v/>
      </c>
      <c r="DT147" s="237" t="str">
        <f ca="true">+IF(OFFSET('Hygiene Data'!$E$13,0,10*ROW('Hygiene Data'!E141))="","",OFFSET('Hygiene Data'!$E$13,0,10*ROW('Hygiene Data'!E141)))</f>
        <v/>
      </c>
      <c r="DU147" s="237" t="str">
        <f ca="true">+IF(OFFSET('Hygiene Data'!$F$11,0,10*ROW('Hygiene Data'!F141))="","",OFFSET('Hygiene Data'!$F$11,0,10*ROW('Hygiene Data'!F141)))</f>
        <v/>
      </c>
      <c r="DV147" s="237" t="str">
        <f ca="true">+IF(OFFSET('Hygiene Data'!$F$12,0,10*ROW('Hygiene Data'!F141))="","",OFFSET('Hygiene Data'!$F$12,0,10*ROW('Hygiene Data'!F141)))</f>
        <v/>
      </c>
      <c r="DW147" s="237" t="str">
        <f ca="true">+IF(OFFSET('Hygiene Data'!$F$13,0,10*ROW('Hygiene Data'!F141))="","",OFFSET('Hygiene Data'!$F$13,0,10*ROW('Hygiene Data'!F141)))</f>
        <v/>
      </c>
      <c r="DX147" s="237" t="str">
        <f ca="true">+IF(OFFSET('Hygiene Data'!$G$11,0,10*ROW('Hygiene Data'!G141))="","",OFFSET('Hygiene Data'!$G$11,0,10*ROW('Hygiene Data'!G141)))</f>
        <v/>
      </c>
      <c r="DY147" s="237" t="str">
        <f ca="true">+IF(OFFSET('Hygiene Data'!$G$12,0,10*ROW('Hygiene Data'!G141))="","",OFFSET('Hygiene Data'!$G$12,0,10*ROW('Hygiene Data'!G141)))</f>
        <v/>
      </c>
      <c r="DZ147" s="237" t="str">
        <f ca="true">+IF(OFFSET('Hygiene Data'!$G$13,0,10*ROW('Hygiene Data'!G141))="","",OFFSET('Hygiene Data'!$G$13,0,10*ROW('Hygiene Data'!G141)))</f>
        <v/>
      </c>
      <c r="EA147" s="237" t="str">
        <f ca="true">+IF(OFFSET('Hygiene Data'!$H$11,0,10*ROW('Hygiene Data'!H141))="","",OFFSET('Hygiene Data'!$H$11,0,10*ROW('Hygiene Data'!H141)))</f>
        <v/>
      </c>
      <c r="EB147" s="237" t="str">
        <f ca="true">+IF(OFFSET('Hygiene Data'!$H$12,0,10*ROW('Hygiene Data'!H141))="","",OFFSET('Hygiene Data'!$H$12,0,10*ROW('Hygiene Data'!H141)))</f>
        <v/>
      </c>
      <c r="EC147" s="237" t="str">
        <f ca="true">+IF(OFFSET('Hygiene Data'!$H$13,0,10*ROW('Hygiene Data'!H141))="","",OFFSET('Hygiene Data'!$H$13,0,10*ROW('Hygiene Data'!H141)))</f>
        <v/>
      </c>
      <c r="ED147" s="237" t="str">
        <f ca="true">+IF(OFFSET('Hygiene Data'!$I$11,0,10*ROW('Hygiene Data'!I141))="","",OFFSET('Hygiene Data'!$I$11,0,10*ROW('Hygiene Data'!I141)))</f>
        <v/>
      </c>
      <c r="EE147" s="237" t="str">
        <f ca="true">+IF(OFFSET('Hygiene Data'!$I$12,0,10*ROW('Hygiene Data'!I141))="","",OFFSET('Hygiene Data'!$I$12,0,10*ROW('Hygiene Data'!I141)))</f>
        <v/>
      </c>
      <c r="EF147" s="237" t="str">
        <f ca="true">+IF(OFFSET('Hygiene Data'!$I$13,0,10*ROW('Hygiene Data'!I141))="","",OFFSET('Hygiene Data'!$I$13,0,10*ROW('Hygiene Data'!I141)))</f>
        <v/>
      </c>
    </row>
    <row xmlns:x14ac="http://schemas.microsoft.com/office/spreadsheetml/2009/9/ac" r="148" x14ac:dyDescent="0.2">
      <c r="A148" s="28" t="str">
        <f ca="true">+IF(OFFSET('Water Data'!$B$2,0,10*ROW('Water Data'!E142))="","",OFFSET('Water Data'!$B$2,0,10*ROW('Water Data'!E142)))</f>
        <v/>
      </c>
      <c r="B148" s="28" t="str">
        <f ca="true">+IF(OFFSET('Water Data'!$C$2,0,10*ROW('Water Data'!F142))="","",OFFSET('Water Data'!$C$2,0,10*ROW('Water Data'!F142)))</f>
        <v/>
      </c>
      <c r="C148" s="293" t="str">
        <f t="shared" ca="true" si="2"/>
        <v/>
      </c>
      <c r="D148" s="7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7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7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7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7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7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7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7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7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7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7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7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7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7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7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7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7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7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7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7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7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7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7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7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7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7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7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7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7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7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7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7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7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7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7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7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7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7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7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7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7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7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7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7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7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7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7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7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7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7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7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7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7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7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7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7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7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7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7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7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7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7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7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7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7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7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37"/>
      <c r="BS148" s="237" t="str">
        <f ca="true">+IF(OFFSET('Water Data'!$D$27,0,10*ROW('Water Data'!D142))="","",OFFSET('Water Data'!$D$27,0,10*ROW('Water Data'!D142)))</f>
        <v/>
      </c>
      <c r="BT148" s="237" t="str">
        <f ca="true">+IF(OFFSET('Water Data'!$D$28,0,10*ROW('Water Data'!D142))="","",OFFSET('Water Data'!$D$28,0,10*ROW('Water Data'!D142)))</f>
        <v/>
      </c>
      <c r="BU148" s="237" t="str">
        <f ca="true">+IF(OFFSET('Water Data'!$D$29,0,10*ROW('Water Data'!D142))="","",OFFSET('Water Data'!$D$29,0,10*ROW('Water Data'!D142)))</f>
        <v/>
      </c>
      <c r="BV148" s="237" t="str">
        <f ca="true">+IF(OFFSET('Water Data'!$E$27,0,10*ROW('Water Data'!E142))="","",OFFSET('Water Data'!$E$27,0,10*ROW('Water Data'!E142)))</f>
        <v/>
      </c>
      <c r="BW148" s="237" t="str">
        <f ca="true">+IF(OFFSET('Water Data'!$E$28,0,10*ROW('Water Data'!E142))="","",OFFSET('Water Data'!$E$28,0,10*ROW('Water Data'!E142)))</f>
        <v/>
      </c>
      <c r="BX148" s="237" t="str">
        <f ca="true">+IF(OFFSET('Water Data'!$E$29,0,10*ROW('Water Data'!E142))="","",OFFSET('Water Data'!$E$29,0,10*ROW('Water Data'!E142)))</f>
        <v/>
      </c>
      <c r="BY148" s="237" t="str">
        <f ca="true">+IF(OFFSET('Water Data'!$F$27,0,10*ROW('Water Data'!F142))="","",OFFSET('Water Data'!$F$27,0,10*ROW('Water Data'!F142)))</f>
        <v/>
      </c>
      <c r="BZ148" s="237" t="str">
        <f ca="true">+IF(OFFSET('Water Data'!$F$28,0,10*ROW('Water Data'!F142))="","",OFFSET('Water Data'!$F$28,0,10*ROW('Water Data'!F142)))</f>
        <v/>
      </c>
      <c r="CA148" s="237" t="str">
        <f ca="true">+IF(OFFSET('Water Data'!$F$29,0,10*ROW('Water Data'!F142))="","",OFFSET('Water Data'!$F$29,0,10*ROW('Water Data'!F142)))</f>
        <v/>
      </c>
      <c r="CB148" s="237" t="str">
        <f ca="true">+IF(OFFSET('Water Data'!$G$27,0,10*ROW('Water Data'!G142))="","",OFFSET('Water Data'!$G$27,0,10*ROW('Water Data'!G142)))</f>
        <v/>
      </c>
      <c r="CC148" s="237" t="str">
        <f ca="true">+IF(OFFSET('Water Data'!$G$28,0,10*ROW('Water Data'!G142))="","",OFFSET('Water Data'!$G$28,0,10*ROW('Water Data'!G142)))</f>
        <v/>
      </c>
      <c r="CD148" s="237" t="str">
        <f ca="true">+IF(OFFSET('Water Data'!$G$29,0,10*ROW('Water Data'!G142))="","",OFFSET('Water Data'!$G$29,0,10*ROW('Water Data'!G142)))</f>
        <v/>
      </c>
      <c r="CE148" s="237" t="str">
        <f ca="true">+IF(OFFSET('Water Data'!$H$27,0,10*ROW('Water Data'!H142))="","",OFFSET('Water Data'!$H$27,0,10*ROW('Water Data'!H142)))</f>
        <v/>
      </c>
      <c r="CF148" s="237" t="str">
        <f ca="true">+IF(OFFSET('Water Data'!$H$28,0,10*ROW('Water Data'!H142))="","",OFFSET('Water Data'!$H$28,0,10*ROW('Water Data'!H142)))</f>
        <v/>
      </c>
      <c r="CG148" s="237" t="str">
        <f ca="true">+IF(OFFSET('Water Data'!$H$29,0,10*ROW('Water Data'!H142))="","",OFFSET('Water Data'!$H$29,0,10*ROW('Water Data'!H142)))</f>
        <v/>
      </c>
      <c r="CH148" s="237" t="str">
        <f ca="true">+IF(OFFSET('Water Data'!$I$27,0,10*ROW('Water Data'!I142))="","",OFFSET('Water Data'!$I$27,0,10*ROW('Water Data'!I142)))</f>
        <v/>
      </c>
      <c r="CI148" s="237" t="str">
        <f ca="true">+IF(OFFSET('Water Data'!$I$28,0,10*ROW('Water Data'!I142))="","",OFFSET('Water Data'!$I$28,0,10*ROW('Water Data'!I142)))</f>
        <v/>
      </c>
      <c r="CJ148" s="237" t="str">
        <f ca="true">+IF(OFFSET('Water Data'!$I$29,0,10*ROW('Water Data'!I142))="","",OFFSET('Water Data'!$I$29,0,10*ROW('Water Data'!I142)))</f>
        <v/>
      </c>
      <c r="CK148" s="237" t="str">
        <f ca="true">+IF(OFFSET('Sanitation Data'!$D$28,0,10*ROW('Sanitation Data'!D142))="","",OFFSET('Sanitation Data'!$D$28,0,10*ROW('Sanitation Data'!D142)))</f>
        <v/>
      </c>
      <c r="CL148" s="237" t="str">
        <f ca="true">+IF(OFFSET('Sanitation Data'!$D$29,0,10*ROW('Sanitation Data'!D142))="","",OFFSET('Sanitation Data'!$D$29,0,10*ROW('Sanitation Data'!D142)))</f>
        <v/>
      </c>
      <c r="CM148" s="237" t="str">
        <f ca="true">+IF(OFFSET('Sanitation Data'!$D$30,0,10*ROW('Sanitation Data'!D142))="","",OFFSET('Sanitation Data'!$D$30,0,10*ROW('Sanitation Data'!D142)))</f>
        <v/>
      </c>
      <c r="CN148" s="237" t="str">
        <f ca="true">+IF(OFFSET('Sanitation Data'!$D$31,0,10*ROW('Sanitation Data'!D142))="","",OFFSET('Sanitation Data'!$D$31,0,10*ROW('Sanitation Data'!D142)))</f>
        <v/>
      </c>
      <c r="CO148" s="237" t="str">
        <f ca="true">+IF(OFFSET('Sanitation Data'!$D$32,0,10*ROW('Sanitation Data'!D142))="","",OFFSET('Sanitation Data'!$D$32,0,10*ROW('Sanitation Data'!D142)))</f>
        <v/>
      </c>
      <c r="CP148" s="237" t="str">
        <f ca="true">+IF(OFFSET('Sanitation Data'!$E$28,0,10*ROW('Sanitation Data'!E142))="","",OFFSET('Sanitation Data'!$E$28,0,10*ROW('Sanitation Data'!E142)))</f>
        <v/>
      </c>
      <c r="CQ148" s="237" t="str">
        <f ca="true">+IF(OFFSET('Sanitation Data'!$E$29,0,10*ROW('Sanitation Data'!E142))="","",OFFSET('Sanitation Data'!$E$29,0,10*ROW('Sanitation Data'!E142)))</f>
        <v/>
      </c>
      <c r="CR148" s="237" t="str">
        <f ca="true">+IF(OFFSET('Sanitation Data'!$E$30,0,10*ROW('Sanitation Data'!E142))="","",OFFSET('Sanitation Data'!$E$30,0,10*ROW('Sanitation Data'!E142)))</f>
        <v/>
      </c>
      <c r="CS148" s="237" t="str">
        <f ca="true">+IF(OFFSET('Sanitation Data'!$E$31,0,10*ROW('Sanitation Data'!E142))="","",OFFSET('Sanitation Data'!$E$31,0,10*ROW('Sanitation Data'!E142)))</f>
        <v/>
      </c>
      <c r="CT148" s="237" t="str">
        <f ca="true">+IF(OFFSET('Sanitation Data'!$E$32,0,10*ROW('Sanitation Data'!E142))="","",OFFSET('Sanitation Data'!$E$32,0,10*ROW('Sanitation Data'!E142)))</f>
        <v/>
      </c>
      <c r="CU148" s="237" t="str">
        <f ca="true">+IF(OFFSET('Sanitation Data'!$F$28,0,10*ROW('Sanitation Data'!F142))="","",OFFSET('Sanitation Data'!$F$28,0,10*ROW('Sanitation Data'!F142)))</f>
        <v/>
      </c>
      <c r="CV148" s="237" t="str">
        <f ca="true">+IF(OFFSET('Sanitation Data'!$F$29,0,10*ROW('Sanitation Data'!F142))="","",OFFSET('Sanitation Data'!$F$29,0,10*ROW('Sanitation Data'!F142)))</f>
        <v/>
      </c>
      <c r="CW148" s="237" t="str">
        <f ca="true">+IF(OFFSET('Sanitation Data'!$F$30,0,10*ROW('Sanitation Data'!F142))="","",OFFSET('Sanitation Data'!$F$30,0,10*ROW('Sanitation Data'!F142)))</f>
        <v/>
      </c>
      <c r="CX148" s="237" t="str">
        <f ca="true">+IF(OFFSET('Sanitation Data'!$F$31,0,10*ROW('Sanitation Data'!F142))="","",OFFSET('Sanitation Data'!$F$31,0,10*ROW('Sanitation Data'!F142)))</f>
        <v/>
      </c>
      <c r="CY148" s="237" t="str">
        <f ca="true">+IF(OFFSET('Sanitation Data'!$F$32,0,10*ROW('Sanitation Data'!F142))="","",OFFSET('Sanitation Data'!$F$32,0,10*ROW('Sanitation Data'!F142)))</f>
        <v/>
      </c>
      <c r="CZ148" s="237" t="str">
        <f ca="true">+IF(OFFSET('Sanitation Data'!$G$28,0,10*ROW('Sanitation Data'!G142))="","",OFFSET('Sanitation Data'!$G$28,0,10*ROW('Sanitation Data'!G142)))</f>
        <v/>
      </c>
      <c r="DA148" s="237" t="str">
        <f ca="true">+IF(OFFSET('Sanitation Data'!$G$29,0,10*ROW('Sanitation Data'!G142))="","",OFFSET('Sanitation Data'!$G$29,0,10*ROW('Sanitation Data'!G142)))</f>
        <v/>
      </c>
      <c r="DB148" s="237" t="str">
        <f ca="true">+IF(OFFSET('Sanitation Data'!$G$30,0,10*ROW('Sanitation Data'!G142))="","",OFFSET('Sanitation Data'!$G$30,0,10*ROW('Sanitation Data'!G142)))</f>
        <v/>
      </c>
      <c r="DC148" s="237" t="str">
        <f ca="true">+IF(OFFSET('Sanitation Data'!$G$31,0,10*ROW('Sanitation Data'!G142))="","",OFFSET('Sanitation Data'!$G$31,0,10*ROW('Sanitation Data'!G142)))</f>
        <v/>
      </c>
      <c r="DD148" s="237" t="str">
        <f ca="true">+IF(OFFSET('Sanitation Data'!$G$32,0,10*ROW('Sanitation Data'!G142))="","",OFFSET('Sanitation Data'!$G$32,0,10*ROW('Sanitation Data'!G142)))</f>
        <v/>
      </c>
      <c r="DE148" s="237" t="str">
        <f ca="true">+IF(OFFSET('Sanitation Data'!$H$28,0,10*ROW('Sanitation Data'!H142))="","",OFFSET('Sanitation Data'!$H$28,0,10*ROW('Sanitation Data'!H142)))</f>
        <v/>
      </c>
      <c r="DF148" s="237" t="str">
        <f ca="true">+IF(OFFSET('Sanitation Data'!$H$29,0,10*ROW('Sanitation Data'!H142))="","",OFFSET('Sanitation Data'!$H$29,0,10*ROW('Sanitation Data'!H142)))</f>
        <v/>
      </c>
      <c r="DG148" s="237" t="str">
        <f ca="true">+IF(OFFSET('Sanitation Data'!$H$30,0,10*ROW('Sanitation Data'!H142))="","",OFFSET('Sanitation Data'!$H$30,0,10*ROW('Sanitation Data'!H142)))</f>
        <v/>
      </c>
      <c r="DH148" s="237" t="str">
        <f ca="true">+IF(OFFSET('Sanitation Data'!$H$31,0,10*ROW('Sanitation Data'!H142))="","",OFFSET('Sanitation Data'!$H$31,0,10*ROW('Sanitation Data'!H142)))</f>
        <v/>
      </c>
      <c r="DI148" s="237" t="str">
        <f ca="true">+IF(OFFSET('Sanitation Data'!$H$32,0,10*ROW('Sanitation Data'!H142))="","",OFFSET('Sanitation Data'!$H$32,0,10*ROW('Sanitation Data'!H142)))</f>
        <v/>
      </c>
      <c r="DJ148" s="237" t="str">
        <f ca="true">+IF(OFFSET('Sanitation Data'!$I$28,0,10*ROW('Sanitation Data'!I142))="","",OFFSET('Sanitation Data'!$I$28,0,10*ROW('Sanitation Data'!I142)))</f>
        <v/>
      </c>
      <c r="DK148" s="237" t="str">
        <f ca="true">+IF(OFFSET('Sanitation Data'!$I$29,0,10*ROW('Sanitation Data'!I142))="","",OFFSET('Sanitation Data'!$I$29,0,10*ROW('Sanitation Data'!I142)))</f>
        <v/>
      </c>
      <c r="DL148" s="237" t="str">
        <f ca="true">+IF(OFFSET('Sanitation Data'!$I$30,0,10*ROW('Sanitation Data'!I142))="","",OFFSET('Sanitation Data'!$I$30,0,10*ROW('Sanitation Data'!I142)))</f>
        <v/>
      </c>
      <c r="DM148" s="237" t="str">
        <f ca="true">+IF(OFFSET('Sanitation Data'!$I$31,0,10*ROW('Sanitation Data'!I142))="","",OFFSET('Sanitation Data'!$I$31,0,10*ROW('Sanitation Data'!I142)))</f>
        <v/>
      </c>
      <c r="DN148" s="237" t="str">
        <f ca="true">+IF(OFFSET('Sanitation Data'!$I$32,0,10*ROW('Sanitation Data'!I142))="","",OFFSET('Sanitation Data'!$I$32,0,10*ROW('Sanitation Data'!I142)))</f>
        <v/>
      </c>
      <c r="DO148" s="237" t="str">
        <f ca="true">+IF(OFFSET('Hygiene Data'!$D$11,0,10*ROW('Hygiene Data'!D142))="","",OFFSET('Hygiene Data'!$D$11,0,10*ROW('Hygiene Data'!D142)))</f>
        <v/>
      </c>
      <c r="DP148" s="237" t="str">
        <f ca="true">+IF(OFFSET('Hygiene Data'!$D$12,0,10*ROW('Hygiene Data'!D142))="","",OFFSET('Hygiene Data'!$D$12,0,10*ROW('Hygiene Data'!D142)))</f>
        <v/>
      </c>
      <c r="DQ148" s="237" t="str">
        <f ca="true">+IF(OFFSET('Hygiene Data'!$D$13,0,10*ROW('Hygiene Data'!D142))="","",OFFSET('Hygiene Data'!$D$13,0,10*ROW('Hygiene Data'!D142)))</f>
        <v/>
      </c>
      <c r="DR148" s="237" t="str">
        <f ca="true">+IF(OFFSET('Hygiene Data'!$E$11,0,10*ROW('Hygiene Data'!E142))="","",OFFSET('Hygiene Data'!$E$11,0,10*ROW('Hygiene Data'!E142)))</f>
        <v/>
      </c>
      <c r="DS148" s="237" t="str">
        <f ca="true">+IF(OFFSET('Hygiene Data'!$E$12,0,10*ROW('Hygiene Data'!E142))="","",OFFSET('Hygiene Data'!$E$12,0,10*ROW('Hygiene Data'!E142)))</f>
        <v/>
      </c>
      <c r="DT148" s="237" t="str">
        <f ca="true">+IF(OFFSET('Hygiene Data'!$E$13,0,10*ROW('Hygiene Data'!E142))="","",OFFSET('Hygiene Data'!$E$13,0,10*ROW('Hygiene Data'!E142)))</f>
        <v/>
      </c>
      <c r="DU148" s="237" t="str">
        <f ca="true">+IF(OFFSET('Hygiene Data'!$F$11,0,10*ROW('Hygiene Data'!F142))="","",OFFSET('Hygiene Data'!$F$11,0,10*ROW('Hygiene Data'!F142)))</f>
        <v/>
      </c>
      <c r="DV148" s="237" t="str">
        <f ca="true">+IF(OFFSET('Hygiene Data'!$F$12,0,10*ROW('Hygiene Data'!F142))="","",OFFSET('Hygiene Data'!$F$12,0,10*ROW('Hygiene Data'!F142)))</f>
        <v/>
      </c>
      <c r="DW148" s="237" t="str">
        <f ca="true">+IF(OFFSET('Hygiene Data'!$F$13,0,10*ROW('Hygiene Data'!F142))="","",OFFSET('Hygiene Data'!$F$13,0,10*ROW('Hygiene Data'!F142)))</f>
        <v/>
      </c>
      <c r="DX148" s="237" t="str">
        <f ca="true">+IF(OFFSET('Hygiene Data'!$G$11,0,10*ROW('Hygiene Data'!G142))="","",OFFSET('Hygiene Data'!$G$11,0,10*ROW('Hygiene Data'!G142)))</f>
        <v/>
      </c>
      <c r="DY148" s="237" t="str">
        <f ca="true">+IF(OFFSET('Hygiene Data'!$G$12,0,10*ROW('Hygiene Data'!G142))="","",OFFSET('Hygiene Data'!$G$12,0,10*ROW('Hygiene Data'!G142)))</f>
        <v/>
      </c>
      <c r="DZ148" s="237" t="str">
        <f ca="true">+IF(OFFSET('Hygiene Data'!$G$13,0,10*ROW('Hygiene Data'!G142))="","",OFFSET('Hygiene Data'!$G$13,0,10*ROW('Hygiene Data'!G142)))</f>
        <v/>
      </c>
      <c r="EA148" s="237" t="str">
        <f ca="true">+IF(OFFSET('Hygiene Data'!$H$11,0,10*ROW('Hygiene Data'!H142))="","",OFFSET('Hygiene Data'!$H$11,0,10*ROW('Hygiene Data'!H142)))</f>
        <v/>
      </c>
      <c r="EB148" s="237" t="str">
        <f ca="true">+IF(OFFSET('Hygiene Data'!$H$12,0,10*ROW('Hygiene Data'!H142))="","",OFFSET('Hygiene Data'!$H$12,0,10*ROW('Hygiene Data'!H142)))</f>
        <v/>
      </c>
      <c r="EC148" s="237" t="str">
        <f ca="true">+IF(OFFSET('Hygiene Data'!$H$13,0,10*ROW('Hygiene Data'!H142))="","",OFFSET('Hygiene Data'!$H$13,0,10*ROW('Hygiene Data'!H142)))</f>
        <v/>
      </c>
      <c r="ED148" s="237" t="str">
        <f ca="true">+IF(OFFSET('Hygiene Data'!$I$11,0,10*ROW('Hygiene Data'!I142))="","",OFFSET('Hygiene Data'!$I$11,0,10*ROW('Hygiene Data'!I142)))</f>
        <v/>
      </c>
      <c r="EE148" s="237" t="str">
        <f ca="true">+IF(OFFSET('Hygiene Data'!$I$12,0,10*ROW('Hygiene Data'!I142))="","",OFFSET('Hygiene Data'!$I$12,0,10*ROW('Hygiene Data'!I142)))</f>
        <v/>
      </c>
      <c r="EF148" s="237" t="str">
        <f ca="true">+IF(OFFSET('Hygiene Data'!$I$13,0,10*ROW('Hygiene Data'!I142))="","",OFFSET('Hygiene Data'!$I$13,0,10*ROW('Hygiene Data'!I142)))</f>
        <v/>
      </c>
    </row>
    <row xmlns:x14ac="http://schemas.microsoft.com/office/spreadsheetml/2009/9/ac" r="149" x14ac:dyDescent="0.2">
      <c r="A149" s="28" t="str">
        <f ca="true">+IF(OFFSET('Water Data'!$B$2,0,10*ROW('Water Data'!E143))="","",OFFSET('Water Data'!$B$2,0,10*ROW('Water Data'!E143)))</f>
        <v/>
      </c>
      <c r="B149" s="28" t="str">
        <f ca="true">+IF(OFFSET('Water Data'!$C$2,0,10*ROW('Water Data'!F143))="","",OFFSET('Water Data'!$C$2,0,10*ROW('Water Data'!F143)))</f>
        <v/>
      </c>
      <c r="C149" s="293" t="str">
        <f t="shared" ca="true" si="2"/>
        <v/>
      </c>
      <c r="D149" s="7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7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7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7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7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7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7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7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7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7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7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7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7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7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7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7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7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7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7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7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7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7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7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7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7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7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7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7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7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7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7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7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7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7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7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7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7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7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7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7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7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7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7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7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7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7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7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7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7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7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7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7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7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7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7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7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7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7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7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7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7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7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7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7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7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7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37"/>
      <c r="BS149" s="237" t="str">
        <f ca="true">+IF(OFFSET('Water Data'!$D$27,0,10*ROW('Water Data'!D143))="","",OFFSET('Water Data'!$D$27,0,10*ROW('Water Data'!D143)))</f>
        <v/>
      </c>
      <c r="BT149" s="237" t="str">
        <f ca="true">+IF(OFFSET('Water Data'!$D$28,0,10*ROW('Water Data'!D143))="","",OFFSET('Water Data'!$D$28,0,10*ROW('Water Data'!D143)))</f>
        <v/>
      </c>
      <c r="BU149" s="237" t="str">
        <f ca="true">+IF(OFFSET('Water Data'!$D$29,0,10*ROW('Water Data'!D143))="","",OFFSET('Water Data'!$D$29,0,10*ROW('Water Data'!D143)))</f>
        <v/>
      </c>
      <c r="BV149" s="237" t="str">
        <f ca="true">+IF(OFFSET('Water Data'!$E$27,0,10*ROW('Water Data'!E143))="","",OFFSET('Water Data'!$E$27,0,10*ROW('Water Data'!E143)))</f>
        <v/>
      </c>
      <c r="BW149" s="237" t="str">
        <f ca="true">+IF(OFFSET('Water Data'!$E$28,0,10*ROW('Water Data'!E143))="","",OFFSET('Water Data'!$E$28,0,10*ROW('Water Data'!E143)))</f>
        <v/>
      </c>
      <c r="BX149" s="237" t="str">
        <f ca="true">+IF(OFFSET('Water Data'!$E$29,0,10*ROW('Water Data'!E143))="","",OFFSET('Water Data'!$E$29,0,10*ROW('Water Data'!E143)))</f>
        <v/>
      </c>
      <c r="BY149" s="237" t="str">
        <f ca="true">+IF(OFFSET('Water Data'!$F$27,0,10*ROW('Water Data'!F143))="","",OFFSET('Water Data'!$F$27,0,10*ROW('Water Data'!F143)))</f>
        <v/>
      </c>
      <c r="BZ149" s="237" t="str">
        <f ca="true">+IF(OFFSET('Water Data'!$F$28,0,10*ROW('Water Data'!F143))="","",OFFSET('Water Data'!$F$28,0,10*ROW('Water Data'!F143)))</f>
        <v/>
      </c>
      <c r="CA149" s="237" t="str">
        <f ca="true">+IF(OFFSET('Water Data'!$F$29,0,10*ROW('Water Data'!F143))="","",OFFSET('Water Data'!$F$29,0,10*ROW('Water Data'!F143)))</f>
        <v/>
      </c>
      <c r="CB149" s="237" t="str">
        <f ca="true">+IF(OFFSET('Water Data'!$G$27,0,10*ROW('Water Data'!G143))="","",OFFSET('Water Data'!$G$27,0,10*ROW('Water Data'!G143)))</f>
        <v/>
      </c>
      <c r="CC149" s="237" t="str">
        <f ca="true">+IF(OFFSET('Water Data'!$G$28,0,10*ROW('Water Data'!G143))="","",OFFSET('Water Data'!$G$28,0,10*ROW('Water Data'!G143)))</f>
        <v/>
      </c>
      <c r="CD149" s="237" t="str">
        <f ca="true">+IF(OFFSET('Water Data'!$G$29,0,10*ROW('Water Data'!G143))="","",OFFSET('Water Data'!$G$29,0,10*ROW('Water Data'!G143)))</f>
        <v/>
      </c>
      <c r="CE149" s="237" t="str">
        <f ca="true">+IF(OFFSET('Water Data'!$H$27,0,10*ROW('Water Data'!H143))="","",OFFSET('Water Data'!$H$27,0,10*ROW('Water Data'!H143)))</f>
        <v/>
      </c>
      <c r="CF149" s="237" t="str">
        <f ca="true">+IF(OFFSET('Water Data'!$H$28,0,10*ROW('Water Data'!H143))="","",OFFSET('Water Data'!$H$28,0,10*ROW('Water Data'!H143)))</f>
        <v/>
      </c>
      <c r="CG149" s="237" t="str">
        <f ca="true">+IF(OFFSET('Water Data'!$H$29,0,10*ROW('Water Data'!H143))="","",OFFSET('Water Data'!$H$29,0,10*ROW('Water Data'!H143)))</f>
        <v/>
      </c>
      <c r="CH149" s="237" t="str">
        <f ca="true">+IF(OFFSET('Water Data'!$I$27,0,10*ROW('Water Data'!I143))="","",OFFSET('Water Data'!$I$27,0,10*ROW('Water Data'!I143)))</f>
        <v/>
      </c>
      <c r="CI149" s="237" t="str">
        <f ca="true">+IF(OFFSET('Water Data'!$I$28,0,10*ROW('Water Data'!I143))="","",OFFSET('Water Data'!$I$28,0,10*ROW('Water Data'!I143)))</f>
        <v/>
      </c>
      <c r="CJ149" s="237" t="str">
        <f ca="true">+IF(OFFSET('Water Data'!$I$29,0,10*ROW('Water Data'!I143))="","",OFFSET('Water Data'!$I$29,0,10*ROW('Water Data'!I143)))</f>
        <v/>
      </c>
      <c r="CK149" s="237" t="str">
        <f ca="true">+IF(OFFSET('Sanitation Data'!$D$28,0,10*ROW('Sanitation Data'!D143))="","",OFFSET('Sanitation Data'!$D$28,0,10*ROW('Sanitation Data'!D143)))</f>
        <v/>
      </c>
      <c r="CL149" s="237" t="str">
        <f ca="true">+IF(OFFSET('Sanitation Data'!$D$29,0,10*ROW('Sanitation Data'!D143))="","",OFFSET('Sanitation Data'!$D$29,0,10*ROW('Sanitation Data'!D143)))</f>
        <v/>
      </c>
      <c r="CM149" s="237" t="str">
        <f ca="true">+IF(OFFSET('Sanitation Data'!$D$30,0,10*ROW('Sanitation Data'!D143))="","",OFFSET('Sanitation Data'!$D$30,0,10*ROW('Sanitation Data'!D143)))</f>
        <v/>
      </c>
      <c r="CN149" s="237" t="str">
        <f ca="true">+IF(OFFSET('Sanitation Data'!$D$31,0,10*ROW('Sanitation Data'!D143))="","",OFFSET('Sanitation Data'!$D$31,0,10*ROW('Sanitation Data'!D143)))</f>
        <v/>
      </c>
      <c r="CO149" s="237" t="str">
        <f ca="true">+IF(OFFSET('Sanitation Data'!$D$32,0,10*ROW('Sanitation Data'!D143))="","",OFFSET('Sanitation Data'!$D$32,0,10*ROW('Sanitation Data'!D143)))</f>
        <v/>
      </c>
      <c r="CP149" s="237" t="str">
        <f ca="true">+IF(OFFSET('Sanitation Data'!$E$28,0,10*ROW('Sanitation Data'!E143))="","",OFFSET('Sanitation Data'!$E$28,0,10*ROW('Sanitation Data'!E143)))</f>
        <v/>
      </c>
      <c r="CQ149" s="237" t="str">
        <f ca="true">+IF(OFFSET('Sanitation Data'!$E$29,0,10*ROW('Sanitation Data'!E143))="","",OFFSET('Sanitation Data'!$E$29,0,10*ROW('Sanitation Data'!E143)))</f>
        <v/>
      </c>
      <c r="CR149" s="237" t="str">
        <f ca="true">+IF(OFFSET('Sanitation Data'!$E$30,0,10*ROW('Sanitation Data'!E143))="","",OFFSET('Sanitation Data'!$E$30,0,10*ROW('Sanitation Data'!E143)))</f>
        <v/>
      </c>
      <c r="CS149" s="237" t="str">
        <f ca="true">+IF(OFFSET('Sanitation Data'!$E$31,0,10*ROW('Sanitation Data'!E143))="","",OFFSET('Sanitation Data'!$E$31,0,10*ROW('Sanitation Data'!E143)))</f>
        <v/>
      </c>
      <c r="CT149" s="237" t="str">
        <f ca="true">+IF(OFFSET('Sanitation Data'!$E$32,0,10*ROW('Sanitation Data'!E143))="","",OFFSET('Sanitation Data'!$E$32,0,10*ROW('Sanitation Data'!E143)))</f>
        <v/>
      </c>
      <c r="CU149" s="237" t="str">
        <f ca="true">+IF(OFFSET('Sanitation Data'!$F$28,0,10*ROW('Sanitation Data'!F143))="","",OFFSET('Sanitation Data'!$F$28,0,10*ROW('Sanitation Data'!F143)))</f>
        <v/>
      </c>
      <c r="CV149" s="237" t="str">
        <f ca="true">+IF(OFFSET('Sanitation Data'!$F$29,0,10*ROW('Sanitation Data'!F143))="","",OFFSET('Sanitation Data'!$F$29,0,10*ROW('Sanitation Data'!F143)))</f>
        <v/>
      </c>
      <c r="CW149" s="237" t="str">
        <f ca="true">+IF(OFFSET('Sanitation Data'!$F$30,0,10*ROW('Sanitation Data'!F143))="","",OFFSET('Sanitation Data'!$F$30,0,10*ROW('Sanitation Data'!F143)))</f>
        <v/>
      </c>
      <c r="CX149" s="237" t="str">
        <f ca="true">+IF(OFFSET('Sanitation Data'!$F$31,0,10*ROW('Sanitation Data'!F143))="","",OFFSET('Sanitation Data'!$F$31,0,10*ROW('Sanitation Data'!F143)))</f>
        <v/>
      </c>
      <c r="CY149" s="237" t="str">
        <f ca="true">+IF(OFFSET('Sanitation Data'!$F$32,0,10*ROW('Sanitation Data'!F143))="","",OFFSET('Sanitation Data'!$F$32,0,10*ROW('Sanitation Data'!F143)))</f>
        <v/>
      </c>
      <c r="CZ149" s="237" t="str">
        <f ca="true">+IF(OFFSET('Sanitation Data'!$G$28,0,10*ROW('Sanitation Data'!G143))="","",OFFSET('Sanitation Data'!$G$28,0,10*ROW('Sanitation Data'!G143)))</f>
        <v/>
      </c>
      <c r="DA149" s="237" t="str">
        <f ca="true">+IF(OFFSET('Sanitation Data'!$G$29,0,10*ROW('Sanitation Data'!G143))="","",OFFSET('Sanitation Data'!$G$29,0,10*ROW('Sanitation Data'!G143)))</f>
        <v/>
      </c>
      <c r="DB149" s="237" t="str">
        <f ca="true">+IF(OFFSET('Sanitation Data'!$G$30,0,10*ROW('Sanitation Data'!G143))="","",OFFSET('Sanitation Data'!$G$30,0,10*ROW('Sanitation Data'!G143)))</f>
        <v/>
      </c>
      <c r="DC149" s="237" t="str">
        <f ca="true">+IF(OFFSET('Sanitation Data'!$G$31,0,10*ROW('Sanitation Data'!G143))="","",OFFSET('Sanitation Data'!$G$31,0,10*ROW('Sanitation Data'!G143)))</f>
        <v/>
      </c>
      <c r="DD149" s="237" t="str">
        <f ca="true">+IF(OFFSET('Sanitation Data'!$G$32,0,10*ROW('Sanitation Data'!G143))="","",OFFSET('Sanitation Data'!$G$32,0,10*ROW('Sanitation Data'!G143)))</f>
        <v/>
      </c>
      <c r="DE149" s="237" t="str">
        <f ca="true">+IF(OFFSET('Sanitation Data'!$H$28,0,10*ROW('Sanitation Data'!H143))="","",OFFSET('Sanitation Data'!$H$28,0,10*ROW('Sanitation Data'!H143)))</f>
        <v/>
      </c>
      <c r="DF149" s="237" t="str">
        <f ca="true">+IF(OFFSET('Sanitation Data'!$H$29,0,10*ROW('Sanitation Data'!H143))="","",OFFSET('Sanitation Data'!$H$29,0,10*ROW('Sanitation Data'!H143)))</f>
        <v/>
      </c>
      <c r="DG149" s="237" t="str">
        <f ca="true">+IF(OFFSET('Sanitation Data'!$H$30,0,10*ROW('Sanitation Data'!H143))="","",OFFSET('Sanitation Data'!$H$30,0,10*ROW('Sanitation Data'!H143)))</f>
        <v/>
      </c>
      <c r="DH149" s="237" t="str">
        <f ca="true">+IF(OFFSET('Sanitation Data'!$H$31,0,10*ROW('Sanitation Data'!H143))="","",OFFSET('Sanitation Data'!$H$31,0,10*ROW('Sanitation Data'!H143)))</f>
        <v/>
      </c>
      <c r="DI149" s="237" t="str">
        <f ca="true">+IF(OFFSET('Sanitation Data'!$H$32,0,10*ROW('Sanitation Data'!H143))="","",OFFSET('Sanitation Data'!$H$32,0,10*ROW('Sanitation Data'!H143)))</f>
        <v/>
      </c>
      <c r="DJ149" s="237" t="str">
        <f ca="true">+IF(OFFSET('Sanitation Data'!$I$28,0,10*ROW('Sanitation Data'!I143))="","",OFFSET('Sanitation Data'!$I$28,0,10*ROW('Sanitation Data'!I143)))</f>
        <v/>
      </c>
      <c r="DK149" s="237" t="str">
        <f ca="true">+IF(OFFSET('Sanitation Data'!$I$29,0,10*ROW('Sanitation Data'!I143))="","",OFFSET('Sanitation Data'!$I$29,0,10*ROW('Sanitation Data'!I143)))</f>
        <v/>
      </c>
      <c r="DL149" s="237" t="str">
        <f ca="true">+IF(OFFSET('Sanitation Data'!$I$30,0,10*ROW('Sanitation Data'!I143))="","",OFFSET('Sanitation Data'!$I$30,0,10*ROW('Sanitation Data'!I143)))</f>
        <v/>
      </c>
      <c r="DM149" s="237" t="str">
        <f ca="true">+IF(OFFSET('Sanitation Data'!$I$31,0,10*ROW('Sanitation Data'!I143))="","",OFFSET('Sanitation Data'!$I$31,0,10*ROW('Sanitation Data'!I143)))</f>
        <v/>
      </c>
      <c r="DN149" s="237" t="str">
        <f ca="true">+IF(OFFSET('Sanitation Data'!$I$32,0,10*ROW('Sanitation Data'!I143))="","",OFFSET('Sanitation Data'!$I$32,0,10*ROW('Sanitation Data'!I143)))</f>
        <v/>
      </c>
      <c r="DO149" s="237" t="str">
        <f ca="true">+IF(OFFSET('Hygiene Data'!$D$11,0,10*ROW('Hygiene Data'!D143))="","",OFFSET('Hygiene Data'!$D$11,0,10*ROW('Hygiene Data'!D143)))</f>
        <v/>
      </c>
      <c r="DP149" s="237" t="str">
        <f ca="true">+IF(OFFSET('Hygiene Data'!$D$12,0,10*ROW('Hygiene Data'!D143))="","",OFFSET('Hygiene Data'!$D$12,0,10*ROW('Hygiene Data'!D143)))</f>
        <v/>
      </c>
      <c r="DQ149" s="237" t="str">
        <f ca="true">+IF(OFFSET('Hygiene Data'!$D$13,0,10*ROW('Hygiene Data'!D143))="","",OFFSET('Hygiene Data'!$D$13,0,10*ROW('Hygiene Data'!D143)))</f>
        <v/>
      </c>
      <c r="DR149" s="237" t="str">
        <f ca="true">+IF(OFFSET('Hygiene Data'!$E$11,0,10*ROW('Hygiene Data'!E143))="","",OFFSET('Hygiene Data'!$E$11,0,10*ROW('Hygiene Data'!E143)))</f>
        <v/>
      </c>
      <c r="DS149" s="237" t="str">
        <f ca="true">+IF(OFFSET('Hygiene Data'!$E$12,0,10*ROW('Hygiene Data'!E143))="","",OFFSET('Hygiene Data'!$E$12,0,10*ROW('Hygiene Data'!E143)))</f>
        <v/>
      </c>
      <c r="DT149" s="237" t="str">
        <f ca="true">+IF(OFFSET('Hygiene Data'!$E$13,0,10*ROW('Hygiene Data'!E143))="","",OFFSET('Hygiene Data'!$E$13,0,10*ROW('Hygiene Data'!E143)))</f>
        <v/>
      </c>
      <c r="DU149" s="237" t="str">
        <f ca="true">+IF(OFFSET('Hygiene Data'!$F$11,0,10*ROW('Hygiene Data'!F143))="","",OFFSET('Hygiene Data'!$F$11,0,10*ROW('Hygiene Data'!F143)))</f>
        <v/>
      </c>
      <c r="DV149" s="237" t="str">
        <f ca="true">+IF(OFFSET('Hygiene Data'!$F$12,0,10*ROW('Hygiene Data'!F143))="","",OFFSET('Hygiene Data'!$F$12,0,10*ROW('Hygiene Data'!F143)))</f>
        <v/>
      </c>
      <c r="DW149" s="237" t="str">
        <f ca="true">+IF(OFFSET('Hygiene Data'!$F$13,0,10*ROW('Hygiene Data'!F143))="","",OFFSET('Hygiene Data'!$F$13,0,10*ROW('Hygiene Data'!F143)))</f>
        <v/>
      </c>
      <c r="DX149" s="237" t="str">
        <f ca="true">+IF(OFFSET('Hygiene Data'!$G$11,0,10*ROW('Hygiene Data'!G143))="","",OFFSET('Hygiene Data'!$G$11,0,10*ROW('Hygiene Data'!G143)))</f>
        <v/>
      </c>
      <c r="DY149" s="237" t="str">
        <f ca="true">+IF(OFFSET('Hygiene Data'!$G$12,0,10*ROW('Hygiene Data'!G143))="","",OFFSET('Hygiene Data'!$G$12,0,10*ROW('Hygiene Data'!G143)))</f>
        <v/>
      </c>
      <c r="DZ149" s="237" t="str">
        <f ca="true">+IF(OFFSET('Hygiene Data'!$G$13,0,10*ROW('Hygiene Data'!G143))="","",OFFSET('Hygiene Data'!$G$13,0,10*ROW('Hygiene Data'!G143)))</f>
        <v/>
      </c>
      <c r="EA149" s="237" t="str">
        <f ca="true">+IF(OFFSET('Hygiene Data'!$H$11,0,10*ROW('Hygiene Data'!H143))="","",OFFSET('Hygiene Data'!$H$11,0,10*ROW('Hygiene Data'!H143)))</f>
        <v/>
      </c>
      <c r="EB149" s="237" t="str">
        <f ca="true">+IF(OFFSET('Hygiene Data'!$H$12,0,10*ROW('Hygiene Data'!H143))="","",OFFSET('Hygiene Data'!$H$12,0,10*ROW('Hygiene Data'!H143)))</f>
        <v/>
      </c>
      <c r="EC149" s="237" t="str">
        <f ca="true">+IF(OFFSET('Hygiene Data'!$H$13,0,10*ROW('Hygiene Data'!H143))="","",OFFSET('Hygiene Data'!$H$13,0,10*ROW('Hygiene Data'!H143)))</f>
        <v/>
      </c>
      <c r="ED149" s="237" t="str">
        <f ca="true">+IF(OFFSET('Hygiene Data'!$I$11,0,10*ROW('Hygiene Data'!I143))="","",OFFSET('Hygiene Data'!$I$11,0,10*ROW('Hygiene Data'!I143)))</f>
        <v/>
      </c>
      <c r="EE149" s="237" t="str">
        <f ca="true">+IF(OFFSET('Hygiene Data'!$I$12,0,10*ROW('Hygiene Data'!I143))="","",OFFSET('Hygiene Data'!$I$12,0,10*ROW('Hygiene Data'!I143)))</f>
        <v/>
      </c>
      <c r="EF149" s="237" t="str">
        <f ca="true">+IF(OFFSET('Hygiene Data'!$I$13,0,10*ROW('Hygiene Data'!I143))="","",OFFSET('Hygiene Data'!$I$13,0,10*ROW('Hygiene Data'!I143)))</f>
        <v/>
      </c>
    </row>
    <row xmlns:x14ac="http://schemas.microsoft.com/office/spreadsheetml/2009/9/ac" r="150" x14ac:dyDescent="0.2">
      <c r="A150" s="28" t="str">
        <f ca="true">+IF(OFFSET('Water Data'!$B$2,0,10*ROW('Water Data'!E144))="","",OFFSET('Water Data'!$B$2,0,10*ROW('Water Data'!E144)))</f>
        <v/>
      </c>
      <c r="B150" s="28" t="str">
        <f ca="true">+IF(OFFSET('Water Data'!$C$2,0,10*ROW('Water Data'!F144))="","",OFFSET('Water Data'!$C$2,0,10*ROW('Water Data'!F144)))</f>
        <v/>
      </c>
      <c r="C150" s="293" t="str">
        <f t="shared" ca="true" si="2"/>
        <v/>
      </c>
      <c r="D150" s="7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7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7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7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7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7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7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7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7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7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7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7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7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7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7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7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7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7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7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7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7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7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7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7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7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7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7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7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7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7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7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7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7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7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7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7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7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7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7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7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7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7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7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7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7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7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7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7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7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7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7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7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7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7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7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7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7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7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7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7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7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7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7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7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7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7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37"/>
      <c r="BS150" s="237" t="str">
        <f ca="true">+IF(OFFSET('Water Data'!$D$27,0,10*ROW('Water Data'!D144))="","",OFFSET('Water Data'!$D$27,0,10*ROW('Water Data'!D144)))</f>
        <v/>
      </c>
      <c r="BT150" s="237" t="str">
        <f ca="true">+IF(OFFSET('Water Data'!$D$28,0,10*ROW('Water Data'!D144))="","",OFFSET('Water Data'!$D$28,0,10*ROW('Water Data'!D144)))</f>
        <v/>
      </c>
      <c r="BU150" s="237" t="str">
        <f ca="true">+IF(OFFSET('Water Data'!$D$29,0,10*ROW('Water Data'!D144))="","",OFFSET('Water Data'!$D$29,0,10*ROW('Water Data'!D144)))</f>
        <v/>
      </c>
      <c r="BV150" s="237" t="str">
        <f ca="true">+IF(OFFSET('Water Data'!$E$27,0,10*ROW('Water Data'!E144))="","",OFFSET('Water Data'!$E$27,0,10*ROW('Water Data'!E144)))</f>
        <v/>
      </c>
      <c r="BW150" s="237" t="str">
        <f ca="true">+IF(OFFSET('Water Data'!$E$28,0,10*ROW('Water Data'!E144))="","",OFFSET('Water Data'!$E$28,0,10*ROW('Water Data'!E144)))</f>
        <v/>
      </c>
      <c r="BX150" s="237" t="str">
        <f ca="true">+IF(OFFSET('Water Data'!$E$29,0,10*ROW('Water Data'!E144))="","",OFFSET('Water Data'!$E$29,0,10*ROW('Water Data'!E144)))</f>
        <v/>
      </c>
      <c r="BY150" s="237" t="str">
        <f ca="true">+IF(OFFSET('Water Data'!$F$27,0,10*ROW('Water Data'!F144))="","",OFFSET('Water Data'!$F$27,0,10*ROW('Water Data'!F144)))</f>
        <v/>
      </c>
      <c r="BZ150" s="237" t="str">
        <f ca="true">+IF(OFFSET('Water Data'!$F$28,0,10*ROW('Water Data'!F144))="","",OFFSET('Water Data'!$F$28,0,10*ROW('Water Data'!F144)))</f>
        <v/>
      </c>
      <c r="CA150" s="237" t="str">
        <f ca="true">+IF(OFFSET('Water Data'!$F$29,0,10*ROW('Water Data'!F144))="","",OFFSET('Water Data'!$F$29,0,10*ROW('Water Data'!F144)))</f>
        <v/>
      </c>
      <c r="CB150" s="237" t="str">
        <f ca="true">+IF(OFFSET('Water Data'!$G$27,0,10*ROW('Water Data'!G144))="","",OFFSET('Water Data'!$G$27,0,10*ROW('Water Data'!G144)))</f>
        <v/>
      </c>
      <c r="CC150" s="237" t="str">
        <f ca="true">+IF(OFFSET('Water Data'!$G$28,0,10*ROW('Water Data'!G144))="","",OFFSET('Water Data'!$G$28,0,10*ROW('Water Data'!G144)))</f>
        <v/>
      </c>
      <c r="CD150" s="237" t="str">
        <f ca="true">+IF(OFFSET('Water Data'!$G$29,0,10*ROW('Water Data'!G144))="","",OFFSET('Water Data'!$G$29,0,10*ROW('Water Data'!G144)))</f>
        <v/>
      </c>
      <c r="CE150" s="237" t="str">
        <f ca="true">+IF(OFFSET('Water Data'!$H$27,0,10*ROW('Water Data'!H144))="","",OFFSET('Water Data'!$H$27,0,10*ROW('Water Data'!H144)))</f>
        <v/>
      </c>
      <c r="CF150" s="237" t="str">
        <f ca="true">+IF(OFFSET('Water Data'!$H$28,0,10*ROW('Water Data'!H144))="","",OFFSET('Water Data'!$H$28,0,10*ROW('Water Data'!H144)))</f>
        <v/>
      </c>
      <c r="CG150" s="237" t="str">
        <f ca="true">+IF(OFFSET('Water Data'!$H$29,0,10*ROW('Water Data'!H144))="","",OFFSET('Water Data'!$H$29,0,10*ROW('Water Data'!H144)))</f>
        <v/>
      </c>
      <c r="CH150" s="237" t="str">
        <f ca="true">+IF(OFFSET('Water Data'!$I$27,0,10*ROW('Water Data'!I144))="","",OFFSET('Water Data'!$I$27,0,10*ROW('Water Data'!I144)))</f>
        <v/>
      </c>
      <c r="CI150" s="237" t="str">
        <f ca="true">+IF(OFFSET('Water Data'!$I$28,0,10*ROW('Water Data'!I144))="","",OFFSET('Water Data'!$I$28,0,10*ROW('Water Data'!I144)))</f>
        <v/>
      </c>
      <c r="CJ150" s="237" t="str">
        <f ca="true">+IF(OFFSET('Water Data'!$I$29,0,10*ROW('Water Data'!I144))="","",OFFSET('Water Data'!$I$29,0,10*ROW('Water Data'!I144)))</f>
        <v/>
      </c>
      <c r="CK150" s="237" t="str">
        <f ca="true">+IF(OFFSET('Sanitation Data'!$D$28,0,10*ROW('Sanitation Data'!D144))="","",OFFSET('Sanitation Data'!$D$28,0,10*ROW('Sanitation Data'!D144)))</f>
        <v/>
      </c>
      <c r="CL150" s="237" t="str">
        <f ca="true">+IF(OFFSET('Sanitation Data'!$D$29,0,10*ROW('Sanitation Data'!D144))="","",OFFSET('Sanitation Data'!$D$29,0,10*ROW('Sanitation Data'!D144)))</f>
        <v/>
      </c>
      <c r="CM150" s="237" t="str">
        <f ca="true">+IF(OFFSET('Sanitation Data'!$D$30,0,10*ROW('Sanitation Data'!D144))="","",OFFSET('Sanitation Data'!$D$30,0,10*ROW('Sanitation Data'!D144)))</f>
        <v/>
      </c>
      <c r="CN150" s="237" t="str">
        <f ca="true">+IF(OFFSET('Sanitation Data'!$D$31,0,10*ROW('Sanitation Data'!D144))="","",OFFSET('Sanitation Data'!$D$31,0,10*ROW('Sanitation Data'!D144)))</f>
        <v/>
      </c>
      <c r="CO150" s="237" t="str">
        <f ca="true">+IF(OFFSET('Sanitation Data'!$D$32,0,10*ROW('Sanitation Data'!D144))="","",OFFSET('Sanitation Data'!$D$32,0,10*ROW('Sanitation Data'!D144)))</f>
        <v/>
      </c>
      <c r="CP150" s="237" t="str">
        <f ca="true">+IF(OFFSET('Sanitation Data'!$E$28,0,10*ROW('Sanitation Data'!E144))="","",OFFSET('Sanitation Data'!$E$28,0,10*ROW('Sanitation Data'!E144)))</f>
        <v/>
      </c>
      <c r="CQ150" s="237" t="str">
        <f ca="true">+IF(OFFSET('Sanitation Data'!$E$29,0,10*ROW('Sanitation Data'!E144))="","",OFFSET('Sanitation Data'!$E$29,0,10*ROW('Sanitation Data'!E144)))</f>
        <v/>
      </c>
      <c r="CR150" s="237" t="str">
        <f ca="true">+IF(OFFSET('Sanitation Data'!$E$30,0,10*ROW('Sanitation Data'!E144))="","",OFFSET('Sanitation Data'!$E$30,0,10*ROW('Sanitation Data'!E144)))</f>
        <v/>
      </c>
      <c r="CS150" s="237" t="str">
        <f ca="true">+IF(OFFSET('Sanitation Data'!$E$31,0,10*ROW('Sanitation Data'!E144))="","",OFFSET('Sanitation Data'!$E$31,0,10*ROW('Sanitation Data'!E144)))</f>
        <v/>
      </c>
      <c r="CT150" s="237" t="str">
        <f ca="true">+IF(OFFSET('Sanitation Data'!$E$32,0,10*ROW('Sanitation Data'!E144))="","",OFFSET('Sanitation Data'!$E$32,0,10*ROW('Sanitation Data'!E144)))</f>
        <v/>
      </c>
      <c r="CU150" s="237" t="str">
        <f ca="true">+IF(OFFSET('Sanitation Data'!$F$28,0,10*ROW('Sanitation Data'!F144))="","",OFFSET('Sanitation Data'!$F$28,0,10*ROW('Sanitation Data'!F144)))</f>
        <v/>
      </c>
      <c r="CV150" s="237" t="str">
        <f ca="true">+IF(OFFSET('Sanitation Data'!$F$29,0,10*ROW('Sanitation Data'!F144))="","",OFFSET('Sanitation Data'!$F$29,0,10*ROW('Sanitation Data'!F144)))</f>
        <v/>
      </c>
      <c r="CW150" s="237" t="str">
        <f ca="true">+IF(OFFSET('Sanitation Data'!$F$30,0,10*ROW('Sanitation Data'!F144))="","",OFFSET('Sanitation Data'!$F$30,0,10*ROW('Sanitation Data'!F144)))</f>
        <v/>
      </c>
      <c r="CX150" s="237" t="str">
        <f ca="true">+IF(OFFSET('Sanitation Data'!$F$31,0,10*ROW('Sanitation Data'!F144))="","",OFFSET('Sanitation Data'!$F$31,0,10*ROW('Sanitation Data'!F144)))</f>
        <v/>
      </c>
      <c r="CY150" s="237" t="str">
        <f ca="true">+IF(OFFSET('Sanitation Data'!$F$32,0,10*ROW('Sanitation Data'!F144))="","",OFFSET('Sanitation Data'!$F$32,0,10*ROW('Sanitation Data'!F144)))</f>
        <v/>
      </c>
      <c r="CZ150" s="237" t="str">
        <f ca="true">+IF(OFFSET('Sanitation Data'!$G$28,0,10*ROW('Sanitation Data'!G144))="","",OFFSET('Sanitation Data'!$G$28,0,10*ROW('Sanitation Data'!G144)))</f>
        <v/>
      </c>
      <c r="DA150" s="237" t="str">
        <f ca="true">+IF(OFFSET('Sanitation Data'!$G$29,0,10*ROW('Sanitation Data'!G144))="","",OFFSET('Sanitation Data'!$G$29,0,10*ROW('Sanitation Data'!G144)))</f>
        <v/>
      </c>
      <c r="DB150" s="237" t="str">
        <f ca="true">+IF(OFFSET('Sanitation Data'!$G$30,0,10*ROW('Sanitation Data'!G144))="","",OFFSET('Sanitation Data'!$G$30,0,10*ROW('Sanitation Data'!G144)))</f>
        <v/>
      </c>
      <c r="DC150" s="237" t="str">
        <f ca="true">+IF(OFFSET('Sanitation Data'!$G$31,0,10*ROW('Sanitation Data'!G144))="","",OFFSET('Sanitation Data'!$G$31,0,10*ROW('Sanitation Data'!G144)))</f>
        <v/>
      </c>
      <c r="DD150" s="237" t="str">
        <f ca="true">+IF(OFFSET('Sanitation Data'!$G$32,0,10*ROW('Sanitation Data'!G144))="","",OFFSET('Sanitation Data'!$G$32,0,10*ROW('Sanitation Data'!G144)))</f>
        <v/>
      </c>
      <c r="DE150" s="237" t="str">
        <f ca="true">+IF(OFFSET('Sanitation Data'!$H$28,0,10*ROW('Sanitation Data'!H144))="","",OFFSET('Sanitation Data'!$H$28,0,10*ROW('Sanitation Data'!H144)))</f>
        <v/>
      </c>
      <c r="DF150" s="237" t="str">
        <f ca="true">+IF(OFFSET('Sanitation Data'!$H$29,0,10*ROW('Sanitation Data'!H144))="","",OFFSET('Sanitation Data'!$H$29,0,10*ROW('Sanitation Data'!H144)))</f>
        <v/>
      </c>
      <c r="DG150" s="237" t="str">
        <f ca="true">+IF(OFFSET('Sanitation Data'!$H$30,0,10*ROW('Sanitation Data'!H144))="","",OFFSET('Sanitation Data'!$H$30,0,10*ROW('Sanitation Data'!H144)))</f>
        <v/>
      </c>
      <c r="DH150" s="237" t="str">
        <f ca="true">+IF(OFFSET('Sanitation Data'!$H$31,0,10*ROW('Sanitation Data'!H144))="","",OFFSET('Sanitation Data'!$H$31,0,10*ROW('Sanitation Data'!H144)))</f>
        <v/>
      </c>
      <c r="DI150" s="237" t="str">
        <f ca="true">+IF(OFFSET('Sanitation Data'!$H$32,0,10*ROW('Sanitation Data'!H144))="","",OFFSET('Sanitation Data'!$H$32,0,10*ROW('Sanitation Data'!H144)))</f>
        <v/>
      </c>
      <c r="DJ150" s="237" t="str">
        <f ca="true">+IF(OFFSET('Sanitation Data'!$I$28,0,10*ROW('Sanitation Data'!I144))="","",OFFSET('Sanitation Data'!$I$28,0,10*ROW('Sanitation Data'!I144)))</f>
        <v/>
      </c>
      <c r="DK150" s="237" t="str">
        <f ca="true">+IF(OFFSET('Sanitation Data'!$I$29,0,10*ROW('Sanitation Data'!I144))="","",OFFSET('Sanitation Data'!$I$29,0,10*ROW('Sanitation Data'!I144)))</f>
        <v/>
      </c>
      <c r="DL150" s="237" t="str">
        <f ca="true">+IF(OFFSET('Sanitation Data'!$I$30,0,10*ROW('Sanitation Data'!I144))="","",OFFSET('Sanitation Data'!$I$30,0,10*ROW('Sanitation Data'!I144)))</f>
        <v/>
      </c>
      <c r="DM150" s="237" t="str">
        <f ca="true">+IF(OFFSET('Sanitation Data'!$I$31,0,10*ROW('Sanitation Data'!I144))="","",OFFSET('Sanitation Data'!$I$31,0,10*ROW('Sanitation Data'!I144)))</f>
        <v/>
      </c>
      <c r="DN150" s="237" t="str">
        <f ca="true">+IF(OFFSET('Sanitation Data'!$I$32,0,10*ROW('Sanitation Data'!I144))="","",OFFSET('Sanitation Data'!$I$32,0,10*ROW('Sanitation Data'!I144)))</f>
        <v/>
      </c>
      <c r="DO150" s="237" t="str">
        <f ca="true">+IF(OFFSET('Hygiene Data'!$D$11,0,10*ROW('Hygiene Data'!D144))="","",OFFSET('Hygiene Data'!$D$11,0,10*ROW('Hygiene Data'!D144)))</f>
        <v/>
      </c>
      <c r="DP150" s="237" t="str">
        <f ca="true">+IF(OFFSET('Hygiene Data'!$D$12,0,10*ROW('Hygiene Data'!D144))="","",OFFSET('Hygiene Data'!$D$12,0,10*ROW('Hygiene Data'!D144)))</f>
        <v/>
      </c>
      <c r="DQ150" s="237" t="str">
        <f ca="true">+IF(OFFSET('Hygiene Data'!$D$13,0,10*ROW('Hygiene Data'!D144))="","",OFFSET('Hygiene Data'!$D$13,0,10*ROW('Hygiene Data'!D144)))</f>
        <v/>
      </c>
      <c r="DR150" s="237" t="str">
        <f ca="true">+IF(OFFSET('Hygiene Data'!$E$11,0,10*ROW('Hygiene Data'!E144))="","",OFFSET('Hygiene Data'!$E$11,0,10*ROW('Hygiene Data'!E144)))</f>
        <v/>
      </c>
      <c r="DS150" s="237" t="str">
        <f ca="true">+IF(OFFSET('Hygiene Data'!$E$12,0,10*ROW('Hygiene Data'!E144))="","",OFFSET('Hygiene Data'!$E$12,0,10*ROW('Hygiene Data'!E144)))</f>
        <v/>
      </c>
      <c r="DT150" s="237" t="str">
        <f ca="true">+IF(OFFSET('Hygiene Data'!$E$13,0,10*ROW('Hygiene Data'!E144))="","",OFFSET('Hygiene Data'!$E$13,0,10*ROW('Hygiene Data'!E144)))</f>
        <v/>
      </c>
      <c r="DU150" s="237" t="str">
        <f ca="true">+IF(OFFSET('Hygiene Data'!$F$11,0,10*ROW('Hygiene Data'!F144))="","",OFFSET('Hygiene Data'!$F$11,0,10*ROW('Hygiene Data'!F144)))</f>
        <v/>
      </c>
      <c r="DV150" s="237" t="str">
        <f ca="true">+IF(OFFSET('Hygiene Data'!$F$12,0,10*ROW('Hygiene Data'!F144))="","",OFFSET('Hygiene Data'!$F$12,0,10*ROW('Hygiene Data'!F144)))</f>
        <v/>
      </c>
      <c r="DW150" s="237" t="str">
        <f ca="true">+IF(OFFSET('Hygiene Data'!$F$13,0,10*ROW('Hygiene Data'!F144))="","",OFFSET('Hygiene Data'!$F$13,0,10*ROW('Hygiene Data'!F144)))</f>
        <v/>
      </c>
      <c r="DX150" s="237" t="str">
        <f ca="true">+IF(OFFSET('Hygiene Data'!$G$11,0,10*ROW('Hygiene Data'!G144))="","",OFFSET('Hygiene Data'!$G$11,0,10*ROW('Hygiene Data'!G144)))</f>
        <v/>
      </c>
      <c r="DY150" s="237" t="str">
        <f ca="true">+IF(OFFSET('Hygiene Data'!$G$12,0,10*ROW('Hygiene Data'!G144))="","",OFFSET('Hygiene Data'!$G$12,0,10*ROW('Hygiene Data'!G144)))</f>
        <v/>
      </c>
      <c r="DZ150" s="237" t="str">
        <f ca="true">+IF(OFFSET('Hygiene Data'!$G$13,0,10*ROW('Hygiene Data'!G144))="","",OFFSET('Hygiene Data'!$G$13,0,10*ROW('Hygiene Data'!G144)))</f>
        <v/>
      </c>
      <c r="EA150" s="237" t="str">
        <f ca="true">+IF(OFFSET('Hygiene Data'!$H$11,0,10*ROW('Hygiene Data'!H144))="","",OFFSET('Hygiene Data'!$H$11,0,10*ROW('Hygiene Data'!H144)))</f>
        <v/>
      </c>
      <c r="EB150" s="237" t="str">
        <f ca="true">+IF(OFFSET('Hygiene Data'!$H$12,0,10*ROW('Hygiene Data'!H144))="","",OFFSET('Hygiene Data'!$H$12,0,10*ROW('Hygiene Data'!H144)))</f>
        <v/>
      </c>
      <c r="EC150" s="237" t="str">
        <f ca="true">+IF(OFFSET('Hygiene Data'!$H$13,0,10*ROW('Hygiene Data'!H144))="","",OFFSET('Hygiene Data'!$H$13,0,10*ROW('Hygiene Data'!H144)))</f>
        <v/>
      </c>
      <c r="ED150" s="237" t="str">
        <f ca="true">+IF(OFFSET('Hygiene Data'!$I$11,0,10*ROW('Hygiene Data'!I144))="","",OFFSET('Hygiene Data'!$I$11,0,10*ROW('Hygiene Data'!I144)))</f>
        <v/>
      </c>
      <c r="EE150" s="237" t="str">
        <f ca="true">+IF(OFFSET('Hygiene Data'!$I$12,0,10*ROW('Hygiene Data'!I144))="","",OFFSET('Hygiene Data'!$I$12,0,10*ROW('Hygiene Data'!I144)))</f>
        <v/>
      </c>
      <c r="EF150" s="237" t="str">
        <f ca="true">+IF(OFFSET('Hygiene Data'!$I$13,0,10*ROW('Hygiene Data'!I144))="","",OFFSET('Hygiene Data'!$I$13,0,10*ROW('Hygiene Data'!I144)))</f>
        <v/>
      </c>
    </row>
    <row xmlns:x14ac="http://schemas.microsoft.com/office/spreadsheetml/2009/9/ac" r="151" x14ac:dyDescent="0.2">
      <c r="A151" s="28" t="str">
        <f ca="true">+IF(OFFSET('Water Data'!$B$2,0,10*ROW('Water Data'!E145))="","",OFFSET('Water Data'!$B$2,0,10*ROW('Water Data'!E145)))</f>
        <v/>
      </c>
      <c r="B151" s="28" t="str">
        <f ca="true">+IF(OFFSET('Water Data'!$C$2,0,10*ROW('Water Data'!F145))="","",OFFSET('Water Data'!$C$2,0,10*ROW('Water Data'!F145)))</f>
        <v/>
      </c>
      <c r="C151" s="293" t="str">
        <f t="shared" ca="true" si="2"/>
        <v/>
      </c>
      <c r="D151" s="7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7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7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7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7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7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7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7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7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7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7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7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7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7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7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7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7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7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7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7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7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7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7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7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7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7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7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7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7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7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7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7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7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7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7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7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7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7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7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7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7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7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7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7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7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7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7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7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7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7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7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7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7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7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7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7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7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7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7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7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7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7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7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7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7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7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37"/>
      <c r="BS151" s="237" t="str">
        <f ca="true">+IF(OFFSET('Water Data'!$D$27,0,10*ROW('Water Data'!D145))="","",OFFSET('Water Data'!$D$27,0,10*ROW('Water Data'!D145)))</f>
        <v/>
      </c>
      <c r="BT151" s="237" t="str">
        <f ca="true">+IF(OFFSET('Water Data'!$D$28,0,10*ROW('Water Data'!D145))="","",OFFSET('Water Data'!$D$28,0,10*ROW('Water Data'!D145)))</f>
        <v/>
      </c>
      <c r="BU151" s="237" t="str">
        <f ca="true">+IF(OFFSET('Water Data'!$D$29,0,10*ROW('Water Data'!D145))="","",OFFSET('Water Data'!$D$29,0,10*ROW('Water Data'!D145)))</f>
        <v/>
      </c>
      <c r="BV151" s="237" t="str">
        <f ca="true">+IF(OFFSET('Water Data'!$E$27,0,10*ROW('Water Data'!E145))="","",OFFSET('Water Data'!$E$27,0,10*ROW('Water Data'!E145)))</f>
        <v/>
      </c>
      <c r="BW151" s="237" t="str">
        <f ca="true">+IF(OFFSET('Water Data'!$E$28,0,10*ROW('Water Data'!E145))="","",OFFSET('Water Data'!$E$28,0,10*ROW('Water Data'!E145)))</f>
        <v/>
      </c>
      <c r="BX151" s="237" t="str">
        <f ca="true">+IF(OFFSET('Water Data'!$E$29,0,10*ROW('Water Data'!E145))="","",OFFSET('Water Data'!$E$29,0,10*ROW('Water Data'!E145)))</f>
        <v/>
      </c>
      <c r="BY151" s="237" t="str">
        <f ca="true">+IF(OFFSET('Water Data'!$F$27,0,10*ROW('Water Data'!F145))="","",OFFSET('Water Data'!$F$27,0,10*ROW('Water Data'!F145)))</f>
        <v/>
      </c>
      <c r="BZ151" s="237" t="str">
        <f ca="true">+IF(OFFSET('Water Data'!$F$28,0,10*ROW('Water Data'!F145))="","",OFFSET('Water Data'!$F$28,0,10*ROW('Water Data'!F145)))</f>
        <v/>
      </c>
      <c r="CA151" s="237" t="str">
        <f ca="true">+IF(OFFSET('Water Data'!$F$29,0,10*ROW('Water Data'!F145))="","",OFFSET('Water Data'!$F$29,0,10*ROW('Water Data'!F145)))</f>
        <v/>
      </c>
      <c r="CB151" s="237" t="str">
        <f ca="true">+IF(OFFSET('Water Data'!$G$27,0,10*ROW('Water Data'!G145))="","",OFFSET('Water Data'!$G$27,0,10*ROW('Water Data'!G145)))</f>
        <v/>
      </c>
      <c r="CC151" s="237" t="str">
        <f ca="true">+IF(OFFSET('Water Data'!$G$28,0,10*ROW('Water Data'!G145))="","",OFFSET('Water Data'!$G$28,0,10*ROW('Water Data'!G145)))</f>
        <v/>
      </c>
      <c r="CD151" s="237" t="str">
        <f ca="true">+IF(OFFSET('Water Data'!$G$29,0,10*ROW('Water Data'!G145))="","",OFFSET('Water Data'!$G$29,0,10*ROW('Water Data'!G145)))</f>
        <v/>
      </c>
      <c r="CE151" s="237" t="str">
        <f ca="true">+IF(OFFSET('Water Data'!$H$27,0,10*ROW('Water Data'!H145))="","",OFFSET('Water Data'!$H$27,0,10*ROW('Water Data'!H145)))</f>
        <v/>
      </c>
      <c r="CF151" s="237" t="str">
        <f ca="true">+IF(OFFSET('Water Data'!$H$28,0,10*ROW('Water Data'!H145))="","",OFFSET('Water Data'!$H$28,0,10*ROW('Water Data'!H145)))</f>
        <v/>
      </c>
      <c r="CG151" s="237" t="str">
        <f ca="true">+IF(OFFSET('Water Data'!$H$29,0,10*ROW('Water Data'!H145))="","",OFFSET('Water Data'!$H$29,0,10*ROW('Water Data'!H145)))</f>
        <v/>
      </c>
      <c r="CH151" s="237" t="str">
        <f ca="true">+IF(OFFSET('Water Data'!$I$27,0,10*ROW('Water Data'!I145))="","",OFFSET('Water Data'!$I$27,0,10*ROW('Water Data'!I145)))</f>
        <v/>
      </c>
      <c r="CI151" s="237" t="str">
        <f ca="true">+IF(OFFSET('Water Data'!$I$28,0,10*ROW('Water Data'!I145))="","",OFFSET('Water Data'!$I$28,0,10*ROW('Water Data'!I145)))</f>
        <v/>
      </c>
      <c r="CJ151" s="237" t="str">
        <f ca="true">+IF(OFFSET('Water Data'!$I$29,0,10*ROW('Water Data'!I145))="","",OFFSET('Water Data'!$I$29,0,10*ROW('Water Data'!I145)))</f>
        <v/>
      </c>
      <c r="CK151" s="237" t="str">
        <f ca="true">+IF(OFFSET('Sanitation Data'!$D$28,0,10*ROW('Sanitation Data'!D145))="","",OFFSET('Sanitation Data'!$D$28,0,10*ROW('Sanitation Data'!D145)))</f>
        <v/>
      </c>
      <c r="CL151" s="237" t="str">
        <f ca="true">+IF(OFFSET('Sanitation Data'!$D$29,0,10*ROW('Sanitation Data'!D145))="","",OFFSET('Sanitation Data'!$D$29,0,10*ROW('Sanitation Data'!D145)))</f>
        <v/>
      </c>
      <c r="CM151" s="237" t="str">
        <f ca="true">+IF(OFFSET('Sanitation Data'!$D$30,0,10*ROW('Sanitation Data'!D145))="","",OFFSET('Sanitation Data'!$D$30,0,10*ROW('Sanitation Data'!D145)))</f>
        <v/>
      </c>
      <c r="CN151" s="237" t="str">
        <f ca="true">+IF(OFFSET('Sanitation Data'!$D$31,0,10*ROW('Sanitation Data'!D145))="","",OFFSET('Sanitation Data'!$D$31,0,10*ROW('Sanitation Data'!D145)))</f>
        <v/>
      </c>
      <c r="CO151" s="237" t="str">
        <f ca="true">+IF(OFFSET('Sanitation Data'!$D$32,0,10*ROW('Sanitation Data'!D145))="","",OFFSET('Sanitation Data'!$D$32,0,10*ROW('Sanitation Data'!D145)))</f>
        <v/>
      </c>
      <c r="CP151" s="237" t="str">
        <f ca="true">+IF(OFFSET('Sanitation Data'!$E$28,0,10*ROW('Sanitation Data'!E145))="","",OFFSET('Sanitation Data'!$E$28,0,10*ROW('Sanitation Data'!E145)))</f>
        <v/>
      </c>
      <c r="CQ151" s="237" t="str">
        <f ca="true">+IF(OFFSET('Sanitation Data'!$E$29,0,10*ROW('Sanitation Data'!E145))="","",OFFSET('Sanitation Data'!$E$29,0,10*ROW('Sanitation Data'!E145)))</f>
        <v/>
      </c>
      <c r="CR151" s="237" t="str">
        <f ca="true">+IF(OFFSET('Sanitation Data'!$E$30,0,10*ROW('Sanitation Data'!E145))="","",OFFSET('Sanitation Data'!$E$30,0,10*ROW('Sanitation Data'!E145)))</f>
        <v/>
      </c>
      <c r="CS151" s="237" t="str">
        <f ca="true">+IF(OFFSET('Sanitation Data'!$E$31,0,10*ROW('Sanitation Data'!E145))="","",OFFSET('Sanitation Data'!$E$31,0,10*ROW('Sanitation Data'!E145)))</f>
        <v/>
      </c>
      <c r="CT151" s="237" t="str">
        <f ca="true">+IF(OFFSET('Sanitation Data'!$E$32,0,10*ROW('Sanitation Data'!E145))="","",OFFSET('Sanitation Data'!$E$32,0,10*ROW('Sanitation Data'!E145)))</f>
        <v/>
      </c>
      <c r="CU151" s="237" t="str">
        <f ca="true">+IF(OFFSET('Sanitation Data'!$F$28,0,10*ROW('Sanitation Data'!F145))="","",OFFSET('Sanitation Data'!$F$28,0,10*ROW('Sanitation Data'!F145)))</f>
        <v/>
      </c>
      <c r="CV151" s="237" t="str">
        <f ca="true">+IF(OFFSET('Sanitation Data'!$F$29,0,10*ROW('Sanitation Data'!F145))="","",OFFSET('Sanitation Data'!$F$29,0,10*ROW('Sanitation Data'!F145)))</f>
        <v/>
      </c>
      <c r="CW151" s="237" t="str">
        <f ca="true">+IF(OFFSET('Sanitation Data'!$F$30,0,10*ROW('Sanitation Data'!F145))="","",OFFSET('Sanitation Data'!$F$30,0,10*ROW('Sanitation Data'!F145)))</f>
        <v/>
      </c>
      <c r="CX151" s="237" t="str">
        <f ca="true">+IF(OFFSET('Sanitation Data'!$F$31,0,10*ROW('Sanitation Data'!F145))="","",OFFSET('Sanitation Data'!$F$31,0,10*ROW('Sanitation Data'!F145)))</f>
        <v/>
      </c>
      <c r="CY151" s="237" t="str">
        <f ca="true">+IF(OFFSET('Sanitation Data'!$F$32,0,10*ROW('Sanitation Data'!F145))="","",OFFSET('Sanitation Data'!$F$32,0,10*ROW('Sanitation Data'!F145)))</f>
        <v/>
      </c>
      <c r="CZ151" s="237" t="str">
        <f ca="true">+IF(OFFSET('Sanitation Data'!$G$28,0,10*ROW('Sanitation Data'!G145))="","",OFFSET('Sanitation Data'!$G$28,0,10*ROW('Sanitation Data'!G145)))</f>
        <v/>
      </c>
      <c r="DA151" s="237" t="str">
        <f ca="true">+IF(OFFSET('Sanitation Data'!$G$29,0,10*ROW('Sanitation Data'!G145))="","",OFFSET('Sanitation Data'!$G$29,0,10*ROW('Sanitation Data'!G145)))</f>
        <v/>
      </c>
      <c r="DB151" s="237" t="str">
        <f ca="true">+IF(OFFSET('Sanitation Data'!$G$30,0,10*ROW('Sanitation Data'!G145))="","",OFFSET('Sanitation Data'!$G$30,0,10*ROW('Sanitation Data'!G145)))</f>
        <v/>
      </c>
      <c r="DC151" s="237" t="str">
        <f ca="true">+IF(OFFSET('Sanitation Data'!$G$31,0,10*ROW('Sanitation Data'!G145))="","",OFFSET('Sanitation Data'!$G$31,0,10*ROW('Sanitation Data'!G145)))</f>
        <v/>
      </c>
      <c r="DD151" s="237" t="str">
        <f ca="true">+IF(OFFSET('Sanitation Data'!$G$32,0,10*ROW('Sanitation Data'!G145))="","",OFFSET('Sanitation Data'!$G$32,0,10*ROW('Sanitation Data'!G145)))</f>
        <v/>
      </c>
      <c r="DE151" s="237" t="str">
        <f ca="true">+IF(OFFSET('Sanitation Data'!$H$28,0,10*ROW('Sanitation Data'!H145))="","",OFFSET('Sanitation Data'!$H$28,0,10*ROW('Sanitation Data'!H145)))</f>
        <v/>
      </c>
      <c r="DF151" s="237" t="str">
        <f ca="true">+IF(OFFSET('Sanitation Data'!$H$29,0,10*ROW('Sanitation Data'!H145))="","",OFFSET('Sanitation Data'!$H$29,0,10*ROW('Sanitation Data'!H145)))</f>
        <v/>
      </c>
      <c r="DG151" s="237" t="str">
        <f ca="true">+IF(OFFSET('Sanitation Data'!$H$30,0,10*ROW('Sanitation Data'!H145))="","",OFFSET('Sanitation Data'!$H$30,0,10*ROW('Sanitation Data'!H145)))</f>
        <v/>
      </c>
      <c r="DH151" s="237" t="str">
        <f ca="true">+IF(OFFSET('Sanitation Data'!$H$31,0,10*ROW('Sanitation Data'!H145))="","",OFFSET('Sanitation Data'!$H$31,0,10*ROW('Sanitation Data'!H145)))</f>
        <v/>
      </c>
      <c r="DI151" s="237" t="str">
        <f ca="true">+IF(OFFSET('Sanitation Data'!$H$32,0,10*ROW('Sanitation Data'!H145))="","",OFFSET('Sanitation Data'!$H$32,0,10*ROW('Sanitation Data'!H145)))</f>
        <v/>
      </c>
      <c r="DJ151" s="237" t="str">
        <f ca="true">+IF(OFFSET('Sanitation Data'!$I$28,0,10*ROW('Sanitation Data'!I145))="","",OFFSET('Sanitation Data'!$I$28,0,10*ROW('Sanitation Data'!I145)))</f>
        <v/>
      </c>
      <c r="DK151" s="237" t="str">
        <f ca="true">+IF(OFFSET('Sanitation Data'!$I$29,0,10*ROW('Sanitation Data'!I145))="","",OFFSET('Sanitation Data'!$I$29,0,10*ROW('Sanitation Data'!I145)))</f>
        <v/>
      </c>
      <c r="DL151" s="237" t="str">
        <f ca="true">+IF(OFFSET('Sanitation Data'!$I$30,0,10*ROW('Sanitation Data'!I145))="","",OFFSET('Sanitation Data'!$I$30,0,10*ROW('Sanitation Data'!I145)))</f>
        <v/>
      </c>
      <c r="DM151" s="237" t="str">
        <f ca="true">+IF(OFFSET('Sanitation Data'!$I$31,0,10*ROW('Sanitation Data'!I145))="","",OFFSET('Sanitation Data'!$I$31,0,10*ROW('Sanitation Data'!I145)))</f>
        <v/>
      </c>
      <c r="DN151" s="237" t="str">
        <f ca="true">+IF(OFFSET('Sanitation Data'!$I$32,0,10*ROW('Sanitation Data'!I145))="","",OFFSET('Sanitation Data'!$I$32,0,10*ROW('Sanitation Data'!I145)))</f>
        <v/>
      </c>
      <c r="DO151" s="237" t="str">
        <f ca="true">+IF(OFFSET('Hygiene Data'!$D$11,0,10*ROW('Hygiene Data'!D145))="","",OFFSET('Hygiene Data'!$D$11,0,10*ROW('Hygiene Data'!D145)))</f>
        <v/>
      </c>
      <c r="DP151" s="237" t="str">
        <f ca="true">+IF(OFFSET('Hygiene Data'!$D$12,0,10*ROW('Hygiene Data'!D145))="","",OFFSET('Hygiene Data'!$D$12,0,10*ROW('Hygiene Data'!D145)))</f>
        <v/>
      </c>
      <c r="DQ151" s="237" t="str">
        <f ca="true">+IF(OFFSET('Hygiene Data'!$D$13,0,10*ROW('Hygiene Data'!D145))="","",OFFSET('Hygiene Data'!$D$13,0,10*ROW('Hygiene Data'!D145)))</f>
        <v/>
      </c>
      <c r="DR151" s="237" t="str">
        <f ca="true">+IF(OFFSET('Hygiene Data'!$E$11,0,10*ROW('Hygiene Data'!E145))="","",OFFSET('Hygiene Data'!$E$11,0,10*ROW('Hygiene Data'!E145)))</f>
        <v/>
      </c>
      <c r="DS151" s="237" t="str">
        <f ca="true">+IF(OFFSET('Hygiene Data'!$E$12,0,10*ROW('Hygiene Data'!E145))="","",OFFSET('Hygiene Data'!$E$12,0,10*ROW('Hygiene Data'!E145)))</f>
        <v/>
      </c>
      <c r="DT151" s="237" t="str">
        <f ca="true">+IF(OFFSET('Hygiene Data'!$E$13,0,10*ROW('Hygiene Data'!E145))="","",OFFSET('Hygiene Data'!$E$13,0,10*ROW('Hygiene Data'!E145)))</f>
        <v/>
      </c>
      <c r="DU151" s="237" t="str">
        <f ca="true">+IF(OFFSET('Hygiene Data'!$F$11,0,10*ROW('Hygiene Data'!F145))="","",OFFSET('Hygiene Data'!$F$11,0,10*ROW('Hygiene Data'!F145)))</f>
        <v/>
      </c>
      <c r="DV151" s="237" t="str">
        <f ca="true">+IF(OFFSET('Hygiene Data'!$F$12,0,10*ROW('Hygiene Data'!F145))="","",OFFSET('Hygiene Data'!$F$12,0,10*ROW('Hygiene Data'!F145)))</f>
        <v/>
      </c>
      <c r="DW151" s="237" t="str">
        <f ca="true">+IF(OFFSET('Hygiene Data'!$F$13,0,10*ROW('Hygiene Data'!F145))="","",OFFSET('Hygiene Data'!$F$13,0,10*ROW('Hygiene Data'!F145)))</f>
        <v/>
      </c>
      <c r="DX151" s="237" t="str">
        <f ca="true">+IF(OFFSET('Hygiene Data'!$G$11,0,10*ROW('Hygiene Data'!G145))="","",OFFSET('Hygiene Data'!$G$11,0,10*ROW('Hygiene Data'!G145)))</f>
        <v/>
      </c>
      <c r="DY151" s="237" t="str">
        <f ca="true">+IF(OFFSET('Hygiene Data'!$G$12,0,10*ROW('Hygiene Data'!G145))="","",OFFSET('Hygiene Data'!$G$12,0,10*ROW('Hygiene Data'!G145)))</f>
        <v/>
      </c>
      <c r="DZ151" s="237" t="str">
        <f ca="true">+IF(OFFSET('Hygiene Data'!$G$13,0,10*ROW('Hygiene Data'!G145))="","",OFFSET('Hygiene Data'!$G$13,0,10*ROW('Hygiene Data'!G145)))</f>
        <v/>
      </c>
      <c r="EA151" s="237" t="str">
        <f ca="true">+IF(OFFSET('Hygiene Data'!$H$11,0,10*ROW('Hygiene Data'!H145))="","",OFFSET('Hygiene Data'!$H$11,0,10*ROW('Hygiene Data'!H145)))</f>
        <v/>
      </c>
      <c r="EB151" s="237" t="str">
        <f ca="true">+IF(OFFSET('Hygiene Data'!$H$12,0,10*ROW('Hygiene Data'!H145))="","",OFFSET('Hygiene Data'!$H$12,0,10*ROW('Hygiene Data'!H145)))</f>
        <v/>
      </c>
      <c r="EC151" s="237" t="str">
        <f ca="true">+IF(OFFSET('Hygiene Data'!$H$13,0,10*ROW('Hygiene Data'!H145))="","",OFFSET('Hygiene Data'!$H$13,0,10*ROW('Hygiene Data'!H145)))</f>
        <v/>
      </c>
      <c r="ED151" s="237" t="str">
        <f ca="true">+IF(OFFSET('Hygiene Data'!$I$11,0,10*ROW('Hygiene Data'!I145))="","",OFFSET('Hygiene Data'!$I$11,0,10*ROW('Hygiene Data'!I145)))</f>
        <v/>
      </c>
      <c r="EE151" s="237" t="str">
        <f ca="true">+IF(OFFSET('Hygiene Data'!$I$12,0,10*ROW('Hygiene Data'!I145))="","",OFFSET('Hygiene Data'!$I$12,0,10*ROW('Hygiene Data'!I145)))</f>
        <v/>
      </c>
      <c r="EF151" s="237" t="str">
        <f ca="true">+IF(OFFSET('Hygiene Data'!$I$13,0,10*ROW('Hygiene Data'!I145))="","",OFFSET('Hygiene Data'!$I$13,0,10*ROW('Hygiene Data'!I145)))</f>
        <v/>
      </c>
    </row>
    <row xmlns:x14ac="http://schemas.microsoft.com/office/spreadsheetml/2009/9/ac" r="152" x14ac:dyDescent="0.2">
      <c r="A152" s="28" t="str">
        <f ca="true">+IF(OFFSET('Water Data'!$B$2,0,10*ROW('Water Data'!E146))="","",OFFSET('Water Data'!$B$2,0,10*ROW('Water Data'!E146)))</f>
        <v/>
      </c>
      <c r="B152" s="28" t="str">
        <f ca="true">+IF(OFFSET('Water Data'!$C$2,0,10*ROW('Water Data'!F146))="","",OFFSET('Water Data'!$C$2,0,10*ROW('Water Data'!F146)))</f>
        <v/>
      </c>
      <c r="C152" s="293" t="str">
        <f t="shared" ca="true" si="2"/>
        <v/>
      </c>
      <c r="D152" s="7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7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7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7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7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7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7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7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7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7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7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7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7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7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7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7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7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7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7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7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7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7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7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7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7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7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7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7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7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7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7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7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7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7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7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7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7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7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7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7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7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7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7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7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7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7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7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7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7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7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7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7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7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7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7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7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7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7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7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7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7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7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7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7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7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7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37"/>
      <c r="BS152" s="237" t="str">
        <f ca="true">+IF(OFFSET('Water Data'!$D$27,0,10*ROW('Water Data'!D146))="","",OFFSET('Water Data'!$D$27,0,10*ROW('Water Data'!D146)))</f>
        <v/>
      </c>
      <c r="BT152" s="237" t="str">
        <f ca="true">+IF(OFFSET('Water Data'!$D$28,0,10*ROW('Water Data'!D146))="","",OFFSET('Water Data'!$D$28,0,10*ROW('Water Data'!D146)))</f>
        <v/>
      </c>
      <c r="BU152" s="237" t="str">
        <f ca="true">+IF(OFFSET('Water Data'!$D$29,0,10*ROW('Water Data'!D146))="","",OFFSET('Water Data'!$D$29,0,10*ROW('Water Data'!D146)))</f>
        <v/>
      </c>
      <c r="BV152" s="237" t="str">
        <f ca="true">+IF(OFFSET('Water Data'!$E$27,0,10*ROW('Water Data'!E146))="","",OFFSET('Water Data'!$E$27,0,10*ROW('Water Data'!E146)))</f>
        <v/>
      </c>
      <c r="BW152" s="237" t="str">
        <f ca="true">+IF(OFFSET('Water Data'!$E$28,0,10*ROW('Water Data'!E146))="","",OFFSET('Water Data'!$E$28,0,10*ROW('Water Data'!E146)))</f>
        <v/>
      </c>
      <c r="BX152" s="237" t="str">
        <f ca="true">+IF(OFFSET('Water Data'!$E$29,0,10*ROW('Water Data'!E146))="","",OFFSET('Water Data'!$E$29,0,10*ROW('Water Data'!E146)))</f>
        <v/>
      </c>
      <c r="BY152" s="237" t="str">
        <f ca="true">+IF(OFFSET('Water Data'!$F$27,0,10*ROW('Water Data'!F146))="","",OFFSET('Water Data'!$F$27,0,10*ROW('Water Data'!F146)))</f>
        <v/>
      </c>
      <c r="BZ152" s="237" t="str">
        <f ca="true">+IF(OFFSET('Water Data'!$F$28,0,10*ROW('Water Data'!F146))="","",OFFSET('Water Data'!$F$28,0,10*ROW('Water Data'!F146)))</f>
        <v/>
      </c>
      <c r="CA152" s="237" t="str">
        <f ca="true">+IF(OFFSET('Water Data'!$F$29,0,10*ROW('Water Data'!F146))="","",OFFSET('Water Data'!$F$29,0,10*ROW('Water Data'!F146)))</f>
        <v/>
      </c>
      <c r="CB152" s="237" t="str">
        <f ca="true">+IF(OFFSET('Water Data'!$G$27,0,10*ROW('Water Data'!G146))="","",OFFSET('Water Data'!$G$27,0,10*ROW('Water Data'!G146)))</f>
        <v/>
      </c>
      <c r="CC152" s="237" t="str">
        <f ca="true">+IF(OFFSET('Water Data'!$G$28,0,10*ROW('Water Data'!G146))="","",OFFSET('Water Data'!$G$28,0,10*ROW('Water Data'!G146)))</f>
        <v/>
      </c>
      <c r="CD152" s="237" t="str">
        <f ca="true">+IF(OFFSET('Water Data'!$G$29,0,10*ROW('Water Data'!G146))="","",OFFSET('Water Data'!$G$29,0,10*ROW('Water Data'!G146)))</f>
        <v/>
      </c>
      <c r="CE152" s="237" t="str">
        <f ca="true">+IF(OFFSET('Water Data'!$H$27,0,10*ROW('Water Data'!H146))="","",OFFSET('Water Data'!$H$27,0,10*ROW('Water Data'!H146)))</f>
        <v/>
      </c>
      <c r="CF152" s="237" t="str">
        <f ca="true">+IF(OFFSET('Water Data'!$H$28,0,10*ROW('Water Data'!H146))="","",OFFSET('Water Data'!$H$28,0,10*ROW('Water Data'!H146)))</f>
        <v/>
      </c>
      <c r="CG152" s="237" t="str">
        <f ca="true">+IF(OFFSET('Water Data'!$H$29,0,10*ROW('Water Data'!H146))="","",OFFSET('Water Data'!$H$29,0,10*ROW('Water Data'!H146)))</f>
        <v/>
      </c>
      <c r="CH152" s="237" t="str">
        <f ca="true">+IF(OFFSET('Water Data'!$I$27,0,10*ROW('Water Data'!I146))="","",OFFSET('Water Data'!$I$27,0,10*ROW('Water Data'!I146)))</f>
        <v/>
      </c>
      <c r="CI152" s="237" t="str">
        <f ca="true">+IF(OFFSET('Water Data'!$I$28,0,10*ROW('Water Data'!I146))="","",OFFSET('Water Data'!$I$28,0,10*ROW('Water Data'!I146)))</f>
        <v/>
      </c>
      <c r="CJ152" s="237" t="str">
        <f ca="true">+IF(OFFSET('Water Data'!$I$29,0,10*ROW('Water Data'!I146))="","",OFFSET('Water Data'!$I$29,0,10*ROW('Water Data'!I146)))</f>
        <v/>
      </c>
      <c r="CK152" s="237" t="str">
        <f ca="true">+IF(OFFSET('Sanitation Data'!$D$28,0,10*ROW('Sanitation Data'!D146))="","",OFFSET('Sanitation Data'!$D$28,0,10*ROW('Sanitation Data'!D146)))</f>
        <v/>
      </c>
      <c r="CL152" s="237" t="str">
        <f ca="true">+IF(OFFSET('Sanitation Data'!$D$29,0,10*ROW('Sanitation Data'!D146))="","",OFFSET('Sanitation Data'!$D$29,0,10*ROW('Sanitation Data'!D146)))</f>
        <v/>
      </c>
      <c r="CM152" s="237" t="str">
        <f ca="true">+IF(OFFSET('Sanitation Data'!$D$30,0,10*ROW('Sanitation Data'!D146))="","",OFFSET('Sanitation Data'!$D$30,0,10*ROW('Sanitation Data'!D146)))</f>
        <v/>
      </c>
      <c r="CN152" s="237" t="str">
        <f ca="true">+IF(OFFSET('Sanitation Data'!$D$31,0,10*ROW('Sanitation Data'!D146))="","",OFFSET('Sanitation Data'!$D$31,0,10*ROW('Sanitation Data'!D146)))</f>
        <v/>
      </c>
      <c r="CO152" s="237" t="str">
        <f ca="true">+IF(OFFSET('Sanitation Data'!$D$32,0,10*ROW('Sanitation Data'!D146))="","",OFFSET('Sanitation Data'!$D$32,0,10*ROW('Sanitation Data'!D146)))</f>
        <v/>
      </c>
      <c r="CP152" s="237" t="str">
        <f ca="true">+IF(OFFSET('Sanitation Data'!$E$28,0,10*ROW('Sanitation Data'!E146))="","",OFFSET('Sanitation Data'!$E$28,0,10*ROW('Sanitation Data'!E146)))</f>
        <v/>
      </c>
      <c r="CQ152" s="237" t="str">
        <f ca="true">+IF(OFFSET('Sanitation Data'!$E$29,0,10*ROW('Sanitation Data'!E146))="","",OFFSET('Sanitation Data'!$E$29,0,10*ROW('Sanitation Data'!E146)))</f>
        <v/>
      </c>
      <c r="CR152" s="237" t="str">
        <f ca="true">+IF(OFFSET('Sanitation Data'!$E$30,0,10*ROW('Sanitation Data'!E146))="","",OFFSET('Sanitation Data'!$E$30,0,10*ROW('Sanitation Data'!E146)))</f>
        <v/>
      </c>
      <c r="CS152" s="237" t="str">
        <f ca="true">+IF(OFFSET('Sanitation Data'!$E$31,0,10*ROW('Sanitation Data'!E146))="","",OFFSET('Sanitation Data'!$E$31,0,10*ROW('Sanitation Data'!E146)))</f>
        <v/>
      </c>
      <c r="CT152" s="237" t="str">
        <f ca="true">+IF(OFFSET('Sanitation Data'!$E$32,0,10*ROW('Sanitation Data'!E146))="","",OFFSET('Sanitation Data'!$E$32,0,10*ROW('Sanitation Data'!E146)))</f>
        <v/>
      </c>
      <c r="CU152" s="237" t="str">
        <f ca="true">+IF(OFFSET('Sanitation Data'!$F$28,0,10*ROW('Sanitation Data'!F146))="","",OFFSET('Sanitation Data'!$F$28,0,10*ROW('Sanitation Data'!F146)))</f>
        <v/>
      </c>
      <c r="CV152" s="237" t="str">
        <f ca="true">+IF(OFFSET('Sanitation Data'!$F$29,0,10*ROW('Sanitation Data'!F146))="","",OFFSET('Sanitation Data'!$F$29,0,10*ROW('Sanitation Data'!F146)))</f>
        <v/>
      </c>
      <c r="CW152" s="237" t="str">
        <f ca="true">+IF(OFFSET('Sanitation Data'!$F$30,0,10*ROW('Sanitation Data'!F146))="","",OFFSET('Sanitation Data'!$F$30,0,10*ROW('Sanitation Data'!F146)))</f>
        <v/>
      </c>
      <c r="CX152" s="237" t="str">
        <f ca="true">+IF(OFFSET('Sanitation Data'!$F$31,0,10*ROW('Sanitation Data'!F146))="","",OFFSET('Sanitation Data'!$F$31,0,10*ROW('Sanitation Data'!F146)))</f>
        <v/>
      </c>
      <c r="CY152" s="237" t="str">
        <f ca="true">+IF(OFFSET('Sanitation Data'!$F$32,0,10*ROW('Sanitation Data'!F146))="","",OFFSET('Sanitation Data'!$F$32,0,10*ROW('Sanitation Data'!F146)))</f>
        <v/>
      </c>
      <c r="CZ152" s="237" t="str">
        <f ca="true">+IF(OFFSET('Sanitation Data'!$G$28,0,10*ROW('Sanitation Data'!G146))="","",OFFSET('Sanitation Data'!$G$28,0,10*ROW('Sanitation Data'!G146)))</f>
        <v/>
      </c>
      <c r="DA152" s="237" t="str">
        <f ca="true">+IF(OFFSET('Sanitation Data'!$G$29,0,10*ROW('Sanitation Data'!G146))="","",OFFSET('Sanitation Data'!$G$29,0,10*ROW('Sanitation Data'!G146)))</f>
        <v/>
      </c>
      <c r="DB152" s="237" t="str">
        <f ca="true">+IF(OFFSET('Sanitation Data'!$G$30,0,10*ROW('Sanitation Data'!G146))="","",OFFSET('Sanitation Data'!$G$30,0,10*ROW('Sanitation Data'!G146)))</f>
        <v/>
      </c>
      <c r="DC152" s="237" t="str">
        <f ca="true">+IF(OFFSET('Sanitation Data'!$G$31,0,10*ROW('Sanitation Data'!G146))="","",OFFSET('Sanitation Data'!$G$31,0,10*ROW('Sanitation Data'!G146)))</f>
        <v/>
      </c>
      <c r="DD152" s="237" t="str">
        <f ca="true">+IF(OFFSET('Sanitation Data'!$G$32,0,10*ROW('Sanitation Data'!G146))="","",OFFSET('Sanitation Data'!$G$32,0,10*ROW('Sanitation Data'!G146)))</f>
        <v/>
      </c>
      <c r="DE152" s="237" t="str">
        <f ca="true">+IF(OFFSET('Sanitation Data'!$H$28,0,10*ROW('Sanitation Data'!H146))="","",OFFSET('Sanitation Data'!$H$28,0,10*ROW('Sanitation Data'!H146)))</f>
        <v/>
      </c>
      <c r="DF152" s="237" t="str">
        <f ca="true">+IF(OFFSET('Sanitation Data'!$H$29,0,10*ROW('Sanitation Data'!H146))="","",OFFSET('Sanitation Data'!$H$29,0,10*ROW('Sanitation Data'!H146)))</f>
        <v/>
      </c>
      <c r="DG152" s="237" t="str">
        <f ca="true">+IF(OFFSET('Sanitation Data'!$H$30,0,10*ROW('Sanitation Data'!H146))="","",OFFSET('Sanitation Data'!$H$30,0,10*ROW('Sanitation Data'!H146)))</f>
        <v/>
      </c>
      <c r="DH152" s="237" t="str">
        <f ca="true">+IF(OFFSET('Sanitation Data'!$H$31,0,10*ROW('Sanitation Data'!H146))="","",OFFSET('Sanitation Data'!$H$31,0,10*ROW('Sanitation Data'!H146)))</f>
        <v/>
      </c>
      <c r="DI152" s="237" t="str">
        <f ca="true">+IF(OFFSET('Sanitation Data'!$H$32,0,10*ROW('Sanitation Data'!H146))="","",OFFSET('Sanitation Data'!$H$32,0,10*ROW('Sanitation Data'!H146)))</f>
        <v/>
      </c>
      <c r="DJ152" s="237" t="str">
        <f ca="true">+IF(OFFSET('Sanitation Data'!$I$28,0,10*ROW('Sanitation Data'!I146))="","",OFFSET('Sanitation Data'!$I$28,0,10*ROW('Sanitation Data'!I146)))</f>
        <v/>
      </c>
      <c r="DK152" s="237" t="str">
        <f ca="true">+IF(OFFSET('Sanitation Data'!$I$29,0,10*ROW('Sanitation Data'!I146))="","",OFFSET('Sanitation Data'!$I$29,0,10*ROW('Sanitation Data'!I146)))</f>
        <v/>
      </c>
      <c r="DL152" s="237" t="str">
        <f ca="true">+IF(OFFSET('Sanitation Data'!$I$30,0,10*ROW('Sanitation Data'!I146))="","",OFFSET('Sanitation Data'!$I$30,0,10*ROW('Sanitation Data'!I146)))</f>
        <v/>
      </c>
      <c r="DM152" s="237" t="str">
        <f ca="true">+IF(OFFSET('Sanitation Data'!$I$31,0,10*ROW('Sanitation Data'!I146))="","",OFFSET('Sanitation Data'!$I$31,0,10*ROW('Sanitation Data'!I146)))</f>
        <v/>
      </c>
      <c r="DN152" s="237" t="str">
        <f ca="true">+IF(OFFSET('Sanitation Data'!$I$32,0,10*ROW('Sanitation Data'!I146))="","",OFFSET('Sanitation Data'!$I$32,0,10*ROW('Sanitation Data'!I146)))</f>
        <v/>
      </c>
      <c r="DO152" s="237" t="str">
        <f ca="true">+IF(OFFSET('Hygiene Data'!$D$11,0,10*ROW('Hygiene Data'!D146))="","",OFFSET('Hygiene Data'!$D$11,0,10*ROW('Hygiene Data'!D146)))</f>
        <v/>
      </c>
      <c r="DP152" s="237" t="str">
        <f ca="true">+IF(OFFSET('Hygiene Data'!$D$12,0,10*ROW('Hygiene Data'!D146))="","",OFFSET('Hygiene Data'!$D$12,0,10*ROW('Hygiene Data'!D146)))</f>
        <v/>
      </c>
      <c r="DQ152" s="237" t="str">
        <f ca="true">+IF(OFFSET('Hygiene Data'!$D$13,0,10*ROW('Hygiene Data'!D146))="","",OFFSET('Hygiene Data'!$D$13,0,10*ROW('Hygiene Data'!D146)))</f>
        <v/>
      </c>
      <c r="DR152" s="237" t="str">
        <f ca="true">+IF(OFFSET('Hygiene Data'!$E$11,0,10*ROW('Hygiene Data'!E146))="","",OFFSET('Hygiene Data'!$E$11,0,10*ROW('Hygiene Data'!E146)))</f>
        <v/>
      </c>
      <c r="DS152" s="237" t="str">
        <f ca="true">+IF(OFFSET('Hygiene Data'!$E$12,0,10*ROW('Hygiene Data'!E146))="","",OFFSET('Hygiene Data'!$E$12,0,10*ROW('Hygiene Data'!E146)))</f>
        <v/>
      </c>
      <c r="DT152" s="237" t="str">
        <f ca="true">+IF(OFFSET('Hygiene Data'!$E$13,0,10*ROW('Hygiene Data'!E146))="","",OFFSET('Hygiene Data'!$E$13,0,10*ROW('Hygiene Data'!E146)))</f>
        <v/>
      </c>
      <c r="DU152" s="237" t="str">
        <f ca="true">+IF(OFFSET('Hygiene Data'!$F$11,0,10*ROW('Hygiene Data'!F146))="","",OFFSET('Hygiene Data'!$F$11,0,10*ROW('Hygiene Data'!F146)))</f>
        <v/>
      </c>
      <c r="DV152" s="237" t="str">
        <f ca="true">+IF(OFFSET('Hygiene Data'!$F$12,0,10*ROW('Hygiene Data'!F146))="","",OFFSET('Hygiene Data'!$F$12,0,10*ROW('Hygiene Data'!F146)))</f>
        <v/>
      </c>
      <c r="DW152" s="237" t="str">
        <f ca="true">+IF(OFFSET('Hygiene Data'!$F$13,0,10*ROW('Hygiene Data'!F146))="","",OFFSET('Hygiene Data'!$F$13,0,10*ROW('Hygiene Data'!F146)))</f>
        <v/>
      </c>
      <c r="DX152" s="237" t="str">
        <f ca="true">+IF(OFFSET('Hygiene Data'!$G$11,0,10*ROW('Hygiene Data'!G146))="","",OFFSET('Hygiene Data'!$G$11,0,10*ROW('Hygiene Data'!G146)))</f>
        <v/>
      </c>
      <c r="DY152" s="237" t="str">
        <f ca="true">+IF(OFFSET('Hygiene Data'!$G$12,0,10*ROW('Hygiene Data'!G146))="","",OFFSET('Hygiene Data'!$G$12,0,10*ROW('Hygiene Data'!G146)))</f>
        <v/>
      </c>
      <c r="DZ152" s="237" t="str">
        <f ca="true">+IF(OFFSET('Hygiene Data'!$G$13,0,10*ROW('Hygiene Data'!G146))="","",OFFSET('Hygiene Data'!$G$13,0,10*ROW('Hygiene Data'!G146)))</f>
        <v/>
      </c>
      <c r="EA152" s="237" t="str">
        <f ca="true">+IF(OFFSET('Hygiene Data'!$H$11,0,10*ROW('Hygiene Data'!H146))="","",OFFSET('Hygiene Data'!$H$11,0,10*ROW('Hygiene Data'!H146)))</f>
        <v/>
      </c>
      <c r="EB152" s="237" t="str">
        <f ca="true">+IF(OFFSET('Hygiene Data'!$H$12,0,10*ROW('Hygiene Data'!H146))="","",OFFSET('Hygiene Data'!$H$12,0,10*ROW('Hygiene Data'!H146)))</f>
        <v/>
      </c>
      <c r="EC152" s="237" t="str">
        <f ca="true">+IF(OFFSET('Hygiene Data'!$H$13,0,10*ROW('Hygiene Data'!H146))="","",OFFSET('Hygiene Data'!$H$13,0,10*ROW('Hygiene Data'!H146)))</f>
        <v/>
      </c>
      <c r="ED152" s="237" t="str">
        <f ca="true">+IF(OFFSET('Hygiene Data'!$I$11,0,10*ROW('Hygiene Data'!I146))="","",OFFSET('Hygiene Data'!$I$11,0,10*ROW('Hygiene Data'!I146)))</f>
        <v/>
      </c>
      <c r="EE152" s="237" t="str">
        <f ca="true">+IF(OFFSET('Hygiene Data'!$I$12,0,10*ROW('Hygiene Data'!I146))="","",OFFSET('Hygiene Data'!$I$12,0,10*ROW('Hygiene Data'!I146)))</f>
        <v/>
      </c>
      <c r="EF152" s="237" t="str">
        <f ca="true">+IF(OFFSET('Hygiene Data'!$I$13,0,10*ROW('Hygiene Data'!I146))="","",OFFSET('Hygiene Data'!$I$13,0,10*ROW('Hygiene Data'!I146)))</f>
        <v/>
      </c>
    </row>
    <row xmlns:x14ac="http://schemas.microsoft.com/office/spreadsheetml/2009/9/ac" r="153" x14ac:dyDescent="0.2">
      <c r="A153" s="28" t="str">
        <f ca="true">+IF(OFFSET('Water Data'!$B$2,0,10*ROW('Water Data'!E147))="","",OFFSET('Water Data'!$B$2,0,10*ROW('Water Data'!E147)))</f>
        <v/>
      </c>
      <c r="B153" s="28" t="str">
        <f ca="true">+IF(OFFSET('Water Data'!$C$2,0,10*ROW('Water Data'!F147))="","",OFFSET('Water Data'!$C$2,0,10*ROW('Water Data'!F147)))</f>
        <v/>
      </c>
      <c r="C153" s="293" t="str">
        <f t="shared" ca="true" si="2"/>
        <v/>
      </c>
      <c r="D153" s="7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7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7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7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7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7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7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7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7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7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7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7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7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7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7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7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7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7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7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7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7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7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7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7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7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7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7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7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7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7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7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7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7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7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7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7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7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7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7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7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7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7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7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7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7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7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7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7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7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7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7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7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7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7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7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7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7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7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7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7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7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7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7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7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7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7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37"/>
      <c r="BS153" s="237" t="str">
        <f ca="true">+IF(OFFSET('Water Data'!$D$27,0,10*ROW('Water Data'!D147))="","",OFFSET('Water Data'!$D$27,0,10*ROW('Water Data'!D147)))</f>
        <v/>
      </c>
      <c r="BT153" s="237" t="str">
        <f ca="true">+IF(OFFSET('Water Data'!$D$28,0,10*ROW('Water Data'!D147))="","",OFFSET('Water Data'!$D$28,0,10*ROW('Water Data'!D147)))</f>
        <v/>
      </c>
      <c r="BU153" s="237" t="str">
        <f ca="true">+IF(OFFSET('Water Data'!$D$29,0,10*ROW('Water Data'!D147))="","",OFFSET('Water Data'!$D$29,0,10*ROW('Water Data'!D147)))</f>
        <v/>
      </c>
      <c r="BV153" s="237" t="str">
        <f ca="true">+IF(OFFSET('Water Data'!$E$27,0,10*ROW('Water Data'!E147))="","",OFFSET('Water Data'!$E$27,0,10*ROW('Water Data'!E147)))</f>
        <v/>
      </c>
      <c r="BW153" s="237" t="str">
        <f ca="true">+IF(OFFSET('Water Data'!$E$28,0,10*ROW('Water Data'!E147))="","",OFFSET('Water Data'!$E$28,0,10*ROW('Water Data'!E147)))</f>
        <v/>
      </c>
      <c r="BX153" s="237" t="str">
        <f ca="true">+IF(OFFSET('Water Data'!$E$29,0,10*ROW('Water Data'!E147))="","",OFFSET('Water Data'!$E$29,0,10*ROW('Water Data'!E147)))</f>
        <v/>
      </c>
      <c r="BY153" s="237" t="str">
        <f ca="true">+IF(OFFSET('Water Data'!$F$27,0,10*ROW('Water Data'!F147))="","",OFFSET('Water Data'!$F$27,0,10*ROW('Water Data'!F147)))</f>
        <v/>
      </c>
      <c r="BZ153" s="237" t="str">
        <f ca="true">+IF(OFFSET('Water Data'!$F$28,0,10*ROW('Water Data'!F147))="","",OFFSET('Water Data'!$F$28,0,10*ROW('Water Data'!F147)))</f>
        <v/>
      </c>
      <c r="CA153" s="237" t="str">
        <f ca="true">+IF(OFFSET('Water Data'!$F$29,0,10*ROW('Water Data'!F147))="","",OFFSET('Water Data'!$F$29,0,10*ROW('Water Data'!F147)))</f>
        <v/>
      </c>
      <c r="CB153" s="237" t="str">
        <f ca="true">+IF(OFFSET('Water Data'!$G$27,0,10*ROW('Water Data'!G147))="","",OFFSET('Water Data'!$G$27,0,10*ROW('Water Data'!G147)))</f>
        <v/>
      </c>
      <c r="CC153" s="237" t="str">
        <f ca="true">+IF(OFFSET('Water Data'!$G$28,0,10*ROW('Water Data'!G147))="","",OFFSET('Water Data'!$G$28,0,10*ROW('Water Data'!G147)))</f>
        <v/>
      </c>
      <c r="CD153" s="237" t="str">
        <f ca="true">+IF(OFFSET('Water Data'!$G$29,0,10*ROW('Water Data'!G147))="","",OFFSET('Water Data'!$G$29,0,10*ROW('Water Data'!G147)))</f>
        <v/>
      </c>
      <c r="CE153" s="237" t="str">
        <f ca="true">+IF(OFFSET('Water Data'!$H$27,0,10*ROW('Water Data'!H147))="","",OFFSET('Water Data'!$H$27,0,10*ROW('Water Data'!H147)))</f>
        <v/>
      </c>
      <c r="CF153" s="237" t="str">
        <f ca="true">+IF(OFFSET('Water Data'!$H$28,0,10*ROW('Water Data'!H147))="","",OFFSET('Water Data'!$H$28,0,10*ROW('Water Data'!H147)))</f>
        <v/>
      </c>
      <c r="CG153" s="237" t="str">
        <f ca="true">+IF(OFFSET('Water Data'!$H$29,0,10*ROW('Water Data'!H147))="","",OFFSET('Water Data'!$H$29,0,10*ROW('Water Data'!H147)))</f>
        <v/>
      </c>
      <c r="CH153" s="237" t="str">
        <f ca="true">+IF(OFFSET('Water Data'!$I$27,0,10*ROW('Water Data'!I147))="","",OFFSET('Water Data'!$I$27,0,10*ROW('Water Data'!I147)))</f>
        <v/>
      </c>
      <c r="CI153" s="237" t="str">
        <f ca="true">+IF(OFFSET('Water Data'!$I$28,0,10*ROW('Water Data'!I147))="","",OFFSET('Water Data'!$I$28,0,10*ROW('Water Data'!I147)))</f>
        <v/>
      </c>
      <c r="CJ153" s="237" t="str">
        <f ca="true">+IF(OFFSET('Water Data'!$I$29,0,10*ROW('Water Data'!I147))="","",OFFSET('Water Data'!$I$29,0,10*ROW('Water Data'!I147)))</f>
        <v/>
      </c>
      <c r="CK153" s="237" t="str">
        <f ca="true">+IF(OFFSET('Sanitation Data'!$D$28,0,10*ROW('Sanitation Data'!D147))="","",OFFSET('Sanitation Data'!$D$28,0,10*ROW('Sanitation Data'!D147)))</f>
        <v/>
      </c>
      <c r="CL153" s="237" t="str">
        <f ca="true">+IF(OFFSET('Sanitation Data'!$D$29,0,10*ROW('Sanitation Data'!D147))="","",OFFSET('Sanitation Data'!$D$29,0,10*ROW('Sanitation Data'!D147)))</f>
        <v/>
      </c>
      <c r="CM153" s="237" t="str">
        <f ca="true">+IF(OFFSET('Sanitation Data'!$D$30,0,10*ROW('Sanitation Data'!D147))="","",OFFSET('Sanitation Data'!$D$30,0,10*ROW('Sanitation Data'!D147)))</f>
        <v/>
      </c>
      <c r="CN153" s="237" t="str">
        <f ca="true">+IF(OFFSET('Sanitation Data'!$D$31,0,10*ROW('Sanitation Data'!D147))="","",OFFSET('Sanitation Data'!$D$31,0,10*ROW('Sanitation Data'!D147)))</f>
        <v/>
      </c>
      <c r="CO153" s="237" t="str">
        <f ca="true">+IF(OFFSET('Sanitation Data'!$D$32,0,10*ROW('Sanitation Data'!D147))="","",OFFSET('Sanitation Data'!$D$32,0,10*ROW('Sanitation Data'!D147)))</f>
        <v/>
      </c>
      <c r="CP153" s="237" t="str">
        <f ca="true">+IF(OFFSET('Sanitation Data'!$E$28,0,10*ROW('Sanitation Data'!E147))="","",OFFSET('Sanitation Data'!$E$28,0,10*ROW('Sanitation Data'!E147)))</f>
        <v/>
      </c>
      <c r="CQ153" s="237" t="str">
        <f ca="true">+IF(OFFSET('Sanitation Data'!$E$29,0,10*ROW('Sanitation Data'!E147))="","",OFFSET('Sanitation Data'!$E$29,0,10*ROW('Sanitation Data'!E147)))</f>
        <v/>
      </c>
      <c r="CR153" s="237" t="str">
        <f ca="true">+IF(OFFSET('Sanitation Data'!$E$30,0,10*ROW('Sanitation Data'!E147))="","",OFFSET('Sanitation Data'!$E$30,0,10*ROW('Sanitation Data'!E147)))</f>
        <v/>
      </c>
      <c r="CS153" s="237" t="str">
        <f ca="true">+IF(OFFSET('Sanitation Data'!$E$31,0,10*ROW('Sanitation Data'!E147))="","",OFFSET('Sanitation Data'!$E$31,0,10*ROW('Sanitation Data'!E147)))</f>
        <v/>
      </c>
      <c r="CT153" s="237" t="str">
        <f ca="true">+IF(OFFSET('Sanitation Data'!$E$32,0,10*ROW('Sanitation Data'!E147))="","",OFFSET('Sanitation Data'!$E$32,0,10*ROW('Sanitation Data'!E147)))</f>
        <v/>
      </c>
      <c r="CU153" s="237" t="str">
        <f ca="true">+IF(OFFSET('Sanitation Data'!$F$28,0,10*ROW('Sanitation Data'!F147))="","",OFFSET('Sanitation Data'!$F$28,0,10*ROW('Sanitation Data'!F147)))</f>
        <v/>
      </c>
      <c r="CV153" s="237" t="str">
        <f ca="true">+IF(OFFSET('Sanitation Data'!$F$29,0,10*ROW('Sanitation Data'!F147))="","",OFFSET('Sanitation Data'!$F$29,0,10*ROW('Sanitation Data'!F147)))</f>
        <v/>
      </c>
      <c r="CW153" s="237" t="str">
        <f ca="true">+IF(OFFSET('Sanitation Data'!$F$30,0,10*ROW('Sanitation Data'!F147))="","",OFFSET('Sanitation Data'!$F$30,0,10*ROW('Sanitation Data'!F147)))</f>
        <v/>
      </c>
      <c r="CX153" s="237" t="str">
        <f ca="true">+IF(OFFSET('Sanitation Data'!$F$31,0,10*ROW('Sanitation Data'!F147))="","",OFFSET('Sanitation Data'!$F$31,0,10*ROW('Sanitation Data'!F147)))</f>
        <v/>
      </c>
      <c r="CY153" s="237" t="str">
        <f ca="true">+IF(OFFSET('Sanitation Data'!$F$32,0,10*ROW('Sanitation Data'!F147))="","",OFFSET('Sanitation Data'!$F$32,0,10*ROW('Sanitation Data'!F147)))</f>
        <v/>
      </c>
      <c r="CZ153" s="237" t="str">
        <f ca="true">+IF(OFFSET('Sanitation Data'!$G$28,0,10*ROW('Sanitation Data'!G147))="","",OFFSET('Sanitation Data'!$G$28,0,10*ROW('Sanitation Data'!G147)))</f>
        <v/>
      </c>
      <c r="DA153" s="237" t="str">
        <f ca="true">+IF(OFFSET('Sanitation Data'!$G$29,0,10*ROW('Sanitation Data'!G147))="","",OFFSET('Sanitation Data'!$G$29,0,10*ROW('Sanitation Data'!G147)))</f>
        <v/>
      </c>
      <c r="DB153" s="237" t="str">
        <f ca="true">+IF(OFFSET('Sanitation Data'!$G$30,0,10*ROW('Sanitation Data'!G147))="","",OFFSET('Sanitation Data'!$G$30,0,10*ROW('Sanitation Data'!G147)))</f>
        <v/>
      </c>
      <c r="DC153" s="237" t="str">
        <f ca="true">+IF(OFFSET('Sanitation Data'!$G$31,0,10*ROW('Sanitation Data'!G147))="","",OFFSET('Sanitation Data'!$G$31,0,10*ROW('Sanitation Data'!G147)))</f>
        <v/>
      </c>
      <c r="DD153" s="237" t="str">
        <f ca="true">+IF(OFFSET('Sanitation Data'!$G$32,0,10*ROW('Sanitation Data'!G147))="","",OFFSET('Sanitation Data'!$G$32,0,10*ROW('Sanitation Data'!G147)))</f>
        <v/>
      </c>
      <c r="DE153" s="237" t="str">
        <f ca="true">+IF(OFFSET('Sanitation Data'!$H$28,0,10*ROW('Sanitation Data'!H147))="","",OFFSET('Sanitation Data'!$H$28,0,10*ROW('Sanitation Data'!H147)))</f>
        <v/>
      </c>
      <c r="DF153" s="237" t="str">
        <f ca="true">+IF(OFFSET('Sanitation Data'!$H$29,0,10*ROW('Sanitation Data'!H147))="","",OFFSET('Sanitation Data'!$H$29,0,10*ROW('Sanitation Data'!H147)))</f>
        <v/>
      </c>
      <c r="DG153" s="237" t="str">
        <f ca="true">+IF(OFFSET('Sanitation Data'!$H$30,0,10*ROW('Sanitation Data'!H147))="","",OFFSET('Sanitation Data'!$H$30,0,10*ROW('Sanitation Data'!H147)))</f>
        <v/>
      </c>
      <c r="DH153" s="237" t="str">
        <f ca="true">+IF(OFFSET('Sanitation Data'!$H$31,0,10*ROW('Sanitation Data'!H147))="","",OFFSET('Sanitation Data'!$H$31,0,10*ROW('Sanitation Data'!H147)))</f>
        <v/>
      </c>
      <c r="DI153" s="237" t="str">
        <f ca="true">+IF(OFFSET('Sanitation Data'!$H$32,0,10*ROW('Sanitation Data'!H147))="","",OFFSET('Sanitation Data'!$H$32,0,10*ROW('Sanitation Data'!H147)))</f>
        <v/>
      </c>
      <c r="DJ153" s="237" t="str">
        <f ca="true">+IF(OFFSET('Sanitation Data'!$I$28,0,10*ROW('Sanitation Data'!I147))="","",OFFSET('Sanitation Data'!$I$28,0,10*ROW('Sanitation Data'!I147)))</f>
        <v/>
      </c>
      <c r="DK153" s="237" t="str">
        <f ca="true">+IF(OFFSET('Sanitation Data'!$I$29,0,10*ROW('Sanitation Data'!I147))="","",OFFSET('Sanitation Data'!$I$29,0,10*ROW('Sanitation Data'!I147)))</f>
        <v/>
      </c>
      <c r="DL153" s="237" t="str">
        <f ca="true">+IF(OFFSET('Sanitation Data'!$I$30,0,10*ROW('Sanitation Data'!I147))="","",OFFSET('Sanitation Data'!$I$30,0,10*ROW('Sanitation Data'!I147)))</f>
        <v/>
      </c>
      <c r="DM153" s="237" t="str">
        <f ca="true">+IF(OFFSET('Sanitation Data'!$I$31,0,10*ROW('Sanitation Data'!I147))="","",OFFSET('Sanitation Data'!$I$31,0,10*ROW('Sanitation Data'!I147)))</f>
        <v/>
      </c>
      <c r="DN153" s="237" t="str">
        <f ca="true">+IF(OFFSET('Sanitation Data'!$I$32,0,10*ROW('Sanitation Data'!I147))="","",OFFSET('Sanitation Data'!$I$32,0,10*ROW('Sanitation Data'!I147)))</f>
        <v/>
      </c>
      <c r="DO153" s="237" t="str">
        <f ca="true">+IF(OFFSET('Hygiene Data'!$D$11,0,10*ROW('Hygiene Data'!D147))="","",OFFSET('Hygiene Data'!$D$11,0,10*ROW('Hygiene Data'!D147)))</f>
        <v/>
      </c>
      <c r="DP153" s="237" t="str">
        <f ca="true">+IF(OFFSET('Hygiene Data'!$D$12,0,10*ROW('Hygiene Data'!D147))="","",OFFSET('Hygiene Data'!$D$12,0,10*ROW('Hygiene Data'!D147)))</f>
        <v/>
      </c>
      <c r="DQ153" s="237" t="str">
        <f ca="true">+IF(OFFSET('Hygiene Data'!$D$13,0,10*ROW('Hygiene Data'!D147))="","",OFFSET('Hygiene Data'!$D$13,0,10*ROW('Hygiene Data'!D147)))</f>
        <v/>
      </c>
      <c r="DR153" s="237" t="str">
        <f ca="true">+IF(OFFSET('Hygiene Data'!$E$11,0,10*ROW('Hygiene Data'!E147))="","",OFFSET('Hygiene Data'!$E$11,0,10*ROW('Hygiene Data'!E147)))</f>
        <v/>
      </c>
      <c r="DS153" s="237" t="str">
        <f ca="true">+IF(OFFSET('Hygiene Data'!$E$12,0,10*ROW('Hygiene Data'!E147))="","",OFFSET('Hygiene Data'!$E$12,0,10*ROW('Hygiene Data'!E147)))</f>
        <v/>
      </c>
      <c r="DT153" s="237" t="str">
        <f ca="true">+IF(OFFSET('Hygiene Data'!$E$13,0,10*ROW('Hygiene Data'!E147))="","",OFFSET('Hygiene Data'!$E$13,0,10*ROW('Hygiene Data'!E147)))</f>
        <v/>
      </c>
      <c r="DU153" s="237" t="str">
        <f ca="true">+IF(OFFSET('Hygiene Data'!$F$11,0,10*ROW('Hygiene Data'!F147))="","",OFFSET('Hygiene Data'!$F$11,0,10*ROW('Hygiene Data'!F147)))</f>
        <v/>
      </c>
      <c r="DV153" s="237" t="str">
        <f ca="true">+IF(OFFSET('Hygiene Data'!$F$12,0,10*ROW('Hygiene Data'!F147))="","",OFFSET('Hygiene Data'!$F$12,0,10*ROW('Hygiene Data'!F147)))</f>
        <v/>
      </c>
      <c r="DW153" s="237" t="str">
        <f ca="true">+IF(OFFSET('Hygiene Data'!$F$13,0,10*ROW('Hygiene Data'!F147))="","",OFFSET('Hygiene Data'!$F$13,0,10*ROW('Hygiene Data'!F147)))</f>
        <v/>
      </c>
      <c r="DX153" s="237" t="str">
        <f ca="true">+IF(OFFSET('Hygiene Data'!$G$11,0,10*ROW('Hygiene Data'!G147))="","",OFFSET('Hygiene Data'!$G$11,0,10*ROW('Hygiene Data'!G147)))</f>
        <v/>
      </c>
      <c r="DY153" s="237" t="str">
        <f ca="true">+IF(OFFSET('Hygiene Data'!$G$12,0,10*ROW('Hygiene Data'!G147))="","",OFFSET('Hygiene Data'!$G$12,0,10*ROW('Hygiene Data'!G147)))</f>
        <v/>
      </c>
      <c r="DZ153" s="237" t="str">
        <f ca="true">+IF(OFFSET('Hygiene Data'!$G$13,0,10*ROW('Hygiene Data'!G147))="","",OFFSET('Hygiene Data'!$G$13,0,10*ROW('Hygiene Data'!G147)))</f>
        <v/>
      </c>
      <c r="EA153" s="237" t="str">
        <f ca="true">+IF(OFFSET('Hygiene Data'!$H$11,0,10*ROW('Hygiene Data'!H147))="","",OFFSET('Hygiene Data'!$H$11,0,10*ROW('Hygiene Data'!H147)))</f>
        <v/>
      </c>
      <c r="EB153" s="237" t="str">
        <f ca="true">+IF(OFFSET('Hygiene Data'!$H$12,0,10*ROW('Hygiene Data'!H147))="","",OFFSET('Hygiene Data'!$H$12,0,10*ROW('Hygiene Data'!H147)))</f>
        <v/>
      </c>
      <c r="EC153" s="237" t="str">
        <f ca="true">+IF(OFFSET('Hygiene Data'!$H$13,0,10*ROW('Hygiene Data'!H147))="","",OFFSET('Hygiene Data'!$H$13,0,10*ROW('Hygiene Data'!H147)))</f>
        <v/>
      </c>
      <c r="ED153" s="237" t="str">
        <f ca="true">+IF(OFFSET('Hygiene Data'!$I$11,0,10*ROW('Hygiene Data'!I147))="","",OFFSET('Hygiene Data'!$I$11,0,10*ROW('Hygiene Data'!I147)))</f>
        <v/>
      </c>
      <c r="EE153" s="237" t="str">
        <f ca="true">+IF(OFFSET('Hygiene Data'!$I$12,0,10*ROW('Hygiene Data'!I147))="","",OFFSET('Hygiene Data'!$I$12,0,10*ROW('Hygiene Data'!I147)))</f>
        <v/>
      </c>
      <c r="EF153" s="237" t="str">
        <f ca="true">+IF(OFFSET('Hygiene Data'!$I$13,0,10*ROW('Hygiene Data'!I147))="","",OFFSET('Hygiene Data'!$I$13,0,10*ROW('Hygiene Data'!I147)))</f>
        <v/>
      </c>
    </row>
    <row xmlns:x14ac="http://schemas.microsoft.com/office/spreadsheetml/2009/9/ac" r="154" x14ac:dyDescent="0.2">
      <c r="A154" s="28" t="str">
        <f ca="true">+IF(OFFSET('Water Data'!$B$2,0,10*ROW('Water Data'!E148))="","",OFFSET('Water Data'!$B$2,0,10*ROW('Water Data'!E148)))</f>
        <v/>
      </c>
      <c r="B154" s="28" t="str">
        <f ca="true">+IF(OFFSET('Water Data'!$C$2,0,10*ROW('Water Data'!F148))="","",OFFSET('Water Data'!$C$2,0,10*ROW('Water Data'!F148)))</f>
        <v/>
      </c>
      <c r="C154" s="293" t="str">
        <f t="shared" ca="true" si="2"/>
        <v/>
      </c>
      <c r="D154" s="7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7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7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7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7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7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7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7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7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7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7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7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7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7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7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7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7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7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7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7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7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7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7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7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7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7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7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7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7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7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7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7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7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7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7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7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7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7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7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7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7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7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7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7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7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7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7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7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7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7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7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7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7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7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7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7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7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7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7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7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7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7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7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7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7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7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37"/>
      <c r="BS154" s="237" t="str">
        <f ca="true">+IF(OFFSET('Water Data'!$D$27,0,10*ROW('Water Data'!D148))="","",OFFSET('Water Data'!$D$27,0,10*ROW('Water Data'!D148)))</f>
        <v/>
      </c>
      <c r="BT154" s="237" t="str">
        <f ca="true">+IF(OFFSET('Water Data'!$D$28,0,10*ROW('Water Data'!D148))="","",OFFSET('Water Data'!$D$28,0,10*ROW('Water Data'!D148)))</f>
        <v/>
      </c>
      <c r="BU154" s="237" t="str">
        <f ca="true">+IF(OFFSET('Water Data'!$D$29,0,10*ROW('Water Data'!D148))="","",OFFSET('Water Data'!$D$29,0,10*ROW('Water Data'!D148)))</f>
        <v/>
      </c>
      <c r="BV154" s="237" t="str">
        <f ca="true">+IF(OFFSET('Water Data'!$E$27,0,10*ROW('Water Data'!E148))="","",OFFSET('Water Data'!$E$27,0,10*ROW('Water Data'!E148)))</f>
        <v/>
      </c>
      <c r="BW154" s="237" t="str">
        <f ca="true">+IF(OFFSET('Water Data'!$E$28,0,10*ROW('Water Data'!E148))="","",OFFSET('Water Data'!$E$28,0,10*ROW('Water Data'!E148)))</f>
        <v/>
      </c>
      <c r="BX154" s="237" t="str">
        <f ca="true">+IF(OFFSET('Water Data'!$E$29,0,10*ROW('Water Data'!E148))="","",OFFSET('Water Data'!$E$29,0,10*ROW('Water Data'!E148)))</f>
        <v/>
      </c>
      <c r="BY154" s="237" t="str">
        <f ca="true">+IF(OFFSET('Water Data'!$F$27,0,10*ROW('Water Data'!F148))="","",OFFSET('Water Data'!$F$27,0,10*ROW('Water Data'!F148)))</f>
        <v/>
      </c>
      <c r="BZ154" s="237" t="str">
        <f ca="true">+IF(OFFSET('Water Data'!$F$28,0,10*ROW('Water Data'!F148))="","",OFFSET('Water Data'!$F$28,0,10*ROW('Water Data'!F148)))</f>
        <v/>
      </c>
      <c r="CA154" s="237" t="str">
        <f ca="true">+IF(OFFSET('Water Data'!$F$29,0,10*ROW('Water Data'!F148))="","",OFFSET('Water Data'!$F$29,0,10*ROW('Water Data'!F148)))</f>
        <v/>
      </c>
      <c r="CB154" s="237" t="str">
        <f ca="true">+IF(OFFSET('Water Data'!$G$27,0,10*ROW('Water Data'!G148))="","",OFFSET('Water Data'!$G$27,0,10*ROW('Water Data'!G148)))</f>
        <v/>
      </c>
      <c r="CC154" s="237" t="str">
        <f ca="true">+IF(OFFSET('Water Data'!$G$28,0,10*ROW('Water Data'!G148))="","",OFFSET('Water Data'!$G$28,0,10*ROW('Water Data'!G148)))</f>
        <v/>
      </c>
      <c r="CD154" s="237" t="str">
        <f ca="true">+IF(OFFSET('Water Data'!$G$29,0,10*ROW('Water Data'!G148))="","",OFFSET('Water Data'!$G$29,0,10*ROW('Water Data'!G148)))</f>
        <v/>
      </c>
      <c r="CE154" s="237" t="str">
        <f ca="true">+IF(OFFSET('Water Data'!$H$27,0,10*ROW('Water Data'!H148))="","",OFFSET('Water Data'!$H$27,0,10*ROW('Water Data'!H148)))</f>
        <v/>
      </c>
      <c r="CF154" s="237" t="str">
        <f ca="true">+IF(OFFSET('Water Data'!$H$28,0,10*ROW('Water Data'!H148))="","",OFFSET('Water Data'!$H$28,0,10*ROW('Water Data'!H148)))</f>
        <v/>
      </c>
      <c r="CG154" s="237" t="str">
        <f ca="true">+IF(OFFSET('Water Data'!$H$29,0,10*ROW('Water Data'!H148))="","",OFFSET('Water Data'!$H$29,0,10*ROW('Water Data'!H148)))</f>
        <v/>
      </c>
      <c r="CH154" s="237" t="str">
        <f ca="true">+IF(OFFSET('Water Data'!$I$27,0,10*ROW('Water Data'!I148))="","",OFFSET('Water Data'!$I$27,0,10*ROW('Water Data'!I148)))</f>
        <v/>
      </c>
      <c r="CI154" s="237" t="str">
        <f ca="true">+IF(OFFSET('Water Data'!$I$28,0,10*ROW('Water Data'!I148))="","",OFFSET('Water Data'!$I$28,0,10*ROW('Water Data'!I148)))</f>
        <v/>
      </c>
      <c r="CJ154" s="237" t="str">
        <f ca="true">+IF(OFFSET('Water Data'!$I$29,0,10*ROW('Water Data'!I148))="","",OFFSET('Water Data'!$I$29,0,10*ROW('Water Data'!I148)))</f>
        <v/>
      </c>
      <c r="CK154" s="237" t="str">
        <f ca="true">+IF(OFFSET('Sanitation Data'!$D$28,0,10*ROW('Sanitation Data'!D148))="","",OFFSET('Sanitation Data'!$D$28,0,10*ROW('Sanitation Data'!D148)))</f>
        <v/>
      </c>
      <c r="CL154" s="237" t="str">
        <f ca="true">+IF(OFFSET('Sanitation Data'!$D$29,0,10*ROW('Sanitation Data'!D148))="","",OFFSET('Sanitation Data'!$D$29,0,10*ROW('Sanitation Data'!D148)))</f>
        <v/>
      </c>
      <c r="CM154" s="237" t="str">
        <f ca="true">+IF(OFFSET('Sanitation Data'!$D$30,0,10*ROW('Sanitation Data'!D148))="","",OFFSET('Sanitation Data'!$D$30,0,10*ROW('Sanitation Data'!D148)))</f>
        <v/>
      </c>
      <c r="CN154" s="237" t="str">
        <f ca="true">+IF(OFFSET('Sanitation Data'!$D$31,0,10*ROW('Sanitation Data'!D148))="","",OFFSET('Sanitation Data'!$D$31,0,10*ROW('Sanitation Data'!D148)))</f>
        <v/>
      </c>
      <c r="CO154" s="237" t="str">
        <f ca="true">+IF(OFFSET('Sanitation Data'!$D$32,0,10*ROW('Sanitation Data'!D148))="","",OFFSET('Sanitation Data'!$D$32,0,10*ROW('Sanitation Data'!D148)))</f>
        <v/>
      </c>
      <c r="CP154" s="237" t="str">
        <f ca="true">+IF(OFFSET('Sanitation Data'!$E$28,0,10*ROW('Sanitation Data'!E148))="","",OFFSET('Sanitation Data'!$E$28,0,10*ROW('Sanitation Data'!E148)))</f>
        <v/>
      </c>
      <c r="CQ154" s="237" t="str">
        <f ca="true">+IF(OFFSET('Sanitation Data'!$E$29,0,10*ROW('Sanitation Data'!E148))="","",OFFSET('Sanitation Data'!$E$29,0,10*ROW('Sanitation Data'!E148)))</f>
        <v/>
      </c>
      <c r="CR154" s="237" t="str">
        <f ca="true">+IF(OFFSET('Sanitation Data'!$E$30,0,10*ROW('Sanitation Data'!E148))="","",OFFSET('Sanitation Data'!$E$30,0,10*ROW('Sanitation Data'!E148)))</f>
        <v/>
      </c>
      <c r="CS154" s="237" t="str">
        <f ca="true">+IF(OFFSET('Sanitation Data'!$E$31,0,10*ROW('Sanitation Data'!E148))="","",OFFSET('Sanitation Data'!$E$31,0,10*ROW('Sanitation Data'!E148)))</f>
        <v/>
      </c>
      <c r="CT154" s="237" t="str">
        <f ca="true">+IF(OFFSET('Sanitation Data'!$E$32,0,10*ROW('Sanitation Data'!E148))="","",OFFSET('Sanitation Data'!$E$32,0,10*ROW('Sanitation Data'!E148)))</f>
        <v/>
      </c>
      <c r="CU154" s="237" t="str">
        <f ca="true">+IF(OFFSET('Sanitation Data'!$F$28,0,10*ROW('Sanitation Data'!F148))="","",OFFSET('Sanitation Data'!$F$28,0,10*ROW('Sanitation Data'!F148)))</f>
        <v/>
      </c>
      <c r="CV154" s="237" t="str">
        <f ca="true">+IF(OFFSET('Sanitation Data'!$F$29,0,10*ROW('Sanitation Data'!F148))="","",OFFSET('Sanitation Data'!$F$29,0,10*ROW('Sanitation Data'!F148)))</f>
        <v/>
      </c>
      <c r="CW154" s="237" t="str">
        <f ca="true">+IF(OFFSET('Sanitation Data'!$F$30,0,10*ROW('Sanitation Data'!F148))="","",OFFSET('Sanitation Data'!$F$30,0,10*ROW('Sanitation Data'!F148)))</f>
        <v/>
      </c>
      <c r="CX154" s="237" t="str">
        <f ca="true">+IF(OFFSET('Sanitation Data'!$F$31,0,10*ROW('Sanitation Data'!F148))="","",OFFSET('Sanitation Data'!$F$31,0,10*ROW('Sanitation Data'!F148)))</f>
        <v/>
      </c>
      <c r="CY154" s="237" t="str">
        <f ca="true">+IF(OFFSET('Sanitation Data'!$F$32,0,10*ROW('Sanitation Data'!F148))="","",OFFSET('Sanitation Data'!$F$32,0,10*ROW('Sanitation Data'!F148)))</f>
        <v/>
      </c>
      <c r="CZ154" s="237" t="str">
        <f ca="true">+IF(OFFSET('Sanitation Data'!$G$28,0,10*ROW('Sanitation Data'!G148))="","",OFFSET('Sanitation Data'!$G$28,0,10*ROW('Sanitation Data'!G148)))</f>
        <v/>
      </c>
      <c r="DA154" s="237" t="str">
        <f ca="true">+IF(OFFSET('Sanitation Data'!$G$29,0,10*ROW('Sanitation Data'!G148))="","",OFFSET('Sanitation Data'!$G$29,0,10*ROW('Sanitation Data'!G148)))</f>
        <v/>
      </c>
      <c r="DB154" s="237" t="str">
        <f ca="true">+IF(OFFSET('Sanitation Data'!$G$30,0,10*ROW('Sanitation Data'!G148))="","",OFFSET('Sanitation Data'!$G$30,0,10*ROW('Sanitation Data'!G148)))</f>
        <v/>
      </c>
      <c r="DC154" s="237" t="str">
        <f ca="true">+IF(OFFSET('Sanitation Data'!$G$31,0,10*ROW('Sanitation Data'!G148))="","",OFFSET('Sanitation Data'!$G$31,0,10*ROW('Sanitation Data'!G148)))</f>
        <v/>
      </c>
      <c r="DD154" s="237" t="str">
        <f ca="true">+IF(OFFSET('Sanitation Data'!$G$32,0,10*ROW('Sanitation Data'!G148))="","",OFFSET('Sanitation Data'!$G$32,0,10*ROW('Sanitation Data'!G148)))</f>
        <v/>
      </c>
      <c r="DE154" s="237" t="str">
        <f ca="true">+IF(OFFSET('Sanitation Data'!$H$28,0,10*ROW('Sanitation Data'!H148))="","",OFFSET('Sanitation Data'!$H$28,0,10*ROW('Sanitation Data'!H148)))</f>
        <v/>
      </c>
      <c r="DF154" s="237" t="str">
        <f ca="true">+IF(OFFSET('Sanitation Data'!$H$29,0,10*ROW('Sanitation Data'!H148))="","",OFFSET('Sanitation Data'!$H$29,0,10*ROW('Sanitation Data'!H148)))</f>
        <v/>
      </c>
      <c r="DG154" s="237" t="str">
        <f ca="true">+IF(OFFSET('Sanitation Data'!$H$30,0,10*ROW('Sanitation Data'!H148))="","",OFFSET('Sanitation Data'!$H$30,0,10*ROW('Sanitation Data'!H148)))</f>
        <v/>
      </c>
      <c r="DH154" s="237" t="str">
        <f ca="true">+IF(OFFSET('Sanitation Data'!$H$31,0,10*ROW('Sanitation Data'!H148))="","",OFFSET('Sanitation Data'!$H$31,0,10*ROW('Sanitation Data'!H148)))</f>
        <v/>
      </c>
      <c r="DI154" s="237" t="str">
        <f ca="true">+IF(OFFSET('Sanitation Data'!$H$32,0,10*ROW('Sanitation Data'!H148))="","",OFFSET('Sanitation Data'!$H$32,0,10*ROW('Sanitation Data'!H148)))</f>
        <v/>
      </c>
      <c r="DJ154" s="237" t="str">
        <f ca="true">+IF(OFFSET('Sanitation Data'!$I$28,0,10*ROW('Sanitation Data'!I148))="","",OFFSET('Sanitation Data'!$I$28,0,10*ROW('Sanitation Data'!I148)))</f>
        <v/>
      </c>
      <c r="DK154" s="237" t="str">
        <f ca="true">+IF(OFFSET('Sanitation Data'!$I$29,0,10*ROW('Sanitation Data'!I148))="","",OFFSET('Sanitation Data'!$I$29,0,10*ROW('Sanitation Data'!I148)))</f>
        <v/>
      </c>
      <c r="DL154" s="237" t="str">
        <f ca="true">+IF(OFFSET('Sanitation Data'!$I$30,0,10*ROW('Sanitation Data'!I148))="","",OFFSET('Sanitation Data'!$I$30,0,10*ROW('Sanitation Data'!I148)))</f>
        <v/>
      </c>
      <c r="DM154" s="237" t="str">
        <f ca="true">+IF(OFFSET('Sanitation Data'!$I$31,0,10*ROW('Sanitation Data'!I148))="","",OFFSET('Sanitation Data'!$I$31,0,10*ROW('Sanitation Data'!I148)))</f>
        <v/>
      </c>
      <c r="DN154" s="237" t="str">
        <f ca="true">+IF(OFFSET('Sanitation Data'!$I$32,0,10*ROW('Sanitation Data'!I148))="","",OFFSET('Sanitation Data'!$I$32,0,10*ROW('Sanitation Data'!I148)))</f>
        <v/>
      </c>
      <c r="DO154" s="237" t="str">
        <f ca="true">+IF(OFFSET('Hygiene Data'!$D$11,0,10*ROW('Hygiene Data'!D148))="","",OFFSET('Hygiene Data'!$D$11,0,10*ROW('Hygiene Data'!D148)))</f>
        <v/>
      </c>
      <c r="DP154" s="237" t="str">
        <f ca="true">+IF(OFFSET('Hygiene Data'!$D$12,0,10*ROW('Hygiene Data'!D148))="","",OFFSET('Hygiene Data'!$D$12,0,10*ROW('Hygiene Data'!D148)))</f>
        <v/>
      </c>
      <c r="DQ154" s="237" t="str">
        <f ca="true">+IF(OFFSET('Hygiene Data'!$D$13,0,10*ROW('Hygiene Data'!D148))="","",OFFSET('Hygiene Data'!$D$13,0,10*ROW('Hygiene Data'!D148)))</f>
        <v/>
      </c>
      <c r="DR154" s="237" t="str">
        <f ca="true">+IF(OFFSET('Hygiene Data'!$E$11,0,10*ROW('Hygiene Data'!E148))="","",OFFSET('Hygiene Data'!$E$11,0,10*ROW('Hygiene Data'!E148)))</f>
        <v/>
      </c>
      <c r="DS154" s="237" t="str">
        <f ca="true">+IF(OFFSET('Hygiene Data'!$E$12,0,10*ROW('Hygiene Data'!E148))="","",OFFSET('Hygiene Data'!$E$12,0,10*ROW('Hygiene Data'!E148)))</f>
        <v/>
      </c>
      <c r="DT154" s="237" t="str">
        <f ca="true">+IF(OFFSET('Hygiene Data'!$E$13,0,10*ROW('Hygiene Data'!E148))="","",OFFSET('Hygiene Data'!$E$13,0,10*ROW('Hygiene Data'!E148)))</f>
        <v/>
      </c>
      <c r="DU154" s="237" t="str">
        <f ca="true">+IF(OFFSET('Hygiene Data'!$F$11,0,10*ROW('Hygiene Data'!F148))="","",OFFSET('Hygiene Data'!$F$11,0,10*ROW('Hygiene Data'!F148)))</f>
        <v/>
      </c>
      <c r="DV154" s="237" t="str">
        <f ca="true">+IF(OFFSET('Hygiene Data'!$F$12,0,10*ROW('Hygiene Data'!F148))="","",OFFSET('Hygiene Data'!$F$12,0,10*ROW('Hygiene Data'!F148)))</f>
        <v/>
      </c>
      <c r="DW154" s="237" t="str">
        <f ca="true">+IF(OFFSET('Hygiene Data'!$F$13,0,10*ROW('Hygiene Data'!F148))="","",OFFSET('Hygiene Data'!$F$13,0,10*ROW('Hygiene Data'!F148)))</f>
        <v/>
      </c>
      <c r="DX154" s="237" t="str">
        <f ca="true">+IF(OFFSET('Hygiene Data'!$G$11,0,10*ROW('Hygiene Data'!G148))="","",OFFSET('Hygiene Data'!$G$11,0,10*ROW('Hygiene Data'!G148)))</f>
        <v/>
      </c>
      <c r="DY154" s="237" t="str">
        <f ca="true">+IF(OFFSET('Hygiene Data'!$G$12,0,10*ROW('Hygiene Data'!G148))="","",OFFSET('Hygiene Data'!$G$12,0,10*ROW('Hygiene Data'!G148)))</f>
        <v/>
      </c>
      <c r="DZ154" s="237" t="str">
        <f ca="true">+IF(OFFSET('Hygiene Data'!$G$13,0,10*ROW('Hygiene Data'!G148))="","",OFFSET('Hygiene Data'!$G$13,0,10*ROW('Hygiene Data'!G148)))</f>
        <v/>
      </c>
      <c r="EA154" s="237" t="str">
        <f ca="true">+IF(OFFSET('Hygiene Data'!$H$11,0,10*ROW('Hygiene Data'!H148))="","",OFFSET('Hygiene Data'!$H$11,0,10*ROW('Hygiene Data'!H148)))</f>
        <v/>
      </c>
      <c r="EB154" s="237" t="str">
        <f ca="true">+IF(OFFSET('Hygiene Data'!$H$12,0,10*ROW('Hygiene Data'!H148))="","",OFFSET('Hygiene Data'!$H$12,0,10*ROW('Hygiene Data'!H148)))</f>
        <v/>
      </c>
      <c r="EC154" s="237" t="str">
        <f ca="true">+IF(OFFSET('Hygiene Data'!$H$13,0,10*ROW('Hygiene Data'!H148))="","",OFFSET('Hygiene Data'!$H$13,0,10*ROW('Hygiene Data'!H148)))</f>
        <v/>
      </c>
      <c r="ED154" s="237" t="str">
        <f ca="true">+IF(OFFSET('Hygiene Data'!$I$11,0,10*ROW('Hygiene Data'!I148))="","",OFFSET('Hygiene Data'!$I$11,0,10*ROW('Hygiene Data'!I148)))</f>
        <v/>
      </c>
      <c r="EE154" s="237" t="str">
        <f ca="true">+IF(OFFSET('Hygiene Data'!$I$12,0,10*ROW('Hygiene Data'!I148))="","",OFFSET('Hygiene Data'!$I$12,0,10*ROW('Hygiene Data'!I148)))</f>
        <v/>
      </c>
      <c r="EF154" s="237" t="str">
        <f ca="true">+IF(OFFSET('Hygiene Data'!$I$13,0,10*ROW('Hygiene Data'!I148))="","",OFFSET('Hygiene Data'!$I$13,0,10*ROW('Hygiene Data'!I148)))</f>
        <v/>
      </c>
    </row>
    <row xmlns:x14ac="http://schemas.microsoft.com/office/spreadsheetml/2009/9/ac" r="155" x14ac:dyDescent="0.2">
      <c r="A155" s="28" t="str">
        <f ca="true">+IF(OFFSET('Water Data'!$B$2,0,10*ROW('Water Data'!E149))="","",OFFSET('Water Data'!$B$2,0,10*ROW('Water Data'!E149)))</f>
        <v/>
      </c>
      <c r="B155" s="28" t="str">
        <f ca="true">+IF(OFFSET('Water Data'!$C$2,0,10*ROW('Water Data'!F149))="","",OFFSET('Water Data'!$C$2,0,10*ROW('Water Data'!F149)))</f>
        <v/>
      </c>
      <c r="C155" s="293" t="str">
        <f t="shared" ca="true" si="2"/>
        <v/>
      </c>
      <c r="D155" s="7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7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7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7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7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7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7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7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7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7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7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7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7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7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7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7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7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7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7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7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7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7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7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7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7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7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7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7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7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7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7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7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7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7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7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7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7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7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7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7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7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7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7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7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7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7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7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7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7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7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7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7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7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7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7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7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7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7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7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7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7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7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7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7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7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7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37"/>
      <c r="BS155" s="237" t="str">
        <f ca="true">+IF(OFFSET('Water Data'!$D$27,0,10*ROW('Water Data'!D149))="","",OFFSET('Water Data'!$D$27,0,10*ROW('Water Data'!D149)))</f>
        <v/>
      </c>
      <c r="BT155" s="237" t="str">
        <f ca="true">+IF(OFFSET('Water Data'!$D$28,0,10*ROW('Water Data'!D149))="","",OFFSET('Water Data'!$D$28,0,10*ROW('Water Data'!D149)))</f>
        <v/>
      </c>
      <c r="BU155" s="237" t="str">
        <f ca="true">+IF(OFFSET('Water Data'!$D$29,0,10*ROW('Water Data'!D149))="","",OFFSET('Water Data'!$D$29,0,10*ROW('Water Data'!D149)))</f>
        <v/>
      </c>
      <c r="BV155" s="237" t="str">
        <f ca="true">+IF(OFFSET('Water Data'!$E$27,0,10*ROW('Water Data'!E149))="","",OFFSET('Water Data'!$E$27,0,10*ROW('Water Data'!E149)))</f>
        <v/>
      </c>
      <c r="BW155" s="237" t="str">
        <f ca="true">+IF(OFFSET('Water Data'!$E$28,0,10*ROW('Water Data'!E149))="","",OFFSET('Water Data'!$E$28,0,10*ROW('Water Data'!E149)))</f>
        <v/>
      </c>
      <c r="BX155" s="237" t="str">
        <f ca="true">+IF(OFFSET('Water Data'!$E$29,0,10*ROW('Water Data'!E149))="","",OFFSET('Water Data'!$E$29,0,10*ROW('Water Data'!E149)))</f>
        <v/>
      </c>
      <c r="BY155" s="237" t="str">
        <f ca="true">+IF(OFFSET('Water Data'!$F$27,0,10*ROW('Water Data'!F149))="","",OFFSET('Water Data'!$F$27,0,10*ROW('Water Data'!F149)))</f>
        <v/>
      </c>
      <c r="BZ155" s="237" t="str">
        <f ca="true">+IF(OFFSET('Water Data'!$F$28,0,10*ROW('Water Data'!F149))="","",OFFSET('Water Data'!$F$28,0,10*ROW('Water Data'!F149)))</f>
        <v/>
      </c>
      <c r="CA155" s="237" t="str">
        <f ca="true">+IF(OFFSET('Water Data'!$F$29,0,10*ROW('Water Data'!F149))="","",OFFSET('Water Data'!$F$29,0,10*ROW('Water Data'!F149)))</f>
        <v/>
      </c>
      <c r="CB155" s="237" t="str">
        <f ca="true">+IF(OFFSET('Water Data'!$G$27,0,10*ROW('Water Data'!G149))="","",OFFSET('Water Data'!$G$27,0,10*ROW('Water Data'!G149)))</f>
        <v/>
      </c>
      <c r="CC155" s="237" t="str">
        <f ca="true">+IF(OFFSET('Water Data'!$G$28,0,10*ROW('Water Data'!G149))="","",OFFSET('Water Data'!$G$28,0,10*ROW('Water Data'!G149)))</f>
        <v/>
      </c>
      <c r="CD155" s="237" t="str">
        <f ca="true">+IF(OFFSET('Water Data'!$G$29,0,10*ROW('Water Data'!G149))="","",OFFSET('Water Data'!$G$29,0,10*ROW('Water Data'!G149)))</f>
        <v/>
      </c>
      <c r="CE155" s="237" t="str">
        <f ca="true">+IF(OFFSET('Water Data'!$H$27,0,10*ROW('Water Data'!H149))="","",OFFSET('Water Data'!$H$27,0,10*ROW('Water Data'!H149)))</f>
        <v/>
      </c>
      <c r="CF155" s="237" t="str">
        <f ca="true">+IF(OFFSET('Water Data'!$H$28,0,10*ROW('Water Data'!H149))="","",OFFSET('Water Data'!$H$28,0,10*ROW('Water Data'!H149)))</f>
        <v/>
      </c>
      <c r="CG155" s="237" t="str">
        <f ca="true">+IF(OFFSET('Water Data'!$H$29,0,10*ROW('Water Data'!H149))="","",OFFSET('Water Data'!$H$29,0,10*ROW('Water Data'!H149)))</f>
        <v/>
      </c>
      <c r="CH155" s="237" t="str">
        <f ca="true">+IF(OFFSET('Water Data'!$I$27,0,10*ROW('Water Data'!I149))="","",OFFSET('Water Data'!$I$27,0,10*ROW('Water Data'!I149)))</f>
        <v/>
      </c>
      <c r="CI155" s="237" t="str">
        <f ca="true">+IF(OFFSET('Water Data'!$I$28,0,10*ROW('Water Data'!I149))="","",OFFSET('Water Data'!$I$28,0,10*ROW('Water Data'!I149)))</f>
        <v/>
      </c>
      <c r="CJ155" s="237" t="str">
        <f ca="true">+IF(OFFSET('Water Data'!$I$29,0,10*ROW('Water Data'!I149))="","",OFFSET('Water Data'!$I$29,0,10*ROW('Water Data'!I149)))</f>
        <v/>
      </c>
      <c r="CK155" s="237" t="str">
        <f ca="true">+IF(OFFSET('Sanitation Data'!$D$28,0,10*ROW('Sanitation Data'!D149))="","",OFFSET('Sanitation Data'!$D$28,0,10*ROW('Sanitation Data'!D149)))</f>
        <v/>
      </c>
      <c r="CL155" s="237" t="str">
        <f ca="true">+IF(OFFSET('Sanitation Data'!$D$29,0,10*ROW('Sanitation Data'!D149))="","",OFFSET('Sanitation Data'!$D$29,0,10*ROW('Sanitation Data'!D149)))</f>
        <v/>
      </c>
      <c r="CM155" s="237" t="str">
        <f ca="true">+IF(OFFSET('Sanitation Data'!$D$30,0,10*ROW('Sanitation Data'!D149))="","",OFFSET('Sanitation Data'!$D$30,0,10*ROW('Sanitation Data'!D149)))</f>
        <v/>
      </c>
      <c r="CN155" s="237" t="str">
        <f ca="true">+IF(OFFSET('Sanitation Data'!$D$31,0,10*ROW('Sanitation Data'!D149))="","",OFFSET('Sanitation Data'!$D$31,0,10*ROW('Sanitation Data'!D149)))</f>
        <v/>
      </c>
      <c r="CO155" s="237" t="str">
        <f ca="true">+IF(OFFSET('Sanitation Data'!$D$32,0,10*ROW('Sanitation Data'!D149))="","",OFFSET('Sanitation Data'!$D$32,0,10*ROW('Sanitation Data'!D149)))</f>
        <v/>
      </c>
      <c r="CP155" s="237" t="str">
        <f ca="true">+IF(OFFSET('Sanitation Data'!$E$28,0,10*ROW('Sanitation Data'!E149))="","",OFFSET('Sanitation Data'!$E$28,0,10*ROW('Sanitation Data'!E149)))</f>
        <v/>
      </c>
      <c r="CQ155" s="237" t="str">
        <f ca="true">+IF(OFFSET('Sanitation Data'!$E$29,0,10*ROW('Sanitation Data'!E149))="","",OFFSET('Sanitation Data'!$E$29,0,10*ROW('Sanitation Data'!E149)))</f>
        <v/>
      </c>
      <c r="CR155" s="237" t="str">
        <f ca="true">+IF(OFFSET('Sanitation Data'!$E$30,0,10*ROW('Sanitation Data'!E149))="","",OFFSET('Sanitation Data'!$E$30,0,10*ROW('Sanitation Data'!E149)))</f>
        <v/>
      </c>
      <c r="CS155" s="237" t="str">
        <f ca="true">+IF(OFFSET('Sanitation Data'!$E$31,0,10*ROW('Sanitation Data'!E149))="","",OFFSET('Sanitation Data'!$E$31,0,10*ROW('Sanitation Data'!E149)))</f>
        <v/>
      </c>
      <c r="CT155" s="237" t="str">
        <f ca="true">+IF(OFFSET('Sanitation Data'!$E$32,0,10*ROW('Sanitation Data'!E149))="","",OFFSET('Sanitation Data'!$E$32,0,10*ROW('Sanitation Data'!E149)))</f>
        <v/>
      </c>
      <c r="CU155" s="237" t="str">
        <f ca="true">+IF(OFFSET('Sanitation Data'!$F$28,0,10*ROW('Sanitation Data'!F149))="","",OFFSET('Sanitation Data'!$F$28,0,10*ROW('Sanitation Data'!F149)))</f>
        <v/>
      </c>
      <c r="CV155" s="237" t="str">
        <f ca="true">+IF(OFFSET('Sanitation Data'!$F$29,0,10*ROW('Sanitation Data'!F149))="","",OFFSET('Sanitation Data'!$F$29,0,10*ROW('Sanitation Data'!F149)))</f>
        <v/>
      </c>
      <c r="CW155" s="237" t="str">
        <f ca="true">+IF(OFFSET('Sanitation Data'!$F$30,0,10*ROW('Sanitation Data'!F149))="","",OFFSET('Sanitation Data'!$F$30,0,10*ROW('Sanitation Data'!F149)))</f>
        <v/>
      </c>
      <c r="CX155" s="237" t="str">
        <f ca="true">+IF(OFFSET('Sanitation Data'!$F$31,0,10*ROW('Sanitation Data'!F149))="","",OFFSET('Sanitation Data'!$F$31,0,10*ROW('Sanitation Data'!F149)))</f>
        <v/>
      </c>
      <c r="CY155" s="237" t="str">
        <f ca="true">+IF(OFFSET('Sanitation Data'!$F$32,0,10*ROW('Sanitation Data'!F149))="","",OFFSET('Sanitation Data'!$F$32,0,10*ROW('Sanitation Data'!F149)))</f>
        <v/>
      </c>
      <c r="CZ155" s="237" t="str">
        <f ca="true">+IF(OFFSET('Sanitation Data'!$G$28,0,10*ROW('Sanitation Data'!G149))="","",OFFSET('Sanitation Data'!$G$28,0,10*ROW('Sanitation Data'!G149)))</f>
        <v/>
      </c>
      <c r="DA155" s="237" t="str">
        <f ca="true">+IF(OFFSET('Sanitation Data'!$G$29,0,10*ROW('Sanitation Data'!G149))="","",OFFSET('Sanitation Data'!$G$29,0,10*ROW('Sanitation Data'!G149)))</f>
        <v/>
      </c>
      <c r="DB155" s="237" t="str">
        <f ca="true">+IF(OFFSET('Sanitation Data'!$G$30,0,10*ROW('Sanitation Data'!G149))="","",OFFSET('Sanitation Data'!$G$30,0,10*ROW('Sanitation Data'!G149)))</f>
        <v/>
      </c>
      <c r="DC155" s="237" t="str">
        <f ca="true">+IF(OFFSET('Sanitation Data'!$G$31,0,10*ROW('Sanitation Data'!G149))="","",OFFSET('Sanitation Data'!$G$31,0,10*ROW('Sanitation Data'!G149)))</f>
        <v/>
      </c>
      <c r="DD155" s="237" t="str">
        <f ca="true">+IF(OFFSET('Sanitation Data'!$G$32,0,10*ROW('Sanitation Data'!G149))="","",OFFSET('Sanitation Data'!$G$32,0,10*ROW('Sanitation Data'!G149)))</f>
        <v/>
      </c>
      <c r="DE155" s="237" t="str">
        <f ca="true">+IF(OFFSET('Sanitation Data'!$H$28,0,10*ROW('Sanitation Data'!H149))="","",OFFSET('Sanitation Data'!$H$28,0,10*ROW('Sanitation Data'!H149)))</f>
        <v/>
      </c>
      <c r="DF155" s="237" t="str">
        <f ca="true">+IF(OFFSET('Sanitation Data'!$H$29,0,10*ROW('Sanitation Data'!H149))="","",OFFSET('Sanitation Data'!$H$29,0,10*ROW('Sanitation Data'!H149)))</f>
        <v/>
      </c>
      <c r="DG155" s="237" t="str">
        <f ca="true">+IF(OFFSET('Sanitation Data'!$H$30,0,10*ROW('Sanitation Data'!H149))="","",OFFSET('Sanitation Data'!$H$30,0,10*ROW('Sanitation Data'!H149)))</f>
        <v/>
      </c>
      <c r="DH155" s="237" t="str">
        <f ca="true">+IF(OFFSET('Sanitation Data'!$H$31,0,10*ROW('Sanitation Data'!H149))="","",OFFSET('Sanitation Data'!$H$31,0,10*ROW('Sanitation Data'!H149)))</f>
        <v/>
      </c>
      <c r="DI155" s="237" t="str">
        <f ca="true">+IF(OFFSET('Sanitation Data'!$H$32,0,10*ROW('Sanitation Data'!H149))="","",OFFSET('Sanitation Data'!$H$32,0,10*ROW('Sanitation Data'!H149)))</f>
        <v/>
      </c>
      <c r="DJ155" s="237" t="str">
        <f ca="true">+IF(OFFSET('Sanitation Data'!$I$28,0,10*ROW('Sanitation Data'!I149))="","",OFFSET('Sanitation Data'!$I$28,0,10*ROW('Sanitation Data'!I149)))</f>
        <v/>
      </c>
      <c r="DK155" s="237" t="str">
        <f ca="true">+IF(OFFSET('Sanitation Data'!$I$29,0,10*ROW('Sanitation Data'!I149))="","",OFFSET('Sanitation Data'!$I$29,0,10*ROW('Sanitation Data'!I149)))</f>
        <v/>
      </c>
      <c r="DL155" s="237" t="str">
        <f ca="true">+IF(OFFSET('Sanitation Data'!$I$30,0,10*ROW('Sanitation Data'!I149))="","",OFFSET('Sanitation Data'!$I$30,0,10*ROW('Sanitation Data'!I149)))</f>
        <v/>
      </c>
      <c r="DM155" s="237" t="str">
        <f ca="true">+IF(OFFSET('Sanitation Data'!$I$31,0,10*ROW('Sanitation Data'!I149))="","",OFFSET('Sanitation Data'!$I$31,0,10*ROW('Sanitation Data'!I149)))</f>
        <v/>
      </c>
      <c r="DN155" s="237" t="str">
        <f ca="true">+IF(OFFSET('Sanitation Data'!$I$32,0,10*ROW('Sanitation Data'!I149))="","",OFFSET('Sanitation Data'!$I$32,0,10*ROW('Sanitation Data'!I149)))</f>
        <v/>
      </c>
      <c r="DO155" s="237" t="str">
        <f ca="true">+IF(OFFSET('Hygiene Data'!$D$11,0,10*ROW('Hygiene Data'!D149))="","",OFFSET('Hygiene Data'!$D$11,0,10*ROW('Hygiene Data'!D149)))</f>
        <v/>
      </c>
      <c r="DP155" s="237" t="str">
        <f ca="true">+IF(OFFSET('Hygiene Data'!$D$12,0,10*ROW('Hygiene Data'!D149))="","",OFFSET('Hygiene Data'!$D$12,0,10*ROW('Hygiene Data'!D149)))</f>
        <v/>
      </c>
      <c r="DQ155" s="237" t="str">
        <f ca="true">+IF(OFFSET('Hygiene Data'!$D$13,0,10*ROW('Hygiene Data'!D149))="","",OFFSET('Hygiene Data'!$D$13,0,10*ROW('Hygiene Data'!D149)))</f>
        <v/>
      </c>
      <c r="DR155" s="237" t="str">
        <f ca="true">+IF(OFFSET('Hygiene Data'!$E$11,0,10*ROW('Hygiene Data'!E149))="","",OFFSET('Hygiene Data'!$E$11,0,10*ROW('Hygiene Data'!E149)))</f>
        <v/>
      </c>
      <c r="DS155" s="237" t="str">
        <f ca="true">+IF(OFFSET('Hygiene Data'!$E$12,0,10*ROW('Hygiene Data'!E149))="","",OFFSET('Hygiene Data'!$E$12,0,10*ROW('Hygiene Data'!E149)))</f>
        <v/>
      </c>
      <c r="DT155" s="237" t="str">
        <f ca="true">+IF(OFFSET('Hygiene Data'!$E$13,0,10*ROW('Hygiene Data'!E149))="","",OFFSET('Hygiene Data'!$E$13,0,10*ROW('Hygiene Data'!E149)))</f>
        <v/>
      </c>
      <c r="DU155" s="237" t="str">
        <f ca="true">+IF(OFFSET('Hygiene Data'!$F$11,0,10*ROW('Hygiene Data'!F149))="","",OFFSET('Hygiene Data'!$F$11,0,10*ROW('Hygiene Data'!F149)))</f>
        <v/>
      </c>
      <c r="DV155" s="237" t="str">
        <f ca="true">+IF(OFFSET('Hygiene Data'!$F$12,0,10*ROW('Hygiene Data'!F149))="","",OFFSET('Hygiene Data'!$F$12,0,10*ROW('Hygiene Data'!F149)))</f>
        <v/>
      </c>
      <c r="DW155" s="237" t="str">
        <f ca="true">+IF(OFFSET('Hygiene Data'!$F$13,0,10*ROW('Hygiene Data'!F149))="","",OFFSET('Hygiene Data'!$F$13,0,10*ROW('Hygiene Data'!F149)))</f>
        <v/>
      </c>
      <c r="DX155" s="237" t="str">
        <f ca="true">+IF(OFFSET('Hygiene Data'!$G$11,0,10*ROW('Hygiene Data'!G149))="","",OFFSET('Hygiene Data'!$G$11,0,10*ROW('Hygiene Data'!G149)))</f>
        <v/>
      </c>
      <c r="DY155" s="237" t="str">
        <f ca="true">+IF(OFFSET('Hygiene Data'!$G$12,0,10*ROW('Hygiene Data'!G149))="","",OFFSET('Hygiene Data'!$G$12,0,10*ROW('Hygiene Data'!G149)))</f>
        <v/>
      </c>
      <c r="DZ155" s="237" t="str">
        <f ca="true">+IF(OFFSET('Hygiene Data'!$G$13,0,10*ROW('Hygiene Data'!G149))="","",OFFSET('Hygiene Data'!$G$13,0,10*ROW('Hygiene Data'!G149)))</f>
        <v/>
      </c>
      <c r="EA155" s="237" t="str">
        <f ca="true">+IF(OFFSET('Hygiene Data'!$H$11,0,10*ROW('Hygiene Data'!H149))="","",OFFSET('Hygiene Data'!$H$11,0,10*ROW('Hygiene Data'!H149)))</f>
        <v/>
      </c>
      <c r="EB155" s="237" t="str">
        <f ca="true">+IF(OFFSET('Hygiene Data'!$H$12,0,10*ROW('Hygiene Data'!H149))="","",OFFSET('Hygiene Data'!$H$12,0,10*ROW('Hygiene Data'!H149)))</f>
        <v/>
      </c>
      <c r="EC155" s="237" t="str">
        <f ca="true">+IF(OFFSET('Hygiene Data'!$H$13,0,10*ROW('Hygiene Data'!H149))="","",OFFSET('Hygiene Data'!$H$13,0,10*ROW('Hygiene Data'!H149)))</f>
        <v/>
      </c>
      <c r="ED155" s="237" t="str">
        <f ca="true">+IF(OFFSET('Hygiene Data'!$I$11,0,10*ROW('Hygiene Data'!I149))="","",OFFSET('Hygiene Data'!$I$11,0,10*ROW('Hygiene Data'!I149)))</f>
        <v/>
      </c>
      <c r="EE155" s="237" t="str">
        <f ca="true">+IF(OFFSET('Hygiene Data'!$I$12,0,10*ROW('Hygiene Data'!I149))="","",OFFSET('Hygiene Data'!$I$12,0,10*ROW('Hygiene Data'!I149)))</f>
        <v/>
      </c>
      <c r="EF155" s="237" t="str">
        <f ca="true">+IF(OFFSET('Hygiene Data'!$I$13,0,10*ROW('Hygiene Data'!I149))="","",OFFSET('Hygiene Data'!$I$13,0,10*ROW('Hygiene Data'!I149)))</f>
        <v/>
      </c>
    </row>
    <row xmlns:x14ac="http://schemas.microsoft.com/office/spreadsheetml/2009/9/ac" r="156" x14ac:dyDescent="0.2">
      <c r="A156" s="28" t="str">
        <f ca="true">+IF(OFFSET('Water Data'!$B$2,0,10*ROW('Water Data'!E150))="","",OFFSET('Water Data'!$B$2,0,10*ROW('Water Data'!E150)))</f>
        <v/>
      </c>
      <c r="B156" s="28" t="str">
        <f ca="true">+IF(OFFSET('Water Data'!$C$2,0,10*ROW('Water Data'!F150))="","",OFFSET('Water Data'!$C$2,0,10*ROW('Water Data'!F150)))</f>
        <v/>
      </c>
      <c r="C156" s="293" t="str">
        <f t="shared" ca="true" si="2"/>
        <v/>
      </c>
      <c r="D156" s="7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7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7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7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7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7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7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7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7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7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7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7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7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7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7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7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7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7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7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7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7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7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7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7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7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7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7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7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7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7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7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7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7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7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7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7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7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7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7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7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7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7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7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7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7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7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7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7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7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7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7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7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7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7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7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7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7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7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7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7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7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7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7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7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7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7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37"/>
      <c r="BS156" s="237" t="str">
        <f ca="true">+IF(OFFSET('Water Data'!$D$27,0,10*ROW('Water Data'!D150))="","",OFFSET('Water Data'!$D$27,0,10*ROW('Water Data'!D150)))</f>
        <v/>
      </c>
      <c r="BT156" s="237" t="str">
        <f ca="true">+IF(OFFSET('Water Data'!$D$28,0,10*ROW('Water Data'!D150))="","",OFFSET('Water Data'!$D$28,0,10*ROW('Water Data'!D150)))</f>
        <v/>
      </c>
      <c r="BU156" s="237" t="str">
        <f ca="true">+IF(OFFSET('Water Data'!$D$29,0,10*ROW('Water Data'!D150))="","",OFFSET('Water Data'!$D$29,0,10*ROW('Water Data'!D150)))</f>
        <v/>
      </c>
      <c r="BV156" s="237" t="str">
        <f ca="true">+IF(OFFSET('Water Data'!$E$27,0,10*ROW('Water Data'!E150))="","",OFFSET('Water Data'!$E$27,0,10*ROW('Water Data'!E150)))</f>
        <v/>
      </c>
      <c r="BW156" s="237" t="str">
        <f ca="true">+IF(OFFSET('Water Data'!$E$28,0,10*ROW('Water Data'!E150))="","",OFFSET('Water Data'!$E$28,0,10*ROW('Water Data'!E150)))</f>
        <v/>
      </c>
      <c r="BX156" s="237" t="str">
        <f ca="true">+IF(OFFSET('Water Data'!$E$29,0,10*ROW('Water Data'!E150))="","",OFFSET('Water Data'!$E$29,0,10*ROW('Water Data'!E150)))</f>
        <v/>
      </c>
      <c r="BY156" s="237" t="str">
        <f ca="true">+IF(OFFSET('Water Data'!$F$27,0,10*ROW('Water Data'!F150))="","",OFFSET('Water Data'!$F$27,0,10*ROW('Water Data'!F150)))</f>
        <v/>
      </c>
      <c r="BZ156" s="237" t="str">
        <f ca="true">+IF(OFFSET('Water Data'!$F$28,0,10*ROW('Water Data'!F150))="","",OFFSET('Water Data'!$F$28,0,10*ROW('Water Data'!F150)))</f>
        <v/>
      </c>
      <c r="CA156" s="237" t="str">
        <f ca="true">+IF(OFFSET('Water Data'!$F$29,0,10*ROW('Water Data'!F150))="","",OFFSET('Water Data'!$F$29,0,10*ROW('Water Data'!F150)))</f>
        <v/>
      </c>
      <c r="CB156" s="237" t="str">
        <f ca="true">+IF(OFFSET('Water Data'!$G$27,0,10*ROW('Water Data'!G150))="","",OFFSET('Water Data'!$G$27,0,10*ROW('Water Data'!G150)))</f>
        <v/>
      </c>
      <c r="CC156" s="237" t="str">
        <f ca="true">+IF(OFFSET('Water Data'!$G$28,0,10*ROW('Water Data'!G150))="","",OFFSET('Water Data'!$G$28,0,10*ROW('Water Data'!G150)))</f>
        <v/>
      </c>
      <c r="CD156" s="237" t="str">
        <f ca="true">+IF(OFFSET('Water Data'!$G$29,0,10*ROW('Water Data'!G150))="","",OFFSET('Water Data'!$G$29,0,10*ROW('Water Data'!G150)))</f>
        <v/>
      </c>
      <c r="CE156" s="237" t="str">
        <f ca="true">+IF(OFFSET('Water Data'!$H$27,0,10*ROW('Water Data'!H150))="","",OFFSET('Water Data'!$H$27,0,10*ROW('Water Data'!H150)))</f>
        <v/>
      </c>
      <c r="CF156" s="237" t="str">
        <f ca="true">+IF(OFFSET('Water Data'!$H$28,0,10*ROW('Water Data'!H150))="","",OFFSET('Water Data'!$H$28,0,10*ROW('Water Data'!H150)))</f>
        <v/>
      </c>
      <c r="CG156" s="237" t="str">
        <f ca="true">+IF(OFFSET('Water Data'!$H$29,0,10*ROW('Water Data'!H150))="","",OFFSET('Water Data'!$H$29,0,10*ROW('Water Data'!H150)))</f>
        <v/>
      </c>
      <c r="CH156" s="237" t="str">
        <f ca="true">+IF(OFFSET('Water Data'!$I$27,0,10*ROW('Water Data'!I150))="","",OFFSET('Water Data'!$I$27,0,10*ROW('Water Data'!I150)))</f>
        <v/>
      </c>
      <c r="CI156" s="237" t="str">
        <f ca="true">+IF(OFFSET('Water Data'!$I$28,0,10*ROW('Water Data'!I150))="","",OFFSET('Water Data'!$I$28,0,10*ROW('Water Data'!I150)))</f>
        <v/>
      </c>
      <c r="CJ156" s="237" t="str">
        <f ca="true">+IF(OFFSET('Water Data'!$I$29,0,10*ROW('Water Data'!I150))="","",OFFSET('Water Data'!$I$29,0,10*ROW('Water Data'!I150)))</f>
        <v/>
      </c>
      <c r="CK156" s="237" t="str">
        <f ca="true">+IF(OFFSET('Sanitation Data'!$D$28,0,10*ROW('Sanitation Data'!D150))="","",OFFSET('Sanitation Data'!$D$28,0,10*ROW('Sanitation Data'!D150)))</f>
        <v/>
      </c>
      <c r="CL156" s="237" t="str">
        <f ca="true">+IF(OFFSET('Sanitation Data'!$D$29,0,10*ROW('Sanitation Data'!D150))="","",OFFSET('Sanitation Data'!$D$29,0,10*ROW('Sanitation Data'!D150)))</f>
        <v/>
      </c>
      <c r="CM156" s="237" t="str">
        <f ca="true">+IF(OFFSET('Sanitation Data'!$D$30,0,10*ROW('Sanitation Data'!D150))="","",OFFSET('Sanitation Data'!$D$30,0,10*ROW('Sanitation Data'!D150)))</f>
        <v/>
      </c>
      <c r="CN156" s="237" t="str">
        <f ca="true">+IF(OFFSET('Sanitation Data'!$D$31,0,10*ROW('Sanitation Data'!D150))="","",OFFSET('Sanitation Data'!$D$31,0,10*ROW('Sanitation Data'!D150)))</f>
        <v/>
      </c>
      <c r="CO156" s="237" t="str">
        <f ca="true">+IF(OFFSET('Sanitation Data'!$D$32,0,10*ROW('Sanitation Data'!D150))="","",OFFSET('Sanitation Data'!$D$32,0,10*ROW('Sanitation Data'!D150)))</f>
        <v/>
      </c>
      <c r="CP156" s="237" t="str">
        <f ca="true">+IF(OFFSET('Sanitation Data'!$E$28,0,10*ROW('Sanitation Data'!E150))="","",OFFSET('Sanitation Data'!$E$28,0,10*ROW('Sanitation Data'!E150)))</f>
        <v/>
      </c>
      <c r="CQ156" s="237" t="str">
        <f ca="true">+IF(OFFSET('Sanitation Data'!$E$29,0,10*ROW('Sanitation Data'!E150))="","",OFFSET('Sanitation Data'!$E$29,0,10*ROW('Sanitation Data'!E150)))</f>
        <v/>
      </c>
      <c r="CR156" s="237" t="str">
        <f ca="true">+IF(OFFSET('Sanitation Data'!$E$30,0,10*ROW('Sanitation Data'!E150))="","",OFFSET('Sanitation Data'!$E$30,0,10*ROW('Sanitation Data'!E150)))</f>
        <v/>
      </c>
      <c r="CS156" s="237" t="str">
        <f ca="true">+IF(OFFSET('Sanitation Data'!$E$31,0,10*ROW('Sanitation Data'!E150))="","",OFFSET('Sanitation Data'!$E$31,0,10*ROW('Sanitation Data'!E150)))</f>
        <v/>
      </c>
      <c r="CT156" s="237" t="str">
        <f ca="true">+IF(OFFSET('Sanitation Data'!$E$32,0,10*ROW('Sanitation Data'!E150))="","",OFFSET('Sanitation Data'!$E$32,0,10*ROW('Sanitation Data'!E150)))</f>
        <v/>
      </c>
      <c r="CU156" s="237" t="str">
        <f ca="true">+IF(OFFSET('Sanitation Data'!$F$28,0,10*ROW('Sanitation Data'!F150))="","",OFFSET('Sanitation Data'!$F$28,0,10*ROW('Sanitation Data'!F150)))</f>
        <v/>
      </c>
      <c r="CV156" s="237" t="str">
        <f ca="true">+IF(OFFSET('Sanitation Data'!$F$29,0,10*ROW('Sanitation Data'!F150))="","",OFFSET('Sanitation Data'!$F$29,0,10*ROW('Sanitation Data'!F150)))</f>
        <v/>
      </c>
      <c r="CW156" s="237" t="str">
        <f ca="true">+IF(OFFSET('Sanitation Data'!$F$30,0,10*ROW('Sanitation Data'!F150))="","",OFFSET('Sanitation Data'!$F$30,0,10*ROW('Sanitation Data'!F150)))</f>
        <v/>
      </c>
      <c r="CX156" s="237" t="str">
        <f ca="true">+IF(OFFSET('Sanitation Data'!$F$31,0,10*ROW('Sanitation Data'!F150))="","",OFFSET('Sanitation Data'!$F$31,0,10*ROW('Sanitation Data'!F150)))</f>
        <v/>
      </c>
      <c r="CY156" s="237" t="str">
        <f ca="true">+IF(OFFSET('Sanitation Data'!$F$32,0,10*ROW('Sanitation Data'!F150))="","",OFFSET('Sanitation Data'!$F$32,0,10*ROW('Sanitation Data'!F150)))</f>
        <v/>
      </c>
      <c r="CZ156" s="237" t="str">
        <f ca="true">+IF(OFFSET('Sanitation Data'!$G$28,0,10*ROW('Sanitation Data'!G150))="","",OFFSET('Sanitation Data'!$G$28,0,10*ROW('Sanitation Data'!G150)))</f>
        <v/>
      </c>
      <c r="DA156" s="237" t="str">
        <f ca="true">+IF(OFFSET('Sanitation Data'!$G$29,0,10*ROW('Sanitation Data'!G150))="","",OFFSET('Sanitation Data'!$G$29,0,10*ROW('Sanitation Data'!G150)))</f>
        <v/>
      </c>
      <c r="DB156" s="237" t="str">
        <f ca="true">+IF(OFFSET('Sanitation Data'!$G$30,0,10*ROW('Sanitation Data'!G150))="","",OFFSET('Sanitation Data'!$G$30,0,10*ROW('Sanitation Data'!G150)))</f>
        <v/>
      </c>
      <c r="DC156" s="237" t="str">
        <f ca="true">+IF(OFFSET('Sanitation Data'!$G$31,0,10*ROW('Sanitation Data'!G150))="","",OFFSET('Sanitation Data'!$G$31,0,10*ROW('Sanitation Data'!G150)))</f>
        <v/>
      </c>
      <c r="DD156" s="237" t="str">
        <f ca="true">+IF(OFFSET('Sanitation Data'!$G$32,0,10*ROW('Sanitation Data'!G150))="","",OFFSET('Sanitation Data'!$G$32,0,10*ROW('Sanitation Data'!G150)))</f>
        <v/>
      </c>
      <c r="DE156" s="237" t="str">
        <f ca="true">+IF(OFFSET('Sanitation Data'!$H$28,0,10*ROW('Sanitation Data'!H150))="","",OFFSET('Sanitation Data'!$H$28,0,10*ROW('Sanitation Data'!H150)))</f>
        <v/>
      </c>
      <c r="DF156" s="237" t="str">
        <f ca="true">+IF(OFFSET('Sanitation Data'!$H$29,0,10*ROW('Sanitation Data'!H150))="","",OFFSET('Sanitation Data'!$H$29,0,10*ROW('Sanitation Data'!H150)))</f>
        <v/>
      </c>
      <c r="DG156" s="237" t="str">
        <f ca="true">+IF(OFFSET('Sanitation Data'!$H$30,0,10*ROW('Sanitation Data'!H150))="","",OFFSET('Sanitation Data'!$H$30,0,10*ROW('Sanitation Data'!H150)))</f>
        <v/>
      </c>
      <c r="DH156" s="237" t="str">
        <f ca="true">+IF(OFFSET('Sanitation Data'!$H$31,0,10*ROW('Sanitation Data'!H150))="","",OFFSET('Sanitation Data'!$H$31,0,10*ROW('Sanitation Data'!H150)))</f>
        <v/>
      </c>
      <c r="DI156" s="237" t="str">
        <f ca="true">+IF(OFFSET('Sanitation Data'!$H$32,0,10*ROW('Sanitation Data'!H150))="","",OFFSET('Sanitation Data'!$H$32,0,10*ROW('Sanitation Data'!H150)))</f>
        <v/>
      </c>
      <c r="DJ156" s="237" t="str">
        <f ca="true">+IF(OFFSET('Sanitation Data'!$I$28,0,10*ROW('Sanitation Data'!I150))="","",OFFSET('Sanitation Data'!$I$28,0,10*ROW('Sanitation Data'!I150)))</f>
        <v/>
      </c>
      <c r="DK156" s="237" t="str">
        <f ca="true">+IF(OFFSET('Sanitation Data'!$I$29,0,10*ROW('Sanitation Data'!I150))="","",OFFSET('Sanitation Data'!$I$29,0,10*ROW('Sanitation Data'!I150)))</f>
        <v/>
      </c>
      <c r="DL156" s="237" t="str">
        <f ca="true">+IF(OFFSET('Sanitation Data'!$I$30,0,10*ROW('Sanitation Data'!I150))="","",OFFSET('Sanitation Data'!$I$30,0,10*ROW('Sanitation Data'!I150)))</f>
        <v/>
      </c>
      <c r="DM156" s="237" t="str">
        <f ca="true">+IF(OFFSET('Sanitation Data'!$I$31,0,10*ROW('Sanitation Data'!I150))="","",OFFSET('Sanitation Data'!$I$31,0,10*ROW('Sanitation Data'!I150)))</f>
        <v/>
      </c>
      <c r="DN156" s="237" t="str">
        <f ca="true">+IF(OFFSET('Sanitation Data'!$I$32,0,10*ROW('Sanitation Data'!I150))="","",OFFSET('Sanitation Data'!$I$32,0,10*ROW('Sanitation Data'!I150)))</f>
        <v/>
      </c>
      <c r="DO156" s="237" t="str">
        <f ca="true">+IF(OFFSET('Hygiene Data'!$D$11,0,10*ROW('Hygiene Data'!D150))="","",OFFSET('Hygiene Data'!$D$11,0,10*ROW('Hygiene Data'!D150)))</f>
        <v/>
      </c>
      <c r="DP156" s="237" t="str">
        <f ca="true">+IF(OFFSET('Hygiene Data'!$D$12,0,10*ROW('Hygiene Data'!D150))="","",OFFSET('Hygiene Data'!$D$12,0,10*ROW('Hygiene Data'!D150)))</f>
        <v/>
      </c>
      <c r="DQ156" s="237" t="str">
        <f ca="true">+IF(OFFSET('Hygiene Data'!$D$13,0,10*ROW('Hygiene Data'!D150))="","",OFFSET('Hygiene Data'!$D$13,0,10*ROW('Hygiene Data'!D150)))</f>
        <v/>
      </c>
      <c r="DR156" s="237" t="str">
        <f ca="true">+IF(OFFSET('Hygiene Data'!$E$11,0,10*ROW('Hygiene Data'!E150))="","",OFFSET('Hygiene Data'!$E$11,0,10*ROW('Hygiene Data'!E150)))</f>
        <v/>
      </c>
      <c r="DS156" s="237" t="str">
        <f ca="true">+IF(OFFSET('Hygiene Data'!$E$12,0,10*ROW('Hygiene Data'!E150))="","",OFFSET('Hygiene Data'!$E$12,0,10*ROW('Hygiene Data'!E150)))</f>
        <v/>
      </c>
      <c r="DT156" s="237" t="str">
        <f ca="true">+IF(OFFSET('Hygiene Data'!$E$13,0,10*ROW('Hygiene Data'!E150))="","",OFFSET('Hygiene Data'!$E$13,0,10*ROW('Hygiene Data'!E150)))</f>
        <v/>
      </c>
      <c r="DU156" s="237" t="str">
        <f ca="true">+IF(OFFSET('Hygiene Data'!$F$11,0,10*ROW('Hygiene Data'!F150))="","",OFFSET('Hygiene Data'!$F$11,0,10*ROW('Hygiene Data'!F150)))</f>
        <v/>
      </c>
      <c r="DV156" s="237" t="str">
        <f ca="true">+IF(OFFSET('Hygiene Data'!$F$12,0,10*ROW('Hygiene Data'!F150))="","",OFFSET('Hygiene Data'!$F$12,0,10*ROW('Hygiene Data'!F150)))</f>
        <v/>
      </c>
      <c r="DW156" s="237" t="str">
        <f ca="true">+IF(OFFSET('Hygiene Data'!$F$13,0,10*ROW('Hygiene Data'!F150))="","",OFFSET('Hygiene Data'!$F$13,0,10*ROW('Hygiene Data'!F150)))</f>
        <v/>
      </c>
      <c r="DX156" s="237" t="str">
        <f ca="true">+IF(OFFSET('Hygiene Data'!$G$11,0,10*ROW('Hygiene Data'!G150))="","",OFFSET('Hygiene Data'!$G$11,0,10*ROW('Hygiene Data'!G150)))</f>
        <v/>
      </c>
      <c r="DY156" s="237" t="str">
        <f ca="true">+IF(OFFSET('Hygiene Data'!$G$12,0,10*ROW('Hygiene Data'!G150))="","",OFFSET('Hygiene Data'!$G$12,0,10*ROW('Hygiene Data'!G150)))</f>
        <v/>
      </c>
      <c r="DZ156" s="237" t="str">
        <f ca="true">+IF(OFFSET('Hygiene Data'!$G$13,0,10*ROW('Hygiene Data'!G150))="","",OFFSET('Hygiene Data'!$G$13,0,10*ROW('Hygiene Data'!G150)))</f>
        <v/>
      </c>
      <c r="EA156" s="237" t="str">
        <f ca="true">+IF(OFFSET('Hygiene Data'!$H$11,0,10*ROW('Hygiene Data'!H150))="","",OFFSET('Hygiene Data'!$H$11,0,10*ROW('Hygiene Data'!H150)))</f>
        <v/>
      </c>
      <c r="EB156" s="237" t="str">
        <f ca="true">+IF(OFFSET('Hygiene Data'!$H$12,0,10*ROW('Hygiene Data'!H150))="","",OFFSET('Hygiene Data'!$H$12,0,10*ROW('Hygiene Data'!H150)))</f>
        <v/>
      </c>
      <c r="EC156" s="237" t="str">
        <f ca="true">+IF(OFFSET('Hygiene Data'!$H$13,0,10*ROW('Hygiene Data'!H150))="","",OFFSET('Hygiene Data'!$H$13,0,10*ROW('Hygiene Data'!H150)))</f>
        <v/>
      </c>
      <c r="ED156" s="237" t="str">
        <f ca="true">+IF(OFFSET('Hygiene Data'!$I$11,0,10*ROW('Hygiene Data'!I150))="","",OFFSET('Hygiene Data'!$I$11,0,10*ROW('Hygiene Data'!I150)))</f>
        <v/>
      </c>
      <c r="EE156" s="237" t="str">
        <f ca="true">+IF(OFFSET('Hygiene Data'!$I$12,0,10*ROW('Hygiene Data'!I150))="","",OFFSET('Hygiene Data'!$I$12,0,10*ROW('Hygiene Data'!I150)))</f>
        <v/>
      </c>
      <c r="EF156" s="237" t="str">
        <f ca="true">+IF(OFFSET('Hygiene Data'!$I$13,0,10*ROW('Hygiene Data'!I150))="","",OFFSET('Hygiene Data'!$I$13,0,10*ROW('Hygiene Data'!I150)))</f>
        <v/>
      </c>
    </row>
    <row xmlns:x14ac="http://schemas.microsoft.com/office/spreadsheetml/2009/9/ac" r="157" x14ac:dyDescent="0.2">
      <c r="A157" s="28" t="str">
        <f ca="true">+IF(OFFSET('Water Data'!$B$2,0,10*ROW('Water Data'!E151))="","",OFFSET('Water Data'!$B$2,0,10*ROW('Water Data'!E151)))</f>
        <v/>
      </c>
      <c r="B157" s="28" t="str">
        <f ca="true">+IF(OFFSET('Water Data'!$C$2,0,10*ROW('Water Data'!F151))="","",OFFSET('Water Data'!$C$2,0,10*ROW('Water Data'!F151)))</f>
        <v/>
      </c>
      <c r="C157" s="293" t="str">
        <f t="shared" ca="true" si="2"/>
        <v/>
      </c>
      <c r="D157" s="7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7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7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7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7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7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7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7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7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7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7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7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7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7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7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7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7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7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7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7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7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7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7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7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7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7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7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7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7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7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7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7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7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7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7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7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7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7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7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7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7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7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7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7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7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7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7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7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7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7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7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7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7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7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7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7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7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7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7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7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7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7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7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7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7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7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37"/>
      <c r="BS157" s="237" t="str">
        <f ca="true">+IF(OFFSET('Water Data'!$D$27,0,10*ROW('Water Data'!D151))="","",OFFSET('Water Data'!$D$27,0,10*ROW('Water Data'!D151)))</f>
        <v/>
      </c>
      <c r="BT157" s="237" t="str">
        <f ca="true">+IF(OFFSET('Water Data'!$D$28,0,10*ROW('Water Data'!D151))="","",OFFSET('Water Data'!$D$28,0,10*ROW('Water Data'!D151)))</f>
        <v/>
      </c>
      <c r="BU157" s="237" t="str">
        <f ca="true">+IF(OFFSET('Water Data'!$D$29,0,10*ROW('Water Data'!D151))="","",OFFSET('Water Data'!$D$29,0,10*ROW('Water Data'!D151)))</f>
        <v/>
      </c>
      <c r="BV157" s="237" t="str">
        <f ca="true">+IF(OFFSET('Water Data'!$E$27,0,10*ROW('Water Data'!E151))="","",OFFSET('Water Data'!$E$27,0,10*ROW('Water Data'!E151)))</f>
        <v/>
      </c>
      <c r="BW157" s="237" t="str">
        <f ca="true">+IF(OFFSET('Water Data'!$E$28,0,10*ROW('Water Data'!E151))="","",OFFSET('Water Data'!$E$28,0,10*ROW('Water Data'!E151)))</f>
        <v/>
      </c>
      <c r="BX157" s="237" t="str">
        <f ca="true">+IF(OFFSET('Water Data'!$E$29,0,10*ROW('Water Data'!E151))="","",OFFSET('Water Data'!$E$29,0,10*ROW('Water Data'!E151)))</f>
        <v/>
      </c>
      <c r="BY157" s="237" t="str">
        <f ca="true">+IF(OFFSET('Water Data'!$F$27,0,10*ROW('Water Data'!F151))="","",OFFSET('Water Data'!$F$27,0,10*ROW('Water Data'!F151)))</f>
        <v/>
      </c>
      <c r="BZ157" s="237" t="str">
        <f ca="true">+IF(OFFSET('Water Data'!$F$28,0,10*ROW('Water Data'!F151))="","",OFFSET('Water Data'!$F$28,0,10*ROW('Water Data'!F151)))</f>
        <v/>
      </c>
      <c r="CA157" s="237" t="str">
        <f ca="true">+IF(OFFSET('Water Data'!$F$29,0,10*ROW('Water Data'!F151))="","",OFFSET('Water Data'!$F$29,0,10*ROW('Water Data'!F151)))</f>
        <v/>
      </c>
      <c r="CB157" s="237" t="str">
        <f ca="true">+IF(OFFSET('Water Data'!$G$27,0,10*ROW('Water Data'!G151))="","",OFFSET('Water Data'!$G$27,0,10*ROW('Water Data'!G151)))</f>
        <v/>
      </c>
      <c r="CC157" s="237" t="str">
        <f ca="true">+IF(OFFSET('Water Data'!$G$28,0,10*ROW('Water Data'!G151))="","",OFFSET('Water Data'!$G$28,0,10*ROW('Water Data'!G151)))</f>
        <v/>
      </c>
      <c r="CD157" s="237" t="str">
        <f ca="true">+IF(OFFSET('Water Data'!$G$29,0,10*ROW('Water Data'!G151))="","",OFFSET('Water Data'!$G$29,0,10*ROW('Water Data'!G151)))</f>
        <v/>
      </c>
      <c r="CE157" s="237" t="str">
        <f ca="true">+IF(OFFSET('Water Data'!$H$27,0,10*ROW('Water Data'!H151))="","",OFFSET('Water Data'!$H$27,0,10*ROW('Water Data'!H151)))</f>
        <v/>
      </c>
      <c r="CF157" s="237" t="str">
        <f ca="true">+IF(OFFSET('Water Data'!$H$28,0,10*ROW('Water Data'!H151))="","",OFFSET('Water Data'!$H$28,0,10*ROW('Water Data'!H151)))</f>
        <v/>
      </c>
      <c r="CG157" s="237" t="str">
        <f ca="true">+IF(OFFSET('Water Data'!$H$29,0,10*ROW('Water Data'!H151))="","",OFFSET('Water Data'!$H$29,0,10*ROW('Water Data'!H151)))</f>
        <v/>
      </c>
      <c r="CH157" s="237" t="str">
        <f ca="true">+IF(OFFSET('Water Data'!$I$27,0,10*ROW('Water Data'!I151))="","",OFFSET('Water Data'!$I$27,0,10*ROW('Water Data'!I151)))</f>
        <v/>
      </c>
      <c r="CI157" s="237" t="str">
        <f ca="true">+IF(OFFSET('Water Data'!$I$28,0,10*ROW('Water Data'!I151))="","",OFFSET('Water Data'!$I$28,0,10*ROW('Water Data'!I151)))</f>
        <v/>
      </c>
      <c r="CJ157" s="237" t="str">
        <f ca="true">+IF(OFFSET('Water Data'!$I$29,0,10*ROW('Water Data'!I151))="","",OFFSET('Water Data'!$I$29,0,10*ROW('Water Data'!I151)))</f>
        <v/>
      </c>
      <c r="CK157" s="237" t="str">
        <f ca="true">+IF(OFFSET('Sanitation Data'!$D$28,0,10*ROW('Sanitation Data'!D151))="","",OFFSET('Sanitation Data'!$D$28,0,10*ROW('Sanitation Data'!D151)))</f>
        <v/>
      </c>
      <c r="CL157" s="237" t="str">
        <f ca="true">+IF(OFFSET('Sanitation Data'!$D$29,0,10*ROW('Sanitation Data'!D151))="","",OFFSET('Sanitation Data'!$D$29,0,10*ROW('Sanitation Data'!D151)))</f>
        <v/>
      </c>
      <c r="CM157" s="237" t="str">
        <f ca="true">+IF(OFFSET('Sanitation Data'!$D$30,0,10*ROW('Sanitation Data'!D151))="","",OFFSET('Sanitation Data'!$D$30,0,10*ROW('Sanitation Data'!D151)))</f>
        <v/>
      </c>
      <c r="CN157" s="237" t="str">
        <f ca="true">+IF(OFFSET('Sanitation Data'!$D$31,0,10*ROW('Sanitation Data'!D151))="","",OFFSET('Sanitation Data'!$D$31,0,10*ROW('Sanitation Data'!D151)))</f>
        <v/>
      </c>
      <c r="CO157" s="237" t="str">
        <f ca="true">+IF(OFFSET('Sanitation Data'!$D$32,0,10*ROW('Sanitation Data'!D151))="","",OFFSET('Sanitation Data'!$D$32,0,10*ROW('Sanitation Data'!D151)))</f>
        <v/>
      </c>
      <c r="CP157" s="237" t="str">
        <f ca="true">+IF(OFFSET('Sanitation Data'!$E$28,0,10*ROW('Sanitation Data'!E151))="","",OFFSET('Sanitation Data'!$E$28,0,10*ROW('Sanitation Data'!E151)))</f>
        <v/>
      </c>
      <c r="CQ157" s="237" t="str">
        <f ca="true">+IF(OFFSET('Sanitation Data'!$E$29,0,10*ROW('Sanitation Data'!E151))="","",OFFSET('Sanitation Data'!$E$29,0,10*ROW('Sanitation Data'!E151)))</f>
        <v/>
      </c>
      <c r="CR157" s="237" t="str">
        <f ca="true">+IF(OFFSET('Sanitation Data'!$E$30,0,10*ROW('Sanitation Data'!E151))="","",OFFSET('Sanitation Data'!$E$30,0,10*ROW('Sanitation Data'!E151)))</f>
        <v/>
      </c>
      <c r="CS157" s="237" t="str">
        <f ca="true">+IF(OFFSET('Sanitation Data'!$E$31,0,10*ROW('Sanitation Data'!E151))="","",OFFSET('Sanitation Data'!$E$31,0,10*ROW('Sanitation Data'!E151)))</f>
        <v/>
      </c>
      <c r="CT157" s="237" t="str">
        <f ca="true">+IF(OFFSET('Sanitation Data'!$E$32,0,10*ROW('Sanitation Data'!E151))="","",OFFSET('Sanitation Data'!$E$32,0,10*ROW('Sanitation Data'!E151)))</f>
        <v/>
      </c>
      <c r="CU157" s="237" t="str">
        <f ca="true">+IF(OFFSET('Sanitation Data'!$F$28,0,10*ROW('Sanitation Data'!F151))="","",OFFSET('Sanitation Data'!$F$28,0,10*ROW('Sanitation Data'!F151)))</f>
        <v/>
      </c>
      <c r="CV157" s="237" t="str">
        <f ca="true">+IF(OFFSET('Sanitation Data'!$F$29,0,10*ROW('Sanitation Data'!F151))="","",OFFSET('Sanitation Data'!$F$29,0,10*ROW('Sanitation Data'!F151)))</f>
        <v/>
      </c>
      <c r="CW157" s="237" t="str">
        <f ca="true">+IF(OFFSET('Sanitation Data'!$F$30,0,10*ROW('Sanitation Data'!F151))="","",OFFSET('Sanitation Data'!$F$30,0,10*ROW('Sanitation Data'!F151)))</f>
        <v/>
      </c>
      <c r="CX157" s="237" t="str">
        <f ca="true">+IF(OFFSET('Sanitation Data'!$F$31,0,10*ROW('Sanitation Data'!F151))="","",OFFSET('Sanitation Data'!$F$31,0,10*ROW('Sanitation Data'!F151)))</f>
        <v/>
      </c>
      <c r="CY157" s="237" t="str">
        <f ca="true">+IF(OFFSET('Sanitation Data'!$F$32,0,10*ROW('Sanitation Data'!F151))="","",OFFSET('Sanitation Data'!$F$32,0,10*ROW('Sanitation Data'!F151)))</f>
        <v/>
      </c>
      <c r="CZ157" s="237" t="str">
        <f ca="true">+IF(OFFSET('Sanitation Data'!$G$28,0,10*ROW('Sanitation Data'!G151))="","",OFFSET('Sanitation Data'!$G$28,0,10*ROW('Sanitation Data'!G151)))</f>
        <v/>
      </c>
      <c r="DA157" s="237" t="str">
        <f ca="true">+IF(OFFSET('Sanitation Data'!$G$29,0,10*ROW('Sanitation Data'!G151))="","",OFFSET('Sanitation Data'!$G$29,0,10*ROW('Sanitation Data'!G151)))</f>
        <v/>
      </c>
      <c r="DB157" s="237" t="str">
        <f ca="true">+IF(OFFSET('Sanitation Data'!$G$30,0,10*ROW('Sanitation Data'!G151))="","",OFFSET('Sanitation Data'!$G$30,0,10*ROW('Sanitation Data'!G151)))</f>
        <v/>
      </c>
      <c r="DC157" s="237" t="str">
        <f ca="true">+IF(OFFSET('Sanitation Data'!$G$31,0,10*ROW('Sanitation Data'!G151))="","",OFFSET('Sanitation Data'!$G$31,0,10*ROW('Sanitation Data'!G151)))</f>
        <v/>
      </c>
      <c r="DD157" s="237" t="str">
        <f ca="true">+IF(OFFSET('Sanitation Data'!$G$32,0,10*ROW('Sanitation Data'!G151))="","",OFFSET('Sanitation Data'!$G$32,0,10*ROW('Sanitation Data'!G151)))</f>
        <v/>
      </c>
      <c r="DE157" s="237" t="str">
        <f ca="true">+IF(OFFSET('Sanitation Data'!$H$28,0,10*ROW('Sanitation Data'!H151))="","",OFFSET('Sanitation Data'!$H$28,0,10*ROW('Sanitation Data'!H151)))</f>
        <v/>
      </c>
      <c r="DF157" s="237" t="str">
        <f ca="true">+IF(OFFSET('Sanitation Data'!$H$29,0,10*ROW('Sanitation Data'!H151))="","",OFFSET('Sanitation Data'!$H$29,0,10*ROW('Sanitation Data'!H151)))</f>
        <v/>
      </c>
      <c r="DG157" s="237" t="str">
        <f ca="true">+IF(OFFSET('Sanitation Data'!$H$30,0,10*ROW('Sanitation Data'!H151))="","",OFFSET('Sanitation Data'!$H$30,0,10*ROW('Sanitation Data'!H151)))</f>
        <v/>
      </c>
      <c r="DH157" s="237" t="str">
        <f ca="true">+IF(OFFSET('Sanitation Data'!$H$31,0,10*ROW('Sanitation Data'!H151))="","",OFFSET('Sanitation Data'!$H$31,0,10*ROW('Sanitation Data'!H151)))</f>
        <v/>
      </c>
      <c r="DI157" s="237" t="str">
        <f ca="true">+IF(OFFSET('Sanitation Data'!$H$32,0,10*ROW('Sanitation Data'!H151))="","",OFFSET('Sanitation Data'!$H$32,0,10*ROW('Sanitation Data'!H151)))</f>
        <v/>
      </c>
      <c r="DJ157" s="237" t="str">
        <f ca="true">+IF(OFFSET('Sanitation Data'!$I$28,0,10*ROW('Sanitation Data'!I151))="","",OFFSET('Sanitation Data'!$I$28,0,10*ROW('Sanitation Data'!I151)))</f>
        <v/>
      </c>
      <c r="DK157" s="237" t="str">
        <f ca="true">+IF(OFFSET('Sanitation Data'!$I$29,0,10*ROW('Sanitation Data'!I151))="","",OFFSET('Sanitation Data'!$I$29,0,10*ROW('Sanitation Data'!I151)))</f>
        <v/>
      </c>
      <c r="DL157" s="237" t="str">
        <f ca="true">+IF(OFFSET('Sanitation Data'!$I$30,0,10*ROW('Sanitation Data'!I151))="","",OFFSET('Sanitation Data'!$I$30,0,10*ROW('Sanitation Data'!I151)))</f>
        <v/>
      </c>
      <c r="DM157" s="237" t="str">
        <f ca="true">+IF(OFFSET('Sanitation Data'!$I$31,0,10*ROW('Sanitation Data'!I151))="","",OFFSET('Sanitation Data'!$I$31,0,10*ROW('Sanitation Data'!I151)))</f>
        <v/>
      </c>
      <c r="DN157" s="237" t="str">
        <f ca="true">+IF(OFFSET('Sanitation Data'!$I$32,0,10*ROW('Sanitation Data'!I151))="","",OFFSET('Sanitation Data'!$I$32,0,10*ROW('Sanitation Data'!I151)))</f>
        <v/>
      </c>
      <c r="DO157" s="237" t="str">
        <f ca="true">+IF(OFFSET('Hygiene Data'!$D$11,0,10*ROW('Hygiene Data'!D151))="","",OFFSET('Hygiene Data'!$D$11,0,10*ROW('Hygiene Data'!D151)))</f>
        <v/>
      </c>
      <c r="DP157" s="237" t="str">
        <f ca="true">+IF(OFFSET('Hygiene Data'!$D$12,0,10*ROW('Hygiene Data'!D151))="","",OFFSET('Hygiene Data'!$D$12,0,10*ROW('Hygiene Data'!D151)))</f>
        <v/>
      </c>
      <c r="DQ157" s="237" t="str">
        <f ca="true">+IF(OFFSET('Hygiene Data'!$D$13,0,10*ROW('Hygiene Data'!D151))="","",OFFSET('Hygiene Data'!$D$13,0,10*ROW('Hygiene Data'!D151)))</f>
        <v/>
      </c>
      <c r="DR157" s="237" t="str">
        <f ca="true">+IF(OFFSET('Hygiene Data'!$E$11,0,10*ROW('Hygiene Data'!E151))="","",OFFSET('Hygiene Data'!$E$11,0,10*ROW('Hygiene Data'!E151)))</f>
        <v/>
      </c>
      <c r="DS157" s="237" t="str">
        <f ca="true">+IF(OFFSET('Hygiene Data'!$E$12,0,10*ROW('Hygiene Data'!E151))="","",OFFSET('Hygiene Data'!$E$12,0,10*ROW('Hygiene Data'!E151)))</f>
        <v/>
      </c>
      <c r="DT157" s="237" t="str">
        <f ca="true">+IF(OFFSET('Hygiene Data'!$E$13,0,10*ROW('Hygiene Data'!E151))="","",OFFSET('Hygiene Data'!$E$13,0,10*ROW('Hygiene Data'!E151)))</f>
        <v/>
      </c>
      <c r="DU157" s="237" t="str">
        <f ca="true">+IF(OFFSET('Hygiene Data'!$F$11,0,10*ROW('Hygiene Data'!F151))="","",OFFSET('Hygiene Data'!$F$11,0,10*ROW('Hygiene Data'!F151)))</f>
        <v/>
      </c>
      <c r="DV157" s="237" t="str">
        <f ca="true">+IF(OFFSET('Hygiene Data'!$F$12,0,10*ROW('Hygiene Data'!F151))="","",OFFSET('Hygiene Data'!$F$12,0,10*ROW('Hygiene Data'!F151)))</f>
        <v/>
      </c>
      <c r="DW157" s="237" t="str">
        <f ca="true">+IF(OFFSET('Hygiene Data'!$F$13,0,10*ROW('Hygiene Data'!F151))="","",OFFSET('Hygiene Data'!$F$13,0,10*ROW('Hygiene Data'!F151)))</f>
        <v/>
      </c>
      <c r="DX157" s="237" t="str">
        <f ca="true">+IF(OFFSET('Hygiene Data'!$G$11,0,10*ROW('Hygiene Data'!G151))="","",OFFSET('Hygiene Data'!$G$11,0,10*ROW('Hygiene Data'!G151)))</f>
        <v/>
      </c>
      <c r="DY157" s="237" t="str">
        <f ca="true">+IF(OFFSET('Hygiene Data'!$G$12,0,10*ROW('Hygiene Data'!G151))="","",OFFSET('Hygiene Data'!$G$12,0,10*ROW('Hygiene Data'!G151)))</f>
        <v/>
      </c>
      <c r="DZ157" s="237" t="str">
        <f ca="true">+IF(OFFSET('Hygiene Data'!$G$13,0,10*ROW('Hygiene Data'!G151))="","",OFFSET('Hygiene Data'!$G$13,0,10*ROW('Hygiene Data'!G151)))</f>
        <v/>
      </c>
      <c r="EA157" s="237" t="str">
        <f ca="true">+IF(OFFSET('Hygiene Data'!$H$11,0,10*ROW('Hygiene Data'!H151))="","",OFFSET('Hygiene Data'!$H$11,0,10*ROW('Hygiene Data'!H151)))</f>
        <v/>
      </c>
      <c r="EB157" s="237" t="str">
        <f ca="true">+IF(OFFSET('Hygiene Data'!$H$12,0,10*ROW('Hygiene Data'!H151))="","",OFFSET('Hygiene Data'!$H$12,0,10*ROW('Hygiene Data'!H151)))</f>
        <v/>
      </c>
      <c r="EC157" s="237" t="str">
        <f ca="true">+IF(OFFSET('Hygiene Data'!$H$13,0,10*ROW('Hygiene Data'!H151))="","",OFFSET('Hygiene Data'!$H$13,0,10*ROW('Hygiene Data'!H151)))</f>
        <v/>
      </c>
      <c r="ED157" s="237" t="str">
        <f ca="true">+IF(OFFSET('Hygiene Data'!$I$11,0,10*ROW('Hygiene Data'!I151))="","",OFFSET('Hygiene Data'!$I$11,0,10*ROW('Hygiene Data'!I151)))</f>
        <v/>
      </c>
      <c r="EE157" s="237" t="str">
        <f ca="true">+IF(OFFSET('Hygiene Data'!$I$12,0,10*ROW('Hygiene Data'!I151))="","",OFFSET('Hygiene Data'!$I$12,0,10*ROW('Hygiene Data'!I151)))</f>
        <v/>
      </c>
      <c r="EF157" s="237" t="str">
        <f ca="true">+IF(OFFSET('Hygiene Data'!$I$13,0,10*ROW('Hygiene Data'!I151))="","",OFFSET('Hygiene Data'!$I$13,0,10*ROW('Hygiene Data'!I151)))</f>
        <v/>
      </c>
    </row>
    <row xmlns:x14ac="http://schemas.microsoft.com/office/spreadsheetml/2009/9/ac" r="158" x14ac:dyDescent="0.2">
      <c r="A158" s="28" t="str">
        <f ca="true">+IF(OFFSET('Water Data'!$B$2,0,10*ROW('Water Data'!E152))="","",OFFSET('Water Data'!$B$2,0,10*ROW('Water Data'!E152)))</f>
        <v/>
      </c>
      <c r="B158" s="28" t="str">
        <f ca="true">+IF(OFFSET('Water Data'!$C$2,0,10*ROW('Water Data'!F152))="","",OFFSET('Water Data'!$C$2,0,10*ROW('Water Data'!F152)))</f>
        <v/>
      </c>
      <c r="C158" s="293" t="str">
        <f t="shared" ca="true" si="2"/>
        <v/>
      </c>
      <c r="D158" s="7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7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7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7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7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7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7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7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7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7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7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7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7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7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7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7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7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7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7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7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7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7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7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7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7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7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7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7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7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7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7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7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7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7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7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7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7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7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7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7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7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7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7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7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7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7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7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7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7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7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7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7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7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7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7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7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7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7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7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7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7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7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7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7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7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7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37"/>
      <c r="BS158" s="237" t="str">
        <f ca="true">+IF(OFFSET('Water Data'!$D$27,0,10*ROW('Water Data'!D152))="","",OFFSET('Water Data'!$D$27,0,10*ROW('Water Data'!D152)))</f>
        <v/>
      </c>
      <c r="BT158" s="237" t="str">
        <f ca="true">+IF(OFFSET('Water Data'!$D$28,0,10*ROW('Water Data'!D152))="","",OFFSET('Water Data'!$D$28,0,10*ROW('Water Data'!D152)))</f>
        <v/>
      </c>
      <c r="BU158" s="237" t="str">
        <f ca="true">+IF(OFFSET('Water Data'!$D$29,0,10*ROW('Water Data'!D152))="","",OFFSET('Water Data'!$D$29,0,10*ROW('Water Data'!D152)))</f>
        <v/>
      </c>
      <c r="BV158" s="237" t="str">
        <f ca="true">+IF(OFFSET('Water Data'!$E$27,0,10*ROW('Water Data'!E152))="","",OFFSET('Water Data'!$E$27,0,10*ROW('Water Data'!E152)))</f>
        <v/>
      </c>
      <c r="BW158" s="237" t="str">
        <f ca="true">+IF(OFFSET('Water Data'!$E$28,0,10*ROW('Water Data'!E152))="","",OFFSET('Water Data'!$E$28,0,10*ROW('Water Data'!E152)))</f>
        <v/>
      </c>
      <c r="BX158" s="237" t="str">
        <f ca="true">+IF(OFFSET('Water Data'!$E$29,0,10*ROW('Water Data'!E152))="","",OFFSET('Water Data'!$E$29,0,10*ROW('Water Data'!E152)))</f>
        <v/>
      </c>
      <c r="BY158" s="237" t="str">
        <f ca="true">+IF(OFFSET('Water Data'!$F$27,0,10*ROW('Water Data'!F152))="","",OFFSET('Water Data'!$F$27,0,10*ROW('Water Data'!F152)))</f>
        <v/>
      </c>
      <c r="BZ158" s="237" t="str">
        <f ca="true">+IF(OFFSET('Water Data'!$F$28,0,10*ROW('Water Data'!F152))="","",OFFSET('Water Data'!$F$28,0,10*ROW('Water Data'!F152)))</f>
        <v/>
      </c>
      <c r="CA158" s="237" t="str">
        <f ca="true">+IF(OFFSET('Water Data'!$F$29,0,10*ROW('Water Data'!F152))="","",OFFSET('Water Data'!$F$29,0,10*ROW('Water Data'!F152)))</f>
        <v/>
      </c>
      <c r="CB158" s="237" t="str">
        <f ca="true">+IF(OFFSET('Water Data'!$G$27,0,10*ROW('Water Data'!G152))="","",OFFSET('Water Data'!$G$27,0,10*ROW('Water Data'!G152)))</f>
        <v/>
      </c>
      <c r="CC158" s="237" t="str">
        <f ca="true">+IF(OFFSET('Water Data'!$G$28,0,10*ROW('Water Data'!G152))="","",OFFSET('Water Data'!$G$28,0,10*ROW('Water Data'!G152)))</f>
        <v/>
      </c>
      <c r="CD158" s="237" t="str">
        <f ca="true">+IF(OFFSET('Water Data'!$G$29,0,10*ROW('Water Data'!G152))="","",OFFSET('Water Data'!$G$29,0,10*ROW('Water Data'!G152)))</f>
        <v/>
      </c>
      <c r="CE158" s="237" t="str">
        <f ca="true">+IF(OFFSET('Water Data'!$H$27,0,10*ROW('Water Data'!H152))="","",OFFSET('Water Data'!$H$27,0,10*ROW('Water Data'!H152)))</f>
        <v/>
      </c>
      <c r="CF158" s="237" t="str">
        <f ca="true">+IF(OFFSET('Water Data'!$H$28,0,10*ROW('Water Data'!H152))="","",OFFSET('Water Data'!$H$28,0,10*ROW('Water Data'!H152)))</f>
        <v/>
      </c>
      <c r="CG158" s="237" t="str">
        <f ca="true">+IF(OFFSET('Water Data'!$H$29,0,10*ROW('Water Data'!H152))="","",OFFSET('Water Data'!$H$29,0,10*ROW('Water Data'!H152)))</f>
        <v/>
      </c>
      <c r="CH158" s="237" t="str">
        <f ca="true">+IF(OFFSET('Water Data'!$I$27,0,10*ROW('Water Data'!I152))="","",OFFSET('Water Data'!$I$27,0,10*ROW('Water Data'!I152)))</f>
        <v/>
      </c>
      <c r="CI158" s="237" t="str">
        <f ca="true">+IF(OFFSET('Water Data'!$I$28,0,10*ROW('Water Data'!I152))="","",OFFSET('Water Data'!$I$28,0,10*ROW('Water Data'!I152)))</f>
        <v/>
      </c>
      <c r="CJ158" s="237" t="str">
        <f ca="true">+IF(OFFSET('Water Data'!$I$29,0,10*ROW('Water Data'!I152))="","",OFFSET('Water Data'!$I$29,0,10*ROW('Water Data'!I152)))</f>
        <v/>
      </c>
      <c r="CK158" s="237" t="str">
        <f ca="true">+IF(OFFSET('Sanitation Data'!$D$28,0,10*ROW('Sanitation Data'!D152))="","",OFFSET('Sanitation Data'!$D$28,0,10*ROW('Sanitation Data'!D152)))</f>
        <v/>
      </c>
      <c r="CL158" s="237" t="str">
        <f ca="true">+IF(OFFSET('Sanitation Data'!$D$29,0,10*ROW('Sanitation Data'!D152))="","",OFFSET('Sanitation Data'!$D$29,0,10*ROW('Sanitation Data'!D152)))</f>
        <v/>
      </c>
      <c r="CM158" s="237" t="str">
        <f ca="true">+IF(OFFSET('Sanitation Data'!$D$30,0,10*ROW('Sanitation Data'!D152))="","",OFFSET('Sanitation Data'!$D$30,0,10*ROW('Sanitation Data'!D152)))</f>
        <v/>
      </c>
      <c r="CN158" s="237" t="str">
        <f ca="true">+IF(OFFSET('Sanitation Data'!$D$31,0,10*ROW('Sanitation Data'!D152))="","",OFFSET('Sanitation Data'!$D$31,0,10*ROW('Sanitation Data'!D152)))</f>
        <v/>
      </c>
      <c r="CO158" s="237" t="str">
        <f ca="true">+IF(OFFSET('Sanitation Data'!$D$32,0,10*ROW('Sanitation Data'!D152))="","",OFFSET('Sanitation Data'!$D$32,0,10*ROW('Sanitation Data'!D152)))</f>
        <v/>
      </c>
      <c r="CP158" s="237" t="str">
        <f ca="true">+IF(OFFSET('Sanitation Data'!$E$28,0,10*ROW('Sanitation Data'!E152))="","",OFFSET('Sanitation Data'!$E$28,0,10*ROW('Sanitation Data'!E152)))</f>
        <v/>
      </c>
      <c r="CQ158" s="237" t="str">
        <f ca="true">+IF(OFFSET('Sanitation Data'!$E$29,0,10*ROW('Sanitation Data'!E152))="","",OFFSET('Sanitation Data'!$E$29,0,10*ROW('Sanitation Data'!E152)))</f>
        <v/>
      </c>
      <c r="CR158" s="237" t="str">
        <f ca="true">+IF(OFFSET('Sanitation Data'!$E$30,0,10*ROW('Sanitation Data'!E152))="","",OFFSET('Sanitation Data'!$E$30,0,10*ROW('Sanitation Data'!E152)))</f>
        <v/>
      </c>
      <c r="CS158" s="237" t="str">
        <f ca="true">+IF(OFFSET('Sanitation Data'!$E$31,0,10*ROW('Sanitation Data'!E152))="","",OFFSET('Sanitation Data'!$E$31,0,10*ROW('Sanitation Data'!E152)))</f>
        <v/>
      </c>
      <c r="CT158" s="237" t="str">
        <f ca="true">+IF(OFFSET('Sanitation Data'!$E$32,0,10*ROW('Sanitation Data'!E152))="","",OFFSET('Sanitation Data'!$E$32,0,10*ROW('Sanitation Data'!E152)))</f>
        <v/>
      </c>
      <c r="CU158" s="237" t="str">
        <f ca="true">+IF(OFFSET('Sanitation Data'!$F$28,0,10*ROW('Sanitation Data'!F152))="","",OFFSET('Sanitation Data'!$F$28,0,10*ROW('Sanitation Data'!F152)))</f>
        <v/>
      </c>
      <c r="CV158" s="237" t="str">
        <f ca="true">+IF(OFFSET('Sanitation Data'!$F$29,0,10*ROW('Sanitation Data'!F152))="","",OFFSET('Sanitation Data'!$F$29,0,10*ROW('Sanitation Data'!F152)))</f>
        <v/>
      </c>
      <c r="CW158" s="237" t="str">
        <f ca="true">+IF(OFFSET('Sanitation Data'!$F$30,0,10*ROW('Sanitation Data'!F152))="","",OFFSET('Sanitation Data'!$F$30,0,10*ROW('Sanitation Data'!F152)))</f>
        <v/>
      </c>
      <c r="CX158" s="237" t="str">
        <f ca="true">+IF(OFFSET('Sanitation Data'!$F$31,0,10*ROW('Sanitation Data'!F152))="","",OFFSET('Sanitation Data'!$F$31,0,10*ROW('Sanitation Data'!F152)))</f>
        <v/>
      </c>
      <c r="CY158" s="237" t="str">
        <f ca="true">+IF(OFFSET('Sanitation Data'!$F$32,0,10*ROW('Sanitation Data'!F152))="","",OFFSET('Sanitation Data'!$F$32,0,10*ROW('Sanitation Data'!F152)))</f>
        <v/>
      </c>
      <c r="CZ158" s="237" t="str">
        <f ca="true">+IF(OFFSET('Sanitation Data'!$G$28,0,10*ROW('Sanitation Data'!G152))="","",OFFSET('Sanitation Data'!$G$28,0,10*ROW('Sanitation Data'!G152)))</f>
        <v/>
      </c>
      <c r="DA158" s="237" t="str">
        <f ca="true">+IF(OFFSET('Sanitation Data'!$G$29,0,10*ROW('Sanitation Data'!G152))="","",OFFSET('Sanitation Data'!$G$29,0,10*ROW('Sanitation Data'!G152)))</f>
        <v/>
      </c>
      <c r="DB158" s="237" t="str">
        <f ca="true">+IF(OFFSET('Sanitation Data'!$G$30,0,10*ROW('Sanitation Data'!G152))="","",OFFSET('Sanitation Data'!$G$30,0,10*ROW('Sanitation Data'!G152)))</f>
        <v/>
      </c>
      <c r="DC158" s="237" t="str">
        <f ca="true">+IF(OFFSET('Sanitation Data'!$G$31,0,10*ROW('Sanitation Data'!G152))="","",OFFSET('Sanitation Data'!$G$31,0,10*ROW('Sanitation Data'!G152)))</f>
        <v/>
      </c>
      <c r="DD158" s="237" t="str">
        <f ca="true">+IF(OFFSET('Sanitation Data'!$G$32,0,10*ROW('Sanitation Data'!G152))="","",OFFSET('Sanitation Data'!$G$32,0,10*ROW('Sanitation Data'!G152)))</f>
        <v/>
      </c>
      <c r="DE158" s="237" t="str">
        <f ca="true">+IF(OFFSET('Sanitation Data'!$H$28,0,10*ROW('Sanitation Data'!H152))="","",OFFSET('Sanitation Data'!$H$28,0,10*ROW('Sanitation Data'!H152)))</f>
        <v/>
      </c>
      <c r="DF158" s="237" t="str">
        <f ca="true">+IF(OFFSET('Sanitation Data'!$H$29,0,10*ROW('Sanitation Data'!H152))="","",OFFSET('Sanitation Data'!$H$29,0,10*ROW('Sanitation Data'!H152)))</f>
        <v/>
      </c>
      <c r="DG158" s="237" t="str">
        <f ca="true">+IF(OFFSET('Sanitation Data'!$H$30,0,10*ROW('Sanitation Data'!H152))="","",OFFSET('Sanitation Data'!$H$30,0,10*ROW('Sanitation Data'!H152)))</f>
        <v/>
      </c>
      <c r="DH158" s="237" t="str">
        <f ca="true">+IF(OFFSET('Sanitation Data'!$H$31,0,10*ROW('Sanitation Data'!H152))="","",OFFSET('Sanitation Data'!$H$31,0,10*ROW('Sanitation Data'!H152)))</f>
        <v/>
      </c>
      <c r="DI158" s="237" t="str">
        <f ca="true">+IF(OFFSET('Sanitation Data'!$H$32,0,10*ROW('Sanitation Data'!H152))="","",OFFSET('Sanitation Data'!$H$32,0,10*ROW('Sanitation Data'!H152)))</f>
        <v/>
      </c>
      <c r="DJ158" s="237" t="str">
        <f ca="true">+IF(OFFSET('Sanitation Data'!$I$28,0,10*ROW('Sanitation Data'!I152))="","",OFFSET('Sanitation Data'!$I$28,0,10*ROW('Sanitation Data'!I152)))</f>
        <v/>
      </c>
      <c r="DK158" s="237" t="str">
        <f ca="true">+IF(OFFSET('Sanitation Data'!$I$29,0,10*ROW('Sanitation Data'!I152))="","",OFFSET('Sanitation Data'!$I$29,0,10*ROW('Sanitation Data'!I152)))</f>
        <v/>
      </c>
      <c r="DL158" s="237" t="str">
        <f ca="true">+IF(OFFSET('Sanitation Data'!$I$30,0,10*ROW('Sanitation Data'!I152))="","",OFFSET('Sanitation Data'!$I$30,0,10*ROW('Sanitation Data'!I152)))</f>
        <v/>
      </c>
      <c r="DM158" s="237" t="str">
        <f ca="true">+IF(OFFSET('Sanitation Data'!$I$31,0,10*ROW('Sanitation Data'!I152))="","",OFFSET('Sanitation Data'!$I$31,0,10*ROW('Sanitation Data'!I152)))</f>
        <v/>
      </c>
      <c r="DN158" s="237" t="str">
        <f ca="true">+IF(OFFSET('Sanitation Data'!$I$32,0,10*ROW('Sanitation Data'!I152))="","",OFFSET('Sanitation Data'!$I$32,0,10*ROW('Sanitation Data'!I152)))</f>
        <v/>
      </c>
      <c r="DO158" s="237" t="str">
        <f ca="true">+IF(OFFSET('Hygiene Data'!$D$11,0,10*ROW('Hygiene Data'!D152))="","",OFFSET('Hygiene Data'!$D$11,0,10*ROW('Hygiene Data'!D152)))</f>
        <v/>
      </c>
      <c r="DP158" s="237" t="str">
        <f ca="true">+IF(OFFSET('Hygiene Data'!$D$12,0,10*ROW('Hygiene Data'!D152))="","",OFFSET('Hygiene Data'!$D$12,0,10*ROW('Hygiene Data'!D152)))</f>
        <v/>
      </c>
      <c r="DQ158" s="237" t="str">
        <f ca="true">+IF(OFFSET('Hygiene Data'!$D$13,0,10*ROW('Hygiene Data'!D152))="","",OFFSET('Hygiene Data'!$D$13,0,10*ROW('Hygiene Data'!D152)))</f>
        <v/>
      </c>
      <c r="DR158" s="237" t="str">
        <f ca="true">+IF(OFFSET('Hygiene Data'!$E$11,0,10*ROW('Hygiene Data'!E152))="","",OFFSET('Hygiene Data'!$E$11,0,10*ROW('Hygiene Data'!E152)))</f>
        <v/>
      </c>
      <c r="DS158" s="237" t="str">
        <f ca="true">+IF(OFFSET('Hygiene Data'!$E$12,0,10*ROW('Hygiene Data'!E152))="","",OFFSET('Hygiene Data'!$E$12,0,10*ROW('Hygiene Data'!E152)))</f>
        <v/>
      </c>
      <c r="DT158" s="237" t="str">
        <f ca="true">+IF(OFFSET('Hygiene Data'!$E$13,0,10*ROW('Hygiene Data'!E152))="","",OFFSET('Hygiene Data'!$E$13,0,10*ROW('Hygiene Data'!E152)))</f>
        <v/>
      </c>
      <c r="DU158" s="237" t="str">
        <f ca="true">+IF(OFFSET('Hygiene Data'!$F$11,0,10*ROW('Hygiene Data'!F152))="","",OFFSET('Hygiene Data'!$F$11,0,10*ROW('Hygiene Data'!F152)))</f>
        <v/>
      </c>
      <c r="DV158" s="237" t="str">
        <f ca="true">+IF(OFFSET('Hygiene Data'!$F$12,0,10*ROW('Hygiene Data'!F152))="","",OFFSET('Hygiene Data'!$F$12,0,10*ROW('Hygiene Data'!F152)))</f>
        <v/>
      </c>
      <c r="DW158" s="237" t="str">
        <f ca="true">+IF(OFFSET('Hygiene Data'!$F$13,0,10*ROW('Hygiene Data'!F152))="","",OFFSET('Hygiene Data'!$F$13,0,10*ROW('Hygiene Data'!F152)))</f>
        <v/>
      </c>
      <c r="DX158" s="237" t="str">
        <f ca="true">+IF(OFFSET('Hygiene Data'!$G$11,0,10*ROW('Hygiene Data'!G152))="","",OFFSET('Hygiene Data'!$G$11,0,10*ROW('Hygiene Data'!G152)))</f>
        <v/>
      </c>
      <c r="DY158" s="237" t="str">
        <f ca="true">+IF(OFFSET('Hygiene Data'!$G$12,0,10*ROW('Hygiene Data'!G152))="","",OFFSET('Hygiene Data'!$G$12,0,10*ROW('Hygiene Data'!G152)))</f>
        <v/>
      </c>
      <c r="DZ158" s="237" t="str">
        <f ca="true">+IF(OFFSET('Hygiene Data'!$G$13,0,10*ROW('Hygiene Data'!G152))="","",OFFSET('Hygiene Data'!$G$13,0,10*ROW('Hygiene Data'!G152)))</f>
        <v/>
      </c>
      <c r="EA158" s="237" t="str">
        <f ca="true">+IF(OFFSET('Hygiene Data'!$H$11,0,10*ROW('Hygiene Data'!H152))="","",OFFSET('Hygiene Data'!$H$11,0,10*ROW('Hygiene Data'!H152)))</f>
        <v/>
      </c>
      <c r="EB158" s="237" t="str">
        <f ca="true">+IF(OFFSET('Hygiene Data'!$H$12,0,10*ROW('Hygiene Data'!H152))="","",OFFSET('Hygiene Data'!$H$12,0,10*ROW('Hygiene Data'!H152)))</f>
        <v/>
      </c>
      <c r="EC158" s="237" t="str">
        <f ca="true">+IF(OFFSET('Hygiene Data'!$H$13,0,10*ROW('Hygiene Data'!H152))="","",OFFSET('Hygiene Data'!$H$13,0,10*ROW('Hygiene Data'!H152)))</f>
        <v/>
      </c>
      <c r="ED158" s="237" t="str">
        <f ca="true">+IF(OFFSET('Hygiene Data'!$I$11,0,10*ROW('Hygiene Data'!I152))="","",OFFSET('Hygiene Data'!$I$11,0,10*ROW('Hygiene Data'!I152)))</f>
        <v/>
      </c>
      <c r="EE158" s="237" t="str">
        <f ca="true">+IF(OFFSET('Hygiene Data'!$I$12,0,10*ROW('Hygiene Data'!I152))="","",OFFSET('Hygiene Data'!$I$12,0,10*ROW('Hygiene Data'!I152)))</f>
        <v/>
      </c>
      <c r="EF158" s="237" t="str">
        <f ca="true">+IF(OFFSET('Hygiene Data'!$I$13,0,10*ROW('Hygiene Data'!I152))="","",OFFSET('Hygiene Data'!$I$13,0,10*ROW('Hygiene Data'!I152)))</f>
        <v/>
      </c>
    </row>
    <row xmlns:x14ac="http://schemas.microsoft.com/office/spreadsheetml/2009/9/ac" r="159" x14ac:dyDescent="0.2">
      <c r="A159" s="28" t="str">
        <f ca="true">+IF(OFFSET('Water Data'!$B$2,0,10*ROW('Water Data'!E153))="","",OFFSET('Water Data'!$B$2,0,10*ROW('Water Data'!E153)))</f>
        <v/>
      </c>
      <c r="B159" s="28" t="str">
        <f ca="true">+IF(OFFSET('Water Data'!$C$2,0,10*ROW('Water Data'!F153))="","",OFFSET('Water Data'!$C$2,0,10*ROW('Water Data'!F153)))</f>
        <v/>
      </c>
      <c r="C159" s="293" t="str">
        <f t="shared" ca="true" si="2"/>
        <v/>
      </c>
      <c r="D159" s="7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7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7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7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7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7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7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7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7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7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7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7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7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7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7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7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7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7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7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7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7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7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7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7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7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7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7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7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7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7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7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7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7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7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7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7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7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7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7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7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7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7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7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7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7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7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7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7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7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7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7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7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7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7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7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7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7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7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7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7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7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7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7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7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7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7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37"/>
      <c r="BS159" s="237" t="str">
        <f ca="true">+IF(OFFSET('Water Data'!$D$27,0,10*ROW('Water Data'!D153))="","",OFFSET('Water Data'!$D$27,0,10*ROW('Water Data'!D153)))</f>
        <v/>
      </c>
      <c r="BT159" s="237" t="str">
        <f ca="true">+IF(OFFSET('Water Data'!$D$28,0,10*ROW('Water Data'!D153))="","",OFFSET('Water Data'!$D$28,0,10*ROW('Water Data'!D153)))</f>
        <v/>
      </c>
      <c r="BU159" s="237" t="str">
        <f ca="true">+IF(OFFSET('Water Data'!$D$29,0,10*ROW('Water Data'!D153))="","",OFFSET('Water Data'!$D$29,0,10*ROW('Water Data'!D153)))</f>
        <v/>
      </c>
      <c r="BV159" s="237" t="str">
        <f ca="true">+IF(OFFSET('Water Data'!$E$27,0,10*ROW('Water Data'!E153))="","",OFFSET('Water Data'!$E$27,0,10*ROW('Water Data'!E153)))</f>
        <v/>
      </c>
      <c r="BW159" s="237" t="str">
        <f ca="true">+IF(OFFSET('Water Data'!$E$28,0,10*ROW('Water Data'!E153))="","",OFFSET('Water Data'!$E$28,0,10*ROW('Water Data'!E153)))</f>
        <v/>
      </c>
      <c r="BX159" s="237" t="str">
        <f ca="true">+IF(OFFSET('Water Data'!$E$29,0,10*ROW('Water Data'!E153))="","",OFFSET('Water Data'!$E$29,0,10*ROW('Water Data'!E153)))</f>
        <v/>
      </c>
      <c r="BY159" s="237" t="str">
        <f ca="true">+IF(OFFSET('Water Data'!$F$27,0,10*ROW('Water Data'!F153))="","",OFFSET('Water Data'!$F$27,0,10*ROW('Water Data'!F153)))</f>
        <v/>
      </c>
      <c r="BZ159" s="237" t="str">
        <f ca="true">+IF(OFFSET('Water Data'!$F$28,0,10*ROW('Water Data'!F153))="","",OFFSET('Water Data'!$F$28,0,10*ROW('Water Data'!F153)))</f>
        <v/>
      </c>
      <c r="CA159" s="237" t="str">
        <f ca="true">+IF(OFFSET('Water Data'!$F$29,0,10*ROW('Water Data'!F153))="","",OFFSET('Water Data'!$F$29,0,10*ROW('Water Data'!F153)))</f>
        <v/>
      </c>
      <c r="CB159" s="237" t="str">
        <f ca="true">+IF(OFFSET('Water Data'!$G$27,0,10*ROW('Water Data'!G153))="","",OFFSET('Water Data'!$G$27,0,10*ROW('Water Data'!G153)))</f>
        <v/>
      </c>
      <c r="CC159" s="237" t="str">
        <f ca="true">+IF(OFFSET('Water Data'!$G$28,0,10*ROW('Water Data'!G153))="","",OFFSET('Water Data'!$G$28,0,10*ROW('Water Data'!G153)))</f>
        <v/>
      </c>
      <c r="CD159" s="237" t="str">
        <f ca="true">+IF(OFFSET('Water Data'!$G$29,0,10*ROW('Water Data'!G153))="","",OFFSET('Water Data'!$G$29,0,10*ROW('Water Data'!G153)))</f>
        <v/>
      </c>
      <c r="CE159" s="237" t="str">
        <f ca="true">+IF(OFFSET('Water Data'!$H$27,0,10*ROW('Water Data'!H153))="","",OFFSET('Water Data'!$H$27,0,10*ROW('Water Data'!H153)))</f>
        <v/>
      </c>
      <c r="CF159" s="237" t="str">
        <f ca="true">+IF(OFFSET('Water Data'!$H$28,0,10*ROW('Water Data'!H153))="","",OFFSET('Water Data'!$H$28,0,10*ROW('Water Data'!H153)))</f>
        <v/>
      </c>
      <c r="CG159" s="237" t="str">
        <f ca="true">+IF(OFFSET('Water Data'!$H$29,0,10*ROW('Water Data'!H153))="","",OFFSET('Water Data'!$H$29,0,10*ROW('Water Data'!H153)))</f>
        <v/>
      </c>
      <c r="CH159" s="237" t="str">
        <f ca="true">+IF(OFFSET('Water Data'!$I$27,0,10*ROW('Water Data'!I153))="","",OFFSET('Water Data'!$I$27,0,10*ROW('Water Data'!I153)))</f>
        <v/>
      </c>
      <c r="CI159" s="237" t="str">
        <f ca="true">+IF(OFFSET('Water Data'!$I$28,0,10*ROW('Water Data'!I153))="","",OFFSET('Water Data'!$I$28,0,10*ROW('Water Data'!I153)))</f>
        <v/>
      </c>
      <c r="CJ159" s="237" t="str">
        <f ca="true">+IF(OFFSET('Water Data'!$I$29,0,10*ROW('Water Data'!I153))="","",OFFSET('Water Data'!$I$29,0,10*ROW('Water Data'!I153)))</f>
        <v/>
      </c>
      <c r="CK159" s="237" t="str">
        <f ca="true">+IF(OFFSET('Sanitation Data'!$D$28,0,10*ROW('Sanitation Data'!D153))="","",OFFSET('Sanitation Data'!$D$28,0,10*ROW('Sanitation Data'!D153)))</f>
        <v/>
      </c>
      <c r="CL159" s="237" t="str">
        <f ca="true">+IF(OFFSET('Sanitation Data'!$D$29,0,10*ROW('Sanitation Data'!D153))="","",OFFSET('Sanitation Data'!$D$29,0,10*ROW('Sanitation Data'!D153)))</f>
        <v/>
      </c>
      <c r="CM159" s="237" t="str">
        <f ca="true">+IF(OFFSET('Sanitation Data'!$D$30,0,10*ROW('Sanitation Data'!D153))="","",OFFSET('Sanitation Data'!$D$30,0,10*ROW('Sanitation Data'!D153)))</f>
        <v/>
      </c>
      <c r="CN159" s="237" t="str">
        <f ca="true">+IF(OFFSET('Sanitation Data'!$D$31,0,10*ROW('Sanitation Data'!D153))="","",OFFSET('Sanitation Data'!$D$31,0,10*ROW('Sanitation Data'!D153)))</f>
        <v/>
      </c>
      <c r="CO159" s="237" t="str">
        <f ca="true">+IF(OFFSET('Sanitation Data'!$D$32,0,10*ROW('Sanitation Data'!D153))="","",OFFSET('Sanitation Data'!$D$32,0,10*ROW('Sanitation Data'!D153)))</f>
        <v/>
      </c>
      <c r="CP159" s="237" t="str">
        <f ca="true">+IF(OFFSET('Sanitation Data'!$E$28,0,10*ROW('Sanitation Data'!E153))="","",OFFSET('Sanitation Data'!$E$28,0,10*ROW('Sanitation Data'!E153)))</f>
        <v/>
      </c>
      <c r="CQ159" s="237" t="str">
        <f ca="true">+IF(OFFSET('Sanitation Data'!$E$29,0,10*ROW('Sanitation Data'!E153))="","",OFFSET('Sanitation Data'!$E$29,0,10*ROW('Sanitation Data'!E153)))</f>
        <v/>
      </c>
      <c r="CR159" s="237" t="str">
        <f ca="true">+IF(OFFSET('Sanitation Data'!$E$30,0,10*ROW('Sanitation Data'!E153))="","",OFFSET('Sanitation Data'!$E$30,0,10*ROW('Sanitation Data'!E153)))</f>
        <v/>
      </c>
      <c r="CS159" s="237" t="str">
        <f ca="true">+IF(OFFSET('Sanitation Data'!$E$31,0,10*ROW('Sanitation Data'!E153))="","",OFFSET('Sanitation Data'!$E$31,0,10*ROW('Sanitation Data'!E153)))</f>
        <v/>
      </c>
      <c r="CT159" s="237" t="str">
        <f ca="true">+IF(OFFSET('Sanitation Data'!$E$32,0,10*ROW('Sanitation Data'!E153))="","",OFFSET('Sanitation Data'!$E$32,0,10*ROW('Sanitation Data'!E153)))</f>
        <v/>
      </c>
      <c r="CU159" s="237" t="str">
        <f ca="true">+IF(OFFSET('Sanitation Data'!$F$28,0,10*ROW('Sanitation Data'!F153))="","",OFFSET('Sanitation Data'!$F$28,0,10*ROW('Sanitation Data'!F153)))</f>
        <v/>
      </c>
      <c r="CV159" s="237" t="str">
        <f ca="true">+IF(OFFSET('Sanitation Data'!$F$29,0,10*ROW('Sanitation Data'!F153))="","",OFFSET('Sanitation Data'!$F$29,0,10*ROW('Sanitation Data'!F153)))</f>
        <v/>
      </c>
      <c r="CW159" s="237" t="str">
        <f ca="true">+IF(OFFSET('Sanitation Data'!$F$30,0,10*ROW('Sanitation Data'!F153))="","",OFFSET('Sanitation Data'!$F$30,0,10*ROW('Sanitation Data'!F153)))</f>
        <v/>
      </c>
      <c r="CX159" s="237" t="str">
        <f ca="true">+IF(OFFSET('Sanitation Data'!$F$31,0,10*ROW('Sanitation Data'!F153))="","",OFFSET('Sanitation Data'!$F$31,0,10*ROW('Sanitation Data'!F153)))</f>
        <v/>
      </c>
      <c r="CY159" s="237" t="str">
        <f ca="true">+IF(OFFSET('Sanitation Data'!$F$32,0,10*ROW('Sanitation Data'!F153))="","",OFFSET('Sanitation Data'!$F$32,0,10*ROW('Sanitation Data'!F153)))</f>
        <v/>
      </c>
      <c r="CZ159" s="237" t="str">
        <f ca="true">+IF(OFFSET('Sanitation Data'!$G$28,0,10*ROW('Sanitation Data'!G153))="","",OFFSET('Sanitation Data'!$G$28,0,10*ROW('Sanitation Data'!G153)))</f>
        <v/>
      </c>
      <c r="DA159" s="237" t="str">
        <f ca="true">+IF(OFFSET('Sanitation Data'!$G$29,0,10*ROW('Sanitation Data'!G153))="","",OFFSET('Sanitation Data'!$G$29,0,10*ROW('Sanitation Data'!G153)))</f>
        <v/>
      </c>
      <c r="DB159" s="237" t="str">
        <f ca="true">+IF(OFFSET('Sanitation Data'!$G$30,0,10*ROW('Sanitation Data'!G153))="","",OFFSET('Sanitation Data'!$G$30,0,10*ROW('Sanitation Data'!G153)))</f>
        <v/>
      </c>
      <c r="DC159" s="237" t="str">
        <f ca="true">+IF(OFFSET('Sanitation Data'!$G$31,0,10*ROW('Sanitation Data'!G153))="","",OFFSET('Sanitation Data'!$G$31,0,10*ROW('Sanitation Data'!G153)))</f>
        <v/>
      </c>
      <c r="DD159" s="237" t="str">
        <f ca="true">+IF(OFFSET('Sanitation Data'!$G$32,0,10*ROW('Sanitation Data'!G153))="","",OFFSET('Sanitation Data'!$G$32,0,10*ROW('Sanitation Data'!G153)))</f>
        <v/>
      </c>
      <c r="DE159" s="237" t="str">
        <f ca="true">+IF(OFFSET('Sanitation Data'!$H$28,0,10*ROW('Sanitation Data'!H153))="","",OFFSET('Sanitation Data'!$H$28,0,10*ROW('Sanitation Data'!H153)))</f>
        <v/>
      </c>
      <c r="DF159" s="237" t="str">
        <f ca="true">+IF(OFFSET('Sanitation Data'!$H$29,0,10*ROW('Sanitation Data'!H153))="","",OFFSET('Sanitation Data'!$H$29,0,10*ROW('Sanitation Data'!H153)))</f>
        <v/>
      </c>
      <c r="DG159" s="237" t="str">
        <f ca="true">+IF(OFFSET('Sanitation Data'!$H$30,0,10*ROW('Sanitation Data'!H153))="","",OFFSET('Sanitation Data'!$H$30,0,10*ROW('Sanitation Data'!H153)))</f>
        <v/>
      </c>
      <c r="DH159" s="237" t="str">
        <f ca="true">+IF(OFFSET('Sanitation Data'!$H$31,0,10*ROW('Sanitation Data'!H153))="","",OFFSET('Sanitation Data'!$H$31,0,10*ROW('Sanitation Data'!H153)))</f>
        <v/>
      </c>
      <c r="DI159" s="237" t="str">
        <f ca="true">+IF(OFFSET('Sanitation Data'!$H$32,0,10*ROW('Sanitation Data'!H153))="","",OFFSET('Sanitation Data'!$H$32,0,10*ROW('Sanitation Data'!H153)))</f>
        <v/>
      </c>
      <c r="DJ159" s="237" t="str">
        <f ca="true">+IF(OFFSET('Sanitation Data'!$I$28,0,10*ROW('Sanitation Data'!I153))="","",OFFSET('Sanitation Data'!$I$28,0,10*ROW('Sanitation Data'!I153)))</f>
        <v/>
      </c>
      <c r="DK159" s="237" t="str">
        <f ca="true">+IF(OFFSET('Sanitation Data'!$I$29,0,10*ROW('Sanitation Data'!I153))="","",OFFSET('Sanitation Data'!$I$29,0,10*ROW('Sanitation Data'!I153)))</f>
        <v/>
      </c>
      <c r="DL159" s="237" t="str">
        <f ca="true">+IF(OFFSET('Sanitation Data'!$I$30,0,10*ROW('Sanitation Data'!I153))="","",OFFSET('Sanitation Data'!$I$30,0,10*ROW('Sanitation Data'!I153)))</f>
        <v/>
      </c>
      <c r="DM159" s="237" t="str">
        <f ca="true">+IF(OFFSET('Sanitation Data'!$I$31,0,10*ROW('Sanitation Data'!I153))="","",OFFSET('Sanitation Data'!$I$31,0,10*ROW('Sanitation Data'!I153)))</f>
        <v/>
      </c>
      <c r="DN159" s="237" t="str">
        <f ca="true">+IF(OFFSET('Sanitation Data'!$I$32,0,10*ROW('Sanitation Data'!I153))="","",OFFSET('Sanitation Data'!$I$32,0,10*ROW('Sanitation Data'!I153)))</f>
        <v/>
      </c>
      <c r="DO159" s="237" t="str">
        <f ca="true">+IF(OFFSET('Hygiene Data'!$D$11,0,10*ROW('Hygiene Data'!D153))="","",OFFSET('Hygiene Data'!$D$11,0,10*ROW('Hygiene Data'!D153)))</f>
        <v/>
      </c>
      <c r="DP159" s="237" t="str">
        <f ca="true">+IF(OFFSET('Hygiene Data'!$D$12,0,10*ROW('Hygiene Data'!D153))="","",OFFSET('Hygiene Data'!$D$12,0,10*ROW('Hygiene Data'!D153)))</f>
        <v/>
      </c>
      <c r="DQ159" s="237" t="str">
        <f ca="true">+IF(OFFSET('Hygiene Data'!$D$13,0,10*ROW('Hygiene Data'!D153))="","",OFFSET('Hygiene Data'!$D$13,0,10*ROW('Hygiene Data'!D153)))</f>
        <v/>
      </c>
      <c r="DR159" s="237" t="str">
        <f ca="true">+IF(OFFSET('Hygiene Data'!$E$11,0,10*ROW('Hygiene Data'!E153))="","",OFFSET('Hygiene Data'!$E$11,0,10*ROW('Hygiene Data'!E153)))</f>
        <v/>
      </c>
      <c r="DS159" s="237" t="str">
        <f ca="true">+IF(OFFSET('Hygiene Data'!$E$12,0,10*ROW('Hygiene Data'!E153))="","",OFFSET('Hygiene Data'!$E$12,0,10*ROW('Hygiene Data'!E153)))</f>
        <v/>
      </c>
      <c r="DT159" s="237" t="str">
        <f ca="true">+IF(OFFSET('Hygiene Data'!$E$13,0,10*ROW('Hygiene Data'!E153))="","",OFFSET('Hygiene Data'!$E$13,0,10*ROW('Hygiene Data'!E153)))</f>
        <v/>
      </c>
      <c r="DU159" s="237" t="str">
        <f ca="true">+IF(OFFSET('Hygiene Data'!$F$11,0,10*ROW('Hygiene Data'!F153))="","",OFFSET('Hygiene Data'!$F$11,0,10*ROW('Hygiene Data'!F153)))</f>
        <v/>
      </c>
      <c r="DV159" s="237" t="str">
        <f ca="true">+IF(OFFSET('Hygiene Data'!$F$12,0,10*ROW('Hygiene Data'!F153))="","",OFFSET('Hygiene Data'!$F$12,0,10*ROW('Hygiene Data'!F153)))</f>
        <v/>
      </c>
      <c r="DW159" s="237" t="str">
        <f ca="true">+IF(OFFSET('Hygiene Data'!$F$13,0,10*ROW('Hygiene Data'!F153))="","",OFFSET('Hygiene Data'!$F$13,0,10*ROW('Hygiene Data'!F153)))</f>
        <v/>
      </c>
      <c r="DX159" s="237" t="str">
        <f ca="true">+IF(OFFSET('Hygiene Data'!$G$11,0,10*ROW('Hygiene Data'!G153))="","",OFFSET('Hygiene Data'!$G$11,0,10*ROW('Hygiene Data'!G153)))</f>
        <v/>
      </c>
      <c r="DY159" s="237" t="str">
        <f ca="true">+IF(OFFSET('Hygiene Data'!$G$12,0,10*ROW('Hygiene Data'!G153))="","",OFFSET('Hygiene Data'!$G$12,0,10*ROW('Hygiene Data'!G153)))</f>
        <v/>
      </c>
      <c r="DZ159" s="237" t="str">
        <f ca="true">+IF(OFFSET('Hygiene Data'!$G$13,0,10*ROW('Hygiene Data'!G153))="","",OFFSET('Hygiene Data'!$G$13,0,10*ROW('Hygiene Data'!G153)))</f>
        <v/>
      </c>
      <c r="EA159" s="237" t="str">
        <f ca="true">+IF(OFFSET('Hygiene Data'!$H$11,0,10*ROW('Hygiene Data'!H153))="","",OFFSET('Hygiene Data'!$H$11,0,10*ROW('Hygiene Data'!H153)))</f>
        <v/>
      </c>
      <c r="EB159" s="237" t="str">
        <f ca="true">+IF(OFFSET('Hygiene Data'!$H$12,0,10*ROW('Hygiene Data'!H153))="","",OFFSET('Hygiene Data'!$H$12,0,10*ROW('Hygiene Data'!H153)))</f>
        <v/>
      </c>
      <c r="EC159" s="237" t="str">
        <f ca="true">+IF(OFFSET('Hygiene Data'!$H$13,0,10*ROW('Hygiene Data'!H153))="","",OFFSET('Hygiene Data'!$H$13,0,10*ROW('Hygiene Data'!H153)))</f>
        <v/>
      </c>
      <c r="ED159" s="237" t="str">
        <f ca="true">+IF(OFFSET('Hygiene Data'!$I$11,0,10*ROW('Hygiene Data'!I153))="","",OFFSET('Hygiene Data'!$I$11,0,10*ROW('Hygiene Data'!I153)))</f>
        <v/>
      </c>
      <c r="EE159" s="237" t="str">
        <f ca="true">+IF(OFFSET('Hygiene Data'!$I$12,0,10*ROW('Hygiene Data'!I153))="","",OFFSET('Hygiene Data'!$I$12,0,10*ROW('Hygiene Data'!I153)))</f>
        <v/>
      </c>
      <c r="EF159" s="237" t="str">
        <f ca="true">+IF(OFFSET('Hygiene Data'!$I$13,0,10*ROW('Hygiene Data'!I153))="","",OFFSET('Hygiene Data'!$I$13,0,10*ROW('Hygiene Data'!I153)))</f>
        <v/>
      </c>
    </row>
    <row xmlns:x14ac="http://schemas.microsoft.com/office/spreadsheetml/2009/9/ac" r="160" x14ac:dyDescent="0.2">
      <c r="A160" s="28" t="str">
        <f ca="true">+IF(OFFSET('Water Data'!$B$2,0,10*ROW('Water Data'!E154))="","",OFFSET('Water Data'!$B$2,0,10*ROW('Water Data'!E154)))</f>
        <v/>
      </c>
      <c r="B160" s="28" t="str">
        <f ca="true">+IF(OFFSET('Water Data'!$C$2,0,10*ROW('Water Data'!F154))="","",OFFSET('Water Data'!$C$2,0,10*ROW('Water Data'!F154)))</f>
        <v/>
      </c>
      <c r="C160" s="293" t="str">
        <f t="shared" ca="true" si="2"/>
        <v/>
      </c>
      <c r="D160" s="7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7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7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7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7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7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7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7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7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7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7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7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7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7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7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7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7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7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7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7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7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7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7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7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7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7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7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7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7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7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7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7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7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7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7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7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7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7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7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7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7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7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7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7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7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7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7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7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7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7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7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7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7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7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7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7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7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7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7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7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7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7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7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7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7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7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37"/>
      <c r="BS160" s="237" t="str">
        <f ca="true">+IF(OFFSET('Water Data'!$D$27,0,10*ROW('Water Data'!D154))="","",OFFSET('Water Data'!$D$27,0,10*ROW('Water Data'!D154)))</f>
        <v/>
      </c>
      <c r="BT160" s="237" t="str">
        <f ca="true">+IF(OFFSET('Water Data'!$D$28,0,10*ROW('Water Data'!D154))="","",OFFSET('Water Data'!$D$28,0,10*ROW('Water Data'!D154)))</f>
        <v/>
      </c>
      <c r="BU160" s="237" t="str">
        <f ca="true">+IF(OFFSET('Water Data'!$D$29,0,10*ROW('Water Data'!D154))="","",OFFSET('Water Data'!$D$29,0,10*ROW('Water Data'!D154)))</f>
        <v/>
      </c>
      <c r="BV160" s="237" t="str">
        <f ca="true">+IF(OFFSET('Water Data'!$E$27,0,10*ROW('Water Data'!E154))="","",OFFSET('Water Data'!$E$27,0,10*ROW('Water Data'!E154)))</f>
        <v/>
      </c>
      <c r="BW160" s="237" t="str">
        <f ca="true">+IF(OFFSET('Water Data'!$E$28,0,10*ROW('Water Data'!E154))="","",OFFSET('Water Data'!$E$28,0,10*ROW('Water Data'!E154)))</f>
        <v/>
      </c>
      <c r="BX160" s="237" t="str">
        <f ca="true">+IF(OFFSET('Water Data'!$E$29,0,10*ROW('Water Data'!E154))="","",OFFSET('Water Data'!$E$29,0,10*ROW('Water Data'!E154)))</f>
        <v/>
      </c>
      <c r="BY160" s="237" t="str">
        <f ca="true">+IF(OFFSET('Water Data'!$F$27,0,10*ROW('Water Data'!F154))="","",OFFSET('Water Data'!$F$27,0,10*ROW('Water Data'!F154)))</f>
        <v/>
      </c>
      <c r="BZ160" s="237" t="str">
        <f ca="true">+IF(OFFSET('Water Data'!$F$28,0,10*ROW('Water Data'!F154))="","",OFFSET('Water Data'!$F$28,0,10*ROW('Water Data'!F154)))</f>
        <v/>
      </c>
      <c r="CA160" s="237" t="str">
        <f ca="true">+IF(OFFSET('Water Data'!$F$29,0,10*ROW('Water Data'!F154))="","",OFFSET('Water Data'!$F$29,0,10*ROW('Water Data'!F154)))</f>
        <v/>
      </c>
      <c r="CB160" s="237" t="str">
        <f ca="true">+IF(OFFSET('Water Data'!$G$27,0,10*ROW('Water Data'!G154))="","",OFFSET('Water Data'!$G$27,0,10*ROW('Water Data'!G154)))</f>
        <v/>
      </c>
      <c r="CC160" s="237" t="str">
        <f ca="true">+IF(OFFSET('Water Data'!$G$28,0,10*ROW('Water Data'!G154))="","",OFFSET('Water Data'!$G$28,0,10*ROW('Water Data'!G154)))</f>
        <v/>
      </c>
      <c r="CD160" s="237" t="str">
        <f ca="true">+IF(OFFSET('Water Data'!$G$29,0,10*ROW('Water Data'!G154))="","",OFFSET('Water Data'!$G$29,0,10*ROW('Water Data'!G154)))</f>
        <v/>
      </c>
      <c r="CE160" s="237" t="str">
        <f ca="true">+IF(OFFSET('Water Data'!$H$27,0,10*ROW('Water Data'!H154))="","",OFFSET('Water Data'!$H$27,0,10*ROW('Water Data'!H154)))</f>
        <v/>
      </c>
      <c r="CF160" s="237" t="str">
        <f ca="true">+IF(OFFSET('Water Data'!$H$28,0,10*ROW('Water Data'!H154))="","",OFFSET('Water Data'!$H$28,0,10*ROW('Water Data'!H154)))</f>
        <v/>
      </c>
      <c r="CG160" s="237" t="str">
        <f ca="true">+IF(OFFSET('Water Data'!$H$29,0,10*ROW('Water Data'!H154))="","",OFFSET('Water Data'!$H$29,0,10*ROW('Water Data'!H154)))</f>
        <v/>
      </c>
      <c r="CH160" s="237" t="str">
        <f ca="true">+IF(OFFSET('Water Data'!$I$27,0,10*ROW('Water Data'!I154))="","",OFFSET('Water Data'!$I$27,0,10*ROW('Water Data'!I154)))</f>
        <v/>
      </c>
      <c r="CI160" s="237" t="str">
        <f ca="true">+IF(OFFSET('Water Data'!$I$28,0,10*ROW('Water Data'!I154))="","",OFFSET('Water Data'!$I$28,0,10*ROW('Water Data'!I154)))</f>
        <v/>
      </c>
      <c r="CJ160" s="237" t="str">
        <f ca="true">+IF(OFFSET('Water Data'!$I$29,0,10*ROW('Water Data'!I154))="","",OFFSET('Water Data'!$I$29,0,10*ROW('Water Data'!I154)))</f>
        <v/>
      </c>
      <c r="CK160" s="237" t="str">
        <f ca="true">+IF(OFFSET('Sanitation Data'!$D$28,0,10*ROW('Sanitation Data'!D154))="","",OFFSET('Sanitation Data'!$D$28,0,10*ROW('Sanitation Data'!D154)))</f>
        <v/>
      </c>
      <c r="CL160" s="237" t="str">
        <f ca="true">+IF(OFFSET('Sanitation Data'!$D$29,0,10*ROW('Sanitation Data'!D154))="","",OFFSET('Sanitation Data'!$D$29,0,10*ROW('Sanitation Data'!D154)))</f>
        <v/>
      </c>
      <c r="CM160" s="237" t="str">
        <f ca="true">+IF(OFFSET('Sanitation Data'!$D$30,0,10*ROW('Sanitation Data'!D154))="","",OFFSET('Sanitation Data'!$D$30,0,10*ROW('Sanitation Data'!D154)))</f>
        <v/>
      </c>
      <c r="CN160" s="237" t="str">
        <f ca="true">+IF(OFFSET('Sanitation Data'!$D$31,0,10*ROW('Sanitation Data'!D154))="","",OFFSET('Sanitation Data'!$D$31,0,10*ROW('Sanitation Data'!D154)))</f>
        <v/>
      </c>
      <c r="CO160" s="237" t="str">
        <f ca="true">+IF(OFFSET('Sanitation Data'!$D$32,0,10*ROW('Sanitation Data'!D154))="","",OFFSET('Sanitation Data'!$D$32,0,10*ROW('Sanitation Data'!D154)))</f>
        <v/>
      </c>
      <c r="CP160" s="237" t="str">
        <f ca="true">+IF(OFFSET('Sanitation Data'!$E$28,0,10*ROW('Sanitation Data'!E154))="","",OFFSET('Sanitation Data'!$E$28,0,10*ROW('Sanitation Data'!E154)))</f>
        <v/>
      </c>
      <c r="CQ160" s="237" t="str">
        <f ca="true">+IF(OFFSET('Sanitation Data'!$E$29,0,10*ROW('Sanitation Data'!E154))="","",OFFSET('Sanitation Data'!$E$29,0,10*ROW('Sanitation Data'!E154)))</f>
        <v/>
      </c>
      <c r="CR160" s="237" t="str">
        <f ca="true">+IF(OFFSET('Sanitation Data'!$E$30,0,10*ROW('Sanitation Data'!E154))="","",OFFSET('Sanitation Data'!$E$30,0,10*ROW('Sanitation Data'!E154)))</f>
        <v/>
      </c>
      <c r="CS160" s="237" t="str">
        <f ca="true">+IF(OFFSET('Sanitation Data'!$E$31,0,10*ROW('Sanitation Data'!E154))="","",OFFSET('Sanitation Data'!$E$31,0,10*ROW('Sanitation Data'!E154)))</f>
        <v/>
      </c>
      <c r="CT160" s="237" t="str">
        <f ca="true">+IF(OFFSET('Sanitation Data'!$E$32,0,10*ROW('Sanitation Data'!E154))="","",OFFSET('Sanitation Data'!$E$32,0,10*ROW('Sanitation Data'!E154)))</f>
        <v/>
      </c>
      <c r="CU160" s="237" t="str">
        <f ca="true">+IF(OFFSET('Sanitation Data'!$F$28,0,10*ROW('Sanitation Data'!F154))="","",OFFSET('Sanitation Data'!$F$28,0,10*ROW('Sanitation Data'!F154)))</f>
        <v/>
      </c>
      <c r="CV160" s="237" t="str">
        <f ca="true">+IF(OFFSET('Sanitation Data'!$F$29,0,10*ROW('Sanitation Data'!F154))="","",OFFSET('Sanitation Data'!$F$29,0,10*ROW('Sanitation Data'!F154)))</f>
        <v/>
      </c>
      <c r="CW160" s="237" t="str">
        <f ca="true">+IF(OFFSET('Sanitation Data'!$F$30,0,10*ROW('Sanitation Data'!F154))="","",OFFSET('Sanitation Data'!$F$30,0,10*ROW('Sanitation Data'!F154)))</f>
        <v/>
      </c>
      <c r="CX160" s="237" t="str">
        <f ca="true">+IF(OFFSET('Sanitation Data'!$F$31,0,10*ROW('Sanitation Data'!F154))="","",OFFSET('Sanitation Data'!$F$31,0,10*ROW('Sanitation Data'!F154)))</f>
        <v/>
      </c>
      <c r="CY160" s="237" t="str">
        <f ca="true">+IF(OFFSET('Sanitation Data'!$F$32,0,10*ROW('Sanitation Data'!F154))="","",OFFSET('Sanitation Data'!$F$32,0,10*ROW('Sanitation Data'!F154)))</f>
        <v/>
      </c>
      <c r="CZ160" s="237" t="str">
        <f ca="true">+IF(OFFSET('Sanitation Data'!$G$28,0,10*ROW('Sanitation Data'!G154))="","",OFFSET('Sanitation Data'!$G$28,0,10*ROW('Sanitation Data'!G154)))</f>
        <v/>
      </c>
      <c r="DA160" s="237" t="str">
        <f ca="true">+IF(OFFSET('Sanitation Data'!$G$29,0,10*ROW('Sanitation Data'!G154))="","",OFFSET('Sanitation Data'!$G$29,0,10*ROW('Sanitation Data'!G154)))</f>
        <v/>
      </c>
      <c r="DB160" s="237" t="str">
        <f ca="true">+IF(OFFSET('Sanitation Data'!$G$30,0,10*ROW('Sanitation Data'!G154))="","",OFFSET('Sanitation Data'!$G$30,0,10*ROW('Sanitation Data'!G154)))</f>
        <v/>
      </c>
      <c r="DC160" s="237" t="str">
        <f ca="true">+IF(OFFSET('Sanitation Data'!$G$31,0,10*ROW('Sanitation Data'!G154))="","",OFFSET('Sanitation Data'!$G$31,0,10*ROW('Sanitation Data'!G154)))</f>
        <v/>
      </c>
      <c r="DD160" s="237" t="str">
        <f ca="true">+IF(OFFSET('Sanitation Data'!$G$32,0,10*ROW('Sanitation Data'!G154))="","",OFFSET('Sanitation Data'!$G$32,0,10*ROW('Sanitation Data'!G154)))</f>
        <v/>
      </c>
      <c r="DE160" s="237" t="str">
        <f ca="true">+IF(OFFSET('Sanitation Data'!$H$28,0,10*ROW('Sanitation Data'!H154))="","",OFFSET('Sanitation Data'!$H$28,0,10*ROW('Sanitation Data'!H154)))</f>
        <v/>
      </c>
      <c r="DF160" s="237" t="str">
        <f ca="true">+IF(OFFSET('Sanitation Data'!$H$29,0,10*ROW('Sanitation Data'!H154))="","",OFFSET('Sanitation Data'!$H$29,0,10*ROW('Sanitation Data'!H154)))</f>
        <v/>
      </c>
      <c r="DG160" s="237" t="str">
        <f ca="true">+IF(OFFSET('Sanitation Data'!$H$30,0,10*ROW('Sanitation Data'!H154))="","",OFFSET('Sanitation Data'!$H$30,0,10*ROW('Sanitation Data'!H154)))</f>
        <v/>
      </c>
      <c r="DH160" s="237" t="str">
        <f ca="true">+IF(OFFSET('Sanitation Data'!$H$31,0,10*ROW('Sanitation Data'!H154))="","",OFFSET('Sanitation Data'!$H$31,0,10*ROW('Sanitation Data'!H154)))</f>
        <v/>
      </c>
      <c r="DI160" s="237" t="str">
        <f ca="true">+IF(OFFSET('Sanitation Data'!$H$32,0,10*ROW('Sanitation Data'!H154))="","",OFFSET('Sanitation Data'!$H$32,0,10*ROW('Sanitation Data'!H154)))</f>
        <v/>
      </c>
      <c r="DJ160" s="237" t="str">
        <f ca="true">+IF(OFFSET('Sanitation Data'!$I$28,0,10*ROW('Sanitation Data'!I154))="","",OFFSET('Sanitation Data'!$I$28,0,10*ROW('Sanitation Data'!I154)))</f>
        <v/>
      </c>
      <c r="DK160" s="237" t="str">
        <f ca="true">+IF(OFFSET('Sanitation Data'!$I$29,0,10*ROW('Sanitation Data'!I154))="","",OFFSET('Sanitation Data'!$I$29,0,10*ROW('Sanitation Data'!I154)))</f>
        <v/>
      </c>
      <c r="DL160" s="237" t="str">
        <f ca="true">+IF(OFFSET('Sanitation Data'!$I$30,0,10*ROW('Sanitation Data'!I154))="","",OFFSET('Sanitation Data'!$I$30,0,10*ROW('Sanitation Data'!I154)))</f>
        <v/>
      </c>
      <c r="DM160" s="237" t="str">
        <f ca="true">+IF(OFFSET('Sanitation Data'!$I$31,0,10*ROW('Sanitation Data'!I154))="","",OFFSET('Sanitation Data'!$I$31,0,10*ROW('Sanitation Data'!I154)))</f>
        <v/>
      </c>
      <c r="DN160" s="237" t="str">
        <f ca="true">+IF(OFFSET('Sanitation Data'!$I$32,0,10*ROW('Sanitation Data'!I154))="","",OFFSET('Sanitation Data'!$I$32,0,10*ROW('Sanitation Data'!I154)))</f>
        <v/>
      </c>
      <c r="DO160" s="237" t="str">
        <f ca="true">+IF(OFFSET('Hygiene Data'!$D$11,0,10*ROW('Hygiene Data'!D154))="","",OFFSET('Hygiene Data'!$D$11,0,10*ROW('Hygiene Data'!D154)))</f>
        <v/>
      </c>
      <c r="DP160" s="237" t="str">
        <f ca="true">+IF(OFFSET('Hygiene Data'!$D$12,0,10*ROW('Hygiene Data'!D154))="","",OFFSET('Hygiene Data'!$D$12,0,10*ROW('Hygiene Data'!D154)))</f>
        <v/>
      </c>
      <c r="DQ160" s="237" t="str">
        <f ca="true">+IF(OFFSET('Hygiene Data'!$D$13,0,10*ROW('Hygiene Data'!D154))="","",OFFSET('Hygiene Data'!$D$13,0,10*ROW('Hygiene Data'!D154)))</f>
        <v/>
      </c>
      <c r="DR160" s="237" t="str">
        <f ca="true">+IF(OFFSET('Hygiene Data'!$E$11,0,10*ROW('Hygiene Data'!E154))="","",OFFSET('Hygiene Data'!$E$11,0,10*ROW('Hygiene Data'!E154)))</f>
        <v/>
      </c>
      <c r="DS160" s="237" t="str">
        <f ca="true">+IF(OFFSET('Hygiene Data'!$E$12,0,10*ROW('Hygiene Data'!E154))="","",OFFSET('Hygiene Data'!$E$12,0,10*ROW('Hygiene Data'!E154)))</f>
        <v/>
      </c>
      <c r="DT160" s="237" t="str">
        <f ca="true">+IF(OFFSET('Hygiene Data'!$E$13,0,10*ROW('Hygiene Data'!E154))="","",OFFSET('Hygiene Data'!$E$13,0,10*ROW('Hygiene Data'!E154)))</f>
        <v/>
      </c>
      <c r="DU160" s="237" t="str">
        <f ca="true">+IF(OFFSET('Hygiene Data'!$F$11,0,10*ROW('Hygiene Data'!F154))="","",OFFSET('Hygiene Data'!$F$11,0,10*ROW('Hygiene Data'!F154)))</f>
        <v/>
      </c>
      <c r="DV160" s="237" t="str">
        <f ca="true">+IF(OFFSET('Hygiene Data'!$F$12,0,10*ROW('Hygiene Data'!F154))="","",OFFSET('Hygiene Data'!$F$12,0,10*ROW('Hygiene Data'!F154)))</f>
        <v/>
      </c>
      <c r="DW160" s="237" t="str">
        <f ca="true">+IF(OFFSET('Hygiene Data'!$F$13,0,10*ROW('Hygiene Data'!F154))="","",OFFSET('Hygiene Data'!$F$13,0,10*ROW('Hygiene Data'!F154)))</f>
        <v/>
      </c>
      <c r="DX160" s="237" t="str">
        <f ca="true">+IF(OFFSET('Hygiene Data'!$G$11,0,10*ROW('Hygiene Data'!G154))="","",OFFSET('Hygiene Data'!$G$11,0,10*ROW('Hygiene Data'!G154)))</f>
        <v/>
      </c>
      <c r="DY160" s="237" t="str">
        <f ca="true">+IF(OFFSET('Hygiene Data'!$G$12,0,10*ROW('Hygiene Data'!G154))="","",OFFSET('Hygiene Data'!$G$12,0,10*ROW('Hygiene Data'!G154)))</f>
        <v/>
      </c>
      <c r="DZ160" s="237" t="str">
        <f ca="true">+IF(OFFSET('Hygiene Data'!$G$13,0,10*ROW('Hygiene Data'!G154))="","",OFFSET('Hygiene Data'!$G$13,0,10*ROW('Hygiene Data'!G154)))</f>
        <v/>
      </c>
      <c r="EA160" s="237" t="str">
        <f ca="true">+IF(OFFSET('Hygiene Data'!$H$11,0,10*ROW('Hygiene Data'!H154))="","",OFFSET('Hygiene Data'!$H$11,0,10*ROW('Hygiene Data'!H154)))</f>
        <v/>
      </c>
      <c r="EB160" s="237" t="str">
        <f ca="true">+IF(OFFSET('Hygiene Data'!$H$12,0,10*ROW('Hygiene Data'!H154))="","",OFFSET('Hygiene Data'!$H$12,0,10*ROW('Hygiene Data'!H154)))</f>
        <v/>
      </c>
      <c r="EC160" s="237" t="str">
        <f ca="true">+IF(OFFSET('Hygiene Data'!$H$13,0,10*ROW('Hygiene Data'!H154))="","",OFFSET('Hygiene Data'!$H$13,0,10*ROW('Hygiene Data'!H154)))</f>
        <v/>
      </c>
      <c r="ED160" s="237" t="str">
        <f ca="true">+IF(OFFSET('Hygiene Data'!$I$11,0,10*ROW('Hygiene Data'!I154))="","",OFFSET('Hygiene Data'!$I$11,0,10*ROW('Hygiene Data'!I154)))</f>
        <v/>
      </c>
      <c r="EE160" s="237" t="str">
        <f ca="true">+IF(OFFSET('Hygiene Data'!$I$12,0,10*ROW('Hygiene Data'!I154))="","",OFFSET('Hygiene Data'!$I$12,0,10*ROW('Hygiene Data'!I154)))</f>
        <v/>
      </c>
      <c r="EF160" s="237" t="str">
        <f ca="true">+IF(OFFSET('Hygiene Data'!$I$13,0,10*ROW('Hygiene Data'!I154))="","",OFFSET('Hygiene Data'!$I$13,0,10*ROW('Hygiene Data'!I154)))</f>
        <v/>
      </c>
    </row>
    <row xmlns:x14ac="http://schemas.microsoft.com/office/spreadsheetml/2009/9/ac" r="161" x14ac:dyDescent="0.2">
      <c r="A161" s="28" t="str">
        <f ca="true">+IF(OFFSET('Water Data'!$B$2,0,10*ROW('Water Data'!E155))="","",OFFSET('Water Data'!$B$2,0,10*ROW('Water Data'!E155)))</f>
        <v/>
      </c>
      <c r="B161" s="28" t="str">
        <f ca="true">+IF(OFFSET('Water Data'!$C$2,0,10*ROW('Water Data'!F155))="","",OFFSET('Water Data'!$C$2,0,10*ROW('Water Data'!F155)))</f>
        <v/>
      </c>
      <c r="C161" s="293" t="str">
        <f t="shared" ca="true" si="2"/>
        <v/>
      </c>
      <c r="D161" s="7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7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7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7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7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7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7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7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7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7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7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7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7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7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7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7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7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7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7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7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7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7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7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7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7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7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7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7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7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7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7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7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7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7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7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7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7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7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7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7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7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7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7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7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7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7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7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7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7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7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7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7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7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7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7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7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7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7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7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7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7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7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7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7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7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7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37"/>
      <c r="BS161" s="237" t="str">
        <f ca="true">+IF(OFFSET('Water Data'!$D$27,0,10*ROW('Water Data'!D155))="","",OFFSET('Water Data'!$D$27,0,10*ROW('Water Data'!D155)))</f>
        <v/>
      </c>
      <c r="BT161" s="237" t="str">
        <f ca="true">+IF(OFFSET('Water Data'!$D$28,0,10*ROW('Water Data'!D155))="","",OFFSET('Water Data'!$D$28,0,10*ROW('Water Data'!D155)))</f>
        <v/>
      </c>
      <c r="BU161" s="237" t="str">
        <f ca="true">+IF(OFFSET('Water Data'!$D$29,0,10*ROW('Water Data'!D155))="","",OFFSET('Water Data'!$D$29,0,10*ROW('Water Data'!D155)))</f>
        <v/>
      </c>
      <c r="BV161" s="237" t="str">
        <f ca="true">+IF(OFFSET('Water Data'!$E$27,0,10*ROW('Water Data'!E155))="","",OFFSET('Water Data'!$E$27,0,10*ROW('Water Data'!E155)))</f>
        <v/>
      </c>
      <c r="BW161" s="237" t="str">
        <f ca="true">+IF(OFFSET('Water Data'!$E$28,0,10*ROW('Water Data'!E155))="","",OFFSET('Water Data'!$E$28,0,10*ROW('Water Data'!E155)))</f>
        <v/>
      </c>
      <c r="BX161" s="237" t="str">
        <f ca="true">+IF(OFFSET('Water Data'!$E$29,0,10*ROW('Water Data'!E155))="","",OFFSET('Water Data'!$E$29,0,10*ROW('Water Data'!E155)))</f>
        <v/>
      </c>
      <c r="BY161" s="237" t="str">
        <f ca="true">+IF(OFFSET('Water Data'!$F$27,0,10*ROW('Water Data'!F155))="","",OFFSET('Water Data'!$F$27,0,10*ROW('Water Data'!F155)))</f>
        <v/>
      </c>
      <c r="BZ161" s="237" t="str">
        <f ca="true">+IF(OFFSET('Water Data'!$F$28,0,10*ROW('Water Data'!F155))="","",OFFSET('Water Data'!$F$28,0,10*ROW('Water Data'!F155)))</f>
        <v/>
      </c>
      <c r="CA161" s="237" t="str">
        <f ca="true">+IF(OFFSET('Water Data'!$F$29,0,10*ROW('Water Data'!F155))="","",OFFSET('Water Data'!$F$29,0,10*ROW('Water Data'!F155)))</f>
        <v/>
      </c>
      <c r="CB161" s="237" t="str">
        <f ca="true">+IF(OFFSET('Water Data'!$G$27,0,10*ROW('Water Data'!G155))="","",OFFSET('Water Data'!$G$27,0,10*ROW('Water Data'!G155)))</f>
        <v/>
      </c>
      <c r="CC161" s="237" t="str">
        <f ca="true">+IF(OFFSET('Water Data'!$G$28,0,10*ROW('Water Data'!G155))="","",OFFSET('Water Data'!$G$28,0,10*ROW('Water Data'!G155)))</f>
        <v/>
      </c>
      <c r="CD161" s="237" t="str">
        <f ca="true">+IF(OFFSET('Water Data'!$G$29,0,10*ROW('Water Data'!G155))="","",OFFSET('Water Data'!$G$29,0,10*ROW('Water Data'!G155)))</f>
        <v/>
      </c>
      <c r="CE161" s="237" t="str">
        <f ca="true">+IF(OFFSET('Water Data'!$H$27,0,10*ROW('Water Data'!H155))="","",OFFSET('Water Data'!$H$27,0,10*ROW('Water Data'!H155)))</f>
        <v/>
      </c>
      <c r="CF161" s="237" t="str">
        <f ca="true">+IF(OFFSET('Water Data'!$H$28,0,10*ROW('Water Data'!H155))="","",OFFSET('Water Data'!$H$28,0,10*ROW('Water Data'!H155)))</f>
        <v/>
      </c>
      <c r="CG161" s="237" t="str">
        <f ca="true">+IF(OFFSET('Water Data'!$H$29,0,10*ROW('Water Data'!H155))="","",OFFSET('Water Data'!$H$29,0,10*ROW('Water Data'!H155)))</f>
        <v/>
      </c>
      <c r="CH161" s="237" t="str">
        <f ca="true">+IF(OFFSET('Water Data'!$I$27,0,10*ROW('Water Data'!I155))="","",OFFSET('Water Data'!$I$27,0,10*ROW('Water Data'!I155)))</f>
        <v/>
      </c>
      <c r="CI161" s="237" t="str">
        <f ca="true">+IF(OFFSET('Water Data'!$I$28,0,10*ROW('Water Data'!I155))="","",OFFSET('Water Data'!$I$28,0,10*ROW('Water Data'!I155)))</f>
        <v/>
      </c>
      <c r="CJ161" s="237" t="str">
        <f ca="true">+IF(OFFSET('Water Data'!$I$29,0,10*ROW('Water Data'!I155))="","",OFFSET('Water Data'!$I$29,0,10*ROW('Water Data'!I155)))</f>
        <v/>
      </c>
      <c r="CK161" s="237" t="str">
        <f ca="true">+IF(OFFSET('Sanitation Data'!$D$28,0,10*ROW('Sanitation Data'!D155))="","",OFFSET('Sanitation Data'!$D$28,0,10*ROW('Sanitation Data'!D155)))</f>
        <v/>
      </c>
      <c r="CL161" s="237" t="str">
        <f ca="true">+IF(OFFSET('Sanitation Data'!$D$29,0,10*ROW('Sanitation Data'!D155))="","",OFFSET('Sanitation Data'!$D$29,0,10*ROW('Sanitation Data'!D155)))</f>
        <v/>
      </c>
      <c r="CM161" s="237" t="str">
        <f ca="true">+IF(OFFSET('Sanitation Data'!$D$30,0,10*ROW('Sanitation Data'!D155))="","",OFFSET('Sanitation Data'!$D$30,0,10*ROW('Sanitation Data'!D155)))</f>
        <v/>
      </c>
      <c r="CN161" s="237" t="str">
        <f ca="true">+IF(OFFSET('Sanitation Data'!$D$31,0,10*ROW('Sanitation Data'!D155))="","",OFFSET('Sanitation Data'!$D$31,0,10*ROW('Sanitation Data'!D155)))</f>
        <v/>
      </c>
      <c r="CO161" s="237" t="str">
        <f ca="true">+IF(OFFSET('Sanitation Data'!$D$32,0,10*ROW('Sanitation Data'!D155))="","",OFFSET('Sanitation Data'!$D$32,0,10*ROW('Sanitation Data'!D155)))</f>
        <v/>
      </c>
      <c r="CP161" s="237" t="str">
        <f ca="true">+IF(OFFSET('Sanitation Data'!$E$28,0,10*ROW('Sanitation Data'!E155))="","",OFFSET('Sanitation Data'!$E$28,0,10*ROW('Sanitation Data'!E155)))</f>
        <v/>
      </c>
      <c r="CQ161" s="237" t="str">
        <f ca="true">+IF(OFFSET('Sanitation Data'!$E$29,0,10*ROW('Sanitation Data'!E155))="","",OFFSET('Sanitation Data'!$E$29,0,10*ROW('Sanitation Data'!E155)))</f>
        <v/>
      </c>
      <c r="CR161" s="237" t="str">
        <f ca="true">+IF(OFFSET('Sanitation Data'!$E$30,0,10*ROW('Sanitation Data'!E155))="","",OFFSET('Sanitation Data'!$E$30,0,10*ROW('Sanitation Data'!E155)))</f>
        <v/>
      </c>
      <c r="CS161" s="237" t="str">
        <f ca="true">+IF(OFFSET('Sanitation Data'!$E$31,0,10*ROW('Sanitation Data'!E155))="","",OFFSET('Sanitation Data'!$E$31,0,10*ROW('Sanitation Data'!E155)))</f>
        <v/>
      </c>
      <c r="CT161" s="237" t="str">
        <f ca="true">+IF(OFFSET('Sanitation Data'!$E$32,0,10*ROW('Sanitation Data'!E155))="","",OFFSET('Sanitation Data'!$E$32,0,10*ROW('Sanitation Data'!E155)))</f>
        <v/>
      </c>
      <c r="CU161" s="237" t="str">
        <f ca="true">+IF(OFFSET('Sanitation Data'!$F$28,0,10*ROW('Sanitation Data'!F155))="","",OFFSET('Sanitation Data'!$F$28,0,10*ROW('Sanitation Data'!F155)))</f>
        <v/>
      </c>
      <c r="CV161" s="237" t="str">
        <f ca="true">+IF(OFFSET('Sanitation Data'!$F$29,0,10*ROW('Sanitation Data'!F155))="","",OFFSET('Sanitation Data'!$F$29,0,10*ROW('Sanitation Data'!F155)))</f>
        <v/>
      </c>
      <c r="CW161" s="237" t="str">
        <f ca="true">+IF(OFFSET('Sanitation Data'!$F$30,0,10*ROW('Sanitation Data'!F155))="","",OFFSET('Sanitation Data'!$F$30,0,10*ROW('Sanitation Data'!F155)))</f>
        <v/>
      </c>
      <c r="CX161" s="237" t="str">
        <f ca="true">+IF(OFFSET('Sanitation Data'!$F$31,0,10*ROW('Sanitation Data'!F155))="","",OFFSET('Sanitation Data'!$F$31,0,10*ROW('Sanitation Data'!F155)))</f>
        <v/>
      </c>
      <c r="CY161" s="237" t="str">
        <f ca="true">+IF(OFFSET('Sanitation Data'!$F$32,0,10*ROW('Sanitation Data'!F155))="","",OFFSET('Sanitation Data'!$F$32,0,10*ROW('Sanitation Data'!F155)))</f>
        <v/>
      </c>
      <c r="CZ161" s="237" t="str">
        <f ca="true">+IF(OFFSET('Sanitation Data'!$G$28,0,10*ROW('Sanitation Data'!G155))="","",OFFSET('Sanitation Data'!$G$28,0,10*ROW('Sanitation Data'!G155)))</f>
        <v/>
      </c>
      <c r="DA161" s="237" t="str">
        <f ca="true">+IF(OFFSET('Sanitation Data'!$G$29,0,10*ROW('Sanitation Data'!G155))="","",OFFSET('Sanitation Data'!$G$29,0,10*ROW('Sanitation Data'!G155)))</f>
        <v/>
      </c>
      <c r="DB161" s="237" t="str">
        <f ca="true">+IF(OFFSET('Sanitation Data'!$G$30,0,10*ROW('Sanitation Data'!G155))="","",OFFSET('Sanitation Data'!$G$30,0,10*ROW('Sanitation Data'!G155)))</f>
        <v/>
      </c>
      <c r="DC161" s="237" t="str">
        <f ca="true">+IF(OFFSET('Sanitation Data'!$G$31,0,10*ROW('Sanitation Data'!G155))="","",OFFSET('Sanitation Data'!$G$31,0,10*ROW('Sanitation Data'!G155)))</f>
        <v/>
      </c>
      <c r="DD161" s="237" t="str">
        <f ca="true">+IF(OFFSET('Sanitation Data'!$G$32,0,10*ROW('Sanitation Data'!G155))="","",OFFSET('Sanitation Data'!$G$32,0,10*ROW('Sanitation Data'!G155)))</f>
        <v/>
      </c>
      <c r="DE161" s="237" t="str">
        <f ca="true">+IF(OFFSET('Sanitation Data'!$H$28,0,10*ROW('Sanitation Data'!H155))="","",OFFSET('Sanitation Data'!$H$28,0,10*ROW('Sanitation Data'!H155)))</f>
        <v/>
      </c>
      <c r="DF161" s="237" t="str">
        <f ca="true">+IF(OFFSET('Sanitation Data'!$H$29,0,10*ROW('Sanitation Data'!H155))="","",OFFSET('Sanitation Data'!$H$29,0,10*ROW('Sanitation Data'!H155)))</f>
        <v/>
      </c>
      <c r="DG161" s="237" t="str">
        <f ca="true">+IF(OFFSET('Sanitation Data'!$H$30,0,10*ROW('Sanitation Data'!H155))="","",OFFSET('Sanitation Data'!$H$30,0,10*ROW('Sanitation Data'!H155)))</f>
        <v/>
      </c>
      <c r="DH161" s="237" t="str">
        <f ca="true">+IF(OFFSET('Sanitation Data'!$H$31,0,10*ROW('Sanitation Data'!H155))="","",OFFSET('Sanitation Data'!$H$31,0,10*ROW('Sanitation Data'!H155)))</f>
        <v/>
      </c>
      <c r="DI161" s="237" t="str">
        <f ca="true">+IF(OFFSET('Sanitation Data'!$H$32,0,10*ROW('Sanitation Data'!H155))="","",OFFSET('Sanitation Data'!$H$32,0,10*ROW('Sanitation Data'!H155)))</f>
        <v/>
      </c>
      <c r="DJ161" s="237" t="str">
        <f ca="true">+IF(OFFSET('Sanitation Data'!$I$28,0,10*ROW('Sanitation Data'!I155))="","",OFFSET('Sanitation Data'!$I$28,0,10*ROW('Sanitation Data'!I155)))</f>
        <v/>
      </c>
      <c r="DK161" s="237" t="str">
        <f ca="true">+IF(OFFSET('Sanitation Data'!$I$29,0,10*ROW('Sanitation Data'!I155))="","",OFFSET('Sanitation Data'!$I$29,0,10*ROW('Sanitation Data'!I155)))</f>
        <v/>
      </c>
      <c r="DL161" s="237" t="str">
        <f ca="true">+IF(OFFSET('Sanitation Data'!$I$30,0,10*ROW('Sanitation Data'!I155))="","",OFFSET('Sanitation Data'!$I$30,0,10*ROW('Sanitation Data'!I155)))</f>
        <v/>
      </c>
      <c r="DM161" s="237" t="str">
        <f ca="true">+IF(OFFSET('Sanitation Data'!$I$31,0,10*ROW('Sanitation Data'!I155))="","",OFFSET('Sanitation Data'!$I$31,0,10*ROW('Sanitation Data'!I155)))</f>
        <v/>
      </c>
      <c r="DN161" s="237" t="str">
        <f ca="true">+IF(OFFSET('Sanitation Data'!$I$32,0,10*ROW('Sanitation Data'!I155))="","",OFFSET('Sanitation Data'!$I$32,0,10*ROW('Sanitation Data'!I155)))</f>
        <v/>
      </c>
      <c r="DO161" s="237" t="str">
        <f ca="true">+IF(OFFSET('Hygiene Data'!$D$11,0,10*ROW('Hygiene Data'!D155))="","",OFFSET('Hygiene Data'!$D$11,0,10*ROW('Hygiene Data'!D155)))</f>
        <v/>
      </c>
      <c r="DP161" s="237" t="str">
        <f ca="true">+IF(OFFSET('Hygiene Data'!$D$12,0,10*ROW('Hygiene Data'!D155))="","",OFFSET('Hygiene Data'!$D$12,0,10*ROW('Hygiene Data'!D155)))</f>
        <v/>
      </c>
      <c r="DQ161" s="237" t="str">
        <f ca="true">+IF(OFFSET('Hygiene Data'!$D$13,0,10*ROW('Hygiene Data'!D155))="","",OFFSET('Hygiene Data'!$D$13,0,10*ROW('Hygiene Data'!D155)))</f>
        <v/>
      </c>
      <c r="DR161" s="237" t="str">
        <f ca="true">+IF(OFFSET('Hygiene Data'!$E$11,0,10*ROW('Hygiene Data'!E155))="","",OFFSET('Hygiene Data'!$E$11,0,10*ROW('Hygiene Data'!E155)))</f>
        <v/>
      </c>
      <c r="DS161" s="237" t="str">
        <f ca="true">+IF(OFFSET('Hygiene Data'!$E$12,0,10*ROW('Hygiene Data'!E155))="","",OFFSET('Hygiene Data'!$E$12,0,10*ROW('Hygiene Data'!E155)))</f>
        <v/>
      </c>
      <c r="DT161" s="237" t="str">
        <f ca="true">+IF(OFFSET('Hygiene Data'!$E$13,0,10*ROW('Hygiene Data'!E155))="","",OFFSET('Hygiene Data'!$E$13,0,10*ROW('Hygiene Data'!E155)))</f>
        <v/>
      </c>
      <c r="DU161" s="237" t="str">
        <f ca="true">+IF(OFFSET('Hygiene Data'!$F$11,0,10*ROW('Hygiene Data'!F155))="","",OFFSET('Hygiene Data'!$F$11,0,10*ROW('Hygiene Data'!F155)))</f>
        <v/>
      </c>
      <c r="DV161" s="237" t="str">
        <f ca="true">+IF(OFFSET('Hygiene Data'!$F$12,0,10*ROW('Hygiene Data'!F155))="","",OFFSET('Hygiene Data'!$F$12,0,10*ROW('Hygiene Data'!F155)))</f>
        <v/>
      </c>
      <c r="DW161" s="237" t="str">
        <f ca="true">+IF(OFFSET('Hygiene Data'!$F$13,0,10*ROW('Hygiene Data'!F155))="","",OFFSET('Hygiene Data'!$F$13,0,10*ROW('Hygiene Data'!F155)))</f>
        <v/>
      </c>
      <c r="DX161" s="237" t="str">
        <f ca="true">+IF(OFFSET('Hygiene Data'!$G$11,0,10*ROW('Hygiene Data'!G155))="","",OFFSET('Hygiene Data'!$G$11,0,10*ROW('Hygiene Data'!G155)))</f>
        <v/>
      </c>
      <c r="DY161" s="237" t="str">
        <f ca="true">+IF(OFFSET('Hygiene Data'!$G$12,0,10*ROW('Hygiene Data'!G155))="","",OFFSET('Hygiene Data'!$G$12,0,10*ROW('Hygiene Data'!G155)))</f>
        <v/>
      </c>
      <c r="DZ161" s="237" t="str">
        <f ca="true">+IF(OFFSET('Hygiene Data'!$G$13,0,10*ROW('Hygiene Data'!G155))="","",OFFSET('Hygiene Data'!$G$13,0,10*ROW('Hygiene Data'!G155)))</f>
        <v/>
      </c>
      <c r="EA161" s="237" t="str">
        <f ca="true">+IF(OFFSET('Hygiene Data'!$H$11,0,10*ROW('Hygiene Data'!H155))="","",OFFSET('Hygiene Data'!$H$11,0,10*ROW('Hygiene Data'!H155)))</f>
        <v/>
      </c>
      <c r="EB161" s="237" t="str">
        <f ca="true">+IF(OFFSET('Hygiene Data'!$H$12,0,10*ROW('Hygiene Data'!H155))="","",OFFSET('Hygiene Data'!$H$12,0,10*ROW('Hygiene Data'!H155)))</f>
        <v/>
      </c>
      <c r="EC161" s="237" t="str">
        <f ca="true">+IF(OFFSET('Hygiene Data'!$H$13,0,10*ROW('Hygiene Data'!H155))="","",OFFSET('Hygiene Data'!$H$13,0,10*ROW('Hygiene Data'!H155)))</f>
        <v/>
      </c>
      <c r="ED161" s="237" t="str">
        <f ca="true">+IF(OFFSET('Hygiene Data'!$I$11,0,10*ROW('Hygiene Data'!I155))="","",OFFSET('Hygiene Data'!$I$11,0,10*ROW('Hygiene Data'!I155)))</f>
        <v/>
      </c>
      <c r="EE161" s="237" t="str">
        <f ca="true">+IF(OFFSET('Hygiene Data'!$I$12,0,10*ROW('Hygiene Data'!I155))="","",OFFSET('Hygiene Data'!$I$12,0,10*ROW('Hygiene Data'!I155)))</f>
        <v/>
      </c>
      <c r="EF161" s="237" t="str">
        <f ca="true">+IF(OFFSET('Hygiene Data'!$I$13,0,10*ROW('Hygiene Data'!I155))="","",OFFSET('Hygiene Data'!$I$13,0,10*ROW('Hygiene Data'!I155)))</f>
        <v/>
      </c>
    </row>
    <row xmlns:x14ac="http://schemas.microsoft.com/office/spreadsheetml/2009/9/ac" r="162" x14ac:dyDescent="0.2">
      <c r="A162" s="28" t="str">
        <f ca="true">+IF(OFFSET('Water Data'!$B$2,0,10*ROW('Water Data'!E156))="","",OFFSET('Water Data'!$B$2,0,10*ROW('Water Data'!E156)))</f>
        <v/>
      </c>
      <c r="B162" s="28" t="str">
        <f ca="true">+IF(OFFSET('Water Data'!$C$2,0,10*ROW('Water Data'!F156))="","",OFFSET('Water Data'!$C$2,0,10*ROW('Water Data'!F156)))</f>
        <v/>
      </c>
      <c r="C162" s="293" t="str">
        <f t="shared" ca="true" si="2"/>
        <v/>
      </c>
      <c r="D162" s="7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7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7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7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7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7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7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7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7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7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7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7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7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7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7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7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7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7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7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7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7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7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7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7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7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7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7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7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7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7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7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7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7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7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7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7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7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7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7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7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7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7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7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7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7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7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7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7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7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7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7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7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7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7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7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7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7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7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7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7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7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7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7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7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7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7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37"/>
      <c r="BS162" s="237" t="str">
        <f ca="true">+IF(OFFSET('Water Data'!$D$27,0,10*ROW('Water Data'!D156))="","",OFFSET('Water Data'!$D$27,0,10*ROW('Water Data'!D156)))</f>
        <v/>
      </c>
      <c r="BT162" s="237" t="str">
        <f ca="true">+IF(OFFSET('Water Data'!$D$28,0,10*ROW('Water Data'!D156))="","",OFFSET('Water Data'!$D$28,0,10*ROW('Water Data'!D156)))</f>
        <v/>
      </c>
      <c r="BU162" s="237" t="str">
        <f ca="true">+IF(OFFSET('Water Data'!$D$29,0,10*ROW('Water Data'!D156))="","",OFFSET('Water Data'!$D$29,0,10*ROW('Water Data'!D156)))</f>
        <v/>
      </c>
      <c r="BV162" s="237" t="str">
        <f ca="true">+IF(OFFSET('Water Data'!$E$27,0,10*ROW('Water Data'!E156))="","",OFFSET('Water Data'!$E$27,0,10*ROW('Water Data'!E156)))</f>
        <v/>
      </c>
      <c r="BW162" s="237" t="str">
        <f ca="true">+IF(OFFSET('Water Data'!$E$28,0,10*ROW('Water Data'!E156))="","",OFFSET('Water Data'!$E$28,0,10*ROW('Water Data'!E156)))</f>
        <v/>
      </c>
      <c r="BX162" s="237" t="str">
        <f ca="true">+IF(OFFSET('Water Data'!$E$29,0,10*ROW('Water Data'!E156))="","",OFFSET('Water Data'!$E$29,0,10*ROW('Water Data'!E156)))</f>
        <v/>
      </c>
      <c r="BY162" s="237" t="str">
        <f ca="true">+IF(OFFSET('Water Data'!$F$27,0,10*ROW('Water Data'!F156))="","",OFFSET('Water Data'!$F$27,0,10*ROW('Water Data'!F156)))</f>
        <v/>
      </c>
      <c r="BZ162" s="237" t="str">
        <f ca="true">+IF(OFFSET('Water Data'!$F$28,0,10*ROW('Water Data'!F156))="","",OFFSET('Water Data'!$F$28,0,10*ROW('Water Data'!F156)))</f>
        <v/>
      </c>
      <c r="CA162" s="237" t="str">
        <f ca="true">+IF(OFFSET('Water Data'!$F$29,0,10*ROW('Water Data'!F156))="","",OFFSET('Water Data'!$F$29,0,10*ROW('Water Data'!F156)))</f>
        <v/>
      </c>
      <c r="CB162" s="237" t="str">
        <f ca="true">+IF(OFFSET('Water Data'!$G$27,0,10*ROW('Water Data'!G156))="","",OFFSET('Water Data'!$G$27,0,10*ROW('Water Data'!G156)))</f>
        <v/>
      </c>
      <c r="CC162" s="237" t="str">
        <f ca="true">+IF(OFFSET('Water Data'!$G$28,0,10*ROW('Water Data'!G156))="","",OFFSET('Water Data'!$G$28,0,10*ROW('Water Data'!G156)))</f>
        <v/>
      </c>
      <c r="CD162" s="237" t="str">
        <f ca="true">+IF(OFFSET('Water Data'!$G$29,0,10*ROW('Water Data'!G156))="","",OFFSET('Water Data'!$G$29,0,10*ROW('Water Data'!G156)))</f>
        <v/>
      </c>
      <c r="CE162" s="237" t="str">
        <f ca="true">+IF(OFFSET('Water Data'!$H$27,0,10*ROW('Water Data'!H156))="","",OFFSET('Water Data'!$H$27,0,10*ROW('Water Data'!H156)))</f>
        <v/>
      </c>
      <c r="CF162" s="237" t="str">
        <f ca="true">+IF(OFFSET('Water Data'!$H$28,0,10*ROW('Water Data'!H156))="","",OFFSET('Water Data'!$H$28,0,10*ROW('Water Data'!H156)))</f>
        <v/>
      </c>
      <c r="CG162" s="237" t="str">
        <f ca="true">+IF(OFFSET('Water Data'!$H$29,0,10*ROW('Water Data'!H156))="","",OFFSET('Water Data'!$H$29,0,10*ROW('Water Data'!H156)))</f>
        <v/>
      </c>
      <c r="CH162" s="237" t="str">
        <f ca="true">+IF(OFFSET('Water Data'!$I$27,0,10*ROW('Water Data'!I156))="","",OFFSET('Water Data'!$I$27,0,10*ROW('Water Data'!I156)))</f>
        <v/>
      </c>
      <c r="CI162" s="237" t="str">
        <f ca="true">+IF(OFFSET('Water Data'!$I$28,0,10*ROW('Water Data'!I156))="","",OFFSET('Water Data'!$I$28,0,10*ROW('Water Data'!I156)))</f>
        <v/>
      </c>
      <c r="CJ162" s="237" t="str">
        <f ca="true">+IF(OFFSET('Water Data'!$I$29,0,10*ROW('Water Data'!I156))="","",OFFSET('Water Data'!$I$29,0,10*ROW('Water Data'!I156)))</f>
        <v/>
      </c>
      <c r="CK162" s="237" t="str">
        <f ca="true">+IF(OFFSET('Sanitation Data'!$D$28,0,10*ROW('Sanitation Data'!D156))="","",OFFSET('Sanitation Data'!$D$28,0,10*ROW('Sanitation Data'!D156)))</f>
        <v/>
      </c>
      <c r="CL162" s="237" t="str">
        <f ca="true">+IF(OFFSET('Sanitation Data'!$D$29,0,10*ROW('Sanitation Data'!D156))="","",OFFSET('Sanitation Data'!$D$29,0,10*ROW('Sanitation Data'!D156)))</f>
        <v/>
      </c>
      <c r="CM162" s="237" t="str">
        <f ca="true">+IF(OFFSET('Sanitation Data'!$D$30,0,10*ROW('Sanitation Data'!D156))="","",OFFSET('Sanitation Data'!$D$30,0,10*ROW('Sanitation Data'!D156)))</f>
        <v/>
      </c>
      <c r="CN162" s="237" t="str">
        <f ca="true">+IF(OFFSET('Sanitation Data'!$D$31,0,10*ROW('Sanitation Data'!D156))="","",OFFSET('Sanitation Data'!$D$31,0,10*ROW('Sanitation Data'!D156)))</f>
        <v/>
      </c>
      <c r="CO162" s="237" t="str">
        <f ca="true">+IF(OFFSET('Sanitation Data'!$D$32,0,10*ROW('Sanitation Data'!D156))="","",OFFSET('Sanitation Data'!$D$32,0,10*ROW('Sanitation Data'!D156)))</f>
        <v/>
      </c>
      <c r="CP162" s="237" t="str">
        <f ca="true">+IF(OFFSET('Sanitation Data'!$E$28,0,10*ROW('Sanitation Data'!E156))="","",OFFSET('Sanitation Data'!$E$28,0,10*ROW('Sanitation Data'!E156)))</f>
        <v/>
      </c>
      <c r="CQ162" s="237" t="str">
        <f ca="true">+IF(OFFSET('Sanitation Data'!$E$29,0,10*ROW('Sanitation Data'!E156))="","",OFFSET('Sanitation Data'!$E$29,0,10*ROW('Sanitation Data'!E156)))</f>
        <v/>
      </c>
      <c r="CR162" s="237" t="str">
        <f ca="true">+IF(OFFSET('Sanitation Data'!$E$30,0,10*ROW('Sanitation Data'!E156))="","",OFFSET('Sanitation Data'!$E$30,0,10*ROW('Sanitation Data'!E156)))</f>
        <v/>
      </c>
      <c r="CS162" s="237" t="str">
        <f ca="true">+IF(OFFSET('Sanitation Data'!$E$31,0,10*ROW('Sanitation Data'!E156))="","",OFFSET('Sanitation Data'!$E$31,0,10*ROW('Sanitation Data'!E156)))</f>
        <v/>
      </c>
      <c r="CT162" s="237" t="str">
        <f ca="true">+IF(OFFSET('Sanitation Data'!$E$32,0,10*ROW('Sanitation Data'!E156))="","",OFFSET('Sanitation Data'!$E$32,0,10*ROW('Sanitation Data'!E156)))</f>
        <v/>
      </c>
      <c r="CU162" s="237" t="str">
        <f ca="true">+IF(OFFSET('Sanitation Data'!$F$28,0,10*ROW('Sanitation Data'!F156))="","",OFFSET('Sanitation Data'!$F$28,0,10*ROW('Sanitation Data'!F156)))</f>
        <v/>
      </c>
      <c r="CV162" s="237" t="str">
        <f ca="true">+IF(OFFSET('Sanitation Data'!$F$29,0,10*ROW('Sanitation Data'!F156))="","",OFFSET('Sanitation Data'!$F$29,0,10*ROW('Sanitation Data'!F156)))</f>
        <v/>
      </c>
      <c r="CW162" s="237" t="str">
        <f ca="true">+IF(OFFSET('Sanitation Data'!$F$30,0,10*ROW('Sanitation Data'!F156))="","",OFFSET('Sanitation Data'!$F$30,0,10*ROW('Sanitation Data'!F156)))</f>
        <v/>
      </c>
      <c r="CX162" s="237" t="str">
        <f ca="true">+IF(OFFSET('Sanitation Data'!$F$31,0,10*ROW('Sanitation Data'!F156))="","",OFFSET('Sanitation Data'!$F$31,0,10*ROW('Sanitation Data'!F156)))</f>
        <v/>
      </c>
      <c r="CY162" s="237" t="str">
        <f ca="true">+IF(OFFSET('Sanitation Data'!$F$32,0,10*ROW('Sanitation Data'!F156))="","",OFFSET('Sanitation Data'!$F$32,0,10*ROW('Sanitation Data'!F156)))</f>
        <v/>
      </c>
      <c r="CZ162" s="237" t="str">
        <f ca="true">+IF(OFFSET('Sanitation Data'!$G$28,0,10*ROW('Sanitation Data'!G156))="","",OFFSET('Sanitation Data'!$G$28,0,10*ROW('Sanitation Data'!G156)))</f>
        <v/>
      </c>
      <c r="DA162" s="237" t="str">
        <f ca="true">+IF(OFFSET('Sanitation Data'!$G$29,0,10*ROW('Sanitation Data'!G156))="","",OFFSET('Sanitation Data'!$G$29,0,10*ROW('Sanitation Data'!G156)))</f>
        <v/>
      </c>
      <c r="DB162" s="237" t="str">
        <f ca="true">+IF(OFFSET('Sanitation Data'!$G$30,0,10*ROW('Sanitation Data'!G156))="","",OFFSET('Sanitation Data'!$G$30,0,10*ROW('Sanitation Data'!G156)))</f>
        <v/>
      </c>
      <c r="DC162" s="237" t="str">
        <f ca="true">+IF(OFFSET('Sanitation Data'!$G$31,0,10*ROW('Sanitation Data'!G156))="","",OFFSET('Sanitation Data'!$G$31,0,10*ROW('Sanitation Data'!G156)))</f>
        <v/>
      </c>
      <c r="DD162" s="237" t="str">
        <f ca="true">+IF(OFFSET('Sanitation Data'!$G$32,0,10*ROW('Sanitation Data'!G156))="","",OFFSET('Sanitation Data'!$G$32,0,10*ROW('Sanitation Data'!G156)))</f>
        <v/>
      </c>
      <c r="DE162" s="237" t="str">
        <f ca="true">+IF(OFFSET('Sanitation Data'!$H$28,0,10*ROW('Sanitation Data'!H156))="","",OFFSET('Sanitation Data'!$H$28,0,10*ROW('Sanitation Data'!H156)))</f>
        <v/>
      </c>
      <c r="DF162" s="237" t="str">
        <f ca="true">+IF(OFFSET('Sanitation Data'!$H$29,0,10*ROW('Sanitation Data'!H156))="","",OFFSET('Sanitation Data'!$H$29,0,10*ROW('Sanitation Data'!H156)))</f>
        <v/>
      </c>
      <c r="DG162" s="237" t="str">
        <f ca="true">+IF(OFFSET('Sanitation Data'!$H$30,0,10*ROW('Sanitation Data'!H156))="","",OFFSET('Sanitation Data'!$H$30,0,10*ROW('Sanitation Data'!H156)))</f>
        <v/>
      </c>
      <c r="DH162" s="237" t="str">
        <f ca="true">+IF(OFFSET('Sanitation Data'!$H$31,0,10*ROW('Sanitation Data'!H156))="","",OFFSET('Sanitation Data'!$H$31,0,10*ROW('Sanitation Data'!H156)))</f>
        <v/>
      </c>
      <c r="DI162" s="237" t="str">
        <f ca="true">+IF(OFFSET('Sanitation Data'!$H$32,0,10*ROW('Sanitation Data'!H156))="","",OFFSET('Sanitation Data'!$H$32,0,10*ROW('Sanitation Data'!H156)))</f>
        <v/>
      </c>
      <c r="DJ162" s="237" t="str">
        <f ca="true">+IF(OFFSET('Sanitation Data'!$I$28,0,10*ROW('Sanitation Data'!I156))="","",OFFSET('Sanitation Data'!$I$28,0,10*ROW('Sanitation Data'!I156)))</f>
        <v/>
      </c>
      <c r="DK162" s="237" t="str">
        <f ca="true">+IF(OFFSET('Sanitation Data'!$I$29,0,10*ROW('Sanitation Data'!I156))="","",OFFSET('Sanitation Data'!$I$29,0,10*ROW('Sanitation Data'!I156)))</f>
        <v/>
      </c>
      <c r="DL162" s="237" t="str">
        <f ca="true">+IF(OFFSET('Sanitation Data'!$I$30,0,10*ROW('Sanitation Data'!I156))="","",OFFSET('Sanitation Data'!$I$30,0,10*ROW('Sanitation Data'!I156)))</f>
        <v/>
      </c>
      <c r="DM162" s="237" t="str">
        <f ca="true">+IF(OFFSET('Sanitation Data'!$I$31,0,10*ROW('Sanitation Data'!I156))="","",OFFSET('Sanitation Data'!$I$31,0,10*ROW('Sanitation Data'!I156)))</f>
        <v/>
      </c>
      <c r="DN162" s="237" t="str">
        <f ca="true">+IF(OFFSET('Sanitation Data'!$I$32,0,10*ROW('Sanitation Data'!I156))="","",OFFSET('Sanitation Data'!$I$32,0,10*ROW('Sanitation Data'!I156)))</f>
        <v/>
      </c>
      <c r="DO162" s="237" t="str">
        <f ca="true">+IF(OFFSET('Hygiene Data'!$D$11,0,10*ROW('Hygiene Data'!D156))="","",OFFSET('Hygiene Data'!$D$11,0,10*ROW('Hygiene Data'!D156)))</f>
        <v/>
      </c>
      <c r="DP162" s="237" t="str">
        <f ca="true">+IF(OFFSET('Hygiene Data'!$D$12,0,10*ROW('Hygiene Data'!D156))="","",OFFSET('Hygiene Data'!$D$12,0,10*ROW('Hygiene Data'!D156)))</f>
        <v/>
      </c>
      <c r="DQ162" s="237" t="str">
        <f ca="true">+IF(OFFSET('Hygiene Data'!$D$13,0,10*ROW('Hygiene Data'!D156))="","",OFFSET('Hygiene Data'!$D$13,0,10*ROW('Hygiene Data'!D156)))</f>
        <v/>
      </c>
      <c r="DR162" s="237" t="str">
        <f ca="true">+IF(OFFSET('Hygiene Data'!$E$11,0,10*ROW('Hygiene Data'!E156))="","",OFFSET('Hygiene Data'!$E$11,0,10*ROW('Hygiene Data'!E156)))</f>
        <v/>
      </c>
      <c r="DS162" s="237" t="str">
        <f ca="true">+IF(OFFSET('Hygiene Data'!$E$12,0,10*ROW('Hygiene Data'!E156))="","",OFFSET('Hygiene Data'!$E$12,0,10*ROW('Hygiene Data'!E156)))</f>
        <v/>
      </c>
      <c r="DT162" s="237" t="str">
        <f ca="true">+IF(OFFSET('Hygiene Data'!$E$13,0,10*ROW('Hygiene Data'!E156))="","",OFFSET('Hygiene Data'!$E$13,0,10*ROW('Hygiene Data'!E156)))</f>
        <v/>
      </c>
      <c r="DU162" s="237" t="str">
        <f ca="true">+IF(OFFSET('Hygiene Data'!$F$11,0,10*ROW('Hygiene Data'!F156))="","",OFFSET('Hygiene Data'!$F$11,0,10*ROW('Hygiene Data'!F156)))</f>
        <v/>
      </c>
      <c r="DV162" s="237" t="str">
        <f ca="true">+IF(OFFSET('Hygiene Data'!$F$12,0,10*ROW('Hygiene Data'!F156))="","",OFFSET('Hygiene Data'!$F$12,0,10*ROW('Hygiene Data'!F156)))</f>
        <v/>
      </c>
      <c r="DW162" s="237" t="str">
        <f ca="true">+IF(OFFSET('Hygiene Data'!$F$13,0,10*ROW('Hygiene Data'!F156))="","",OFFSET('Hygiene Data'!$F$13,0,10*ROW('Hygiene Data'!F156)))</f>
        <v/>
      </c>
      <c r="DX162" s="237" t="str">
        <f ca="true">+IF(OFFSET('Hygiene Data'!$G$11,0,10*ROW('Hygiene Data'!G156))="","",OFFSET('Hygiene Data'!$G$11,0,10*ROW('Hygiene Data'!G156)))</f>
        <v/>
      </c>
      <c r="DY162" s="237" t="str">
        <f ca="true">+IF(OFFSET('Hygiene Data'!$G$12,0,10*ROW('Hygiene Data'!G156))="","",OFFSET('Hygiene Data'!$G$12,0,10*ROW('Hygiene Data'!G156)))</f>
        <v/>
      </c>
      <c r="DZ162" s="237" t="str">
        <f ca="true">+IF(OFFSET('Hygiene Data'!$G$13,0,10*ROW('Hygiene Data'!G156))="","",OFFSET('Hygiene Data'!$G$13,0,10*ROW('Hygiene Data'!G156)))</f>
        <v/>
      </c>
      <c r="EA162" s="237" t="str">
        <f ca="true">+IF(OFFSET('Hygiene Data'!$H$11,0,10*ROW('Hygiene Data'!H156))="","",OFFSET('Hygiene Data'!$H$11,0,10*ROW('Hygiene Data'!H156)))</f>
        <v/>
      </c>
      <c r="EB162" s="237" t="str">
        <f ca="true">+IF(OFFSET('Hygiene Data'!$H$12,0,10*ROW('Hygiene Data'!H156))="","",OFFSET('Hygiene Data'!$H$12,0,10*ROW('Hygiene Data'!H156)))</f>
        <v/>
      </c>
      <c r="EC162" s="237" t="str">
        <f ca="true">+IF(OFFSET('Hygiene Data'!$H$13,0,10*ROW('Hygiene Data'!H156))="","",OFFSET('Hygiene Data'!$H$13,0,10*ROW('Hygiene Data'!H156)))</f>
        <v/>
      </c>
      <c r="ED162" s="237" t="str">
        <f ca="true">+IF(OFFSET('Hygiene Data'!$I$11,0,10*ROW('Hygiene Data'!I156))="","",OFFSET('Hygiene Data'!$I$11,0,10*ROW('Hygiene Data'!I156)))</f>
        <v/>
      </c>
      <c r="EE162" s="237" t="str">
        <f ca="true">+IF(OFFSET('Hygiene Data'!$I$12,0,10*ROW('Hygiene Data'!I156))="","",OFFSET('Hygiene Data'!$I$12,0,10*ROW('Hygiene Data'!I156)))</f>
        <v/>
      </c>
      <c r="EF162" s="237" t="str">
        <f ca="true">+IF(OFFSET('Hygiene Data'!$I$13,0,10*ROW('Hygiene Data'!I156))="","",OFFSET('Hygiene Data'!$I$13,0,10*ROW('Hygiene Data'!I156)))</f>
        <v/>
      </c>
    </row>
    <row xmlns:x14ac="http://schemas.microsoft.com/office/spreadsheetml/2009/9/ac" r="163" x14ac:dyDescent="0.2">
      <c r="A163" s="28" t="str">
        <f ca="true">+IF(OFFSET('Water Data'!$B$2,0,10*ROW('Water Data'!E157))="","",OFFSET('Water Data'!$B$2,0,10*ROW('Water Data'!E157)))</f>
        <v/>
      </c>
      <c r="B163" s="28" t="str">
        <f ca="true">+IF(OFFSET('Water Data'!$C$2,0,10*ROW('Water Data'!F157))="","",OFFSET('Water Data'!$C$2,0,10*ROW('Water Data'!F157)))</f>
        <v/>
      </c>
      <c r="C163" s="293" t="str">
        <f t="shared" ca="true" si="2"/>
        <v/>
      </c>
      <c r="D163" s="7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7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7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7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7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7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7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7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7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7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7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7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7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7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7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7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7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7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7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7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7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7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7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7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7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7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7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7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7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7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7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7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7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7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7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7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7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7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7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7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7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7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7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7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7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7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7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7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7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7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7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7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7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7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7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7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7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7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7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7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7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7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7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7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7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7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37"/>
      <c r="BS163" s="237" t="str">
        <f ca="true">+IF(OFFSET('Water Data'!$D$27,0,10*ROW('Water Data'!D157))="","",OFFSET('Water Data'!$D$27,0,10*ROW('Water Data'!D157)))</f>
        <v/>
      </c>
      <c r="BT163" s="237" t="str">
        <f ca="true">+IF(OFFSET('Water Data'!$D$28,0,10*ROW('Water Data'!D157))="","",OFFSET('Water Data'!$D$28,0,10*ROW('Water Data'!D157)))</f>
        <v/>
      </c>
      <c r="BU163" s="237" t="str">
        <f ca="true">+IF(OFFSET('Water Data'!$D$29,0,10*ROW('Water Data'!D157))="","",OFFSET('Water Data'!$D$29,0,10*ROW('Water Data'!D157)))</f>
        <v/>
      </c>
      <c r="BV163" s="237" t="str">
        <f ca="true">+IF(OFFSET('Water Data'!$E$27,0,10*ROW('Water Data'!E157))="","",OFFSET('Water Data'!$E$27,0,10*ROW('Water Data'!E157)))</f>
        <v/>
      </c>
      <c r="BW163" s="237" t="str">
        <f ca="true">+IF(OFFSET('Water Data'!$E$28,0,10*ROW('Water Data'!E157))="","",OFFSET('Water Data'!$E$28,0,10*ROW('Water Data'!E157)))</f>
        <v/>
      </c>
      <c r="BX163" s="237" t="str">
        <f ca="true">+IF(OFFSET('Water Data'!$E$29,0,10*ROW('Water Data'!E157))="","",OFFSET('Water Data'!$E$29,0,10*ROW('Water Data'!E157)))</f>
        <v/>
      </c>
      <c r="BY163" s="237" t="str">
        <f ca="true">+IF(OFFSET('Water Data'!$F$27,0,10*ROW('Water Data'!F157))="","",OFFSET('Water Data'!$F$27,0,10*ROW('Water Data'!F157)))</f>
        <v/>
      </c>
      <c r="BZ163" s="237" t="str">
        <f ca="true">+IF(OFFSET('Water Data'!$F$28,0,10*ROW('Water Data'!F157))="","",OFFSET('Water Data'!$F$28,0,10*ROW('Water Data'!F157)))</f>
        <v/>
      </c>
      <c r="CA163" s="237" t="str">
        <f ca="true">+IF(OFFSET('Water Data'!$F$29,0,10*ROW('Water Data'!F157))="","",OFFSET('Water Data'!$F$29,0,10*ROW('Water Data'!F157)))</f>
        <v/>
      </c>
      <c r="CB163" s="237" t="str">
        <f ca="true">+IF(OFFSET('Water Data'!$G$27,0,10*ROW('Water Data'!G157))="","",OFFSET('Water Data'!$G$27,0,10*ROW('Water Data'!G157)))</f>
        <v/>
      </c>
      <c r="CC163" s="237" t="str">
        <f ca="true">+IF(OFFSET('Water Data'!$G$28,0,10*ROW('Water Data'!G157))="","",OFFSET('Water Data'!$G$28,0,10*ROW('Water Data'!G157)))</f>
        <v/>
      </c>
      <c r="CD163" s="237" t="str">
        <f ca="true">+IF(OFFSET('Water Data'!$G$29,0,10*ROW('Water Data'!G157))="","",OFFSET('Water Data'!$G$29,0,10*ROW('Water Data'!G157)))</f>
        <v/>
      </c>
      <c r="CE163" s="237" t="str">
        <f ca="true">+IF(OFFSET('Water Data'!$H$27,0,10*ROW('Water Data'!H157))="","",OFFSET('Water Data'!$H$27,0,10*ROW('Water Data'!H157)))</f>
        <v/>
      </c>
      <c r="CF163" s="237" t="str">
        <f ca="true">+IF(OFFSET('Water Data'!$H$28,0,10*ROW('Water Data'!H157))="","",OFFSET('Water Data'!$H$28,0,10*ROW('Water Data'!H157)))</f>
        <v/>
      </c>
      <c r="CG163" s="237" t="str">
        <f ca="true">+IF(OFFSET('Water Data'!$H$29,0,10*ROW('Water Data'!H157))="","",OFFSET('Water Data'!$H$29,0,10*ROW('Water Data'!H157)))</f>
        <v/>
      </c>
      <c r="CH163" s="237" t="str">
        <f ca="true">+IF(OFFSET('Water Data'!$I$27,0,10*ROW('Water Data'!I157))="","",OFFSET('Water Data'!$I$27,0,10*ROW('Water Data'!I157)))</f>
        <v/>
      </c>
      <c r="CI163" s="237" t="str">
        <f ca="true">+IF(OFFSET('Water Data'!$I$28,0,10*ROW('Water Data'!I157))="","",OFFSET('Water Data'!$I$28,0,10*ROW('Water Data'!I157)))</f>
        <v/>
      </c>
      <c r="CJ163" s="237" t="str">
        <f ca="true">+IF(OFFSET('Water Data'!$I$29,0,10*ROW('Water Data'!I157))="","",OFFSET('Water Data'!$I$29,0,10*ROW('Water Data'!I157)))</f>
        <v/>
      </c>
      <c r="CK163" s="237" t="str">
        <f ca="true">+IF(OFFSET('Sanitation Data'!$D$28,0,10*ROW('Sanitation Data'!D157))="","",OFFSET('Sanitation Data'!$D$28,0,10*ROW('Sanitation Data'!D157)))</f>
        <v/>
      </c>
      <c r="CL163" s="237" t="str">
        <f ca="true">+IF(OFFSET('Sanitation Data'!$D$29,0,10*ROW('Sanitation Data'!D157))="","",OFFSET('Sanitation Data'!$D$29,0,10*ROW('Sanitation Data'!D157)))</f>
        <v/>
      </c>
      <c r="CM163" s="237" t="str">
        <f ca="true">+IF(OFFSET('Sanitation Data'!$D$30,0,10*ROW('Sanitation Data'!D157))="","",OFFSET('Sanitation Data'!$D$30,0,10*ROW('Sanitation Data'!D157)))</f>
        <v/>
      </c>
      <c r="CN163" s="237" t="str">
        <f ca="true">+IF(OFFSET('Sanitation Data'!$D$31,0,10*ROW('Sanitation Data'!D157))="","",OFFSET('Sanitation Data'!$D$31,0,10*ROW('Sanitation Data'!D157)))</f>
        <v/>
      </c>
      <c r="CO163" s="237" t="str">
        <f ca="true">+IF(OFFSET('Sanitation Data'!$D$32,0,10*ROW('Sanitation Data'!D157))="","",OFFSET('Sanitation Data'!$D$32,0,10*ROW('Sanitation Data'!D157)))</f>
        <v/>
      </c>
      <c r="CP163" s="237" t="str">
        <f ca="true">+IF(OFFSET('Sanitation Data'!$E$28,0,10*ROW('Sanitation Data'!E157))="","",OFFSET('Sanitation Data'!$E$28,0,10*ROW('Sanitation Data'!E157)))</f>
        <v/>
      </c>
      <c r="CQ163" s="237" t="str">
        <f ca="true">+IF(OFFSET('Sanitation Data'!$E$29,0,10*ROW('Sanitation Data'!E157))="","",OFFSET('Sanitation Data'!$E$29,0,10*ROW('Sanitation Data'!E157)))</f>
        <v/>
      </c>
      <c r="CR163" s="237" t="str">
        <f ca="true">+IF(OFFSET('Sanitation Data'!$E$30,0,10*ROW('Sanitation Data'!E157))="","",OFFSET('Sanitation Data'!$E$30,0,10*ROW('Sanitation Data'!E157)))</f>
        <v/>
      </c>
      <c r="CS163" s="237" t="str">
        <f ca="true">+IF(OFFSET('Sanitation Data'!$E$31,0,10*ROW('Sanitation Data'!E157))="","",OFFSET('Sanitation Data'!$E$31,0,10*ROW('Sanitation Data'!E157)))</f>
        <v/>
      </c>
      <c r="CT163" s="237" t="str">
        <f ca="true">+IF(OFFSET('Sanitation Data'!$E$32,0,10*ROW('Sanitation Data'!E157))="","",OFFSET('Sanitation Data'!$E$32,0,10*ROW('Sanitation Data'!E157)))</f>
        <v/>
      </c>
      <c r="CU163" s="237" t="str">
        <f ca="true">+IF(OFFSET('Sanitation Data'!$F$28,0,10*ROW('Sanitation Data'!F157))="","",OFFSET('Sanitation Data'!$F$28,0,10*ROW('Sanitation Data'!F157)))</f>
        <v/>
      </c>
      <c r="CV163" s="237" t="str">
        <f ca="true">+IF(OFFSET('Sanitation Data'!$F$29,0,10*ROW('Sanitation Data'!F157))="","",OFFSET('Sanitation Data'!$F$29,0,10*ROW('Sanitation Data'!F157)))</f>
        <v/>
      </c>
      <c r="CW163" s="237" t="str">
        <f ca="true">+IF(OFFSET('Sanitation Data'!$F$30,0,10*ROW('Sanitation Data'!F157))="","",OFFSET('Sanitation Data'!$F$30,0,10*ROW('Sanitation Data'!F157)))</f>
        <v/>
      </c>
      <c r="CX163" s="237" t="str">
        <f ca="true">+IF(OFFSET('Sanitation Data'!$F$31,0,10*ROW('Sanitation Data'!F157))="","",OFFSET('Sanitation Data'!$F$31,0,10*ROW('Sanitation Data'!F157)))</f>
        <v/>
      </c>
      <c r="CY163" s="237" t="str">
        <f ca="true">+IF(OFFSET('Sanitation Data'!$F$32,0,10*ROW('Sanitation Data'!F157))="","",OFFSET('Sanitation Data'!$F$32,0,10*ROW('Sanitation Data'!F157)))</f>
        <v/>
      </c>
      <c r="CZ163" s="237" t="str">
        <f ca="true">+IF(OFFSET('Sanitation Data'!$G$28,0,10*ROW('Sanitation Data'!G157))="","",OFFSET('Sanitation Data'!$G$28,0,10*ROW('Sanitation Data'!G157)))</f>
        <v/>
      </c>
      <c r="DA163" s="237" t="str">
        <f ca="true">+IF(OFFSET('Sanitation Data'!$G$29,0,10*ROW('Sanitation Data'!G157))="","",OFFSET('Sanitation Data'!$G$29,0,10*ROW('Sanitation Data'!G157)))</f>
        <v/>
      </c>
      <c r="DB163" s="237" t="str">
        <f ca="true">+IF(OFFSET('Sanitation Data'!$G$30,0,10*ROW('Sanitation Data'!G157))="","",OFFSET('Sanitation Data'!$G$30,0,10*ROW('Sanitation Data'!G157)))</f>
        <v/>
      </c>
      <c r="DC163" s="237" t="str">
        <f ca="true">+IF(OFFSET('Sanitation Data'!$G$31,0,10*ROW('Sanitation Data'!G157))="","",OFFSET('Sanitation Data'!$G$31,0,10*ROW('Sanitation Data'!G157)))</f>
        <v/>
      </c>
      <c r="DD163" s="237" t="str">
        <f ca="true">+IF(OFFSET('Sanitation Data'!$G$32,0,10*ROW('Sanitation Data'!G157))="","",OFFSET('Sanitation Data'!$G$32,0,10*ROW('Sanitation Data'!G157)))</f>
        <v/>
      </c>
      <c r="DE163" s="237" t="str">
        <f ca="true">+IF(OFFSET('Sanitation Data'!$H$28,0,10*ROW('Sanitation Data'!H157))="","",OFFSET('Sanitation Data'!$H$28,0,10*ROW('Sanitation Data'!H157)))</f>
        <v/>
      </c>
      <c r="DF163" s="237" t="str">
        <f ca="true">+IF(OFFSET('Sanitation Data'!$H$29,0,10*ROW('Sanitation Data'!H157))="","",OFFSET('Sanitation Data'!$H$29,0,10*ROW('Sanitation Data'!H157)))</f>
        <v/>
      </c>
      <c r="DG163" s="237" t="str">
        <f ca="true">+IF(OFFSET('Sanitation Data'!$H$30,0,10*ROW('Sanitation Data'!H157))="","",OFFSET('Sanitation Data'!$H$30,0,10*ROW('Sanitation Data'!H157)))</f>
        <v/>
      </c>
      <c r="DH163" s="237" t="str">
        <f ca="true">+IF(OFFSET('Sanitation Data'!$H$31,0,10*ROW('Sanitation Data'!H157))="","",OFFSET('Sanitation Data'!$H$31,0,10*ROW('Sanitation Data'!H157)))</f>
        <v/>
      </c>
      <c r="DI163" s="237" t="str">
        <f ca="true">+IF(OFFSET('Sanitation Data'!$H$32,0,10*ROW('Sanitation Data'!H157))="","",OFFSET('Sanitation Data'!$H$32,0,10*ROW('Sanitation Data'!H157)))</f>
        <v/>
      </c>
      <c r="DJ163" s="237" t="str">
        <f ca="true">+IF(OFFSET('Sanitation Data'!$I$28,0,10*ROW('Sanitation Data'!I157))="","",OFFSET('Sanitation Data'!$I$28,0,10*ROW('Sanitation Data'!I157)))</f>
        <v/>
      </c>
      <c r="DK163" s="237" t="str">
        <f ca="true">+IF(OFFSET('Sanitation Data'!$I$29,0,10*ROW('Sanitation Data'!I157))="","",OFFSET('Sanitation Data'!$I$29,0,10*ROW('Sanitation Data'!I157)))</f>
        <v/>
      </c>
      <c r="DL163" s="237" t="str">
        <f ca="true">+IF(OFFSET('Sanitation Data'!$I$30,0,10*ROW('Sanitation Data'!I157))="","",OFFSET('Sanitation Data'!$I$30,0,10*ROW('Sanitation Data'!I157)))</f>
        <v/>
      </c>
      <c r="DM163" s="237" t="str">
        <f ca="true">+IF(OFFSET('Sanitation Data'!$I$31,0,10*ROW('Sanitation Data'!I157))="","",OFFSET('Sanitation Data'!$I$31,0,10*ROW('Sanitation Data'!I157)))</f>
        <v/>
      </c>
      <c r="DN163" s="237" t="str">
        <f ca="true">+IF(OFFSET('Sanitation Data'!$I$32,0,10*ROW('Sanitation Data'!I157))="","",OFFSET('Sanitation Data'!$I$32,0,10*ROW('Sanitation Data'!I157)))</f>
        <v/>
      </c>
      <c r="DO163" s="237" t="str">
        <f ca="true">+IF(OFFSET('Hygiene Data'!$D$11,0,10*ROW('Hygiene Data'!D157))="","",OFFSET('Hygiene Data'!$D$11,0,10*ROW('Hygiene Data'!D157)))</f>
        <v/>
      </c>
      <c r="DP163" s="237" t="str">
        <f ca="true">+IF(OFFSET('Hygiene Data'!$D$12,0,10*ROW('Hygiene Data'!D157))="","",OFFSET('Hygiene Data'!$D$12,0,10*ROW('Hygiene Data'!D157)))</f>
        <v/>
      </c>
      <c r="DQ163" s="237" t="str">
        <f ca="true">+IF(OFFSET('Hygiene Data'!$D$13,0,10*ROW('Hygiene Data'!D157))="","",OFFSET('Hygiene Data'!$D$13,0,10*ROW('Hygiene Data'!D157)))</f>
        <v/>
      </c>
      <c r="DR163" s="237" t="str">
        <f ca="true">+IF(OFFSET('Hygiene Data'!$E$11,0,10*ROW('Hygiene Data'!E157))="","",OFFSET('Hygiene Data'!$E$11,0,10*ROW('Hygiene Data'!E157)))</f>
        <v/>
      </c>
      <c r="DS163" s="237" t="str">
        <f ca="true">+IF(OFFSET('Hygiene Data'!$E$12,0,10*ROW('Hygiene Data'!E157))="","",OFFSET('Hygiene Data'!$E$12,0,10*ROW('Hygiene Data'!E157)))</f>
        <v/>
      </c>
      <c r="DT163" s="237" t="str">
        <f ca="true">+IF(OFFSET('Hygiene Data'!$E$13,0,10*ROW('Hygiene Data'!E157))="","",OFFSET('Hygiene Data'!$E$13,0,10*ROW('Hygiene Data'!E157)))</f>
        <v/>
      </c>
      <c r="DU163" s="237" t="str">
        <f ca="true">+IF(OFFSET('Hygiene Data'!$F$11,0,10*ROW('Hygiene Data'!F157))="","",OFFSET('Hygiene Data'!$F$11,0,10*ROW('Hygiene Data'!F157)))</f>
        <v/>
      </c>
      <c r="DV163" s="237" t="str">
        <f ca="true">+IF(OFFSET('Hygiene Data'!$F$12,0,10*ROW('Hygiene Data'!F157))="","",OFFSET('Hygiene Data'!$F$12,0,10*ROW('Hygiene Data'!F157)))</f>
        <v/>
      </c>
      <c r="DW163" s="237" t="str">
        <f ca="true">+IF(OFFSET('Hygiene Data'!$F$13,0,10*ROW('Hygiene Data'!F157))="","",OFFSET('Hygiene Data'!$F$13,0,10*ROW('Hygiene Data'!F157)))</f>
        <v/>
      </c>
      <c r="DX163" s="237" t="str">
        <f ca="true">+IF(OFFSET('Hygiene Data'!$G$11,0,10*ROW('Hygiene Data'!G157))="","",OFFSET('Hygiene Data'!$G$11,0,10*ROW('Hygiene Data'!G157)))</f>
        <v/>
      </c>
      <c r="DY163" s="237" t="str">
        <f ca="true">+IF(OFFSET('Hygiene Data'!$G$12,0,10*ROW('Hygiene Data'!G157))="","",OFFSET('Hygiene Data'!$G$12,0,10*ROW('Hygiene Data'!G157)))</f>
        <v/>
      </c>
      <c r="DZ163" s="237" t="str">
        <f ca="true">+IF(OFFSET('Hygiene Data'!$G$13,0,10*ROW('Hygiene Data'!G157))="","",OFFSET('Hygiene Data'!$G$13,0,10*ROW('Hygiene Data'!G157)))</f>
        <v/>
      </c>
      <c r="EA163" s="237" t="str">
        <f ca="true">+IF(OFFSET('Hygiene Data'!$H$11,0,10*ROW('Hygiene Data'!H157))="","",OFFSET('Hygiene Data'!$H$11,0,10*ROW('Hygiene Data'!H157)))</f>
        <v/>
      </c>
      <c r="EB163" s="237" t="str">
        <f ca="true">+IF(OFFSET('Hygiene Data'!$H$12,0,10*ROW('Hygiene Data'!H157))="","",OFFSET('Hygiene Data'!$H$12,0,10*ROW('Hygiene Data'!H157)))</f>
        <v/>
      </c>
      <c r="EC163" s="237" t="str">
        <f ca="true">+IF(OFFSET('Hygiene Data'!$H$13,0,10*ROW('Hygiene Data'!H157))="","",OFFSET('Hygiene Data'!$H$13,0,10*ROW('Hygiene Data'!H157)))</f>
        <v/>
      </c>
      <c r="ED163" s="237" t="str">
        <f ca="true">+IF(OFFSET('Hygiene Data'!$I$11,0,10*ROW('Hygiene Data'!I157))="","",OFFSET('Hygiene Data'!$I$11,0,10*ROW('Hygiene Data'!I157)))</f>
        <v/>
      </c>
      <c r="EE163" s="237" t="str">
        <f ca="true">+IF(OFFSET('Hygiene Data'!$I$12,0,10*ROW('Hygiene Data'!I157))="","",OFFSET('Hygiene Data'!$I$12,0,10*ROW('Hygiene Data'!I157)))</f>
        <v/>
      </c>
      <c r="EF163" s="237" t="str">
        <f ca="true">+IF(OFFSET('Hygiene Data'!$I$13,0,10*ROW('Hygiene Data'!I157))="","",OFFSET('Hygiene Data'!$I$13,0,10*ROW('Hygiene Data'!I157)))</f>
        <v/>
      </c>
    </row>
    <row xmlns:x14ac="http://schemas.microsoft.com/office/spreadsheetml/2009/9/ac" r="164" x14ac:dyDescent="0.2">
      <c r="A164" s="28" t="str">
        <f ca="true">+IF(OFFSET('Water Data'!$B$2,0,10*ROW('Water Data'!E158))="","",OFFSET('Water Data'!$B$2,0,10*ROW('Water Data'!E158)))</f>
        <v/>
      </c>
      <c r="B164" s="28" t="str">
        <f ca="true">+IF(OFFSET('Water Data'!$C$2,0,10*ROW('Water Data'!F158))="","",OFFSET('Water Data'!$C$2,0,10*ROW('Water Data'!F158)))</f>
        <v/>
      </c>
      <c r="C164" s="293" t="str">
        <f t="shared" ca="true" si="2"/>
        <v/>
      </c>
      <c r="D164" s="7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7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7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7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7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7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7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7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7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7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7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7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7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7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7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7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7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7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7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7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7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7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7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7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7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7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7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7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7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7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7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7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7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7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7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7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7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7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7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7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7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7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7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7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7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7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7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7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7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7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7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7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7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7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7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7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7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7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7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7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7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7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7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7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7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7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37"/>
      <c r="BS164" s="237" t="str">
        <f ca="true">+IF(OFFSET('Water Data'!$D$27,0,10*ROW('Water Data'!D158))="","",OFFSET('Water Data'!$D$27,0,10*ROW('Water Data'!D158)))</f>
        <v/>
      </c>
      <c r="BT164" s="237" t="str">
        <f ca="true">+IF(OFFSET('Water Data'!$D$28,0,10*ROW('Water Data'!D158))="","",OFFSET('Water Data'!$D$28,0,10*ROW('Water Data'!D158)))</f>
        <v/>
      </c>
      <c r="BU164" s="237" t="str">
        <f ca="true">+IF(OFFSET('Water Data'!$D$29,0,10*ROW('Water Data'!D158))="","",OFFSET('Water Data'!$D$29,0,10*ROW('Water Data'!D158)))</f>
        <v/>
      </c>
      <c r="BV164" s="237" t="str">
        <f ca="true">+IF(OFFSET('Water Data'!$E$27,0,10*ROW('Water Data'!E158))="","",OFFSET('Water Data'!$E$27,0,10*ROW('Water Data'!E158)))</f>
        <v/>
      </c>
      <c r="BW164" s="237" t="str">
        <f ca="true">+IF(OFFSET('Water Data'!$E$28,0,10*ROW('Water Data'!E158))="","",OFFSET('Water Data'!$E$28,0,10*ROW('Water Data'!E158)))</f>
        <v/>
      </c>
      <c r="BX164" s="237" t="str">
        <f ca="true">+IF(OFFSET('Water Data'!$E$29,0,10*ROW('Water Data'!E158))="","",OFFSET('Water Data'!$E$29,0,10*ROW('Water Data'!E158)))</f>
        <v/>
      </c>
      <c r="BY164" s="237" t="str">
        <f ca="true">+IF(OFFSET('Water Data'!$F$27,0,10*ROW('Water Data'!F158))="","",OFFSET('Water Data'!$F$27,0,10*ROW('Water Data'!F158)))</f>
        <v/>
      </c>
      <c r="BZ164" s="237" t="str">
        <f ca="true">+IF(OFFSET('Water Data'!$F$28,0,10*ROW('Water Data'!F158))="","",OFFSET('Water Data'!$F$28,0,10*ROW('Water Data'!F158)))</f>
        <v/>
      </c>
      <c r="CA164" s="237" t="str">
        <f ca="true">+IF(OFFSET('Water Data'!$F$29,0,10*ROW('Water Data'!F158))="","",OFFSET('Water Data'!$F$29,0,10*ROW('Water Data'!F158)))</f>
        <v/>
      </c>
      <c r="CB164" s="237" t="str">
        <f ca="true">+IF(OFFSET('Water Data'!$G$27,0,10*ROW('Water Data'!G158))="","",OFFSET('Water Data'!$G$27,0,10*ROW('Water Data'!G158)))</f>
        <v/>
      </c>
      <c r="CC164" s="237" t="str">
        <f ca="true">+IF(OFFSET('Water Data'!$G$28,0,10*ROW('Water Data'!G158))="","",OFFSET('Water Data'!$G$28,0,10*ROW('Water Data'!G158)))</f>
        <v/>
      </c>
      <c r="CD164" s="237" t="str">
        <f ca="true">+IF(OFFSET('Water Data'!$G$29,0,10*ROW('Water Data'!G158))="","",OFFSET('Water Data'!$G$29,0,10*ROW('Water Data'!G158)))</f>
        <v/>
      </c>
      <c r="CE164" s="237" t="str">
        <f ca="true">+IF(OFFSET('Water Data'!$H$27,0,10*ROW('Water Data'!H158))="","",OFFSET('Water Data'!$H$27,0,10*ROW('Water Data'!H158)))</f>
        <v/>
      </c>
      <c r="CF164" s="237" t="str">
        <f ca="true">+IF(OFFSET('Water Data'!$H$28,0,10*ROW('Water Data'!H158))="","",OFFSET('Water Data'!$H$28,0,10*ROW('Water Data'!H158)))</f>
        <v/>
      </c>
      <c r="CG164" s="237" t="str">
        <f ca="true">+IF(OFFSET('Water Data'!$H$29,0,10*ROW('Water Data'!H158))="","",OFFSET('Water Data'!$H$29,0,10*ROW('Water Data'!H158)))</f>
        <v/>
      </c>
      <c r="CH164" s="237" t="str">
        <f ca="true">+IF(OFFSET('Water Data'!$I$27,0,10*ROW('Water Data'!I158))="","",OFFSET('Water Data'!$I$27,0,10*ROW('Water Data'!I158)))</f>
        <v/>
      </c>
      <c r="CI164" s="237" t="str">
        <f ca="true">+IF(OFFSET('Water Data'!$I$28,0,10*ROW('Water Data'!I158))="","",OFFSET('Water Data'!$I$28,0,10*ROW('Water Data'!I158)))</f>
        <v/>
      </c>
      <c r="CJ164" s="237" t="str">
        <f ca="true">+IF(OFFSET('Water Data'!$I$29,0,10*ROW('Water Data'!I158))="","",OFFSET('Water Data'!$I$29,0,10*ROW('Water Data'!I158)))</f>
        <v/>
      </c>
      <c r="CK164" s="237" t="str">
        <f ca="true">+IF(OFFSET('Sanitation Data'!$D$28,0,10*ROW('Sanitation Data'!D158))="","",OFFSET('Sanitation Data'!$D$28,0,10*ROW('Sanitation Data'!D158)))</f>
        <v/>
      </c>
      <c r="CL164" s="237" t="str">
        <f ca="true">+IF(OFFSET('Sanitation Data'!$D$29,0,10*ROW('Sanitation Data'!D158))="","",OFFSET('Sanitation Data'!$D$29,0,10*ROW('Sanitation Data'!D158)))</f>
        <v/>
      </c>
      <c r="CM164" s="237" t="str">
        <f ca="true">+IF(OFFSET('Sanitation Data'!$D$30,0,10*ROW('Sanitation Data'!D158))="","",OFFSET('Sanitation Data'!$D$30,0,10*ROW('Sanitation Data'!D158)))</f>
        <v/>
      </c>
      <c r="CN164" s="237" t="str">
        <f ca="true">+IF(OFFSET('Sanitation Data'!$D$31,0,10*ROW('Sanitation Data'!D158))="","",OFFSET('Sanitation Data'!$D$31,0,10*ROW('Sanitation Data'!D158)))</f>
        <v/>
      </c>
      <c r="CO164" s="237" t="str">
        <f ca="true">+IF(OFFSET('Sanitation Data'!$D$32,0,10*ROW('Sanitation Data'!D158))="","",OFFSET('Sanitation Data'!$D$32,0,10*ROW('Sanitation Data'!D158)))</f>
        <v/>
      </c>
      <c r="CP164" s="237" t="str">
        <f ca="true">+IF(OFFSET('Sanitation Data'!$E$28,0,10*ROW('Sanitation Data'!E158))="","",OFFSET('Sanitation Data'!$E$28,0,10*ROW('Sanitation Data'!E158)))</f>
        <v/>
      </c>
      <c r="CQ164" s="237" t="str">
        <f ca="true">+IF(OFFSET('Sanitation Data'!$E$29,0,10*ROW('Sanitation Data'!E158))="","",OFFSET('Sanitation Data'!$E$29,0,10*ROW('Sanitation Data'!E158)))</f>
        <v/>
      </c>
      <c r="CR164" s="237" t="str">
        <f ca="true">+IF(OFFSET('Sanitation Data'!$E$30,0,10*ROW('Sanitation Data'!E158))="","",OFFSET('Sanitation Data'!$E$30,0,10*ROW('Sanitation Data'!E158)))</f>
        <v/>
      </c>
      <c r="CS164" s="237" t="str">
        <f ca="true">+IF(OFFSET('Sanitation Data'!$E$31,0,10*ROW('Sanitation Data'!E158))="","",OFFSET('Sanitation Data'!$E$31,0,10*ROW('Sanitation Data'!E158)))</f>
        <v/>
      </c>
      <c r="CT164" s="237" t="str">
        <f ca="true">+IF(OFFSET('Sanitation Data'!$E$32,0,10*ROW('Sanitation Data'!E158))="","",OFFSET('Sanitation Data'!$E$32,0,10*ROW('Sanitation Data'!E158)))</f>
        <v/>
      </c>
      <c r="CU164" s="237" t="str">
        <f ca="true">+IF(OFFSET('Sanitation Data'!$F$28,0,10*ROW('Sanitation Data'!F158))="","",OFFSET('Sanitation Data'!$F$28,0,10*ROW('Sanitation Data'!F158)))</f>
        <v/>
      </c>
      <c r="CV164" s="237" t="str">
        <f ca="true">+IF(OFFSET('Sanitation Data'!$F$29,0,10*ROW('Sanitation Data'!F158))="","",OFFSET('Sanitation Data'!$F$29,0,10*ROW('Sanitation Data'!F158)))</f>
        <v/>
      </c>
      <c r="CW164" s="237" t="str">
        <f ca="true">+IF(OFFSET('Sanitation Data'!$F$30,0,10*ROW('Sanitation Data'!F158))="","",OFFSET('Sanitation Data'!$F$30,0,10*ROW('Sanitation Data'!F158)))</f>
        <v/>
      </c>
      <c r="CX164" s="237" t="str">
        <f ca="true">+IF(OFFSET('Sanitation Data'!$F$31,0,10*ROW('Sanitation Data'!F158))="","",OFFSET('Sanitation Data'!$F$31,0,10*ROW('Sanitation Data'!F158)))</f>
        <v/>
      </c>
      <c r="CY164" s="237" t="str">
        <f ca="true">+IF(OFFSET('Sanitation Data'!$F$32,0,10*ROW('Sanitation Data'!F158))="","",OFFSET('Sanitation Data'!$F$32,0,10*ROW('Sanitation Data'!F158)))</f>
        <v/>
      </c>
      <c r="CZ164" s="237" t="str">
        <f ca="true">+IF(OFFSET('Sanitation Data'!$G$28,0,10*ROW('Sanitation Data'!G158))="","",OFFSET('Sanitation Data'!$G$28,0,10*ROW('Sanitation Data'!G158)))</f>
        <v/>
      </c>
      <c r="DA164" s="237" t="str">
        <f ca="true">+IF(OFFSET('Sanitation Data'!$G$29,0,10*ROW('Sanitation Data'!G158))="","",OFFSET('Sanitation Data'!$G$29,0,10*ROW('Sanitation Data'!G158)))</f>
        <v/>
      </c>
      <c r="DB164" s="237" t="str">
        <f ca="true">+IF(OFFSET('Sanitation Data'!$G$30,0,10*ROW('Sanitation Data'!G158))="","",OFFSET('Sanitation Data'!$G$30,0,10*ROW('Sanitation Data'!G158)))</f>
        <v/>
      </c>
      <c r="DC164" s="237" t="str">
        <f ca="true">+IF(OFFSET('Sanitation Data'!$G$31,0,10*ROW('Sanitation Data'!G158))="","",OFFSET('Sanitation Data'!$G$31,0,10*ROW('Sanitation Data'!G158)))</f>
        <v/>
      </c>
      <c r="DD164" s="237" t="str">
        <f ca="true">+IF(OFFSET('Sanitation Data'!$G$32,0,10*ROW('Sanitation Data'!G158))="","",OFFSET('Sanitation Data'!$G$32,0,10*ROW('Sanitation Data'!G158)))</f>
        <v/>
      </c>
      <c r="DE164" s="237" t="str">
        <f ca="true">+IF(OFFSET('Sanitation Data'!$H$28,0,10*ROW('Sanitation Data'!H158))="","",OFFSET('Sanitation Data'!$H$28,0,10*ROW('Sanitation Data'!H158)))</f>
        <v/>
      </c>
      <c r="DF164" s="237" t="str">
        <f ca="true">+IF(OFFSET('Sanitation Data'!$H$29,0,10*ROW('Sanitation Data'!H158))="","",OFFSET('Sanitation Data'!$H$29,0,10*ROW('Sanitation Data'!H158)))</f>
        <v/>
      </c>
      <c r="DG164" s="237" t="str">
        <f ca="true">+IF(OFFSET('Sanitation Data'!$H$30,0,10*ROW('Sanitation Data'!H158))="","",OFFSET('Sanitation Data'!$H$30,0,10*ROW('Sanitation Data'!H158)))</f>
        <v/>
      </c>
      <c r="DH164" s="237" t="str">
        <f ca="true">+IF(OFFSET('Sanitation Data'!$H$31,0,10*ROW('Sanitation Data'!H158))="","",OFFSET('Sanitation Data'!$H$31,0,10*ROW('Sanitation Data'!H158)))</f>
        <v/>
      </c>
      <c r="DI164" s="237" t="str">
        <f ca="true">+IF(OFFSET('Sanitation Data'!$H$32,0,10*ROW('Sanitation Data'!H158))="","",OFFSET('Sanitation Data'!$H$32,0,10*ROW('Sanitation Data'!H158)))</f>
        <v/>
      </c>
      <c r="DJ164" s="237" t="str">
        <f ca="true">+IF(OFFSET('Sanitation Data'!$I$28,0,10*ROW('Sanitation Data'!I158))="","",OFFSET('Sanitation Data'!$I$28,0,10*ROW('Sanitation Data'!I158)))</f>
        <v/>
      </c>
      <c r="DK164" s="237" t="str">
        <f ca="true">+IF(OFFSET('Sanitation Data'!$I$29,0,10*ROW('Sanitation Data'!I158))="","",OFFSET('Sanitation Data'!$I$29,0,10*ROW('Sanitation Data'!I158)))</f>
        <v/>
      </c>
      <c r="DL164" s="237" t="str">
        <f ca="true">+IF(OFFSET('Sanitation Data'!$I$30,0,10*ROW('Sanitation Data'!I158))="","",OFFSET('Sanitation Data'!$I$30,0,10*ROW('Sanitation Data'!I158)))</f>
        <v/>
      </c>
      <c r="DM164" s="237" t="str">
        <f ca="true">+IF(OFFSET('Sanitation Data'!$I$31,0,10*ROW('Sanitation Data'!I158))="","",OFFSET('Sanitation Data'!$I$31,0,10*ROW('Sanitation Data'!I158)))</f>
        <v/>
      </c>
      <c r="DN164" s="237" t="str">
        <f ca="true">+IF(OFFSET('Sanitation Data'!$I$32,0,10*ROW('Sanitation Data'!I158))="","",OFFSET('Sanitation Data'!$I$32,0,10*ROW('Sanitation Data'!I158)))</f>
        <v/>
      </c>
      <c r="DO164" s="237" t="str">
        <f ca="true">+IF(OFFSET('Hygiene Data'!$D$11,0,10*ROW('Hygiene Data'!D158))="","",OFFSET('Hygiene Data'!$D$11,0,10*ROW('Hygiene Data'!D158)))</f>
        <v/>
      </c>
      <c r="DP164" s="237" t="str">
        <f ca="true">+IF(OFFSET('Hygiene Data'!$D$12,0,10*ROW('Hygiene Data'!D158))="","",OFFSET('Hygiene Data'!$D$12,0,10*ROW('Hygiene Data'!D158)))</f>
        <v/>
      </c>
      <c r="DQ164" s="237" t="str">
        <f ca="true">+IF(OFFSET('Hygiene Data'!$D$13,0,10*ROW('Hygiene Data'!D158))="","",OFFSET('Hygiene Data'!$D$13,0,10*ROW('Hygiene Data'!D158)))</f>
        <v/>
      </c>
      <c r="DR164" s="237" t="str">
        <f ca="true">+IF(OFFSET('Hygiene Data'!$E$11,0,10*ROW('Hygiene Data'!E158))="","",OFFSET('Hygiene Data'!$E$11,0,10*ROW('Hygiene Data'!E158)))</f>
        <v/>
      </c>
      <c r="DS164" s="237" t="str">
        <f ca="true">+IF(OFFSET('Hygiene Data'!$E$12,0,10*ROW('Hygiene Data'!E158))="","",OFFSET('Hygiene Data'!$E$12,0,10*ROW('Hygiene Data'!E158)))</f>
        <v/>
      </c>
      <c r="DT164" s="237" t="str">
        <f ca="true">+IF(OFFSET('Hygiene Data'!$E$13,0,10*ROW('Hygiene Data'!E158))="","",OFFSET('Hygiene Data'!$E$13,0,10*ROW('Hygiene Data'!E158)))</f>
        <v/>
      </c>
      <c r="DU164" s="237" t="str">
        <f ca="true">+IF(OFFSET('Hygiene Data'!$F$11,0,10*ROW('Hygiene Data'!F158))="","",OFFSET('Hygiene Data'!$F$11,0,10*ROW('Hygiene Data'!F158)))</f>
        <v/>
      </c>
      <c r="DV164" s="237" t="str">
        <f ca="true">+IF(OFFSET('Hygiene Data'!$F$12,0,10*ROW('Hygiene Data'!F158))="","",OFFSET('Hygiene Data'!$F$12,0,10*ROW('Hygiene Data'!F158)))</f>
        <v/>
      </c>
      <c r="DW164" s="237" t="str">
        <f ca="true">+IF(OFFSET('Hygiene Data'!$F$13,0,10*ROW('Hygiene Data'!F158))="","",OFFSET('Hygiene Data'!$F$13,0,10*ROW('Hygiene Data'!F158)))</f>
        <v/>
      </c>
      <c r="DX164" s="237" t="str">
        <f ca="true">+IF(OFFSET('Hygiene Data'!$G$11,0,10*ROW('Hygiene Data'!G158))="","",OFFSET('Hygiene Data'!$G$11,0,10*ROW('Hygiene Data'!G158)))</f>
        <v/>
      </c>
      <c r="DY164" s="237" t="str">
        <f ca="true">+IF(OFFSET('Hygiene Data'!$G$12,0,10*ROW('Hygiene Data'!G158))="","",OFFSET('Hygiene Data'!$G$12,0,10*ROW('Hygiene Data'!G158)))</f>
        <v/>
      </c>
      <c r="DZ164" s="237" t="str">
        <f ca="true">+IF(OFFSET('Hygiene Data'!$G$13,0,10*ROW('Hygiene Data'!G158))="","",OFFSET('Hygiene Data'!$G$13,0,10*ROW('Hygiene Data'!G158)))</f>
        <v/>
      </c>
      <c r="EA164" s="237" t="str">
        <f ca="true">+IF(OFFSET('Hygiene Data'!$H$11,0,10*ROW('Hygiene Data'!H158))="","",OFFSET('Hygiene Data'!$H$11,0,10*ROW('Hygiene Data'!H158)))</f>
        <v/>
      </c>
      <c r="EB164" s="237" t="str">
        <f ca="true">+IF(OFFSET('Hygiene Data'!$H$12,0,10*ROW('Hygiene Data'!H158))="","",OFFSET('Hygiene Data'!$H$12,0,10*ROW('Hygiene Data'!H158)))</f>
        <v/>
      </c>
      <c r="EC164" s="237" t="str">
        <f ca="true">+IF(OFFSET('Hygiene Data'!$H$13,0,10*ROW('Hygiene Data'!H158))="","",OFFSET('Hygiene Data'!$H$13,0,10*ROW('Hygiene Data'!H158)))</f>
        <v/>
      </c>
      <c r="ED164" s="237" t="str">
        <f ca="true">+IF(OFFSET('Hygiene Data'!$I$11,0,10*ROW('Hygiene Data'!I158))="","",OFFSET('Hygiene Data'!$I$11,0,10*ROW('Hygiene Data'!I158)))</f>
        <v/>
      </c>
      <c r="EE164" s="237" t="str">
        <f ca="true">+IF(OFFSET('Hygiene Data'!$I$12,0,10*ROW('Hygiene Data'!I158))="","",OFFSET('Hygiene Data'!$I$12,0,10*ROW('Hygiene Data'!I158)))</f>
        <v/>
      </c>
      <c r="EF164" s="237" t="str">
        <f ca="true">+IF(OFFSET('Hygiene Data'!$I$13,0,10*ROW('Hygiene Data'!I158))="","",OFFSET('Hygiene Data'!$I$13,0,10*ROW('Hygiene Data'!I158)))</f>
        <v/>
      </c>
    </row>
    <row xmlns:x14ac="http://schemas.microsoft.com/office/spreadsheetml/2009/9/ac" r="165" x14ac:dyDescent="0.2">
      <c r="A165" s="28" t="str">
        <f ca="true">+IF(OFFSET('Water Data'!$B$2,0,10*ROW('Water Data'!E159))="","",OFFSET('Water Data'!$B$2,0,10*ROW('Water Data'!E159)))</f>
        <v/>
      </c>
      <c r="B165" s="28" t="str">
        <f ca="true">+IF(OFFSET('Water Data'!$C$2,0,10*ROW('Water Data'!F159))="","",OFFSET('Water Data'!$C$2,0,10*ROW('Water Data'!F159)))</f>
        <v/>
      </c>
      <c r="C165" s="293" t="str">
        <f t="shared" ca="true" si="2"/>
        <v/>
      </c>
      <c r="D165" s="7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7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7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7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7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7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7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7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7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7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7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7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7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7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7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7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7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7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7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7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7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7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7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7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7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7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7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7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7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7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7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7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7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7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7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7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7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7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7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7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7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7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7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7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7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7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7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7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7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7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7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7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7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7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7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7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7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7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7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7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7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7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7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7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7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7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37"/>
      <c r="BS165" s="237" t="str">
        <f ca="true">+IF(OFFSET('Water Data'!$D$27,0,10*ROW('Water Data'!D159))="","",OFFSET('Water Data'!$D$27,0,10*ROW('Water Data'!D159)))</f>
        <v/>
      </c>
      <c r="BT165" s="237" t="str">
        <f ca="true">+IF(OFFSET('Water Data'!$D$28,0,10*ROW('Water Data'!D159))="","",OFFSET('Water Data'!$D$28,0,10*ROW('Water Data'!D159)))</f>
        <v/>
      </c>
      <c r="BU165" s="237" t="str">
        <f ca="true">+IF(OFFSET('Water Data'!$D$29,0,10*ROW('Water Data'!D159))="","",OFFSET('Water Data'!$D$29,0,10*ROW('Water Data'!D159)))</f>
        <v/>
      </c>
      <c r="BV165" s="237" t="str">
        <f ca="true">+IF(OFFSET('Water Data'!$E$27,0,10*ROW('Water Data'!E159))="","",OFFSET('Water Data'!$E$27,0,10*ROW('Water Data'!E159)))</f>
        <v/>
      </c>
      <c r="BW165" s="237" t="str">
        <f ca="true">+IF(OFFSET('Water Data'!$E$28,0,10*ROW('Water Data'!E159))="","",OFFSET('Water Data'!$E$28,0,10*ROW('Water Data'!E159)))</f>
        <v/>
      </c>
      <c r="BX165" s="237" t="str">
        <f ca="true">+IF(OFFSET('Water Data'!$E$29,0,10*ROW('Water Data'!E159))="","",OFFSET('Water Data'!$E$29,0,10*ROW('Water Data'!E159)))</f>
        <v/>
      </c>
      <c r="BY165" s="237" t="str">
        <f ca="true">+IF(OFFSET('Water Data'!$F$27,0,10*ROW('Water Data'!F159))="","",OFFSET('Water Data'!$F$27,0,10*ROW('Water Data'!F159)))</f>
        <v/>
      </c>
      <c r="BZ165" s="237" t="str">
        <f ca="true">+IF(OFFSET('Water Data'!$F$28,0,10*ROW('Water Data'!F159))="","",OFFSET('Water Data'!$F$28,0,10*ROW('Water Data'!F159)))</f>
        <v/>
      </c>
      <c r="CA165" s="237" t="str">
        <f ca="true">+IF(OFFSET('Water Data'!$F$29,0,10*ROW('Water Data'!F159))="","",OFFSET('Water Data'!$F$29,0,10*ROW('Water Data'!F159)))</f>
        <v/>
      </c>
      <c r="CB165" s="237" t="str">
        <f ca="true">+IF(OFFSET('Water Data'!$G$27,0,10*ROW('Water Data'!G159))="","",OFFSET('Water Data'!$G$27,0,10*ROW('Water Data'!G159)))</f>
        <v/>
      </c>
      <c r="CC165" s="237" t="str">
        <f ca="true">+IF(OFFSET('Water Data'!$G$28,0,10*ROW('Water Data'!G159))="","",OFFSET('Water Data'!$G$28,0,10*ROW('Water Data'!G159)))</f>
        <v/>
      </c>
      <c r="CD165" s="237" t="str">
        <f ca="true">+IF(OFFSET('Water Data'!$G$29,0,10*ROW('Water Data'!G159))="","",OFFSET('Water Data'!$G$29,0,10*ROW('Water Data'!G159)))</f>
        <v/>
      </c>
      <c r="CE165" s="237" t="str">
        <f ca="true">+IF(OFFSET('Water Data'!$H$27,0,10*ROW('Water Data'!H159))="","",OFFSET('Water Data'!$H$27,0,10*ROW('Water Data'!H159)))</f>
        <v/>
      </c>
      <c r="CF165" s="237" t="str">
        <f ca="true">+IF(OFFSET('Water Data'!$H$28,0,10*ROW('Water Data'!H159))="","",OFFSET('Water Data'!$H$28,0,10*ROW('Water Data'!H159)))</f>
        <v/>
      </c>
      <c r="CG165" s="237" t="str">
        <f ca="true">+IF(OFFSET('Water Data'!$H$29,0,10*ROW('Water Data'!H159))="","",OFFSET('Water Data'!$H$29,0,10*ROW('Water Data'!H159)))</f>
        <v/>
      </c>
      <c r="CH165" s="237" t="str">
        <f ca="true">+IF(OFFSET('Water Data'!$I$27,0,10*ROW('Water Data'!I159))="","",OFFSET('Water Data'!$I$27,0,10*ROW('Water Data'!I159)))</f>
        <v/>
      </c>
      <c r="CI165" s="237" t="str">
        <f ca="true">+IF(OFFSET('Water Data'!$I$28,0,10*ROW('Water Data'!I159))="","",OFFSET('Water Data'!$I$28,0,10*ROW('Water Data'!I159)))</f>
        <v/>
      </c>
      <c r="CJ165" s="237" t="str">
        <f ca="true">+IF(OFFSET('Water Data'!$I$29,0,10*ROW('Water Data'!I159))="","",OFFSET('Water Data'!$I$29,0,10*ROW('Water Data'!I159)))</f>
        <v/>
      </c>
      <c r="CK165" s="237" t="str">
        <f ca="true">+IF(OFFSET('Sanitation Data'!$D$28,0,10*ROW('Sanitation Data'!D159))="","",OFFSET('Sanitation Data'!$D$28,0,10*ROW('Sanitation Data'!D159)))</f>
        <v/>
      </c>
      <c r="CL165" s="237" t="str">
        <f ca="true">+IF(OFFSET('Sanitation Data'!$D$29,0,10*ROW('Sanitation Data'!D159))="","",OFFSET('Sanitation Data'!$D$29,0,10*ROW('Sanitation Data'!D159)))</f>
        <v/>
      </c>
      <c r="CM165" s="237" t="str">
        <f ca="true">+IF(OFFSET('Sanitation Data'!$D$30,0,10*ROW('Sanitation Data'!D159))="","",OFFSET('Sanitation Data'!$D$30,0,10*ROW('Sanitation Data'!D159)))</f>
        <v/>
      </c>
      <c r="CN165" s="237" t="str">
        <f ca="true">+IF(OFFSET('Sanitation Data'!$D$31,0,10*ROW('Sanitation Data'!D159))="","",OFFSET('Sanitation Data'!$D$31,0,10*ROW('Sanitation Data'!D159)))</f>
        <v/>
      </c>
      <c r="CO165" s="237" t="str">
        <f ca="true">+IF(OFFSET('Sanitation Data'!$D$32,0,10*ROW('Sanitation Data'!D159))="","",OFFSET('Sanitation Data'!$D$32,0,10*ROW('Sanitation Data'!D159)))</f>
        <v/>
      </c>
      <c r="CP165" s="237" t="str">
        <f ca="true">+IF(OFFSET('Sanitation Data'!$E$28,0,10*ROW('Sanitation Data'!E159))="","",OFFSET('Sanitation Data'!$E$28,0,10*ROW('Sanitation Data'!E159)))</f>
        <v/>
      </c>
      <c r="CQ165" s="237" t="str">
        <f ca="true">+IF(OFFSET('Sanitation Data'!$E$29,0,10*ROW('Sanitation Data'!E159))="","",OFFSET('Sanitation Data'!$E$29,0,10*ROW('Sanitation Data'!E159)))</f>
        <v/>
      </c>
      <c r="CR165" s="237" t="str">
        <f ca="true">+IF(OFFSET('Sanitation Data'!$E$30,0,10*ROW('Sanitation Data'!E159))="","",OFFSET('Sanitation Data'!$E$30,0,10*ROW('Sanitation Data'!E159)))</f>
        <v/>
      </c>
      <c r="CS165" s="237" t="str">
        <f ca="true">+IF(OFFSET('Sanitation Data'!$E$31,0,10*ROW('Sanitation Data'!E159))="","",OFFSET('Sanitation Data'!$E$31,0,10*ROW('Sanitation Data'!E159)))</f>
        <v/>
      </c>
      <c r="CT165" s="237" t="str">
        <f ca="true">+IF(OFFSET('Sanitation Data'!$E$32,0,10*ROW('Sanitation Data'!E159))="","",OFFSET('Sanitation Data'!$E$32,0,10*ROW('Sanitation Data'!E159)))</f>
        <v/>
      </c>
      <c r="CU165" s="237" t="str">
        <f ca="true">+IF(OFFSET('Sanitation Data'!$F$28,0,10*ROW('Sanitation Data'!F159))="","",OFFSET('Sanitation Data'!$F$28,0,10*ROW('Sanitation Data'!F159)))</f>
        <v/>
      </c>
      <c r="CV165" s="237" t="str">
        <f ca="true">+IF(OFFSET('Sanitation Data'!$F$29,0,10*ROW('Sanitation Data'!F159))="","",OFFSET('Sanitation Data'!$F$29,0,10*ROW('Sanitation Data'!F159)))</f>
        <v/>
      </c>
      <c r="CW165" s="237" t="str">
        <f ca="true">+IF(OFFSET('Sanitation Data'!$F$30,0,10*ROW('Sanitation Data'!F159))="","",OFFSET('Sanitation Data'!$F$30,0,10*ROW('Sanitation Data'!F159)))</f>
        <v/>
      </c>
      <c r="CX165" s="237" t="str">
        <f ca="true">+IF(OFFSET('Sanitation Data'!$F$31,0,10*ROW('Sanitation Data'!F159))="","",OFFSET('Sanitation Data'!$F$31,0,10*ROW('Sanitation Data'!F159)))</f>
        <v/>
      </c>
      <c r="CY165" s="237" t="str">
        <f ca="true">+IF(OFFSET('Sanitation Data'!$F$32,0,10*ROW('Sanitation Data'!F159))="","",OFFSET('Sanitation Data'!$F$32,0,10*ROW('Sanitation Data'!F159)))</f>
        <v/>
      </c>
      <c r="CZ165" s="237" t="str">
        <f ca="true">+IF(OFFSET('Sanitation Data'!$G$28,0,10*ROW('Sanitation Data'!G159))="","",OFFSET('Sanitation Data'!$G$28,0,10*ROW('Sanitation Data'!G159)))</f>
        <v/>
      </c>
      <c r="DA165" s="237" t="str">
        <f ca="true">+IF(OFFSET('Sanitation Data'!$G$29,0,10*ROW('Sanitation Data'!G159))="","",OFFSET('Sanitation Data'!$G$29,0,10*ROW('Sanitation Data'!G159)))</f>
        <v/>
      </c>
      <c r="DB165" s="237" t="str">
        <f ca="true">+IF(OFFSET('Sanitation Data'!$G$30,0,10*ROW('Sanitation Data'!G159))="","",OFFSET('Sanitation Data'!$G$30,0,10*ROW('Sanitation Data'!G159)))</f>
        <v/>
      </c>
      <c r="DC165" s="237" t="str">
        <f ca="true">+IF(OFFSET('Sanitation Data'!$G$31,0,10*ROW('Sanitation Data'!G159))="","",OFFSET('Sanitation Data'!$G$31,0,10*ROW('Sanitation Data'!G159)))</f>
        <v/>
      </c>
      <c r="DD165" s="237" t="str">
        <f ca="true">+IF(OFFSET('Sanitation Data'!$G$32,0,10*ROW('Sanitation Data'!G159))="","",OFFSET('Sanitation Data'!$G$32,0,10*ROW('Sanitation Data'!G159)))</f>
        <v/>
      </c>
      <c r="DE165" s="237" t="str">
        <f ca="true">+IF(OFFSET('Sanitation Data'!$H$28,0,10*ROW('Sanitation Data'!H159))="","",OFFSET('Sanitation Data'!$H$28,0,10*ROW('Sanitation Data'!H159)))</f>
        <v/>
      </c>
      <c r="DF165" s="237" t="str">
        <f ca="true">+IF(OFFSET('Sanitation Data'!$H$29,0,10*ROW('Sanitation Data'!H159))="","",OFFSET('Sanitation Data'!$H$29,0,10*ROW('Sanitation Data'!H159)))</f>
        <v/>
      </c>
      <c r="DG165" s="237" t="str">
        <f ca="true">+IF(OFFSET('Sanitation Data'!$H$30,0,10*ROW('Sanitation Data'!H159))="","",OFFSET('Sanitation Data'!$H$30,0,10*ROW('Sanitation Data'!H159)))</f>
        <v/>
      </c>
      <c r="DH165" s="237" t="str">
        <f ca="true">+IF(OFFSET('Sanitation Data'!$H$31,0,10*ROW('Sanitation Data'!H159))="","",OFFSET('Sanitation Data'!$H$31,0,10*ROW('Sanitation Data'!H159)))</f>
        <v/>
      </c>
      <c r="DI165" s="237" t="str">
        <f ca="true">+IF(OFFSET('Sanitation Data'!$H$32,0,10*ROW('Sanitation Data'!H159))="","",OFFSET('Sanitation Data'!$H$32,0,10*ROW('Sanitation Data'!H159)))</f>
        <v/>
      </c>
      <c r="DJ165" s="237" t="str">
        <f ca="true">+IF(OFFSET('Sanitation Data'!$I$28,0,10*ROW('Sanitation Data'!I159))="","",OFFSET('Sanitation Data'!$I$28,0,10*ROW('Sanitation Data'!I159)))</f>
        <v/>
      </c>
      <c r="DK165" s="237" t="str">
        <f ca="true">+IF(OFFSET('Sanitation Data'!$I$29,0,10*ROW('Sanitation Data'!I159))="","",OFFSET('Sanitation Data'!$I$29,0,10*ROW('Sanitation Data'!I159)))</f>
        <v/>
      </c>
      <c r="DL165" s="237" t="str">
        <f ca="true">+IF(OFFSET('Sanitation Data'!$I$30,0,10*ROW('Sanitation Data'!I159))="","",OFFSET('Sanitation Data'!$I$30,0,10*ROW('Sanitation Data'!I159)))</f>
        <v/>
      </c>
      <c r="DM165" s="237" t="str">
        <f ca="true">+IF(OFFSET('Sanitation Data'!$I$31,0,10*ROW('Sanitation Data'!I159))="","",OFFSET('Sanitation Data'!$I$31,0,10*ROW('Sanitation Data'!I159)))</f>
        <v/>
      </c>
      <c r="DN165" s="237" t="str">
        <f ca="true">+IF(OFFSET('Sanitation Data'!$I$32,0,10*ROW('Sanitation Data'!I159))="","",OFFSET('Sanitation Data'!$I$32,0,10*ROW('Sanitation Data'!I159)))</f>
        <v/>
      </c>
      <c r="DO165" s="237" t="str">
        <f ca="true">+IF(OFFSET('Hygiene Data'!$D$11,0,10*ROW('Hygiene Data'!D159))="","",OFFSET('Hygiene Data'!$D$11,0,10*ROW('Hygiene Data'!D159)))</f>
        <v/>
      </c>
      <c r="DP165" s="237" t="str">
        <f ca="true">+IF(OFFSET('Hygiene Data'!$D$12,0,10*ROW('Hygiene Data'!D159))="","",OFFSET('Hygiene Data'!$D$12,0,10*ROW('Hygiene Data'!D159)))</f>
        <v/>
      </c>
      <c r="DQ165" s="237" t="str">
        <f ca="true">+IF(OFFSET('Hygiene Data'!$D$13,0,10*ROW('Hygiene Data'!D159))="","",OFFSET('Hygiene Data'!$D$13,0,10*ROW('Hygiene Data'!D159)))</f>
        <v/>
      </c>
      <c r="DR165" s="237" t="str">
        <f ca="true">+IF(OFFSET('Hygiene Data'!$E$11,0,10*ROW('Hygiene Data'!E159))="","",OFFSET('Hygiene Data'!$E$11,0,10*ROW('Hygiene Data'!E159)))</f>
        <v/>
      </c>
      <c r="DS165" s="237" t="str">
        <f ca="true">+IF(OFFSET('Hygiene Data'!$E$12,0,10*ROW('Hygiene Data'!E159))="","",OFFSET('Hygiene Data'!$E$12,0,10*ROW('Hygiene Data'!E159)))</f>
        <v/>
      </c>
      <c r="DT165" s="237" t="str">
        <f ca="true">+IF(OFFSET('Hygiene Data'!$E$13,0,10*ROW('Hygiene Data'!E159))="","",OFFSET('Hygiene Data'!$E$13,0,10*ROW('Hygiene Data'!E159)))</f>
        <v/>
      </c>
      <c r="DU165" s="237" t="str">
        <f ca="true">+IF(OFFSET('Hygiene Data'!$F$11,0,10*ROW('Hygiene Data'!F159))="","",OFFSET('Hygiene Data'!$F$11,0,10*ROW('Hygiene Data'!F159)))</f>
        <v/>
      </c>
      <c r="DV165" s="237" t="str">
        <f ca="true">+IF(OFFSET('Hygiene Data'!$F$12,0,10*ROW('Hygiene Data'!F159))="","",OFFSET('Hygiene Data'!$F$12,0,10*ROW('Hygiene Data'!F159)))</f>
        <v/>
      </c>
      <c r="DW165" s="237" t="str">
        <f ca="true">+IF(OFFSET('Hygiene Data'!$F$13,0,10*ROW('Hygiene Data'!F159))="","",OFFSET('Hygiene Data'!$F$13,0,10*ROW('Hygiene Data'!F159)))</f>
        <v/>
      </c>
      <c r="DX165" s="237" t="str">
        <f ca="true">+IF(OFFSET('Hygiene Data'!$G$11,0,10*ROW('Hygiene Data'!G159))="","",OFFSET('Hygiene Data'!$G$11,0,10*ROW('Hygiene Data'!G159)))</f>
        <v/>
      </c>
      <c r="DY165" s="237" t="str">
        <f ca="true">+IF(OFFSET('Hygiene Data'!$G$12,0,10*ROW('Hygiene Data'!G159))="","",OFFSET('Hygiene Data'!$G$12,0,10*ROW('Hygiene Data'!G159)))</f>
        <v/>
      </c>
      <c r="DZ165" s="237" t="str">
        <f ca="true">+IF(OFFSET('Hygiene Data'!$G$13,0,10*ROW('Hygiene Data'!G159))="","",OFFSET('Hygiene Data'!$G$13,0,10*ROW('Hygiene Data'!G159)))</f>
        <v/>
      </c>
      <c r="EA165" s="237" t="str">
        <f ca="true">+IF(OFFSET('Hygiene Data'!$H$11,0,10*ROW('Hygiene Data'!H159))="","",OFFSET('Hygiene Data'!$H$11,0,10*ROW('Hygiene Data'!H159)))</f>
        <v/>
      </c>
      <c r="EB165" s="237" t="str">
        <f ca="true">+IF(OFFSET('Hygiene Data'!$H$12,0,10*ROW('Hygiene Data'!H159))="","",OFFSET('Hygiene Data'!$H$12,0,10*ROW('Hygiene Data'!H159)))</f>
        <v/>
      </c>
      <c r="EC165" s="237" t="str">
        <f ca="true">+IF(OFFSET('Hygiene Data'!$H$13,0,10*ROW('Hygiene Data'!H159))="","",OFFSET('Hygiene Data'!$H$13,0,10*ROW('Hygiene Data'!H159)))</f>
        <v/>
      </c>
      <c r="ED165" s="237" t="str">
        <f ca="true">+IF(OFFSET('Hygiene Data'!$I$11,0,10*ROW('Hygiene Data'!I159))="","",OFFSET('Hygiene Data'!$I$11,0,10*ROW('Hygiene Data'!I159)))</f>
        <v/>
      </c>
      <c r="EE165" s="237" t="str">
        <f ca="true">+IF(OFFSET('Hygiene Data'!$I$12,0,10*ROW('Hygiene Data'!I159))="","",OFFSET('Hygiene Data'!$I$12,0,10*ROW('Hygiene Data'!I159)))</f>
        <v/>
      </c>
      <c r="EF165" s="237" t="str">
        <f ca="true">+IF(OFFSET('Hygiene Data'!$I$13,0,10*ROW('Hygiene Data'!I159))="","",OFFSET('Hygiene Data'!$I$13,0,10*ROW('Hygiene Data'!I159)))</f>
        <v/>
      </c>
    </row>
    <row xmlns:x14ac="http://schemas.microsoft.com/office/spreadsheetml/2009/9/ac" r="166" x14ac:dyDescent="0.2">
      <c r="A166" s="28" t="str">
        <f ca="true">+IF(OFFSET('Water Data'!$B$2,0,10*ROW('Water Data'!E160))="","",OFFSET('Water Data'!$B$2,0,10*ROW('Water Data'!E160)))</f>
        <v/>
      </c>
      <c r="B166" s="28" t="str">
        <f ca="true">+IF(OFFSET('Water Data'!$C$2,0,10*ROW('Water Data'!F160))="","",OFFSET('Water Data'!$C$2,0,10*ROW('Water Data'!F160)))</f>
        <v/>
      </c>
      <c r="C166" s="293" t="str">
        <f t="shared" ca="true" si="2"/>
        <v/>
      </c>
      <c r="D166" s="7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7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7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7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7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7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7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7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7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7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7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7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7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7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7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7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7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7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7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7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7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7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7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7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7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7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7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7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7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7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7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7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7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7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7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7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7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7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7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7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7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7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7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7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7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7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7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7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7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7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7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7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7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7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7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7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7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7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7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7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7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7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7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7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7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7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37"/>
      <c r="BS166" s="237" t="str">
        <f ca="true">+IF(OFFSET('Water Data'!$D$27,0,10*ROW('Water Data'!D160))="","",OFFSET('Water Data'!$D$27,0,10*ROW('Water Data'!D160)))</f>
        <v/>
      </c>
      <c r="BT166" s="237" t="str">
        <f ca="true">+IF(OFFSET('Water Data'!$D$28,0,10*ROW('Water Data'!D160))="","",OFFSET('Water Data'!$D$28,0,10*ROW('Water Data'!D160)))</f>
        <v/>
      </c>
      <c r="BU166" s="237" t="str">
        <f ca="true">+IF(OFFSET('Water Data'!$D$29,0,10*ROW('Water Data'!D160))="","",OFFSET('Water Data'!$D$29,0,10*ROW('Water Data'!D160)))</f>
        <v/>
      </c>
      <c r="BV166" s="237" t="str">
        <f ca="true">+IF(OFFSET('Water Data'!$E$27,0,10*ROW('Water Data'!E160))="","",OFFSET('Water Data'!$E$27,0,10*ROW('Water Data'!E160)))</f>
        <v/>
      </c>
      <c r="BW166" s="237" t="str">
        <f ca="true">+IF(OFFSET('Water Data'!$E$28,0,10*ROW('Water Data'!E160))="","",OFFSET('Water Data'!$E$28,0,10*ROW('Water Data'!E160)))</f>
        <v/>
      </c>
      <c r="BX166" s="237" t="str">
        <f ca="true">+IF(OFFSET('Water Data'!$E$29,0,10*ROW('Water Data'!E160))="","",OFFSET('Water Data'!$E$29,0,10*ROW('Water Data'!E160)))</f>
        <v/>
      </c>
      <c r="BY166" s="237" t="str">
        <f ca="true">+IF(OFFSET('Water Data'!$F$27,0,10*ROW('Water Data'!F160))="","",OFFSET('Water Data'!$F$27,0,10*ROW('Water Data'!F160)))</f>
        <v/>
      </c>
      <c r="BZ166" s="237" t="str">
        <f ca="true">+IF(OFFSET('Water Data'!$F$28,0,10*ROW('Water Data'!F160))="","",OFFSET('Water Data'!$F$28,0,10*ROW('Water Data'!F160)))</f>
        <v/>
      </c>
      <c r="CA166" s="237" t="str">
        <f ca="true">+IF(OFFSET('Water Data'!$F$29,0,10*ROW('Water Data'!F160))="","",OFFSET('Water Data'!$F$29,0,10*ROW('Water Data'!F160)))</f>
        <v/>
      </c>
      <c r="CB166" s="237" t="str">
        <f ca="true">+IF(OFFSET('Water Data'!$G$27,0,10*ROW('Water Data'!G160))="","",OFFSET('Water Data'!$G$27,0,10*ROW('Water Data'!G160)))</f>
        <v/>
      </c>
      <c r="CC166" s="237" t="str">
        <f ca="true">+IF(OFFSET('Water Data'!$G$28,0,10*ROW('Water Data'!G160))="","",OFFSET('Water Data'!$G$28,0,10*ROW('Water Data'!G160)))</f>
        <v/>
      </c>
      <c r="CD166" s="237" t="str">
        <f ca="true">+IF(OFFSET('Water Data'!$G$29,0,10*ROW('Water Data'!G160))="","",OFFSET('Water Data'!$G$29,0,10*ROW('Water Data'!G160)))</f>
        <v/>
      </c>
      <c r="CE166" s="237" t="str">
        <f ca="true">+IF(OFFSET('Water Data'!$H$27,0,10*ROW('Water Data'!H160))="","",OFFSET('Water Data'!$H$27,0,10*ROW('Water Data'!H160)))</f>
        <v/>
      </c>
      <c r="CF166" s="237" t="str">
        <f ca="true">+IF(OFFSET('Water Data'!$H$28,0,10*ROW('Water Data'!H160))="","",OFFSET('Water Data'!$H$28,0,10*ROW('Water Data'!H160)))</f>
        <v/>
      </c>
      <c r="CG166" s="237" t="str">
        <f ca="true">+IF(OFFSET('Water Data'!$H$29,0,10*ROW('Water Data'!H160))="","",OFFSET('Water Data'!$H$29,0,10*ROW('Water Data'!H160)))</f>
        <v/>
      </c>
      <c r="CH166" s="237" t="str">
        <f ca="true">+IF(OFFSET('Water Data'!$I$27,0,10*ROW('Water Data'!I160))="","",OFFSET('Water Data'!$I$27,0,10*ROW('Water Data'!I160)))</f>
        <v/>
      </c>
      <c r="CI166" s="237" t="str">
        <f ca="true">+IF(OFFSET('Water Data'!$I$28,0,10*ROW('Water Data'!I160))="","",OFFSET('Water Data'!$I$28,0,10*ROW('Water Data'!I160)))</f>
        <v/>
      </c>
      <c r="CJ166" s="237" t="str">
        <f ca="true">+IF(OFFSET('Water Data'!$I$29,0,10*ROW('Water Data'!I160))="","",OFFSET('Water Data'!$I$29,0,10*ROW('Water Data'!I160)))</f>
        <v/>
      </c>
      <c r="CK166" s="237" t="str">
        <f ca="true">+IF(OFFSET('Sanitation Data'!$D$28,0,10*ROW('Sanitation Data'!D160))="","",OFFSET('Sanitation Data'!$D$28,0,10*ROW('Sanitation Data'!D160)))</f>
        <v/>
      </c>
      <c r="CL166" s="237" t="str">
        <f ca="true">+IF(OFFSET('Sanitation Data'!$D$29,0,10*ROW('Sanitation Data'!D160))="","",OFFSET('Sanitation Data'!$D$29,0,10*ROW('Sanitation Data'!D160)))</f>
        <v/>
      </c>
      <c r="CM166" s="237" t="str">
        <f ca="true">+IF(OFFSET('Sanitation Data'!$D$30,0,10*ROW('Sanitation Data'!D160))="","",OFFSET('Sanitation Data'!$D$30,0,10*ROW('Sanitation Data'!D160)))</f>
        <v/>
      </c>
      <c r="CN166" s="237" t="str">
        <f ca="true">+IF(OFFSET('Sanitation Data'!$D$31,0,10*ROW('Sanitation Data'!D160))="","",OFFSET('Sanitation Data'!$D$31,0,10*ROW('Sanitation Data'!D160)))</f>
        <v/>
      </c>
      <c r="CO166" s="237" t="str">
        <f ca="true">+IF(OFFSET('Sanitation Data'!$D$32,0,10*ROW('Sanitation Data'!D160))="","",OFFSET('Sanitation Data'!$D$32,0,10*ROW('Sanitation Data'!D160)))</f>
        <v/>
      </c>
      <c r="CP166" s="237" t="str">
        <f ca="true">+IF(OFFSET('Sanitation Data'!$E$28,0,10*ROW('Sanitation Data'!E160))="","",OFFSET('Sanitation Data'!$E$28,0,10*ROW('Sanitation Data'!E160)))</f>
        <v/>
      </c>
      <c r="CQ166" s="237" t="str">
        <f ca="true">+IF(OFFSET('Sanitation Data'!$E$29,0,10*ROW('Sanitation Data'!E160))="","",OFFSET('Sanitation Data'!$E$29,0,10*ROW('Sanitation Data'!E160)))</f>
        <v/>
      </c>
      <c r="CR166" s="237" t="str">
        <f ca="true">+IF(OFFSET('Sanitation Data'!$E$30,0,10*ROW('Sanitation Data'!E160))="","",OFFSET('Sanitation Data'!$E$30,0,10*ROW('Sanitation Data'!E160)))</f>
        <v/>
      </c>
      <c r="CS166" s="237" t="str">
        <f ca="true">+IF(OFFSET('Sanitation Data'!$E$31,0,10*ROW('Sanitation Data'!E160))="","",OFFSET('Sanitation Data'!$E$31,0,10*ROW('Sanitation Data'!E160)))</f>
        <v/>
      </c>
      <c r="CT166" s="237" t="str">
        <f ca="true">+IF(OFFSET('Sanitation Data'!$E$32,0,10*ROW('Sanitation Data'!E160))="","",OFFSET('Sanitation Data'!$E$32,0,10*ROW('Sanitation Data'!E160)))</f>
        <v/>
      </c>
      <c r="CU166" s="237" t="str">
        <f ca="true">+IF(OFFSET('Sanitation Data'!$F$28,0,10*ROW('Sanitation Data'!F160))="","",OFFSET('Sanitation Data'!$F$28,0,10*ROW('Sanitation Data'!F160)))</f>
        <v/>
      </c>
      <c r="CV166" s="237" t="str">
        <f ca="true">+IF(OFFSET('Sanitation Data'!$F$29,0,10*ROW('Sanitation Data'!F160))="","",OFFSET('Sanitation Data'!$F$29,0,10*ROW('Sanitation Data'!F160)))</f>
        <v/>
      </c>
      <c r="CW166" s="237" t="str">
        <f ca="true">+IF(OFFSET('Sanitation Data'!$F$30,0,10*ROW('Sanitation Data'!F160))="","",OFFSET('Sanitation Data'!$F$30,0,10*ROW('Sanitation Data'!F160)))</f>
        <v/>
      </c>
      <c r="CX166" s="237" t="str">
        <f ca="true">+IF(OFFSET('Sanitation Data'!$F$31,0,10*ROW('Sanitation Data'!F160))="","",OFFSET('Sanitation Data'!$F$31,0,10*ROW('Sanitation Data'!F160)))</f>
        <v/>
      </c>
      <c r="CY166" s="237" t="str">
        <f ca="true">+IF(OFFSET('Sanitation Data'!$F$32,0,10*ROW('Sanitation Data'!F160))="","",OFFSET('Sanitation Data'!$F$32,0,10*ROW('Sanitation Data'!F160)))</f>
        <v/>
      </c>
      <c r="CZ166" s="237" t="str">
        <f ca="true">+IF(OFFSET('Sanitation Data'!$G$28,0,10*ROW('Sanitation Data'!G160))="","",OFFSET('Sanitation Data'!$G$28,0,10*ROW('Sanitation Data'!G160)))</f>
        <v/>
      </c>
      <c r="DA166" s="237" t="str">
        <f ca="true">+IF(OFFSET('Sanitation Data'!$G$29,0,10*ROW('Sanitation Data'!G160))="","",OFFSET('Sanitation Data'!$G$29,0,10*ROW('Sanitation Data'!G160)))</f>
        <v/>
      </c>
      <c r="DB166" s="237" t="str">
        <f ca="true">+IF(OFFSET('Sanitation Data'!$G$30,0,10*ROW('Sanitation Data'!G160))="","",OFFSET('Sanitation Data'!$G$30,0,10*ROW('Sanitation Data'!G160)))</f>
        <v/>
      </c>
      <c r="DC166" s="237" t="str">
        <f ca="true">+IF(OFFSET('Sanitation Data'!$G$31,0,10*ROW('Sanitation Data'!G160))="","",OFFSET('Sanitation Data'!$G$31,0,10*ROW('Sanitation Data'!G160)))</f>
        <v/>
      </c>
      <c r="DD166" s="237" t="str">
        <f ca="true">+IF(OFFSET('Sanitation Data'!$G$32,0,10*ROW('Sanitation Data'!G160))="","",OFFSET('Sanitation Data'!$G$32,0,10*ROW('Sanitation Data'!G160)))</f>
        <v/>
      </c>
      <c r="DE166" s="237" t="str">
        <f ca="true">+IF(OFFSET('Sanitation Data'!$H$28,0,10*ROW('Sanitation Data'!H160))="","",OFFSET('Sanitation Data'!$H$28,0,10*ROW('Sanitation Data'!H160)))</f>
        <v/>
      </c>
      <c r="DF166" s="237" t="str">
        <f ca="true">+IF(OFFSET('Sanitation Data'!$H$29,0,10*ROW('Sanitation Data'!H160))="","",OFFSET('Sanitation Data'!$H$29,0,10*ROW('Sanitation Data'!H160)))</f>
        <v/>
      </c>
      <c r="DG166" s="237" t="str">
        <f ca="true">+IF(OFFSET('Sanitation Data'!$H$30,0,10*ROW('Sanitation Data'!H160))="","",OFFSET('Sanitation Data'!$H$30,0,10*ROW('Sanitation Data'!H160)))</f>
        <v/>
      </c>
      <c r="DH166" s="237" t="str">
        <f ca="true">+IF(OFFSET('Sanitation Data'!$H$31,0,10*ROW('Sanitation Data'!H160))="","",OFFSET('Sanitation Data'!$H$31,0,10*ROW('Sanitation Data'!H160)))</f>
        <v/>
      </c>
      <c r="DI166" s="237" t="str">
        <f ca="true">+IF(OFFSET('Sanitation Data'!$H$32,0,10*ROW('Sanitation Data'!H160))="","",OFFSET('Sanitation Data'!$H$32,0,10*ROW('Sanitation Data'!H160)))</f>
        <v/>
      </c>
      <c r="DJ166" s="237" t="str">
        <f ca="true">+IF(OFFSET('Sanitation Data'!$I$28,0,10*ROW('Sanitation Data'!I160))="","",OFFSET('Sanitation Data'!$I$28,0,10*ROW('Sanitation Data'!I160)))</f>
        <v/>
      </c>
      <c r="DK166" s="237" t="str">
        <f ca="true">+IF(OFFSET('Sanitation Data'!$I$29,0,10*ROW('Sanitation Data'!I160))="","",OFFSET('Sanitation Data'!$I$29,0,10*ROW('Sanitation Data'!I160)))</f>
        <v/>
      </c>
      <c r="DL166" s="237" t="str">
        <f ca="true">+IF(OFFSET('Sanitation Data'!$I$30,0,10*ROW('Sanitation Data'!I160))="","",OFFSET('Sanitation Data'!$I$30,0,10*ROW('Sanitation Data'!I160)))</f>
        <v/>
      </c>
      <c r="DM166" s="237" t="str">
        <f ca="true">+IF(OFFSET('Sanitation Data'!$I$31,0,10*ROW('Sanitation Data'!I160))="","",OFFSET('Sanitation Data'!$I$31,0,10*ROW('Sanitation Data'!I160)))</f>
        <v/>
      </c>
      <c r="DN166" s="237" t="str">
        <f ca="true">+IF(OFFSET('Sanitation Data'!$I$32,0,10*ROW('Sanitation Data'!I160))="","",OFFSET('Sanitation Data'!$I$32,0,10*ROW('Sanitation Data'!I160)))</f>
        <v/>
      </c>
      <c r="DO166" s="237" t="str">
        <f ca="true">+IF(OFFSET('Hygiene Data'!$D$11,0,10*ROW('Hygiene Data'!D160))="","",OFFSET('Hygiene Data'!$D$11,0,10*ROW('Hygiene Data'!D160)))</f>
        <v/>
      </c>
      <c r="DP166" s="237" t="str">
        <f ca="true">+IF(OFFSET('Hygiene Data'!$D$12,0,10*ROW('Hygiene Data'!D160))="","",OFFSET('Hygiene Data'!$D$12,0,10*ROW('Hygiene Data'!D160)))</f>
        <v/>
      </c>
      <c r="DQ166" s="237" t="str">
        <f ca="true">+IF(OFFSET('Hygiene Data'!$D$13,0,10*ROW('Hygiene Data'!D160))="","",OFFSET('Hygiene Data'!$D$13,0,10*ROW('Hygiene Data'!D160)))</f>
        <v/>
      </c>
      <c r="DR166" s="237" t="str">
        <f ca="true">+IF(OFFSET('Hygiene Data'!$E$11,0,10*ROW('Hygiene Data'!E160))="","",OFFSET('Hygiene Data'!$E$11,0,10*ROW('Hygiene Data'!E160)))</f>
        <v/>
      </c>
      <c r="DS166" s="237" t="str">
        <f ca="true">+IF(OFFSET('Hygiene Data'!$E$12,0,10*ROW('Hygiene Data'!E160))="","",OFFSET('Hygiene Data'!$E$12,0,10*ROW('Hygiene Data'!E160)))</f>
        <v/>
      </c>
      <c r="DT166" s="237" t="str">
        <f ca="true">+IF(OFFSET('Hygiene Data'!$E$13,0,10*ROW('Hygiene Data'!E160))="","",OFFSET('Hygiene Data'!$E$13,0,10*ROW('Hygiene Data'!E160)))</f>
        <v/>
      </c>
      <c r="DU166" s="237" t="str">
        <f ca="true">+IF(OFFSET('Hygiene Data'!$F$11,0,10*ROW('Hygiene Data'!F160))="","",OFFSET('Hygiene Data'!$F$11,0,10*ROW('Hygiene Data'!F160)))</f>
        <v/>
      </c>
      <c r="DV166" s="237" t="str">
        <f ca="true">+IF(OFFSET('Hygiene Data'!$F$12,0,10*ROW('Hygiene Data'!F160))="","",OFFSET('Hygiene Data'!$F$12,0,10*ROW('Hygiene Data'!F160)))</f>
        <v/>
      </c>
      <c r="DW166" s="237" t="str">
        <f ca="true">+IF(OFFSET('Hygiene Data'!$F$13,0,10*ROW('Hygiene Data'!F160))="","",OFFSET('Hygiene Data'!$F$13,0,10*ROW('Hygiene Data'!F160)))</f>
        <v/>
      </c>
      <c r="DX166" s="237" t="str">
        <f ca="true">+IF(OFFSET('Hygiene Data'!$G$11,0,10*ROW('Hygiene Data'!G160))="","",OFFSET('Hygiene Data'!$G$11,0,10*ROW('Hygiene Data'!G160)))</f>
        <v/>
      </c>
      <c r="DY166" s="237" t="str">
        <f ca="true">+IF(OFFSET('Hygiene Data'!$G$12,0,10*ROW('Hygiene Data'!G160))="","",OFFSET('Hygiene Data'!$G$12,0,10*ROW('Hygiene Data'!G160)))</f>
        <v/>
      </c>
      <c r="DZ166" s="237" t="str">
        <f ca="true">+IF(OFFSET('Hygiene Data'!$G$13,0,10*ROW('Hygiene Data'!G160))="","",OFFSET('Hygiene Data'!$G$13,0,10*ROW('Hygiene Data'!G160)))</f>
        <v/>
      </c>
      <c r="EA166" s="237" t="str">
        <f ca="true">+IF(OFFSET('Hygiene Data'!$H$11,0,10*ROW('Hygiene Data'!H160))="","",OFFSET('Hygiene Data'!$H$11,0,10*ROW('Hygiene Data'!H160)))</f>
        <v/>
      </c>
      <c r="EB166" s="237" t="str">
        <f ca="true">+IF(OFFSET('Hygiene Data'!$H$12,0,10*ROW('Hygiene Data'!H160))="","",OFFSET('Hygiene Data'!$H$12,0,10*ROW('Hygiene Data'!H160)))</f>
        <v/>
      </c>
      <c r="EC166" s="237" t="str">
        <f ca="true">+IF(OFFSET('Hygiene Data'!$H$13,0,10*ROW('Hygiene Data'!H160))="","",OFFSET('Hygiene Data'!$H$13,0,10*ROW('Hygiene Data'!H160)))</f>
        <v/>
      </c>
      <c r="ED166" s="237" t="str">
        <f ca="true">+IF(OFFSET('Hygiene Data'!$I$11,0,10*ROW('Hygiene Data'!I160))="","",OFFSET('Hygiene Data'!$I$11,0,10*ROW('Hygiene Data'!I160)))</f>
        <v/>
      </c>
      <c r="EE166" s="237" t="str">
        <f ca="true">+IF(OFFSET('Hygiene Data'!$I$12,0,10*ROW('Hygiene Data'!I160))="","",OFFSET('Hygiene Data'!$I$12,0,10*ROW('Hygiene Data'!I160)))</f>
        <v/>
      </c>
      <c r="EF166" s="237" t="str">
        <f ca="true">+IF(OFFSET('Hygiene Data'!$I$13,0,10*ROW('Hygiene Data'!I160))="","",OFFSET('Hygiene Data'!$I$13,0,10*ROW('Hygiene Data'!I160)))</f>
        <v/>
      </c>
    </row>
    <row xmlns:x14ac="http://schemas.microsoft.com/office/spreadsheetml/2009/9/ac" r="167" x14ac:dyDescent="0.2">
      <c r="A167" s="28" t="str">
        <f ca="true">+IF(OFFSET('Water Data'!$B$2,0,10*ROW('Water Data'!E161))="","",OFFSET('Water Data'!$B$2,0,10*ROW('Water Data'!E161)))</f>
        <v/>
      </c>
      <c r="B167" s="28" t="str">
        <f ca="true">+IF(OFFSET('Water Data'!$C$2,0,10*ROW('Water Data'!F161))="","",OFFSET('Water Data'!$C$2,0,10*ROW('Water Data'!F161)))</f>
        <v/>
      </c>
      <c r="C167" s="293" t="str">
        <f t="shared" ca="true" si="2"/>
        <v/>
      </c>
      <c r="D167" s="7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7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7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7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7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7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7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7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7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7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7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7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7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7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7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7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7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7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7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7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7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7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7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7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7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7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7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7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7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7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7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7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7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7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7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7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7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7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7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7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7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7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7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7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7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7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7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7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7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7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7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7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7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7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7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7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7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7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7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7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7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7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7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7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7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7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37"/>
      <c r="BS167" s="237" t="str">
        <f ca="true">+IF(OFFSET('Water Data'!$D$27,0,10*ROW('Water Data'!D161))="","",OFFSET('Water Data'!$D$27,0,10*ROW('Water Data'!D161)))</f>
        <v/>
      </c>
      <c r="BT167" s="237" t="str">
        <f ca="true">+IF(OFFSET('Water Data'!$D$28,0,10*ROW('Water Data'!D161))="","",OFFSET('Water Data'!$D$28,0,10*ROW('Water Data'!D161)))</f>
        <v/>
      </c>
      <c r="BU167" s="237" t="str">
        <f ca="true">+IF(OFFSET('Water Data'!$D$29,0,10*ROW('Water Data'!D161))="","",OFFSET('Water Data'!$D$29,0,10*ROW('Water Data'!D161)))</f>
        <v/>
      </c>
      <c r="BV167" s="237" t="str">
        <f ca="true">+IF(OFFSET('Water Data'!$E$27,0,10*ROW('Water Data'!E161))="","",OFFSET('Water Data'!$E$27,0,10*ROW('Water Data'!E161)))</f>
        <v/>
      </c>
      <c r="BW167" s="237" t="str">
        <f ca="true">+IF(OFFSET('Water Data'!$E$28,0,10*ROW('Water Data'!E161))="","",OFFSET('Water Data'!$E$28,0,10*ROW('Water Data'!E161)))</f>
        <v/>
      </c>
      <c r="BX167" s="237" t="str">
        <f ca="true">+IF(OFFSET('Water Data'!$E$29,0,10*ROW('Water Data'!E161))="","",OFFSET('Water Data'!$E$29,0,10*ROW('Water Data'!E161)))</f>
        <v/>
      </c>
      <c r="BY167" s="237" t="str">
        <f ca="true">+IF(OFFSET('Water Data'!$F$27,0,10*ROW('Water Data'!F161))="","",OFFSET('Water Data'!$F$27,0,10*ROW('Water Data'!F161)))</f>
        <v/>
      </c>
      <c r="BZ167" s="237" t="str">
        <f ca="true">+IF(OFFSET('Water Data'!$F$28,0,10*ROW('Water Data'!F161))="","",OFFSET('Water Data'!$F$28,0,10*ROW('Water Data'!F161)))</f>
        <v/>
      </c>
      <c r="CA167" s="237" t="str">
        <f ca="true">+IF(OFFSET('Water Data'!$F$29,0,10*ROW('Water Data'!F161))="","",OFFSET('Water Data'!$F$29,0,10*ROW('Water Data'!F161)))</f>
        <v/>
      </c>
      <c r="CB167" s="237" t="str">
        <f ca="true">+IF(OFFSET('Water Data'!$G$27,0,10*ROW('Water Data'!G161))="","",OFFSET('Water Data'!$G$27,0,10*ROW('Water Data'!G161)))</f>
        <v/>
      </c>
      <c r="CC167" s="237" t="str">
        <f ca="true">+IF(OFFSET('Water Data'!$G$28,0,10*ROW('Water Data'!G161))="","",OFFSET('Water Data'!$G$28,0,10*ROW('Water Data'!G161)))</f>
        <v/>
      </c>
      <c r="CD167" s="237" t="str">
        <f ca="true">+IF(OFFSET('Water Data'!$G$29,0,10*ROW('Water Data'!G161))="","",OFFSET('Water Data'!$G$29,0,10*ROW('Water Data'!G161)))</f>
        <v/>
      </c>
      <c r="CE167" s="237" t="str">
        <f ca="true">+IF(OFFSET('Water Data'!$H$27,0,10*ROW('Water Data'!H161))="","",OFFSET('Water Data'!$H$27,0,10*ROW('Water Data'!H161)))</f>
        <v/>
      </c>
      <c r="CF167" s="237" t="str">
        <f ca="true">+IF(OFFSET('Water Data'!$H$28,0,10*ROW('Water Data'!H161))="","",OFFSET('Water Data'!$H$28,0,10*ROW('Water Data'!H161)))</f>
        <v/>
      </c>
      <c r="CG167" s="237" t="str">
        <f ca="true">+IF(OFFSET('Water Data'!$H$29,0,10*ROW('Water Data'!H161))="","",OFFSET('Water Data'!$H$29,0,10*ROW('Water Data'!H161)))</f>
        <v/>
      </c>
      <c r="CH167" s="237" t="str">
        <f ca="true">+IF(OFFSET('Water Data'!$I$27,0,10*ROW('Water Data'!I161))="","",OFFSET('Water Data'!$I$27,0,10*ROW('Water Data'!I161)))</f>
        <v/>
      </c>
      <c r="CI167" s="237" t="str">
        <f ca="true">+IF(OFFSET('Water Data'!$I$28,0,10*ROW('Water Data'!I161))="","",OFFSET('Water Data'!$I$28,0,10*ROW('Water Data'!I161)))</f>
        <v/>
      </c>
      <c r="CJ167" s="237" t="str">
        <f ca="true">+IF(OFFSET('Water Data'!$I$29,0,10*ROW('Water Data'!I161))="","",OFFSET('Water Data'!$I$29,0,10*ROW('Water Data'!I161)))</f>
        <v/>
      </c>
      <c r="CK167" s="237" t="str">
        <f ca="true">+IF(OFFSET('Sanitation Data'!$D$28,0,10*ROW('Sanitation Data'!D161))="","",OFFSET('Sanitation Data'!$D$28,0,10*ROW('Sanitation Data'!D161)))</f>
        <v/>
      </c>
      <c r="CL167" s="237" t="str">
        <f ca="true">+IF(OFFSET('Sanitation Data'!$D$29,0,10*ROW('Sanitation Data'!D161))="","",OFFSET('Sanitation Data'!$D$29,0,10*ROW('Sanitation Data'!D161)))</f>
        <v/>
      </c>
      <c r="CM167" s="237" t="str">
        <f ca="true">+IF(OFFSET('Sanitation Data'!$D$30,0,10*ROW('Sanitation Data'!D161))="","",OFFSET('Sanitation Data'!$D$30,0,10*ROW('Sanitation Data'!D161)))</f>
        <v/>
      </c>
      <c r="CN167" s="237" t="str">
        <f ca="true">+IF(OFFSET('Sanitation Data'!$D$31,0,10*ROW('Sanitation Data'!D161))="","",OFFSET('Sanitation Data'!$D$31,0,10*ROW('Sanitation Data'!D161)))</f>
        <v/>
      </c>
      <c r="CO167" s="237" t="str">
        <f ca="true">+IF(OFFSET('Sanitation Data'!$D$32,0,10*ROW('Sanitation Data'!D161))="","",OFFSET('Sanitation Data'!$D$32,0,10*ROW('Sanitation Data'!D161)))</f>
        <v/>
      </c>
      <c r="CP167" s="237" t="str">
        <f ca="true">+IF(OFFSET('Sanitation Data'!$E$28,0,10*ROW('Sanitation Data'!E161))="","",OFFSET('Sanitation Data'!$E$28,0,10*ROW('Sanitation Data'!E161)))</f>
        <v/>
      </c>
      <c r="CQ167" s="237" t="str">
        <f ca="true">+IF(OFFSET('Sanitation Data'!$E$29,0,10*ROW('Sanitation Data'!E161))="","",OFFSET('Sanitation Data'!$E$29,0,10*ROW('Sanitation Data'!E161)))</f>
        <v/>
      </c>
      <c r="CR167" s="237" t="str">
        <f ca="true">+IF(OFFSET('Sanitation Data'!$E$30,0,10*ROW('Sanitation Data'!E161))="","",OFFSET('Sanitation Data'!$E$30,0,10*ROW('Sanitation Data'!E161)))</f>
        <v/>
      </c>
      <c r="CS167" s="237" t="str">
        <f ca="true">+IF(OFFSET('Sanitation Data'!$E$31,0,10*ROW('Sanitation Data'!E161))="","",OFFSET('Sanitation Data'!$E$31,0,10*ROW('Sanitation Data'!E161)))</f>
        <v/>
      </c>
      <c r="CT167" s="237" t="str">
        <f ca="true">+IF(OFFSET('Sanitation Data'!$E$32,0,10*ROW('Sanitation Data'!E161))="","",OFFSET('Sanitation Data'!$E$32,0,10*ROW('Sanitation Data'!E161)))</f>
        <v/>
      </c>
      <c r="CU167" s="237" t="str">
        <f ca="true">+IF(OFFSET('Sanitation Data'!$F$28,0,10*ROW('Sanitation Data'!F161))="","",OFFSET('Sanitation Data'!$F$28,0,10*ROW('Sanitation Data'!F161)))</f>
        <v/>
      </c>
      <c r="CV167" s="237" t="str">
        <f ca="true">+IF(OFFSET('Sanitation Data'!$F$29,0,10*ROW('Sanitation Data'!F161))="","",OFFSET('Sanitation Data'!$F$29,0,10*ROW('Sanitation Data'!F161)))</f>
        <v/>
      </c>
      <c r="CW167" s="237" t="str">
        <f ca="true">+IF(OFFSET('Sanitation Data'!$F$30,0,10*ROW('Sanitation Data'!F161))="","",OFFSET('Sanitation Data'!$F$30,0,10*ROW('Sanitation Data'!F161)))</f>
        <v/>
      </c>
      <c r="CX167" s="237" t="str">
        <f ca="true">+IF(OFFSET('Sanitation Data'!$F$31,0,10*ROW('Sanitation Data'!F161))="","",OFFSET('Sanitation Data'!$F$31,0,10*ROW('Sanitation Data'!F161)))</f>
        <v/>
      </c>
      <c r="CY167" s="237" t="str">
        <f ca="true">+IF(OFFSET('Sanitation Data'!$F$32,0,10*ROW('Sanitation Data'!F161))="","",OFFSET('Sanitation Data'!$F$32,0,10*ROW('Sanitation Data'!F161)))</f>
        <v/>
      </c>
      <c r="CZ167" s="237" t="str">
        <f ca="true">+IF(OFFSET('Sanitation Data'!$G$28,0,10*ROW('Sanitation Data'!G161))="","",OFFSET('Sanitation Data'!$G$28,0,10*ROW('Sanitation Data'!G161)))</f>
        <v/>
      </c>
      <c r="DA167" s="237" t="str">
        <f ca="true">+IF(OFFSET('Sanitation Data'!$G$29,0,10*ROW('Sanitation Data'!G161))="","",OFFSET('Sanitation Data'!$G$29,0,10*ROW('Sanitation Data'!G161)))</f>
        <v/>
      </c>
      <c r="DB167" s="237" t="str">
        <f ca="true">+IF(OFFSET('Sanitation Data'!$G$30,0,10*ROW('Sanitation Data'!G161))="","",OFFSET('Sanitation Data'!$G$30,0,10*ROW('Sanitation Data'!G161)))</f>
        <v/>
      </c>
      <c r="DC167" s="237" t="str">
        <f ca="true">+IF(OFFSET('Sanitation Data'!$G$31,0,10*ROW('Sanitation Data'!G161))="","",OFFSET('Sanitation Data'!$G$31,0,10*ROW('Sanitation Data'!G161)))</f>
        <v/>
      </c>
      <c r="DD167" s="237" t="str">
        <f ca="true">+IF(OFFSET('Sanitation Data'!$G$32,0,10*ROW('Sanitation Data'!G161))="","",OFFSET('Sanitation Data'!$G$32,0,10*ROW('Sanitation Data'!G161)))</f>
        <v/>
      </c>
      <c r="DE167" s="237" t="str">
        <f ca="true">+IF(OFFSET('Sanitation Data'!$H$28,0,10*ROW('Sanitation Data'!H161))="","",OFFSET('Sanitation Data'!$H$28,0,10*ROW('Sanitation Data'!H161)))</f>
        <v/>
      </c>
      <c r="DF167" s="237" t="str">
        <f ca="true">+IF(OFFSET('Sanitation Data'!$H$29,0,10*ROW('Sanitation Data'!H161))="","",OFFSET('Sanitation Data'!$H$29,0,10*ROW('Sanitation Data'!H161)))</f>
        <v/>
      </c>
      <c r="DG167" s="237" t="str">
        <f ca="true">+IF(OFFSET('Sanitation Data'!$H$30,0,10*ROW('Sanitation Data'!H161))="","",OFFSET('Sanitation Data'!$H$30,0,10*ROW('Sanitation Data'!H161)))</f>
        <v/>
      </c>
      <c r="DH167" s="237" t="str">
        <f ca="true">+IF(OFFSET('Sanitation Data'!$H$31,0,10*ROW('Sanitation Data'!H161))="","",OFFSET('Sanitation Data'!$H$31,0,10*ROW('Sanitation Data'!H161)))</f>
        <v/>
      </c>
      <c r="DI167" s="237" t="str">
        <f ca="true">+IF(OFFSET('Sanitation Data'!$H$32,0,10*ROW('Sanitation Data'!H161))="","",OFFSET('Sanitation Data'!$H$32,0,10*ROW('Sanitation Data'!H161)))</f>
        <v/>
      </c>
      <c r="DJ167" s="237" t="str">
        <f ca="true">+IF(OFFSET('Sanitation Data'!$I$28,0,10*ROW('Sanitation Data'!I161))="","",OFFSET('Sanitation Data'!$I$28,0,10*ROW('Sanitation Data'!I161)))</f>
        <v/>
      </c>
      <c r="DK167" s="237" t="str">
        <f ca="true">+IF(OFFSET('Sanitation Data'!$I$29,0,10*ROW('Sanitation Data'!I161))="","",OFFSET('Sanitation Data'!$I$29,0,10*ROW('Sanitation Data'!I161)))</f>
        <v/>
      </c>
      <c r="DL167" s="237" t="str">
        <f ca="true">+IF(OFFSET('Sanitation Data'!$I$30,0,10*ROW('Sanitation Data'!I161))="","",OFFSET('Sanitation Data'!$I$30,0,10*ROW('Sanitation Data'!I161)))</f>
        <v/>
      </c>
      <c r="DM167" s="237" t="str">
        <f ca="true">+IF(OFFSET('Sanitation Data'!$I$31,0,10*ROW('Sanitation Data'!I161))="","",OFFSET('Sanitation Data'!$I$31,0,10*ROW('Sanitation Data'!I161)))</f>
        <v/>
      </c>
      <c r="DN167" s="237" t="str">
        <f ca="true">+IF(OFFSET('Sanitation Data'!$I$32,0,10*ROW('Sanitation Data'!I161))="","",OFFSET('Sanitation Data'!$I$32,0,10*ROW('Sanitation Data'!I161)))</f>
        <v/>
      </c>
      <c r="DO167" s="237" t="str">
        <f ca="true">+IF(OFFSET('Hygiene Data'!$D$11,0,10*ROW('Hygiene Data'!D161))="","",OFFSET('Hygiene Data'!$D$11,0,10*ROW('Hygiene Data'!D161)))</f>
        <v/>
      </c>
      <c r="DP167" s="237" t="str">
        <f ca="true">+IF(OFFSET('Hygiene Data'!$D$12,0,10*ROW('Hygiene Data'!D161))="","",OFFSET('Hygiene Data'!$D$12,0,10*ROW('Hygiene Data'!D161)))</f>
        <v/>
      </c>
      <c r="DQ167" s="237" t="str">
        <f ca="true">+IF(OFFSET('Hygiene Data'!$D$13,0,10*ROW('Hygiene Data'!D161))="","",OFFSET('Hygiene Data'!$D$13,0,10*ROW('Hygiene Data'!D161)))</f>
        <v/>
      </c>
      <c r="DR167" s="237" t="str">
        <f ca="true">+IF(OFFSET('Hygiene Data'!$E$11,0,10*ROW('Hygiene Data'!E161))="","",OFFSET('Hygiene Data'!$E$11,0,10*ROW('Hygiene Data'!E161)))</f>
        <v/>
      </c>
      <c r="DS167" s="237" t="str">
        <f ca="true">+IF(OFFSET('Hygiene Data'!$E$12,0,10*ROW('Hygiene Data'!E161))="","",OFFSET('Hygiene Data'!$E$12,0,10*ROW('Hygiene Data'!E161)))</f>
        <v/>
      </c>
      <c r="DT167" s="237" t="str">
        <f ca="true">+IF(OFFSET('Hygiene Data'!$E$13,0,10*ROW('Hygiene Data'!E161))="","",OFFSET('Hygiene Data'!$E$13,0,10*ROW('Hygiene Data'!E161)))</f>
        <v/>
      </c>
      <c r="DU167" s="237" t="str">
        <f ca="true">+IF(OFFSET('Hygiene Data'!$F$11,0,10*ROW('Hygiene Data'!F161))="","",OFFSET('Hygiene Data'!$F$11,0,10*ROW('Hygiene Data'!F161)))</f>
        <v/>
      </c>
      <c r="DV167" s="237" t="str">
        <f ca="true">+IF(OFFSET('Hygiene Data'!$F$12,0,10*ROW('Hygiene Data'!F161))="","",OFFSET('Hygiene Data'!$F$12,0,10*ROW('Hygiene Data'!F161)))</f>
        <v/>
      </c>
      <c r="DW167" s="237" t="str">
        <f ca="true">+IF(OFFSET('Hygiene Data'!$F$13,0,10*ROW('Hygiene Data'!F161))="","",OFFSET('Hygiene Data'!$F$13,0,10*ROW('Hygiene Data'!F161)))</f>
        <v/>
      </c>
      <c r="DX167" s="237" t="str">
        <f ca="true">+IF(OFFSET('Hygiene Data'!$G$11,0,10*ROW('Hygiene Data'!G161))="","",OFFSET('Hygiene Data'!$G$11,0,10*ROW('Hygiene Data'!G161)))</f>
        <v/>
      </c>
      <c r="DY167" s="237" t="str">
        <f ca="true">+IF(OFFSET('Hygiene Data'!$G$12,0,10*ROW('Hygiene Data'!G161))="","",OFFSET('Hygiene Data'!$G$12,0,10*ROW('Hygiene Data'!G161)))</f>
        <v/>
      </c>
      <c r="DZ167" s="237" t="str">
        <f ca="true">+IF(OFFSET('Hygiene Data'!$G$13,0,10*ROW('Hygiene Data'!G161))="","",OFFSET('Hygiene Data'!$G$13,0,10*ROW('Hygiene Data'!G161)))</f>
        <v/>
      </c>
      <c r="EA167" s="237" t="str">
        <f ca="true">+IF(OFFSET('Hygiene Data'!$H$11,0,10*ROW('Hygiene Data'!H161))="","",OFFSET('Hygiene Data'!$H$11,0,10*ROW('Hygiene Data'!H161)))</f>
        <v/>
      </c>
      <c r="EB167" s="237" t="str">
        <f ca="true">+IF(OFFSET('Hygiene Data'!$H$12,0,10*ROW('Hygiene Data'!H161))="","",OFFSET('Hygiene Data'!$H$12,0,10*ROW('Hygiene Data'!H161)))</f>
        <v/>
      </c>
      <c r="EC167" s="237" t="str">
        <f ca="true">+IF(OFFSET('Hygiene Data'!$H$13,0,10*ROW('Hygiene Data'!H161))="","",OFFSET('Hygiene Data'!$H$13,0,10*ROW('Hygiene Data'!H161)))</f>
        <v/>
      </c>
      <c r="ED167" s="237" t="str">
        <f ca="true">+IF(OFFSET('Hygiene Data'!$I$11,0,10*ROW('Hygiene Data'!I161))="","",OFFSET('Hygiene Data'!$I$11,0,10*ROW('Hygiene Data'!I161)))</f>
        <v/>
      </c>
      <c r="EE167" s="237" t="str">
        <f ca="true">+IF(OFFSET('Hygiene Data'!$I$12,0,10*ROW('Hygiene Data'!I161))="","",OFFSET('Hygiene Data'!$I$12,0,10*ROW('Hygiene Data'!I161)))</f>
        <v/>
      </c>
      <c r="EF167" s="237" t="str">
        <f ca="true">+IF(OFFSET('Hygiene Data'!$I$13,0,10*ROW('Hygiene Data'!I161))="","",OFFSET('Hygiene Data'!$I$13,0,10*ROW('Hygiene Data'!I161)))</f>
        <v/>
      </c>
    </row>
    <row xmlns:x14ac="http://schemas.microsoft.com/office/spreadsheetml/2009/9/ac" r="168" x14ac:dyDescent="0.2">
      <c r="A168" s="28" t="str">
        <f ca="true">+IF(OFFSET('Water Data'!$B$2,0,10*ROW('Water Data'!E162))="","",OFFSET('Water Data'!$B$2,0,10*ROW('Water Data'!E162)))</f>
        <v/>
      </c>
      <c r="B168" s="28" t="str">
        <f ca="true">+IF(OFFSET('Water Data'!$C$2,0,10*ROW('Water Data'!F162))="","",OFFSET('Water Data'!$C$2,0,10*ROW('Water Data'!F162)))</f>
        <v/>
      </c>
      <c r="C168" s="293" t="str">
        <f t="shared" ca="true" si="2"/>
        <v/>
      </c>
      <c r="D168" s="7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7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7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7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7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7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7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7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7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7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7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7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7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7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7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7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7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7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7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7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7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7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7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7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7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7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7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7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7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7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7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7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7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7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7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7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7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7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7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7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7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7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7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7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7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7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7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7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7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7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7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7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7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7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7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7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7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7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7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7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7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7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7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7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7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7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37"/>
      <c r="BS168" s="237" t="str">
        <f ca="true">+IF(OFFSET('Water Data'!$D$27,0,10*ROW('Water Data'!D162))="","",OFFSET('Water Data'!$D$27,0,10*ROW('Water Data'!D162)))</f>
        <v/>
      </c>
      <c r="BT168" s="237" t="str">
        <f ca="true">+IF(OFFSET('Water Data'!$D$28,0,10*ROW('Water Data'!D162))="","",OFFSET('Water Data'!$D$28,0,10*ROW('Water Data'!D162)))</f>
        <v/>
      </c>
      <c r="BU168" s="237" t="str">
        <f ca="true">+IF(OFFSET('Water Data'!$D$29,0,10*ROW('Water Data'!D162))="","",OFFSET('Water Data'!$D$29,0,10*ROW('Water Data'!D162)))</f>
        <v/>
      </c>
      <c r="BV168" s="237" t="str">
        <f ca="true">+IF(OFFSET('Water Data'!$E$27,0,10*ROW('Water Data'!E162))="","",OFFSET('Water Data'!$E$27,0,10*ROW('Water Data'!E162)))</f>
        <v/>
      </c>
      <c r="BW168" s="237" t="str">
        <f ca="true">+IF(OFFSET('Water Data'!$E$28,0,10*ROW('Water Data'!E162))="","",OFFSET('Water Data'!$E$28,0,10*ROW('Water Data'!E162)))</f>
        <v/>
      </c>
      <c r="BX168" s="237" t="str">
        <f ca="true">+IF(OFFSET('Water Data'!$E$29,0,10*ROW('Water Data'!E162))="","",OFFSET('Water Data'!$E$29,0,10*ROW('Water Data'!E162)))</f>
        <v/>
      </c>
      <c r="BY168" s="237" t="str">
        <f ca="true">+IF(OFFSET('Water Data'!$F$27,0,10*ROW('Water Data'!F162))="","",OFFSET('Water Data'!$F$27,0,10*ROW('Water Data'!F162)))</f>
        <v/>
      </c>
      <c r="BZ168" s="237" t="str">
        <f ca="true">+IF(OFFSET('Water Data'!$F$28,0,10*ROW('Water Data'!F162))="","",OFFSET('Water Data'!$F$28,0,10*ROW('Water Data'!F162)))</f>
        <v/>
      </c>
      <c r="CA168" s="237" t="str">
        <f ca="true">+IF(OFFSET('Water Data'!$F$29,0,10*ROW('Water Data'!F162))="","",OFFSET('Water Data'!$F$29,0,10*ROW('Water Data'!F162)))</f>
        <v/>
      </c>
      <c r="CB168" s="237" t="str">
        <f ca="true">+IF(OFFSET('Water Data'!$G$27,0,10*ROW('Water Data'!G162))="","",OFFSET('Water Data'!$G$27,0,10*ROW('Water Data'!G162)))</f>
        <v/>
      </c>
      <c r="CC168" s="237" t="str">
        <f ca="true">+IF(OFFSET('Water Data'!$G$28,0,10*ROW('Water Data'!G162))="","",OFFSET('Water Data'!$G$28,0,10*ROW('Water Data'!G162)))</f>
        <v/>
      </c>
      <c r="CD168" s="237" t="str">
        <f ca="true">+IF(OFFSET('Water Data'!$G$29,0,10*ROW('Water Data'!G162))="","",OFFSET('Water Data'!$G$29,0,10*ROW('Water Data'!G162)))</f>
        <v/>
      </c>
      <c r="CE168" s="237" t="str">
        <f ca="true">+IF(OFFSET('Water Data'!$H$27,0,10*ROW('Water Data'!H162))="","",OFFSET('Water Data'!$H$27,0,10*ROW('Water Data'!H162)))</f>
        <v/>
      </c>
      <c r="CF168" s="237" t="str">
        <f ca="true">+IF(OFFSET('Water Data'!$H$28,0,10*ROW('Water Data'!H162))="","",OFFSET('Water Data'!$H$28,0,10*ROW('Water Data'!H162)))</f>
        <v/>
      </c>
      <c r="CG168" s="237" t="str">
        <f ca="true">+IF(OFFSET('Water Data'!$H$29,0,10*ROW('Water Data'!H162))="","",OFFSET('Water Data'!$H$29,0,10*ROW('Water Data'!H162)))</f>
        <v/>
      </c>
      <c r="CH168" s="237" t="str">
        <f ca="true">+IF(OFFSET('Water Data'!$I$27,0,10*ROW('Water Data'!I162))="","",OFFSET('Water Data'!$I$27,0,10*ROW('Water Data'!I162)))</f>
        <v/>
      </c>
      <c r="CI168" s="237" t="str">
        <f ca="true">+IF(OFFSET('Water Data'!$I$28,0,10*ROW('Water Data'!I162))="","",OFFSET('Water Data'!$I$28,0,10*ROW('Water Data'!I162)))</f>
        <v/>
      </c>
      <c r="CJ168" s="237" t="str">
        <f ca="true">+IF(OFFSET('Water Data'!$I$29,0,10*ROW('Water Data'!I162))="","",OFFSET('Water Data'!$I$29,0,10*ROW('Water Data'!I162)))</f>
        <v/>
      </c>
      <c r="CK168" s="237" t="str">
        <f ca="true">+IF(OFFSET('Sanitation Data'!$D$28,0,10*ROW('Sanitation Data'!D162))="","",OFFSET('Sanitation Data'!$D$28,0,10*ROW('Sanitation Data'!D162)))</f>
        <v/>
      </c>
      <c r="CL168" s="237" t="str">
        <f ca="true">+IF(OFFSET('Sanitation Data'!$D$29,0,10*ROW('Sanitation Data'!D162))="","",OFFSET('Sanitation Data'!$D$29,0,10*ROW('Sanitation Data'!D162)))</f>
        <v/>
      </c>
      <c r="CM168" s="237" t="str">
        <f ca="true">+IF(OFFSET('Sanitation Data'!$D$30,0,10*ROW('Sanitation Data'!D162))="","",OFFSET('Sanitation Data'!$D$30,0,10*ROW('Sanitation Data'!D162)))</f>
        <v/>
      </c>
      <c r="CN168" s="237" t="str">
        <f ca="true">+IF(OFFSET('Sanitation Data'!$D$31,0,10*ROW('Sanitation Data'!D162))="","",OFFSET('Sanitation Data'!$D$31,0,10*ROW('Sanitation Data'!D162)))</f>
        <v/>
      </c>
      <c r="CO168" s="237" t="str">
        <f ca="true">+IF(OFFSET('Sanitation Data'!$D$32,0,10*ROW('Sanitation Data'!D162))="","",OFFSET('Sanitation Data'!$D$32,0,10*ROW('Sanitation Data'!D162)))</f>
        <v/>
      </c>
      <c r="CP168" s="237" t="str">
        <f ca="true">+IF(OFFSET('Sanitation Data'!$E$28,0,10*ROW('Sanitation Data'!E162))="","",OFFSET('Sanitation Data'!$E$28,0,10*ROW('Sanitation Data'!E162)))</f>
        <v/>
      </c>
      <c r="CQ168" s="237" t="str">
        <f ca="true">+IF(OFFSET('Sanitation Data'!$E$29,0,10*ROW('Sanitation Data'!E162))="","",OFFSET('Sanitation Data'!$E$29,0,10*ROW('Sanitation Data'!E162)))</f>
        <v/>
      </c>
      <c r="CR168" s="237" t="str">
        <f ca="true">+IF(OFFSET('Sanitation Data'!$E$30,0,10*ROW('Sanitation Data'!E162))="","",OFFSET('Sanitation Data'!$E$30,0,10*ROW('Sanitation Data'!E162)))</f>
        <v/>
      </c>
      <c r="CS168" s="237" t="str">
        <f ca="true">+IF(OFFSET('Sanitation Data'!$E$31,0,10*ROW('Sanitation Data'!E162))="","",OFFSET('Sanitation Data'!$E$31,0,10*ROW('Sanitation Data'!E162)))</f>
        <v/>
      </c>
      <c r="CT168" s="237" t="str">
        <f ca="true">+IF(OFFSET('Sanitation Data'!$E$32,0,10*ROW('Sanitation Data'!E162))="","",OFFSET('Sanitation Data'!$E$32,0,10*ROW('Sanitation Data'!E162)))</f>
        <v/>
      </c>
      <c r="CU168" s="237" t="str">
        <f ca="true">+IF(OFFSET('Sanitation Data'!$F$28,0,10*ROW('Sanitation Data'!F162))="","",OFFSET('Sanitation Data'!$F$28,0,10*ROW('Sanitation Data'!F162)))</f>
        <v/>
      </c>
      <c r="CV168" s="237" t="str">
        <f ca="true">+IF(OFFSET('Sanitation Data'!$F$29,0,10*ROW('Sanitation Data'!F162))="","",OFFSET('Sanitation Data'!$F$29,0,10*ROW('Sanitation Data'!F162)))</f>
        <v/>
      </c>
      <c r="CW168" s="237" t="str">
        <f ca="true">+IF(OFFSET('Sanitation Data'!$F$30,0,10*ROW('Sanitation Data'!F162))="","",OFFSET('Sanitation Data'!$F$30,0,10*ROW('Sanitation Data'!F162)))</f>
        <v/>
      </c>
      <c r="CX168" s="237" t="str">
        <f ca="true">+IF(OFFSET('Sanitation Data'!$F$31,0,10*ROW('Sanitation Data'!F162))="","",OFFSET('Sanitation Data'!$F$31,0,10*ROW('Sanitation Data'!F162)))</f>
        <v/>
      </c>
      <c r="CY168" s="237" t="str">
        <f ca="true">+IF(OFFSET('Sanitation Data'!$F$32,0,10*ROW('Sanitation Data'!F162))="","",OFFSET('Sanitation Data'!$F$32,0,10*ROW('Sanitation Data'!F162)))</f>
        <v/>
      </c>
      <c r="CZ168" s="237" t="str">
        <f ca="true">+IF(OFFSET('Sanitation Data'!$G$28,0,10*ROW('Sanitation Data'!G162))="","",OFFSET('Sanitation Data'!$G$28,0,10*ROW('Sanitation Data'!G162)))</f>
        <v/>
      </c>
      <c r="DA168" s="237" t="str">
        <f ca="true">+IF(OFFSET('Sanitation Data'!$G$29,0,10*ROW('Sanitation Data'!G162))="","",OFFSET('Sanitation Data'!$G$29,0,10*ROW('Sanitation Data'!G162)))</f>
        <v/>
      </c>
      <c r="DB168" s="237" t="str">
        <f ca="true">+IF(OFFSET('Sanitation Data'!$G$30,0,10*ROW('Sanitation Data'!G162))="","",OFFSET('Sanitation Data'!$G$30,0,10*ROW('Sanitation Data'!G162)))</f>
        <v/>
      </c>
      <c r="DC168" s="237" t="str">
        <f ca="true">+IF(OFFSET('Sanitation Data'!$G$31,0,10*ROW('Sanitation Data'!G162))="","",OFFSET('Sanitation Data'!$G$31,0,10*ROW('Sanitation Data'!G162)))</f>
        <v/>
      </c>
      <c r="DD168" s="237" t="str">
        <f ca="true">+IF(OFFSET('Sanitation Data'!$G$32,0,10*ROW('Sanitation Data'!G162))="","",OFFSET('Sanitation Data'!$G$32,0,10*ROW('Sanitation Data'!G162)))</f>
        <v/>
      </c>
      <c r="DE168" s="237" t="str">
        <f ca="true">+IF(OFFSET('Sanitation Data'!$H$28,0,10*ROW('Sanitation Data'!H162))="","",OFFSET('Sanitation Data'!$H$28,0,10*ROW('Sanitation Data'!H162)))</f>
        <v/>
      </c>
      <c r="DF168" s="237" t="str">
        <f ca="true">+IF(OFFSET('Sanitation Data'!$H$29,0,10*ROW('Sanitation Data'!H162))="","",OFFSET('Sanitation Data'!$H$29,0,10*ROW('Sanitation Data'!H162)))</f>
        <v/>
      </c>
      <c r="DG168" s="237" t="str">
        <f ca="true">+IF(OFFSET('Sanitation Data'!$H$30,0,10*ROW('Sanitation Data'!H162))="","",OFFSET('Sanitation Data'!$H$30,0,10*ROW('Sanitation Data'!H162)))</f>
        <v/>
      </c>
      <c r="DH168" s="237" t="str">
        <f ca="true">+IF(OFFSET('Sanitation Data'!$H$31,0,10*ROW('Sanitation Data'!H162))="","",OFFSET('Sanitation Data'!$H$31,0,10*ROW('Sanitation Data'!H162)))</f>
        <v/>
      </c>
      <c r="DI168" s="237" t="str">
        <f ca="true">+IF(OFFSET('Sanitation Data'!$H$32,0,10*ROW('Sanitation Data'!H162))="","",OFFSET('Sanitation Data'!$H$32,0,10*ROW('Sanitation Data'!H162)))</f>
        <v/>
      </c>
      <c r="DJ168" s="237" t="str">
        <f ca="true">+IF(OFFSET('Sanitation Data'!$I$28,0,10*ROW('Sanitation Data'!I162))="","",OFFSET('Sanitation Data'!$I$28,0,10*ROW('Sanitation Data'!I162)))</f>
        <v/>
      </c>
      <c r="DK168" s="237" t="str">
        <f ca="true">+IF(OFFSET('Sanitation Data'!$I$29,0,10*ROW('Sanitation Data'!I162))="","",OFFSET('Sanitation Data'!$I$29,0,10*ROW('Sanitation Data'!I162)))</f>
        <v/>
      </c>
      <c r="DL168" s="237" t="str">
        <f ca="true">+IF(OFFSET('Sanitation Data'!$I$30,0,10*ROW('Sanitation Data'!I162))="","",OFFSET('Sanitation Data'!$I$30,0,10*ROW('Sanitation Data'!I162)))</f>
        <v/>
      </c>
      <c r="DM168" s="237" t="str">
        <f ca="true">+IF(OFFSET('Sanitation Data'!$I$31,0,10*ROW('Sanitation Data'!I162))="","",OFFSET('Sanitation Data'!$I$31,0,10*ROW('Sanitation Data'!I162)))</f>
        <v/>
      </c>
      <c r="DN168" s="237" t="str">
        <f ca="true">+IF(OFFSET('Sanitation Data'!$I$32,0,10*ROW('Sanitation Data'!I162))="","",OFFSET('Sanitation Data'!$I$32,0,10*ROW('Sanitation Data'!I162)))</f>
        <v/>
      </c>
      <c r="DO168" s="237" t="str">
        <f ca="true">+IF(OFFSET('Hygiene Data'!$D$11,0,10*ROW('Hygiene Data'!D162))="","",OFFSET('Hygiene Data'!$D$11,0,10*ROW('Hygiene Data'!D162)))</f>
        <v/>
      </c>
      <c r="DP168" s="237" t="str">
        <f ca="true">+IF(OFFSET('Hygiene Data'!$D$12,0,10*ROW('Hygiene Data'!D162))="","",OFFSET('Hygiene Data'!$D$12,0,10*ROW('Hygiene Data'!D162)))</f>
        <v/>
      </c>
      <c r="DQ168" s="237" t="str">
        <f ca="true">+IF(OFFSET('Hygiene Data'!$D$13,0,10*ROW('Hygiene Data'!D162))="","",OFFSET('Hygiene Data'!$D$13,0,10*ROW('Hygiene Data'!D162)))</f>
        <v/>
      </c>
      <c r="DR168" s="237" t="str">
        <f ca="true">+IF(OFFSET('Hygiene Data'!$E$11,0,10*ROW('Hygiene Data'!E162))="","",OFFSET('Hygiene Data'!$E$11,0,10*ROW('Hygiene Data'!E162)))</f>
        <v/>
      </c>
      <c r="DS168" s="237" t="str">
        <f ca="true">+IF(OFFSET('Hygiene Data'!$E$12,0,10*ROW('Hygiene Data'!E162))="","",OFFSET('Hygiene Data'!$E$12,0,10*ROW('Hygiene Data'!E162)))</f>
        <v/>
      </c>
      <c r="DT168" s="237" t="str">
        <f ca="true">+IF(OFFSET('Hygiene Data'!$E$13,0,10*ROW('Hygiene Data'!E162))="","",OFFSET('Hygiene Data'!$E$13,0,10*ROW('Hygiene Data'!E162)))</f>
        <v/>
      </c>
      <c r="DU168" s="237" t="str">
        <f ca="true">+IF(OFFSET('Hygiene Data'!$F$11,0,10*ROW('Hygiene Data'!F162))="","",OFFSET('Hygiene Data'!$F$11,0,10*ROW('Hygiene Data'!F162)))</f>
        <v/>
      </c>
      <c r="DV168" s="237" t="str">
        <f ca="true">+IF(OFFSET('Hygiene Data'!$F$12,0,10*ROW('Hygiene Data'!F162))="","",OFFSET('Hygiene Data'!$F$12,0,10*ROW('Hygiene Data'!F162)))</f>
        <v/>
      </c>
      <c r="DW168" s="237" t="str">
        <f ca="true">+IF(OFFSET('Hygiene Data'!$F$13,0,10*ROW('Hygiene Data'!F162))="","",OFFSET('Hygiene Data'!$F$13,0,10*ROW('Hygiene Data'!F162)))</f>
        <v/>
      </c>
      <c r="DX168" s="237" t="str">
        <f ca="true">+IF(OFFSET('Hygiene Data'!$G$11,0,10*ROW('Hygiene Data'!G162))="","",OFFSET('Hygiene Data'!$G$11,0,10*ROW('Hygiene Data'!G162)))</f>
        <v/>
      </c>
      <c r="DY168" s="237" t="str">
        <f ca="true">+IF(OFFSET('Hygiene Data'!$G$12,0,10*ROW('Hygiene Data'!G162))="","",OFFSET('Hygiene Data'!$G$12,0,10*ROW('Hygiene Data'!G162)))</f>
        <v/>
      </c>
      <c r="DZ168" s="237" t="str">
        <f ca="true">+IF(OFFSET('Hygiene Data'!$G$13,0,10*ROW('Hygiene Data'!G162))="","",OFFSET('Hygiene Data'!$G$13,0,10*ROW('Hygiene Data'!G162)))</f>
        <v/>
      </c>
      <c r="EA168" s="237" t="str">
        <f ca="true">+IF(OFFSET('Hygiene Data'!$H$11,0,10*ROW('Hygiene Data'!H162))="","",OFFSET('Hygiene Data'!$H$11,0,10*ROW('Hygiene Data'!H162)))</f>
        <v/>
      </c>
      <c r="EB168" s="237" t="str">
        <f ca="true">+IF(OFFSET('Hygiene Data'!$H$12,0,10*ROW('Hygiene Data'!H162))="","",OFFSET('Hygiene Data'!$H$12,0,10*ROW('Hygiene Data'!H162)))</f>
        <v/>
      </c>
      <c r="EC168" s="237" t="str">
        <f ca="true">+IF(OFFSET('Hygiene Data'!$H$13,0,10*ROW('Hygiene Data'!H162))="","",OFFSET('Hygiene Data'!$H$13,0,10*ROW('Hygiene Data'!H162)))</f>
        <v/>
      </c>
      <c r="ED168" s="237" t="str">
        <f ca="true">+IF(OFFSET('Hygiene Data'!$I$11,0,10*ROW('Hygiene Data'!I162))="","",OFFSET('Hygiene Data'!$I$11,0,10*ROW('Hygiene Data'!I162)))</f>
        <v/>
      </c>
      <c r="EE168" s="237" t="str">
        <f ca="true">+IF(OFFSET('Hygiene Data'!$I$12,0,10*ROW('Hygiene Data'!I162))="","",OFFSET('Hygiene Data'!$I$12,0,10*ROW('Hygiene Data'!I162)))</f>
        <v/>
      </c>
      <c r="EF168" s="237" t="str">
        <f ca="true">+IF(OFFSET('Hygiene Data'!$I$13,0,10*ROW('Hygiene Data'!I162))="","",OFFSET('Hygiene Data'!$I$13,0,10*ROW('Hygiene Data'!I162)))</f>
        <v/>
      </c>
    </row>
    <row xmlns:x14ac="http://schemas.microsoft.com/office/spreadsheetml/2009/9/ac" r="169" x14ac:dyDescent="0.2">
      <c r="A169" s="28" t="str">
        <f ca="true">+IF(OFFSET('Water Data'!$B$2,0,10*ROW('Water Data'!E163))="","",OFFSET('Water Data'!$B$2,0,10*ROW('Water Data'!E163)))</f>
        <v/>
      </c>
      <c r="B169" s="28" t="str">
        <f ca="true">+IF(OFFSET('Water Data'!$C$2,0,10*ROW('Water Data'!F163))="","",OFFSET('Water Data'!$C$2,0,10*ROW('Water Data'!F163)))</f>
        <v/>
      </c>
      <c r="C169" s="293" t="str">
        <f t="shared" ca="true" si="2"/>
        <v/>
      </c>
      <c r="D169" s="7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7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7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7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7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7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7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7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7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7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7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7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7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7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7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7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7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7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7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7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7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7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7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7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7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7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7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7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7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7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7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7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7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7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7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7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7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7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7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7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7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7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7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7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7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7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7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7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7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7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7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7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7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7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7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7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7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7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7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7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7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7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7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7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7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7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37"/>
      <c r="BS169" s="237" t="str">
        <f ca="true">+IF(OFFSET('Water Data'!$D$27,0,10*ROW('Water Data'!D163))="","",OFFSET('Water Data'!$D$27,0,10*ROW('Water Data'!D163)))</f>
        <v/>
      </c>
      <c r="BT169" s="237" t="str">
        <f ca="true">+IF(OFFSET('Water Data'!$D$28,0,10*ROW('Water Data'!D163))="","",OFFSET('Water Data'!$D$28,0,10*ROW('Water Data'!D163)))</f>
        <v/>
      </c>
      <c r="BU169" s="237" t="str">
        <f ca="true">+IF(OFFSET('Water Data'!$D$29,0,10*ROW('Water Data'!D163))="","",OFFSET('Water Data'!$D$29,0,10*ROW('Water Data'!D163)))</f>
        <v/>
      </c>
      <c r="BV169" s="237" t="str">
        <f ca="true">+IF(OFFSET('Water Data'!$E$27,0,10*ROW('Water Data'!E163))="","",OFFSET('Water Data'!$E$27,0,10*ROW('Water Data'!E163)))</f>
        <v/>
      </c>
      <c r="BW169" s="237" t="str">
        <f ca="true">+IF(OFFSET('Water Data'!$E$28,0,10*ROW('Water Data'!E163))="","",OFFSET('Water Data'!$E$28,0,10*ROW('Water Data'!E163)))</f>
        <v/>
      </c>
      <c r="BX169" s="237" t="str">
        <f ca="true">+IF(OFFSET('Water Data'!$E$29,0,10*ROW('Water Data'!E163))="","",OFFSET('Water Data'!$E$29,0,10*ROW('Water Data'!E163)))</f>
        <v/>
      </c>
      <c r="BY169" s="237" t="str">
        <f ca="true">+IF(OFFSET('Water Data'!$F$27,0,10*ROW('Water Data'!F163))="","",OFFSET('Water Data'!$F$27,0,10*ROW('Water Data'!F163)))</f>
        <v/>
      </c>
      <c r="BZ169" s="237" t="str">
        <f ca="true">+IF(OFFSET('Water Data'!$F$28,0,10*ROW('Water Data'!F163))="","",OFFSET('Water Data'!$F$28,0,10*ROW('Water Data'!F163)))</f>
        <v/>
      </c>
      <c r="CA169" s="237" t="str">
        <f ca="true">+IF(OFFSET('Water Data'!$F$29,0,10*ROW('Water Data'!F163))="","",OFFSET('Water Data'!$F$29,0,10*ROW('Water Data'!F163)))</f>
        <v/>
      </c>
      <c r="CB169" s="237" t="str">
        <f ca="true">+IF(OFFSET('Water Data'!$G$27,0,10*ROW('Water Data'!G163))="","",OFFSET('Water Data'!$G$27,0,10*ROW('Water Data'!G163)))</f>
        <v/>
      </c>
      <c r="CC169" s="237" t="str">
        <f ca="true">+IF(OFFSET('Water Data'!$G$28,0,10*ROW('Water Data'!G163))="","",OFFSET('Water Data'!$G$28,0,10*ROW('Water Data'!G163)))</f>
        <v/>
      </c>
      <c r="CD169" s="237" t="str">
        <f ca="true">+IF(OFFSET('Water Data'!$G$29,0,10*ROW('Water Data'!G163))="","",OFFSET('Water Data'!$G$29,0,10*ROW('Water Data'!G163)))</f>
        <v/>
      </c>
      <c r="CE169" s="237" t="str">
        <f ca="true">+IF(OFFSET('Water Data'!$H$27,0,10*ROW('Water Data'!H163))="","",OFFSET('Water Data'!$H$27,0,10*ROW('Water Data'!H163)))</f>
        <v/>
      </c>
      <c r="CF169" s="237" t="str">
        <f ca="true">+IF(OFFSET('Water Data'!$H$28,0,10*ROW('Water Data'!H163))="","",OFFSET('Water Data'!$H$28,0,10*ROW('Water Data'!H163)))</f>
        <v/>
      </c>
      <c r="CG169" s="237" t="str">
        <f ca="true">+IF(OFFSET('Water Data'!$H$29,0,10*ROW('Water Data'!H163))="","",OFFSET('Water Data'!$H$29,0,10*ROW('Water Data'!H163)))</f>
        <v/>
      </c>
      <c r="CH169" s="237" t="str">
        <f ca="true">+IF(OFFSET('Water Data'!$I$27,0,10*ROW('Water Data'!I163))="","",OFFSET('Water Data'!$I$27,0,10*ROW('Water Data'!I163)))</f>
        <v/>
      </c>
      <c r="CI169" s="237" t="str">
        <f ca="true">+IF(OFFSET('Water Data'!$I$28,0,10*ROW('Water Data'!I163))="","",OFFSET('Water Data'!$I$28,0,10*ROW('Water Data'!I163)))</f>
        <v/>
      </c>
      <c r="CJ169" s="237" t="str">
        <f ca="true">+IF(OFFSET('Water Data'!$I$29,0,10*ROW('Water Data'!I163))="","",OFFSET('Water Data'!$I$29,0,10*ROW('Water Data'!I163)))</f>
        <v/>
      </c>
      <c r="CK169" s="237" t="str">
        <f ca="true">+IF(OFFSET('Sanitation Data'!$D$28,0,10*ROW('Sanitation Data'!D163))="","",OFFSET('Sanitation Data'!$D$28,0,10*ROW('Sanitation Data'!D163)))</f>
        <v/>
      </c>
      <c r="CL169" s="237" t="str">
        <f ca="true">+IF(OFFSET('Sanitation Data'!$D$29,0,10*ROW('Sanitation Data'!D163))="","",OFFSET('Sanitation Data'!$D$29,0,10*ROW('Sanitation Data'!D163)))</f>
        <v/>
      </c>
      <c r="CM169" s="237" t="str">
        <f ca="true">+IF(OFFSET('Sanitation Data'!$D$30,0,10*ROW('Sanitation Data'!D163))="","",OFFSET('Sanitation Data'!$D$30,0,10*ROW('Sanitation Data'!D163)))</f>
        <v/>
      </c>
      <c r="CN169" s="237" t="str">
        <f ca="true">+IF(OFFSET('Sanitation Data'!$D$31,0,10*ROW('Sanitation Data'!D163))="","",OFFSET('Sanitation Data'!$D$31,0,10*ROW('Sanitation Data'!D163)))</f>
        <v/>
      </c>
      <c r="CO169" s="237" t="str">
        <f ca="true">+IF(OFFSET('Sanitation Data'!$D$32,0,10*ROW('Sanitation Data'!D163))="","",OFFSET('Sanitation Data'!$D$32,0,10*ROW('Sanitation Data'!D163)))</f>
        <v/>
      </c>
      <c r="CP169" s="237" t="str">
        <f ca="true">+IF(OFFSET('Sanitation Data'!$E$28,0,10*ROW('Sanitation Data'!E163))="","",OFFSET('Sanitation Data'!$E$28,0,10*ROW('Sanitation Data'!E163)))</f>
        <v/>
      </c>
      <c r="CQ169" s="237" t="str">
        <f ca="true">+IF(OFFSET('Sanitation Data'!$E$29,0,10*ROW('Sanitation Data'!E163))="","",OFFSET('Sanitation Data'!$E$29,0,10*ROW('Sanitation Data'!E163)))</f>
        <v/>
      </c>
      <c r="CR169" s="237" t="str">
        <f ca="true">+IF(OFFSET('Sanitation Data'!$E$30,0,10*ROW('Sanitation Data'!E163))="","",OFFSET('Sanitation Data'!$E$30,0,10*ROW('Sanitation Data'!E163)))</f>
        <v/>
      </c>
      <c r="CS169" s="237" t="str">
        <f ca="true">+IF(OFFSET('Sanitation Data'!$E$31,0,10*ROW('Sanitation Data'!E163))="","",OFFSET('Sanitation Data'!$E$31,0,10*ROW('Sanitation Data'!E163)))</f>
        <v/>
      </c>
      <c r="CT169" s="237" t="str">
        <f ca="true">+IF(OFFSET('Sanitation Data'!$E$32,0,10*ROW('Sanitation Data'!E163))="","",OFFSET('Sanitation Data'!$E$32,0,10*ROW('Sanitation Data'!E163)))</f>
        <v/>
      </c>
      <c r="CU169" s="237" t="str">
        <f ca="true">+IF(OFFSET('Sanitation Data'!$F$28,0,10*ROW('Sanitation Data'!F163))="","",OFFSET('Sanitation Data'!$F$28,0,10*ROW('Sanitation Data'!F163)))</f>
        <v/>
      </c>
      <c r="CV169" s="237" t="str">
        <f ca="true">+IF(OFFSET('Sanitation Data'!$F$29,0,10*ROW('Sanitation Data'!F163))="","",OFFSET('Sanitation Data'!$F$29,0,10*ROW('Sanitation Data'!F163)))</f>
        <v/>
      </c>
      <c r="CW169" s="237" t="str">
        <f ca="true">+IF(OFFSET('Sanitation Data'!$F$30,0,10*ROW('Sanitation Data'!F163))="","",OFFSET('Sanitation Data'!$F$30,0,10*ROW('Sanitation Data'!F163)))</f>
        <v/>
      </c>
      <c r="CX169" s="237" t="str">
        <f ca="true">+IF(OFFSET('Sanitation Data'!$F$31,0,10*ROW('Sanitation Data'!F163))="","",OFFSET('Sanitation Data'!$F$31,0,10*ROW('Sanitation Data'!F163)))</f>
        <v/>
      </c>
      <c r="CY169" s="237" t="str">
        <f ca="true">+IF(OFFSET('Sanitation Data'!$F$32,0,10*ROW('Sanitation Data'!F163))="","",OFFSET('Sanitation Data'!$F$32,0,10*ROW('Sanitation Data'!F163)))</f>
        <v/>
      </c>
      <c r="CZ169" s="237" t="str">
        <f ca="true">+IF(OFFSET('Sanitation Data'!$G$28,0,10*ROW('Sanitation Data'!G163))="","",OFFSET('Sanitation Data'!$G$28,0,10*ROW('Sanitation Data'!G163)))</f>
        <v/>
      </c>
      <c r="DA169" s="237" t="str">
        <f ca="true">+IF(OFFSET('Sanitation Data'!$G$29,0,10*ROW('Sanitation Data'!G163))="","",OFFSET('Sanitation Data'!$G$29,0,10*ROW('Sanitation Data'!G163)))</f>
        <v/>
      </c>
      <c r="DB169" s="237" t="str">
        <f ca="true">+IF(OFFSET('Sanitation Data'!$G$30,0,10*ROW('Sanitation Data'!G163))="","",OFFSET('Sanitation Data'!$G$30,0,10*ROW('Sanitation Data'!G163)))</f>
        <v/>
      </c>
      <c r="DC169" s="237" t="str">
        <f ca="true">+IF(OFFSET('Sanitation Data'!$G$31,0,10*ROW('Sanitation Data'!G163))="","",OFFSET('Sanitation Data'!$G$31,0,10*ROW('Sanitation Data'!G163)))</f>
        <v/>
      </c>
      <c r="DD169" s="237" t="str">
        <f ca="true">+IF(OFFSET('Sanitation Data'!$G$32,0,10*ROW('Sanitation Data'!G163))="","",OFFSET('Sanitation Data'!$G$32,0,10*ROW('Sanitation Data'!G163)))</f>
        <v/>
      </c>
      <c r="DE169" s="237" t="str">
        <f ca="true">+IF(OFFSET('Sanitation Data'!$H$28,0,10*ROW('Sanitation Data'!H163))="","",OFFSET('Sanitation Data'!$H$28,0,10*ROW('Sanitation Data'!H163)))</f>
        <v/>
      </c>
      <c r="DF169" s="237" t="str">
        <f ca="true">+IF(OFFSET('Sanitation Data'!$H$29,0,10*ROW('Sanitation Data'!H163))="","",OFFSET('Sanitation Data'!$H$29,0,10*ROW('Sanitation Data'!H163)))</f>
        <v/>
      </c>
      <c r="DG169" s="237" t="str">
        <f ca="true">+IF(OFFSET('Sanitation Data'!$H$30,0,10*ROW('Sanitation Data'!H163))="","",OFFSET('Sanitation Data'!$H$30,0,10*ROW('Sanitation Data'!H163)))</f>
        <v/>
      </c>
      <c r="DH169" s="237" t="str">
        <f ca="true">+IF(OFFSET('Sanitation Data'!$H$31,0,10*ROW('Sanitation Data'!H163))="","",OFFSET('Sanitation Data'!$H$31,0,10*ROW('Sanitation Data'!H163)))</f>
        <v/>
      </c>
      <c r="DI169" s="237" t="str">
        <f ca="true">+IF(OFFSET('Sanitation Data'!$H$32,0,10*ROW('Sanitation Data'!H163))="","",OFFSET('Sanitation Data'!$H$32,0,10*ROW('Sanitation Data'!H163)))</f>
        <v/>
      </c>
      <c r="DJ169" s="237" t="str">
        <f ca="true">+IF(OFFSET('Sanitation Data'!$I$28,0,10*ROW('Sanitation Data'!I163))="","",OFFSET('Sanitation Data'!$I$28,0,10*ROW('Sanitation Data'!I163)))</f>
        <v/>
      </c>
      <c r="DK169" s="237" t="str">
        <f ca="true">+IF(OFFSET('Sanitation Data'!$I$29,0,10*ROW('Sanitation Data'!I163))="","",OFFSET('Sanitation Data'!$I$29,0,10*ROW('Sanitation Data'!I163)))</f>
        <v/>
      </c>
      <c r="DL169" s="237" t="str">
        <f ca="true">+IF(OFFSET('Sanitation Data'!$I$30,0,10*ROW('Sanitation Data'!I163))="","",OFFSET('Sanitation Data'!$I$30,0,10*ROW('Sanitation Data'!I163)))</f>
        <v/>
      </c>
      <c r="DM169" s="237" t="str">
        <f ca="true">+IF(OFFSET('Sanitation Data'!$I$31,0,10*ROW('Sanitation Data'!I163))="","",OFFSET('Sanitation Data'!$I$31,0,10*ROW('Sanitation Data'!I163)))</f>
        <v/>
      </c>
      <c r="DN169" s="237" t="str">
        <f ca="true">+IF(OFFSET('Sanitation Data'!$I$32,0,10*ROW('Sanitation Data'!I163))="","",OFFSET('Sanitation Data'!$I$32,0,10*ROW('Sanitation Data'!I163)))</f>
        <v/>
      </c>
      <c r="DO169" s="237" t="str">
        <f ca="true">+IF(OFFSET('Hygiene Data'!$D$11,0,10*ROW('Hygiene Data'!D163))="","",OFFSET('Hygiene Data'!$D$11,0,10*ROW('Hygiene Data'!D163)))</f>
        <v/>
      </c>
      <c r="DP169" s="237" t="str">
        <f ca="true">+IF(OFFSET('Hygiene Data'!$D$12,0,10*ROW('Hygiene Data'!D163))="","",OFFSET('Hygiene Data'!$D$12,0,10*ROW('Hygiene Data'!D163)))</f>
        <v/>
      </c>
      <c r="DQ169" s="237" t="str">
        <f ca="true">+IF(OFFSET('Hygiene Data'!$D$13,0,10*ROW('Hygiene Data'!D163))="","",OFFSET('Hygiene Data'!$D$13,0,10*ROW('Hygiene Data'!D163)))</f>
        <v/>
      </c>
      <c r="DR169" s="237" t="str">
        <f ca="true">+IF(OFFSET('Hygiene Data'!$E$11,0,10*ROW('Hygiene Data'!E163))="","",OFFSET('Hygiene Data'!$E$11,0,10*ROW('Hygiene Data'!E163)))</f>
        <v/>
      </c>
      <c r="DS169" s="237" t="str">
        <f ca="true">+IF(OFFSET('Hygiene Data'!$E$12,0,10*ROW('Hygiene Data'!E163))="","",OFFSET('Hygiene Data'!$E$12,0,10*ROW('Hygiene Data'!E163)))</f>
        <v/>
      </c>
      <c r="DT169" s="237" t="str">
        <f ca="true">+IF(OFFSET('Hygiene Data'!$E$13,0,10*ROW('Hygiene Data'!E163))="","",OFFSET('Hygiene Data'!$E$13,0,10*ROW('Hygiene Data'!E163)))</f>
        <v/>
      </c>
      <c r="DU169" s="237" t="str">
        <f ca="true">+IF(OFFSET('Hygiene Data'!$F$11,0,10*ROW('Hygiene Data'!F163))="","",OFFSET('Hygiene Data'!$F$11,0,10*ROW('Hygiene Data'!F163)))</f>
        <v/>
      </c>
      <c r="DV169" s="237" t="str">
        <f ca="true">+IF(OFFSET('Hygiene Data'!$F$12,0,10*ROW('Hygiene Data'!F163))="","",OFFSET('Hygiene Data'!$F$12,0,10*ROW('Hygiene Data'!F163)))</f>
        <v/>
      </c>
      <c r="DW169" s="237" t="str">
        <f ca="true">+IF(OFFSET('Hygiene Data'!$F$13,0,10*ROW('Hygiene Data'!F163))="","",OFFSET('Hygiene Data'!$F$13,0,10*ROW('Hygiene Data'!F163)))</f>
        <v/>
      </c>
      <c r="DX169" s="237" t="str">
        <f ca="true">+IF(OFFSET('Hygiene Data'!$G$11,0,10*ROW('Hygiene Data'!G163))="","",OFFSET('Hygiene Data'!$G$11,0,10*ROW('Hygiene Data'!G163)))</f>
        <v/>
      </c>
      <c r="DY169" s="237" t="str">
        <f ca="true">+IF(OFFSET('Hygiene Data'!$G$12,0,10*ROW('Hygiene Data'!G163))="","",OFFSET('Hygiene Data'!$G$12,0,10*ROW('Hygiene Data'!G163)))</f>
        <v/>
      </c>
      <c r="DZ169" s="237" t="str">
        <f ca="true">+IF(OFFSET('Hygiene Data'!$G$13,0,10*ROW('Hygiene Data'!G163))="","",OFFSET('Hygiene Data'!$G$13,0,10*ROW('Hygiene Data'!G163)))</f>
        <v/>
      </c>
      <c r="EA169" s="237" t="str">
        <f ca="true">+IF(OFFSET('Hygiene Data'!$H$11,0,10*ROW('Hygiene Data'!H163))="","",OFFSET('Hygiene Data'!$H$11,0,10*ROW('Hygiene Data'!H163)))</f>
        <v/>
      </c>
      <c r="EB169" s="237" t="str">
        <f ca="true">+IF(OFFSET('Hygiene Data'!$H$12,0,10*ROW('Hygiene Data'!H163))="","",OFFSET('Hygiene Data'!$H$12,0,10*ROW('Hygiene Data'!H163)))</f>
        <v/>
      </c>
      <c r="EC169" s="237" t="str">
        <f ca="true">+IF(OFFSET('Hygiene Data'!$H$13,0,10*ROW('Hygiene Data'!H163))="","",OFFSET('Hygiene Data'!$H$13,0,10*ROW('Hygiene Data'!H163)))</f>
        <v/>
      </c>
      <c r="ED169" s="237" t="str">
        <f ca="true">+IF(OFFSET('Hygiene Data'!$I$11,0,10*ROW('Hygiene Data'!I163))="","",OFFSET('Hygiene Data'!$I$11,0,10*ROW('Hygiene Data'!I163)))</f>
        <v/>
      </c>
      <c r="EE169" s="237" t="str">
        <f ca="true">+IF(OFFSET('Hygiene Data'!$I$12,0,10*ROW('Hygiene Data'!I163))="","",OFFSET('Hygiene Data'!$I$12,0,10*ROW('Hygiene Data'!I163)))</f>
        <v/>
      </c>
      <c r="EF169" s="237" t="str">
        <f ca="true">+IF(OFFSET('Hygiene Data'!$I$13,0,10*ROW('Hygiene Data'!I163))="","",OFFSET('Hygiene Data'!$I$13,0,10*ROW('Hygiene Data'!I163)))</f>
        <v/>
      </c>
    </row>
    <row xmlns:x14ac="http://schemas.microsoft.com/office/spreadsheetml/2009/9/ac" r="170" x14ac:dyDescent="0.2">
      <c r="A170" s="28" t="str">
        <f ca="true">+IF(OFFSET('Water Data'!$B$2,0,10*ROW('Water Data'!E164))="","",OFFSET('Water Data'!$B$2,0,10*ROW('Water Data'!E164)))</f>
        <v/>
      </c>
      <c r="B170" s="28" t="str">
        <f ca="true">+IF(OFFSET('Water Data'!$C$2,0,10*ROW('Water Data'!F164))="","",OFFSET('Water Data'!$C$2,0,10*ROW('Water Data'!F164)))</f>
        <v/>
      </c>
      <c r="C170" s="293" t="str">
        <f t="shared" ca="true" si="2"/>
        <v/>
      </c>
      <c r="D170" s="7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7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7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7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7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7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7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7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7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7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7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7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7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7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7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7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7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7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7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7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7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7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7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7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7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7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7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7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7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7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7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7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7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7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7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7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7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7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7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7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7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7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7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7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7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7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7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7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7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7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7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7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7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7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7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7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7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7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7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7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7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7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7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7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7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7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37"/>
      <c r="BS170" s="237" t="str">
        <f ca="true">+IF(OFFSET('Water Data'!$D$27,0,10*ROW('Water Data'!D164))="","",OFFSET('Water Data'!$D$27,0,10*ROW('Water Data'!D164)))</f>
        <v/>
      </c>
      <c r="BT170" s="237" t="str">
        <f ca="true">+IF(OFFSET('Water Data'!$D$28,0,10*ROW('Water Data'!D164))="","",OFFSET('Water Data'!$D$28,0,10*ROW('Water Data'!D164)))</f>
        <v/>
      </c>
      <c r="BU170" s="237" t="str">
        <f ca="true">+IF(OFFSET('Water Data'!$D$29,0,10*ROW('Water Data'!D164))="","",OFFSET('Water Data'!$D$29,0,10*ROW('Water Data'!D164)))</f>
        <v/>
      </c>
      <c r="BV170" s="237" t="str">
        <f ca="true">+IF(OFFSET('Water Data'!$E$27,0,10*ROW('Water Data'!E164))="","",OFFSET('Water Data'!$E$27,0,10*ROW('Water Data'!E164)))</f>
        <v/>
      </c>
      <c r="BW170" s="237" t="str">
        <f ca="true">+IF(OFFSET('Water Data'!$E$28,0,10*ROW('Water Data'!E164))="","",OFFSET('Water Data'!$E$28,0,10*ROW('Water Data'!E164)))</f>
        <v/>
      </c>
      <c r="BX170" s="237" t="str">
        <f ca="true">+IF(OFFSET('Water Data'!$E$29,0,10*ROW('Water Data'!E164))="","",OFFSET('Water Data'!$E$29,0,10*ROW('Water Data'!E164)))</f>
        <v/>
      </c>
      <c r="BY170" s="237" t="str">
        <f ca="true">+IF(OFFSET('Water Data'!$F$27,0,10*ROW('Water Data'!F164))="","",OFFSET('Water Data'!$F$27,0,10*ROW('Water Data'!F164)))</f>
        <v/>
      </c>
      <c r="BZ170" s="237" t="str">
        <f ca="true">+IF(OFFSET('Water Data'!$F$28,0,10*ROW('Water Data'!F164))="","",OFFSET('Water Data'!$F$28,0,10*ROW('Water Data'!F164)))</f>
        <v/>
      </c>
      <c r="CA170" s="237" t="str">
        <f ca="true">+IF(OFFSET('Water Data'!$F$29,0,10*ROW('Water Data'!F164))="","",OFFSET('Water Data'!$F$29,0,10*ROW('Water Data'!F164)))</f>
        <v/>
      </c>
      <c r="CB170" s="237" t="str">
        <f ca="true">+IF(OFFSET('Water Data'!$G$27,0,10*ROW('Water Data'!G164))="","",OFFSET('Water Data'!$G$27,0,10*ROW('Water Data'!G164)))</f>
        <v/>
      </c>
      <c r="CC170" s="237" t="str">
        <f ca="true">+IF(OFFSET('Water Data'!$G$28,0,10*ROW('Water Data'!G164))="","",OFFSET('Water Data'!$G$28,0,10*ROW('Water Data'!G164)))</f>
        <v/>
      </c>
      <c r="CD170" s="237" t="str">
        <f ca="true">+IF(OFFSET('Water Data'!$G$29,0,10*ROW('Water Data'!G164))="","",OFFSET('Water Data'!$G$29,0,10*ROW('Water Data'!G164)))</f>
        <v/>
      </c>
      <c r="CE170" s="237" t="str">
        <f ca="true">+IF(OFFSET('Water Data'!$H$27,0,10*ROW('Water Data'!H164))="","",OFFSET('Water Data'!$H$27,0,10*ROW('Water Data'!H164)))</f>
        <v/>
      </c>
      <c r="CF170" s="237" t="str">
        <f ca="true">+IF(OFFSET('Water Data'!$H$28,0,10*ROW('Water Data'!H164))="","",OFFSET('Water Data'!$H$28,0,10*ROW('Water Data'!H164)))</f>
        <v/>
      </c>
      <c r="CG170" s="237" t="str">
        <f ca="true">+IF(OFFSET('Water Data'!$H$29,0,10*ROW('Water Data'!H164))="","",OFFSET('Water Data'!$H$29,0,10*ROW('Water Data'!H164)))</f>
        <v/>
      </c>
      <c r="CH170" s="237" t="str">
        <f ca="true">+IF(OFFSET('Water Data'!$I$27,0,10*ROW('Water Data'!I164))="","",OFFSET('Water Data'!$I$27,0,10*ROW('Water Data'!I164)))</f>
        <v/>
      </c>
      <c r="CI170" s="237" t="str">
        <f ca="true">+IF(OFFSET('Water Data'!$I$28,0,10*ROW('Water Data'!I164))="","",OFFSET('Water Data'!$I$28,0,10*ROW('Water Data'!I164)))</f>
        <v/>
      </c>
      <c r="CJ170" s="237" t="str">
        <f ca="true">+IF(OFFSET('Water Data'!$I$29,0,10*ROW('Water Data'!I164))="","",OFFSET('Water Data'!$I$29,0,10*ROW('Water Data'!I164)))</f>
        <v/>
      </c>
      <c r="CK170" s="237" t="str">
        <f ca="true">+IF(OFFSET('Sanitation Data'!$D$28,0,10*ROW('Sanitation Data'!D164))="","",OFFSET('Sanitation Data'!$D$28,0,10*ROW('Sanitation Data'!D164)))</f>
        <v/>
      </c>
      <c r="CL170" s="237" t="str">
        <f ca="true">+IF(OFFSET('Sanitation Data'!$D$29,0,10*ROW('Sanitation Data'!D164))="","",OFFSET('Sanitation Data'!$D$29,0,10*ROW('Sanitation Data'!D164)))</f>
        <v/>
      </c>
      <c r="CM170" s="237" t="str">
        <f ca="true">+IF(OFFSET('Sanitation Data'!$D$30,0,10*ROW('Sanitation Data'!D164))="","",OFFSET('Sanitation Data'!$D$30,0,10*ROW('Sanitation Data'!D164)))</f>
        <v/>
      </c>
      <c r="CN170" s="237" t="str">
        <f ca="true">+IF(OFFSET('Sanitation Data'!$D$31,0,10*ROW('Sanitation Data'!D164))="","",OFFSET('Sanitation Data'!$D$31,0,10*ROW('Sanitation Data'!D164)))</f>
        <v/>
      </c>
      <c r="CO170" s="237" t="str">
        <f ca="true">+IF(OFFSET('Sanitation Data'!$D$32,0,10*ROW('Sanitation Data'!D164))="","",OFFSET('Sanitation Data'!$D$32,0,10*ROW('Sanitation Data'!D164)))</f>
        <v/>
      </c>
      <c r="CP170" s="237" t="str">
        <f ca="true">+IF(OFFSET('Sanitation Data'!$E$28,0,10*ROW('Sanitation Data'!E164))="","",OFFSET('Sanitation Data'!$E$28,0,10*ROW('Sanitation Data'!E164)))</f>
        <v/>
      </c>
      <c r="CQ170" s="237" t="str">
        <f ca="true">+IF(OFFSET('Sanitation Data'!$E$29,0,10*ROW('Sanitation Data'!E164))="","",OFFSET('Sanitation Data'!$E$29,0,10*ROW('Sanitation Data'!E164)))</f>
        <v/>
      </c>
      <c r="CR170" s="237" t="str">
        <f ca="true">+IF(OFFSET('Sanitation Data'!$E$30,0,10*ROW('Sanitation Data'!E164))="","",OFFSET('Sanitation Data'!$E$30,0,10*ROW('Sanitation Data'!E164)))</f>
        <v/>
      </c>
      <c r="CS170" s="237" t="str">
        <f ca="true">+IF(OFFSET('Sanitation Data'!$E$31,0,10*ROW('Sanitation Data'!E164))="","",OFFSET('Sanitation Data'!$E$31,0,10*ROW('Sanitation Data'!E164)))</f>
        <v/>
      </c>
      <c r="CT170" s="237" t="str">
        <f ca="true">+IF(OFFSET('Sanitation Data'!$E$32,0,10*ROW('Sanitation Data'!E164))="","",OFFSET('Sanitation Data'!$E$32,0,10*ROW('Sanitation Data'!E164)))</f>
        <v/>
      </c>
      <c r="CU170" s="237" t="str">
        <f ca="true">+IF(OFFSET('Sanitation Data'!$F$28,0,10*ROW('Sanitation Data'!F164))="","",OFFSET('Sanitation Data'!$F$28,0,10*ROW('Sanitation Data'!F164)))</f>
        <v/>
      </c>
      <c r="CV170" s="237" t="str">
        <f ca="true">+IF(OFFSET('Sanitation Data'!$F$29,0,10*ROW('Sanitation Data'!F164))="","",OFFSET('Sanitation Data'!$F$29,0,10*ROW('Sanitation Data'!F164)))</f>
        <v/>
      </c>
      <c r="CW170" s="237" t="str">
        <f ca="true">+IF(OFFSET('Sanitation Data'!$F$30,0,10*ROW('Sanitation Data'!F164))="","",OFFSET('Sanitation Data'!$F$30,0,10*ROW('Sanitation Data'!F164)))</f>
        <v/>
      </c>
      <c r="CX170" s="237" t="str">
        <f ca="true">+IF(OFFSET('Sanitation Data'!$F$31,0,10*ROW('Sanitation Data'!F164))="","",OFFSET('Sanitation Data'!$F$31,0,10*ROW('Sanitation Data'!F164)))</f>
        <v/>
      </c>
      <c r="CY170" s="237" t="str">
        <f ca="true">+IF(OFFSET('Sanitation Data'!$F$32,0,10*ROW('Sanitation Data'!F164))="","",OFFSET('Sanitation Data'!$F$32,0,10*ROW('Sanitation Data'!F164)))</f>
        <v/>
      </c>
      <c r="CZ170" s="237" t="str">
        <f ca="true">+IF(OFFSET('Sanitation Data'!$G$28,0,10*ROW('Sanitation Data'!G164))="","",OFFSET('Sanitation Data'!$G$28,0,10*ROW('Sanitation Data'!G164)))</f>
        <v/>
      </c>
      <c r="DA170" s="237" t="str">
        <f ca="true">+IF(OFFSET('Sanitation Data'!$G$29,0,10*ROW('Sanitation Data'!G164))="","",OFFSET('Sanitation Data'!$G$29,0,10*ROW('Sanitation Data'!G164)))</f>
        <v/>
      </c>
      <c r="DB170" s="237" t="str">
        <f ca="true">+IF(OFFSET('Sanitation Data'!$G$30,0,10*ROW('Sanitation Data'!G164))="","",OFFSET('Sanitation Data'!$G$30,0,10*ROW('Sanitation Data'!G164)))</f>
        <v/>
      </c>
      <c r="DC170" s="237" t="str">
        <f ca="true">+IF(OFFSET('Sanitation Data'!$G$31,0,10*ROW('Sanitation Data'!G164))="","",OFFSET('Sanitation Data'!$G$31,0,10*ROW('Sanitation Data'!G164)))</f>
        <v/>
      </c>
      <c r="DD170" s="237" t="str">
        <f ca="true">+IF(OFFSET('Sanitation Data'!$G$32,0,10*ROW('Sanitation Data'!G164))="","",OFFSET('Sanitation Data'!$G$32,0,10*ROW('Sanitation Data'!G164)))</f>
        <v/>
      </c>
      <c r="DE170" s="237" t="str">
        <f ca="true">+IF(OFFSET('Sanitation Data'!$H$28,0,10*ROW('Sanitation Data'!H164))="","",OFFSET('Sanitation Data'!$H$28,0,10*ROW('Sanitation Data'!H164)))</f>
        <v/>
      </c>
      <c r="DF170" s="237" t="str">
        <f ca="true">+IF(OFFSET('Sanitation Data'!$H$29,0,10*ROW('Sanitation Data'!H164))="","",OFFSET('Sanitation Data'!$H$29,0,10*ROW('Sanitation Data'!H164)))</f>
        <v/>
      </c>
      <c r="DG170" s="237" t="str">
        <f ca="true">+IF(OFFSET('Sanitation Data'!$H$30,0,10*ROW('Sanitation Data'!H164))="","",OFFSET('Sanitation Data'!$H$30,0,10*ROW('Sanitation Data'!H164)))</f>
        <v/>
      </c>
      <c r="DH170" s="237" t="str">
        <f ca="true">+IF(OFFSET('Sanitation Data'!$H$31,0,10*ROW('Sanitation Data'!H164))="","",OFFSET('Sanitation Data'!$H$31,0,10*ROW('Sanitation Data'!H164)))</f>
        <v/>
      </c>
      <c r="DI170" s="237" t="str">
        <f ca="true">+IF(OFFSET('Sanitation Data'!$H$32,0,10*ROW('Sanitation Data'!H164))="","",OFFSET('Sanitation Data'!$H$32,0,10*ROW('Sanitation Data'!H164)))</f>
        <v/>
      </c>
      <c r="DJ170" s="237" t="str">
        <f ca="true">+IF(OFFSET('Sanitation Data'!$I$28,0,10*ROW('Sanitation Data'!I164))="","",OFFSET('Sanitation Data'!$I$28,0,10*ROW('Sanitation Data'!I164)))</f>
        <v/>
      </c>
      <c r="DK170" s="237" t="str">
        <f ca="true">+IF(OFFSET('Sanitation Data'!$I$29,0,10*ROW('Sanitation Data'!I164))="","",OFFSET('Sanitation Data'!$I$29,0,10*ROW('Sanitation Data'!I164)))</f>
        <v/>
      </c>
      <c r="DL170" s="237" t="str">
        <f ca="true">+IF(OFFSET('Sanitation Data'!$I$30,0,10*ROW('Sanitation Data'!I164))="","",OFFSET('Sanitation Data'!$I$30,0,10*ROW('Sanitation Data'!I164)))</f>
        <v/>
      </c>
      <c r="DM170" s="237" t="str">
        <f ca="true">+IF(OFFSET('Sanitation Data'!$I$31,0,10*ROW('Sanitation Data'!I164))="","",OFFSET('Sanitation Data'!$I$31,0,10*ROW('Sanitation Data'!I164)))</f>
        <v/>
      </c>
      <c r="DN170" s="237" t="str">
        <f ca="true">+IF(OFFSET('Sanitation Data'!$I$32,0,10*ROW('Sanitation Data'!I164))="","",OFFSET('Sanitation Data'!$I$32,0,10*ROW('Sanitation Data'!I164)))</f>
        <v/>
      </c>
      <c r="DO170" s="237" t="str">
        <f ca="true">+IF(OFFSET('Hygiene Data'!$D$11,0,10*ROW('Hygiene Data'!D164))="","",OFFSET('Hygiene Data'!$D$11,0,10*ROW('Hygiene Data'!D164)))</f>
        <v/>
      </c>
      <c r="DP170" s="237" t="str">
        <f ca="true">+IF(OFFSET('Hygiene Data'!$D$12,0,10*ROW('Hygiene Data'!D164))="","",OFFSET('Hygiene Data'!$D$12,0,10*ROW('Hygiene Data'!D164)))</f>
        <v/>
      </c>
      <c r="DQ170" s="237" t="str">
        <f ca="true">+IF(OFFSET('Hygiene Data'!$D$13,0,10*ROW('Hygiene Data'!D164))="","",OFFSET('Hygiene Data'!$D$13,0,10*ROW('Hygiene Data'!D164)))</f>
        <v/>
      </c>
      <c r="DR170" s="237" t="str">
        <f ca="true">+IF(OFFSET('Hygiene Data'!$E$11,0,10*ROW('Hygiene Data'!E164))="","",OFFSET('Hygiene Data'!$E$11,0,10*ROW('Hygiene Data'!E164)))</f>
        <v/>
      </c>
      <c r="DS170" s="237" t="str">
        <f ca="true">+IF(OFFSET('Hygiene Data'!$E$12,0,10*ROW('Hygiene Data'!E164))="","",OFFSET('Hygiene Data'!$E$12,0,10*ROW('Hygiene Data'!E164)))</f>
        <v/>
      </c>
      <c r="DT170" s="237" t="str">
        <f ca="true">+IF(OFFSET('Hygiene Data'!$E$13,0,10*ROW('Hygiene Data'!E164))="","",OFFSET('Hygiene Data'!$E$13,0,10*ROW('Hygiene Data'!E164)))</f>
        <v/>
      </c>
      <c r="DU170" s="237" t="str">
        <f ca="true">+IF(OFFSET('Hygiene Data'!$F$11,0,10*ROW('Hygiene Data'!F164))="","",OFFSET('Hygiene Data'!$F$11,0,10*ROW('Hygiene Data'!F164)))</f>
        <v/>
      </c>
      <c r="DV170" s="237" t="str">
        <f ca="true">+IF(OFFSET('Hygiene Data'!$F$12,0,10*ROW('Hygiene Data'!F164))="","",OFFSET('Hygiene Data'!$F$12,0,10*ROW('Hygiene Data'!F164)))</f>
        <v/>
      </c>
      <c r="DW170" s="237" t="str">
        <f ca="true">+IF(OFFSET('Hygiene Data'!$F$13,0,10*ROW('Hygiene Data'!F164))="","",OFFSET('Hygiene Data'!$F$13,0,10*ROW('Hygiene Data'!F164)))</f>
        <v/>
      </c>
      <c r="DX170" s="237" t="str">
        <f ca="true">+IF(OFFSET('Hygiene Data'!$G$11,0,10*ROW('Hygiene Data'!G164))="","",OFFSET('Hygiene Data'!$G$11,0,10*ROW('Hygiene Data'!G164)))</f>
        <v/>
      </c>
      <c r="DY170" s="237" t="str">
        <f ca="true">+IF(OFFSET('Hygiene Data'!$G$12,0,10*ROW('Hygiene Data'!G164))="","",OFFSET('Hygiene Data'!$G$12,0,10*ROW('Hygiene Data'!G164)))</f>
        <v/>
      </c>
      <c r="DZ170" s="237" t="str">
        <f ca="true">+IF(OFFSET('Hygiene Data'!$G$13,0,10*ROW('Hygiene Data'!G164))="","",OFFSET('Hygiene Data'!$G$13,0,10*ROW('Hygiene Data'!G164)))</f>
        <v/>
      </c>
      <c r="EA170" s="237" t="str">
        <f ca="true">+IF(OFFSET('Hygiene Data'!$H$11,0,10*ROW('Hygiene Data'!H164))="","",OFFSET('Hygiene Data'!$H$11,0,10*ROW('Hygiene Data'!H164)))</f>
        <v/>
      </c>
      <c r="EB170" s="237" t="str">
        <f ca="true">+IF(OFFSET('Hygiene Data'!$H$12,0,10*ROW('Hygiene Data'!H164))="","",OFFSET('Hygiene Data'!$H$12,0,10*ROW('Hygiene Data'!H164)))</f>
        <v/>
      </c>
      <c r="EC170" s="237" t="str">
        <f ca="true">+IF(OFFSET('Hygiene Data'!$H$13,0,10*ROW('Hygiene Data'!H164))="","",OFFSET('Hygiene Data'!$H$13,0,10*ROW('Hygiene Data'!H164)))</f>
        <v/>
      </c>
      <c r="ED170" s="237" t="str">
        <f ca="true">+IF(OFFSET('Hygiene Data'!$I$11,0,10*ROW('Hygiene Data'!I164))="","",OFFSET('Hygiene Data'!$I$11,0,10*ROW('Hygiene Data'!I164)))</f>
        <v/>
      </c>
      <c r="EE170" s="237" t="str">
        <f ca="true">+IF(OFFSET('Hygiene Data'!$I$12,0,10*ROW('Hygiene Data'!I164))="","",OFFSET('Hygiene Data'!$I$12,0,10*ROW('Hygiene Data'!I164)))</f>
        <v/>
      </c>
      <c r="EF170" s="237" t="str">
        <f ca="true">+IF(OFFSET('Hygiene Data'!$I$13,0,10*ROW('Hygiene Data'!I164))="","",OFFSET('Hygiene Data'!$I$13,0,10*ROW('Hygiene Data'!I164)))</f>
        <v/>
      </c>
    </row>
    <row xmlns:x14ac="http://schemas.microsoft.com/office/spreadsheetml/2009/9/ac" r="171" x14ac:dyDescent="0.2">
      <c r="A171" s="28" t="str">
        <f ca="true">+IF(OFFSET('Water Data'!$B$2,0,10*ROW('Water Data'!E165))="","",OFFSET('Water Data'!$B$2,0,10*ROW('Water Data'!E165)))</f>
        <v/>
      </c>
      <c r="B171" s="28" t="str">
        <f ca="true">+IF(OFFSET('Water Data'!$C$2,0,10*ROW('Water Data'!F165))="","",OFFSET('Water Data'!$C$2,0,10*ROW('Water Data'!F165)))</f>
        <v/>
      </c>
      <c r="C171" s="293" t="str">
        <f t="shared" ca="true" si="2"/>
        <v/>
      </c>
      <c r="D171" s="7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7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7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7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7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7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7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7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7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7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7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7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7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7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7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7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7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7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7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7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7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7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7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7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7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7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7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7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7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7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7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7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7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7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7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7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7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7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7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7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7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7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7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7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7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7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7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7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7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7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7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7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7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7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7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7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7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7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7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7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7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7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7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7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7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7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37"/>
      <c r="BS171" s="237" t="str">
        <f ca="true">+IF(OFFSET('Water Data'!$D$27,0,10*ROW('Water Data'!D165))="","",OFFSET('Water Data'!$D$27,0,10*ROW('Water Data'!D165)))</f>
        <v/>
      </c>
      <c r="BT171" s="237" t="str">
        <f ca="true">+IF(OFFSET('Water Data'!$D$28,0,10*ROW('Water Data'!D165))="","",OFFSET('Water Data'!$D$28,0,10*ROW('Water Data'!D165)))</f>
        <v/>
      </c>
      <c r="BU171" s="237" t="str">
        <f ca="true">+IF(OFFSET('Water Data'!$D$29,0,10*ROW('Water Data'!D165))="","",OFFSET('Water Data'!$D$29,0,10*ROW('Water Data'!D165)))</f>
        <v/>
      </c>
      <c r="BV171" s="237" t="str">
        <f ca="true">+IF(OFFSET('Water Data'!$E$27,0,10*ROW('Water Data'!E165))="","",OFFSET('Water Data'!$E$27,0,10*ROW('Water Data'!E165)))</f>
        <v/>
      </c>
      <c r="BW171" s="237" t="str">
        <f ca="true">+IF(OFFSET('Water Data'!$E$28,0,10*ROW('Water Data'!E165))="","",OFFSET('Water Data'!$E$28,0,10*ROW('Water Data'!E165)))</f>
        <v/>
      </c>
      <c r="BX171" s="237" t="str">
        <f ca="true">+IF(OFFSET('Water Data'!$E$29,0,10*ROW('Water Data'!E165))="","",OFFSET('Water Data'!$E$29,0,10*ROW('Water Data'!E165)))</f>
        <v/>
      </c>
      <c r="BY171" s="237" t="str">
        <f ca="true">+IF(OFFSET('Water Data'!$F$27,0,10*ROW('Water Data'!F165))="","",OFFSET('Water Data'!$F$27,0,10*ROW('Water Data'!F165)))</f>
        <v/>
      </c>
      <c r="BZ171" s="237" t="str">
        <f ca="true">+IF(OFFSET('Water Data'!$F$28,0,10*ROW('Water Data'!F165))="","",OFFSET('Water Data'!$F$28,0,10*ROW('Water Data'!F165)))</f>
        <v/>
      </c>
      <c r="CA171" s="237" t="str">
        <f ca="true">+IF(OFFSET('Water Data'!$F$29,0,10*ROW('Water Data'!F165))="","",OFFSET('Water Data'!$F$29,0,10*ROW('Water Data'!F165)))</f>
        <v/>
      </c>
      <c r="CB171" s="237" t="str">
        <f ca="true">+IF(OFFSET('Water Data'!$G$27,0,10*ROW('Water Data'!G165))="","",OFFSET('Water Data'!$G$27,0,10*ROW('Water Data'!G165)))</f>
        <v/>
      </c>
      <c r="CC171" s="237" t="str">
        <f ca="true">+IF(OFFSET('Water Data'!$G$28,0,10*ROW('Water Data'!G165))="","",OFFSET('Water Data'!$G$28,0,10*ROW('Water Data'!G165)))</f>
        <v/>
      </c>
      <c r="CD171" s="237" t="str">
        <f ca="true">+IF(OFFSET('Water Data'!$G$29,0,10*ROW('Water Data'!G165))="","",OFFSET('Water Data'!$G$29,0,10*ROW('Water Data'!G165)))</f>
        <v/>
      </c>
      <c r="CE171" s="237" t="str">
        <f ca="true">+IF(OFFSET('Water Data'!$H$27,0,10*ROW('Water Data'!H165))="","",OFFSET('Water Data'!$H$27,0,10*ROW('Water Data'!H165)))</f>
        <v/>
      </c>
      <c r="CF171" s="237" t="str">
        <f ca="true">+IF(OFFSET('Water Data'!$H$28,0,10*ROW('Water Data'!H165))="","",OFFSET('Water Data'!$H$28,0,10*ROW('Water Data'!H165)))</f>
        <v/>
      </c>
      <c r="CG171" s="237" t="str">
        <f ca="true">+IF(OFFSET('Water Data'!$H$29,0,10*ROW('Water Data'!H165))="","",OFFSET('Water Data'!$H$29,0,10*ROW('Water Data'!H165)))</f>
        <v/>
      </c>
      <c r="CH171" s="237" t="str">
        <f ca="true">+IF(OFFSET('Water Data'!$I$27,0,10*ROW('Water Data'!I165))="","",OFFSET('Water Data'!$I$27,0,10*ROW('Water Data'!I165)))</f>
        <v/>
      </c>
      <c r="CI171" s="237" t="str">
        <f ca="true">+IF(OFFSET('Water Data'!$I$28,0,10*ROW('Water Data'!I165))="","",OFFSET('Water Data'!$I$28,0,10*ROW('Water Data'!I165)))</f>
        <v/>
      </c>
      <c r="CJ171" s="237" t="str">
        <f ca="true">+IF(OFFSET('Water Data'!$I$29,0,10*ROW('Water Data'!I165))="","",OFFSET('Water Data'!$I$29,0,10*ROW('Water Data'!I165)))</f>
        <v/>
      </c>
      <c r="CK171" s="237" t="str">
        <f ca="true">+IF(OFFSET('Sanitation Data'!$D$28,0,10*ROW('Sanitation Data'!D165))="","",OFFSET('Sanitation Data'!$D$28,0,10*ROW('Sanitation Data'!D165)))</f>
        <v/>
      </c>
      <c r="CL171" s="237" t="str">
        <f ca="true">+IF(OFFSET('Sanitation Data'!$D$29,0,10*ROW('Sanitation Data'!D165))="","",OFFSET('Sanitation Data'!$D$29,0,10*ROW('Sanitation Data'!D165)))</f>
        <v/>
      </c>
      <c r="CM171" s="237" t="str">
        <f ca="true">+IF(OFFSET('Sanitation Data'!$D$30,0,10*ROW('Sanitation Data'!D165))="","",OFFSET('Sanitation Data'!$D$30,0,10*ROW('Sanitation Data'!D165)))</f>
        <v/>
      </c>
      <c r="CN171" s="237" t="str">
        <f ca="true">+IF(OFFSET('Sanitation Data'!$D$31,0,10*ROW('Sanitation Data'!D165))="","",OFFSET('Sanitation Data'!$D$31,0,10*ROW('Sanitation Data'!D165)))</f>
        <v/>
      </c>
      <c r="CO171" s="237" t="str">
        <f ca="true">+IF(OFFSET('Sanitation Data'!$D$32,0,10*ROW('Sanitation Data'!D165))="","",OFFSET('Sanitation Data'!$D$32,0,10*ROW('Sanitation Data'!D165)))</f>
        <v/>
      </c>
      <c r="CP171" s="237" t="str">
        <f ca="true">+IF(OFFSET('Sanitation Data'!$E$28,0,10*ROW('Sanitation Data'!E165))="","",OFFSET('Sanitation Data'!$E$28,0,10*ROW('Sanitation Data'!E165)))</f>
        <v/>
      </c>
      <c r="CQ171" s="237" t="str">
        <f ca="true">+IF(OFFSET('Sanitation Data'!$E$29,0,10*ROW('Sanitation Data'!E165))="","",OFFSET('Sanitation Data'!$E$29,0,10*ROW('Sanitation Data'!E165)))</f>
        <v/>
      </c>
      <c r="CR171" s="237" t="str">
        <f ca="true">+IF(OFFSET('Sanitation Data'!$E$30,0,10*ROW('Sanitation Data'!E165))="","",OFFSET('Sanitation Data'!$E$30,0,10*ROW('Sanitation Data'!E165)))</f>
        <v/>
      </c>
      <c r="CS171" s="237" t="str">
        <f ca="true">+IF(OFFSET('Sanitation Data'!$E$31,0,10*ROW('Sanitation Data'!E165))="","",OFFSET('Sanitation Data'!$E$31,0,10*ROW('Sanitation Data'!E165)))</f>
        <v/>
      </c>
      <c r="CT171" s="237" t="str">
        <f ca="true">+IF(OFFSET('Sanitation Data'!$E$32,0,10*ROW('Sanitation Data'!E165))="","",OFFSET('Sanitation Data'!$E$32,0,10*ROW('Sanitation Data'!E165)))</f>
        <v/>
      </c>
      <c r="CU171" s="237" t="str">
        <f ca="true">+IF(OFFSET('Sanitation Data'!$F$28,0,10*ROW('Sanitation Data'!F165))="","",OFFSET('Sanitation Data'!$F$28,0,10*ROW('Sanitation Data'!F165)))</f>
        <v/>
      </c>
      <c r="CV171" s="237" t="str">
        <f ca="true">+IF(OFFSET('Sanitation Data'!$F$29,0,10*ROW('Sanitation Data'!F165))="","",OFFSET('Sanitation Data'!$F$29,0,10*ROW('Sanitation Data'!F165)))</f>
        <v/>
      </c>
      <c r="CW171" s="237" t="str">
        <f ca="true">+IF(OFFSET('Sanitation Data'!$F$30,0,10*ROW('Sanitation Data'!F165))="","",OFFSET('Sanitation Data'!$F$30,0,10*ROW('Sanitation Data'!F165)))</f>
        <v/>
      </c>
      <c r="CX171" s="237" t="str">
        <f ca="true">+IF(OFFSET('Sanitation Data'!$F$31,0,10*ROW('Sanitation Data'!F165))="","",OFFSET('Sanitation Data'!$F$31,0,10*ROW('Sanitation Data'!F165)))</f>
        <v/>
      </c>
      <c r="CY171" s="237" t="str">
        <f ca="true">+IF(OFFSET('Sanitation Data'!$F$32,0,10*ROW('Sanitation Data'!F165))="","",OFFSET('Sanitation Data'!$F$32,0,10*ROW('Sanitation Data'!F165)))</f>
        <v/>
      </c>
      <c r="CZ171" s="237" t="str">
        <f ca="true">+IF(OFFSET('Sanitation Data'!$G$28,0,10*ROW('Sanitation Data'!G165))="","",OFFSET('Sanitation Data'!$G$28,0,10*ROW('Sanitation Data'!G165)))</f>
        <v/>
      </c>
      <c r="DA171" s="237" t="str">
        <f ca="true">+IF(OFFSET('Sanitation Data'!$G$29,0,10*ROW('Sanitation Data'!G165))="","",OFFSET('Sanitation Data'!$G$29,0,10*ROW('Sanitation Data'!G165)))</f>
        <v/>
      </c>
      <c r="DB171" s="237" t="str">
        <f ca="true">+IF(OFFSET('Sanitation Data'!$G$30,0,10*ROW('Sanitation Data'!G165))="","",OFFSET('Sanitation Data'!$G$30,0,10*ROW('Sanitation Data'!G165)))</f>
        <v/>
      </c>
      <c r="DC171" s="237" t="str">
        <f ca="true">+IF(OFFSET('Sanitation Data'!$G$31,0,10*ROW('Sanitation Data'!G165))="","",OFFSET('Sanitation Data'!$G$31,0,10*ROW('Sanitation Data'!G165)))</f>
        <v/>
      </c>
      <c r="DD171" s="237" t="str">
        <f ca="true">+IF(OFFSET('Sanitation Data'!$G$32,0,10*ROW('Sanitation Data'!G165))="","",OFFSET('Sanitation Data'!$G$32,0,10*ROW('Sanitation Data'!G165)))</f>
        <v/>
      </c>
      <c r="DE171" s="237" t="str">
        <f ca="true">+IF(OFFSET('Sanitation Data'!$H$28,0,10*ROW('Sanitation Data'!H165))="","",OFFSET('Sanitation Data'!$H$28,0,10*ROW('Sanitation Data'!H165)))</f>
        <v/>
      </c>
      <c r="DF171" s="237" t="str">
        <f ca="true">+IF(OFFSET('Sanitation Data'!$H$29,0,10*ROW('Sanitation Data'!H165))="","",OFFSET('Sanitation Data'!$H$29,0,10*ROW('Sanitation Data'!H165)))</f>
        <v/>
      </c>
      <c r="DG171" s="237" t="str">
        <f ca="true">+IF(OFFSET('Sanitation Data'!$H$30,0,10*ROW('Sanitation Data'!H165))="","",OFFSET('Sanitation Data'!$H$30,0,10*ROW('Sanitation Data'!H165)))</f>
        <v/>
      </c>
      <c r="DH171" s="237" t="str">
        <f ca="true">+IF(OFFSET('Sanitation Data'!$H$31,0,10*ROW('Sanitation Data'!H165))="","",OFFSET('Sanitation Data'!$H$31,0,10*ROW('Sanitation Data'!H165)))</f>
        <v/>
      </c>
      <c r="DI171" s="237" t="str">
        <f ca="true">+IF(OFFSET('Sanitation Data'!$H$32,0,10*ROW('Sanitation Data'!H165))="","",OFFSET('Sanitation Data'!$H$32,0,10*ROW('Sanitation Data'!H165)))</f>
        <v/>
      </c>
      <c r="DJ171" s="237" t="str">
        <f ca="true">+IF(OFFSET('Sanitation Data'!$I$28,0,10*ROW('Sanitation Data'!I165))="","",OFFSET('Sanitation Data'!$I$28,0,10*ROW('Sanitation Data'!I165)))</f>
        <v/>
      </c>
      <c r="DK171" s="237" t="str">
        <f ca="true">+IF(OFFSET('Sanitation Data'!$I$29,0,10*ROW('Sanitation Data'!I165))="","",OFFSET('Sanitation Data'!$I$29,0,10*ROW('Sanitation Data'!I165)))</f>
        <v/>
      </c>
      <c r="DL171" s="237" t="str">
        <f ca="true">+IF(OFFSET('Sanitation Data'!$I$30,0,10*ROW('Sanitation Data'!I165))="","",OFFSET('Sanitation Data'!$I$30,0,10*ROW('Sanitation Data'!I165)))</f>
        <v/>
      </c>
      <c r="DM171" s="237" t="str">
        <f ca="true">+IF(OFFSET('Sanitation Data'!$I$31,0,10*ROW('Sanitation Data'!I165))="","",OFFSET('Sanitation Data'!$I$31,0,10*ROW('Sanitation Data'!I165)))</f>
        <v/>
      </c>
      <c r="DN171" s="237" t="str">
        <f ca="true">+IF(OFFSET('Sanitation Data'!$I$32,0,10*ROW('Sanitation Data'!I165))="","",OFFSET('Sanitation Data'!$I$32,0,10*ROW('Sanitation Data'!I165)))</f>
        <v/>
      </c>
      <c r="DO171" s="237" t="str">
        <f ca="true">+IF(OFFSET('Hygiene Data'!$D$11,0,10*ROW('Hygiene Data'!D165))="","",OFFSET('Hygiene Data'!$D$11,0,10*ROW('Hygiene Data'!D165)))</f>
        <v/>
      </c>
      <c r="DP171" s="237" t="str">
        <f ca="true">+IF(OFFSET('Hygiene Data'!$D$12,0,10*ROW('Hygiene Data'!D165))="","",OFFSET('Hygiene Data'!$D$12,0,10*ROW('Hygiene Data'!D165)))</f>
        <v/>
      </c>
      <c r="DQ171" s="237" t="str">
        <f ca="true">+IF(OFFSET('Hygiene Data'!$D$13,0,10*ROW('Hygiene Data'!D165))="","",OFFSET('Hygiene Data'!$D$13,0,10*ROW('Hygiene Data'!D165)))</f>
        <v/>
      </c>
      <c r="DR171" s="237" t="str">
        <f ca="true">+IF(OFFSET('Hygiene Data'!$E$11,0,10*ROW('Hygiene Data'!E165))="","",OFFSET('Hygiene Data'!$E$11,0,10*ROW('Hygiene Data'!E165)))</f>
        <v/>
      </c>
      <c r="DS171" s="237" t="str">
        <f ca="true">+IF(OFFSET('Hygiene Data'!$E$12,0,10*ROW('Hygiene Data'!E165))="","",OFFSET('Hygiene Data'!$E$12,0,10*ROW('Hygiene Data'!E165)))</f>
        <v/>
      </c>
      <c r="DT171" s="237" t="str">
        <f ca="true">+IF(OFFSET('Hygiene Data'!$E$13,0,10*ROW('Hygiene Data'!E165))="","",OFFSET('Hygiene Data'!$E$13,0,10*ROW('Hygiene Data'!E165)))</f>
        <v/>
      </c>
      <c r="DU171" s="237" t="str">
        <f ca="true">+IF(OFFSET('Hygiene Data'!$F$11,0,10*ROW('Hygiene Data'!F165))="","",OFFSET('Hygiene Data'!$F$11,0,10*ROW('Hygiene Data'!F165)))</f>
        <v/>
      </c>
      <c r="DV171" s="237" t="str">
        <f ca="true">+IF(OFFSET('Hygiene Data'!$F$12,0,10*ROW('Hygiene Data'!F165))="","",OFFSET('Hygiene Data'!$F$12,0,10*ROW('Hygiene Data'!F165)))</f>
        <v/>
      </c>
      <c r="DW171" s="237" t="str">
        <f ca="true">+IF(OFFSET('Hygiene Data'!$F$13,0,10*ROW('Hygiene Data'!F165))="","",OFFSET('Hygiene Data'!$F$13,0,10*ROW('Hygiene Data'!F165)))</f>
        <v/>
      </c>
      <c r="DX171" s="237" t="str">
        <f ca="true">+IF(OFFSET('Hygiene Data'!$G$11,0,10*ROW('Hygiene Data'!G165))="","",OFFSET('Hygiene Data'!$G$11,0,10*ROW('Hygiene Data'!G165)))</f>
        <v/>
      </c>
      <c r="DY171" s="237" t="str">
        <f ca="true">+IF(OFFSET('Hygiene Data'!$G$12,0,10*ROW('Hygiene Data'!G165))="","",OFFSET('Hygiene Data'!$G$12,0,10*ROW('Hygiene Data'!G165)))</f>
        <v/>
      </c>
      <c r="DZ171" s="237" t="str">
        <f ca="true">+IF(OFFSET('Hygiene Data'!$G$13,0,10*ROW('Hygiene Data'!G165))="","",OFFSET('Hygiene Data'!$G$13,0,10*ROW('Hygiene Data'!G165)))</f>
        <v/>
      </c>
      <c r="EA171" s="237" t="str">
        <f ca="true">+IF(OFFSET('Hygiene Data'!$H$11,0,10*ROW('Hygiene Data'!H165))="","",OFFSET('Hygiene Data'!$H$11,0,10*ROW('Hygiene Data'!H165)))</f>
        <v/>
      </c>
      <c r="EB171" s="237" t="str">
        <f ca="true">+IF(OFFSET('Hygiene Data'!$H$12,0,10*ROW('Hygiene Data'!H165))="","",OFFSET('Hygiene Data'!$H$12,0,10*ROW('Hygiene Data'!H165)))</f>
        <v/>
      </c>
      <c r="EC171" s="237" t="str">
        <f ca="true">+IF(OFFSET('Hygiene Data'!$H$13,0,10*ROW('Hygiene Data'!H165))="","",OFFSET('Hygiene Data'!$H$13,0,10*ROW('Hygiene Data'!H165)))</f>
        <v/>
      </c>
      <c r="ED171" s="237" t="str">
        <f ca="true">+IF(OFFSET('Hygiene Data'!$I$11,0,10*ROW('Hygiene Data'!I165))="","",OFFSET('Hygiene Data'!$I$11,0,10*ROW('Hygiene Data'!I165)))</f>
        <v/>
      </c>
      <c r="EE171" s="237" t="str">
        <f ca="true">+IF(OFFSET('Hygiene Data'!$I$12,0,10*ROW('Hygiene Data'!I165))="","",OFFSET('Hygiene Data'!$I$12,0,10*ROW('Hygiene Data'!I165)))</f>
        <v/>
      </c>
      <c r="EF171" s="237" t="str">
        <f ca="true">+IF(OFFSET('Hygiene Data'!$I$13,0,10*ROW('Hygiene Data'!I165))="","",OFFSET('Hygiene Data'!$I$13,0,10*ROW('Hygiene Data'!I165)))</f>
        <v/>
      </c>
    </row>
    <row xmlns:x14ac="http://schemas.microsoft.com/office/spreadsheetml/2009/9/ac" r="172" x14ac:dyDescent="0.2">
      <c r="A172" s="28" t="str">
        <f ca="true">+IF(OFFSET('Water Data'!$B$2,0,10*ROW('Water Data'!E166))="","",OFFSET('Water Data'!$B$2,0,10*ROW('Water Data'!E166)))</f>
        <v/>
      </c>
      <c r="B172" s="28" t="str">
        <f ca="true">+IF(OFFSET('Water Data'!$C$2,0,10*ROW('Water Data'!F166))="","",OFFSET('Water Data'!$C$2,0,10*ROW('Water Data'!F166)))</f>
        <v/>
      </c>
      <c r="C172" s="293" t="str">
        <f t="shared" ca="true" si="2"/>
        <v/>
      </c>
      <c r="D172" s="7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7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7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7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7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7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7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7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7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7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7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7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7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7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7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7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7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7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7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7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7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7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7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7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7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7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7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7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7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7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7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7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7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7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7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7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7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7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7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7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7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7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7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7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7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7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7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7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7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7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7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7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7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7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7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7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7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7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7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7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7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7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7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7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7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7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37"/>
      <c r="BS172" s="237" t="str">
        <f ca="true">+IF(OFFSET('Water Data'!$D$27,0,10*ROW('Water Data'!D166))="","",OFFSET('Water Data'!$D$27,0,10*ROW('Water Data'!D166)))</f>
        <v/>
      </c>
      <c r="BT172" s="237" t="str">
        <f ca="true">+IF(OFFSET('Water Data'!$D$28,0,10*ROW('Water Data'!D166))="","",OFFSET('Water Data'!$D$28,0,10*ROW('Water Data'!D166)))</f>
        <v/>
      </c>
      <c r="BU172" s="237" t="str">
        <f ca="true">+IF(OFFSET('Water Data'!$D$29,0,10*ROW('Water Data'!D166))="","",OFFSET('Water Data'!$D$29,0,10*ROW('Water Data'!D166)))</f>
        <v/>
      </c>
      <c r="BV172" s="237" t="str">
        <f ca="true">+IF(OFFSET('Water Data'!$E$27,0,10*ROW('Water Data'!E166))="","",OFFSET('Water Data'!$E$27,0,10*ROW('Water Data'!E166)))</f>
        <v/>
      </c>
      <c r="BW172" s="237" t="str">
        <f ca="true">+IF(OFFSET('Water Data'!$E$28,0,10*ROW('Water Data'!E166))="","",OFFSET('Water Data'!$E$28,0,10*ROW('Water Data'!E166)))</f>
        <v/>
      </c>
      <c r="BX172" s="237" t="str">
        <f ca="true">+IF(OFFSET('Water Data'!$E$29,0,10*ROW('Water Data'!E166))="","",OFFSET('Water Data'!$E$29,0,10*ROW('Water Data'!E166)))</f>
        <v/>
      </c>
      <c r="BY172" s="237" t="str">
        <f ca="true">+IF(OFFSET('Water Data'!$F$27,0,10*ROW('Water Data'!F166))="","",OFFSET('Water Data'!$F$27,0,10*ROW('Water Data'!F166)))</f>
        <v/>
      </c>
      <c r="BZ172" s="237" t="str">
        <f ca="true">+IF(OFFSET('Water Data'!$F$28,0,10*ROW('Water Data'!F166))="","",OFFSET('Water Data'!$F$28,0,10*ROW('Water Data'!F166)))</f>
        <v/>
      </c>
      <c r="CA172" s="237" t="str">
        <f ca="true">+IF(OFFSET('Water Data'!$F$29,0,10*ROW('Water Data'!F166))="","",OFFSET('Water Data'!$F$29,0,10*ROW('Water Data'!F166)))</f>
        <v/>
      </c>
      <c r="CB172" s="237" t="str">
        <f ca="true">+IF(OFFSET('Water Data'!$G$27,0,10*ROW('Water Data'!G166))="","",OFFSET('Water Data'!$G$27,0,10*ROW('Water Data'!G166)))</f>
        <v/>
      </c>
      <c r="CC172" s="237" t="str">
        <f ca="true">+IF(OFFSET('Water Data'!$G$28,0,10*ROW('Water Data'!G166))="","",OFFSET('Water Data'!$G$28,0,10*ROW('Water Data'!G166)))</f>
        <v/>
      </c>
      <c r="CD172" s="237" t="str">
        <f ca="true">+IF(OFFSET('Water Data'!$G$29,0,10*ROW('Water Data'!G166))="","",OFFSET('Water Data'!$G$29,0,10*ROW('Water Data'!G166)))</f>
        <v/>
      </c>
      <c r="CE172" s="237" t="str">
        <f ca="true">+IF(OFFSET('Water Data'!$H$27,0,10*ROW('Water Data'!H166))="","",OFFSET('Water Data'!$H$27,0,10*ROW('Water Data'!H166)))</f>
        <v/>
      </c>
      <c r="CF172" s="237" t="str">
        <f ca="true">+IF(OFFSET('Water Data'!$H$28,0,10*ROW('Water Data'!H166))="","",OFFSET('Water Data'!$H$28,0,10*ROW('Water Data'!H166)))</f>
        <v/>
      </c>
      <c r="CG172" s="237" t="str">
        <f ca="true">+IF(OFFSET('Water Data'!$H$29,0,10*ROW('Water Data'!H166))="","",OFFSET('Water Data'!$H$29,0,10*ROW('Water Data'!H166)))</f>
        <v/>
      </c>
      <c r="CH172" s="237" t="str">
        <f ca="true">+IF(OFFSET('Water Data'!$I$27,0,10*ROW('Water Data'!I166))="","",OFFSET('Water Data'!$I$27,0,10*ROW('Water Data'!I166)))</f>
        <v/>
      </c>
      <c r="CI172" s="237" t="str">
        <f ca="true">+IF(OFFSET('Water Data'!$I$28,0,10*ROW('Water Data'!I166))="","",OFFSET('Water Data'!$I$28,0,10*ROW('Water Data'!I166)))</f>
        <v/>
      </c>
      <c r="CJ172" s="237" t="str">
        <f ca="true">+IF(OFFSET('Water Data'!$I$29,0,10*ROW('Water Data'!I166))="","",OFFSET('Water Data'!$I$29,0,10*ROW('Water Data'!I166)))</f>
        <v/>
      </c>
      <c r="CK172" s="237" t="str">
        <f ca="true">+IF(OFFSET('Sanitation Data'!$D$28,0,10*ROW('Sanitation Data'!D166))="","",OFFSET('Sanitation Data'!$D$28,0,10*ROW('Sanitation Data'!D166)))</f>
        <v/>
      </c>
      <c r="CL172" s="237" t="str">
        <f ca="true">+IF(OFFSET('Sanitation Data'!$D$29,0,10*ROW('Sanitation Data'!D166))="","",OFFSET('Sanitation Data'!$D$29,0,10*ROW('Sanitation Data'!D166)))</f>
        <v/>
      </c>
      <c r="CM172" s="237" t="str">
        <f ca="true">+IF(OFFSET('Sanitation Data'!$D$30,0,10*ROW('Sanitation Data'!D166))="","",OFFSET('Sanitation Data'!$D$30,0,10*ROW('Sanitation Data'!D166)))</f>
        <v/>
      </c>
      <c r="CN172" s="237" t="str">
        <f ca="true">+IF(OFFSET('Sanitation Data'!$D$31,0,10*ROW('Sanitation Data'!D166))="","",OFFSET('Sanitation Data'!$D$31,0,10*ROW('Sanitation Data'!D166)))</f>
        <v/>
      </c>
      <c r="CO172" s="237" t="str">
        <f ca="true">+IF(OFFSET('Sanitation Data'!$D$32,0,10*ROW('Sanitation Data'!D166))="","",OFFSET('Sanitation Data'!$D$32,0,10*ROW('Sanitation Data'!D166)))</f>
        <v/>
      </c>
      <c r="CP172" s="237" t="str">
        <f ca="true">+IF(OFFSET('Sanitation Data'!$E$28,0,10*ROW('Sanitation Data'!E166))="","",OFFSET('Sanitation Data'!$E$28,0,10*ROW('Sanitation Data'!E166)))</f>
        <v/>
      </c>
      <c r="CQ172" s="237" t="str">
        <f ca="true">+IF(OFFSET('Sanitation Data'!$E$29,0,10*ROW('Sanitation Data'!E166))="","",OFFSET('Sanitation Data'!$E$29,0,10*ROW('Sanitation Data'!E166)))</f>
        <v/>
      </c>
      <c r="CR172" s="237" t="str">
        <f ca="true">+IF(OFFSET('Sanitation Data'!$E$30,0,10*ROW('Sanitation Data'!E166))="","",OFFSET('Sanitation Data'!$E$30,0,10*ROW('Sanitation Data'!E166)))</f>
        <v/>
      </c>
      <c r="CS172" s="237" t="str">
        <f ca="true">+IF(OFFSET('Sanitation Data'!$E$31,0,10*ROW('Sanitation Data'!E166))="","",OFFSET('Sanitation Data'!$E$31,0,10*ROW('Sanitation Data'!E166)))</f>
        <v/>
      </c>
      <c r="CT172" s="237" t="str">
        <f ca="true">+IF(OFFSET('Sanitation Data'!$E$32,0,10*ROW('Sanitation Data'!E166))="","",OFFSET('Sanitation Data'!$E$32,0,10*ROW('Sanitation Data'!E166)))</f>
        <v/>
      </c>
      <c r="CU172" s="237" t="str">
        <f ca="true">+IF(OFFSET('Sanitation Data'!$F$28,0,10*ROW('Sanitation Data'!F166))="","",OFFSET('Sanitation Data'!$F$28,0,10*ROW('Sanitation Data'!F166)))</f>
        <v/>
      </c>
      <c r="CV172" s="237" t="str">
        <f ca="true">+IF(OFFSET('Sanitation Data'!$F$29,0,10*ROW('Sanitation Data'!F166))="","",OFFSET('Sanitation Data'!$F$29,0,10*ROW('Sanitation Data'!F166)))</f>
        <v/>
      </c>
      <c r="CW172" s="237" t="str">
        <f ca="true">+IF(OFFSET('Sanitation Data'!$F$30,0,10*ROW('Sanitation Data'!F166))="","",OFFSET('Sanitation Data'!$F$30,0,10*ROW('Sanitation Data'!F166)))</f>
        <v/>
      </c>
      <c r="CX172" s="237" t="str">
        <f ca="true">+IF(OFFSET('Sanitation Data'!$F$31,0,10*ROW('Sanitation Data'!F166))="","",OFFSET('Sanitation Data'!$F$31,0,10*ROW('Sanitation Data'!F166)))</f>
        <v/>
      </c>
      <c r="CY172" s="237" t="str">
        <f ca="true">+IF(OFFSET('Sanitation Data'!$F$32,0,10*ROW('Sanitation Data'!F166))="","",OFFSET('Sanitation Data'!$F$32,0,10*ROW('Sanitation Data'!F166)))</f>
        <v/>
      </c>
      <c r="CZ172" s="237" t="str">
        <f ca="true">+IF(OFFSET('Sanitation Data'!$G$28,0,10*ROW('Sanitation Data'!G166))="","",OFFSET('Sanitation Data'!$G$28,0,10*ROW('Sanitation Data'!G166)))</f>
        <v/>
      </c>
      <c r="DA172" s="237" t="str">
        <f ca="true">+IF(OFFSET('Sanitation Data'!$G$29,0,10*ROW('Sanitation Data'!G166))="","",OFFSET('Sanitation Data'!$G$29,0,10*ROW('Sanitation Data'!G166)))</f>
        <v/>
      </c>
      <c r="DB172" s="237" t="str">
        <f ca="true">+IF(OFFSET('Sanitation Data'!$G$30,0,10*ROW('Sanitation Data'!G166))="","",OFFSET('Sanitation Data'!$G$30,0,10*ROW('Sanitation Data'!G166)))</f>
        <v/>
      </c>
      <c r="DC172" s="237" t="str">
        <f ca="true">+IF(OFFSET('Sanitation Data'!$G$31,0,10*ROW('Sanitation Data'!G166))="","",OFFSET('Sanitation Data'!$G$31,0,10*ROW('Sanitation Data'!G166)))</f>
        <v/>
      </c>
      <c r="DD172" s="237" t="str">
        <f ca="true">+IF(OFFSET('Sanitation Data'!$G$32,0,10*ROW('Sanitation Data'!G166))="","",OFFSET('Sanitation Data'!$G$32,0,10*ROW('Sanitation Data'!G166)))</f>
        <v/>
      </c>
      <c r="DE172" s="237" t="str">
        <f ca="true">+IF(OFFSET('Sanitation Data'!$H$28,0,10*ROW('Sanitation Data'!H166))="","",OFFSET('Sanitation Data'!$H$28,0,10*ROW('Sanitation Data'!H166)))</f>
        <v/>
      </c>
      <c r="DF172" s="237" t="str">
        <f ca="true">+IF(OFFSET('Sanitation Data'!$H$29,0,10*ROW('Sanitation Data'!H166))="","",OFFSET('Sanitation Data'!$H$29,0,10*ROW('Sanitation Data'!H166)))</f>
        <v/>
      </c>
      <c r="DG172" s="237" t="str">
        <f ca="true">+IF(OFFSET('Sanitation Data'!$H$30,0,10*ROW('Sanitation Data'!H166))="","",OFFSET('Sanitation Data'!$H$30,0,10*ROW('Sanitation Data'!H166)))</f>
        <v/>
      </c>
      <c r="DH172" s="237" t="str">
        <f ca="true">+IF(OFFSET('Sanitation Data'!$H$31,0,10*ROW('Sanitation Data'!H166))="","",OFFSET('Sanitation Data'!$H$31,0,10*ROW('Sanitation Data'!H166)))</f>
        <v/>
      </c>
      <c r="DI172" s="237" t="str">
        <f ca="true">+IF(OFFSET('Sanitation Data'!$H$32,0,10*ROW('Sanitation Data'!H166))="","",OFFSET('Sanitation Data'!$H$32,0,10*ROW('Sanitation Data'!H166)))</f>
        <v/>
      </c>
      <c r="DJ172" s="237" t="str">
        <f ca="true">+IF(OFFSET('Sanitation Data'!$I$28,0,10*ROW('Sanitation Data'!I166))="","",OFFSET('Sanitation Data'!$I$28,0,10*ROW('Sanitation Data'!I166)))</f>
        <v/>
      </c>
      <c r="DK172" s="237" t="str">
        <f ca="true">+IF(OFFSET('Sanitation Data'!$I$29,0,10*ROW('Sanitation Data'!I166))="","",OFFSET('Sanitation Data'!$I$29,0,10*ROW('Sanitation Data'!I166)))</f>
        <v/>
      </c>
      <c r="DL172" s="237" t="str">
        <f ca="true">+IF(OFFSET('Sanitation Data'!$I$30,0,10*ROW('Sanitation Data'!I166))="","",OFFSET('Sanitation Data'!$I$30,0,10*ROW('Sanitation Data'!I166)))</f>
        <v/>
      </c>
      <c r="DM172" s="237" t="str">
        <f ca="true">+IF(OFFSET('Sanitation Data'!$I$31,0,10*ROW('Sanitation Data'!I166))="","",OFFSET('Sanitation Data'!$I$31,0,10*ROW('Sanitation Data'!I166)))</f>
        <v/>
      </c>
      <c r="DN172" s="237" t="str">
        <f ca="true">+IF(OFFSET('Sanitation Data'!$I$32,0,10*ROW('Sanitation Data'!I166))="","",OFFSET('Sanitation Data'!$I$32,0,10*ROW('Sanitation Data'!I166)))</f>
        <v/>
      </c>
      <c r="DO172" s="237" t="str">
        <f ca="true">+IF(OFFSET('Hygiene Data'!$D$11,0,10*ROW('Hygiene Data'!D166))="","",OFFSET('Hygiene Data'!$D$11,0,10*ROW('Hygiene Data'!D166)))</f>
        <v/>
      </c>
      <c r="DP172" s="237" t="str">
        <f ca="true">+IF(OFFSET('Hygiene Data'!$D$12,0,10*ROW('Hygiene Data'!D166))="","",OFFSET('Hygiene Data'!$D$12,0,10*ROW('Hygiene Data'!D166)))</f>
        <v/>
      </c>
      <c r="DQ172" s="237" t="str">
        <f ca="true">+IF(OFFSET('Hygiene Data'!$D$13,0,10*ROW('Hygiene Data'!D166))="","",OFFSET('Hygiene Data'!$D$13,0,10*ROW('Hygiene Data'!D166)))</f>
        <v/>
      </c>
      <c r="DR172" s="237" t="str">
        <f ca="true">+IF(OFFSET('Hygiene Data'!$E$11,0,10*ROW('Hygiene Data'!E166))="","",OFFSET('Hygiene Data'!$E$11,0,10*ROW('Hygiene Data'!E166)))</f>
        <v/>
      </c>
      <c r="DS172" s="237" t="str">
        <f ca="true">+IF(OFFSET('Hygiene Data'!$E$12,0,10*ROW('Hygiene Data'!E166))="","",OFFSET('Hygiene Data'!$E$12,0,10*ROW('Hygiene Data'!E166)))</f>
        <v/>
      </c>
      <c r="DT172" s="237" t="str">
        <f ca="true">+IF(OFFSET('Hygiene Data'!$E$13,0,10*ROW('Hygiene Data'!E166))="","",OFFSET('Hygiene Data'!$E$13,0,10*ROW('Hygiene Data'!E166)))</f>
        <v/>
      </c>
      <c r="DU172" s="237" t="str">
        <f ca="true">+IF(OFFSET('Hygiene Data'!$F$11,0,10*ROW('Hygiene Data'!F166))="","",OFFSET('Hygiene Data'!$F$11,0,10*ROW('Hygiene Data'!F166)))</f>
        <v/>
      </c>
      <c r="DV172" s="237" t="str">
        <f ca="true">+IF(OFFSET('Hygiene Data'!$F$12,0,10*ROW('Hygiene Data'!F166))="","",OFFSET('Hygiene Data'!$F$12,0,10*ROW('Hygiene Data'!F166)))</f>
        <v/>
      </c>
      <c r="DW172" s="237" t="str">
        <f ca="true">+IF(OFFSET('Hygiene Data'!$F$13,0,10*ROW('Hygiene Data'!F166))="","",OFFSET('Hygiene Data'!$F$13,0,10*ROW('Hygiene Data'!F166)))</f>
        <v/>
      </c>
      <c r="DX172" s="237" t="str">
        <f ca="true">+IF(OFFSET('Hygiene Data'!$G$11,0,10*ROW('Hygiene Data'!G166))="","",OFFSET('Hygiene Data'!$G$11,0,10*ROW('Hygiene Data'!G166)))</f>
        <v/>
      </c>
      <c r="DY172" s="237" t="str">
        <f ca="true">+IF(OFFSET('Hygiene Data'!$G$12,0,10*ROW('Hygiene Data'!G166))="","",OFFSET('Hygiene Data'!$G$12,0,10*ROW('Hygiene Data'!G166)))</f>
        <v/>
      </c>
      <c r="DZ172" s="237" t="str">
        <f ca="true">+IF(OFFSET('Hygiene Data'!$G$13,0,10*ROW('Hygiene Data'!G166))="","",OFFSET('Hygiene Data'!$G$13,0,10*ROW('Hygiene Data'!G166)))</f>
        <v/>
      </c>
      <c r="EA172" s="237" t="str">
        <f ca="true">+IF(OFFSET('Hygiene Data'!$H$11,0,10*ROW('Hygiene Data'!H166))="","",OFFSET('Hygiene Data'!$H$11,0,10*ROW('Hygiene Data'!H166)))</f>
        <v/>
      </c>
      <c r="EB172" s="237" t="str">
        <f ca="true">+IF(OFFSET('Hygiene Data'!$H$12,0,10*ROW('Hygiene Data'!H166))="","",OFFSET('Hygiene Data'!$H$12,0,10*ROW('Hygiene Data'!H166)))</f>
        <v/>
      </c>
      <c r="EC172" s="237" t="str">
        <f ca="true">+IF(OFFSET('Hygiene Data'!$H$13,0,10*ROW('Hygiene Data'!H166))="","",OFFSET('Hygiene Data'!$H$13,0,10*ROW('Hygiene Data'!H166)))</f>
        <v/>
      </c>
      <c r="ED172" s="237" t="str">
        <f ca="true">+IF(OFFSET('Hygiene Data'!$I$11,0,10*ROW('Hygiene Data'!I166))="","",OFFSET('Hygiene Data'!$I$11,0,10*ROW('Hygiene Data'!I166)))</f>
        <v/>
      </c>
      <c r="EE172" s="237" t="str">
        <f ca="true">+IF(OFFSET('Hygiene Data'!$I$12,0,10*ROW('Hygiene Data'!I166))="","",OFFSET('Hygiene Data'!$I$12,0,10*ROW('Hygiene Data'!I166)))</f>
        <v/>
      </c>
      <c r="EF172" s="237" t="str">
        <f ca="true">+IF(OFFSET('Hygiene Data'!$I$13,0,10*ROW('Hygiene Data'!I166))="","",OFFSET('Hygiene Data'!$I$13,0,10*ROW('Hygiene Data'!I166)))</f>
        <v/>
      </c>
    </row>
    <row xmlns:x14ac="http://schemas.microsoft.com/office/spreadsheetml/2009/9/ac" r="173" x14ac:dyDescent="0.2">
      <c r="A173" s="28" t="str">
        <f ca="true">+IF(OFFSET('Water Data'!$B$2,0,10*ROW('Water Data'!E167))="","",OFFSET('Water Data'!$B$2,0,10*ROW('Water Data'!E167)))</f>
        <v/>
      </c>
      <c r="B173" s="28" t="str">
        <f ca="true">+IF(OFFSET('Water Data'!$C$2,0,10*ROW('Water Data'!F167))="","",OFFSET('Water Data'!$C$2,0,10*ROW('Water Data'!F167)))</f>
        <v/>
      </c>
      <c r="C173" s="293" t="str">
        <f t="shared" ca="true" si="2"/>
        <v/>
      </c>
      <c r="D173" s="7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7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7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7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7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7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7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7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7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7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7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7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7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7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7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7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7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7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7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7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7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7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7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7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7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7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7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7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7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7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7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7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7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7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7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7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7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7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7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7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7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7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7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7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7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7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7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7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7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7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7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7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7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7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7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7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7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7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7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7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7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7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7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7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7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7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37"/>
      <c r="BS173" s="237" t="str">
        <f ca="true">+IF(OFFSET('Water Data'!$D$27,0,10*ROW('Water Data'!D167))="","",OFFSET('Water Data'!$D$27,0,10*ROW('Water Data'!D167)))</f>
        <v/>
      </c>
      <c r="BT173" s="237" t="str">
        <f ca="true">+IF(OFFSET('Water Data'!$D$28,0,10*ROW('Water Data'!D167))="","",OFFSET('Water Data'!$D$28,0,10*ROW('Water Data'!D167)))</f>
        <v/>
      </c>
      <c r="BU173" s="237" t="str">
        <f ca="true">+IF(OFFSET('Water Data'!$D$29,0,10*ROW('Water Data'!D167))="","",OFFSET('Water Data'!$D$29,0,10*ROW('Water Data'!D167)))</f>
        <v/>
      </c>
      <c r="BV173" s="237" t="str">
        <f ca="true">+IF(OFFSET('Water Data'!$E$27,0,10*ROW('Water Data'!E167))="","",OFFSET('Water Data'!$E$27,0,10*ROW('Water Data'!E167)))</f>
        <v/>
      </c>
      <c r="BW173" s="237" t="str">
        <f ca="true">+IF(OFFSET('Water Data'!$E$28,0,10*ROW('Water Data'!E167))="","",OFFSET('Water Data'!$E$28,0,10*ROW('Water Data'!E167)))</f>
        <v/>
      </c>
      <c r="BX173" s="237" t="str">
        <f ca="true">+IF(OFFSET('Water Data'!$E$29,0,10*ROW('Water Data'!E167))="","",OFFSET('Water Data'!$E$29,0,10*ROW('Water Data'!E167)))</f>
        <v/>
      </c>
      <c r="BY173" s="237" t="str">
        <f ca="true">+IF(OFFSET('Water Data'!$F$27,0,10*ROW('Water Data'!F167))="","",OFFSET('Water Data'!$F$27,0,10*ROW('Water Data'!F167)))</f>
        <v/>
      </c>
      <c r="BZ173" s="237" t="str">
        <f ca="true">+IF(OFFSET('Water Data'!$F$28,0,10*ROW('Water Data'!F167))="","",OFFSET('Water Data'!$F$28,0,10*ROW('Water Data'!F167)))</f>
        <v/>
      </c>
      <c r="CA173" s="237" t="str">
        <f ca="true">+IF(OFFSET('Water Data'!$F$29,0,10*ROW('Water Data'!F167))="","",OFFSET('Water Data'!$F$29,0,10*ROW('Water Data'!F167)))</f>
        <v/>
      </c>
      <c r="CB173" s="237" t="str">
        <f ca="true">+IF(OFFSET('Water Data'!$G$27,0,10*ROW('Water Data'!G167))="","",OFFSET('Water Data'!$G$27,0,10*ROW('Water Data'!G167)))</f>
        <v/>
      </c>
      <c r="CC173" s="237" t="str">
        <f ca="true">+IF(OFFSET('Water Data'!$G$28,0,10*ROW('Water Data'!G167))="","",OFFSET('Water Data'!$G$28,0,10*ROW('Water Data'!G167)))</f>
        <v/>
      </c>
      <c r="CD173" s="237" t="str">
        <f ca="true">+IF(OFFSET('Water Data'!$G$29,0,10*ROW('Water Data'!G167))="","",OFFSET('Water Data'!$G$29,0,10*ROW('Water Data'!G167)))</f>
        <v/>
      </c>
      <c r="CE173" s="237" t="str">
        <f ca="true">+IF(OFFSET('Water Data'!$H$27,0,10*ROW('Water Data'!H167))="","",OFFSET('Water Data'!$H$27,0,10*ROW('Water Data'!H167)))</f>
        <v/>
      </c>
      <c r="CF173" s="237" t="str">
        <f ca="true">+IF(OFFSET('Water Data'!$H$28,0,10*ROW('Water Data'!H167))="","",OFFSET('Water Data'!$H$28,0,10*ROW('Water Data'!H167)))</f>
        <v/>
      </c>
      <c r="CG173" s="237" t="str">
        <f ca="true">+IF(OFFSET('Water Data'!$H$29,0,10*ROW('Water Data'!H167))="","",OFFSET('Water Data'!$H$29,0,10*ROW('Water Data'!H167)))</f>
        <v/>
      </c>
      <c r="CH173" s="237" t="str">
        <f ca="true">+IF(OFFSET('Water Data'!$I$27,0,10*ROW('Water Data'!I167))="","",OFFSET('Water Data'!$I$27,0,10*ROW('Water Data'!I167)))</f>
        <v/>
      </c>
      <c r="CI173" s="237" t="str">
        <f ca="true">+IF(OFFSET('Water Data'!$I$28,0,10*ROW('Water Data'!I167))="","",OFFSET('Water Data'!$I$28,0,10*ROW('Water Data'!I167)))</f>
        <v/>
      </c>
      <c r="CJ173" s="237" t="str">
        <f ca="true">+IF(OFFSET('Water Data'!$I$29,0,10*ROW('Water Data'!I167))="","",OFFSET('Water Data'!$I$29,0,10*ROW('Water Data'!I167)))</f>
        <v/>
      </c>
      <c r="CK173" s="237" t="str">
        <f ca="true">+IF(OFFSET('Sanitation Data'!$D$28,0,10*ROW('Sanitation Data'!D167))="","",OFFSET('Sanitation Data'!$D$28,0,10*ROW('Sanitation Data'!D167)))</f>
        <v/>
      </c>
      <c r="CL173" s="237" t="str">
        <f ca="true">+IF(OFFSET('Sanitation Data'!$D$29,0,10*ROW('Sanitation Data'!D167))="","",OFFSET('Sanitation Data'!$D$29,0,10*ROW('Sanitation Data'!D167)))</f>
        <v/>
      </c>
      <c r="CM173" s="237" t="str">
        <f ca="true">+IF(OFFSET('Sanitation Data'!$D$30,0,10*ROW('Sanitation Data'!D167))="","",OFFSET('Sanitation Data'!$D$30,0,10*ROW('Sanitation Data'!D167)))</f>
        <v/>
      </c>
      <c r="CN173" s="237" t="str">
        <f ca="true">+IF(OFFSET('Sanitation Data'!$D$31,0,10*ROW('Sanitation Data'!D167))="","",OFFSET('Sanitation Data'!$D$31,0,10*ROW('Sanitation Data'!D167)))</f>
        <v/>
      </c>
      <c r="CO173" s="237" t="str">
        <f ca="true">+IF(OFFSET('Sanitation Data'!$D$32,0,10*ROW('Sanitation Data'!D167))="","",OFFSET('Sanitation Data'!$D$32,0,10*ROW('Sanitation Data'!D167)))</f>
        <v/>
      </c>
      <c r="CP173" s="237" t="str">
        <f ca="true">+IF(OFFSET('Sanitation Data'!$E$28,0,10*ROW('Sanitation Data'!E167))="","",OFFSET('Sanitation Data'!$E$28,0,10*ROW('Sanitation Data'!E167)))</f>
        <v/>
      </c>
      <c r="CQ173" s="237" t="str">
        <f ca="true">+IF(OFFSET('Sanitation Data'!$E$29,0,10*ROW('Sanitation Data'!E167))="","",OFFSET('Sanitation Data'!$E$29,0,10*ROW('Sanitation Data'!E167)))</f>
        <v/>
      </c>
      <c r="CR173" s="237" t="str">
        <f ca="true">+IF(OFFSET('Sanitation Data'!$E$30,0,10*ROW('Sanitation Data'!E167))="","",OFFSET('Sanitation Data'!$E$30,0,10*ROW('Sanitation Data'!E167)))</f>
        <v/>
      </c>
      <c r="CS173" s="237" t="str">
        <f ca="true">+IF(OFFSET('Sanitation Data'!$E$31,0,10*ROW('Sanitation Data'!E167))="","",OFFSET('Sanitation Data'!$E$31,0,10*ROW('Sanitation Data'!E167)))</f>
        <v/>
      </c>
      <c r="CT173" s="237" t="str">
        <f ca="true">+IF(OFFSET('Sanitation Data'!$E$32,0,10*ROW('Sanitation Data'!E167))="","",OFFSET('Sanitation Data'!$E$32,0,10*ROW('Sanitation Data'!E167)))</f>
        <v/>
      </c>
      <c r="CU173" s="237" t="str">
        <f ca="true">+IF(OFFSET('Sanitation Data'!$F$28,0,10*ROW('Sanitation Data'!F167))="","",OFFSET('Sanitation Data'!$F$28,0,10*ROW('Sanitation Data'!F167)))</f>
        <v/>
      </c>
      <c r="CV173" s="237" t="str">
        <f ca="true">+IF(OFFSET('Sanitation Data'!$F$29,0,10*ROW('Sanitation Data'!F167))="","",OFFSET('Sanitation Data'!$F$29,0,10*ROW('Sanitation Data'!F167)))</f>
        <v/>
      </c>
      <c r="CW173" s="237" t="str">
        <f ca="true">+IF(OFFSET('Sanitation Data'!$F$30,0,10*ROW('Sanitation Data'!F167))="","",OFFSET('Sanitation Data'!$F$30,0,10*ROW('Sanitation Data'!F167)))</f>
        <v/>
      </c>
      <c r="CX173" s="237" t="str">
        <f ca="true">+IF(OFFSET('Sanitation Data'!$F$31,0,10*ROW('Sanitation Data'!F167))="","",OFFSET('Sanitation Data'!$F$31,0,10*ROW('Sanitation Data'!F167)))</f>
        <v/>
      </c>
      <c r="CY173" s="237" t="str">
        <f ca="true">+IF(OFFSET('Sanitation Data'!$F$32,0,10*ROW('Sanitation Data'!F167))="","",OFFSET('Sanitation Data'!$F$32,0,10*ROW('Sanitation Data'!F167)))</f>
        <v/>
      </c>
      <c r="CZ173" s="237" t="str">
        <f ca="true">+IF(OFFSET('Sanitation Data'!$G$28,0,10*ROW('Sanitation Data'!G167))="","",OFFSET('Sanitation Data'!$G$28,0,10*ROW('Sanitation Data'!G167)))</f>
        <v/>
      </c>
      <c r="DA173" s="237" t="str">
        <f ca="true">+IF(OFFSET('Sanitation Data'!$G$29,0,10*ROW('Sanitation Data'!G167))="","",OFFSET('Sanitation Data'!$G$29,0,10*ROW('Sanitation Data'!G167)))</f>
        <v/>
      </c>
      <c r="DB173" s="237" t="str">
        <f ca="true">+IF(OFFSET('Sanitation Data'!$G$30,0,10*ROW('Sanitation Data'!G167))="","",OFFSET('Sanitation Data'!$G$30,0,10*ROW('Sanitation Data'!G167)))</f>
        <v/>
      </c>
      <c r="DC173" s="237" t="str">
        <f ca="true">+IF(OFFSET('Sanitation Data'!$G$31,0,10*ROW('Sanitation Data'!G167))="","",OFFSET('Sanitation Data'!$G$31,0,10*ROW('Sanitation Data'!G167)))</f>
        <v/>
      </c>
      <c r="DD173" s="237" t="str">
        <f ca="true">+IF(OFFSET('Sanitation Data'!$G$32,0,10*ROW('Sanitation Data'!G167))="","",OFFSET('Sanitation Data'!$G$32,0,10*ROW('Sanitation Data'!G167)))</f>
        <v/>
      </c>
      <c r="DE173" s="237" t="str">
        <f ca="true">+IF(OFFSET('Sanitation Data'!$H$28,0,10*ROW('Sanitation Data'!H167))="","",OFFSET('Sanitation Data'!$H$28,0,10*ROW('Sanitation Data'!H167)))</f>
        <v/>
      </c>
      <c r="DF173" s="237" t="str">
        <f ca="true">+IF(OFFSET('Sanitation Data'!$H$29,0,10*ROW('Sanitation Data'!H167))="","",OFFSET('Sanitation Data'!$H$29,0,10*ROW('Sanitation Data'!H167)))</f>
        <v/>
      </c>
      <c r="DG173" s="237" t="str">
        <f ca="true">+IF(OFFSET('Sanitation Data'!$H$30,0,10*ROW('Sanitation Data'!H167))="","",OFFSET('Sanitation Data'!$H$30,0,10*ROW('Sanitation Data'!H167)))</f>
        <v/>
      </c>
      <c r="DH173" s="237" t="str">
        <f ca="true">+IF(OFFSET('Sanitation Data'!$H$31,0,10*ROW('Sanitation Data'!H167))="","",OFFSET('Sanitation Data'!$H$31,0,10*ROW('Sanitation Data'!H167)))</f>
        <v/>
      </c>
      <c r="DI173" s="237" t="str">
        <f ca="true">+IF(OFFSET('Sanitation Data'!$H$32,0,10*ROW('Sanitation Data'!H167))="","",OFFSET('Sanitation Data'!$H$32,0,10*ROW('Sanitation Data'!H167)))</f>
        <v/>
      </c>
      <c r="DJ173" s="237" t="str">
        <f ca="true">+IF(OFFSET('Sanitation Data'!$I$28,0,10*ROW('Sanitation Data'!I167))="","",OFFSET('Sanitation Data'!$I$28,0,10*ROW('Sanitation Data'!I167)))</f>
        <v/>
      </c>
      <c r="DK173" s="237" t="str">
        <f ca="true">+IF(OFFSET('Sanitation Data'!$I$29,0,10*ROW('Sanitation Data'!I167))="","",OFFSET('Sanitation Data'!$I$29,0,10*ROW('Sanitation Data'!I167)))</f>
        <v/>
      </c>
      <c r="DL173" s="237" t="str">
        <f ca="true">+IF(OFFSET('Sanitation Data'!$I$30,0,10*ROW('Sanitation Data'!I167))="","",OFFSET('Sanitation Data'!$I$30,0,10*ROW('Sanitation Data'!I167)))</f>
        <v/>
      </c>
      <c r="DM173" s="237" t="str">
        <f ca="true">+IF(OFFSET('Sanitation Data'!$I$31,0,10*ROW('Sanitation Data'!I167))="","",OFFSET('Sanitation Data'!$I$31,0,10*ROW('Sanitation Data'!I167)))</f>
        <v/>
      </c>
      <c r="DN173" s="237" t="str">
        <f ca="true">+IF(OFFSET('Sanitation Data'!$I$32,0,10*ROW('Sanitation Data'!I167))="","",OFFSET('Sanitation Data'!$I$32,0,10*ROW('Sanitation Data'!I167)))</f>
        <v/>
      </c>
      <c r="DO173" s="237" t="str">
        <f ca="true">+IF(OFFSET('Hygiene Data'!$D$11,0,10*ROW('Hygiene Data'!D167))="","",OFFSET('Hygiene Data'!$D$11,0,10*ROW('Hygiene Data'!D167)))</f>
        <v/>
      </c>
      <c r="DP173" s="237" t="str">
        <f ca="true">+IF(OFFSET('Hygiene Data'!$D$12,0,10*ROW('Hygiene Data'!D167))="","",OFFSET('Hygiene Data'!$D$12,0,10*ROW('Hygiene Data'!D167)))</f>
        <v/>
      </c>
      <c r="DQ173" s="237" t="str">
        <f ca="true">+IF(OFFSET('Hygiene Data'!$D$13,0,10*ROW('Hygiene Data'!D167))="","",OFFSET('Hygiene Data'!$D$13,0,10*ROW('Hygiene Data'!D167)))</f>
        <v/>
      </c>
      <c r="DR173" s="237" t="str">
        <f ca="true">+IF(OFFSET('Hygiene Data'!$E$11,0,10*ROW('Hygiene Data'!E167))="","",OFFSET('Hygiene Data'!$E$11,0,10*ROW('Hygiene Data'!E167)))</f>
        <v/>
      </c>
      <c r="DS173" s="237" t="str">
        <f ca="true">+IF(OFFSET('Hygiene Data'!$E$12,0,10*ROW('Hygiene Data'!E167))="","",OFFSET('Hygiene Data'!$E$12,0,10*ROW('Hygiene Data'!E167)))</f>
        <v/>
      </c>
      <c r="DT173" s="237" t="str">
        <f ca="true">+IF(OFFSET('Hygiene Data'!$E$13,0,10*ROW('Hygiene Data'!E167))="","",OFFSET('Hygiene Data'!$E$13,0,10*ROW('Hygiene Data'!E167)))</f>
        <v/>
      </c>
      <c r="DU173" s="237" t="str">
        <f ca="true">+IF(OFFSET('Hygiene Data'!$F$11,0,10*ROW('Hygiene Data'!F167))="","",OFFSET('Hygiene Data'!$F$11,0,10*ROW('Hygiene Data'!F167)))</f>
        <v/>
      </c>
      <c r="DV173" s="237" t="str">
        <f ca="true">+IF(OFFSET('Hygiene Data'!$F$12,0,10*ROW('Hygiene Data'!F167))="","",OFFSET('Hygiene Data'!$F$12,0,10*ROW('Hygiene Data'!F167)))</f>
        <v/>
      </c>
      <c r="DW173" s="237" t="str">
        <f ca="true">+IF(OFFSET('Hygiene Data'!$F$13,0,10*ROW('Hygiene Data'!F167))="","",OFFSET('Hygiene Data'!$F$13,0,10*ROW('Hygiene Data'!F167)))</f>
        <v/>
      </c>
      <c r="DX173" s="237" t="str">
        <f ca="true">+IF(OFFSET('Hygiene Data'!$G$11,0,10*ROW('Hygiene Data'!G167))="","",OFFSET('Hygiene Data'!$G$11,0,10*ROW('Hygiene Data'!G167)))</f>
        <v/>
      </c>
      <c r="DY173" s="237" t="str">
        <f ca="true">+IF(OFFSET('Hygiene Data'!$G$12,0,10*ROW('Hygiene Data'!G167))="","",OFFSET('Hygiene Data'!$G$12,0,10*ROW('Hygiene Data'!G167)))</f>
        <v/>
      </c>
      <c r="DZ173" s="237" t="str">
        <f ca="true">+IF(OFFSET('Hygiene Data'!$G$13,0,10*ROW('Hygiene Data'!G167))="","",OFFSET('Hygiene Data'!$G$13,0,10*ROW('Hygiene Data'!G167)))</f>
        <v/>
      </c>
      <c r="EA173" s="237" t="str">
        <f ca="true">+IF(OFFSET('Hygiene Data'!$H$11,0,10*ROW('Hygiene Data'!H167))="","",OFFSET('Hygiene Data'!$H$11,0,10*ROW('Hygiene Data'!H167)))</f>
        <v/>
      </c>
      <c r="EB173" s="237" t="str">
        <f ca="true">+IF(OFFSET('Hygiene Data'!$H$12,0,10*ROW('Hygiene Data'!H167))="","",OFFSET('Hygiene Data'!$H$12,0,10*ROW('Hygiene Data'!H167)))</f>
        <v/>
      </c>
      <c r="EC173" s="237" t="str">
        <f ca="true">+IF(OFFSET('Hygiene Data'!$H$13,0,10*ROW('Hygiene Data'!H167))="","",OFFSET('Hygiene Data'!$H$13,0,10*ROW('Hygiene Data'!H167)))</f>
        <v/>
      </c>
      <c r="ED173" s="237" t="str">
        <f ca="true">+IF(OFFSET('Hygiene Data'!$I$11,0,10*ROW('Hygiene Data'!I167))="","",OFFSET('Hygiene Data'!$I$11,0,10*ROW('Hygiene Data'!I167)))</f>
        <v/>
      </c>
      <c r="EE173" s="237" t="str">
        <f ca="true">+IF(OFFSET('Hygiene Data'!$I$12,0,10*ROW('Hygiene Data'!I167))="","",OFFSET('Hygiene Data'!$I$12,0,10*ROW('Hygiene Data'!I167)))</f>
        <v/>
      </c>
      <c r="EF173" s="237" t="str">
        <f ca="true">+IF(OFFSET('Hygiene Data'!$I$13,0,10*ROW('Hygiene Data'!I167))="","",OFFSET('Hygiene Data'!$I$13,0,10*ROW('Hygiene Data'!I167)))</f>
        <v/>
      </c>
    </row>
    <row xmlns:x14ac="http://schemas.microsoft.com/office/spreadsheetml/2009/9/ac" r="174" x14ac:dyDescent="0.2">
      <c r="A174" s="28" t="str">
        <f ca="true">+IF(OFFSET('Water Data'!$B$2,0,10*ROW('Water Data'!E168))="","",OFFSET('Water Data'!$B$2,0,10*ROW('Water Data'!E168)))</f>
        <v/>
      </c>
      <c r="B174" s="28" t="str">
        <f ca="true">+IF(OFFSET('Water Data'!$C$2,0,10*ROW('Water Data'!F168))="","",OFFSET('Water Data'!$C$2,0,10*ROW('Water Data'!F168)))</f>
        <v/>
      </c>
      <c r="C174" s="293" t="str">
        <f t="shared" ca="true" si="2"/>
        <v/>
      </c>
      <c r="D174" s="7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7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7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7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7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7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7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7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7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7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7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7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7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7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7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7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7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7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7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7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7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7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7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7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7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7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7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7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7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7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7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7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7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7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7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7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7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7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7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7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7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7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7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7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7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7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7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7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7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7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7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7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7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7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7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7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7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7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7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7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7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7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7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7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7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7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37"/>
      <c r="BS174" s="237" t="str">
        <f ca="true">+IF(OFFSET('Water Data'!$D$27,0,10*ROW('Water Data'!D168))="","",OFFSET('Water Data'!$D$27,0,10*ROW('Water Data'!D168)))</f>
        <v/>
      </c>
      <c r="BT174" s="237" t="str">
        <f ca="true">+IF(OFFSET('Water Data'!$D$28,0,10*ROW('Water Data'!D168))="","",OFFSET('Water Data'!$D$28,0,10*ROW('Water Data'!D168)))</f>
        <v/>
      </c>
      <c r="BU174" s="237" t="str">
        <f ca="true">+IF(OFFSET('Water Data'!$D$29,0,10*ROW('Water Data'!D168))="","",OFFSET('Water Data'!$D$29,0,10*ROW('Water Data'!D168)))</f>
        <v/>
      </c>
      <c r="BV174" s="237" t="str">
        <f ca="true">+IF(OFFSET('Water Data'!$E$27,0,10*ROW('Water Data'!E168))="","",OFFSET('Water Data'!$E$27,0,10*ROW('Water Data'!E168)))</f>
        <v/>
      </c>
      <c r="BW174" s="237" t="str">
        <f ca="true">+IF(OFFSET('Water Data'!$E$28,0,10*ROW('Water Data'!E168))="","",OFFSET('Water Data'!$E$28,0,10*ROW('Water Data'!E168)))</f>
        <v/>
      </c>
      <c r="BX174" s="237" t="str">
        <f ca="true">+IF(OFFSET('Water Data'!$E$29,0,10*ROW('Water Data'!E168))="","",OFFSET('Water Data'!$E$29,0,10*ROW('Water Data'!E168)))</f>
        <v/>
      </c>
      <c r="BY174" s="237" t="str">
        <f ca="true">+IF(OFFSET('Water Data'!$F$27,0,10*ROW('Water Data'!F168))="","",OFFSET('Water Data'!$F$27,0,10*ROW('Water Data'!F168)))</f>
        <v/>
      </c>
      <c r="BZ174" s="237" t="str">
        <f ca="true">+IF(OFFSET('Water Data'!$F$28,0,10*ROW('Water Data'!F168))="","",OFFSET('Water Data'!$F$28,0,10*ROW('Water Data'!F168)))</f>
        <v/>
      </c>
      <c r="CA174" s="237" t="str">
        <f ca="true">+IF(OFFSET('Water Data'!$F$29,0,10*ROW('Water Data'!F168))="","",OFFSET('Water Data'!$F$29,0,10*ROW('Water Data'!F168)))</f>
        <v/>
      </c>
      <c r="CB174" s="237" t="str">
        <f ca="true">+IF(OFFSET('Water Data'!$G$27,0,10*ROW('Water Data'!G168))="","",OFFSET('Water Data'!$G$27,0,10*ROW('Water Data'!G168)))</f>
        <v/>
      </c>
      <c r="CC174" s="237" t="str">
        <f ca="true">+IF(OFFSET('Water Data'!$G$28,0,10*ROW('Water Data'!G168))="","",OFFSET('Water Data'!$G$28,0,10*ROW('Water Data'!G168)))</f>
        <v/>
      </c>
      <c r="CD174" s="237" t="str">
        <f ca="true">+IF(OFFSET('Water Data'!$G$29,0,10*ROW('Water Data'!G168))="","",OFFSET('Water Data'!$G$29,0,10*ROW('Water Data'!G168)))</f>
        <v/>
      </c>
      <c r="CE174" s="237" t="str">
        <f ca="true">+IF(OFFSET('Water Data'!$H$27,0,10*ROW('Water Data'!H168))="","",OFFSET('Water Data'!$H$27,0,10*ROW('Water Data'!H168)))</f>
        <v/>
      </c>
      <c r="CF174" s="237" t="str">
        <f ca="true">+IF(OFFSET('Water Data'!$H$28,0,10*ROW('Water Data'!H168))="","",OFFSET('Water Data'!$H$28,0,10*ROW('Water Data'!H168)))</f>
        <v/>
      </c>
      <c r="CG174" s="237" t="str">
        <f ca="true">+IF(OFFSET('Water Data'!$H$29,0,10*ROW('Water Data'!H168))="","",OFFSET('Water Data'!$H$29,0,10*ROW('Water Data'!H168)))</f>
        <v/>
      </c>
      <c r="CH174" s="237" t="str">
        <f ca="true">+IF(OFFSET('Water Data'!$I$27,0,10*ROW('Water Data'!I168))="","",OFFSET('Water Data'!$I$27,0,10*ROW('Water Data'!I168)))</f>
        <v/>
      </c>
      <c r="CI174" s="237" t="str">
        <f ca="true">+IF(OFFSET('Water Data'!$I$28,0,10*ROW('Water Data'!I168))="","",OFFSET('Water Data'!$I$28,0,10*ROW('Water Data'!I168)))</f>
        <v/>
      </c>
      <c r="CJ174" s="237" t="str">
        <f ca="true">+IF(OFFSET('Water Data'!$I$29,0,10*ROW('Water Data'!I168))="","",OFFSET('Water Data'!$I$29,0,10*ROW('Water Data'!I168)))</f>
        <v/>
      </c>
      <c r="CK174" s="237" t="str">
        <f ca="true">+IF(OFFSET('Sanitation Data'!$D$28,0,10*ROW('Sanitation Data'!D168))="","",OFFSET('Sanitation Data'!$D$28,0,10*ROW('Sanitation Data'!D168)))</f>
        <v/>
      </c>
      <c r="CL174" s="237" t="str">
        <f ca="true">+IF(OFFSET('Sanitation Data'!$D$29,0,10*ROW('Sanitation Data'!D168))="","",OFFSET('Sanitation Data'!$D$29,0,10*ROW('Sanitation Data'!D168)))</f>
        <v/>
      </c>
      <c r="CM174" s="237" t="str">
        <f ca="true">+IF(OFFSET('Sanitation Data'!$D$30,0,10*ROW('Sanitation Data'!D168))="","",OFFSET('Sanitation Data'!$D$30,0,10*ROW('Sanitation Data'!D168)))</f>
        <v/>
      </c>
      <c r="CN174" s="237" t="str">
        <f ca="true">+IF(OFFSET('Sanitation Data'!$D$31,0,10*ROW('Sanitation Data'!D168))="","",OFFSET('Sanitation Data'!$D$31,0,10*ROW('Sanitation Data'!D168)))</f>
        <v/>
      </c>
      <c r="CO174" s="237" t="str">
        <f ca="true">+IF(OFFSET('Sanitation Data'!$D$32,0,10*ROW('Sanitation Data'!D168))="","",OFFSET('Sanitation Data'!$D$32,0,10*ROW('Sanitation Data'!D168)))</f>
        <v/>
      </c>
      <c r="CP174" s="237" t="str">
        <f ca="true">+IF(OFFSET('Sanitation Data'!$E$28,0,10*ROW('Sanitation Data'!E168))="","",OFFSET('Sanitation Data'!$E$28,0,10*ROW('Sanitation Data'!E168)))</f>
        <v/>
      </c>
      <c r="CQ174" s="237" t="str">
        <f ca="true">+IF(OFFSET('Sanitation Data'!$E$29,0,10*ROW('Sanitation Data'!E168))="","",OFFSET('Sanitation Data'!$E$29,0,10*ROW('Sanitation Data'!E168)))</f>
        <v/>
      </c>
      <c r="CR174" s="237" t="str">
        <f ca="true">+IF(OFFSET('Sanitation Data'!$E$30,0,10*ROW('Sanitation Data'!E168))="","",OFFSET('Sanitation Data'!$E$30,0,10*ROW('Sanitation Data'!E168)))</f>
        <v/>
      </c>
      <c r="CS174" s="237" t="str">
        <f ca="true">+IF(OFFSET('Sanitation Data'!$E$31,0,10*ROW('Sanitation Data'!E168))="","",OFFSET('Sanitation Data'!$E$31,0,10*ROW('Sanitation Data'!E168)))</f>
        <v/>
      </c>
      <c r="CT174" s="237" t="str">
        <f ca="true">+IF(OFFSET('Sanitation Data'!$E$32,0,10*ROW('Sanitation Data'!E168))="","",OFFSET('Sanitation Data'!$E$32,0,10*ROW('Sanitation Data'!E168)))</f>
        <v/>
      </c>
      <c r="CU174" s="237" t="str">
        <f ca="true">+IF(OFFSET('Sanitation Data'!$F$28,0,10*ROW('Sanitation Data'!F168))="","",OFFSET('Sanitation Data'!$F$28,0,10*ROW('Sanitation Data'!F168)))</f>
        <v/>
      </c>
      <c r="CV174" s="237" t="str">
        <f ca="true">+IF(OFFSET('Sanitation Data'!$F$29,0,10*ROW('Sanitation Data'!F168))="","",OFFSET('Sanitation Data'!$F$29,0,10*ROW('Sanitation Data'!F168)))</f>
        <v/>
      </c>
      <c r="CW174" s="237" t="str">
        <f ca="true">+IF(OFFSET('Sanitation Data'!$F$30,0,10*ROW('Sanitation Data'!F168))="","",OFFSET('Sanitation Data'!$F$30,0,10*ROW('Sanitation Data'!F168)))</f>
        <v/>
      </c>
      <c r="CX174" s="237" t="str">
        <f ca="true">+IF(OFFSET('Sanitation Data'!$F$31,0,10*ROW('Sanitation Data'!F168))="","",OFFSET('Sanitation Data'!$F$31,0,10*ROW('Sanitation Data'!F168)))</f>
        <v/>
      </c>
      <c r="CY174" s="237" t="str">
        <f ca="true">+IF(OFFSET('Sanitation Data'!$F$32,0,10*ROW('Sanitation Data'!F168))="","",OFFSET('Sanitation Data'!$F$32,0,10*ROW('Sanitation Data'!F168)))</f>
        <v/>
      </c>
      <c r="CZ174" s="237" t="str">
        <f ca="true">+IF(OFFSET('Sanitation Data'!$G$28,0,10*ROW('Sanitation Data'!G168))="","",OFFSET('Sanitation Data'!$G$28,0,10*ROW('Sanitation Data'!G168)))</f>
        <v/>
      </c>
      <c r="DA174" s="237" t="str">
        <f ca="true">+IF(OFFSET('Sanitation Data'!$G$29,0,10*ROW('Sanitation Data'!G168))="","",OFFSET('Sanitation Data'!$G$29,0,10*ROW('Sanitation Data'!G168)))</f>
        <v/>
      </c>
      <c r="DB174" s="237" t="str">
        <f ca="true">+IF(OFFSET('Sanitation Data'!$G$30,0,10*ROW('Sanitation Data'!G168))="","",OFFSET('Sanitation Data'!$G$30,0,10*ROW('Sanitation Data'!G168)))</f>
        <v/>
      </c>
      <c r="DC174" s="237" t="str">
        <f ca="true">+IF(OFFSET('Sanitation Data'!$G$31,0,10*ROW('Sanitation Data'!G168))="","",OFFSET('Sanitation Data'!$G$31,0,10*ROW('Sanitation Data'!G168)))</f>
        <v/>
      </c>
      <c r="DD174" s="237" t="str">
        <f ca="true">+IF(OFFSET('Sanitation Data'!$G$32,0,10*ROW('Sanitation Data'!G168))="","",OFFSET('Sanitation Data'!$G$32,0,10*ROW('Sanitation Data'!G168)))</f>
        <v/>
      </c>
      <c r="DE174" s="237" t="str">
        <f ca="true">+IF(OFFSET('Sanitation Data'!$H$28,0,10*ROW('Sanitation Data'!H168))="","",OFFSET('Sanitation Data'!$H$28,0,10*ROW('Sanitation Data'!H168)))</f>
        <v/>
      </c>
      <c r="DF174" s="237" t="str">
        <f ca="true">+IF(OFFSET('Sanitation Data'!$H$29,0,10*ROW('Sanitation Data'!H168))="","",OFFSET('Sanitation Data'!$H$29,0,10*ROW('Sanitation Data'!H168)))</f>
        <v/>
      </c>
      <c r="DG174" s="237" t="str">
        <f ca="true">+IF(OFFSET('Sanitation Data'!$H$30,0,10*ROW('Sanitation Data'!H168))="","",OFFSET('Sanitation Data'!$H$30,0,10*ROW('Sanitation Data'!H168)))</f>
        <v/>
      </c>
      <c r="DH174" s="237" t="str">
        <f ca="true">+IF(OFFSET('Sanitation Data'!$H$31,0,10*ROW('Sanitation Data'!H168))="","",OFFSET('Sanitation Data'!$H$31,0,10*ROW('Sanitation Data'!H168)))</f>
        <v/>
      </c>
      <c r="DI174" s="237" t="str">
        <f ca="true">+IF(OFFSET('Sanitation Data'!$H$32,0,10*ROW('Sanitation Data'!H168))="","",OFFSET('Sanitation Data'!$H$32,0,10*ROW('Sanitation Data'!H168)))</f>
        <v/>
      </c>
      <c r="DJ174" s="237" t="str">
        <f ca="true">+IF(OFFSET('Sanitation Data'!$I$28,0,10*ROW('Sanitation Data'!I168))="","",OFFSET('Sanitation Data'!$I$28,0,10*ROW('Sanitation Data'!I168)))</f>
        <v/>
      </c>
      <c r="DK174" s="237" t="str">
        <f ca="true">+IF(OFFSET('Sanitation Data'!$I$29,0,10*ROW('Sanitation Data'!I168))="","",OFFSET('Sanitation Data'!$I$29,0,10*ROW('Sanitation Data'!I168)))</f>
        <v/>
      </c>
      <c r="DL174" s="237" t="str">
        <f ca="true">+IF(OFFSET('Sanitation Data'!$I$30,0,10*ROW('Sanitation Data'!I168))="","",OFFSET('Sanitation Data'!$I$30,0,10*ROW('Sanitation Data'!I168)))</f>
        <v/>
      </c>
      <c r="DM174" s="237" t="str">
        <f ca="true">+IF(OFFSET('Sanitation Data'!$I$31,0,10*ROW('Sanitation Data'!I168))="","",OFFSET('Sanitation Data'!$I$31,0,10*ROW('Sanitation Data'!I168)))</f>
        <v/>
      </c>
      <c r="DN174" s="237" t="str">
        <f ca="true">+IF(OFFSET('Sanitation Data'!$I$32,0,10*ROW('Sanitation Data'!I168))="","",OFFSET('Sanitation Data'!$I$32,0,10*ROW('Sanitation Data'!I168)))</f>
        <v/>
      </c>
      <c r="DO174" s="237" t="str">
        <f ca="true">+IF(OFFSET('Hygiene Data'!$D$11,0,10*ROW('Hygiene Data'!D168))="","",OFFSET('Hygiene Data'!$D$11,0,10*ROW('Hygiene Data'!D168)))</f>
        <v/>
      </c>
      <c r="DP174" s="237" t="str">
        <f ca="true">+IF(OFFSET('Hygiene Data'!$D$12,0,10*ROW('Hygiene Data'!D168))="","",OFFSET('Hygiene Data'!$D$12,0,10*ROW('Hygiene Data'!D168)))</f>
        <v/>
      </c>
      <c r="DQ174" s="237" t="str">
        <f ca="true">+IF(OFFSET('Hygiene Data'!$D$13,0,10*ROW('Hygiene Data'!D168))="","",OFFSET('Hygiene Data'!$D$13,0,10*ROW('Hygiene Data'!D168)))</f>
        <v/>
      </c>
      <c r="DR174" s="237" t="str">
        <f ca="true">+IF(OFFSET('Hygiene Data'!$E$11,0,10*ROW('Hygiene Data'!E168))="","",OFFSET('Hygiene Data'!$E$11,0,10*ROW('Hygiene Data'!E168)))</f>
        <v/>
      </c>
      <c r="DS174" s="237" t="str">
        <f ca="true">+IF(OFFSET('Hygiene Data'!$E$12,0,10*ROW('Hygiene Data'!E168))="","",OFFSET('Hygiene Data'!$E$12,0,10*ROW('Hygiene Data'!E168)))</f>
        <v/>
      </c>
      <c r="DT174" s="237" t="str">
        <f ca="true">+IF(OFFSET('Hygiene Data'!$E$13,0,10*ROW('Hygiene Data'!E168))="","",OFFSET('Hygiene Data'!$E$13,0,10*ROW('Hygiene Data'!E168)))</f>
        <v/>
      </c>
      <c r="DU174" s="237" t="str">
        <f ca="true">+IF(OFFSET('Hygiene Data'!$F$11,0,10*ROW('Hygiene Data'!F168))="","",OFFSET('Hygiene Data'!$F$11,0,10*ROW('Hygiene Data'!F168)))</f>
        <v/>
      </c>
      <c r="DV174" s="237" t="str">
        <f ca="true">+IF(OFFSET('Hygiene Data'!$F$12,0,10*ROW('Hygiene Data'!F168))="","",OFFSET('Hygiene Data'!$F$12,0,10*ROW('Hygiene Data'!F168)))</f>
        <v/>
      </c>
      <c r="DW174" s="237" t="str">
        <f ca="true">+IF(OFFSET('Hygiene Data'!$F$13,0,10*ROW('Hygiene Data'!F168))="","",OFFSET('Hygiene Data'!$F$13,0,10*ROW('Hygiene Data'!F168)))</f>
        <v/>
      </c>
      <c r="DX174" s="237" t="str">
        <f ca="true">+IF(OFFSET('Hygiene Data'!$G$11,0,10*ROW('Hygiene Data'!G168))="","",OFFSET('Hygiene Data'!$G$11,0,10*ROW('Hygiene Data'!G168)))</f>
        <v/>
      </c>
      <c r="DY174" s="237" t="str">
        <f ca="true">+IF(OFFSET('Hygiene Data'!$G$12,0,10*ROW('Hygiene Data'!G168))="","",OFFSET('Hygiene Data'!$G$12,0,10*ROW('Hygiene Data'!G168)))</f>
        <v/>
      </c>
      <c r="DZ174" s="237" t="str">
        <f ca="true">+IF(OFFSET('Hygiene Data'!$G$13,0,10*ROW('Hygiene Data'!G168))="","",OFFSET('Hygiene Data'!$G$13,0,10*ROW('Hygiene Data'!G168)))</f>
        <v/>
      </c>
      <c r="EA174" s="237" t="str">
        <f ca="true">+IF(OFFSET('Hygiene Data'!$H$11,0,10*ROW('Hygiene Data'!H168))="","",OFFSET('Hygiene Data'!$H$11,0,10*ROW('Hygiene Data'!H168)))</f>
        <v/>
      </c>
      <c r="EB174" s="237" t="str">
        <f ca="true">+IF(OFFSET('Hygiene Data'!$H$12,0,10*ROW('Hygiene Data'!H168))="","",OFFSET('Hygiene Data'!$H$12,0,10*ROW('Hygiene Data'!H168)))</f>
        <v/>
      </c>
      <c r="EC174" s="237" t="str">
        <f ca="true">+IF(OFFSET('Hygiene Data'!$H$13,0,10*ROW('Hygiene Data'!H168))="","",OFFSET('Hygiene Data'!$H$13,0,10*ROW('Hygiene Data'!H168)))</f>
        <v/>
      </c>
      <c r="ED174" s="237" t="str">
        <f ca="true">+IF(OFFSET('Hygiene Data'!$I$11,0,10*ROW('Hygiene Data'!I168))="","",OFFSET('Hygiene Data'!$I$11,0,10*ROW('Hygiene Data'!I168)))</f>
        <v/>
      </c>
      <c r="EE174" s="237" t="str">
        <f ca="true">+IF(OFFSET('Hygiene Data'!$I$12,0,10*ROW('Hygiene Data'!I168))="","",OFFSET('Hygiene Data'!$I$12,0,10*ROW('Hygiene Data'!I168)))</f>
        <v/>
      </c>
      <c r="EF174" s="237" t="str">
        <f ca="true">+IF(OFFSET('Hygiene Data'!$I$13,0,10*ROW('Hygiene Data'!I168))="","",OFFSET('Hygiene Data'!$I$13,0,10*ROW('Hygiene Data'!I168)))</f>
        <v/>
      </c>
    </row>
    <row xmlns:x14ac="http://schemas.microsoft.com/office/spreadsheetml/2009/9/ac" r="175" x14ac:dyDescent="0.2">
      <c r="A175" s="28" t="str">
        <f ca="true">+IF(OFFSET('Water Data'!$B$2,0,10*ROW('Water Data'!E169))="","",OFFSET('Water Data'!$B$2,0,10*ROW('Water Data'!E169)))</f>
        <v/>
      </c>
      <c r="B175" s="28" t="str">
        <f ca="true">+IF(OFFSET('Water Data'!$C$2,0,10*ROW('Water Data'!F169))="","",OFFSET('Water Data'!$C$2,0,10*ROW('Water Data'!F169)))</f>
        <v/>
      </c>
      <c r="C175" s="293" t="str">
        <f t="shared" ca="true" si="2"/>
        <v/>
      </c>
      <c r="D175" s="7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7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7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7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7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7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7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7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7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7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7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7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7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7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7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7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7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7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7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7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7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7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7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7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7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7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7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7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7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7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7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7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7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7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7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7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7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7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7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7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7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7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7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7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7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7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7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7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7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7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7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7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7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7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7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7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7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7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7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7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7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7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7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7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7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7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37"/>
      <c r="BS175" s="237" t="str">
        <f ca="true">+IF(OFFSET('Water Data'!$D$27,0,10*ROW('Water Data'!D169))="","",OFFSET('Water Data'!$D$27,0,10*ROW('Water Data'!D169)))</f>
        <v/>
      </c>
      <c r="BT175" s="237" t="str">
        <f ca="true">+IF(OFFSET('Water Data'!$D$28,0,10*ROW('Water Data'!D169))="","",OFFSET('Water Data'!$D$28,0,10*ROW('Water Data'!D169)))</f>
        <v/>
      </c>
      <c r="BU175" s="237" t="str">
        <f ca="true">+IF(OFFSET('Water Data'!$D$29,0,10*ROW('Water Data'!D169))="","",OFFSET('Water Data'!$D$29,0,10*ROW('Water Data'!D169)))</f>
        <v/>
      </c>
      <c r="BV175" s="237" t="str">
        <f ca="true">+IF(OFFSET('Water Data'!$E$27,0,10*ROW('Water Data'!E169))="","",OFFSET('Water Data'!$E$27,0,10*ROW('Water Data'!E169)))</f>
        <v/>
      </c>
      <c r="BW175" s="237" t="str">
        <f ca="true">+IF(OFFSET('Water Data'!$E$28,0,10*ROW('Water Data'!E169))="","",OFFSET('Water Data'!$E$28,0,10*ROW('Water Data'!E169)))</f>
        <v/>
      </c>
      <c r="BX175" s="237" t="str">
        <f ca="true">+IF(OFFSET('Water Data'!$E$29,0,10*ROW('Water Data'!E169))="","",OFFSET('Water Data'!$E$29,0,10*ROW('Water Data'!E169)))</f>
        <v/>
      </c>
      <c r="BY175" s="237" t="str">
        <f ca="true">+IF(OFFSET('Water Data'!$F$27,0,10*ROW('Water Data'!F169))="","",OFFSET('Water Data'!$F$27,0,10*ROW('Water Data'!F169)))</f>
        <v/>
      </c>
      <c r="BZ175" s="237" t="str">
        <f ca="true">+IF(OFFSET('Water Data'!$F$28,0,10*ROW('Water Data'!F169))="","",OFFSET('Water Data'!$F$28,0,10*ROW('Water Data'!F169)))</f>
        <v/>
      </c>
      <c r="CA175" s="237" t="str">
        <f ca="true">+IF(OFFSET('Water Data'!$F$29,0,10*ROW('Water Data'!F169))="","",OFFSET('Water Data'!$F$29,0,10*ROW('Water Data'!F169)))</f>
        <v/>
      </c>
      <c r="CB175" s="237" t="str">
        <f ca="true">+IF(OFFSET('Water Data'!$G$27,0,10*ROW('Water Data'!G169))="","",OFFSET('Water Data'!$G$27,0,10*ROW('Water Data'!G169)))</f>
        <v/>
      </c>
      <c r="CC175" s="237" t="str">
        <f ca="true">+IF(OFFSET('Water Data'!$G$28,0,10*ROW('Water Data'!G169))="","",OFFSET('Water Data'!$G$28,0,10*ROW('Water Data'!G169)))</f>
        <v/>
      </c>
      <c r="CD175" s="237" t="str">
        <f ca="true">+IF(OFFSET('Water Data'!$G$29,0,10*ROW('Water Data'!G169))="","",OFFSET('Water Data'!$G$29,0,10*ROW('Water Data'!G169)))</f>
        <v/>
      </c>
      <c r="CE175" s="237" t="str">
        <f ca="true">+IF(OFFSET('Water Data'!$H$27,0,10*ROW('Water Data'!H169))="","",OFFSET('Water Data'!$H$27,0,10*ROW('Water Data'!H169)))</f>
        <v/>
      </c>
      <c r="CF175" s="237" t="str">
        <f ca="true">+IF(OFFSET('Water Data'!$H$28,0,10*ROW('Water Data'!H169))="","",OFFSET('Water Data'!$H$28,0,10*ROW('Water Data'!H169)))</f>
        <v/>
      </c>
      <c r="CG175" s="237" t="str">
        <f ca="true">+IF(OFFSET('Water Data'!$H$29,0,10*ROW('Water Data'!H169))="","",OFFSET('Water Data'!$H$29,0,10*ROW('Water Data'!H169)))</f>
        <v/>
      </c>
      <c r="CH175" s="237" t="str">
        <f ca="true">+IF(OFFSET('Water Data'!$I$27,0,10*ROW('Water Data'!I169))="","",OFFSET('Water Data'!$I$27,0,10*ROW('Water Data'!I169)))</f>
        <v/>
      </c>
      <c r="CI175" s="237" t="str">
        <f ca="true">+IF(OFFSET('Water Data'!$I$28,0,10*ROW('Water Data'!I169))="","",OFFSET('Water Data'!$I$28,0,10*ROW('Water Data'!I169)))</f>
        <v/>
      </c>
      <c r="CJ175" s="237" t="str">
        <f ca="true">+IF(OFFSET('Water Data'!$I$29,0,10*ROW('Water Data'!I169))="","",OFFSET('Water Data'!$I$29,0,10*ROW('Water Data'!I169)))</f>
        <v/>
      </c>
      <c r="CK175" s="237" t="str">
        <f ca="true">+IF(OFFSET('Sanitation Data'!$D$28,0,10*ROW('Sanitation Data'!D169))="","",OFFSET('Sanitation Data'!$D$28,0,10*ROW('Sanitation Data'!D169)))</f>
        <v/>
      </c>
      <c r="CL175" s="237" t="str">
        <f ca="true">+IF(OFFSET('Sanitation Data'!$D$29,0,10*ROW('Sanitation Data'!D169))="","",OFFSET('Sanitation Data'!$D$29,0,10*ROW('Sanitation Data'!D169)))</f>
        <v/>
      </c>
      <c r="CM175" s="237" t="str">
        <f ca="true">+IF(OFFSET('Sanitation Data'!$D$30,0,10*ROW('Sanitation Data'!D169))="","",OFFSET('Sanitation Data'!$D$30,0,10*ROW('Sanitation Data'!D169)))</f>
        <v/>
      </c>
      <c r="CN175" s="237" t="str">
        <f ca="true">+IF(OFFSET('Sanitation Data'!$D$31,0,10*ROW('Sanitation Data'!D169))="","",OFFSET('Sanitation Data'!$D$31,0,10*ROW('Sanitation Data'!D169)))</f>
        <v/>
      </c>
      <c r="CO175" s="237" t="str">
        <f ca="true">+IF(OFFSET('Sanitation Data'!$D$32,0,10*ROW('Sanitation Data'!D169))="","",OFFSET('Sanitation Data'!$D$32,0,10*ROW('Sanitation Data'!D169)))</f>
        <v/>
      </c>
      <c r="CP175" s="237" t="str">
        <f ca="true">+IF(OFFSET('Sanitation Data'!$E$28,0,10*ROW('Sanitation Data'!E169))="","",OFFSET('Sanitation Data'!$E$28,0,10*ROW('Sanitation Data'!E169)))</f>
        <v/>
      </c>
      <c r="CQ175" s="237" t="str">
        <f ca="true">+IF(OFFSET('Sanitation Data'!$E$29,0,10*ROW('Sanitation Data'!E169))="","",OFFSET('Sanitation Data'!$E$29,0,10*ROW('Sanitation Data'!E169)))</f>
        <v/>
      </c>
      <c r="CR175" s="237" t="str">
        <f ca="true">+IF(OFFSET('Sanitation Data'!$E$30,0,10*ROW('Sanitation Data'!E169))="","",OFFSET('Sanitation Data'!$E$30,0,10*ROW('Sanitation Data'!E169)))</f>
        <v/>
      </c>
      <c r="CS175" s="237" t="str">
        <f ca="true">+IF(OFFSET('Sanitation Data'!$E$31,0,10*ROW('Sanitation Data'!E169))="","",OFFSET('Sanitation Data'!$E$31,0,10*ROW('Sanitation Data'!E169)))</f>
        <v/>
      </c>
      <c r="CT175" s="237" t="str">
        <f ca="true">+IF(OFFSET('Sanitation Data'!$E$32,0,10*ROW('Sanitation Data'!E169))="","",OFFSET('Sanitation Data'!$E$32,0,10*ROW('Sanitation Data'!E169)))</f>
        <v/>
      </c>
      <c r="CU175" s="237" t="str">
        <f ca="true">+IF(OFFSET('Sanitation Data'!$F$28,0,10*ROW('Sanitation Data'!F169))="","",OFFSET('Sanitation Data'!$F$28,0,10*ROW('Sanitation Data'!F169)))</f>
        <v/>
      </c>
      <c r="CV175" s="237" t="str">
        <f ca="true">+IF(OFFSET('Sanitation Data'!$F$29,0,10*ROW('Sanitation Data'!F169))="","",OFFSET('Sanitation Data'!$F$29,0,10*ROW('Sanitation Data'!F169)))</f>
        <v/>
      </c>
      <c r="CW175" s="237" t="str">
        <f ca="true">+IF(OFFSET('Sanitation Data'!$F$30,0,10*ROW('Sanitation Data'!F169))="","",OFFSET('Sanitation Data'!$F$30,0,10*ROW('Sanitation Data'!F169)))</f>
        <v/>
      </c>
      <c r="CX175" s="237" t="str">
        <f ca="true">+IF(OFFSET('Sanitation Data'!$F$31,0,10*ROW('Sanitation Data'!F169))="","",OFFSET('Sanitation Data'!$F$31,0,10*ROW('Sanitation Data'!F169)))</f>
        <v/>
      </c>
      <c r="CY175" s="237" t="str">
        <f ca="true">+IF(OFFSET('Sanitation Data'!$F$32,0,10*ROW('Sanitation Data'!F169))="","",OFFSET('Sanitation Data'!$F$32,0,10*ROW('Sanitation Data'!F169)))</f>
        <v/>
      </c>
      <c r="CZ175" s="237" t="str">
        <f ca="true">+IF(OFFSET('Sanitation Data'!$G$28,0,10*ROW('Sanitation Data'!G169))="","",OFFSET('Sanitation Data'!$G$28,0,10*ROW('Sanitation Data'!G169)))</f>
        <v/>
      </c>
      <c r="DA175" s="237" t="str">
        <f ca="true">+IF(OFFSET('Sanitation Data'!$G$29,0,10*ROW('Sanitation Data'!G169))="","",OFFSET('Sanitation Data'!$G$29,0,10*ROW('Sanitation Data'!G169)))</f>
        <v/>
      </c>
      <c r="DB175" s="237" t="str">
        <f ca="true">+IF(OFFSET('Sanitation Data'!$G$30,0,10*ROW('Sanitation Data'!G169))="","",OFFSET('Sanitation Data'!$G$30,0,10*ROW('Sanitation Data'!G169)))</f>
        <v/>
      </c>
      <c r="DC175" s="237" t="str">
        <f ca="true">+IF(OFFSET('Sanitation Data'!$G$31,0,10*ROW('Sanitation Data'!G169))="","",OFFSET('Sanitation Data'!$G$31,0,10*ROW('Sanitation Data'!G169)))</f>
        <v/>
      </c>
      <c r="DD175" s="237" t="str">
        <f ca="true">+IF(OFFSET('Sanitation Data'!$G$32,0,10*ROW('Sanitation Data'!G169))="","",OFFSET('Sanitation Data'!$G$32,0,10*ROW('Sanitation Data'!G169)))</f>
        <v/>
      </c>
      <c r="DE175" s="237" t="str">
        <f ca="true">+IF(OFFSET('Sanitation Data'!$H$28,0,10*ROW('Sanitation Data'!H169))="","",OFFSET('Sanitation Data'!$H$28,0,10*ROW('Sanitation Data'!H169)))</f>
        <v/>
      </c>
      <c r="DF175" s="237" t="str">
        <f ca="true">+IF(OFFSET('Sanitation Data'!$H$29,0,10*ROW('Sanitation Data'!H169))="","",OFFSET('Sanitation Data'!$H$29,0,10*ROW('Sanitation Data'!H169)))</f>
        <v/>
      </c>
      <c r="DG175" s="237" t="str">
        <f ca="true">+IF(OFFSET('Sanitation Data'!$H$30,0,10*ROW('Sanitation Data'!H169))="","",OFFSET('Sanitation Data'!$H$30,0,10*ROW('Sanitation Data'!H169)))</f>
        <v/>
      </c>
      <c r="DH175" s="237" t="str">
        <f ca="true">+IF(OFFSET('Sanitation Data'!$H$31,0,10*ROW('Sanitation Data'!H169))="","",OFFSET('Sanitation Data'!$H$31,0,10*ROW('Sanitation Data'!H169)))</f>
        <v/>
      </c>
      <c r="DI175" s="237" t="str">
        <f ca="true">+IF(OFFSET('Sanitation Data'!$H$32,0,10*ROW('Sanitation Data'!H169))="","",OFFSET('Sanitation Data'!$H$32,0,10*ROW('Sanitation Data'!H169)))</f>
        <v/>
      </c>
      <c r="DJ175" s="237" t="str">
        <f ca="true">+IF(OFFSET('Sanitation Data'!$I$28,0,10*ROW('Sanitation Data'!I169))="","",OFFSET('Sanitation Data'!$I$28,0,10*ROW('Sanitation Data'!I169)))</f>
        <v/>
      </c>
      <c r="DK175" s="237" t="str">
        <f ca="true">+IF(OFFSET('Sanitation Data'!$I$29,0,10*ROW('Sanitation Data'!I169))="","",OFFSET('Sanitation Data'!$I$29,0,10*ROW('Sanitation Data'!I169)))</f>
        <v/>
      </c>
      <c r="DL175" s="237" t="str">
        <f ca="true">+IF(OFFSET('Sanitation Data'!$I$30,0,10*ROW('Sanitation Data'!I169))="","",OFFSET('Sanitation Data'!$I$30,0,10*ROW('Sanitation Data'!I169)))</f>
        <v/>
      </c>
      <c r="DM175" s="237" t="str">
        <f ca="true">+IF(OFFSET('Sanitation Data'!$I$31,0,10*ROW('Sanitation Data'!I169))="","",OFFSET('Sanitation Data'!$I$31,0,10*ROW('Sanitation Data'!I169)))</f>
        <v/>
      </c>
      <c r="DN175" s="237" t="str">
        <f ca="true">+IF(OFFSET('Sanitation Data'!$I$32,0,10*ROW('Sanitation Data'!I169))="","",OFFSET('Sanitation Data'!$I$32,0,10*ROW('Sanitation Data'!I169)))</f>
        <v/>
      </c>
      <c r="DO175" s="237" t="str">
        <f ca="true">+IF(OFFSET('Hygiene Data'!$D$11,0,10*ROW('Hygiene Data'!D169))="","",OFFSET('Hygiene Data'!$D$11,0,10*ROW('Hygiene Data'!D169)))</f>
        <v/>
      </c>
      <c r="DP175" s="237" t="str">
        <f ca="true">+IF(OFFSET('Hygiene Data'!$D$12,0,10*ROW('Hygiene Data'!D169))="","",OFFSET('Hygiene Data'!$D$12,0,10*ROW('Hygiene Data'!D169)))</f>
        <v/>
      </c>
      <c r="DQ175" s="237" t="str">
        <f ca="true">+IF(OFFSET('Hygiene Data'!$D$13,0,10*ROW('Hygiene Data'!D169))="","",OFFSET('Hygiene Data'!$D$13,0,10*ROW('Hygiene Data'!D169)))</f>
        <v/>
      </c>
      <c r="DR175" s="237" t="str">
        <f ca="true">+IF(OFFSET('Hygiene Data'!$E$11,0,10*ROW('Hygiene Data'!E169))="","",OFFSET('Hygiene Data'!$E$11,0,10*ROW('Hygiene Data'!E169)))</f>
        <v/>
      </c>
      <c r="DS175" s="237" t="str">
        <f ca="true">+IF(OFFSET('Hygiene Data'!$E$12,0,10*ROW('Hygiene Data'!E169))="","",OFFSET('Hygiene Data'!$E$12,0,10*ROW('Hygiene Data'!E169)))</f>
        <v/>
      </c>
      <c r="DT175" s="237" t="str">
        <f ca="true">+IF(OFFSET('Hygiene Data'!$E$13,0,10*ROW('Hygiene Data'!E169))="","",OFFSET('Hygiene Data'!$E$13,0,10*ROW('Hygiene Data'!E169)))</f>
        <v/>
      </c>
      <c r="DU175" s="237" t="str">
        <f ca="true">+IF(OFFSET('Hygiene Data'!$F$11,0,10*ROW('Hygiene Data'!F169))="","",OFFSET('Hygiene Data'!$F$11,0,10*ROW('Hygiene Data'!F169)))</f>
        <v/>
      </c>
      <c r="DV175" s="237" t="str">
        <f ca="true">+IF(OFFSET('Hygiene Data'!$F$12,0,10*ROW('Hygiene Data'!F169))="","",OFFSET('Hygiene Data'!$F$12,0,10*ROW('Hygiene Data'!F169)))</f>
        <v/>
      </c>
      <c r="DW175" s="237" t="str">
        <f ca="true">+IF(OFFSET('Hygiene Data'!$F$13,0,10*ROW('Hygiene Data'!F169))="","",OFFSET('Hygiene Data'!$F$13,0,10*ROW('Hygiene Data'!F169)))</f>
        <v/>
      </c>
      <c r="DX175" s="237" t="str">
        <f ca="true">+IF(OFFSET('Hygiene Data'!$G$11,0,10*ROW('Hygiene Data'!G169))="","",OFFSET('Hygiene Data'!$G$11,0,10*ROW('Hygiene Data'!G169)))</f>
        <v/>
      </c>
      <c r="DY175" s="237" t="str">
        <f ca="true">+IF(OFFSET('Hygiene Data'!$G$12,0,10*ROW('Hygiene Data'!G169))="","",OFFSET('Hygiene Data'!$G$12,0,10*ROW('Hygiene Data'!G169)))</f>
        <v/>
      </c>
      <c r="DZ175" s="237" t="str">
        <f ca="true">+IF(OFFSET('Hygiene Data'!$G$13,0,10*ROW('Hygiene Data'!G169))="","",OFFSET('Hygiene Data'!$G$13,0,10*ROW('Hygiene Data'!G169)))</f>
        <v/>
      </c>
      <c r="EA175" s="237" t="str">
        <f ca="true">+IF(OFFSET('Hygiene Data'!$H$11,0,10*ROW('Hygiene Data'!H169))="","",OFFSET('Hygiene Data'!$H$11,0,10*ROW('Hygiene Data'!H169)))</f>
        <v/>
      </c>
      <c r="EB175" s="237" t="str">
        <f ca="true">+IF(OFFSET('Hygiene Data'!$H$12,0,10*ROW('Hygiene Data'!H169))="","",OFFSET('Hygiene Data'!$H$12,0,10*ROW('Hygiene Data'!H169)))</f>
        <v/>
      </c>
      <c r="EC175" s="237" t="str">
        <f ca="true">+IF(OFFSET('Hygiene Data'!$H$13,0,10*ROW('Hygiene Data'!H169))="","",OFFSET('Hygiene Data'!$H$13,0,10*ROW('Hygiene Data'!H169)))</f>
        <v/>
      </c>
      <c r="ED175" s="237" t="str">
        <f ca="true">+IF(OFFSET('Hygiene Data'!$I$11,0,10*ROW('Hygiene Data'!I169))="","",OFFSET('Hygiene Data'!$I$11,0,10*ROW('Hygiene Data'!I169)))</f>
        <v/>
      </c>
      <c r="EE175" s="237" t="str">
        <f ca="true">+IF(OFFSET('Hygiene Data'!$I$12,0,10*ROW('Hygiene Data'!I169))="","",OFFSET('Hygiene Data'!$I$12,0,10*ROW('Hygiene Data'!I169)))</f>
        <v/>
      </c>
      <c r="EF175" s="237" t="str">
        <f ca="true">+IF(OFFSET('Hygiene Data'!$I$13,0,10*ROW('Hygiene Data'!I169))="","",OFFSET('Hygiene Data'!$I$13,0,10*ROW('Hygiene Data'!I169)))</f>
        <v/>
      </c>
    </row>
    <row xmlns:x14ac="http://schemas.microsoft.com/office/spreadsheetml/2009/9/ac" r="176" x14ac:dyDescent="0.2">
      <c r="A176" s="28" t="str">
        <f ca="true">+IF(OFFSET('Water Data'!$B$2,0,10*ROW('Water Data'!E170))="","",OFFSET('Water Data'!$B$2,0,10*ROW('Water Data'!E170)))</f>
        <v/>
      </c>
      <c r="B176" s="28" t="str">
        <f ca="true">+IF(OFFSET('Water Data'!$C$2,0,10*ROW('Water Data'!F170))="","",OFFSET('Water Data'!$C$2,0,10*ROW('Water Data'!F170)))</f>
        <v/>
      </c>
      <c r="C176" s="293" t="str">
        <f t="shared" ca="true" si="2"/>
        <v/>
      </c>
      <c r="D176" s="7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7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7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7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7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7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7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7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7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7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7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7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7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7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7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7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7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7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7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7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7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7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7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7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7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7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7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7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7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7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7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7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7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7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7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7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7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7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7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7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7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7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7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7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7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7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7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7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7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7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7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7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7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7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7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7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7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7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7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7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7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7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7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7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7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7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37"/>
      <c r="BS176" s="237" t="str">
        <f ca="true">+IF(OFFSET('Water Data'!$D$27,0,10*ROW('Water Data'!D170))="","",OFFSET('Water Data'!$D$27,0,10*ROW('Water Data'!D170)))</f>
        <v/>
      </c>
      <c r="BT176" s="237" t="str">
        <f ca="true">+IF(OFFSET('Water Data'!$D$28,0,10*ROW('Water Data'!D170))="","",OFFSET('Water Data'!$D$28,0,10*ROW('Water Data'!D170)))</f>
        <v/>
      </c>
      <c r="BU176" s="237" t="str">
        <f ca="true">+IF(OFFSET('Water Data'!$D$29,0,10*ROW('Water Data'!D170))="","",OFFSET('Water Data'!$D$29,0,10*ROW('Water Data'!D170)))</f>
        <v/>
      </c>
      <c r="BV176" s="237" t="str">
        <f ca="true">+IF(OFFSET('Water Data'!$E$27,0,10*ROW('Water Data'!E170))="","",OFFSET('Water Data'!$E$27,0,10*ROW('Water Data'!E170)))</f>
        <v/>
      </c>
      <c r="BW176" s="237" t="str">
        <f ca="true">+IF(OFFSET('Water Data'!$E$28,0,10*ROW('Water Data'!E170))="","",OFFSET('Water Data'!$E$28,0,10*ROW('Water Data'!E170)))</f>
        <v/>
      </c>
      <c r="BX176" s="237" t="str">
        <f ca="true">+IF(OFFSET('Water Data'!$E$29,0,10*ROW('Water Data'!E170))="","",OFFSET('Water Data'!$E$29,0,10*ROW('Water Data'!E170)))</f>
        <v/>
      </c>
      <c r="BY176" s="237" t="str">
        <f ca="true">+IF(OFFSET('Water Data'!$F$27,0,10*ROW('Water Data'!F170))="","",OFFSET('Water Data'!$F$27,0,10*ROW('Water Data'!F170)))</f>
        <v/>
      </c>
      <c r="BZ176" s="237" t="str">
        <f ca="true">+IF(OFFSET('Water Data'!$F$28,0,10*ROW('Water Data'!F170))="","",OFFSET('Water Data'!$F$28,0,10*ROW('Water Data'!F170)))</f>
        <v/>
      </c>
      <c r="CA176" s="237" t="str">
        <f ca="true">+IF(OFFSET('Water Data'!$F$29,0,10*ROW('Water Data'!F170))="","",OFFSET('Water Data'!$F$29,0,10*ROW('Water Data'!F170)))</f>
        <v/>
      </c>
      <c r="CB176" s="237" t="str">
        <f ca="true">+IF(OFFSET('Water Data'!$G$27,0,10*ROW('Water Data'!G170))="","",OFFSET('Water Data'!$G$27,0,10*ROW('Water Data'!G170)))</f>
        <v/>
      </c>
      <c r="CC176" s="237" t="str">
        <f ca="true">+IF(OFFSET('Water Data'!$G$28,0,10*ROW('Water Data'!G170))="","",OFFSET('Water Data'!$G$28,0,10*ROW('Water Data'!G170)))</f>
        <v/>
      </c>
      <c r="CD176" s="237" t="str">
        <f ca="true">+IF(OFFSET('Water Data'!$G$29,0,10*ROW('Water Data'!G170))="","",OFFSET('Water Data'!$G$29,0,10*ROW('Water Data'!G170)))</f>
        <v/>
      </c>
      <c r="CE176" s="237" t="str">
        <f ca="true">+IF(OFFSET('Water Data'!$H$27,0,10*ROW('Water Data'!H170))="","",OFFSET('Water Data'!$H$27,0,10*ROW('Water Data'!H170)))</f>
        <v/>
      </c>
      <c r="CF176" s="237" t="str">
        <f ca="true">+IF(OFFSET('Water Data'!$H$28,0,10*ROW('Water Data'!H170))="","",OFFSET('Water Data'!$H$28,0,10*ROW('Water Data'!H170)))</f>
        <v/>
      </c>
      <c r="CG176" s="237" t="str">
        <f ca="true">+IF(OFFSET('Water Data'!$H$29,0,10*ROW('Water Data'!H170))="","",OFFSET('Water Data'!$H$29,0,10*ROW('Water Data'!H170)))</f>
        <v/>
      </c>
      <c r="CH176" s="237" t="str">
        <f ca="true">+IF(OFFSET('Water Data'!$I$27,0,10*ROW('Water Data'!I170))="","",OFFSET('Water Data'!$I$27,0,10*ROW('Water Data'!I170)))</f>
        <v/>
      </c>
      <c r="CI176" s="237" t="str">
        <f ca="true">+IF(OFFSET('Water Data'!$I$28,0,10*ROW('Water Data'!I170))="","",OFFSET('Water Data'!$I$28,0,10*ROW('Water Data'!I170)))</f>
        <v/>
      </c>
      <c r="CJ176" s="237" t="str">
        <f ca="true">+IF(OFFSET('Water Data'!$I$29,0,10*ROW('Water Data'!I170))="","",OFFSET('Water Data'!$I$29,0,10*ROW('Water Data'!I170)))</f>
        <v/>
      </c>
      <c r="CK176" s="237" t="str">
        <f ca="true">+IF(OFFSET('Sanitation Data'!$D$28,0,10*ROW('Sanitation Data'!D170))="","",OFFSET('Sanitation Data'!$D$28,0,10*ROW('Sanitation Data'!D170)))</f>
        <v/>
      </c>
      <c r="CL176" s="237" t="str">
        <f ca="true">+IF(OFFSET('Sanitation Data'!$D$29,0,10*ROW('Sanitation Data'!D170))="","",OFFSET('Sanitation Data'!$D$29,0,10*ROW('Sanitation Data'!D170)))</f>
        <v/>
      </c>
      <c r="CM176" s="237" t="str">
        <f ca="true">+IF(OFFSET('Sanitation Data'!$D$30,0,10*ROW('Sanitation Data'!D170))="","",OFFSET('Sanitation Data'!$D$30,0,10*ROW('Sanitation Data'!D170)))</f>
        <v/>
      </c>
      <c r="CN176" s="237" t="str">
        <f ca="true">+IF(OFFSET('Sanitation Data'!$D$31,0,10*ROW('Sanitation Data'!D170))="","",OFFSET('Sanitation Data'!$D$31,0,10*ROW('Sanitation Data'!D170)))</f>
        <v/>
      </c>
      <c r="CO176" s="237" t="str">
        <f ca="true">+IF(OFFSET('Sanitation Data'!$D$32,0,10*ROW('Sanitation Data'!D170))="","",OFFSET('Sanitation Data'!$D$32,0,10*ROW('Sanitation Data'!D170)))</f>
        <v/>
      </c>
      <c r="CP176" s="237" t="str">
        <f ca="true">+IF(OFFSET('Sanitation Data'!$E$28,0,10*ROW('Sanitation Data'!E170))="","",OFFSET('Sanitation Data'!$E$28,0,10*ROW('Sanitation Data'!E170)))</f>
        <v/>
      </c>
      <c r="CQ176" s="237" t="str">
        <f ca="true">+IF(OFFSET('Sanitation Data'!$E$29,0,10*ROW('Sanitation Data'!E170))="","",OFFSET('Sanitation Data'!$E$29,0,10*ROW('Sanitation Data'!E170)))</f>
        <v/>
      </c>
      <c r="CR176" s="237" t="str">
        <f ca="true">+IF(OFFSET('Sanitation Data'!$E$30,0,10*ROW('Sanitation Data'!E170))="","",OFFSET('Sanitation Data'!$E$30,0,10*ROW('Sanitation Data'!E170)))</f>
        <v/>
      </c>
      <c r="CS176" s="237" t="str">
        <f ca="true">+IF(OFFSET('Sanitation Data'!$E$31,0,10*ROW('Sanitation Data'!E170))="","",OFFSET('Sanitation Data'!$E$31,0,10*ROW('Sanitation Data'!E170)))</f>
        <v/>
      </c>
      <c r="CT176" s="237" t="str">
        <f ca="true">+IF(OFFSET('Sanitation Data'!$E$32,0,10*ROW('Sanitation Data'!E170))="","",OFFSET('Sanitation Data'!$E$32,0,10*ROW('Sanitation Data'!E170)))</f>
        <v/>
      </c>
      <c r="CU176" s="237" t="str">
        <f ca="true">+IF(OFFSET('Sanitation Data'!$F$28,0,10*ROW('Sanitation Data'!F170))="","",OFFSET('Sanitation Data'!$F$28,0,10*ROW('Sanitation Data'!F170)))</f>
        <v/>
      </c>
      <c r="CV176" s="237" t="str">
        <f ca="true">+IF(OFFSET('Sanitation Data'!$F$29,0,10*ROW('Sanitation Data'!F170))="","",OFFSET('Sanitation Data'!$F$29,0,10*ROW('Sanitation Data'!F170)))</f>
        <v/>
      </c>
      <c r="CW176" s="237" t="str">
        <f ca="true">+IF(OFFSET('Sanitation Data'!$F$30,0,10*ROW('Sanitation Data'!F170))="","",OFFSET('Sanitation Data'!$F$30,0,10*ROW('Sanitation Data'!F170)))</f>
        <v/>
      </c>
      <c r="CX176" s="237" t="str">
        <f ca="true">+IF(OFFSET('Sanitation Data'!$F$31,0,10*ROW('Sanitation Data'!F170))="","",OFFSET('Sanitation Data'!$F$31,0,10*ROW('Sanitation Data'!F170)))</f>
        <v/>
      </c>
      <c r="CY176" s="237" t="str">
        <f ca="true">+IF(OFFSET('Sanitation Data'!$F$32,0,10*ROW('Sanitation Data'!F170))="","",OFFSET('Sanitation Data'!$F$32,0,10*ROW('Sanitation Data'!F170)))</f>
        <v/>
      </c>
      <c r="CZ176" s="237" t="str">
        <f ca="true">+IF(OFFSET('Sanitation Data'!$G$28,0,10*ROW('Sanitation Data'!G170))="","",OFFSET('Sanitation Data'!$G$28,0,10*ROW('Sanitation Data'!G170)))</f>
        <v/>
      </c>
      <c r="DA176" s="237" t="str">
        <f ca="true">+IF(OFFSET('Sanitation Data'!$G$29,0,10*ROW('Sanitation Data'!G170))="","",OFFSET('Sanitation Data'!$G$29,0,10*ROW('Sanitation Data'!G170)))</f>
        <v/>
      </c>
      <c r="DB176" s="237" t="str">
        <f ca="true">+IF(OFFSET('Sanitation Data'!$G$30,0,10*ROW('Sanitation Data'!G170))="","",OFFSET('Sanitation Data'!$G$30,0,10*ROW('Sanitation Data'!G170)))</f>
        <v/>
      </c>
      <c r="DC176" s="237" t="str">
        <f ca="true">+IF(OFFSET('Sanitation Data'!$G$31,0,10*ROW('Sanitation Data'!G170))="","",OFFSET('Sanitation Data'!$G$31,0,10*ROW('Sanitation Data'!G170)))</f>
        <v/>
      </c>
      <c r="DD176" s="237" t="str">
        <f ca="true">+IF(OFFSET('Sanitation Data'!$G$32,0,10*ROW('Sanitation Data'!G170))="","",OFFSET('Sanitation Data'!$G$32,0,10*ROW('Sanitation Data'!G170)))</f>
        <v/>
      </c>
      <c r="DE176" s="237" t="str">
        <f ca="true">+IF(OFFSET('Sanitation Data'!$H$28,0,10*ROW('Sanitation Data'!H170))="","",OFFSET('Sanitation Data'!$H$28,0,10*ROW('Sanitation Data'!H170)))</f>
        <v/>
      </c>
      <c r="DF176" s="237" t="str">
        <f ca="true">+IF(OFFSET('Sanitation Data'!$H$29,0,10*ROW('Sanitation Data'!H170))="","",OFFSET('Sanitation Data'!$H$29,0,10*ROW('Sanitation Data'!H170)))</f>
        <v/>
      </c>
      <c r="DG176" s="237" t="str">
        <f ca="true">+IF(OFFSET('Sanitation Data'!$H$30,0,10*ROW('Sanitation Data'!H170))="","",OFFSET('Sanitation Data'!$H$30,0,10*ROW('Sanitation Data'!H170)))</f>
        <v/>
      </c>
      <c r="DH176" s="237" t="str">
        <f ca="true">+IF(OFFSET('Sanitation Data'!$H$31,0,10*ROW('Sanitation Data'!H170))="","",OFFSET('Sanitation Data'!$H$31,0,10*ROW('Sanitation Data'!H170)))</f>
        <v/>
      </c>
      <c r="DI176" s="237" t="str">
        <f ca="true">+IF(OFFSET('Sanitation Data'!$H$32,0,10*ROW('Sanitation Data'!H170))="","",OFFSET('Sanitation Data'!$H$32,0,10*ROW('Sanitation Data'!H170)))</f>
        <v/>
      </c>
      <c r="DJ176" s="237" t="str">
        <f ca="true">+IF(OFFSET('Sanitation Data'!$I$28,0,10*ROW('Sanitation Data'!I170))="","",OFFSET('Sanitation Data'!$I$28,0,10*ROW('Sanitation Data'!I170)))</f>
        <v/>
      </c>
      <c r="DK176" s="237" t="str">
        <f ca="true">+IF(OFFSET('Sanitation Data'!$I$29,0,10*ROW('Sanitation Data'!I170))="","",OFFSET('Sanitation Data'!$I$29,0,10*ROW('Sanitation Data'!I170)))</f>
        <v/>
      </c>
      <c r="DL176" s="237" t="str">
        <f ca="true">+IF(OFFSET('Sanitation Data'!$I$30,0,10*ROW('Sanitation Data'!I170))="","",OFFSET('Sanitation Data'!$I$30,0,10*ROW('Sanitation Data'!I170)))</f>
        <v/>
      </c>
      <c r="DM176" s="237" t="str">
        <f ca="true">+IF(OFFSET('Sanitation Data'!$I$31,0,10*ROW('Sanitation Data'!I170))="","",OFFSET('Sanitation Data'!$I$31,0,10*ROW('Sanitation Data'!I170)))</f>
        <v/>
      </c>
      <c r="DN176" s="237" t="str">
        <f ca="true">+IF(OFFSET('Sanitation Data'!$I$32,0,10*ROW('Sanitation Data'!I170))="","",OFFSET('Sanitation Data'!$I$32,0,10*ROW('Sanitation Data'!I170)))</f>
        <v/>
      </c>
      <c r="DO176" s="237" t="str">
        <f ca="true">+IF(OFFSET('Hygiene Data'!$D$11,0,10*ROW('Hygiene Data'!D170))="","",OFFSET('Hygiene Data'!$D$11,0,10*ROW('Hygiene Data'!D170)))</f>
        <v/>
      </c>
      <c r="DP176" s="237" t="str">
        <f ca="true">+IF(OFFSET('Hygiene Data'!$D$12,0,10*ROW('Hygiene Data'!D170))="","",OFFSET('Hygiene Data'!$D$12,0,10*ROW('Hygiene Data'!D170)))</f>
        <v/>
      </c>
      <c r="DQ176" s="237" t="str">
        <f ca="true">+IF(OFFSET('Hygiene Data'!$D$13,0,10*ROW('Hygiene Data'!D170))="","",OFFSET('Hygiene Data'!$D$13,0,10*ROW('Hygiene Data'!D170)))</f>
        <v/>
      </c>
      <c r="DR176" s="237" t="str">
        <f ca="true">+IF(OFFSET('Hygiene Data'!$E$11,0,10*ROW('Hygiene Data'!E170))="","",OFFSET('Hygiene Data'!$E$11,0,10*ROW('Hygiene Data'!E170)))</f>
        <v/>
      </c>
      <c r="DS176" s="237" t="str">
        <f ca="true">+IF(OFFSET('Hygiene Data'!$E$12,0,10*ROW('Hygiene Data'!E170))="","",OFFSET('Hygiene Data'!$E$12,0,10*ROW('Hygiene Data'!E170)))</f>
        <v/>
      </c>
      <c r="DT176" s="237" t="str">
        <f ca="true">+IF(OFFSET('Hygiene Data'!$E$13,0,10*ROW('Hygiene Data'!E170))="","",OFFSET('Hygiene Data'!$E$13,0,10*ROW('Hygiene Data'!E170)))</f>
        <v/>
      </c>
      <c r="DU176" s="237" t="str">
        <f ca="true">+IF(OFFSET('Hygiene Data'!$F$11,0,10*ROW('Hygiene Data'!F170))="","",OFFSET('Hygiene Data'!$F$11,0,10*ROW('Hygiene Data'!F170)))</f>
        <v/>
      </c>
      <c r="DV176" s="237" t="str">
        <f ca="true">+IF(OFFSET('Hygiene Data'!$F$12,0,10*ROW('Hygiene Data'!F170))="","",OFFSET('Hygiene Data'!$F$12,0,10*ROW('Hygiene Data'!F170)))</f>
        <v/>
      </c>
      <c r="DW176" s="237" t="str">
        <f ca="true">+IF(OFFSET('Hygiene Data'!$F$13,0,10*ROW('Hygiene Data'!F170))="","",OFFSET('Hygiene Data'!$F$13,0,10*ROW('Hygiene Data'!F170)))</f>
        <v/>
      </c>
      <c r="DX176" s="237" t="str">
        <f ca="true">+IF(OFFSET('Hygiene Data'!$G$11,0,10*ROW('Hygiene Data'!G170))="","",OFFSET('Hygiene Data'!$G$11,0,10*ROW('Hygiene Data'!G170)))</f>
        <v/>
      </c>
      <c r="DY176" s="237" t="str">
        <f ca="true">+IF(OFFSET('Hygiene Data'!$G$12,0,10*ROW('Hygiene Data'!G170))="","",OFFSET('Hygiene Data'!$G$12,0,10*ROW('Hygiene Data'!G170)))</f>
        <v/>
      </c>
      <c r="DZ176" s="237" t="str">
        <f ca="true">+IF(OFFSET('Hygiene Data'!$G$13,0,10*ROW('Hygiene Data'!G170))="","",OFFSET('Hygiene Data'!$G$13,0,10*ROW('Hygiene Data'!G170)))</f>
        <v/>
      </c>
      <c r="EA176" s="237" t="str">
        <f ca="true">+IF(OFFSET('Hygiene Data'!$H$11,0,10*ROW('Hygiene Data'!H170))="","",OFFSET('Hygiene Data'!$H$11,0,10*ROW('Hygiene Data'!H170)))</f>
        <v/>
      </c>
      <c r="EB176" s="237" t="str">
        <f ca="true">+IF(OFFSET('Hygiene Data'!$H$12,0,10*ROW('Hygiene Data'!H170))="","",OFFSET('Hygiene Data'!$H$12,0,10*ROW('Hygiene Data'!H170)))</f>
        <v/>
      </c>
      <c r="EC176" s="237" t="str">
        <f ca="true">+IF(OFFSET('Hygiene Data'!$H$13,0,10*ROW('Hygiene Data'!H170))="","",OFFSET('Hygiene Data'!$H$13,0,10*ROW('Hygiene Data'!H170)))</f>
        <v/>
      </c>
      <c r="ED176" s="237" t="str">
        <f ca="true">+IF(OFFSET('Hygiene Data'!$I$11,0,10*ROW('Hygiene Data'!I170))="","",OFFSET('Hygiene Data'!$I$11,0,10*ROW('Hygiene Data'!I170)))</f>
        <v/>
      </c>
      <c r="EE176" s="237" t="str">
        <f ca="true">+IF(OFFSET('Hygiene Data'!$I$12,0,10*ROW('Hygiene Data'!I170))="","",OFFSET('Hygiene Data'!$I$12,0,10*ROW('Hygiene Data'!I170)))</f>
        <v/>
      </c>
      <c r="EF176" s="237" t="str">
        <f ca="true">+IF(OFFSET('Hygiene Data'!$I$13,0,10*ROW('Hygiene Data'!I170))="","",OFFSET('Hygiene Data'!$I$13,0,10*ROW('Hygiene Data'!I170)))</f>
        <v/>
      </c>
    </row>
    <row xmlns:x14ac="http://schemas.microsoft.com/office/spreadsheetml/2009/9/ac" r="177" x14ac:dyDescent="0.2">
      <c r="A177" s="28" t="str">
        <f ca="true">+IF(OFFSET('Water Data'!$B$2,0,10*ROW('Water Data'!E171))="","",OFFSET('Water Data'!$B$2,0,10*ROW('Water Data'!E171)))</f>
        <v/>
      </c>
      <c r="B177" s="28" t="str">
        <f ca="true">+IF(OFFSET('Water Data'!$C$2,0,10*ROW('Water Data'!F171))="","",OFFSET('Water Data'!$C$2,0,10*ROW('Water Data'!F171)))</f>
        <v/>
      </c>
      <c r="C177" s="293" t="str">
        <f t="shared" ca="true" si="2"/>
        <v/>
      </c>
      <c r="D177" s="7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7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7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7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7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7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7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7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7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7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7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7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7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7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7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7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7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7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7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7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7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7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7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7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7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7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7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7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7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7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7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7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7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7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7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7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7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7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7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7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7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7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7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7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7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7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7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7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7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7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7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7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7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7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7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7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7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7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7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7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7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7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7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7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7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7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37"/>
      <c r="BS177" s="237" t="str">
        <f ca="true">+IF(OFFSET('Water Data'!$D$27,0,10*ROW('Water Data'!D171))="","",OFFSET('Water Data'!$D$27,0,10*ROW('Water Data'!D171)))</f>
        <v/>
      </c>
      <c r="BT177" s="237" t="str">
        <f ca="true">+IF(OFFSET('Water Data'!$D$28,0,10*ROW('Water Data'!D171))="","",OFFSET('Water Data'!$D$28,0,10*ROW('Water Data'!D171)))</f>
        <v/>
      </c>
      <c r="BU177" s="237" t="str">
        <f ca="true">+IF(OFFSET('Water Data'!$D$29,0,10*ROW('Water Data'!D171))="","",OFFSET('Water Data'!$D$29,0,10*ROW('Water Data'!D171)))</f>
        <v/>
      </c>
      <c r="BV177" s="237" t="str">
        <f ca="true">+IF(OFFSET('Water Data'!$E$27,0,10*ROW('Water Data'!E171))="","",OFFSET('Water Data'!$E$27,0,10*ROW('Water Data'!E171)))</f>
        <v/>
      </c>
      <c r="BW177" s="237" t="str">
        <f ca="true">+IF(OFFSET('Water Data'!$E$28,0,10*ROW('Water Data'!E171))="","",OFFSET('Water Data'!$E$28,0,10*ROW('Water Data'!E171)))</f>
        <v/>
      </c>
      <c r="BX177" s="237" t="str">
        <f ca="true">+IF(OFFSET('Water Data'!$E$29,0,10*ROW('Water Data'!E171))="","",OFFSET('Water Data'!$E$29,0,10*ROW('Water Data'!E171)))</f>
        <v/>
      </c>
      <c r="BY177" s="237" t="str">
        <f ca="true">+IF(OFFSET('Water Data'!$F$27,0,10*ROW('Water Data'!F171))="","",OFFSET('Water Data'!$F$27,0,10*ROW('Water Data'!F171)))</f>
        <v/>
      </c>
      <c r="BZ177" s="237" t="str">
        <f ca="true">+IF(OFFSET('Water Data'!$F$28,0,10*ROW('Water Data'!F171))="","",OFFSET('Water Data'!$F$28,0,10*ROW('Water Data'!F171)))</f>
        <v/>
      </c>
      <c r="CA177" s="237" t="str">
        <f ca="true">+IF(OFFSET('Water Data'!$F$29,0,10*ROW('Water Data'!F171))="","",OFFSET('Water Data'!$F$29,0,10*ROW('Water Data'!F171)))</f>
        <v/>
      </c>
      <c r="CB177" s="237" t="str">
        <f ca="true">+IF(OFFSET('Water Data'!$G$27,0,10*ROW('Water Data'!G171))="","",OFFSET('Water Data'!$G$27,0,10*ROW('Water Data'!G171)))</f>
        <v/>
      </c>
      <c r="CC177" s="237" t="str">
        <f ca="true">+IF(OFFSET('Water Data'!$G$28,0,10*ROW('Water Data'!G171))="","",OFFSET('Water Data'!$G$28,0,10*ROW('Water Data'!G171)))</f>
        <v/>
      </c>
      <c r="CD177" s="237" t="str">
        <f ca="true">+IF(OFFSET('Water Data'!$G$29,0,10*ROW('Water Data'!G171))="","",OFFSET('Water Data'!$G$29,0,10*ROW('Water Data'!G171)))</f>
        <v/>
      </c>
      <c r="CE177" s="237" t="str">
        <f ca="true">+IF(OFFSET('Water Data'!$H$27,0,10*ROW('Water Data'!H171))="","",OFFSET('Water Data'!$H$27,0,10*ROW('Water Data'!H171)))</f>
        <v/>
      </c>
      <c r="CF177" s="237" t="str">
        <f ca="true">+IF(OFFSET('Water Data'!$H$28,0,10*ROW('Water Data'!H171))="","",OFFSET('Water Data'!$H$28,0,10*ROW('Water Data'!H171)))</f>
        <v/>
      </c>
      <c r="CG177" s="237" t="str">
        <f ca="true">+IF(OFFSET('Water Data'!$H$29,0,10*ROW('Water Data'!H171))="","",OFFSET('Water Data'!$H$29,0,10*ROW('Water Data'!H171)))</f>
        <v/>
      </c>
      <c r="CH177" s="237" t="str">
        <f ca="true">+IF(OFFSET('Water Data'!$I$27,0,10*ROW('Water Data'!I171))="","",OFFSET('Water Data'!$I$27,0,10*ROW('Water Data'!I171)))</f>
        <v/>
      </c>
      <c r="CI177" s="237" t="str">
        <f ca="true">+IF(OFFSET('Water Data'!$I$28,0,10*ROW('Water Data'!I171))="","",OFFSET('Water Data'!$I$28,0,10*ROW('Water Data'!I171)))</f>
        <v/>
      </c>
      <c r="CJ177" s="237" t="str">
        <f ca="true">+IF(OFFSET('Water Data'!$I$29,0,10*ROW('Water Data'!I171))="","",OFFSET('Water Data'!$I$29,0,10*ROW('Water Data'!I171)))</f>
        <v/>
      </c>
      <c r="CK177" s="237" t="str">
        <f ca="true">+IF(OFFSET('Sanitation Data'!$D$28,0,10*ROW('Sanitation Data'!D171))="","",OFFSET('Sanitation Data'!$D$28,0,10*ROW('Sanitation Data'!D171)))</f>
        <v/>
      </c>
      <c r="CL177" s="237" t="str">
        <f ca="true">+IF(OFFSET('Sanitation Data'!$D$29,0,10*ROW('Sanitation Data'!D171))="","",OFFSET('Sanitation Data'!$D$29,0,10*ROW('Sanitation Data'!D171)))</f>
        <v/>
      </c>
      <c r="CM177" s="237" t="str">
        <f ca="true">+IF(OFFSET('Sanitation Data'!$D$30,0,10*ROW('Sanitation Data'!D171))="","",OFFSET('Sanitation Data'!$D$30,0,10*ROW('Sanitation Data'!D171)))</f>
        <v/>
      </c>
      <c r="CN177" s="237" t="str">
        <f ca="true">+IF(OFFSET('Sanitation Data'!$D$31,0,10*ROW('Sanitation Data'!D171))="","",OFFSET('Sanitation Data'!$D$31,0,10*ROW('Sanitation Data'!D171)))</f>
        <v/>
      </c>
      <c r="CO177" s="237" t="str">
        <f ca="true">+IF(OFFSET('Sanitation Data'!$D$32,0,10*ROW('Sanitation Data'!D171))="","",OFFSET('Sanitation Data'!$D$32,0,10*ROW('Sanitation Data'!D171)))</f>
        <v/>
      </c>
      <c r="CP177" s="237" t="str">
        <f ca="true">+IF(OFFSET('Sanitation Data'!$E$28,0,10*ROW('Sanitation Data'!E171))="","",OFFSET('Sanitation Data'!$E$28,0,10*ROW('Sanitation Data'!E171)))</f>
        <v/>
      </c>
      <c r="CQ177" s="237" t="str">
        <f ca="true">+IF(OFFSET('Sanitation Data'!$E$29,0,10*ROW('Sanitation Data'!E171))="","",OFFSET('Sanitation Data'!$E$29,0,10*ROW('Sanitation Data'!E171)))</f>
        <v/>
      </c>
      <c r="CR177" s="237" t="str">
        <f ca="true">+IF(OFFSET('Sanitation Data'!$E$30,0,10*ROW('Sanitation Data'!E171))="","",OFFSET('Sanitation Data'!$E$30,0,10*ROW('Sanitation Data'!E171)))</f>
        <v/>
      </c>
      <c r="CS177" s="237" t="str">
        <f ca="true">+IF(OFFSET('Sanitation Data'!$E$31,0,10*ROW('Sanitation Data'!E171))="","",OFFSET('Sanitation Data'!$E$31,0,10*ROW('Sanitation Data'!E171)))</f>
        <v/>
      </c>
      <c r="CT177" s="237" t="str">
        <f ca="true">+IF(OFFSET('Sanitation Data'!$E$32,0,10*ROW('Sanitation Data'!E171))="","",OFFSET('Sanitation Data'!$E$32,0,10*ROW('Sanitation Data'!E171)))</f>
        <v/>
      </c>
      <c r="CU177" s="237" t="str">
        <f ca="true">+IF(OFFSET('Sanitation Data'!$F$28,0,10*ROW('Sanitation Data'!F171))="","",OFFSET('Sanitation Data'!$F$28,0,10*ROW('Sanitation Data'!F171)))</f>
        <v/>
      </c>
      <c r="CV177" s="237" t="str">
        <f ca="true">+IF(OFFSET('Sanitation Data'!$F$29,0,10*ROW('Sanitation Data'!F171))="","",OFFSET('Sanitation Data'!$F$29,0,10*ROW('Sanitation Data'!F171)))</f>
        <v/>
      </c>
      <c r="CW177" s="237" t="str">
        <f ca="true">+IF(OFFSET('Sanitation Data'!$F$30,0,10*ROW('Sanitation Data'!F171))="","",OFFSET('Sanitation Data'!$F$30,0,10*ROW('Sanitation Data'!F171)))</f>
        <v/>
      </c>
      <c r="CX177" s="237" t="str">
        <f ca="true">+IF(OFFSET('Sanitation Data'!$F$31,0,10*ROW('Sanitation Data'!F171))="","",OFFSET('Sanitation Data'!$F$31,0,10*ROW('Sanitation Data'!F171)))</f>
        <v/>
      </c>
      <c r="CY177" s="237" t="str">
        <f ca="true">+IF(OFFSET('Sanitation Data'!$F$32,0,10*ROW('Sanitation Data'!F171))="","",OFFSET('Sanitation Data'!$F$32,0,10*ROW('Sanitation Data'!F171)))</f>
        <v/>
      </c>
      <c r="CZ177" s="237" t="str">
        <f ca="true">+IF(OFFSET('Sanitation Data'!$G$28,0,10*ROW('Sanitation Data'!G171))="","",OFFSET('Sanitation Data'!$G$28,0,10*ROW('Sanitation Data'!G171)))</f>
        <v/>
      </c>
      <c r="DA177" s="237" t="str">
        <f ca="true">+IF(OFFSET('Sanitation Data'!$G$29,0,10*ROW('Sanitation Data'!G171))="","",OFFSET('Sanitation Data'!$G$29,0,10*ROW('Sanitation Data'!G171)))</f>
        <v/>
      </c>
      <c r="DB177" s="237" t="str">
        <f ca="true">+IF(OFFSET('Sanitation Data'!$G$30,0,10*ROW('Sanitation Data'!G171))="","",OFFSET('Sanitation Data'!$G$30,0,10*ROW('Sanitation Data'!G171)))</f>
        <v/>
      </c>
      <c r="DC177" s="237" t="str">
        <f ca="true">+IF(OFFSET('Sanitation Data'!$G$31,0,10*ROW('Sanitation Data'!G171))="","",OFFSET('Sanitation Data'!$G$31,0,10*ROW('Sanitation Data'!G171)))</f>
        <v/>
      </c>
      <c r="DD177" s="237" t="str">
        <f ca="true">+IF(OFFSET('Sanitation Data'!$G$32,0,10*ROW('Sanitation Data'!G171))="","",OFFSET('Sanitation Data'!$G$32,0,10*ROW('Sanitation Data'!G171)))</f>
        <v/>
      </c>
      <c r="DE177" s="237" t="str">
        <f ca="true">+IF(OFFSET('Sanitation Data'!$H$28,0,10*ROW('Sanitation Data'!H171))="","",OFFSET('Sanitation Data'!$H$28,0,10*ROW('Sanitation Data'!H171)))</f>
        <v/>
      </c>
      <c r="DF177" s="237" t="str">
        <f ca="true">+IF(OFFSET('Sanitation Data'!$H$29,0,10*ROW('Sanitation Data'!H171))="","",OFFSET('Sanitation Data'!$H$29,0,10*ROW('Sanitation Data'!H171)))</f>
        <v/>
      </c>
      <c r="DG177" s="237" t="str">
        <f ca="true">+IF(OFFSET('Sanitation Data'!$H$30,0,10*ROW('Sanitation Data'!H171))="","",OFFSET('Sanitation Data'!$H$30,0,10*ROW('Sanitation Data'!H171)))</f>
        <v/>
      </c>
      <c r="DH177" s="237" t="str">
        <f ca="true">+IF(OFFSET('Sanitation Data'!$H$31,0,10*ROW('Sanitation Data'!H171))="","",OFFSET('Sanitation Data'!$H$31,0,10*ROW('Sanitation Data'!H171)))</f>
        <v/>
      </c>
      <c r="DI177" s="237" t="str">
        <f ca="true">+IF(OFFSET('Sanitation Data'!$H$32,0,10*ROW('Sanitation Data'!H171))="","",OFFSET('Sanitation Data'!$H$32,0,10*ROW('Sanitation Data'!H171)))</f>
        <v/>
      </c>
      <c r="DJ177" s="237" t="str">
        <f ca="true">+IF(OFFSET('Sanitation Data'!$I$28,0,10*ROW('Sanitation Data'!I171))="","",OFFSET('Sanitation Data'!$I$28,0,10*ROW('Sanitation Data'!I171)))</f>
        <v/>
      </c>
      <c r="DK177" s="237" t="str">
        <f ca="true">+IF(OFFSET('Sanitation Data'!$I$29,0,10*ROW('Sanitation Data'!I171))="","",OFFSET('Sanitation Data'!$I$29,0,10*ROW('Sanitation Data'!I171)))</f>
        <v/>
      </c>
      <c r="DL177" s="237" t="str">
        <f ca="true">+IF(OFFSET('Sanitation Data'!$I$30,0,10*ROW('Sanitation Data'!I171))="","",OFFSET('Sanitation Data'!$I$30,0,10*ROW('Sanitation Data'!I171)))</f>
        <v/>
      </c>
      <c r="DM177" s="237" t="str">
        <f ca="true">+IF(OFFSET('Sanitation Data'!$I$31,0,10*ROW('Sanitation Data'!I171))="","",OFFSET('Sanitation Data'!$I$31,0,10*ROW('Sanitation Data'!I171)))</f>
        <v/>
      </c>
      <c r="DN177" s="237" t="str">
        <f ca="true">+IF(OFFSET('Sanitation Data'!$I$32,0,10*ROW('Sanitation Data'!I171))="","",OFFSET('Sanitation Data'!$I$32,0,10*ROW('Sanitation Data'!I171)))</f>
        <v/>
      </c>
      <c r="DO177" s="237" t="str">
        <f ca="true">+IF(OFFSET('Hygiene Data'!$D$11,0,10*ROW('Hygiene Data'!D171))="","",OFFSET('Hygiene Data'!$D$11,0,10*ROW('Hygiene Data'!D171)))</f>
        <v/>
      </c>
      <c r="DP177" s="237" t="str">
        <f ca="true">+IF(OFFSET('Hygiene Data'!$D$12,0,10*ROW('Hygiene Data'!D171))="","",OFFSET('Hygiene Data'!$D$12,0,10*ROW('Hygiene Data'!D171)))</f>
        <v/>
      </c>
      <c r="DQ177" s="237" t="str">
        <f ca="true">+IF(OFFSET('Hygiene Data'!$D$13,0,10*ROW('Hygiene Data'!D171))="","",OFFSET('Hygiene Data'!$D$13,0,10*ROW('Hygiene Data'!D171)))</f>
        <v/>
      </c>
      <c r="DR177" s="237" t="str">
        <f ca="true">+IF(OFFSET('Hygiene Data'!$E$11,0,10*ROW('Hygiene Data'!E171))="","",OFFSET('Hygiene Data'!$E$11,0,10*ROW('Hygiene Data'!E171)))</f>
        <v/>
      </c>
      <c r="DS177" s="237" t="str">
        <f ca="true">+IF(OFFSET('Hygiene Data'!$E$12,0,10*ROW('Hygiene Data'!E171))="","",OFFSET('Hygiene Data'!$E$12,0,10*ROW('Hygiene Data'!E171)))</f>
        <v/>
      </c>
      <c r="DT177" s="237" t="str">
        <f ca="true">+IF(OFFSET('Hygiene Data'!$E$13,0,10*ROW('Hygiene Data'!E171))="","",OFFSET('Hygiene Data'!$E$13,0,10*ROW('Hygiene Data'!E171)))</f>
        <v/>
      </c>
      <c r="DU177" s="237" t="str">
        <f ca="true">+IF(OFFSET('Hygiene Data'!$F$11,0,10*ROW('Hygiene Data'!F171))="","",OFFSET('Hygiene Data'!$F$11,0,10*ROW('Hygiene Data'!F171)))</f>
        <v/>
      </c>
      <c r="DV177" s="237" t="str">
        <f ca="true">+IF(OFFSET('Hygiene Data'!$F$12,0,10*ROW('Hygiene Data'!F171))="","",OFFSET('Hygiene Data'!$F$12,0,10*ROW('Hygiene Data'!F171)))</f>
        <v/>
      </c>
      <c r="DW177" s="237" t="str">
        <f ca="true">+IF(OFFSET('Hygiene Data'!$F$13,0,10*ROW('Hygiene Data'!F171))="","",OFFSET('Hygiene Data'!$F$13,0,10*ROW('Hygiene Data'!F171)))</f>
        <v/>
      </c>
      <c r="DX177" s="237" t="str">
        <f ca="true">+IF(OFFSET('Hygiene Data'!$G$11,0,10*ROW('Hygiene Data'!G171))="","",OFFSET('Hygiene Data'!$G$11,0,10*ROW('Hygiene Data'!G171)))</f>
        <v/>
      </c>
      <c r="DY177" s="237" t="str">
        <f ca="true">+IF(OFFSET('Hygiene Data'!$G$12,0,10*ROW('Hygiene Data'!G171))="","",OFFSET('Hygiene Data'!$G$12,0,10*ROW('Hygiene Data'!G171)))</f>
        <v/>
      </c>
      <c r="DZ177" s="237" t="str">
        <f ca="true">+IF(OFFSET('Hygiene Data'!$G$13,0,10*ROW('Hygiene Data'!G171))="","",OFFSET('Hygiene Data'!$G$13,0,10*ROW('Hygiene Data'!G171)))</f>
        <v/>
      </c>
      <c r="EA177" s="237" t="str">
        <f ca="true">+IF(OFFSET('Hygiene Data'!$H$11,0,10*ROW('Hygiene Data'!H171))="","",OFFSET('Hygiene Data'!$H$11,0,10*ROW('Hygiene Data'!H171)))</f>
        <v/>
      </c>
      <c r="EB177" s="237" t="str">
        <f ca="true">+IF(OFFSET('Hygiene Data'!$H$12,0,10*ROW('Hygiene Data'!H171))="","",OFFSET('Hygiene Data'!$H$12,0,10*ROW('Hygiene Data'!H171)))</f>
        <v/>
      </c>
      <c r="EC177" s="237" t="str">
        <f ca="true">+IF(OFFSET('Hygiene Data'!$H$13,0,10*ROW('Hygiene Data'!H171))="","",OFFSET('Hygiene Data'!$H$13,0,10*ROW('Hygiene Data'!H171)))</f>
        <v/>
      </c>
      <c r="ED177" s="237" t="str">
        <f ca="true">+IF(OFFSET('Hygiene Data'!$I$11,0,10*ROW('Hygiene Data'!I171))="","",OFFSET('Hygiene Data'!$I$11,0,10*ROW('Hygiene Data'!I171)))</f>
        <v/>
      </c>
      <c r="EE177" s="237" t="str">
        <f ca="true">+IF(OFFSET('Hygiene Data'!$I$12,0,10*ROW('Hygiene Data'!I171))="","",OFFSET('Hygiene Data'!$I$12,0,10*ROW('Hygiene Data'!I171)))</f>
        <v/>
      </c>
      <c r="EF177" s="237" t="str">
        <f ca="true">+IF(OFFSET('Hygiene Data'!$I$13,0,10*ROW('Hygiene Data'!I171))="","",OFFSET('Hygiene Data'!$I$13,0,10*ROW('Hygiene Data'!I171)))</f>
        <v/>
      </c>
    </row>
    <row xmlns:x14ac="http://schemas.microsoft.com/office/spreadsheetml/2009/9/ac" r="178" x14ac:dyDescent="0.2">
      <c r="A178" s="28" t="str">
        <f ca="true">+IF(OFFSET('Water Data'!$B$2,0,10*ROW('Water Data'!E172))="","",OFFSET('Water Data'!$B$2,0,10*ROW('Water Data'!E172)))</f>
        <v/>
      </c>
      <c r="B178" s="28" t="str">
        <f ca="true">+IF(OFFSET('Water Data'!$C$2,0,10*ROW('Water Data'!F172))="","",OFFSET('Water Data'!$C$2,0,10*ROW('Water Data'!F172)))</f>
        <v/>
      </c>
      <c r="C178" s="293" t="str">
        <f t="shared" ca="true" si="2"/>
        <v/>
      </c>
      <c r="D178" s="7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7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7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7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7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7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7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7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7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7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7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7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7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7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7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7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7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7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7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7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7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7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7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7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7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7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7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7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7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7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7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7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7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7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7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7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7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7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7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7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7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7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7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7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7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7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7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7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7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7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7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7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7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7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7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7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7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7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7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7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7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7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7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7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7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7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37"/>
      <c r="BS178" s="237" t="str">
        <f ca="true">+IF(OFFSET('Water Data'!$D$27,0,10*ROW('Water Data'!D172))="","",OFFSET('Water Data'!$D$27,0,10*ROW('Water Data'!D172)))</f>
        <v/>
      </c>
      <c r="BT178" s="237" t="str">
        <f ca="true">+IF(OFFSET('Water Data'!$D$28,0,10*ROW('Water Data'!D172))="","",OFFSET('Water Data'!$D$28,0,10*ROW('Water Data'!D172)))</f>
        <v/>
      </c>
      <c r="BU178" s="237" t="str">
        <f ca="true">+IF(OFFSET('Water Data'!$D$29,0,10*ROW('Water Data'!D172))="","",OFFSET('Water Data'!$D$29,0,10*ROW('Water Data'!D172)))</f>
        <v/>
      </c>
      <c r="BV178" s="237" t="str">
        <f ca="true">+IF(OFFSET('Water Data'!$E$27,0,10*ROW('Water Data'!E172))="","",OFFSET('Water Data'!$E$27,0,10*ROW('Water Data'!E172)))</f>
        <v/>
      </c>
      <c r="BW178" s="237" t="str">
        <f ca="true">+IF(OFFSET('Water Data'!$E$28,0,10*ROW('Water Data'!E172))="","",OFFSET('Water Data'!$E$28,0,10*ROW('Water Data'!E172)))</f>
        <v/>
      </c>
      <c r="BX178" s="237" t="str">
        <f ca="true">+IF(OFFSET('Water Data'!$E$29,0,10*ROW('Water Data'!E172))="","",OFFSET('Water Data'!$E$29,0,10*ROW('Water Data'!E172)))</f>
        <v/>
      </c>
      <c r="BY178" s="237" t="str">
        <f ca="true">+IF(OFFSET('Water Data'!$F$27,0,10*ROW('Water Data'!F172))="","",OFFSET('Water Data'!$F$27,0,10*ROW('Water Data'!F172)))</f>
        <v/>
      </c>
      <c r="BZ178" s="237" t="str">
        <f ca="true">+IF(OFFSET('Water Data'!$F$28,0,10*ROW('Water Data'!F172))="","",OFFSET('Water Data'!$F$28,0,10*ROW('Water Data'!F172)))</f>
        <v/>
      </c>
      <c r="CA178" s="237" t="str">
        <f ca="true">+IF(OFFSET('Water Data'!$F$29,0,10*ROW('Water Data'!F172))="","",OFFSET('Water Data'!$F$29,0,10*ROW('Water Data'!F172)))</f>
        <v/>
      </c>
      <c r="CB178" s="237" t="str">
        <f ca="true">+IF(OFFSET('Water Data'!$G$27,0,10*ROW('Water Data'!G172))="","",OFFSET('Water Data'!$G$27,0,10*ROW('Water Data'!G172)))</f>
        <v/>
      </c>
      <c r="CC178" s="237" t="str">
        <f ca="true">+IF(OFFSET('Water Data'!$G$28,0,10*ROW('Water Data'!G172))="","",OFFSET('Water Data'!$G$28,0,10*ROW('Water Data'!G172)))</f>
        <v/>
      </c>
      <c r="CD178" s="237" t="str">
        <f ca="true">+IF(OFFSET('Water Data'!$G$29,0,10*ROW('Water Data'!G172))="","",OFFSET('Water Data'!$G$29,0,10*ROW('Water Data'!G172)))</f>
        <v/>
      </c>
      <c r="CE178" s="237" t="str">
        <f ca="true">+IF(OFFSET('Water Data'!$H$27,0,10*ROW('Water Data'!H172))="","",OFFSET('Water Data'!$H$27,0,10*ROW('Water Data'!H172)))</f>
        <v/>
      </c>
      <c r="CF178" s="237" t="str">
        <f ca="true">+IF(OFFSET('Water Data'!$H$28,0,10*ROW('Water Data'!H172))="","",OFFSET('Water Data'!$H$28,0,10*ROW('Water Data'!H172)))</f>
        <v/>
      </c>
      <c r="CG178" s="237" t="str">
        <f ca="true">+IF(OFFSET('Water Data'!$H$29,0,10*ROW('Water Data'!H172))="","",OFFSET('Water Data'!$H$29,0,10*ROW('Water Data'!H172)))</f>
        <v/>
      </c>
      <c r="CH178" s="237" t="str">
        <f ca="true">+IF(OFFSET('Water Data'!$I$27,0,10*ROW('Water Data'!I172))="","",OFFSET('Water Data'!$I$27,0,10*ROW('Water Data'!I172)))</f>
        <v/>
      </c>
      <c r="CI178" s="237" t="str">
        <f ca="true">+IF(OFFSET('Water Data'!$I$28,0,10*ROW('Water Data'!I172))="","",OFFSET('Water Data'!$I$28,0,10*ROW('Water Data'!I172)))</f>
        <v/>
      </c>
      <c r="CJ178" s="237" t="str">
        <f ca="true">+IF(OFFSET('Water Data'!$I$29,0,10*ROW('Water Data'!I172))="","",OFFSET('Water Data'!$I$29,0,10*ROW('Water Data'!I172)))</f>
        <v/>
      </c>
      <c r="CK178" s="237" t="str">
        <f ca="true">+IF(OFFSET('Sanitation Data'!$D$28,0,10*ROW('Sanitation Data'!D172))="","",OFFSET('Sanitation Data'!$D$28,0,10*ROW('Sanitation Data'!D172)))</f>
        <v/>
      </c>
      <c r="CL178" s="237" t="str">
        <f ca="true">+IF(OFFSET('Sanitation Data'!$D$29,0,10*ROW('Sanitation Data'!D172))="","",OFFSET('Sanitation Data'!$D$29,0,10*ROW('Sanitation Data'!D172)))</f>
        <v/>
      </c>
      <c r="CM178" s="237" t="str">
        <f ca="true">+IF(OFFSET('Sanitation Data'!$D$30,0,10*ROW('Sanitation Data'!D172))="","",OFFSET('Sanitation Data'!$D$30,0,10*ROW('Sanitation Data'!D172)))</f>
        <v/>
      </c>
      <c r="CN178" s="237" t="str">
        <f ca="true">+IF(OFFSET('Sanitation Data'!$D$31,0,10*ROW('Sanitation Data'!D172))="","",OFFSET('Sanitation Data'!$D$31,0,10*ROW('Sanitation Data'!D172)))</f>
        <v/>
      </c>
      <c r="CO178" s="237" t="str">
        <f ca="true">+IF(OFFSET('Sanitation Data'!$D$32,0,10*ROW('Sanitation Data'!D172))="","",OFFSET('Sanitation Data'!$D$32,0,10*ROW('Sanitation Data'!D172)))</f>
        <v/>
      </c>
      <c r="CP178" s="237" t="str">
        <f ca="true">+IF(OFFSET('Sanitation Data'!$E$28,0,10*ROW('Sanitation Data'!E172))="","",OFFSET('Sanitation Data'!$E$28,0,10*ROW('Sanitation Data'!E172)))</f>
        <v/>
      </c>
      <c r="CQ178" s="237" t="str">
        <f ca="true">+IF(OFFSET('Sanitation Data'!$E$29,0,10*ROW('Sanitation Data'!E172))="","",OFFSET('Sanitation Data'!$E$29,0,10*ROW('Sanitation Data'!E172)))</f>
        <v/>
      </c>
      <c r="CR178" s="237" t="str">
        <f ca="true">+IF(OFFSET('Sanitation Data'!$E$30,0,10*ROW('Sanitation Data'!E172))="","",OFFSET('Sanitation Data'!$E$30,0,10*ROW('Sanitation Data'!E172)))</f>
        <v/>
      </c>
      <c r="CS178" s="237" t="str">
        <f ca="true">+IF(OFFSET('Sanitation Data'!$E$31,0,10*ROW('Sanitation Data'!E172))="","",OFFSET('Sanitation Data'!$E$31,0,10*ROW('Sanitation Data'!E172)))</f>
        <v/>
      </c>
      <c r="CT178" s="237" t="str">
        <f ca="true">+IF(OFFSET('Sanitation Data'!$E$32,0,10*ROW('Sanitation Data'!E172))="","",OFFSET('Sanitation Data'!$E$32,0,10*ROW('Sanitation Data'!E172)))</f>
        <v/>
      </c>
      <c r="CU178" s="237" t="str">
        <f ca="true">+IF(OFFSET('Sanitation Data'!$F$28,0,10*ROW('Sanitation Data'!F172))="","",OFFSET('Sanitation Data'!$F$28,0,10*ROW('Sanitation Data'!F172)))</f>
        <v/>
      </c>
      <c r="CV178" s="237" t="str">
        <f ca="true">+IF(OFFSET('Sanitation Data'!$F$29,0,10*ROW('Sanitation Data'!F172))="","",OFFSET('Sanitation Data'!$F$29,0,10*ROW('Sanitation Data'!F172)))</f>
        <v/>
      </c>
      <c r="CW178" s="237" t="str">
        <f ca="true">+IF(OFFSET('Sanitation Data'!$F$30,0,10*ROW('Sanitation Data'!F172))="","",OFFSET('Sanitation Data'!$F$30,0,10*ROW('Sanitation Data'!F172)))</f>
        <v/>
      </c>
      <c r="CX178" s="237" t="str">
        <f ca="true">+IF(OFFSET('Sanitation Data'!$F$31,0,10*ROW('Sanitation Data'!F172))="","",OFFSET('Sanitation Data'!$F$31,0,10*ROW('Sanitation Data'!F172)))</f>
        <v/>
      </c>
      <c r="CY178" s="237" t="str">
        <f ca="true">+IF(OFFSET('Sanitation Data'!$F$32,0,10*ROW('Sanitation Data'!F172))="","",OFFSET('Sanitation Data'!$F$32,0,10*ROW('Sanitation Data'!F172)))</f>
        <v/>
      </c>
      <c r="CZ178" s="237" t="str">
        <f ca="true">+IF(OFFSET('Sanitation Data'!$G$28,0,10*ROW('Sanitation Data'!G172))="","",OFFSET('Sanitation Data'!$G$28,0,10*ROW('Sanitation Data'!G172)))</f>
        <v/>
      </c>
      <c r="DA178" s="237" t="str">
        <f ca="true">+IF(OFFSET('Sanitation Data'!$G$29,0,10*ROW('Sanitation Data'!G172))="","",OFFSET('Sanitation Data'!$G$29,0,10*ROW('Sanitation Data'!G172)))</f>
        <v/>
      </c>
      <c r="DB178" s="237" t="str">
        <f ca="true">+IF(OFFSET('Sanitation Data'!$G$30,0,10*ROW('Sanitation Data'!G172))="","",OFFSET('Sanitation Data'!$G$30,0,10*ROW('Sanitation Data'!G172)))</f>
        <v/>
      </c>
      <c r="DC178" s="237" t="str">
        <f ca="true">+IF(OFFSET('Sanitation Data'!$G$31,0,10*ROW('Sanitation Data'!G172))="","",OFFSET('Sanitation Data'!$G$31,0,10*ROW('Sanitation Data'!G172)))</f>
        <v/>
      </c>
      <c r="DD178" s="237" t="str">
        <f ca="true">+IF(OFFSET('Sanitation Data'!$G$32,0,10*ROW('Sanitation Data'!G172))="","",OFFSET('Sanitation Data'!$G$32,0,10*ROW('Sanitation Data'!G172)))</f>
        <v/>
      </c>
      <c r="DE178" s="237" t="str">
        <f ca="true">+IF(OFFSET('Sanitation Data'!$H$28,0,10*ROW('Sanitation Data'!H172))="","",OFFSET('Sanitation Data'!$H$28,0,10*ROW('Sanitation Data'!H172)))</f>
        <v/>
      </c>
      <c r="DF178" s="237" t="str">
        <f ca="true">+IF(OFFSET('Sanitation Data'!$H$29,0,10*ROW('Sanitation Data'!H172))="","",OFFSET('Sanitation Data'!$H$29,0,10*ROW('Sanitation Data'!H172)))</f>
        <v/>
      </c>
      <c r="DG178" s="237" t="str">
        <f ca="true">+IF(OFFSET('Sanitation Data'!$H$30,0,10*ROW('Sanitation Data'!H172))="","",OFFSET('Sanitation Data'!$H$30,0,10*ROW('Sanitation Data'!H172)))</f>
        <v/>
      </c>
      <c r="DH178" s="237" t="str">
        <f ca="true">+IF(OFFSET('Sanitation Data'!$H$31,0,10*ROW('Sanitation Data'!H172))="","",OFFSET('Sanitation Data'!$H$31,0,10*ROW('Sanitation Data'!H172)))</f>
        <v/>
      </c>
      <c r="DI178" s="237" t="str">
        <f ca="true">+IF(OFFSET('Sanitation Data'!$H$32,0,10*ROW('Sanitation Data'!H172))="","",OFFSET('Sanitation Data'!$H$32,0,10*ROW('Sanitation Data'!H172)))</f>
        <v/>
      </c>
      <c r="DJ178" s="237" t="str">
        <f ca="true">+IF(OFFSET('Sanitation Data'!$I$28,0,10*ROW('Sanitation Data'!I172))="","",OFFSET('Sanitation Data'!$I$28,0,10*ROW('Sanitation Data'!I172)))</f>
        <v/>
      </c>
      <c r="DK178" s="237" t="str">
        <f ca="true">+IF(OFFSET('Sanitation Data'!$I$29,0,10*ROW('Sanitation Data'!I172))="","",OFFSET('Sanitation Data'!$I$29,0,10*ROW('Sanitation Data'!I172)))</f>
        <v/>
      </c>
      <c r="DL178" s="237" t="str">
        <f ca="true">+IF(OFFSET('Sanitation Data'!$I$30,0,10*ROW('Sanitation Data'!I172))="","",OFFSET('Sanitation Data'!$I$30,0,10*ROW('Sanitation Data'!I172)))</f>
        <v/>
      </c>
      <c r="DM178" s="237" t="str">
        <f ca="true">+IF(OFFSET('Sanitation Data'!$I$31,0,10*ROW('Sanitation Data'!I172))="","",OFFSET('Sanitation Data'!$I$31,0,10*ROW('Sanitation Data'!I172)))</f>
        <v/>
      </c>
      <c r="DN178" s="237" t="str">
        <f ca="true">+IF(OFFSET('Sanitation Data'!$I$32,0,10*ROW('Sanitation Data'!I172))="","",OFFSET('Sanitation Data'!$I$32,0,10*ROW('Sanitation Data'!I172)))</f>
        <v/>
      </c>
      <c r="DO178" s="237" t="str">
        <f ca="true">+IF(OFFSET('Hygiene Data'!$D$11,0,10*ROW('Hygiene Data'!D172))="","",OFFSET('Hygiene Data'!$D$11,0,10*ROW('Hygiene Data'!D172)))</f>
        <v/>
      </c>
      <c r="DP178" s="237" t="str">
        <f ca="true">+IF(OFFSET('Hygiene Data'!$D$12,0,10*ROW('Hygiene Data'!D172))="","",OFFSET('Hygiene Data'!$D$12,0,10*ROW('Hygiene Data'!D172)))</f>
        <v/>
      </c>
      <c r="DQ178" s="237" t="str">
        <f ca="true">+IF(OFFSET('Hygiene Data'!$D$13,0,10*ROW('Hygiene Data'!D172))="","",OFFSET('Hygiene Data'!$D$13,0,10*ROW('Hygiene Data'!D172)))</f>
        <v/>
      </c>
      <c r="DR178" s="237" t="str">
        <f ca="true">+IF(OFFSET('Hygiene Data'!$E$11,0,10*ROW('Hygiene Data'!E172))="","",OFFSET('Hygiene Data'!$E$11,0,10*ROW('Hygiene Data'!E172)))</f>
        <v/>
      </c>
      <c r="DS178" s="237" t="str">
        <f ca="true">+IF(OFFSET('Hygiene Data'!$E$12,0,10*ROW('Hygiene Data'!E172))="","",OFFSET('Hygiene Data'!$E$12,0,10*ROW('Hygiene Data'!E172)))</f>
        <v/>
      </c>
      <c r="DT178" s="237" t="str">
        <f ca="true">+IF(OFFSET('Hygiene Data'!$E$13,0,10*ROW('Hygiene Data'!E172))="","",OFFSET('Hygiene Data'!$E$13,0,10*ROW('Hygiene Data'!E172)))</f>
        <v/>
      </c>
      <c r="DU178" s="237" t="str">
        <f ca="true">+IF(OFFSET('Hygiene Data'!$F$11,0,10*ROW('Hygiene Data'!F172))="","",OFFSET('Hygiene Data'!$F$11,0,10*ROW('Hygiene Data'!F172)))</f>
        <v/>
      </c>
      <c r="DV178" s="237" t="str">
        <f ca="true">+IF(OFFSET('Hygiene Data'!$F$12,0,10*ROW('Hygiene Data'!F172))="","",OFFSET('Hygiene Data'!$F$12,0,10*ROW('Hygiene Data'!F172)))</f>
        <v/>
      </c>
      <c r="DW178" s="237" t="str">
        <f ca="true">+IF(OFFSET('Hygiene Data'!$F$13,0,10*ROW('Hygiene Data'!F172))="","",OFFSET('Hygiene Data'!$F$13,0,10*ROW('Hygiene Data'!F172)))</f>
        <v/>
      </c>
      <c r="DX178" s="237" t="str">
        <f ca="true">+IF(OFFSET('Hygiene Data'!$G$11,0,10*ROW('Hygiene Data'!G172))="","",OFFSET('Hygiene Data'!$G$11,0,10*ROW('Hygiene Data'!G172)))</f>
        <v/>
      </c>
      <c r="DY178" s="237" t="str">
        <f ca="true">+IF(OFFSET('Hygiene Data'!$G$12,0,10*ROW('Hygiene Data'!G172))="","",OFFSET('Hygiene Data'!$G$12,0,10*ROW('Hygiene Data'!G172)))</f>
        <v/>
      </c>
      <c r="DZ178" s="237" t="str">
        <f ca="true">+IF(OFFSET('Hygiene Data'!$G$13,0,10*ROW('Hygiene Data'!G172))="","",OFFSET('Hygiene Data'!$G$13,0,10*ROW('Hygiene Data'!G172)))</f>
        <v/>
      </c>
      <c r="EA178" s="237" t="str">
        <f ca="true">+IF(OFFSET('Hygiene Data'!$H$11,0,10*ROW('Hygiene Data'!H172))="","",OFFSET('Hygiene Data'!$H$11,0,10*ROW('Hygiene Data'!H172)))</f>
        <v/>
      </c>
      <c r="EB178" s="237" t="str">
        <f ca="true">+IF(OFFSET('Hygiene Data'!$H$12,0,10*ROW('Hygiene Data'!H172))="","",OFFSET('Hygiene Data'!$H$12,0,10*ROW('Hygiene Data'!H172)))</f>
        <v/>
      </c>
      <c r="EC178" s="237" t="str">
        <f ca="true">+IF(OFFSET('Hygiene Data'!$H$13,0,10*ROW('Hygiene Data'!H172))="","",OFFSET('Hygiene Data'!$H$13,0,10*ROW('Hygiene Data'!H172)))</f>
        <v/>
      </c>
      <c r="ED178" s="237" t="str">
        <f ca="true">+IF(OFFSET('Hygiene Data'!$I$11,0,10*ROW('Hygiene Data'!I172))="","",OFFSET('Hygiene Data'!$I$11,0,10*ROW('Hygiene Data'!I172)))</f>
        <v/>
      </c>
      <c r="EE178" s="237" t="str">
        <f ca="true">+IF(OFFSET('Hygiene Data'!$I$12,0,10*ROW('Hygiene Data'!I172))="","",OFFSET('Hygiene Data'!$I$12,0,10*ROW('Hygiene Data'!I172)))</f>
        <v/>
      </c>
      <c r="EF178" s="237" t="str">
        <f ca="true">+IF(OFFSET('Hygiene Data'!$I$13,0,10*ROW('Hygiene Data'!I172))="","",OFFSET('Hygiene Data'!$I$13,0,10*ROW('Hygiene Data'!I172)))</f>
        <v/>
      </c>
    </row>
    <row xmlns:x14ac="http://schemas.microsoft.com/office/spreadsheetml/2009/9/ac" r="179" x14ac:dyDescent="0.2">
      <c r="A179" s="28" t="str">
        <f ca="true">+IF(OFFSET('Water Data'!$B$2,0,10*ROW('Water Data'!E173))="","",OFFSET('Water Data'!$B$2,0,10*ROW('Water Data'!E173)))</f>
        <v/>
      </c>
      <c r="B179" s="28" t="str">
        <f ca="true">+IF(OFFSET('Water Data'!$C$2,0,10*ROW('Water Data'!F173))="","",OFFSET('Water Data'!$C$2,0,10*ROW('Water Data'!F173)))</f>
        <v/>
      </c>
      <c r="C179" s="293" t="str">
        <f t="shared" ca="true" si="2"/>
        <v/>
      </c>
      <c r="D179" s="7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7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7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7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7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7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7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7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7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7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7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7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7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7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7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7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7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7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7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7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7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7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7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7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7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7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7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7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7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7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7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7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7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7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7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7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7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7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7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7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7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7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7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7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7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7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7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7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7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7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7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7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7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7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7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7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7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7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7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7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7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7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7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7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7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7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37"/>
      <c r="BS179" s="237" t="str">
        <f ca="true">+IF(OFFSET('Water Data'!$D$27,0,10*ROW('Water Data'!D173))="","",OFFSET('Water Data'!$D$27,0,10*ROW('Water Data'!D173)))</f>
        <v/>
      </c>
      <c r="BT179" s="237" t="str">
        <f ca="true">+IF(OFFSET('Water Data'!$D$28,0,10*ROW('Water Data'!D173))="","",OFFSET('Water Data'!$D$28,0,10*ROW('Water Data'!D173)))</f>
        <v/>
      </c>
      <c r="BU179" s="237" t="str">
        <f ca="true">+IF(OFFSET('Water Data'!$D$29,0,10*ROW('Water Data'!D173))="","",OFFSET('Water Data'!$D$29,0,10*ROW('Water Data'!D173)))</f>
        <v/>
      </c>
      <c r="BV179" s="237" t="str">
        <f ca="true">+IF(OFFSET('Water Data'!$E$27,0,10*ROW('Water Data'!E173))="","",OFFSET('Water Data'!$E$27,0,10*ROW('Water Data'!E173)))</f>
        <v/>
      </c>
      <c r="BW179" s="237" t="str">
        <f ca="true">+IF(OFFSET('Water Data'!$E$28,0,10*ROW('Water Data'!E173))="","",OFFSET('Water Data'!$E$28,0,10*ROW('Water Data'!E173)))</f>
        <v/>
      </c>
      <c r="BX179" s="237" t="str">
        <f ca="true">+IF(OFFSET('Water Data'!$E$29,0,10*ROW('Water Data'!E173))="","",OFFSET('Water Data'!$E$29,0,10*ROW('Water Data'!E173)))</f>
        <v/>
      </c>
      <c r="BY179" s="237" t="str">
        <f ca="true">+IF(OFFSET('Water Data'!$F$27,0,10*ROW('Water Data'!F173))="","",OFFSET('Water Data'!$F$27,0,10*ROW('Water Data'!F173)))</f>
        <v/>
      </c>
      <c r="BZ179" s="237" t="str">
        <f ca="true">+IF(OFFSET('Water Data'!$F$28,0,10*ROW('Water Data'!F173))="","",OFFSET('Water Data'!$F$28,0,10*ROW('Water Data'!F173)))</f>
        <v/>
      </c>
      <c r="CA179" s="237" t="str">
        <f ca="true">+IF(OFFSET('Water Data'!$F$29,0,10*ROW('Water Data'!F173))="","",OFFSET('Water Data'!$F$29,0,10*ROW('Water Data'!F173)))</f>
        <v/>
      </c>
      <c r="CB179" s="237" t="str">
        <f ca="true">+IF(OFFSET('Water Data'!$G$27,0,10*ROW('Water Data'!G173))="","",OFFSET('Water Data'!$G$27,0,10*ROW('Water Data'!G173)))</f>
        <v/>
      </c>
      <c r="CC179" s="237" t="str">
        <f ca="true">+IF(OFFSET('Water Data'!$G$28,0,10*ROW('Water Data'!G173))="","",OFFSET('Water Data'!$G$28,0,10*ROW('Water Data'!G173)))</f>
        <v/>
      </c>
      <c r="CD179" s="237" t="str">
        <f ca="true">+IF(OFFSET('Water Data'!$G$29,0,10*ROW('Water Data'!G173))="","",OFFSET('Water Data'!$G$29,0,10*ROW('Water Data'!G173)))</f>
        <v/>
      </c>
      <c r="CE179" s="237" t="str">
        <f ca="true">+IF(OFFSET('Water Data'!$H$27,0,10*ROW('Water Data'!H173))="","",OFFSET('Water Data'!$H$27,0,10*ROW('Water Data'!H173)))</f>
        <v/>
      </c>
      <c r="CF179" s="237" t="str">
        <f ca="true">+IF(OFFSET('Water Data'!$H$28,0,10*ROW('Water Data'!H173))="","",OFFSET('Water Data'!$H$28,0,10*ROW('Water Data'!H173)))</f>
        <v/>
      </c>
      <c r="CG179" s="237" t="str">
        <f ca="true">+IF(OFFSET('Water Data'!$H$29,0,10*ROW('Water Data'!H173))="","",OFFSET('Water Data'!$H$29,0,10*ROW('Water Data'!H173)))</f>
        <v/>
      </c>
      <c r="CH179" s="237" t="str">
        <f ca="true">+IF(OFFSET('Water Data'!$I$27,0,10*ROW('Water Data'!I173))="","",OFFSET('Water Data'!$I$27,0,10*ROW('Water Data'!I173)))</f>
        <v/>
      </c>
      <c r="CI179" s="237" t="str">
        <f ca="true">+IF(OFFSET('Water Data'!$I$28,0,10*ROW('Water Data'!I173))="","",OFFSET('Water Data'!$I$28,0,10*ROW('Water Data'!I173)))</f>
        <v/>
      </c>
      <c r="CJ179" s="237" t="str">
        <f ca="true">+IF(OFFSET('Water Data'!$I$29,0,10*ROW('Water Data'!I173))="","",OFFSET('Water Data'!$I$29,0,10*ROW('Water Data'!I173)))</f>
        <v/>
      </c>
      <c r="CK179" s="237" t="str">
        <f ca="true">+IF(OFFSET('Sanitation Data'!$D$28,0,10*ROW('Sanitation Data'!D173))="","",OFFSET('Sanitation Data'!$D$28,0,10*ROW('Sanitation Data'!D173)))</f>
        <v/>
      </c>
      <c r="CL179" s="237" t="str">
        <f ca="true">+IF(OFFSET('Sanitation Data'!$D$29,0,10*ROW('Sanitation Data'!D173))="","",OFFSET('Sanitation Data'!$D$29,0,10*ROW('Sanitation Data'!D173)))</f>
        <v/>
      </c>
      <c r="CM179" s="237" t="str">
        <f ca="true">+IF(OFFSET('Sanitation Data'!$D$30,0,10*ROW('Sanitation Data'!D173))="","",OFFSET('Sanitation Data'!$D$30,0,10*ROW('Sanitation Data'!D173)))</f>
        <v/>
      </c>
      <c r="CN179" s="237" t="str">
        <f ca="true">+IF(OFFSET('Sanitation Data'!$D$31,0,10*ROW('Sanitation Data'!D173))="","",OFFSET('Sanitation Data'!$D$31,0,10*ROW('Sanitation Data'!D173)))</f>
        <v/>
      </c>
      <c r="CO179" s="237" t="str">
        <f ca="true">+IF(OFFSET('Sanitation Data'!$D$32,0,10*ROW('Sanitation Data'!D173))="","",OFFSET('Sanitation Data'!$D$32,0,10*ROW('Sanitation Data'!D173)))</f>
        <v/>
      </c>
      <c r="CP179" s="237" t="str">
        <f ca="true">+IF(OFFSET('Sanitation Data'!$E$28,0,10*ROW('Sanitation Data'!E173))="","",OFFSET('Sanitation Data'!$E$28,0,10*ROW('Sanitation Data'!E173)))</f>
        <v/>
      </c>
      <c r="CQ179" s="237" t="str">
        <f ca="true">+IF(OFFSET('Sanitation Data'!$E$29,0,10*ROW('Sanitation Data'!E173))="","",OFFSET('Sanitation Data'!$E$29,0,10*ROW('Sanitation Data'!E173)))</f>
        <v/>
      </c>
      <c r="CR179" s="237" t="str">
        <f ca="true">+IF(OFFSET('Sanitation Data'!$E$30,0,10*ROW('Sanitation Data'!E173))="","",OFFSET('Sanitation Data'!$E$30,0,10*ROW('Sanitation Data'!E173)))</f>
        <v/>
      </c>
      <c r="CS179" s="237" t="str">
        <f ca="true">+IF(OFFSET('Sanitation Data'!$E$31,0,10*ROW('Sanitation Data'!E173))="","",OFFSET('Sanitation Data'!$E$31,0,10*ROW('Sanitation Data'!E173)))</f>
        <v/>
      </c>
      <c r="CT179" s="237" t="str">
        <f ca="true">+IF(OFFSET('Sanitation Data'!$E$32,0,10*ROW('Sanitation Data'!E173))="","",OFFSET('Sanitation Data'!$E$32,0,10*ROW('Sanitation Data'!E173)))</f>
        <v/>
      </c>
      <c r="CU179" s="237" t="str">
        <f ca="true">+IF(OFFSET('Sanitation Data'!$F$28,0,10*ROW('Sanitation Data'!F173))="","",OFFSET('Sanitation Data'!$F$28,0,10*ROW('Sanitation Data'!F173)))</f>
        <v/>
      </c>
      <c r="CV179" s="237" t="str">
        <f ca="true">+IF(OFFSET('Sanitation Data'!$F$29,0,10*ROW('Sanitation Data'!F173))="","",OFFSET('Sanitation Data'!$F$29,0,10*ROW('Sanitation Data'!F173)))</f>
        <v/>
      </c>
      <c r="CW179" s="237" t="str">
        <f ca="true">+IF(OFFSET('Sanitation Data'!$F$30,0,10*ROW('Sanitation Data'!F173))="","",OFFSET('Sanitation Data'!$F$30,0,10*ROW('Sanitation Data'!F173)))</f>
        <v/>
      </c>
      <c r="CX179" s="237" t="str">
        <f ca="true">+IF(OFFSET('Sanitation Data'!$F$31,0,10*ROW('Sanitation Data'!F173))="","",OFFSET('Sanitation Data'!$F$31,0,10*ROW('Sanitation Data'!F173)))</f>
        <v/>
      </c>
      <c r="CY179" s="237" t="str">
        <f ca="true">+IF(OFFSET('Sanitation Data'!$F$32,0,10*ROW('Sanitation Data'!F173))="","",OFFSET('Sanitation Data'!$F$32,0,10*ROW('Sanitation Data'!F173)))</f>
        <v/>
      </c>
      <c r="CZ179" s="237" t="str">
        <f ca="true">+IF(OFFSET('Sanitation Data'!$G$28,0,10*ROW('Sanitation Data'!G173))="","",OFFSET('Sanitation Data'!$G$28,0,10*ROW('Sanitation Data'!G173)))</f>
        <v/>
      </c>
      <c r="DA179" s="237" t="str">
        <f ca="true">+IF(OFFSET('Sanitation Data'!$G$29,0,10*ROW('Sanitation Data'!G173))="","",OFFSET('Sanitation Data'!$G$29,0,10*ROW('Sanitation Data'!G173)))</f>
        <v/>
      </c>
      <c r="DB179" s="237" t="str">
        <f ca="true">+IF(OFFSET('Sanitation Data'!$G$30,0,10*ROW('Sanitation Data'!G173))="","",OFFSET('Sanitation Data'!$G$30,0,10*ROW('Sanitation Data'!G173)))</f>
        <v/>
      </c>
      <c r="DC179" s="237" t="str">
        <f ca="true">+IF(OFFSET('Sanitation Data'!$G$31,0,10*ROW('Sanitation Data'!G173))="","",OFFSET('Sanitation Data'!$G$31,0,10*ROW('Sanitation Data'!G173)))</f>
        <v/>
      </c>
      <c r="DD179" s="237" t="str">
        <f ca="true">+IF(OFFSET('Sanitation Data'!$G$32,0,10*ROW('Sanitation Data'!G173))="","",OFFSET('Sanitation Data'!$G$32,0,10*ROW('Sanitation Data'!G173)))</f>
        <v/>
      </c>
      <c r="DE179" s="237" t="str">
        <f ca="true">+IF(OFFSET('Sanitation Data'!$H$28,0,10*ROW('Sanitation Data'!H173))="","",OFFSET('Sanitation Data'!$H$28,0,10*ROW('Sanitation Data'!H173)))</f>
        <v/>
      </c>
      <c r="DF179" s="237" t="str">
        <f ca="true">+IF(OFFSET('Sanitation Data'!$H$29,0,10*ROW('Sanitation Data'!H173))="","",OFFSET('Sanitation Data'!$H$29,0,10*ROW('Sanitation Data'!H173)))</f>
        <v/>
      </c>
      <c r="DG179" s="237" t="str">
        <f ca="true">+IF(OFFSET('Sanitation Data'!$H$30,0,10*ROW('Sanitation Data'!H173))="","",OFFSET('Sanitation Data'!$H$30,0,10*ROW('Sanitation Data'!H173)))</f>
        <v/>
      </c>
      <c r="DH179" s="237" t="str">
        <f ca="true">+IF(OFFSET('Sanitation Data'!$H$31,0,10*ROW('Sanitation Data'!H173))="","",OFFSET('Sanitation Data'!$H$31,0,10*ROW('Sanitation Data'!H173)))</f>
        <v/>
      </c>
      <c r="DI179" s="237" t="str">
        <f ca="true">+IF(OFFSET('Sanitation Data'!$H$32,0,10*ROW('Sanitation Data'!H173))="","",OFFSET('Sanitation Data'!$H$32,0,10*ROW('Sanitation Data'!H173)))</f>
        <v/>
      </c>
      <c r="DJ179" s="237" t="str">
        <f ca="true">+IF(OFFSET('Sanitation Data'!$I$28,0,10*ROW('Sanitation Data'!I173))="","",OFFSET('Sanitation Data'!$I$28,0,10*ROW('Sanitation Data'!I173)))</f>
        <v/>
      </c>
      <c r="DK179" s="237" t="str">
        <f ca="true">+IF(OFFSET('Sanitation Data'!$I$29,0,10*ROW('Sanitation Data'!I173))="","",OFFSET('Sanitation Data'!$I$29,0,10*ROW('Sanitation Data'!I173)))</f>
        <v/>
      </c>
      <c r="DL179" s="237" t="str">
        <f ca="true">+IF(OFFSET('Sanitation Data'!$I$30,0,10*ROW('Sanitation Data'!I173))="","",OFFSET('Sanitation Data'!$I$30,0,10*ROW('Sanitation Data'!I173)))</f>
        <v/>
      </c>
      <c r="DM179" s="237" t="str">
        <f ca="true">+IF(OFFSET('Sanitation Data'!$I$31,0,10*ROW('Sanitation Data'!I173))="","",OFFSET('Sanitation Data'!$I$31,0,10*ROW('Sanitation Data'!I173)))</f>
        <v/>
      </c>
      <c r="DN179" s="237" t="str">
        <f ca="true">+IF(OFFSET('Sanitation Data'!$I$32,0,10*ROW('Sanitation Data'!I173))="","",OFFSET('Sanitation Data'!$I$32,0,10*ROW('Sanitation Data'!I173)))</f>
        <v/>
      </c>
      <c r="DO179" s="237" t="str">
        <f ca="true">+IF(OFFSET('Hygiene Data'!$D$11,0,10*ROW('Hygiene Data'!D173))="","",OFFSET('Hygiene Data'!$D$11,0,10*ROW('Hygiene Data'!D173)))</f>
        <v/>
      </c>
      <c r="DP179" s="237" t="str">
        <f ca="true">+IF(OFFSET('Hygiene Data'!$D$12,0,10*ROW('Hygiene Data'!D173))="","",OFFSET('Hygiene Data'!$D$12,0,10*ROW('Hygiene Data'!D173)))</f>
        <v/>
      </c>
      <c r="DQ179" s="237" t="str">
        <f ca="true">+IF(OFFSET('Hygiene Data'!$D$13,0,10*ROW('Hygiene Data'!D173))="","",OFFSET('Hygiene Data'!$D$13,0,10*ROW('Hygiene Data'!D173)))</f>
        <v/>
      </c>
      <c r="DR179" s="237" t="str">
        <f ca="true">+IF(OFFSET('Hygiene Data'!$E$11,0,10*ROW('Hygiene Data'!E173))="","",OFFSET('Hygiene Data'!$E$11,0,10*ROW('Hygiene Data'!E173)))</f>
        <v/>
      </c>
      <c r="DS179" s="237" t="str">
        <f ca="true">+IF(OFFSET('Hygiene Data'!$E$12,0,10*ROW('Hygiene Data'!E173))="","",OFFSET('Hygiene Data'!$E$12,0,10*ROW('Hygiene Data'!E173)))</f>
        <v/>
      </c>
      <c r="DT179" s="237" t="str">
        <f ca="true">+IF(OFFSET('Hygiene Data'!$E$13,0,10*ROW('Hygiene Data'!E173))="","",OFFSET('Hygiene Data'!$E$13,0,10*ROW('Hygiene Data'!E173)))</f>
        <v/>
      </c>
      <c r="DU179" s="237" t="str">
        <f ca="true">+IF(OFFSET('Hygiene Data'!$F$11,0,10*ROW('Hygiene Data'!F173))="","",OFFSET('Hygiene Data'!$F$11,0,10*ROW('Hygiene Data'!F173)))</f>
        <v/>
      </c>
      <c r="DV179" s="237" t="str">
        <f ca="true">+IF(OFFSET('Hygiene Data'!$F$12,0,10*ROW('Hygiene Data'!F173))="","",OFFSET('Hygiene Data'!$F$12,0,10*ROW('Hygiene Data'!F173)))</f>
        <v/>
      </c>
      <c r="DW179" s="237" t="str">
        <f ca="true">+IF(OFFSET('Hygiene Data'!$F$13,0,10*ROW('Hygiene Data'!F173))="","",OFFSET('Hygiene Data'!$F$13,0,10*ROW('Hygiene Data'!F173)))</f>
        <v/>
      </c>
      <c r="DX179" s="237" t="str">
        <f ca="true">+IF(OFFSET('Hygiene Data'!$G$11,0,10*ROW('Hygiene Data'!G173))="","",OFFSET('Hygiene Data'!$G$11,0,10*ROW('Hygiene Data'!G173)))</f>
        <v/>
      </c>
      <c r="DY179" s="237" t="str">
        <f ca="true">+IF(OFFSET('Hygiene Data'!$G$12,0,10*ROW('Hygiene Data'!G173))="","",OFFSET('Hygiene Data'!$G$12,0,10*ROW('Hygiene Data'!G173)))</f>
        <v/>
      </c>
      <c r="DZ179" s="237" t="str">
        <f ca="true">+IF(OFFSET('Hygiene Data'!$G$13,0,10*ROW('Hygiene Data'!G173))="","",OFFSET('Hygiene Data'!$G$13,0,10*ROW('Hygiene Data'!G173)))</f>
        <v/>
      </c>
      <c r="EA179" s="237" t="str">
        <f ca="true">+IF(OFFSET('Hygiene Data'!$H$11,0,10*ROW('Hygiene Data'!H173))="","",OFFSET('Hygiene Data'!$H$11,0,10*ROW('Hygiene Data'!H173)))</f>
        <v/>
      </c>
      <c r="EB179" s="237" t="str">
        <f ca="true">+IF(OFFSET('Hygiene Data'!$H$12,0,10*ROW('Hygiene Data'!H173))="","",OFFSET('Hygiene Data'!$H$12,0,10*ROW('Hygiene Data'!H173)))</f>
        <v/>
      </c>
      <c r="EC179" s="237" t="str">
        <f ca="true">+IF(OFFSET('Hygiene Data'!$H$13,0,10*ROW('Hygiene Data'!H173))="","",OFFSET('Hygiene Data'!$H$13,0,10*ROW('Hygiene Data'!H173)))</f>
        <v/>
      </c>
      <c r="ED179" s="237" t="str">
        <f ca="true">+IF(OFFSET('Hygiene Data'!$I$11,0,10*ROW('Hygiene Data'!I173))="","",OFFSET('Hygiene Data'!$I$11,0,10*ROW('Hygiene Data'!I173)))</f>
        <v/>
      </c>
      <c r="EE179" s="237" t="str">
        <f ca="true">+IF(OFFSET('Hygiene Data'!$I$12,0,10*ROW('Hygiene Data'!I173))="","",OFFSET('Hygiene Data'!$I$12,0,10*ROW('Hygiene Data'!I173)))</f>
        <v/>
      </c>
      <c r="EF179" s="237" t="str">
        <f ca="true">+IF(OFFSET('Hygiene Data'!$I$13,0,10*ROW('Hygiene Data'!I173))="","",OFFSET('Hygiene Data'!$I$13,0,10*ROW('Hygiene Data'!I173)))</f>
        <v/>
      </c>
    </row>
    <row xmlns:x14ac="http://schemas.microsoft.com/office/spreadsheetml/2009/9/ac" r="180" x14ac:dyDescent="0.2">
      <c r="A180" s="28" t="str">
        <f ca="true">+IF(OFFSET('Water Data'!$B$2,0,10*ROW('Water Data'!E174))="","",OFFSET('Water Data'!$B$2,0,10*ROW('Water Data'!E174)))</f>
        <v/>
      </c>
      <c r="B180" s="28" t="str">
        <f ca="true">+IF(OFFSET('Water Data'!$C$2,0,10*ROW('Water Data'!F174))="","",OFFSET('Water Data'!$C$2,0,10*ROW('Water Data'!F174)))</f>
        <v/>
      </c>
      <c r="C180" s="293" t="str">
        <f t="shared" ca="true" si="2"/>
        <v/>
      </c>
      <c r="D180" s="7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7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7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7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7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7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7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7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7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7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7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7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7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7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7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7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7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7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7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7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7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7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7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7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7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7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7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7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7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7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7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7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7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7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7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7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7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7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7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7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7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7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7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7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7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7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7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7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7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7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7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7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7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7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7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7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7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7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7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7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7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7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7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7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7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7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37"/>
      <c r="BS180" s="237" t="str">
        <f ca="true">+IF(OFFSET('Water Data'!$D$27,0,10*ROW('Water Data'!D174))="","",OFFSET('Water Data'!$D$27,0,10*ROW('Water Data'!D174)))</f>
        <v/>
      </c>
      <c r="BT180" s="237" t="str">
        <f ca="true">+IF(OFFSET('Water Data'!$D$28,0,10*ROW('Water Data'!D174))="","",OFFSET('Water Data'!$D$28,0,10*ROW('Water Data'!D174)))</f>
        <v/>
      </c>
      <c r="BU180" s="237" t="str">
        <f ca="true">+IF(OFFSET('Water Data'!$D$29,0,10*ROW('Water Data'!D174))="","",OFFSET('Water Data'!$D$29,0,10*ROW('Water Data'!D174)))</f>
        <v/>
      </c>
      <c r="BV180" s="237" t="str">
        <f ca="true">+IF(OFFSET('Water Data'!$E$27,0,10*ROW('Water Data'!E174))="","",OFFSET('Water Data'!$E$27,0,10*ROW('Water Data'!E174)))</f>
        <v/>
      </c>
      <c r="BW180" s="237" t="str">
        <f ca="true">+IF(OFFSET('Water Data'!$E$28,0,10*ROW('Water Data'!E174))="","",OFFSET('Water Data'!$E$28,0,10*ROW('Water Data'!E174)))</f>
        <v/>
      </c>
      <c r="BX180" s="237" t="str">
        <f ca="true">+IF(OFFSET('Water Data'!$E$29,0,10*ROW('Water Data'!E174))="","",OFFSET('Water Data'!$E$29,0,10*ROW('Water Data'!E174)))</f>
        <v/>
      </c>
      <c r="BY180" s="237" t="str">
        <f ca="true">+IF(OFFSET('Water Data'!$F$27,0,10*ROW('Water Data'!F174))="","",OFFSET('Water Data'!$F$27,0,10*ROW('Water Data'!F174)))</f>
        <v/>
      </c>
      <c r="BZ180" s="237" t="str">
        <f ca="true">+IF(OFFSET('Water Data'!$F$28,0,10*ROW('Water Data'!F174))="","",OFFSET('Water Data'!$F$28,0,10*ROW('Water Data'!F174)))</f>
        <v/>
      </c>
      <c r="CA180" s="237" t="str">
        <f ca="true">+IF(OFFSET('Water Data'!$F$29,0,10*ROW('Water Data'!F174))="","",OFFSET('Water Data'!$F$29,0,10*ROW('Water Data'!F174)))</f>
        <v/>
      </c>
      <c r="CB180" s="237" t="str">
        <f ca="true">+IF(OFFSET('Water Data'!$G$27,0,10*ROW('Water Data'!G174))="","",OFFSET('Water Data'!$G$27,0,10*ROW('Water Data'!G174)))</f>
        <v/>
      </c>
      <c r="CC180" s="237" t="str">
        <f ca="true">+IF(OFFSET('Water Data'!$G$28,0,10*ROW('Water Data'!G174))="","",OFFSET('Water Data'!$G$28,0,10*ROW('Water Data'!G174)))</f>
        <v/>
      </c>
      <c r="CD180" s="237" t="str">
        <f ca="true">+IF(OFFSET('Water Data'!$G$29,0,10*ROW('Water Data'!G174))="","",OFFSET('Water Data'!$G$29,0,10*ROW('Water Data'!G174)))</f>
        <v/>
      </c>
      <c r="CE180" s="237" t="str">
        <f ca="true">+IF(OFFSET('Water Data'!$H$27,0,10*ROW('Water Data'!H174))="","",OFFSET('Water Data'!$H$27,0,10*ROW('Water Data'!H174)))</f>
        <v/>
      </c>
      <c r="CF180" s="237" t="str">
        <f ca="true">+IF(OFFSET('Water Data'!$H$28,0,10*ROW('Water Data'!H174))="","",OFFSET('Water Data'!$H$28,0,10*ROW('Water Data'!H174)))</f>
        <v/>
      </c>
      <c r="CG180" s="237" t="str">
        <f ca="true">+IF(OFFSET('Water Data'!$H$29,0,10*ROW('Water Data'!H174))="","",OFFSET('Water Data'!$H$29,0,10*ROW('Water Data'!H174)))</f>
        <v/>
      </c>
      <c r="CH180" s="237" t="str">
        <f ca="true">+IF(OFFSET('Water Data'!$I$27,0,10*ROW('Water Data'!I174))="","",OFFSET('Water Data'!$I$27,0,10*ROW('Water Data'!I174)))</f>
        <v/>
      </c>
      <c r="CI180" s="237" t="str">
        <f ca="true">+IF(OFFSET('Water Data'!$I$28,0,10*ROW('Water Data'!I174))="","",OFFSET('Water Data'!$I$28,0,10*ROW('Water Data'!I174)))</f>
        <v/>
      </c>
      <c r="CJ180" s="237" t="str">
        <f ca="true">+IF(OFFSET('Water Data'!$I$29,0,10*ROW('Water Data'!I174))="","",OFFSET('Water Data'!$I$29,0,10*ROW('Water Data'!I174)))</f>
        <v/>
      </c>
      <c r="CK180" s="237" t="str">
        <f ca="true">+IF(OFFSET('Sanitation Data'!$D$28,0,10*ROW('Sanitation Data'!D174))="","",OFFSET('Sanitation Data'!$D$28,0,10*ROW('Sanitation Data'!D174)))</f>
        <v/>
      </c>
      <c r="CL180" s="237" t="str">
        <f ca="true">+IF(OFFSET('Sanitation Data'!$D$29,0,10*ROW('Sanitation Data'!D174))="","",OFFSET('Sanitation Data'!$D$29,0,10*ROW('Sanitation Data'!D174)))</f>
        <v/>
      </c>
      <c r="CM180" s="237" t="str">
        <f ca="true">+IF(OFFSET('Sanitation Data'!$D$30,0,10*ROW('Sanitation Data'!D174))="","",OFFSET('Sanitation Data'!$D$30,0,10*ROW('Sanitation Data'!D174)))</f>
        <v/>
      </c>
      <c r="CN180" s="237" t="str">
        <f ca="true">+IF(OFFSET('Sanitation Data'!$D$31,0,10*ROW('Sanitation Data'!D174))="","",OFFSET('Sanitation Data'!$D$31,0,10*ROW('Sanitation Data'!D174)))</f>
        <v/>
      </c>
      <c r="CO180" s="237" t="str">
        <f ca="true">+IF(OFFSET('Sanitation Data'!$D$32,0,10*ROW('Sanitation Data'!D174))="","",OFFSET('Sanitation Data'!$D$32,0,10*ROW('Sanitation Data'!D174)))</f>
        <v/>
      </c>
      <c r="CP180" s="237" t="str">
        <f ca="true">+IF(OFFSET('Sanitation Data'!$E$28,0,10*ROW('Sanitation Data'!E174))="","",OFFSET('Sanitation Data'!$E$28,0,10*ROW('Sanitation Data'!E174)))</f>
        <v/>
      </c>
      <c r="CQ180" s="237" t="str">
        <f ca="true">+IF(OFFSET('Sanitation Data'!$E$29,0,10*ROW('Sanitation Data'!E174))="","",OFFSET('Sanitation Data'!$E$29,0,10*ROW('Sanitation Data'!E174)))</f>
        <v/>
      </c>
      <c r="CR180" s="237" t="str">
        <f ca="true">+IF(OFFSET('Sanitation Data'!$E$30,0,10*ROW('Sanitation Data'!E174))="","",OFFSET('Sanitation Data'!$E$30,0,10*ROW('Sanitation Data'!E174)))</f>
        <v/>
      </c>
      <c r="CS180" s="237" t="str">
        <f ca="true">+IF(OFFSET('Sanitation Data'!$E$31,0,10*ROW('Sanitation Data'!E174))="","",OFFSET('Sanitation Data'!$E$31,0,10*ROW('Sanitation Data'!E174)))</f>
        <v/>
      </c>
      <c r="CT180" s="237" t="str">
        <f ca="true">+IF(OFFSET('Sanitation Data'!$E$32,0,10*ROW('Sanitation Data'!E174))="","",OFFSET('Sanitation Data'!$E$32,0,10*ROW('Sanitation Data'!E174)))</f>
        <v/>
      </c>
      <c r="CU180" s="237" t="str">
        <f ca="true">+IF(OFFSET('Sanitation Data'!$F$28,0,10*ROW('Sanitation Data'!F174))="","",OFFSET('Sanitation Data'!$F$28,0,10*ROW('Sanitation Data'!F174)))</f>
        <v/>
      </c>
      <c r="CV180" s="237" t="str">
        <f ca="true">+IF(OFFSET('Sanitation Data'!$F$29,0,10*ROW('Sanitation Data'!F174))="","",OFFSET('Sanitation Data'!$F$29,0,10*ROW('Sanitation Data'!F174)))</f>
        <v/>
      </c>
      <c r="CW180" s="237" t="str">
        <f ca="true">+IF(OFFSET('Sanitation Data'!$F$30,0,10*ROW('Sanitation Data'!F174))="","",OFFSET('Sanitation Data'!$F$30,0,10*ROW('Sanitation Data'!F174)))</f>
        <v/>
      </c>
      <c r="CX180" s="237" t="str">
        <f ca="true">+IF(OFFSET('Sanitation Data'!$F$31,0,10*ROW('Sanitation Data'!F174))="","",OFFSET('Sanitation Data'!$F$31,0,10*ROW('Sanitation Data'!F174)))</f>
        <v/>
      </c>
      <c r="CY180" s="237" t="str">
        <f ca="true">+IF(OFFSET('Sanitation Data'!$F$32,0,10*ROW('Sanitation Data'!F174))="","",OFFSET('Sanitation Data'!$F$32,0,10*ROW('Sanitation Data'!F174)))</f>
        <v/>
      </c>
      <c r="CZ180" s="237" t="str">
        <f ca="true">+IF(OFFSET('Sanitation Data'!$G$28,0,10*ROW('Sanitation Data'!G174))="","",OFFSET('Sanitation Data'!$G$28,0,10*ROW('Sanitation Data'!G174)))</f>
        <v/>
      </c>
      <c r="DA180" s="237" t="str">
        <f ca="true">+IF(OFFSET('Sanitation Data'!$G$29,0,10*ROW('Sanitation Data'!G174))="","",OFFSET('Sanitation Data'!$G$29,0,10*ROW('Sanitation Data'!G174)))</f>
        <v/>
      </c>
      <c r="DB180" s="237" t="str">
        <f ca="true">+IF(OFFSET('Sanitation Data'!$G$30,0,10*ROW('Sanitation Data'!G174))="","",OFFSET('Sanitation Data'!$G$30,0,10*ROW('Sanitation Data'!G174)))</f>
        <v/>
      </c>
      <c r="DC180" s="237" t="str">
        <f ca="true">+IF(OFFSET('Sanitation Data'!$G$31,0,10*ROW('Sanitation Data'!G174))="","",OFFSET('Sanitation Data'!$G$31,0,10*ROW('Sanitation Data'!G174)))</f>
        <v/>
      </c>
      <c r="DD180" s="237" t="str">
        <f ca="true">+IF(OFFSET('Sanitation Data'!$G$32,0,10*ROW('Sanitation Data'!G174))="","",OFFSET('Sanitation Data'!$G$32,0,10*ROW('Sanitation Data'!G174)))</f>
        <v/>
      </c>
      <c r="DE180" s="237" t="str">
        <f ca="true">+IF(OFFSET('Sanitation Data'!$H$28,0,10*ROW('Sanitation Data'!H174))="","",OFFSET('Sanitation Data'!$H$28,0,10*ROW('Sanitation Data'!H174)))</f>
        <v/>
      </c>
      <c r="DF180" s="237" t="str">
        <f ca="true">+IF(OFFSET('Sanitation Data'!$H$29,0,10*ROW('Sanitation Data'!H174))="","",OFFSET('Sanitation Data'!$H$29,0,10*ROW('Sanitation Data'!H174)))</f>
        <v/>
      </c>
      <c r="DG180" s="237" t="str">
        <f ca="true">+IF(OFFSET('Sanitation Data'!$H$30,0,10*ROW('Sanitation Data'!H174))="","",OFFSET('Sanitation Data'!$H$30,0,10*ROW('Sanitation Data'!H174)))</f>
        <v/>
      </c>
      <c r="DH180" s="237" t="str">
        <f ca="true">+IF(OFFSET('Sanitation Data'!$H$31,0,10*ROW('Sanitation Data'!H174))="","",OFFSET('Sanitation Data'!$H$31,0,10*ROW('Sanitation Data'!H174)))</f>
        <v/>
      </c>
      <c r="DI180" s="237" t="str">
        <f ca="true">+IF(OFFSET('Sanitation Data'!$H$32,0,10*ROW('Sanitation Data'!H174))="","",OFFSET('Sanitation Data'!$H$32,0,10*ROW('Sanitation Data'!H174)))</f>
        <v/>
      </c>
      <c r="DJ180" s="237" t="str">
        <f ca="true">+IF(OFFSET('Sanitation Data'!$I$28,0,10*ROW('Sanitation Data'!I174))="","",OFFSET('Sanitation Data'!$I$28,0,10*ROW('Sanitation Data'!I174)))</f>
        <v/>
      </c>
      <c r="DK180" s="237" t="str">
        <f ca="true">+IF(OFFSET('Sanitation Data'!$I$29,0,10*ROW('Sanitation Data'!I174))="","",OFFSET('Sanitation Data'!$I$29,0,10*ROW('Sanitation Data'!I174)))</f>
        <v/>
      </c>
      <c r="DL180" s="237" t="str">
        <f ca="true">+IF(OFFSET('Sanitation Data'!$I$30,0,10*ROW('Sanitation Data'!I174))="","",OFFSET('Sanitation Data'!$I$30,0,10*ROW('Sanitation Data'!I174)))</f>
        <v/>
      </c>
      <c r="DM180" s="237" t="str">
        <f ca="true">+IF(OFFSET('Sanitation Data'!$I$31,0,10*ROW('Sanitation Data'!I174))="","",OFFSET('Sanitation Data'!$I$31,0,10*ROW('Sanitation Data'!I174)))</f>
        <v/>
      </c>
      <c r="DN180" s="237" t="str">
        <f ca="true">+IF(OFFSET('Sanitation Data'!$I$32,0,10*ROW('Sanitation Data'!I174))="","",OFFSET('Sanitation Data'!$I$32,0,10*ROW('Sanitation Data'!I174)))</f>
        <v/>
      </c>
      <c r="DO180" s="237" t="str">
        <f ca="true">+IF(OFFSET('Hygiene Data'!$D$11,0,10*ROW('Hygiene Data'!D174))="","",OFFSET('Hygiene Data'!$D$11,0,10*ROW('Hygiene Data'!D174)))</f>
        <v/>
      </c>
      <c r="DP180" s="237" t="str">
        <f ca="true">+IF(OFFSET('Hygiene Data'!$D$12,0,10*ROW('Hygiene Data'!D174))="","",OFFSET('Hygiene Data'!$D$12,0,10*ROW('Hygiene Data'!D174)))</f>
        <v/>
      </c>
      <c r="DQ180" s="237" t="str">
        <f ca="true">+IF(OFFSET('Hygiene Data'!$D$13,0,10*ROW('Hygiene Data'!D174))="","",OFFSET('Hygiene Data'!$D$13,0,10*ROW('Hygiene Data'!D174)))</f>
        <v/>
      </c>
      <c r="DR180" s="237" t="str">
        <f ca="true">+IF(OFFSET('Hygiene Data'!$E$11,0,10*ROW('Hygiene Data'!E174))="","",OFFSET('Hygiene Data'!$E$11,0,10*ROW('Hygiene Data'!E174)))</f>
        <v/>
      </c>
      <c r="DS180" s="237" t="str">
        <f ca="true">+IF(OFFSET('Hygiene Data'!$E$12,0,10*ROW('Hygiene Data'!E174))="","",OFFSET('Hygiene Data'!$E$12,0,10*ROW('Hygiene Data'!E174)))</f>
        <v/>
      </c>
      <c r="DT180" s="237" t="str">
        <f ca="true">+IF(OFFSET('Hygiene Data'!$E$13,0,10*ROW('Hygiene Data'!E174))="","",OFFSET('Hygiene Data'!$E$13,0,10*ROW('Hygiene Data'!E174)))</f>
        <v/>
      </c>
      <c r="DU180" s="237" t="str">
        <f ca="true">+IF(OFFSET('Hygiene Data'!$F$11,0,10*ROW('Hygiene Data'!F174))="","",OFFSET('Hygiene Data'!$F$11,0,10*ROW('Hygiene Data'!F174)))</f>
        <v/>
      </c>
      <c r="DV180" s="237" t="str">
        <f ca="true">+IF(OFFSET('Hygiene Data'!$F$12,0,10*ROW('Hygiene Data'!F174))="","",OFFSET('Hygiene Data'!$F$12,0,10*ROW('Hygiene Data'!F174)))</f>
        <v/>
      </c>
      <c r="DW180" s="237" t="str">
        <f ca="true">+IF(OFFSET('Hygiene Data'!$F$13,0,10*ROW('Hygiene Data'!F174))="","",OFFSET('Hygiene Data'!$F$13,0,10*ROW('Hygiene Data'!F174)))</f>
        <v/>
      </c>
      <c r="DX180" s="237" t="str">
        <f ca="true">+IF(OFFSET('Hygiene Data'!$G$11,0,10*ROW('Hygiene Data'!G174))="","",OFFSET('Hygiene Data'!$G$11,0,10*ROW('Hygiene Data'!G174)))</f>
        <v/>
      </c>
      <c r="DY180" s="237" t="str">
        <f ca="true">+IF(OFFSET('Hygiene Data'!$G$12,0,10*ROW('Hygiene Data'!G174))="","",OFFSET('Hygiene Data'!$G$12,0,10*ROW('Hygiene Data'!G174)))</f>
        <v/>
      </c>
      <c r="DZ180" s="237" t="str">
        <f ca="true">+IF(OFFSET('Hygiene Data'!$G$13,0,10*ROW('Hygiene Data'!G174))="","",OFFSET('Hygiene Data'!$G$13,0,10*ROW('Hygiene Data'!G174)))</f>
        <v/>
      </c>
      <c r="EA180" s="237" t="str">
        <f ca="true">+IF(OFFSET('Hygiene Data'!$H$11,0,10*ROW('Hygiene Data'!H174))="","",OFFSET('Hygiene Data'!$H$11,0,10*ROW('Hygiene Data'!H174)))</f>
        <v/>
      </c>
      <c r="EB180" s="237" t="str">
        <f ca="true">+IF(OFFSET('Hygiene Data'!$H$12,0,10*ROW('Hygiene Data'!H174))="","",OFFSET('Hygiene Data'!$H$12,0,10*ROW('Hygiene Data'!H174)))</f>
        <v/>
      </c>
      <c r="EC180" s="237" t="str">
        <f ca="true">+IF(OFFSET('Hygiene Data'!$H$13,0,10*ROW('Hygiene Data'!H174))="","",OFFSET('Hygiene Data'!$H$13,0,10*ROW('Hygiene Data'!H174)))</f>
        <v/>
      </c>
      <c r="ED180" s="237" t="str">
        <f ca="true">+IF(OFFSET('Hygiene Data'!$I$11,0,10*ROW('Hygiene Data'!I174))="","",OFFSET('Hygiene Data'!$I$11,0,10*ROW('Hygiene Data'!I174)))</f>
        <v/>
      </c>
      <c r="EE180" s="237" t="str">
        <f ca="true">+IF(OFFSET('Hygiene Data'!$I$12,0,10*ROW('Hygiene Data'!I174))="","",OFFSET('Hygiene Data'!$I$12,0,10*ROW('Hygiene Data'!I174)))</f>
        <v/>
      </c>
      <c r="EF180" s="237" t="str">
        <f ca="true">+IF(OFFSET('Hygiene Data'!$I$13,0,10*ROW('Hygiene Data'!I174))="","",OFFSET('Hygiene Data'!$I$13,0,10*ROW('Hygiene Data'!I174)))</f>
        <v/>
      </c>
    </row>
    <row xmlns:x14ac="http://schemas.microsoft.com/office/spreadsheetml/2009/9/ac" r="181" x14ac:dyDescent="0.2">
      <c r="A181" s="28" t="str">
        <f ca="true">+IF(OFFSET('Water Data'!$B$2,0,10*ROW('Water Data'!E175))="","",OFFSET('Water Data'!$B$2,0,10*ROW('Water Data'!E175)))</f>
        <v/>
      </c>
      <c r="B181" s="28" t="str">
        <f ca="true">+IF(OFFSET('Water Data'!$C$2,0,10*ROW('Water Data'!F175))="","",OFFSET('Water Data'!$C$2,0,10*ROW('Water Data'!F175)))</f>
        <v/>
      </c>
      <c r="C181" s="293" t="str">
        <f t="shared" ca="true" si="2"/>
        <v/>
      </c>
      <c r="D181" s="7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7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7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7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7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7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7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7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7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7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7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7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7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7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7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7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7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7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7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7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7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7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7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7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7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7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7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7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7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7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7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7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7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7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7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7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7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7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7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7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7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7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7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7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7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7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7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7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7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7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7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7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7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7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7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7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7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7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7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7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7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7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7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7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7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7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37"/>
      <c r="BS181" s="237" t="str">
        <f ca="true">+IF(OFFSET('Water Data'!$D$27,0,10*ROW('Water Data'!D175))="","",OFFSET('Water Data'!$D$27,0,10*ROW('Water Data'!D175)))</f>
        <v/>
      </c>
      <c r="BT181" s="237" t="str">
        <f ca="true">+IF(OFFSET('Water Data'!$D$28,0,10*ROW('Water Data'!D175))="","",OFFSET('Water Data'!$D$28,0,10*ROW('Water Data'!D175)))</f>
        <v/>
      </c>
      <c r="BU181" s="237" t="str">
        <f ca="true">+IF(OFFSET('Water Data'!$D$29,0,10*ROW('Water Data'!D175))="","",OFFSET('Water Data'!$D$29,0,10*ROW('Water Data'!D175)))</f>
        <v/>
      </c>
      <c r="BV181" s="237" t="str">
        <f ca="true">+IF(OFFSET('Water Data'!$E$27,0,10*ROW('Water Data'!E175))="","",OFFSET('Water Data'!$E$27,0,10*ROW('Water Data'!E175)))</f>
        <v/>
      </c>
      <c r="BW181" s="237" t="str">
        <f ca="true">+IF(OFFSET('Water Data'!$E$28,0,10*ROW('Water Data'!E175))="","",OFFSET('Water Data'!$E$28,0,10*ROW('Water Data'!E175)))</f>
        <v/>
      </c>
      <c r="BX181" s="237" t="str">
        <f ca="true">+IF(OFFSET('Water Data'!$E$29,0,10*ROW('Water Data'!E175))="","",OFFSET('Water Data'!$E$29,0,10*ROW('Water Data'!E175)))</f>
        <v/>
      </c>
      <c r="BY181" s="237" t="str">
        <f ca="true">+IF(OFFSET('Water Data'!$F$27,0,10*ROW('Water Data'!F175))="","",OFFSET('Water Data'!$F$27,0,10*ROW('Water Data'!F175)))</f>
        <v/>
      </c>
      <c r="BZ181" s="237" t="str">
        <f ca="true">+IF(OFFSET('Water Data'!$F$28,0,10*ROW('Water Data'!F175))="","",OFFSET('Water Data'!$F$28,0,10*ROW('Water Data'!F175)))</f>
        <v/>
      </c>
      <c r="CA181" s="237" t="str">
        <f ca="true">+IF(OFFSET('Water Data'!$F$29,0,10*ROW('Water Data'!F175))="","",OFFSET('Water Data'!$F$29,0,10*ROW('Water Data'!F175)))</f>
        <v/>
      </c>
      <c r="CB181" s="237" t="str">
        <f ca="true">+IF(OFFSET('Water Data'!$G$27,0,10*ROW('Water Data'!G175))="","",OFFSET('Water Data'!$G$27,0,10*ROW('Water Data'!G175)))</f>
        <v/>
      </c>
      <c r="CC181" s="237" t="str">
        <f ca="true">+IF(OFFSET('Water Data'!$G$28,0,10*ROW('Water Data'!G175))="","",OFFSET('Water Data'!$G$28,0,10*ROW('Water Data'!G175)))</f>
        <v/>
      </c>
      <c r="CD181" s="237" t="str">
        <f ca="true">+IF(OFFSET('Water Data'!$G$29,0,10*ROW('Water Data'!G175))="","",OFFSET('Water Data'!$G$29,0,10*ROW('Water Data'!G175)))</f>
        <v/>
      </c>
      <c r="CE181" s="237" t="str">
        <f ca="true">+IF(OFFSET('Water Data'!$H$27,0,10*ROW('Water Data'!H175))="","",OFFSET('Water Data'!$H$27,0,10*ROW('Water Data'!H175)))</f>
        <v/>
      </c>
      <c r="CF181" s="237" t="str">
        <f ca="true">+IF(OFFSET('Water Data'!$H$28,0,10*ROW('Water Data'!H175))="","",OFFSET('Water Data'!$H$28,0,10*ROW('Water Data'!H175)))</f>
        <v/>
      </c>
      <c r="CG181" s="237" t="str">
        <f ca="true">+IF(OFFSET('Water Data'!$H$29,0,10*ROW('Water Data'!H175))="","",OFFSET('Water Data'!$H$29,0,10*ROW('Water Data'!H175)))</f>
        <v/>
      </c>
      <c r="CH181" s="237" t="str">
        <f ca="true">+IF(OFFSET('Water Data'!$I$27,0,10*ROW('Water Data'!I175))="","",OFFSET('Water Data'!$I$27,0,10*ROW('Water Data'!I175)))</f>
        <v/>
      </c>
      <c r="CI181" s="237" t="str">
        <f ca="true">+IF(OFFSET('Water Data'!$I$28,0,10*ROW('Water Data'!I175))="","",OFFSET('Water Data'!$I$28,0,10*ROW('Water Data'!I175)))</f>
        <v/>
      </c>
      <c r="CJ181" s="237" t="str">
        <f ca="true">+IF(OFFSET('Water Data'!$I$29,0,10*ROW('Water Data'!I175))="","",OFFSET('Water Data'!$I$29,0,10*ROW('Water Data'!I175)))</f>
        <v/>
      </c>
      <c r="CK181" s="237" t="str">
        <f ca="true">+IF(OFFSET('Sanitation Data'!$D$28,0,10*ROW('Sanitation Data'!D175))="","",OFFSET('Sanitation Data'!$D$28,0,10*ROW('Sanitation Data'!D175)))</f>
        <v/>
      </c>
      <c r="CL181" s="237" t="str">
        <f ca="true">+IF(OFFSET('Sanitation Data'!$D$29,0,10*ROW('Sanitation Data'!D175))="","",OFFSET('Sanitation Data'!$D$29,0,10*ROW('Sanitation Data'!D175)))</f>
        <v/>
      </c>
      <c r="CM181" s="237" t="str">
        <f ca="true">+IF(OFFSET('Sanitation Data'!$D$30,0,10*ROW('Sanitation Data'!D175))="","",OFFSET('Sanitation Data'!$D$30,0,10*ROW('Sanitation Data'!D175)))</f>
        <v/>
      </c>
      <c r="CN181" s="237" t="str">
        <f ca="true">+IF(OFFSET('Sanitation Data'!$D$31,0,10*ROW('Sanitation Data'!D175))="","",OFFSET('Sanitation Data'!$D$31,0,10*ROW('Sanitation Data'!D175)))</f>
        <v/>
      </c>
      <c r="CO181" s="237" t="str">
        <f ca="true">+IF(OFFSET('Sanitation Data'!$D$32,0,10*ROW('Sanitation Data'!D175))="","",OFFSET('Sanitation Data'!$D$32,0,10*ROW('Sanitation Data'!D175)))</f>
        <v/>
      </c>
      <c r="CP181" s="237" t="str">
        <f ca="true">+IF(OFFSET('Sanitation Data'!$E$28,0,10*ROW('Sanitation Data'!E175))="","",OFFSET('Sanitation Data'!$E$28,0,10*ROW('Sanitation Data'!E175)))</f>
        <v/>
      </c>
      <c r="CQ181" s="237" t="str">
        <f ca="true">+IF(OFFSET('Sanitation Data'!$E$29,0,10*ROW('Sanitation Data'!E175))="","",OFFSET('Sanitation Data'!$E$29,0,10*ROW('Sanitation Data'!E175)))</f>
        <v/>
      </c>
      <c r="CR181" s="237" t="str">
        <f ca="true">+IF(OFFSET('Sanitation Data'!$E$30,0,10*ROW('Sanitation Data'!E175))="","",OFFSET('Sanitation Data'!$E$30,0,10*ROW('Sanitation Data'!E175)))</f>
        <v/>
      </c>
      <c r="CS181" s="237" t="str">
        <f ca="true">+IF(OFFSET('Sanitation Data'!$E$31,0,10*ROW('Sanitation Data'!E175))="","",OFFSET('Sanitation Data'!$E$31,0,10*ROW('Sanitation Data'!E175)))</f>
        <v/>
      </c>
      <c r="CT181" s="237" t="str">
        <f ca="true">+IF(OFFSET('Sanitation Data'!$E$32,0,10*ROW('Sanitation Data'!E175))="","",OFFSET('Sanitation Data'!$E$32,0,10*ROW('Sanitation Data'!E175)))</f>
        <v/>
      </c>
      <c r="CU181" s="237" t="str">
        <f ca="true">+IF(OFFSET('Sanitation Data'!$F$28,0,10*ROW('Sanitation Data'!F175))="","",OFFSET('Sanitation Data'!$F$28,0,10*ROW('Sanitation Data'!F175)))</f>
        <v/>
      </c>
      <c r="CV181" s="237" t="str">
        <f ca="true">+IF(OFFSET('Sanitation Data'!$F$29,0,10*ROW('Sanitation Data'!F175))="","",OFFSET('Sanitation Data'!$F$29,0,10*ROW('Sanitation Data'!F175)))</f>
        <v/>
      </c>
      <c r="CW181" s="237" t="str">
        <f ca="true">+IF(OFFSET('Sanitation Data'!$F$30,0,10*ROW('Sanitation Data'!F175))="","",OFFSET('Sanitation Data'!$F$30,0,10*ROW('Sanitation Data'!F175)))</f>
        <v/>
      </c>
      <c r="CX181" s="237" t="str">
        <f ca="true">+IF(OFFSET('Sanitation Data'!$F$31,0,10*ROW('Sanitation Data'!F175))="","",OFFSET('Sanitation Data'!$F$31,0,10*ROW('Sanitation Data'!F175)))</f>
        <v/>
      </c>
      <c r="CY181" s="237" t="str">
        <f ca="true">+IF(OFFSET('Sanitation Data'!$F$32,0,10*ROW('Sanitation Data'!F175))="","",OFFSET('Sanitation Data'!$F$32,0,10*ROW('Sanitation Data'!F175)))</f>
        <v/>
      </c>
      <c r="CZ181" s="237" t="str">
        <f ca="true">+IF(OFFSET('Sanitation Data'!$G$28,0,10*ROW('Sanitation Data'!G175))="","",OFFSET('Sanitation Data'!$G$28,0,10*ROW('Sanitation Data'!G175)))</f>
        <v/>
      </c>
      <c r="DA181" s="237" t="str">
        <f ca="true">+IF(OFFSET('Sanitation Data'!$G$29,0,10*ROW('Sanitation Data'!G175))="","",OFFSET('Sanitation Data'!$G$29,0,10*ROW('Sanitation Data'!G175)))</f>
        <v/>
      </c>
      <c r="DB181" s="237" t="str">
        <f ca="true">+IF(OFFSET('Sanitation Data'!$G$30,0,10*ROW('Sanitation Data'!G175))="","",OFFSET('Sanitation Data'!$G$30,0,10*ROW('Sanitation Data'!G175)))</f>
        <v/>
      </c>
      <c r="DC181" s="237" t="str">
        <f ca="true">+IF(OFFSET('Sanitation Data'!$G$31,0,10*ROW('Sanitation Data'!G175))="","",OFFSET('Sanitation Data'!$G$31,0,10*ROW('Sanitation Data'!G175)))</f>
        <v/>
      </c>
      <c r="DD181" s="237" t="str">
        <f ca="true">+IF(OFFSET('Sanitation Data'!$G$32,0,10*ROW('Sanitation Data'!G175))="","",OFFSET('Sanitation Data'!$G$32,0,10*ROW('Sanitation Data'!G175)))</f>
        <v/>
      </c>
      <c r="DE181" s="237" t="str">
        <f ca="true">+IF(OFFSET('Sanitation Data'!$H$28,0,10*ROW('Sanitation Data'!H175))="","",OFFSET('Sanitation Data'!$H$28,0,10*ROW('Sanitation Data'!H175)))</f>
        <v/>
      </c>
      <c r="DF181" s="237" t="str">
        <f ca="true">+IF(OFFSET('Sanitation Data'!$H$29,0,10*ROW('Sanitation Data'!H175))="","",OFFSET('Sanitation Data'!$H$29,0,10*ROW('Sanitation Data'!H175)))</f>
        <v/>
      </c>
      <c r="DG181" s="237" t="str">
        <f ca="true">+IF(OFFSET('Sanitation Data'!$H$30,0,10*ROW('Sanitation Data'!H175))="","",OFFSET('Sanitation Data'!$H$30,0,10*ROW('Sanitation Data'!H175)))</f>
        <v/>
      </c>
      <c r="DH181" s="237" t="str">
        <f ca="true">+IF(OFFSET('Sanitation Data'!$H$31,0,10*ROW('Sanitation Data'!H175))="","",OFFSET('Sanitation Data'!$H$31,0,10*ROW('Sanitation Data'!H175)))</f>
        <v/>
      </c>
      <c r="DI181" s="237" t="str">
        <f ca="true">+IF(OFFSET('Sanitation Data'!$H$32,0,10*ROW('Sanitation Data'!H175))="","",OFFSET('Sanitation Data'!$H$32,0,10*ROW('Sanitation Data'!H175)))</f>
        <v/>
      </c>
      <c r="DJ181" s="237" t="str">
        <f ca="true">+IF(OFFSET('Sanitation Data'!$I$28,0,10*ROW('Sanitation Data'!I175))="","",OFFSET('Sanitation Data'!$I$28,0,10*ROW('Sanitation Data'!I175)))</f>
        <v/>
      </c>
      <c r="DK181" s="237" t="str">
        <f ca="true">+IF(OFFSET('Sanitation Data'!$I$29,0,10*ROW('Sanitation Data'!I175))="","",OFFSET('Sanitation Data'!$I$29,0,10*ROW('Sanitation Data'!I175)))</f>
        <v/>
      </c>
      <c r="DL181" s="237" t="str">
        <f ca="true">+IF(OFFSET('Sanitation Data'!$I$30,0,10*ROW('Sanitation Data'!I175))="","",OFFSET('Sanitation Data'!$I$30,0,10*ROW('Sanitation Data'!I175)))</f>
        <v/>
      </c>
      <c r="DM181" s="237" t="str">
        <f ca="true">+IF(OFFSET('Sanitation Data'!$I$31,0,10*ROW('Sanitation Data'!I175))="","",OFFSET('Sanitation Data'!$I$31,0,10*ROW('Sanitation Data'!I175)))</f>
        <v/>
      </c>
      <c r="DN181" s="237" t="str">
        <f ca="true">+IF(OFFSET('Sanitation Data'!$I$32,0,10*ROW('Sanitation Data'!I175))="","",OFFSET('Sanitation Data'!$I$32,0,10*ROW('Sanitation Data'!I175)))</f>
        <v/>
      </c>
      <c r="DO181" s="237" t="str">
        <f ca="true">+IF(OFFSET('Hygiene Data'!$D$11,0,10*ROW('Hygiene Data'!D175))="","",OFFSET('Hygiene Data'!$D$11,0,10*ROW('Hygiene Data'!D175)))</f>
        <v/>
      </c>
      <c r="DP181" s="237" t="str">
        <f ca="true">+IF(OFFSET('Hygiene Data'!$D$12,0,10*ROW('Hygiene Data'!D175))="","",OFFSET('Hygiene Data'!$D$12,0,10*ROW('Hygiene Data'!D175)))</f>
        <v/>
      </c>
      <c r="DQ181" s="237" t="str">
        <f ca="true">+IF(OFFSET('Hygiene Data'!$D$13,0,10*ROW('Hygiene Data'!D175))="","",OFFSET('Hygiene Data'!$D$13,0,10*ROW('Hygiene Data'!D175)))</f>
        <v/>
      </c>
      <c r="DR181" s="237" t="str">
        <f ca="true">+IF(OFFSET('Hygiene Data'!$E$11,0,10*ROW('Hygiene Data'!E175))="","",OFFSET('Hygiene Data'!$E$11,0,10*ROW('Hygiene Data'!E175)))</f>
        <v/>
      </c>
      <c r="DS181" s="237" t="str">
        <f ca="true">+IF(OFFSET('Hygiene Data'!$E$12,0,10*ROW('Hygiene Data'!E175))="","",OFFSET('Hygiene Data'!$E$12,0,10*ROW('Hygiene Data'!E175)))</f>
        <v/>
      </c>
      <c r="DT181" s="237" t="str">
        <f ca="true">+IF(OFFSET('Hygiene Data'!$E$13,0,10*ROW('Hygiene Data'!E175))="","",OFFSET('Hygiene Data'!$E$13,0,10*ROW('Hygiene Data'!E175)))</f>
        <v/>
      </c>
      <c r="DU181" s="237" t="str">
        <f ca="true">+IF(OFFSET('Hygiene Data'!$F$11,0,10*ROW('Hygiene Data'!F175))="","",OFFSET('Hygiene Data'!$F$11,0,10*ROW('Hygiene Data'!F175)))</f>
        <v/>
      </c>
      <c r="DV181" s="237" t="str">
        <f ca="true">+IF(OFFSET('Hygiene Data'!$F$12,0,10*ROW('Hygiene Data'!F175))="","",OFFSET('Hygiene Data'!$F$12,0,10*ROW('Hygiene Data'!F175)))</f>
        <v/>
      </c>
      <c r="DW181" s="237" t="str">
        <f ca="true">+IF(OFFSET('Hygiene Data'!$F$13,0,10*ROW('Hygiene Data'!F175))="","",OFFSET('Hygiene Data'!$F$13,0,10*ROW('Hygiene Data'!F175)))</f>
        <v/>
      </c>
      <c r="DX181" s="237" t="str">
        <f ca="true">+IF(OFFSET('Hygiene Data'!$G$11,0,10*ROW('Hygiene Data'!G175))="","",OFFSET('Hygiene Data'!$G$11,0,10*ROW('Hygiene Data'!G175)))</f>
        <v/>
      </c>
      <c r="DY181" s="237" t="str">
        <f ca="true">+IF(OFFSET('Hygiene Data'!$G$12,0,10*ROW('Hygiene Data'!G175))="","",OFFSET('Hygiene Data'!$G$12,0,10*ROW('Hygiene Data'!G175)))</f>
        <v/>
      </c>
      <c r="DZ181" s="237" t="str">
        <f ca="true">+IF(OFFSET('Hygiene Data'!$G$13,0,10*ROW('Hygiene Data'!G175))="","",OFFSET('Hygiene Data'!$G$13,0,10*ROW('Hygiene Data'!G175)))</f>
        <v/>
      </c>
      <c r="EA181" s="237" t="str">
        <f ca="true">+IF(OFFSET('Hygiene Data'!$H$11,0,10*ROW('Hygiene Data'!H175))="","",OFFSET('Hygiene Data'!$H$11,0,10*ROW('Hygiene Data'!H175)))</f>
        <v/>
      </c>
      <c r="EB181" s="237" t="str">
        <f ca="true">+IF(OFFSET('Hygiene Data'!$H$12,0,10*ROW('Hygiene Data'!H175))="","",OFFSET('Hygiene Data'!$H$12,0,10*ROW('Hygiene Data'!H175)))</f>
        <v/>
      </c>
      <c r="EC181" s="237" t="str">
        <f ca="true">+IF(OFFSET('Hygiene Data'!$H$13,0,10*ROW('Hygiene Data'!H175))="","",OFFSET('Hygiene Data'!$H$13,0,10*ROW('Hygiene Data'!H175)))</f>
        <v/>
      </c>
      <c r="ED181" s="237" t="str">
        <f ca="true">+IF(OFFSET('Hygiene Data'!$I$11,0,10*ROW('Hygiene Data'!I175))="","",OFFSET('Hygiene Data'!$I$11,0,10*ROW('Hygiene Data'!I175)))</f>
        <v/>
      </c>
      <c r="EE181" s="237" t="str">
        <f ca="true">+IF(OFFSET('Hygiene Data'!$I$12,0,10*ROW('Hygiene Data'!I175))="","",OFFSET('Hygiene Data'!$I$12,0,10*ROW('Hygiene Data'!I175)))</f>
        <v/>
      </c>
      <c r="EF181" s="237" t="str">
        <f ca="true">+IF(OFFSET('Hygiene Data'!$I$13,0,10*ROW('Hygiene Data'!I175))="","",OFFSET('Hygiene Data'!$I$13,0,10*ROW('Hygiene Data'!I175)))</f>
        <v/>
      </c>
    </row>
    <row xmlns:x14ac="http://schemas.microsoft.com/office/spreadsheetml/2009/9/ac" r="182" x14ac:dyDescent="0.2">
      <c r="A182" s="28" t="str">
        <f ca="true">+IF(OFFSET('Water Data'!$B$2,0,10*ROW('Water Data'!E176))="","",OFFSET('Water Data'!$B$2,0,10*ROW('Water Data'!E176)))</f>
        <v/>
      </c>
      <c r="B182" s="28" t="str">
        <f ca="true">+IF(OFFSET('Water Data'!$C$2,0,10*ROW('Water Data'!F176))="","",OFFSET('Water Data'!$C$2,0,10*ROW('Water Data'!F176)))</f>
        <v/>
      </c>
      <c r="C182" s="293" t="str">
        <f t="shared" ca="true" si="2"/>
        <v/>
      </c>
      <c r="D182" s="7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7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7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7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7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7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7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7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7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7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7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7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7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7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7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7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7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7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7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7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7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7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7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7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7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7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7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7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7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7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7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7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7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7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7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7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7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7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7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7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7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7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7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7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7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7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7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7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7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7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7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7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7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7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7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7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7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7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7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7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7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7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7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7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7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7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37"/>
      <c r="BS182" s="237" t="str">
        <f ca="true">+IF(OFFSET('Water Data'!$D$27,0,10*ROW('Water Data'!D176))="","",OFFSET('Water Data'!$D$27,0,10*ROW('Water Data'!D176)))</f>
        <v/>
      </c>
      <c r="BT182" s="237" t="str">
        <f ca="true">+IF(OFFSET('Water Data'!$D$28,0,10*ROW('Water Data'!D176))="","",OFFSET('Water Data'!$D$28,0,10*ROW('Water Data'!D176)))</f>
        <v/>
      </c>
      <c r="BU182" s="237" t="str">
        <f ca="true">+IF(OFFSET('Water Data'!$D$29,0,10*ROW('Water Data'!D176))="","",OFFSET('Water Data'!$D$29,0,10*ROW('Water Data'!D176)))</f>
        <v/>
      </c>
      <c r="BV182" s="237" t="str">
        <f ca="true">+IF(OFFSET('Water Data'!$E$27,0,10*ROW('Water Data'!E176))="","",OFFSET('Water Data'!$E$27,0,10*ROW('Water Data'!E176)))</f>
        <v/>
      </c>
      <c r="BW182" s="237" t="str">
        <f ca="true">+IF(OFFSET('Water Data'!$E$28,0,10*ROW('Water Data'!E176))="","",OFFSET('Water Data'!$E$28,0,10*ROW('Water Data'!E176)))</f>
        <v/>
      </c>
      <c r="BX182" s="237" t="str">
        <f ca="true">+IF(OFFSET('Water Data'!$E$29,0,10*ROW('Water Data'!E176))="","",OFFSET('Water Data'!$E$29,0,10*ROW('Water Data'!E176)))</f>
        <v/>
      </c>
      <c r="BY182" s="237" t="str">
        <f ca="true">+IF(OFFSET('Water Data'!$F$27,0,10*ROW('Water Data'!F176))="","",OFFSET('Water Data'!$F$27,0,10*ROW('Water Data'!F176)))</f>
        <v/>
      </c>
      <c r="BZ182" s="237" t="str">
        <f ca="true">+IF(OFFSET('Water Data'!$F$28,0,10*ROW('Water Data'!F176))="","",OFFSET('Water Data'!$F$28,0,10*ROW('Water Data'!F176)))</f>
        <v/>
      </c>
      <c r="CA182" s="237" t="str">
        <f ca="true">+IF(OFFSET('Water Data'!$F$29,0,10*ROW('Water Data'!F176))="","",OFFSET('Water Data'!$F$29,0,10*ROW('Water Data'!F176)))</f>
        <v/>
      </c>
      <c r="CB182" s="237" t="str">
        <f ca="true">+IF(OFFSET('Water Data'!$G$27,0,10*ROW('Water Data'!G176))="","",OFFSET('Water Data'!$G$27,0,10*ROW('Water Data'!G176)))</f>
        <v/>
      </c>
      <c r="CC182" s="237" t="str">
        <f ca="true">+IF(OFFSET('Water Data'!$G$28,0,10*ROW('Water Data'!G176))="","",OFFSET('Water Data'!$G$28,0,10*ROW('Water Data'!G176)))</f>
        <v/>
      </c>
      <c r="CD182" s="237" t="str">
        <f ca="true">+IF(OFFSET('Water Data'!$G$29,0,10*ROW('Water Data'!G176))="","",OFFSET('Water Data'!$G$29,0,10*ROW('Water Data'!G176)))</f>
        <v/>
      </c>
      <c r="CE182" s="237" t="str">
        <f ca="true">+IF(OFFSET('Water Data'!$H$27,0,10*ROW('Water Data'!H176))="","",OFFSET('Water Data'!$H$27,0,10*ROW('Water Data'!H176)))</f>
        <v/>
      </c>
      <c r="CF182" s="237" t="str">
        <f ca="true">+IF(OFFSET('Water Data'!$H$28,0,10*ROW('Water Data'!H176))="","",OFFSET('Water Data'!$H$28,0,10*ROW('Water Data'!H176)))</f>
        <v/>
      </c>
      <c r="CG182" s="237" t="str">
        <f ca="true">+IF(OFFSET('Water Data'!$H$29,0,10*ROW('Water Data'!H176))="","",OFFSET('Water Data'!$H$29,0,10*ROW('Water Data'!H176)))</f>
        <v/>
      </c>
      <c r="CH182" s="237" t="str">
        <f ca="true">+IF(OFFSET('Water Data'!$I$27,0,10*ROW('Water Data'!I176))="","",OFFSET('Water Data'!$I$27,0,10*ROW('Water Data'!I176)))</f>
        <v/>
      </c>
      <c r="CI182" s="237" t="str">
        <f ca="true">+IF(OFFSET('Water Data'!$I$28,0,10*ROW('Water Data'!I176))="","",OFFSET('Water Data'!$I$28,0,10*ROW('Water Data'!I176)))</f>
        <v/>
      </c>
      <c r="CJ182" s="237" t="str">
        <f ca="true">+IF(OFFSET('Water Data'!$I$29,0,10*ROW('Water Data'!I176))="","",OFFSET('Water Data'!$I$29,0,10*ROW('Water Data'!I176)))</f>
        <v/>
      </c>
      <c r="CK182" s="237" t="str">
        <f ca="true">+IF(OFFSET('Sanitation Data'!$D$28,0,10*ROW('Sanitation Data'!D176))="","",OFFSET('Sanitation Data'!$D$28,0,10*ROW('Sanitation Data'!D176)))</f>
        <v/>
      </c>
      <c r="CL182" s="237" t="str">
        <f ca="true">+IF(OFFSET('Sanitation Data'!$D$29,0,10*ROW('Sanitation Data'!D176))="","",OFFSET('Sanitation Data'!$D$29,0,10*ROW('Sanitation Data'!D176)))</f>
        <v/>
      </c>
      <c r="CM182" s="237" t="str">
        <f ca="true">+IF(OFFSET('Sanitation Data'!$D$30,0,10*ROW('Sanitation Data'!D176))="","",OFFSET('Sanitation Data'!$D$30,0,10*ROW('Sanitation Data'!D176)))</f>
        <v/>
      </c>
      <c r="CN182" s="237" t="str">
        <f ca="true">+IF(OFFSET('Sanitation Data'!$D$31,0,10*ROW('Sanitation Data'!D176))="","",OFFSET('Sanitation Data'!$D$31,0,10*ROW('Sanitation Data'!D176)))</f>
        <v/>
      </c>
      <c r="CO182" s="237" t="str">
        <f ca="true">+IF(OFFSET('Sanitation Data'!$D$32,0,10*ROW('Sanitation Data'!D176))="","",OFFSET('Sanitation Data'!$D$32,0,10*ROW('Sanitation Data'!D176)))</f>
        <v/>
      </c>
      <c r="CP182" s="237" t="str">
        <f ca="true">+IF(OFFSET('Sanitation Data'!$E$28,0,10*ROW('Sanitation Data'!E176))="","",OFFSET('Sanitation Data'!$E$28,0,10*ROW('Sanitation Data'!E176)))</f>
        <v/>
      </c>
      <c r="CQ182" s="237" t="str">
        <f ca="true">+IF(OFFSET('Sanitation Data'!$E$29,0,10*ROW('Sanitation Data'!E176))="","",OFFSET('Sanitation Data'!$E$29,0,10*ROW('Sanitation Data'!E176)))</f>
        <v/>
      </c>
      <c r="CR182" s="237" t="str">
        <f ca="true">+IF(OFFSET('Sanitation Data'!$E$30,0,10*ROW('Sanitation Data'!E176))="","",OFFSET('Sanitation Data'!$E$30,0,10*ROW('Sanitation Data'!E176)))</f>
        <v/>
      </c>
      <c r="CS182" s="237" t="str">
        <f ca="true">+IF(OFFSET('Sanitation Data'!$E$31,0,10*ROW('Sanitation Data'!E176))="","",OFFSET('Sanitation Data'!$E$31,0,10*ROW('Sanitation Data'!E176)))</f>
        <v/>
      </c>
      <c r="CT182" s="237" t="str">
        <f ca="true">+IF(OFFSET('Sanitation Data'!$E$32,0,10*ROW('Sanitation Data'!E176))="","",OFFSET('Sanitation Data'!$E$32,0,10*ROW('Sanitation Data'!E176)))</f>
        <v/>
      </c>
      <c r="CU182" s="237" t="str">
        <f ca="true">+IF(OFFSET('Sanitation Data'!$F$28,0,10*ROW('Sanitation Data'!F176))="","",OFFSET('Sanitation Data'!$F$28,0,10*ROW('Sanitation Data'!F176)))</f>
        <v/>
      </c>
      <c r="CV182" s="237" t="str">
        <f ca="true">+IF(OFFSET('Sanitation Data'!$F$29,0,10*ROW('Sanitation Data'!F176))="","",OFFSET('Sanitation Data'!$F$29,0,10*ROW('Sanitation Data'!F176)))</f>
        <v/>
      </c>
      <c r="CW182" s="237" t="str">
        <f ca="true">+IF(OFFSET('Sanitation Data'!$F$30,0,10*ROW('Sanitation Data'!F176))="","",OFFSET('Sanitation Data'!$F$30,0,10*ROW('Sanitation Data'!F176)))</f>
        <v/>
      </c>
      <c r="CX182" s="237" t="str">
        <f ca="true">+IF(OFFSET('Sanitation Data'!$F$31,0,10*ROW('Sanitation Data'!F176))="","",OFFSET('Sanitation Data'!$F$31,0,10*ROW('Sanitation Data'!F176)))</f>
        <v/>
      </c>
      <c r="CY182" s="237" t="str">
        <f ca="true">+IF(OFFSET('Sanitation Data'!$F$32,0,10*ROW('Sanitation Data'!F176))="","",OFFSET('Sanitation Data'!$F$32,0,10*ROW('Sanitation Data'!F176)))</f>
        <v/>
      </c>
      <c r="CZ182" s="237" t="str">
        <f ca="true">+IF(OFFSET('Sanitation Data'!$G$28,0,10*ROW('Sanitation Data'!G176))="","",OFFSET('Sanitation Data'!$G$28,0,10*ROW('Sanitation Data'!G176)))</f>
        <v/>
      </c>
      <c r="DA182" s="237" t="str">
        <f ca="true">+IF(OFFSET('Sanitation Data'!$G$29,0,10*ROW('Sanitation Data'!G176))="","",OFFSET('Sanitation Data'!$G$29,0,10*ROW('Sanitation Data'!G176)))</f>
        <v/>
      </c>
      <c r="DB182" s="237" t="str">
        <f ca="true">+IF(OFFSET('Sanitation Data'!$G$30,0,10*ROW('Sanitation Data'!G176))="","",OFFSET('Sanitation Data'!$G$30,0,10*ROW('Sanitation Data'!G176)))</f>
        <v/>
      </c>
      <c r="DC182" s="237" t="str">
        <f ca="true">+IF(OFFSET('Sanitation Data'!$G$31,0,10*ROW('Sanitation Data'!G176))="","",OFFSET('Sanitation Data'!$G$31,0,10*ROW('Sanitation Data'!G176)))</f>
        <v/>
      </c>
      <c r="DD182" s="237" t="str">
        <f ca="true">+IF(OFFSET('Sanitation Data'!$G$32,0,10*ROW('Sanitation Data'!G176))="","",OFFSET('Sanitation Data'!$G$32,0,10*ROW('Sanitation Data'!G176)))</f>
        <v/>
      </c>
      <c r="DE182" s="237" t="str">
        <f ca="true">+IF(OFFSET('Sanitation Data'!$H$28,0,10*ROW('Sanitation Data'!H176))="","",OFFSET('Sanitation Data'!$H$28,0,10*ROW('Sanitation Data'!H176)))</f>
        <v/>
      </c>
      <c r="DF182" s="237" t="str">
        <f ca="true">+IF(OFFSET('Sanitation Data'!$H$29,0,10*ROW('Sanitation Data'!H176))="","",OFFSET('Sanitation Data'!$H$29,0,10*ROW('Sanitation Data'!H176)))</f>
        <v/>
      </c>
      <c r="DG182" s="237" t="str">
        <f ca="true">+IF(OFFSET('Sanitation Data'!$H$30,0,10*ROW('Sanitation Data'!H176))="","",OFFSET('Sanitation Data'!$H$30,0,10*ROW('Sanitation Data'!H176)))</f>
        <v/>
      </c>
      <c r="DH182" s="237" t="str">
        <f ca="true">+IF(OFFSET('Sanitation Data'!$H$31,0,10*ROW('Sanitation Data'!H176))="","",OFFSET('Sanitation Data'!$H$31,0,10*ROW('Sanitation Data'!H176)))</f>
        <v/>
      </c>
      <c r="DI182" s="237" t="str">
        <f ca="true">+IF(OFFSET('Sanitation Data'!$H$32,0,10*ROW('Sanitation Data'!H176))="","",OFFSET('Sanitation Data'!$H$32,0,10*ROW('Sanitation Data'!H176)))</f>
        <v/>
      </c>
      <c r="DJ182" s="237" t="str">
        <f ca="true">+IF(OFFSET('Sanitation Data'!$I$28,0,10*ROW('Sanitation Data'!I176))="","",OFFSET('Sanitation Data'!$I$28,0,10*ROW('Sanitation Data'!I176)))</f>
        <v/>
      </c>
      <c r="DK182" s="237" t="str">
        <f ca="true">+IF(OFFSET('Sanitation Data'!$I$29,0,10*ROW('Sanitation Data'!I176))="","",OFFSET('Sanitation Data'!$I$29,0,10*ROW('Sanitation Data'!I176)))</f>
        <v/>
      </c>
      <c r="DL182" s="237" t="str">
        <f ca="true">+IF(OFFSET('Sanitation Data'!$I$30,0,10*ROW('Sanitation Data'!I176))="","",OFFSET('Sanitation Data'!$I$30,0,10*ROW('Sanitation Data'!I176)))</f>
        <v/>
      </c>
      <c r="DM182" s="237" t="str">
        <f ca="true">+IF(OFFSET('Sanitation Data'!$I$31,0,10*ROW('Sanitation Data'!I176))="","",OFFSET('Sanitation Data'!$I$31,0,10*ROW('Sanitation Data'!I176)))</f>
        <v/>
      </c>
      <c r="DN182" s="237" t="str">
        <f ca="true">+IF(OFFSET('Sanitation Data'!$I$32,0,10*ROW('Sanitation Data'!I176))="","",OFFSET('Sanitation Data'!$I$32,0,10*ROW('Sanitation Data'!I176)))</f>
        <v/>
      </c>
      <c r="DO182" s="237" t="str">
        <f ca="true">+IF(OFFSET('Hygiene Data'!$D$11,0,10*ROW('Hygiene Data'!D176))="","",OFFSET('Hygiene Data'!$D$11,0,10*ROW('Hygiene Data'!D176)))</f>
        <v/>
      </c>
      <c r="DP182" s="237" t="str">
        <f ca="true">+IF(OFFSET('Hygiene Data'!$D$12,0,10*ROW('Hygiene Data'!D176))="","",OFFSET('Hygiene Data'!$D$12,0,10*ROW('Hygiene Data'!D176)))</f>
        <v/>
      </c>
      <c r="DQ182" s="237" t="str">
        <f ca="true">+IF(OFFSET('Hygiene Data'!$D$13,0,10*ROW('Hygiene Data'!D176))="","",OFFSET('Hygiene Data'!$D$13,0,10*ROW('Hygiene Data'!D176)))</f>
        <v/>
      </c>
      <c r="DR182" s="237" t="str">
        <f ca="true">+IF(OFFSET('Hygiene Data'!$E$11,0,10*ROW('Hygiene Data'!E176))="","",OFFSET('Hygiene Data'!$E$11,0,10*ROW('Hygiene Data'!E176)))</f>
        <v/>
      </c>
      <c r="DS182" s="237" t="str">
        <f ca="true">+IF(OFFSET('Hygiene Data'!$E$12,0,10*ROW('Hygiene Data'!E176))="","",OFFSET('Hygiene Data'!$E$12,0,10*ROW('Hygiene Data'!E176)))</f>
        <v/>
      </c>
      <c r="DT182" s="237" t="str">
        <f ca="true">+IF(OFFSET('Hygiene Data'!$E$13,0,10*ROW('Hygiene Data'!E176))="","",OFFSET('Hygiene Data'!$E$13,0,10*ROW('Hygiene Data'!E176)))</f>
        <v/>
      </c>
      <c r="DU182" s="237" t="str">
        <f ca="true">+IF(OFFSET('Hygiene Data'!$F$11,0,10*ROW('Hygiene Data'!F176))="","",OFFSET('Hygiene Data'!$F$11,0,10*ROW('Hygiene Data'!F176)))</f>
        <v/>
      </c>
      <c r="DV182" s="237" t="str">
        <f ca="true">+IF(OFFSET('Hygiene Data'!$F$12,0,10*ROW('Hygiene Data'!F176))="","",OFFSET('Hygiene Data'!$F$12,0,10*ROW('Hygiene Data'!F176)))</f>
        <v/>
      </c>
      <c r="DW182" s="237" t="str">
        <f ca="true">+IF(OFFSET('Hygiene Data'!$F$13,0,10*ROW('Hygiene Data'!F176))="","",OFFSET('Hygiene Data'!$F$13,0,10*ROW('Hygiene Data'!F176)))</f>
        <v/>
      </c>
      <c r="DX182" s="237" t="str">
        <f ca="true">+IF(OFFSET('Hygiene Data'!$G$11,0,10*ROW('Hygiene Data'!G176))="","",OFFSET('Hygiene Data'!$G$11,0,10*ROW('Hygiene Data'!G176)))</f>
        <v/>
      </c>
      <c r="DY182" s="237" t="str">
        <f ca="true">+IF(OFFSET('Hygiene Data'!$G$12,0,10*ROW('Hygiene Data'!G176))="","",OFFSET('Hygiene Data'!$G$12,0,10*ROW('Hygiene Data'!G176)))</f>
        <v/>
      </c>
      <c r="DZ182" s="237" t="str">
        <f ca="true">+IF(OFFSET('Hygiene Data'!$G$13,0,10*ROW('Hygiene Data'!G176))="","",OFFSET('Hygiene Data'!$G$13,0,10*ROW('Hygiene Data'!G176)))</f>
        <v/>
      </c>
      <c r="EA182" s="237" t="str">
        <f ca="true">+IF(OFFSET('Hygiene Data'!$H$11,0,10*ROW('Hygiene Data'!H176))="","",OFFSET('Hygiene Data'!$H$11,0,10*ROW('Hygiene Data'!H176)))</f>
        <v/>
      </c>
      <c r="EB182" s="237" t="str">
        <f ca="true">+IF(OFFSET('Hygiene Data'!$H$12,0,10*ROW('Hygiene Data'!H176))="","",OFFSET('Hygiene Data'!$H$12,0,10*ROW('Hygiene Data'!H176)))</f>
        <v/>
      </c>
      <c r="EC182" s="237" t="str">
        <f ca="true">+IF(OFFSET('Hygiene Data'!$H$13,0,10*ROW('Hygiene Data'!H176))="","",OFFSET('Hygiene Data'!$H$13,0,10*ROW('Hygiene Data'!H176)))</f>
        <v/>
      </c>
      <c r="ED182" s="237" t="str">
        <f ca="true">+IF(OFFSET('Hygiene Data'!$I$11,0,10*ROW('Hygiene Data'!I176))="","",OFFSET('Hygiene Data'!$I$11,0,10*ROW('Hygiene Data'!I176)))</f>
        <v/>
      </c>
      <c r="EE182" s="237" t="str">
        <f ca="true">+IF(OFFSET('Hygiene Data'!$I$12,0,10*ROW('Hygiene Data'!I176))="","",OFFSET('Hygiene Data'!$I$12,0,10*ROW('Hygiene Data'!I176)))</f>
        <v/>
      </c>
      <c r="EF182" s="237" t="str">
        <f ca="true">+IF(OFFSET('Hygiene Data'!$I$13,0,10*ROW('Hygiene Data'!I176))="","",OFFSET('Hygiene Data'!$I$13,0,10*ROW('Hygiene Data'!I176)))</f>
        <v/>
      </c>
    </row>
    <row xmlns:x14ac="http://schemas.microsoft.com/office/spreadsheetml/2009/9/ac" r="183" x14ac:dyDescent="0.2">
      <c r="A183" s="28" t="str">
        <f ca="true">+IF(OFFSET('Water Data'!$B$2,0,10*ROW('Water Data'!E177))="","",OFFSET('Water Data'!$B$2,0,10*ROW('Water Data'!E177)))</f>
        <v/>
      </c>
      <c r="B183" s="28" t="str">
        <f ca="true">+IF(OFFSET('Water Data'!$C$2,0,10*ROW('Water Data'!F177))="","",OFFSET('Water Data'!$C$2,0,10*ROW('Water Data'!F177)))</f>
        <v/>
      </c>
      <c r="C183" s="293" t="str">
        <f t="shared" ca="true" si="2"/>
        <v/>
      </c>
      <c r="D183" s="7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7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7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7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7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7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7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7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7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7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7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7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7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7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7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7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7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7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7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7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7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7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7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7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7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7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7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7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7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7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7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7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7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7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7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7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7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7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7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7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7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7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7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7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7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7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7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7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7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7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7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7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7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7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7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7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7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7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7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7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7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7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7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7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7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7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37"/>
      <c r="BS183" s="237" t="str">
        <f ca="true">+IF(OFFSET('Water Data'!$D$27,0,10*ROW('Water Data'!D177))="","",OFFSET('Water Data'!$D$27,0,10*ROW('Water Data'!D177)))</f>
        <v/>
      </c>
      <c r="BT183" s="237" t="str">
        <f ca="true">+IF(OFFSET('Water Data'!$D$28,0,10*ROW('Water Data'!D177))="","",OFFSET('Water Data'!$D$28,0,10*ROW('Water Data'!D177)))</f>
        <v/>
      </c>
      <c r="BU183" s="237" t="str">
        <f ca="true">+IF(OFFSET('Water Data'!$D$29,0,10*ROW('Water Data'!D177))="","",OFFSET('Water Data'!$D$29,0,10*ROW('Water Data'!D177)))</f>
        <v/>
      </c>
      <c r="BV183" s="237" t="str">
        <f ca="true">+IF(OFFSET('Water Data'!$E$27,0,10*ROW('Water Data'!E177))="","",OFFSET('Water Data'!$E$27,0,10*ROW('Water Data'!E177)))</f>
        <v/>
      </c>
      <c r="BW183" s="237" t="str">
        <f ca="true">+IF(OFFSET('Water Data'!$E$28,0,10*ROW('Water Data'!E177))="","",OFFSET('Water Data'!$E$28,0,10*ROW('Water Data'!E177)))</f>
        <v/>
      </c>
      <c r="BX183" s="237" t="str">
        <f ca="true">+IF(OFFSET('Water Data'!$E$29,0,10*ROW('Water Data'!E177))="","",OFFSET('Water Data'!$E$29,0,10*ROW('Water Data'!E177)))</f>
        <v/>
      </c>
      <c r="BY183" s="237" t="str">
        <f ca="true">+IF(OFFSET('Water Data'!$F$27,0,10*ROW('Water Data'!F177))="","",OFFSET('Water Data'!$F$27,0,10*ROW('Water Data'!F177)))</f>
        <v/>
      </c>
      <c r="BZ183" s="237" t="str">
        <f ca="true">+IF(OFFSET('Water Data'!$F$28,0,10*ROW('Water Data'!F177))="","",OFFSET('Water Data'!$F$28,0,10*ROW('Water Data'!F177)))</f>
        <v/>
      </c>
      <c r="CA183" s="237" t="str">
        <f ca="true">+IF(OFFSET('Water Data'!$F$29,0,10*ROW('Water Data'!F177))="","",OFFSET('Water Data'!$F$29,0,10*ROW('Water Data'!F177)))</f>
        <v/>
      </c>
      <c r="CB183" s="237" t="str">
        <f ca="true">+IF(OFFSET('Water Data'!$G$27,0,10*ROW('Water Data'!G177))="","",OFFSET('Water Data'!$G$27,0,10*ROW('Water Data'!G177)))</f>
        <v/>
      </c>
      <c r="CC183" s="237" t="str">
        <f ca="true">+IF(OFFSET('Water Data'!$G$28,0,10*ROW('Water Data'!G177))="","",OFFSET('Water Data'!$G$28,0,10*ROW('Water Data'!G177)))</f>
        <v/>
      </c>
      <c r="CD183" s="237" t="str">
        <f ca="true">+IF(OFFSET('Water Data'!$G$29,0,10*ROW('Water Data'!G177))="","",OFFSET('Water Data'!$G$29,0,10*ROW('Water Data'!G177)))</f>
        <v/>
      </c>
      <c r="CE183" s="237" t="str">
        <f ca="true">+IF(OFFSET('Water Data'!$H$27,0,10*ROW('Water Data'!H177))="","",OFFSET('Water Data'!$H$27,0,10*ROW('Water Data'!H177)))</f>
        <v/>
      </c>
      <c r="CF183" s="237" t="str">
        <f ca="true">+IF(OFFSET('Water Data'!$H$28,0,10*ROW('Water Data'!H177))="","",OFFSET('Water Data'!$H$28,0,10*ROW('Water Data'!H177)))</f>
        <v/>
      </c>
      <c r="CG183" s="237" t="str">
        <f ca="true">+IF(OFFSET('Water Data'!$H$29,0,10*ROW('Water Data'!H177))="","",OFFSET('Water Data'!$H$29,0,10*ROW('Water Data'!H177)))</f>
        <v/>
      </c>
      <c r="CH183" s="237" t="str">
        <f ca="true">+IF(OFFSET('Water Data'!$I$27,0,10*ROW('Water Data'!I177))="","",OFFSET('Water Data'!$I$27,0,10*ROW('Water Data'!I177)))</f>
        <v/>
      </c>
      <c r="CI183" s="237" t="str">
        <f ca="true">+IF(OFFSET('Water Data'!$I$28,0,10*ROW('Water Data'!I177))="","",OFFSET('Water Data'!$I$28,0,10*ROW('Water Data'!I177)))</f>
        <v/>
      </c>
      <c r="CJ183" s="237" t="str">
        <f ca="true">+IF(OFFSET('Water Data'!$I$29,0,10*ROW('Water Data'!I177))="","",OFFSET('Water Data'!$I$29,0,10*ROW('Water Data'!I177)))</f>
        <v/>
      </c>
      <c r="CK183" s="237" t="str">
        <f ca="true">+IF(OFFSET('Sanitation Data'!$D$28,0,10*ROW('Sanitation Data'!D177))="","",OFFSET('Sanitation Data'!$D$28,0,10*ROW('Sanitation Data'!D177)))</f>
        <v/>
      </c>
      <c r="CL183" s="237" t="str">
        <f ca="true">+IF(OFFSET('Sanitation Data'!$D$29,0,10*ROW('Sanitation Data'!D177))="","",OFFSET('Sanitation Data'!$D$29,0,10*ROW('Sanitation Data'!D177)))</f>
        <v/>
      </c>
      <c r="CM183" s="237" t="str">
        <f ca="true">+IF(OFFSET('Sanitation Data'!$D$30,0,10*ROW('Sanitation Data'!D177))="","",OFFSET('Sanitation Data'!$D$30,0,10*ROW('Sanitation Data'!D177)))</f>
        <v/>
      </c>
      <c r="CN183" s="237" t="str">
        <f ca="true">+IF(OFFSET('Sanitation Data'!$D$31,0,10*ROW('Sanitation Data'!D177))="","",OFFSET('Sanitation Data'!$D$31,0,10*ROW('Sanitation Data'!D177)))</f>
        <v/>
      </c>
      <c r="CO183" s="237" t="str">
        <f ca="true">+IF(OFFSET('Sanitation Data'!$D$32,0,10*ROW('Sanitation Data'!D177))="","",OFFSET('Sanitation Data'!$D$32,0,10*ROW('Sanitation Data'!D177)))</f>
        <v/>
      </c>
      <c r="CP183" s="237" t="str">
        <f ca="true">+IF(OFFSET('Sanitation Data'!$E$28,0,10*ROW('Sanitation Data'!E177))="","",OFFSET('Sanitation Data'!$E$28,0,10*ROW('Sanitation Data'!E177)))</f>
        <v/>
      </c>
      <c r="CQ183" s="237" t="str">
        <f ca="true">+IF(OFFSET('Sanitation Data'!$E$29,0,10*ROW('Sanitation Data'!E177))="","",OFFSET('Sanitation Data'!$E$29,0,10*ROW('Sanitation Data'!E177)))</f>
        <v/>
      </c>
      <c r="CR183" s="237" t="str">
        <f ca="true">+IF(OFFSET('Sanitation Data'!$E$30,0,10*ROW('Sanitation Data'!E177))="","",OFFSET('Sanitation Data'!$E$30,0,10*ROW('Sanitation Data'!E177)))</f>
        <v/>
      </c>
      <c r="CS183" s="237" t="str">
        <f ca="true">+IF(OFFSET('Sanitation Data'!$E$31,0,10*ROW('Sanitation Data'!E177))="","",OFFSET('Sanitation Data'!$E$31,0,10*ROW('Sanitation Data'!E177)))</f>
        <v/>
      </c>
      <c r="CT183" s="237" t="str">
        <f ca="true">+IF(OFFSET('Sanitation Data'!$E$32,0,10*ROW('Sanitation Data'!E177))="","",OFFSET('Sanitation Data'!$E$32,0,10*ROW('Sanitation Data'!E177)))</f>
        <v/>
      </c>
      <c r="CU183" s="237" t="str">
        <f ca="true">+IF(OFFSET('Sanitation Data'!$F$28,0,10*ROW('Sanitation Data'!F177))="","",OFFSET('Sanitation Data'!$F$28,0,10*ROW('Sanitation Data'!F177)))</f>
        <v/>
      </c>
      <c r="CV183" s="237" t="str">
        <f ca="true">+IF(OFFSET('Sanitation Data'!$F$29,0,10*ROW('Sanitation Data'!F177))="","",OFFSET('Sanitation Data'!$F$29,0,10*ROW('Sanitation Data'!F177)))</f>
        <v/>
      </c>
      <c r="CW183" s="237" t="str">
        <f ca="true">+IF(OFFSET('Sanitation Data'!$F$30,0,10*ROW('Sanitation Data'!F177))="","",OFFSET('Sanitation Data'!$F$30,0,10*ROW('Sanitation Data'!F177)))</f>
        <v/>
      </c>
      <c r="CX183" s="237" t="str">
        <f ca="true">+IF(OFFSET('Sanitation Data'!$F$31,0,10*ROW('Sanitation Data'!F177))="","",OFFSET('Sanitation Data'!$F$31,0,10*ROW('Sanitation Data'!F177)))</f>
        <v/>
      </c>
      <c r="CY183" s="237" t="str">
        <f ca="true">+IF(OFFSET('Sanitation Data'!$F$32,0,10*ROW('Sanitation Data'!F177))="","",OFFSET('Sanitation Data'!$F$32,0,10*ROW('Sanitation Data'!F177)))</f>
        <v/>
      </c>
      <c r="CZ183" s="237" t="str">
        <f ca="true">+IF(OFFSET('Sanitation Data'!$G$28,0,10*ROW('Sanitation Data'!G177))="","",OFFSET('Sanitation Data'!$G$28,0,10*ROW('Sanitation Data'!G177)))</f>
        <v/>
      </c>
      <c r="DA183" s="237" t="str">
        <f ca="true">+IF(OFFSET('Sanitation Data'!$G$29,0,10*ROW('Sanitation Data'!G177))="","",OFFSET('Sanitation Data'!$G$29,0,10*ROW('Sanitation Data'!G177)))</f>
        <v/>
      </c>
      <c r="DB183" s="237" t="str">
        <f ca="true">+IF(OFFSET('Sanitation Data'!$G$30,0,10*ROW('Sanitation Data'!G177))="","",OFFSET('Sanitation Data'!$G$30,0,10*ROW('Sanitation Data'!G177)))</f>
        <v/>
      </c>
      <c r="DC183" s="237" t="str">
        <f ca="true">+IF(OFFSET('Sanitation Data'!$G$31,0,10*ROW('Sanitation Data'!G177))="","",OFFSET('Sanitation Data'!$G$31,0,10*ROW('Sanitation Data'!G177)))</f>
        <v/>
      </c>
      <c r="DD183" s="237" t="str">
        <f ca="true">+IF(OFFSET('Sanitation Data'!$G$32,0,10*ROW('Sanitation Data'!G177))="","",OFFSET('Sanitation Data'!$G$32,0,10*ROW('Sanitation Data'!G177)))</f>
        <v/>
      </c>
      <c r="DE183" s="237" t="str">
        <f ca="true">+IF(OFFSET('Sanitation Data'!$H$28,0,10*ROW('Sanitation Data'!H177))="","",OFFSET('Sanitation Data'!$H$28,0,10*ROW('Sanitation Data'!H177)))</f>
        <v/>
      </c>
      <c r="DF183" s="237" t="str">
        <f ca="true">+IF(OFFSET('Sanitation Data'!$H$29,0,10*ROW('Sanitation Data'!H177))="","",OFFSET('Sanitation Data'!$H$29,0,10*ROW('Sanitation Data'!H177)))</f>
        <v/>
      </c>
      <c r="DG183" s="237" t="str">
        <f ca="true">+IF(OFFSET('Sanitation Data'!$H$30,0,10*ROW('Sanitation Data'!H177))="","",OFFSET('Sanitation Data'!$H$30,0,10*ROW('Sanitation Data'!H177)))</f>
        <v/>
      </c>
      <c r="DH183" s="237" t="str">
        <f ca="true">+IF(OFFSET('Sanitation Data'!$H$31,0,10*ROW('Sanitation Data'!H177))="","",OFFSET('Sanitation Data'!$H$31,0,10*ROW('Sanitation Data'!H177)))</f>
        <v/>
      </c>
      <c r="DI183" s="237" t="str">
        <f ca="true">+IF(OFFSET('Sanitation Data'!$H$32,0,10*ROW('Sanitation Data'!H177))="","",OFFSET('Sanitation Data'!$H$32,0,10*ROW('Sanitation Data'!H177)))</f>
        <v/>
      </c>
      <c r="DJ183" s="237" t="str">
        <f ca="true">+IF(OFFSET('Sanitation Data'!$I$28,0,10*ROW('Sanitation Data'!I177))="","",OFFSET('Sanitation Data'!$I$28,0,10*ROW('Sanitation Data'!I177)))</f>
        <v/>
      </c>
      <c r="DK183" s="237" t="str">
        <f ca="true">+IF(OFFSET('Sanitation Data'!$I$29,0,10*ROW('Sanitation Data'!I177))="","",OFFSET('Sanitation Data'!$I$29,0,10*ROW('Sanitation Data'!I177)))</f>
        <v/>
      </c>
      <c r="DL183" s="237" t="str">
        <f ca="true">+IF(OFFSET('Sanitation Data'!$I$30,0,10*ROW('Sanitation Data'!I177))="","",OFFSET('Sanitation Data'!$I$30,0,10*ROW('Sanitation Data'!I177)))</f>
        <v/>
      </c>
      <c r="DM183" s="237" t="str">
        <f ca="true">+IF(OFFSET('Sanitation Data'!$I$31,0,10*ROW('Sanitation Data'!I177))="","",OFFSET('Sanitation Data'!$I$31,0,10*ROW('Sanitation Data'!I177)))</f>
        <v/>
      </c>
      <c r="DN183" s="237" t="str">
        <f ca="true">+IF(OFFSET('Sanitation Data'!$I$32,0,10*ROW('Sanitation Data'!I177))="","",OFFSET('Sanitation Data'!$I$32,0,10*ROW('Sanitation Data'!I177)))</f>
        <v/>
      </c>
      <c r="DO183" s="237" t="str">
        <f ca="true">+IF(OFFSET('Hygiene Data'!$D$11,0,10*ROW('Hygiene Data'!D177))="","",OFFSET('Hygiene Data'!$D$11,0,10*ROW('Hygiene Data'!D177)))</f>
        <v/>
      </c>
      <c r="DP183" s="237" t="str">
        <f ca="true">+IF(OFFSET('Hygiene Data'!$D$12,0,10*ROW('Hygiene Data'!D177))="","",OFFSET('Hygiene Data'!$D$12,0,10*ROW('Hygiene Data'!D177)))</f>
        <v/>
      </c>
      <c r="DQ183" s="237" t="str">
        <f ca="true">+IF(OFFSET('Hygiene Data'!$D$13,0,10*ROW('Hygiene Data'!D177))="","",OFFSET('Hygiene Data'!$D$13,0,10*ROW('Hygiene Data'!D177)))</f>
        <v/>
      </c>
      <c r="DR183" s="237" t="str">
        <f ca="true">+IF(OFFSET('Hygiene Data'!$E$11,0,10*ROW('Hygiene Data'!E177))="","",OFFSET('Hygiene Data'!$E$11,0,10*ROW('Hygiene Data'!E177)))</f>
        <v/>
      </c>
      <c r="DS183" s="237" t="str">
        <f ca="true">+IF(OFFSET('Hygiene Data'!$E$12,0,10*ROW('Hygiene Data'!E177))="","",OFFSET('Hygiene Data'!$E$12,0,10*ROW('Hygiene Data'!E177)))</f>
        <v/>
      </c>
      <c r="DT183" s="237" t="str">
        <f ca="true">+IF(OFFSET('Hygiene Data'!$E$13,0,10*ROW('Hygiene Data'!E177))="","",OFFSET('Hygiene Data'!$E$13,0,10*ROW('Hygiene Data'!E177)))</f>
        <v/>
      </c>
      <c r="DU183" s="237" t="str">
        <f ca="true">+IF(OFFSET('Hygiene Data'!$F$11,0,10*ROW('Hygiene Data'!F177))="","",OFFSET('Hygiene Data'!$F$11,0,10*ROW('Hygiene Data'!F177)))</f>
        <v/>
      </c>
      <c r="DV183" s="237" t="str">
        <f ca="true">+IF(OFFSET('Hygiene Data'!$F$12,0,10*ROW('Hygiene Data'!F177))="","",OFFSET('Hygiene Data'!$F$12,0,10*ROW('Hygiene Data'!F177)))</f>
        <v/>
      </c>
      <c r="DW183" s="237" t="str">
        <f ca="true">+IF(OFFSET('Hygiene Data'!$F$13,0,10*ROW('Hygiene Data'!F177))="","",OFFSET('Hygiene Data'!$F$13,0,10*ROW('Hygiene Data'!F177)))</f>
        <v/>
      </c>
      <c r="DX183" s="237" t="str">
        <f ca="true">+IF(OFFSET('Hygiene Data'!$G$11,0,10*ROW('Hygiene Data'!G177))="","",OFFSET('Hygiene Data'!$G$11,0,10*ROW('Hygiene Data'!G177)))</f>
        <v/>
      </c>
      <c r="DY183" s="237" t="str">
        <f ca="true">+IF(OFFSET('Hygiene Data'!$G$12,0,10*ROW('Hygiene Data'!G177))="","",OFFSET('Hygiene Data'!$G$12,0,10*ROW('Hygiene Data'!G177)))</f>
        <v/>
      </c>
      <c r="DZ183" s="237" t="str">
        <f ca="true">+IF(OFFSET('Hygiene Data'!$G$13,0,10*ROW('Hygiene Data'!G177))="","",OFFSET('Hygiene Data'!$G$13,0,10*ROW('Hygiene Data'!G177)))</f>
        <v/>
      </c>
      <c r="EA183" s="237" t="str">
        <f ca="true">+IF(OFFSET('Hygiene Data'!$H$11,0,10*ROW('Hygiene Data'!H177))="","",OFFSET('Hygiene Data'!$H$11,0,10*ROW('Hygiene Data'!H177)))</f>
        <v/>
      </c>
      <c r="EB183" s="237" t="str">
        <f ca="true">+IF(OFFSET('Hygiene Data'!$H$12,0,10*ROW('Hygiene Data'!H177))="","",OFFSET('Hygiene Data'!$H$12,0,10*ROW('Hygiene Data'!H177)))</f>
        <v/>
      </c>
      <c r="EC183" s="237" t="str">
        <f ca="true">+IF(OFFSET('Hygiene Data'!$H$13,0,10*ROW('Hygiene Data'!H177))="","",OFFSET('Hygiene Data'!$H$13,0,10*ROW('Hygiene Data'!H177)))</f>
        <v/>
      </c>
      <c r="ED183" s="237" t="str">
        <f ca="true">+IF(OFFSET('Hygiene Data'!$I$11,0,10*ROW('Hygiene Data'!I177))="","",OFFSET('Hygiene Data'!$I$11,0,10*ROW('Hygiene Data'!I177)))</f>
        <v/>
      </c>
      <c r="EE183" s="237" t="str">
        <f ca="true">+IF(OFFSET('Hygiene Data'!$I$12,0,10*ROW('Hygiene Data'!I177))="","",OFFSET('Hygiene Data'!$I$12,0,10*ROW('Hygiene Data'!I177)))</f>
        <v/>
      </c>
      <c r="EF183" s="237" t="str">
        <f ca="true">+IF(OFFSET('Hygiene Data'!$I$13,0,10*ROW('Hygiene Data'!I177))="","",OFFSET('Hygiene Data'!$I$13,0,10*ROW('Hygiene Data'!I177)))</f>
        <v/>
      </c>
    </row>
    <row xmlns:x14ac="http://schemas.microsoft.com/office/spreadsheetml/2009/9/ac" r="184" x14ac:dyDescent="0.2">
      <c r="A184" s="28" t="str">
        <f ca="true">+IF(OFFSET('Water Data'!$B$2,0,10*ROW('Water Data'!E178))="","",OFFSET('Water Data'!$B$2,0,10*ROW('Water Data'!E178)))</f>
        <v/>
      </c>
      <c r="B184" s="28" t="str">
        <f ca="true">+IF(OFFSET('Water Data'!$C$2,0,10*ROW('Water Data'!F178))="","",OFFSET('Water Data'!$C$2,0,10*ROW('Water Data'!F178)))</f>
        <v/>
      </c>
      <c r="C184" s="293" t="str">
        <f t="shared" ca="true" si="2"/>
        <v/>
      </c>
      <c r="D184" s="7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7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7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7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7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7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7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7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7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7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7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7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7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7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7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7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7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7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7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7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7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7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7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7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7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7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7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7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7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7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7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7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7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7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7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7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7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7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7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7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7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7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7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7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7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7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7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7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7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7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7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7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7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7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7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7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7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7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7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7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7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7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7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7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7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7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37"/>
      <c r="BS184" s="237" t="str">
        <f ca="true">+IF(OFFSET('Water Data'!$D$27,0,10*ROW('Water Data'!D178))="","",OFFSET('Water Data'!$D$27,0,10*ROW('Water Data'!D178)))</f>
        <v/>
      </c>
      <c r="BT184" s="237" t="str">
        <f ca="true">+IF(OFFSET('Water Data'!$D$28,0,10*ROW('Water Data'!D178))="","",OFFSET('Water Data'!$D$28,0,10*ROW('Water Data'!D178)))</f>
        <v/>
      </c>
      <c r="BU184" s="237" t="str">
        <f ca="true">+IF(OFFSET('Water Data'!$D$29,0,10*ROW('Water Data'!D178))="","",OFFSET('Water Data'!$D$29,0,10*ROW('Water Data'!D178)))</f>
        <v/>
      </c>
      <c r="BV184" s="237" t="str">
        <f ca="true">+IF(OFFSET('Water Data'!$E$27,0,10*ROW('Water Data'!E178))="","",OFFSET('Water Data'!$E$27,0,10*ROW('Water Data'!E178)))</f>
        <v/>
      </c>
      <c r="BW184" s="237" t="str">
        <f ca="true">+IF(OFFSET('Water Data'!$E$28,0,10*ROW('Water Data'!E178))="","",OFFSET('Water Data'!$E$28,0,10*ROW('Water Data'!E178)))</f>
        <v/>
      </c>
      <c r="BX184" s="237" t="str">
        <f ca="true">+IF(OFFSET('Water Data'!$E$29,0,10*ROW('Water Data'!E178))="","",OFFSET('Water Data'!$E$29,0,10*ROW('Water Data'!E178)))</f>
        <v/>
      </c>
      <c r="BY184" s="237" t="str">
        <f ca="true">+IF(OFFSET('Water Data'!$F$27,0,10*ROW('Water Data'!F178))="","",OFFSET('Water Data'!$F$27,0,10*ROW('Water Data'!F178)))</f>
        <v/>
      </c>
      <c r="BZ184" s="237" t="str">
        <f ca="true">+IF(OFFSET('Water Data'!$F$28,0,10*ROW('Water Data'!F178))="","",OFFSET('Water Data'!$F$28,0,10*ROW('Water Data'!F178)))</f>
        <v/>
      </c>
      <c r="CA184" s="237" t="str">
        <f ca="true">+IF(OFFSET('Water Data'!$F$29,0,10*ROW('Water Data'!F178))="","",OFFSET('Water Data'!$F$29,0,10*ROW('Water Data'!F178)))</f>
        <v/>
      </c>
      <c r="CB184" s="237" t="str">
        <f ca="true">+IF(OFFSET('Water Data'!$G$27,0,10*ROW('Water Data'!G178))="","",OFFSET('Water Data'!$G$27,0,10*ROW('Water Data'!G178)))</f>
        <v/>
      </c>
      <c r="CC184" s="237" t="str">
        <f ca="true">+IF(OFFSET('Water Data'!$G$28,0,10*ROW('Water Data'!G178))="","",OFFSET('Water Data'!$G$28,0,10*ROW('Water Data'!G178)))</f>
        <v/>
      </c>
      <c r="CD184" s="237" t="str">
        <f ca="true">+IF(OFFSET('Water Data'!$G$29,0,10*ROW('Water Data'!G178))="","",OFFSET('Water Data'!$G$29,0,10*ROW('Water Data'!G178)))</f>
        <v/>
      </c>
      <c r="CE184" s="237" t="str">
        <f ca="true">+IF(OFFSET('Water Data'!$H$27,0,10*ROW('Water Data'!H178))="","",OFFSET('Water Data'!$H$27,0,10*ROW('Water Data'!H178)))</f>
        <v/>
      </c>
      <c r="CF184" s="237" t="str">
        <f ca="true">+IF(OFFSET('Water Data'!$H$28,0,10*ROW('Water Data'!H178))="","",OFFSET('Water Data'!$H$28,0,10*ROW('Water Data'!H178)))</f>
        <v/>
      </c>
      <c r="CG184" s="237" t="str">
        <f ca="true">+IF(OFFSET('Water Data'!$H$29,0,10*ROW('Water Data'!H178))="","",OFFSET('Water Data'!$H$29,0,10*ROW('Water Data'!H178)))</f>
        <v/>
      </c>
      <c r="CH184" s="237" t="str">
        <f ca="true">+IF(OFFSET('Water Data'!$I$27,0,10*ROW('Water Data'!I178))="","",OFFSET('Water Data'!$I$27,0,10*ROW('Water Data'!I178)))</f>
        <v/>
      </c>
      <c r="CI184" s="237" t="str">
        <f ca="true">+IF(OFFSET('Water Data'!$I$28,0,10*ROW('Water Data'!I178))="","",OFFSET('Water Data'!$I$28,0,10*ROW('Water Data'!I178)))</f>
        <v/>
      </c>
      <c r="CJ184" s="237" t="str">
        <f ca="true">+IF(OFFSET('Water Data'!$I$29,0,10*ROW('Water Data'!I178))="","",OFFSET('Water Data'!$I$29,0,10*ROW('Water Data'!I178)))</f>
        <v/>
      </c>
      <c r="CK184" s="237" t="str">
        <f ca="true">+IF(OFFSET('Sanitation Data'!$D$28,0,10*ROW('Sanitation Data'!D178))="","",OFFSET('Sanitation Data'!$D$28,0,10*ROW('Sanitation Data'!D178)))</f>
        <v/>
      </c>
      <c r="CL184" s="237" t="str">
        <f ca="true">+IF(OFFSET('Sanitation Data'!$D$29,0,10*ROW('Sanitation Data'!D178))="","",OFFSET('Sanitation Data'!$D$29,0,10*ROW('Sanitation Data'!D178)))</f>
        <v/>
      </c>
      <c r="CM184" s="237" t="str">
        <f ca="true">+IF(OFFSET('Sanitation Data'!$D$30,0,10*ROW('Sanitation Data'!D178))="","",OFFSET('Sanitation Data'!$D$30,0,10*ROW('Sanitation Data'!D178)))</f>
        <v/>
      </c>
      <c r="CN184" s="237" t="str">
        <f ca="true">+IF(OFFSET('Sanitation Data'!$D$31,0,10*ROW('Sanitation Data'!D178))="","",OFFSET('Sanitation Data'!$D$31,0,10*ROW('Sanitation Data'!D178)))</f>
        <v/>
      </c>
      <c r="CO184" s="237" t="str">
        <f ca="true">+IF(OFFSET('Sanitation Data'!$D$32,0,10*ROW('Sanitation Data'!D178))="","",OFFSET('Sanitation Data'!$D$32,0,10*ROW('Sanitation Data'!D178)))</f>
        <v/>
      </c>
      <c r="CP184" s="237" t="str">
        <f ca="true">+IF(OFFSET('Sanitation Data'!$E$28,0,10*ROW('Sanitation Data'!E178))="","",OFFSET('Sanitation Data'!$E$28,0,10*ROW('Sanitation Data'!E178)))</f>
        <v/>
      </c>
      <c r="CQ184" s="237" t="str">
        <f ca="true">+IF(OFFSET('Sanitation Data'!$E$29,0,10*ROW('Sanitation Data'!E178))="","",OFFSET('Sanitation Data'!$E$29,0,10*ROW('Sanitation Data'!E178)))</f>
        <v/>
      </c>
      <c r="CR184" s="237" t="str">
        <f ca="true">+IF(OFFSET('Sanitation Data'!$E$30,0,10*ROW('Sanitation Data'!E178))="","",OFFSET('Sanitation Data'!$E$30,0,10*ROW('Sanitation Data'!E178)))</f>
        <v/>
      </c>
      <c r="CS184" s="237" t="str">
        <f ca="true">+IF(OFFSET('Sanitation Data'!$E$31,0,10*ROW('Sanitation Data'!E178))="","",OFFSET('Sanitation Data'!$E$31,0,10*ROW('Sanitation Data'!E178)))</f>
        <v/>
      </c>
      <c r="CT184" s="237" t="str">
        <f ca="true">+IF(OFFSET('Sanitation Data'!$E$32,0,10*ROW('Sanitation Data'!E178))="","",OFFSET('Sanitation Data'!$E$32,0,10*ROW('Sanitation Data'!E178)))</f>
        <v/>
      </c>
      <c r="CU184" s="237" t="str">
        <f ca="true">+IF(OFFSET('Sanitation Data'!$F$28,0,10*ROW('Sanitation Data'!F178))="","",OFFSET('Sanitation Data'!$F$28,0,10*ROW('Sanitation Data'!F178)))</f>
        <v/>
      </c>
      <c r="CV184" s="237" t="str">
        <f ca="true">+IF(OFFSET('Sanitation Data'!$F$29,0,10*ROW('Sanitation Data'!F178))="","",OFFSET('Sanitation Data'!$F$29,0,10*ROW('Sanitation Data'!F178)))</f>
        <v/>
      </c>
      <c r="CW184" s="237" t="str">
        <f ca="true">+IF(OFFSET('Sanitation Data'!$F$30,0,10*ROW('Sanitation Data'!F178))="","",OFFSET('Sanitation Data'!$F$30,0,10*ROW('Sanitation Data'!F178)))</f>
        <v/>
      </c>
      <c r="CX184" s="237" t="str">
        <f ca="true">+IF(OFFSET('Sanitation Data'!$F$31,0,10*ROW('Sanitation Data'!F178))="","",OFFSET('Sanitation Data'!$F$31,0,10*ROW('Sanitation Data'!F178)))</f>
        <v/>
      </c>
      <c r="CY184" s="237" t="str">
        <f ca="true">+IF(OFFSET('Sanitation Data'!$F$32,0,10*ROW('Sanitation Data'!F178))="","",OFFSET('Sanitation Data'!$F$32,0,10*ROW('Sanitation Data'!F178)))</f>
        <v/>
      </c>
      <c r="CZ184" s="237" t="str">
        <f ca="true">+IF(OFFSET('Sanitation Data'!$G$28,0,10*ROW('Sanitation Data'!G178))="","",OFFSET('Sanitation Data'!$G$28,0,10*ROW('Sanitation Data'!G178)))</f>
        <v/>
      </c>
      <c r="DA184" s="237" t="str">
        <f ca="true">+IF(OFFSET('Sanitation Data'!$G$29,0,10*ROW('Sanitation Data'!G178))="","",OFFSET('Sanitation Data'!$G$29,0,10*ROW('Sanitation Data'!G178)))</f>
        <v/>
      </c>
      <c r="DB184" s="237" t="str">
        <f ca="true">+IF(OFFSET('Sanitation Data'!$G$30,0,10*ROW('Sanitation Data'!G178))="","",OFFSET('Sanitation Data'!$G$30,0,10*ROW('Sanitation Data'!G178)))</f>
        <v/>
      </c>
      <c r="DC184" s="237" t="str">
        <f ca="true">+IF(OFFSET('Sanitation Data'!$G$31,0,10*ROW('Sanitation Data'!G178))="","",OFFSET('Sanitation Data'!$G$31,0,10*ROW('Sanitation Data'!G178)))</f>
        <v/>
      </c>
      <c r="DD184" s="237" t="str">
        <f ca="true">+IF(OFFSET('Sanitation Data'!$G$32,0,10*ROW('Sanitation Data'!G178))="","",OFFSET('Sanitation Data'!$G$32,0,10*ROW('Sanitation Data'!G178)))</f>
        <v/>
      </c>
      <c r="DE184" s="237" t="str">
        <f ca="true">+IF(OFFSET('Sanitation Data'!$H$28,0,10*ROW('Sanitation Data'!H178))="","",OFFSET('Sanitation Data'!$H$28,0,10*ROW('Sanitation Data'!H178)))</f>
        <v/>
      </c>
      <c r="DF184" s="237" t="str">
        <f ca="true">+IF(OFFSET('Sanitation Data'!$H$29,0,10*ROW('Sanitation Data'!H178))="","",OFFSET('Sanitation Data'!$H$29,0,10*ROW('Sanitation Data'!H178)))</f>
        <v/>
      </c>
      <c r="DG184" s="237" t="str">
        <f ca="true">+IF(OFFSET('Sanitation Data'!$H$30,0,10*ROW('Sanitation Data'!H178))="","",OFFSET('Sanitation Data'!$H$30,0,10*ROW('Sanitation Data'!H178)))</f>
        <v/>
      </c>
      <c r="DH184" s="237" t="str">
        <f ca="true">+IF(OFFSET('Sanitation Data'!$H$31,0,10*ROW('Sanitation Data'!H178))="","",OFFSET('Sanitation Data'!$H$31,0,10*ROW('Sanitation Data'!H178)))</f>
        <v/>
      </c>
      <c r="DI184" s="237" t="str">
        <f ca="true">+IF(OFFSET('Sanitation Data'!$H$32,0,10*ROW('Sanitation Data'!H178))="","",OFFSET('Sanitation Data'!$H$32,0,10*ROW('Sanitation Data'!H178)))</f>
        <v/>
      </c>
      <c r="DJ184" s="237" t="str">
        <f ca="true">+IF(OFFSET('Sanitation Data'!$I$28,0,10*ROW('Sanitation Data'!I178))="","",OFFSET('Sanitation Data'!$I$28,0,10*ROW('Sanitation Data'!I178)))</f>
        <v/>
      </c>
      <c r="DK184" s="237" t="str">
        <f ca="true">+IF(OFFSET('Sanitation Data'!$I$29,0,10*ROW('Sanitation Data'!I178))="","",OFFSET('Sanitation Data'!$I$29,0,10*ROW('Sanitation Data'!I178)))</f>
        <v/>
      </c>
      <c r="DL184" s="237" t="str">
        <f ca="true">+IF(OFFSET('Sanitation Data'!$I$30,0,10*ROW('Sanitation Data'!I178))="","",OFFSET('Sanitation Data'!$I$30,0,10*ROW('Sanitation Data'!I178)))</f>
        <v/>
      </c>
      <c r="DM184" s="237" t="str">
        <f ca="true">+IF(OFFSET('Sanitation Data'!$I$31,0,10*ROW('Sanitation Data'!I178))="","",OFFSET('Sanitation Data'!$I$31,0,10*ROW('Sanitation Data'!I178)))</f>
        <v/>
      </c>
      <c r="DN184" s="237" t="str">
        <f ca="true">+IF(OFFSET('Sanitation Data'!$I$32,0,10*ROW('Sanitation Data'!I178))="","",OFFSET('Sanitation Data'!$I$32,0,10*ROW('Sanitation Data'!I178)))</f>
        <v/>
      </c>
      <c r="DO184" s="237" t="str">
        <f ca="true">+IF(OFFSET('Hygiene Data'!$D$11,0,10*ROW('Hygiene Data'!D178))="","",OFFSET('Hygiene Data'!$D$11,0,10*ROW('Hygiene Data'!D178)))</f>
        <v/>
      </c>
      <c r="DP184" s="237" t="str">
        <f ca="true">+IF(OFFSET('Hygiene Data'!$D$12,0,10*ROW('Hygiene Data'!D178))="","",OFFSET('Hygiene Data'!$D$12,0,10*ROW('Hygiene Data'!D178)))</f>
        <v/>
      </c>
      <c r="DQ184" s="237" t="str">
        <f ca="true">+IF(OFFSET('Hygiene Data'!$D$13,0,10*ROW('Hygiene Data'!D178))="","",OFFSET('Hygiene Data'!$D$13,0,10*ROW('Hygiene Data'!D178)))</f>
        <v/>
      </c>
      <c r="DR184" s="237" t="str">
        <f ca="true">+IF(OFFSET('Hygiene Data'!$E$11,0,10*ROW('Hygiene Data'!E178))="","",OFFSET('Hygiene Data'!$E$11,0,10*ROW('Hygiene Data'!E178)))</f>
        <v/>
      </c>
      <c r="DS184" s="237" t="str">
        <f ca="true">+IF(OFFSET('Hygiene Data'!$E$12,0,10*ROW('Hygiene Data'!E178))="","",OFFSET('Hygiene Data'!$E$12,0,10*ROW('Hygiene Data'!E178)))</f>
        <v/>
      </c>
      <c r="DT184" s="237" t="str">
        <f ca="true">+IF(OFFSET('Hygiene Data'!$E$13,0,10*ROW('Hygiene Data'!E178))="","",OFFSET('Hygiene Data'!$E$13,0,10*ROW('Hygiene Data'!E178)))</f>
        <v/>
      </c>
      <c r="DU184" s="237" t="str">
        <f ca="true">+IF(OFFSET('Hygiene Data'!$F$11,0,10*ROW('Hygiene Data'!F178))="","",OFFSET('Hygiene Data'!$F$11,0,10*ROW('Hygiene Data'!F178)))</f>
        <v/>
      </c>
      <c r="DV184" s="237" t="str">
        <f ca="true">+IF(OFFSET('Hygiene Data'!$F$12,0,10*ROW('Hygiene Data'!F178))="","",OFFSET('Hygiene Data'!$F$12,0,10*ROW('Hygiene Data'!F178)))</f>
        <v/>
      </c>
      <c r="DW184" s="237" t="str">
        <f ca="true">+IF(OFFSET('Hygiene Data'!$F$13,0,10*ROW('Hygiene Data'!F178))="","",OFFSET('Hygiene Data'!$F$13,0,10*ROW('Hygiene Data'!F178)))</f>
        <v/>
      </c>
      <c r="DX184" s="237" t="str">
        <f ca="true">+IF(OFFSET('Hygiene Data'!$G$11,0,10*ROW('Hygiene Data'!G178))="","",OFFSET('Hygiene Data'!$G$11,0,10*ROW('Hygiene Data'!G178)))</f>
        <v/>
      </c>
      <c r="DY184" s="237" t="str">
        <f ca="true">+IF(OFFSET('Hygiene Data'!$G$12,0,10*ROW('Hygiene Data'!G178))="","",OFFSET('Hygiene Data'!$G$12,0,10*ROW('Hygiene Data'!G178)))</f>
        <v/>
      </c>
      <c r="DZ184" s="237" t="str">
        <f ca="true">+IF(OFFSET('Hygiene Data'!$G$13,0,10*ROW('Hygiene Data'!G178))="","",OFFSET('Hygiene Data'!$G$13,0,10*ROW('Hygiene Data'!G178)))</f>
        <v/>
      </c>
      <c r="EA184" s="237" t="str">
        <f ca="true">+IF(OFFSET('Hygiene Data'!$H$11,0,10*ROW('Hygiene Data'!H178))="","",OFFSET('Hygiene Data'!$H$11,0,10*ROW('Hygiene Data'!H178)))</f>
        <v/>
      </c>
      <c r="EB184" s="237" t="str">
        <f ca="true">+IF(OFFSET('Hygiene Data'!$H$12,0,10*ROW('Hygiene Data'!H178))="","",OFFSET('Hygiene Data'!$H$12,0,10*ROW('Hygiene Data'!H178)))</f>
        <v/>
      </c>
      <c r="EC184" s="237" t="str">
        <f ca="true">+IF(OFFSET('Hygiene Data'!$H$13,0,10*ROW('Hygiene Data'!H178))="","",OFFSET('Hygiene Data'!$H$13,0,10*ROW('Hygiene Data'!H178)))</f>
        <v/>
      </c>
      <c r="ED184" s="237" t="str">
        <f ca="true">+IF(OFFSET('Hygiene Data'!$I$11,0,10*ROW('Hygiene Data'!I178))="","",OFFSET('Hygiene Data'!$I$11,0,10*ROW('Hygiene Data'!I178)))</f>
        <v/>
      </c>
      <c r="EE184" s="237" t="str">
        <f ca="true">+IF(OFFSET('Hygiene Data'!$I$12,0,10*ROW('Hygiene Data'!I178))="","",OFFSET('Hygiene Data'!$I$12,0,10*ROW('Hygiene Data'!I178)))</f>
        <v/>
      </c>
      <c r="EF184" s="237" t="str">
        <f ca="true">+IF(OFFSET('Hygiene Data'!$I$13,0,10*ROW('Hygiene Data'!I178))="","",OFFSET('Hygiene Data'!$I$13,0,10*ROW('Hygiene Data'!I178)))</f>
        <v/>
      </c>
    </row>
    <row xmlns:x14ac="http://schemas.microsoft.com/office/spreadsheetml/2009/9/ac" r="185" x14ac:dyDescent="0.2">
      <c r="A185" s="28" t="str">
        <f ca="true">+IF(OFFSET('Water Data'!$B$2,0,10*ROW('Water Data'!E179))="","",OFFSET('Water Data'!$B$2,0,10*ROW('Water Data'!E179)))</f>
        <v/>
      </c>
      <c r="B185" s="28" t="str">
        <f ca="true">+IF(OFFSET('Water Data'!$C$2,0,10*ROW('Water Data'!F179))="","",OFFSET('Water Data'!$C$2,0,10*ROW('Water Data'!F179)))</f>
        <v/>
      </c>
      <c r="C185" s="293" t="str">
        <f t="shared" ca="true" si="2"/>
        <v/>
      </c>
      <c r="D185" s="7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7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7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7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7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7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7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7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7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7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7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7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7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7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7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7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7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7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7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7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7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7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7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7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7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7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7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7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7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7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7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7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7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7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7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7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7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7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7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7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7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7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7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7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7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7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7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7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7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7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7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7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7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7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7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7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7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7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7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7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7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7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7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7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7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7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37"/>
      <c r="BS185" s="237" t="str">
        <f ca="true">+IF(OFFSET('Water Data'!$D$27,0,10*ROW('Water Data'!D179))="","",OFFSET('Water Data'!$D$27,0,10*ROW('Water Data'!D179)))</f>
        <v/>
      </c>
      <c r="BT185" s="237" t="str">
        <f ca="true">+IF(OFFSET('Water Data'!$D$28,0,10*ROW('Water Data'!D179))="","",OFFSET('Water Data'!$D$28,0,10*ROW('Water Data'!D179)))</f>
        <v/>
      </c>
      <c r="BU185" s="237" t="str">
        <f ca="true">+IF(OFFSET('Water Data'!$D$29,0,10*ROW('Water Data'!D179))="","",OFFSET('Water Data'!$D$29,0,10*ROW('Water Data'!D179)))</f>
        <v/>
      </c>
      <c r="BV185" s="237" t="str">
        <f ca="true">+IF(OFFSET('Water Data'!$E$27,0,10*ROW('Water Data'!E179))="","",OFFSET('Water Data'!$E$27,0,10*ROW('Water Data'!E179)))</f>
        <v/>
      </c>
      <c r="BW185" s="237" t="str">
        <f ca="true">+IF(OFFSET('Water Data'!$E$28,0,10*ROW('Water Data'!E179))="","",OFFSET('Water Data'!$E$28,0,10*ROW('Water Data'!E179)))</f>
        <v/>
      </c>
      <c r="BX185" s="237" t="str">
        <f ca="true">+IF(OFFSET('Water Data'!$E$29,0,10*ROW('Water Data'!E179))="","",OFFSET('Water Data'!$E$29,0,10*ROW('Water Data'!E179)))</f>
        <v/>
      </c>
      <c r="BY185" s="237" t="str">
        <f ca="true">+IF(OFFSET('Water Data'!$F$27,0,10*ROW('Water Data'!F179))="","",OFFSET('Water Data'!$F$27,0,10*ROW('Water Data'!F179)))</f>
        <v/>
      </c>
      <c r="BZ185" s="237" t="str">
        <f ca="true">+IF(OFFSET('Water Data'!$F$28,0,10*ROW('Water Data'!F179))="","",OFFSET('Water Data'!$F$28,0,10*ROW('Water Data'!F179)))</f>
        <v/>
      </c>
      <c r="CA185" s="237" t="str">
        <f ca="true">+IF(OFFSET('Water Data'!$F$29,0,10*ROW('Water Data'!F179))="","",OFFSET('Water Data'!$F$29,0,10*ROW('Water Data'!F179)))</f>
        <v/>
      </c>
      <c r="CB185" s="237" t="str">
        <f ca="true">+IF(OFFSET('Water Data'!$G$27,0,10*ROW('Water Data'!G179))="","",OFFSET('Water Data'!$G$27,0,10*ROW('Water Data'!G179)))</f>
        <v/>
      </c>
      <c r="CC185" s="237" t="str">
        <f ca="true">+IF(OFFSET('Water Data'!$G$28,0,10*ROW('Water Data'!G179))="","",OFFSET('Water Data'!$G$28,0,10*ROW('Water Data'!G179)))</f>
        <v/>
      </c>
      <c r="CD185" s="237" t="str">
        <f ca="true">+IF(OFFSET('Water Data'!$G$29,0,10*ROW('Water Data'!G179))="","",OFFSET('Water Data'!$G$29,0,10*ROW('Water Data'!G179)))</f>
        <v/>
      </c>
      <c r="CE185" s="237" t="str">
        <f ca="true">+IF(OFFSET('Water Data'!$H$27,0,10*ROW('Water Data'!H179))="","",OFFSET('Water Data'!$H$27,0,10*ROW('Water Data'!H179)))</f>
        <v/>
      </c>
      <c r="CF185" s="237" t="str">
        <f ca="true">+IF(OFFSET('Water Data'!$H$28,0,10*ROW('Water Data'!H179))="","",OFFSET('Water Data'!$H$28,0,10*ROW('Water Data'!H179)))</f>
        <v/>
      </c>
      <c r="CG185" s="237" t="str">
        <f ca="true">+IF(OFFSET('Water Data'!$H$29,0,10*ROW('Water Data'!H179))="","",OFFSET('Water Data'!$H$29,0,10*ROW('Water Data'!H179)))</f>
        <v/>
      </c>
      <c r="CH185" s="237" t="str">
        <f ca="true">+IF(OFFSET('Water Data'!$I$27,0,10*ROW('Water Data'!I179))="","",OFFSET('Water Data'!$I$27,0,10*ROW('Water Data'!I179)))</f>
        <v/>
      </c>
      <c r="CI185" s="237" t="str">
        <f ca="true">+IF(OFFSET('Water Data'!$I$28,0,10*ROW('Water Data'!I179))="","",OFFSET('Water Data'!$I$28,0,10*ROW('Water Data'!I179)))</f>
        <v/>
      </c>
      <c r="CJ185" s="237" t="str">
        <f ca="true">+IF(OFFSET('Water Data'!$I$29,0,10*ROW('Water Data'!I179))="","",OFFSET('Water Data'!$I$29,0,10*ROW('Water Data'!I179)))</f>
        <v/>
      </c>
      <c r="CK185" s="237" t="str">
        <f ca="true">+IF(OFFSET('Sanitation Data'!$D$28,0,10*ROW('Sanitation Data'!D179))="","",OFFSET('Sanitation Data'!$D$28,0,10*ROW('Sanitation Data'!D179)))</f>
        <v/>
      </c>
      <c r="CL185" s="237" t="str">
        <f ca="true">+IF(OFFSET('Sanitation Data'!$D$29,0,10*ROW('Sanitation Data'!D179))="","",OFFSET('Sanitation Data'!$D$29,0,10*ROW('Sanitation Data'!D179)))</f>
        <v/>
      </c>
      <c r="CM185" s="237" t="str">
        <f ca="true">+IF(OFFSET('Sanitation Data'!$D$30,0,10*ROW('Sanitation Data'!D179))="","",OFFSET('Sanitation Data'!$D$30,0,10*ROW('Sanitation Data'!D179)))</f>
        <v/>
      </c>
      <c r="CN185" s="237" t="str">
        <f ca="true">+IF(OFFSET('Sanitation Data'!$D$31,0,10*ROW('Sanitation Data'!D179))="","",OFFSET('Sanitation Data'!$D$31,0,10*ROW('Sanitation Data'!D179)))</f>
        <v/>
      </c>
      <c r="CO185" s="237" t="str">
        <f ca="true">+IF(OFFSET('Sanitation Data'!$D$32,0,10*ROW('Sanitation Data'!D179))="","",OFFSET('Sanitation Data'!$D$32,0,10*ROW('Sanitation Data'!D179)))</f>
        <v/>
      </c>
      <c r="CP185" s="237" t="str">
        <f ca="true">+IF(OFFSET('Sanitation Data'!$E$28,0,10*ROW('Sanitation Data'!E179))="","",OFFSET('Sanitation Data'!$E$28,0,10*ROW('Sanitation Data'!E179)))</f>
        <v/>
      </c>
      <c r="CQ185" s="237" t="str">
        <f ca="true">+IF(OFFSET('Sanitation Data'!$E$29,0,10*ROW('Sanitation Data'!E179))="","",OFFSET('Sanitation Data'!$E$29,0,10*ROW('Sanitation Data'!E179)))</f>
        <v/>
      </c>
      <c r="CR185" s="237" t="str">
        <f ca="true">+IF(OFFSET('Sanitation Data'!$E$30,0,10*ROW('Sanitation Data'!E179))="","",OFFSET('Sanitation Data'!$E$30,0,10*ROW('Sanitation Data'!E179)))</f>
        <v/>
      </c>
      <c r="CS185" s="237" t="str">
        <f ca="true">+IF(OFFSET('Sanitation Data'!$E$31,0,10*ROW('Sanitation Data'!E179))="","",OFFSET('Sanitation Data'!$E$31,0,10*ROW('Sanitation Data'!E179)))</f>
        <v/>
      </c>
      <c r="CT185" s="237" t="str">
        <f ca="true">+IF(OFFSET('Sanitation Data'!$E$32,0,10*ROW('Sanitation Data'!E179))="","",OFFSET('Sanitation Data'!$E$32,0,10*ROW('Sanitation Data'!E179)))</f>
        <v/>
      </c>
      <c r="CU185" s="237" t="str">
        <f ca="true">+IF(OFFSET('Sanitation Data'!$F$28,0,10*ROW('Sanitation Data'!F179))="","",OFFSET('Sanitation Data'!$F$28,0,10*ROW('Sanitation Data'!F179)))</f>
        <v/>
      </c>
      <c r="CV185" s="237" t="str">
        <f ca="true">+IF(OFFSET('Sanitation Data'!$F$29,0,10*ROW('Sanitation Data'!F179))="","",OFFSET('Sanitation Data'!$F$29,0,10*ROW('Sanitation Data'!F179)))</f>
        <v/>
      </c>
      <c r="CW185" s="237" t="str">
        <f ca="true">+IF(OFFSET('Sanitation Data'!$F$30,0,10*ROW('Sanitation Data'!F179))="","",OFFSET('Sanitation Data'!$F$30,0,10*ROW('Sanitation Data'!F179)))</f>
        <v/>
      </c>
      <c r="CX185" s="237" t="str">
        <f ca="true">+IF(OFFSET('Sanitation Data'!$F$31,0,10*ROW('Sanitation Data'!F179))="","",OFFSET('Sanitation Data'!$F$31,0,10*ROW('Sanitation Data'!F179)))</f>
        <v/>
      </c>
      <c r="CY185" s="237" t="str">
        <f ca="true">+IF(OFFSET('Sanitation Data'!$F$32,0,10*ROW('Sanitation Data'!F179))="","",OFFSET('Sanitation Data'!$F$32,0,10*ROW('Sanitation Data'!F179)))</f>
        <v/>
      </c>
      <c r="CZ185" s="237" t="str">
        <f ca="true">+IF(OFFSET('Sanitation Data'!$G$28,0,10*ROW('Sanitation Data'!G179))="","",OFFSET('Sanitation Data'!$G$28,0,10*ROW('Sanitation Data'!G179)))</f>
        <v/>
      </c>
      <c r="DA185" s="237" t="str">
        <f ca="true">+IF(OFFSET('Sanitation Data'!$G$29,0,10*ROW('Sanitation Data'!G179))="","",OFFSET('Sanitation Data'!$G$29,0,10*ROW('Sanitation Data'!G179)))</f>
        <v/>
      </c>
      <c r="DB185" s="237" t="str">
        <f ca="true">+IF(OFFSET('Sanitation Data'!$G$30,0,10*ROW('Sanitation Data'!G179))="","",OFFSET('Sanitation Data'!$G$30,0,10*ROW('Sanitation Data'!G179)))</f>
        <v/>
      </c>
      <c r="DC185" s="237" t="str">
        <f ca="true">+IF(OFFSET('Sanitation Data'!$G$31,0,10*ROW('Sanitation Data'!G179))="","",OFFSET('Sanitation Data'!$G$31,0,10*ROW('Sanitation Data'!G179)))</f>
        <v/>
      </c>
      <c r="DD185" s="237" t="str">
        <f ca="true">+IF(OFFSET('Sanitation Data'!$G$32,0,10*ROW('Sanitation Data'!G179))="","",OFFSET('Sanitation Data'!$G$32,0,10*ROW('Sanitation Data'!G179)))</f>
        <v/>
      </c>
      <c r="DE185" s="237" t="str">
        <f ca="true">+IF(OFFSET('Sanitation Data'!$H$28,0,10*ROW('Sanitation Data'!H179))="","",OFFSET('Sanitation Data'!$H$28,0,10*ROW('Sanitation Data'!H179)))</f>
        <v/>
      </c>
      <c r="DF185" s="237" t="str">
        <f ca="true">+IF(OFFSET('Sanitation Data'!$H$29,0,10*ROW('Sanitation Data'!H179))="","",OFFSET('Sanitation Data'!$H$29,0,10*ROW('Sanitation Data'!H179)))</f>
        <v/>
      </c>
      <c r="DG185" s="237" t="str">
        <f ca="true">+IF(OFFSET('Sanitation Data'!$H$30,0,10*ROW('Sanitation Data'!H179))="","",OFFSET('Sanitation Data'!$H$30,0,10*ROW('Sanitation Data'!H179)))</f>
        <v/>
      </c>
      <c r="DH185" s="237" t="str">
        <f ca="true">+IF(OFFSET('Sanitation Data'!$H$31,0,10*ROW('Sanitation Data'!H179))="","",OFFSET('Sanitation Data'!$H$31,0,10*ROW('Sanitation Data'!H179)))</f>
        <v/>
      </c>
      <c r="DI185" s="237" t="str">
        <f ca="true">+IF(OFFSET('Sanitation Data'!$H$32,0,10*ROW('Sanitation Data'!H179))="","",OFFSET('Sanitation Data'!$H$32,0,10*ROW('Sanitation Data'!H179)))</f>
        <v/>
      </c>
      <c r="DJ185" s="237" t="str">
        <f ca="true">+IF(OFFSET('Sanitation Data'!$I$28,0,10*ROW('Sanitation Data'!I179))="","",OFFSET('Sanitation Data'!$I$28,0,10*ROW('Sanitation Data'!I179)))</f>
        <v/>
      </c>
      <c r="DK185" s="237" t="str">
        <f ca="true">+IF(OFFSET('Sanitation Data'!$I$29,0,10*ROW('Sanitation Data'!I179))="","",OFFSET('Sanitation Data'!$I$29,0,10*ROW('Sanitation Data'!I179)))</f>
        <v/>
      </c>
      <c r="DL185" s="237" t="str">
        <f ca="true">+IF(OFFSET('Sanitation Data'!$I$30,0,10*ROW('Sanitation Data'!I179))="","",OFFSET('Sanitation Data'!$I$30,0,10*ROW('Sanitation Data'!I179)))</f>
        <v/>
      </c>
      <c r="DM185" s="237" t="str">
        <f ca="true">+IF(OFFSET('Sanitation Data'!$I$31,0,10*ROW('Sanitation Data'!I179))="","",OFFSET('Sanitation Data'!$I$31,0,10*ROW('Sanitation Data'!I179)))</f>
        <v/>
      </c>
      <c r="DN185" s="237" t="str">
        <f ca="true">+IF(OFFSET('Sanitation Data'!$I$32,0,10*ROW('Sanitation Data'!I179))="","",OFFSET('Sanitation Data'!$I$32,0,10*ROW('Sanitation Data'!I179)))</f>
        <v/>
      </c>
      <c r="DO185" s="237" t="str">
        <f ca="true">+IF(OFFSET('Hygiene Data'!$D$11,0,10*ROW('Hygiene Data'!D179))="","",OFFSET('Hygiene Data'!$D$11,0,10*ROW('Hygiene Data'!D179)))</f>
        <v/>
      </c>
      <c r="DP185" s="237" t="str">
        <f ca="true">+IF(OFFSET('Hygiene Data'!$D$12,0,10*ROW('Hygiene Data'!D179))="","",OFFSET('Hygiene Data'!$D$12,0,10*ROW('Hygiene Data'!D179)))</f>
        <v/>
      </c>
      <c r="DQ185" s="237" t="str">
        <f ca="true">+IF(OFFSET('Hygiene Data'!$D$13,0,10*ROW('Hygiene Data'!D179))="","",OFFSET('Hygiene Data'!$D$13,0,10*ROW('Hygiene Data'!D179)))</f>
        <v/>
      </c>
      <c r="DR185" s="237" t="str">
        <f ca="true">+IF(OFFSET('Hygiene Data'!$E$11,0,10*ROW('Hygiene Data'!E179))="","",OFFSET('Hygiene Data'!$E$11,0,10*ROW('Hygiene Data'!E179)))</f>
        <v/>
      </c>
      <c r="DS185" s="237" t="str">
        <f ca="true">+IF(OFFSET('Hygiene Data'!$E$12,0,10*ROW('Hygiene Data'!E179))="","",OFFSET('Hygiene Data'!$E$12,0,10*ROW('Hygiene Data'!E179)))</f>
        <v/>
      </c>
      <c r="DT185" s="237" t="str">
        <f ca="true">+IF(OFFSET('Hygiene Data'!$E$13,0,10*ROW('Hygiene Data'!E179))="","",OFFSET('Hygiene Data'!$E$13,0,10*ROW('Hygiene Data'!E179)))</f>
        <v/>
      </c>
      <c r="DU185" s="237" t="str">
        <f ca="true">+IF(OFFSET('Hygiene Data'!$F$11,0,10*ROW('Hygiene Data'!F179))="","",OFFSET('Hygiene Data'!$F$11,0,10*ROW('Hygiene Data'!F179)))</f>
        <v/>
      </c>
      <c r="DV185" s="237" t="str">
        <f ca="true">+IF(OFFSET('Hygiene Data'!$F$12,0,10*ROW('Hygiene Data'!F179))="","",OFFSET('Hygiene Data'!$F$12,0,10*ROW('Hygiene Data'!F179)))</f>
        <v/>
      </c>
      <c r="DW185" s="237" t="str">
        <f ca="true">+IF(OFFSET('Hygiene Data'!$F$13,0,10*ROW('Hygiene Data'!F179))="","",OFFSET('Hygiene Data'!$F$13,0,10*ROW('Hygiene Data'!F179)))</f>
        <v/>
      </c>
      <c r="DX185" s="237" t="str">
        <f ca="true">+IF(OFFSET('Hygiene Data'!$G$11,0,10*ROW('Hygiene Data'!G179))="","",OFFSET('Hygiene Data'!$G$11,0,10*ROW('Hygiene Data'!G179)))</f>
        <v/>
      </c>
      <c r="DY185" s="237" t="str">
        <f ca="true">+IF(OFFSET('Hygiene Data'!$G$12,0,10*ROW('Hygiene Data'!G179))="","",OFFSET('Hygiene Data'!$G$12,0,10*ROW('Hygiene Data'!G179)))</f>
        <v/>
      </c>
      <c r="DZ185" s="237" t="str">
        <f ca="true">+IF(OFFSET('Hygiene Data'!$G$13,0,10*ROW('Hygiene Data'!G179))="","",OFFSET('Hygiene Data'!$G$13,0,10*ROW('Hygiene Data'!G179)))</f>
        <v/>
      </c>
      <c r="EA185" s="237" t="str">
        <f ca="true">+IF(OFFSET('Hygiene Data'!$H$11,0,10*ROW('Hygiene Data'!H179))="","",OFFSET('Hygiene Data'!$H$11,0,10*ROW('Hygiene Data'!H179)))</f>
        <v/>
      </c>
      <c r="EB185" s="237" t="str">
        <f ca="true">+IF(OFFSET('Hygiene Data'!$H$12,0,10*ROW('Hygiene Data'!H179))="","",OFFSET('Hygiene Data'!$H$12,0,10*ROW('Hygiene Data'!H179)))</f>
        <v/>
      </c>
      <c r="EC185" s="237" t="str">
        <f ca="true">+IF(OFFSET('Hygiene Data'!$H$13,0,10*ROW('Hygiene Data'!H179))="","",OFFSET('Hygiene Data'!$H$13,0,10*ROW('Hygiene Data'!H179)))</f>
        <v/>
      </c>
      <c r="ED185" s="237" t="str">
        <f ca="true">+IF(OFFSET('Hygiene Data'!$I$11,0,10*ROW('Hygiene Data'!I179))="","",OFFSET('Hygiene Data'!$I$11,0,10*ROW('Hygiene Data'!I179)))</f>
        <v/>
      </c>
      <c r="EE185" s="237" t="str">
        <f ca="true">+IF(OFFSET('Hygiene Data'!$I$12,0,10*ROW('Hygiene Data'!I179))="","",OFFSET('Hygiene Data'!$I$12,0,10*ROW('Hygiene Data'!I179)))</f>
        <v/>
      </c>
      <c r="EF185" s="237" t="str">
        <f ca="true">+IF(OFFSET('Hygiene Data'!$I$13,0,10*ROW('Hygiene Data'!I179))="","",OFFSET('Hygiene Data'!$I$13,0,10*ROW('Hygiene Data'!I179)))</f>
        <v/>
      </c>
    </row>
    <row xmlns:x14ac="http://schemas.microsoft.com/office/spreadsheetml/2009/9/ac" r="186" x14ac:dyDescent="0.2">
      <c r="A186" s="28" t="str">
        <f ca="true">+IF(OFFSET('Water Data'!$B$2,0,10*ROW('Water Data'!E180))="","",OFFSET('Water Data'!$B$2,0,10*ROW('Water Data'!E180)))</f>
        <v/>
      </c>
      <c r="B186" s="28" t="str">
        <f ca="true">+IF(OFFSET('Water Data'!$C$2,0,10*ROW('Water Data'!F180))="","",OFFSET('Water Data'!$C$2,0,10*ROW('Water Data'!F180)))</f>
        <v/>
      </c>
      <c r="C186" s="293" t="str">
        <f t="shared" ca="true" si="2"/>
        <v/>
      </c>
      <c r="D186" s="7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7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7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7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7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7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7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7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7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7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7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7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7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7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7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7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7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7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7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7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7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7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7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7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7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7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7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7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7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7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7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7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7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7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7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7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7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7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7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7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7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7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7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7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7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7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7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7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7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7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7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7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7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7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7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7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7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7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7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7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7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7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7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7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7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7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37"/>
      <c r="BS186" s="237" t="str">
        <f ca="true">+IF(OFFSET('Water Data'!$D$27,0,10*ROW('Water Data'!D180))="","",OFFSET('Water Data'!$D$27,0,10*ROW('Water Data'!D180)))</f>
        <v/>
      </c>
      <c r="BT186" s="237" t="str">
        <f ca="true">+IF(OFFSET('Water Data'!$D$28,0,10*ROW('Water Data'!D180))="","",OFFSET('Water Data'!$D$28,0,10*ROW('Water Data'!D180)))</f>
        <v/>
      </c>
      <c r="BU186" s="237" t="str">
        <f ca="true">+IF(OFFSET('Water Data'!$D$29,0,10*ROW('Water Data'!D180))="","",OFFSET('Water Data'!$D$29,0,10*ROW('Water Data'!D180)))</f>
        <v/>
      </c>
      <c r="BV186" s="237" t="str">
        <f ca="true">+IF(OFFSET('Water Data'!$E$27,0,10*ROW('Water Data'!E180))="","",OFFSET('Water Data'!$E$27,0,10*ROW('Water Data'!E180)))</f>
        <v/>
      </c>
      <c r="BW186" s="237" t="str">
        <f ca="true">+IF(OFFSET('Water Data'!$E$28,0,10*ROW('Water Data'!E180))="","",OFFSET('Water Data'!$E$28,0,10*ROW('Water Data'!E180)))</f>
        <v/>
      </c>
      <c r="BX186" s="237" t="str">
        <f ca="true">+IF(OFFSET('Water Data'!$E$29,0,10*ROW('Water Data'!E180))="","",OFFSET('Water Data'!$E$29,0,10*ROW('Water Data'!E180)))</f>
        <v/>
      </c>
      <c r="BY186" s="237" t="str">
        <f ca="true">+IF(OFFSET('Water Data'!$F$27,0,10*ROW('Water Data'!F180))="","",OFFSET('Water Data'!$F$27,0,10*ROW('Water Data'!F180)))</f>
        <v/>
      </c>
      <c r="BZ186" s="237" t="str">
        <f ca="true">+IF(OFFSET('Water Data'!$F$28,0,10*ROW('Water Data'!F180))="","",OFFSET('Water Data'!$F$28,0,10*ROW('Water Data'!F180)))</f>
        <v/>
      </c>
      <c r="CA186" s="237" t="str">
        <f ca="true">+IF(OFFSET('Water Data'!$F$29,0,10*ROW('Water Data'!F180))="","",OFFSET('Water Data'!$F$29,0,10*ROW('Water Data'!F180)))</f>
        <v/>
      </c>
      <c r="CB186" s="237" t="str">
        <f ca="true">+IF(OFFSET('Water Data'!$G$27,0,10*ROW('Water Data'!G180))="","",OFFSET('Water Data'!$G$27,0,10*ROW('Water Data'!G180)))</f>
        <v/>
      </c>
      <c r="CC186" s="237" t="str">
        <f ca="true">+IF(OFFSET('Water Data'!$G$28,0,10*ROW('Water Data'!G180))="","",OFFSET('Water Data'!$G$28,0,10*ROW('Water Data'!G180)))</f>
        <v/>
      </c>
      <c r="CD186" s="237" t="str">
        <f ca="true">+IF(OFFSET('Water Data'!$G$29,0,10*ROW('Water Data'!G180))="","",OFFSET('Water Data'!$G$29,0,10*ROW('Water Data'!G180)))</f>
        <v/>
      </c>
      <c r="CE186" s="237" t="str">
        <f ca="true">+IF(OFFSET('Water Data'!$H$27,0,10*ROW('Water Data'!H180))="","",OFFSET('Water Data'!$H$27,0,10*ROW('Water Data'!H180)))</f>
        <v/>
      </c>
      <c r="CF186" s="237" t="str">
        <f ca="true">+IF(OFFSET('Water Data'!$H$28,0,10*ROW('Water Data'!H180))="","",OFFSET('Water Data'!$H$28,0,10*ROW('Water Data'!H180)))</f>
        <v/>
      </c>
      <c r="CG186" s="237" t="str">
        <f ca="true">+IF(OFFSET('Water Data'!$H$29,0,10*ROW('Water Data'!H180))="","",OFFSET('Water Data'!$H$29,0,10*ROW('Water Data'!H180)))</f>
        <v/>
      </c>
      <c r="CH186" s="237" t="str">
        <f ca="true">+IF(OFFSET('Water Data'!$I$27,0,10*ROW('Water Data'!I180))="","",OFFSET('Water Data'!$I$27,0,10*ROW('Water Data'!I180)))</f>
        <v/>
      </c>
      <c r="CI186" s="237" t="str">
        <f ca="true">+IF(OFFSET('Water Data'!$I$28,0,10*ROW('Water Data'!I180))="","",OFFSET('Water Data'!$I$28,0,10*ROW('Water Data'!I180)))</f>
        <v/>
      </c>
      <c r="CJ186" s="237" t="str">
        <f ca="true">+IF(OFFSET('Water Data'!$I$29,0,10*ROW('Water Data'!I180))="","",OFFSET('Water Data'!$I$29,0,10*ROW('Water Data'!I180)))</f>
        <v/>
      </c>
      <c r="CK186" s="237" t="str">
        <f ca="true">+IF(OFFSET('Sanitation Data'!$D$28,0,10*ROW('Sanitation Data'!D180))="","",OFFSET('Sanitation Data'!$D$28,0,10*ROW('Sanitation Data'!D180)))</f>
        <v/>
      </c>
      <c r="CL186" s="237" t="str">
        <f ca="true">+IF(OFFSET('Sanitation Data'!$D$29,0,10*ROW('Sanitation Data'!D180))="","",OFFSET('Sanitation Data'!$D$29,0,10*ROW('Sanitation Data'!D180)))</f>
        <v/>
      </c>
      <c r="CM186" s="237" t="str">
        <f ca="true">+IF(OFFSET('Sanitation Data'!$D$30,0,10*ROW('Sanitation Data'!D180))="","",OFFSET('Sanitation Data'!$D$30,0,10*ROW('Sanitation Data'!D180)))</f>
        <v/>
      </c>
      <c r="CN186" s="237" t="str">
        <f ca="true">+IF(OFFSET('Sanitation Data'!$D$31,0,10*ROW('Sanitation Data'!D180))="","",OFFSET('Sanitation Data'!$D$31,0,10*ROW('Sanitation Data'!D180)))</f>
        <v/>
      </c>
      <c r="CO186" s="237" t="str">
        <f ca="true">+IF(OFFSET('Sanitation Data'!$D$32,0,10*ROW('Sanitation Data'!D180))="","",OFFSET('Sanitation Data'!$D$32,0,10*ROW('Sanitation Data'!D180)))</f>
        <v/>
      </c>
      <c r="CP186" s="237" t="str">
        <f ca="true">+IF(OFFSET('Sanitation Data'!$E$28,0,10*ROW('Sanitation Data'!E180))="","",OFFSET('Sanitation Data'!$E$28,0,10*ROW('Sanitation Data'!E180)))</f>
        <v/>
      </c>
      <c r="CQ186" s="237" t="str">
        <f ca="true">+IF(OFFSET('Sanitation Data'!$E$29,0,10*ROW('Sanitation Data'!E180))="","",OFFSET('Sanitation Data'!$E$29,0,10*ROW('Sanitation Data'!E180)))</f>
        <v/>
      </c>
      <c r="CR186" s="237" t="str">
        <f ca="true">+IF(OFFSET('Sanitation Data'!$E$30,0,10*ROW('Sanitation Data'!E180))="","",OFFSET('Sanitation Data'!$E$30,0,10*ROW('Sanitation Data'!E180)))</f>
        <v/>
      </c>
      <c r="CS186" s="237" t="str">
        <f ca="true">+IF(OFFSET('Sanitation Data'!$E$31,0,10*ROW('Sanitation Data'!E180))="","",OFFSET('Sanitation Data'!$E$31,0,10*ROW('Sanitation Data'!E180)))</f>
        <v/>
      </c>
      <c r="CT186" s="237" t="str">
        <f ca="true">+IF(OFFSET('Sanitation Data'!$E$32,0,10*ROW('Sanitation Data'!E180))="","",OFFSET('Sanitation Data'!$E$32,0,10*ROW('Sanitation Data'!E180)))</f>
        <v/>
      </c>
      <c r="CU186" s="237" t="str">
        <f ca="true">+IF(OFFSET('Sanitation Data'!$F$28,0,10*ROW('Sanitation Data'!F180))="","",OFFSET('Sanitation Data'!$F$28,0,10*ROW('Sanitation Data'!F180)))</f>
        <v/>
      </c>
      <c r="CV186" s="237" t="str">
        <f ca="true">+IF(OFFSET('Sanitation Data'!$F$29,0,10*ROW('Sanitation Data'!F180))="","",OFFSET('Sanitation Data'!$F$29,0,10*ROW('Sanitation Data'!F180)))</f>
        <v/>
      </c>
      <c r="CW186" s="237" t="str">
        <f ca="true">+IF(OFFSET('Sanitation Data'!$F$30,0,10*ROW('Sanitation Data'!F180))="","",OFFSET('Sanitation Data'!$F$30,0,10*ROW('Sanitation Data'!F180)))</f>
        <v/>
      </c>
      <c r="CX186" s="237" t="str">
        <f ca="true">+IF(OFFSET('Sanitation Data'!$F$31,0,10*ROW('Sanitation Data'!F180))="","",OFFSET('Sanitation Data'!$F$31,0,10*ROW('Sanitation Data'!F180)))</f>
        <v/>
      </c>
      <c r="CY186" s="237" t="str">
        <f ca="true">+IF(OFFSET('Sanitation Data'!$F$32,0,10*ROW('Sanitation Data'!F180))="","",OFFSET('Sanitation Data'!$F$32,0,10*ROW('Sanitation Data'!F180)))</f>
        <v/>
      </c>
      <c r="CZ186" s="237" t="str">
        <f ca="true">+IF(OFFSET('Sanitation Data'!$G$28,0,10*ROW('Sanitation Data'!G180))="","",OFFSET('Sanitation Data'!$G$28,0,10*ROW('Sanitation Data'!G180)))</f>
        <v/>
      </c>
      <c r="DA186" s="237" t="str">
        <f ca="true">+IF(OFFSET('Sanitation Data'!$G$29,0,10*ROW('Sanitation Data'!G180))="","",OFFSET('Sanitation Data'!$G$29,0,10*ROW('Sanitation Data'!G180)))</f>
        <v/>
      </c>
      <c r="DB186" s="237" t="str">
        <f ca="true">+IF(OFFSET('Sanitation Data'!$G$30,0,10*ROW('Sanitation Data'!G180))="","",OFFSET('Sanitation Data'!$G$30,0,10*ROW('Sanitation Data'!G180)))</f>
        <v/>
      </c>
      <c r="DC186" s="237" t="str">
        <f ca="true">+IF(OFFSET('Sanitation Data'!$G$31,0,10*ROW('Sanitation Data'!G180))="","",OFFSET('Sanitation Data'!$G$31,0,10*ROW('Sanitation Data'!G180)))</f>
        <v/>
      </c>
      <c r="DD186" s="237" t="str">
        <f ca="true">+IF(OFFSET('Sanitation Data'!$G$32,0,10*ROW('Sanitation Data'!G180))="","",OFFSET('Sanitation Data'!$G$32,0,10*ROW('Sanitation Data'!G180)))</f>
        <v/>
      </c>
      <c r="DE186" s="237" t="str">
        <f ca="true">+IF(OFFSET('Sanitation Data'!$H$28,0,10*ROW('Sanitation Data'!H180))="","",OFFSET('Sanitation Data'!$H$28,0,10*ROW('Sanitation Data'!H180)))</f>
        <v/>
      </c>
      <c r="DF186" s="237" t="str">
        <f ca="true">+IF(OFFSET('Sanitation Data'!$H$29,0,10*ROW('Sanitation Data'!H180))="","",OFFSET('Sanitation Data'!$H$29,0,10*ROW('Sanitation Data'!H180)))</f>
        <v/>
      </c>
      <c r="DG186" s="237" t="str">
        <f ca="true">+IF(OFFSET('Sanitation Data'!$H$30,0,10*ROW('Sanitation Data'!H180))="","",OFFSET('Sanitation Data'!$H$30,0,10*ROW('Sanitation Data'!H180)))</f>
        <v/>
      </c>
      <c r="DH186" s="237" t="str">
        <f ca="true">+IF(OFFSET('Sanitation Data'!$H$31,0,10*ROW('Sanitation Data'!H180))="","",OFFSET('Sanitation Data'!$H$31,0,10*ROW('Sanitation Data'!H180)))</f>
        <v/>
      </c>
      <c r="DI186" s="237" t="str">
        <f ca="true">+IF(OFFSET('Sanitation Data'!$H$32,0,10*ROW('Sanitation Data'!H180))="","",OFFSET('Sanitation Data'!$H$32,0,10*ROW('Sanitation Data'!H180)))</f>
        <v/>
      </c>
      <c r="DJ186" s="237" t="str">
        <f ca="true">+IF(OFFSET('Sanitation Data'!$I$28,0,10*ROW('Sanitation Data'!I180))="","",OFFSET('Sanitation Data'!$I$28,0,10*ROW('Sanitation Data'!I180)))</f>
        <v/>
      </c>
      <c r="DK186" s="237" t="str">
        <f ca="true">+IF(OFFSET('Sanitation Data'!$I$29,0,10*ROW('Sanitation Data'!I180))="","",OFFSET('Sanitation Data'!$I$29,0,10*ROW('Sanitation Data'!I180)))</f>
        <v/>
      </c>
      <c r="DL186" s="237" t="str">
        <f ca="true">+IF(OFFSET('Sanitation Data'!$I$30,0,10*ROW('Sanitation Data'!I180))="","",OFFSET('Sanitation Data'!$I$30,0,10*ROW('Sanitation Data'!I180)))</f>
        <v/>
      </c>
      <c r="DM186" s="237" t="str">
        <f ca="true">+IF(OFFSET('Sanitation Data'!$I$31,0,10*ROW('Sanitation Data'!I180))="","",OFFSET('Sanitation Data'!$I$31,0,10*ROW('Sanitation Data'!I180)))</f>
        <v/>
      </c>
      <c r="DN186" s="237" t="str">
        <f ca="true">+IF(OFFSET('Sanitation Data'!$I$32,0,10*ROW('Sanitation Data'!I180))="","",OFFSET('Sanitation Data'!$I$32,0,10*ROW('Sanitation Data'!I180)))</f>
        <v/>
      </c>
      <c r="DO186" s="237" t="str">
        <f ca="true">+IF(OFFSET('Hygiene Data'!$D$11,0,10*ROW('Hygiene Data'!D180))="","",OFFSET('Hygiene Data'!$D$11,0,10*ROW('Hygiene Data'!D180)))</f>
        <v/>
      </c>
      <c r="DP186" s="237" t="str">
        <f ca="true">+IF(OFFSET('Hygiene Data'!$D$12,0,10*ROW('Hygiene Data'!D180))="","",OFFSET('Hygiene Data'!$D$12,0,10*ROW('Hygiene Data'!D180)))</f>
        <v/>
      </c>
      <c r="DQ186" s="237" t="str">
        <f ca="true">+IF(OFFSET('Hygiene Data'!$D$13,0,10*ROW('Hygiene Data'!D180))="","",OFFSET('Hygiene Data'!$D$13,0,10*ROW('Hygiene Data'!D180)))</f>
        <v/>
      </c>
      <c r="DR186" s="237" t="str">
        <f ca="true">+IF(OFFSET('Hygiene Data'!$E$11,0,10*ROW('Hygiene Data'!E180))="","",OFFSET('Hygiene Data'!$E$11,0,10*ROW('Hygiene Data'!E180)))</f>
        <v/>
      </c>
      <c r="DS186" s="237" t="str">
        <f ca="true">+IF(OFFSET('Hygiene Data'!$E$12,0,10*ROW('Hygiene Data'!E180))="","",OFFSET('Hygiene Data'!$E$12,0,10*ROW('Hygiene Data'!E180)))</f>
        <v/>
      </c>
      <c r="DT186" s="237" t="str">
        <f ca="true">+IF(OFFSET('Hygiene Data'!$E$13,0,10*ROW('Hygiene Data'!E180))="","",OFFSET('Hygiene Data'!$E$13,0,10*ROW('Hygiene Data'!E180)))</f>
        <v/>
      </c>
      <c r="DU186" s="237" t="str">
        <f ca="true">+IF(OFFSET('Hygiene Data'!$F$11,0,10*ROW('Hygiene Data'!F180))="","",OFFSET('Hygiene Data'!$F$11,0,10*ROW('Hygiene Data'!F180)))</f>
        <v/>
      </c>
      <c r="DV186" s="237" t="str">
        <f ca="true">+IF(OFFSET('Hygiene Data'!$F$12,0,10*ROW('Hygiene Data'!F180))="","",OFFSET('Hygiene Data'!$F$12,0,10*ROW('Hygiene Data'!F180)))</f>
        <v/>
      </c>
      <c r="DW186" s="237" t="str">
        <f ca="true">+IF(OFFSET('Hygiene Data'!$F$13,0,10*ROW('Hygiene Data'!F180))="","",OFFSET('Hygiene Data'!$F$13,0,10*ROW('Hygiene Data'!F180)))</f>
        <v/>
      </c>
      <c r="DX186" s="237" t="str">
        <f ca="true">+IF(OFFSET('Hygiene Data'!$G$11,0,10*ROW('Hygiene Data'!G180))="","",OFFSET('Hygiene Data'!$G$11,0,10*ROW('Hygiene Data'!G180)))</f>
        <v/>
      </c>
      <c r="DY186" s="237" t="str">
        <f ca="true">+IF(OFFSET('Hygiene Data'!$G$12,0,10*ROW('Hygiene Data'!G180))="","",OFFSET('Hygiene Data'!$G$12,0,10*ROW('Hygiene Data'!G180)))</f>
        <v/>
      </c>
      <c r="DZ186" s="237" t="str">
        <f ca="true">+IF(OFFSET('Hygiene Data'!$G$13,0,10*ROW('Hygiene Data'!G180))="","",OFFSET('Hygiene Data'!$G$13,0,10*ROW('Hygiene Data'!G180)))</f>
        <v/>
      </c>
      <c r="EA186" s="237" t="str">
        <f ca="true">+IF(OFFSET('Hygiene Data'!$H$11,0,10*ROW('Hygiene Data'!H180))="","",OFFSET('Hygiene Data'!$H$11,0,10*ROW('Hygiene Data'!H180)))</f>
        <v/>
      </c>
      <c r="EB186" s="237" t="str">
        <f ca="true">+IF(OFFSET('Hygiene Data'!$H$12,0,10*ROW('Hygiene Data'!H180))="","",OFFSET('Hygiene Data'!$H$12,0,10*ROW('Hygiene Data'!H180)))</f>
        <v/>
      </c>
      <c r="EC186" s="237" t="str">
        <f ca="true">+IF(OFFSET('Hygiene Data'!$H$13,0,10*ROW('Hygiene Data'!H180))="","",OFFSET('Hygiene Data'!$H$13,0,10*ROW('Hygiene Data'!H180)))</f>
        <v/>
      </c>
      <c r="ED186" s="237" t="str">
        <f ca="true">+IF(OFFSET('Hygiene Data'!$I$11,0,10*ROW('Hygiene Data'!I180))="","",OFFSET('Hygiene Data'!$I$11,0,10*ROW('Hygiene Data'!I180)))</f>
        <v/>
      </c>
      <c r="EE186" s="237" t="str">
        <f ca="true">+IF(OFFSET('Hygiene Data'!$I$12,0,10*ROW('Hygiene Data'!I180))="","",OFFSET('Hygiene Data'!$I$12,0,10*ROW('Hygiene Data'!I180)))</f>
        <v/>
      </c>
      <c r="EF186" s="237" t="str">
        <f ca="true">+IF(OFFSET('Hygiene Data'!$I$13,0,10*ROW('Hygiene Data'!I180))="","",OFFSET('Hygiene Data'!$I$13,0,10*ROW('Hygiene Data'!I180)))</f>
        <v/>
      </c>
    </row>
    <row xmlns:x14ac="http://schemas.microsoft.com/office/spreadsheetml/2009/9/ac" r="187" x14ac:dyDescent="0.2">
      <c r="A187" s="28" t="str">
        <f ca="true">+IF(OFFSET('Water Data'!$B$2,0,10*ROW('Water Data'!E181))="","",OFFSET('Water Data'!$B$2,0,10*ROW('Water Data'!E181)))</f>
        <v/>
      </c>
      <c r="B187" s="28" t="str">
        <f ca="true">+IF(OFFSET('Water Data'!$C$2,0,10*ROW('Water Data'!F181))="","",OFFSET('Water Data'!$C$2,0,10*ROW('Water Data'!F181)))</f>
        <v/>
      </c>
      <c r="C187" s="293" t="str">
        <f t="shared" ca="true" si="2"/>
        <v/>
      </c>
      <c r="D187" s="7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7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7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7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7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7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7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7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7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7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7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7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7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7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7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7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7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7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7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7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7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7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7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7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7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7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7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7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7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7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7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7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7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7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7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7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7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7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7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7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7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7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7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7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7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7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7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7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7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7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7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7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7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7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7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7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7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7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7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7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7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7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7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7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7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7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37"/>
      <c r="BS187" s="237" t="str">
        <f ca="true">+IF(OFFSET('Water Data'!$D$27,0,10*ROW('Water Data'!D181))="","",OFFSET('Water Data'!$D$27,0,10*ROW('Water Data'!D181)))</f>
        <v/>
      </c>
      <c r="BT187" s="237" t="str">
        <f ca="true">+IF(OFFSET('Water Data'!$D$28,0,10*ROW('Water Data'!D181))="","",OFFSET('Water Data'!$D$28,0,10*ROW('Water Data'!D181)))</f>
        <v/>
      </c>
      <c r="BU187" s="237" t="str">
        <f ca="true">+IF(OFFSET('Water Data'!$D$29,0,10*ROW('Water Data'!D181))="","",OFFSET('Water Data'!$D$29,0,10*ROW('Water Data'!D181)))</f>
        <v/>
      </c>
      <c r="BV187" s="237" t="str">
        <f ca="true">+IF(OFFSET('Water Data'!$E$27,0,10*ROW('Water Data'!E181))="","",OFFSET('Water Data'!$E$27,0,10*ROW('Water Data'!E181)))</f>
        <v/>
      </c>
      <c r="BW187" s="237" t="str">
        <f ca="true">+IF(OFFSET('Water Data'!$E$28,0,10*ROW('Water Data'!E181))="","",OFFSET('Water Data'!$E$28,0,10*ROW('Water Data'!E181)))</f>
        <v/>
      </c>
      <c r="BX187" s="237" t="str">
        <f ca="true">+IF(OFFSET('Water Data'!$E$29,0,10*ROW('Water Data'!E181))="","",OFFSET('Water Data'!$E$29,0,10*ROW('Water Data'!E181)))</f>
        <v/>
      </c>
      <c r="BY187" s="237" t="str">
        <f ca="true">+IF(OFFSET('Water Data'!$F$27,0,10*ROW('Water Data'!F181))="","",OFFSET('Water Data'!$F$27,0,10*ROW('Water Data'!F181)))</f>
        <v/>
      </c>
      <c r="BZ187" s="237" t="str">
        <f ca="true">+IF(OFFSET('Water Data'!$F$28,0,10*ROW('Water Data'!F181))="","",OFFSET('Water Data'!$F$28,0,10*ROW('Water Data'!F181)))</f>
        <v/>
      </c>
      <c r="CA187" s="237" t="str">
        <f ca="true">+IF(OFFSET('Water Data'!$F$29,0,10*ROW('Water Data'!F181))="","",OFFSET('Water Data'!$F$29,0,10*ROW('Water Data'!F181)))</f>
        <v/>
      </c>
      <c r="CB187" s="237" t="str">
        <f ca="true">+IF(OFFSET('Water Data'!$G$27,0,10*ROW('Water Data'!G181))="","",OFFSET('Water Data'!$G$27,0,10*ROW('Water Data'!G181)))</f>
        <v/>
      </c>
      <c r="CC187" s="237" t="str">
        <f ca="true">+IF(OFFSET('Water Data'!$G$28,0,10*ROW('Water Data'!G181))="","",OFFSET('Water Data'!$G$28,0,10*ROW('Water Data'!G181)))</f>
        <v/>
      </c>
      <c r="CD187" s="237" t="str">
        <f ca="true">+IF(OFFSET('Water Data'!$G$29,0,10*ROW('Water Data'!G181))="","",OFFSET('Water Data'!$G$29,0,10*ROW('Water Data'!G181)))</f>
        <v/>
      </c>
      <c r="CE187" s="237" t="str">
        <f ca="true">+IF(OFFSET('Water Data'!$H$27,0,10*ROW('Water Data'!H181))="","",OFFSET('Water Data'!$H$27,0,10*ROW('Water Data'!H181)))</f>
        <v/>
      </c>
      <c r="CF187" s="237" t="str">
        <f ca="true">+IF(OFFSET('Water Data'!$H$28,0,10*ROW('Water Data'!H181))="","",OFFSET('Water Data'!$H$28,0,10*ROW('Water Data'!H181)))</f>
        <v/>
      </c>
      <c r="CG187" s="237" t="str">
        <f ca="true">+IF(OFFSET('Water Data'!$H$29,0,10*ROW('Water Data'!H181))="","",OFFSET('Water Data'!$H$29,0,10*ROW('Water Data'!H181)))</f>
        <v/>
      </c>
      <c r="CH187" s="237" t="str">
        <f ca="true">+IF(OFFSET('Water Data'!$I$27,0,10*ROW('Water Data'!I181))="","",OFFSET('Water Data'!$I$27,0,10*ROW('Water Data'!I181)))</f>
        <v/>
      </c>
      <c r="CI187" s="237" t="str">
        <f ca="true">+IF(OFFSET('Water Data'!$I$28,0,10*ROW('Water Data'!I181))="","",OFFSET('Water Data'!$I$28,0,10*ROW('Water Data'!I181)))</f>
        <v/>
      </c>
      <c r="CJ187" s="237" t="str">
        <f ca="true">+IF(OFFSET('Water Data'!$I$29,0,10*ROW('Water Data'!I181))="","",OFFSET('Water Data'!$I$29,0,10*ROW('Water Data'!I181)))</f>
        <v/>
      </c>
      <c r="CK187" s="237" t="str">
        <f ca="true">+IF(OFFSET('Sanitation Data'!$D$28,0,10*ROW('Sanitation Data'!D181))="","",OFFSET('Sanitation Data'!$D$28,0,10*ROW('Sanitation Data'!D181)))</f>
        <v/>
      </c>
      <c r="CL187" s="237" t="str">
        <f ca="true">+IF(OFFSET('Sanitation Data'!$D$29,0,10*ROW('Sanitation Data'!D181))="","",OFFSET('Sanitation Data'!$D$29,0,10*ROW('Sanitation Data'!D181)))</f>
        <v/>
      </c>
      <c r="CM187" s="237" t="str">
        <f ca="true">+IF(OFFSET('Sanitation Data'!$D$30,0,10*ROW('Sanitation Data'!D181))="","",OFFSET('Sanitation Data'!$D$30,0,10*ROW('Sanitation Data'!D181)))</f>
        <v/>
      </c>
      <c r="CN187" s="237" t="str">
        <f ca="true">+IF(OFFSET('Sanitation Data'!$D$31,0,10*ROW('Sanitation Data'!D181))="","",OFFSET('Sanitation Data'!$D$31,0,10*ROW('Sanitation Data'!D181)))</f>
        <v/>
      </c>
      <c r="CO187" s="237" t="str">
        <f ca="true">+IF(OFFSET('Sanitation Data'!$D$32,0,10*ROW('Sanitation Data'!D181))="","",OFFSET('Sanitation Data'!$D$32,0,10*ROW('Sanitation Data'!D181)))</f>
        <v/>
      </c>
      <c r="CP187" s="237" t="str">
        <f ca="true">+IF(OFFSET('Sanitation Data'!$E$28,0,10*ROW('Sanitation Data'!E181))="","",OFFSET('Sanitation Data'!$E$28,0,10*ROW('Sanitation Data'!E181)))</f>
        <v/>
      </c>
      <c r="CQ187" s="237" t="str">
        <f ca="true">+IF(OFFSET('Sanitation Data'!$E$29,0,10*ROW('Sanitation Data'!E181))="","",OFFSET('Sanitation Data'!$E$29,0,10*ROW('Sanitation Data'!E181)))</f>
        <v/>
      </c>
      <c r="CR187" s="237" t="str">
        <f ca="true">+IF(OFFSET('Sanitation Data'!$E$30,0,10*ROW('Sanitation Data'!E181))="","",OFFSET('Sanitation Data'!$E$30,0,10*ROW('Sanitation Data'!E181)))</f>
        <v/>
      </c>
      <c r="CS187" s="237" t="str">
        <f ca="true">+IF(OFFSET('Sanitation Data'!$E$31,0,10*ROW('Sanitation Data'!E181))="","",OFFSET('Sanitation Data'!$E$31,0,10*ROW('Sanitation Data'!E181)))</f>
        <v/>
      </c>
      <c r="CT187" s="237" t="str">
        <f ca="true">+IF(OFFSET('Sanitation Data'!$E$32,0,10*ROW('Sanitation Data'!E181))="","",OFFSET('Sanitation Data'!$E$32,0,10*ROW('Sanitation Data'!E181)))</f>
        <v/>
      </c>
      <c r="CU187" s="237" t="str">
        <f ca="true">+IF(OFFSET('Sanitation Data'!$F$28,0,10*ROW('Sanitation Data'!F181))="","",OFFSET('Sanitation Data'!$F$28,0,10*ROW('Sanitation Data'!F181)))</f>
        <v/>
      </c>
      <c r="CV187" s="237" t="str">
        <f ca="true">+IF(OFFSET('Sanitation Data'!$F$29,0,10*ROW('Sanitation Data'!F181))="","",OFFSET('Sanitation Data'!$F$29,0,10*ROW('Sanitation Data'!F181)))</f>
        <v/>
      </c>
      <c r="CW187" s="237" t="str">
        <f ca="true">+IF(OFFSET('Sanitation Data'!$F$30,0,10*ROW('Sanitation Data'!F181))="","",OFFSET('Sanitation Data'!$F$30,0,10*ROW('Sanitation Data'!F181)))</f>
        <v/>
      </c>
      <c r="CX187" s="237" t="str">
        <f ca="true">+IF(OFFSET('Sanitation Data'!$F$31,0,10*ROW('Sanitation Data'!F181))="","",OFFSET('Sanitation Data'!$F$31,0,10*ROW('Sanitation Data'!F181)))</f>
        <v/>
      </c>
      <c r="CY187" s="237" t="str">
        <f ca="true">+IF(OFFSET('Sanitation Data'!$F$32,0,10*ROW('Sanitation Data'!F181))="","",OFFSET('Sanitation Data'!$F$32,0,10*ROW('Sanitation Data'!F181)))</f>
        <v/>
      </c>
      <c r="CZ187" s="237" t="str">
        <f ca="true">+IF(OFFSET('Sanitation Data'!$G$28,0,10*ROW('Sanitation Data'!G181))="","",OFFSET('Sanitation Data'!$G$28,0,10*ROW('Sanitation Data'!G181)))</f>
        <v/>
      </c>
      <c r="DA187" s="237" t="str">
        <f ca="true">+IF(OFFSET('Sanitation Data'!$G$29,0,10*ROW('Sanitation Data'!G181))="","",OFFSET('Sanitation Data'!$G$29,0,10*ROW('Sanitation Data'!G181)))</f>
        <v/>
      </c>
      <c r="DB187" s="237" t="str">
        <f ca="true">+IF(OFFSET('Sanitation Data'!$G$30,0,10*ROW('Sanitation Data'!G181))="","",OFFSET('Sanitation Data'!$G$30,0,10*ROW('Sanitation Data'!G181)))</f>
        <v/>
      </c>
      <c r="DC187" s="237" t="str">
        <f ca="true">+IF(OFFSET('Sanitation Data'!$G$31,0,10*ROW('Sanitation Data'!G181))="","",OFFSET('Sanitation Data'!$G$31,0,10*ROW('Sanitation Data'!G181)))</f>
        <v/>
      </c>
      <c r="DD187" s="237" t="str">
        <f ca="true">+IF(OFFSET('Sanitation Data'!$G$32,0,10*ROW('Sanitation Data'!G181))="","",OFFSET('Sanitation Data'!$G$32,0,10*ROW('Sanitation Data'!G181)))</f>
        <v/>
      </c>
      <c r="DE187" s="237" t="str">
        <f ca="true">+IF(OFFSET('Sanitation Data'!$H$28,0,10*ROW('Sanitation Data'!H181))="","",OFFSET('Sanitation Data'!$H$28,0,10*ROW('Sanitation Data'!H181)))</f>
        <v/>
      </c>
      <c r="DF187" s="237" t="str">
        <f ca="true">+IF(OFFSET('Sanitation Data'!$H$29,0,10*ROW('Sanitation Data'!H181))="","",OFFSET('Sanitation Data'!$H$29,0,10*ROW('Sanitation Data'!H181)))</f>
        <v/>
      </c>
      <c r="DG187" s="237" t="str">
        <f ca="true">+IF(OFFSET('Sanitation Data'!$H$30,0,10*ROW('Sanitation Data'!H181))="","",OFFSET('Sanitation Data'!$H$30,0,10*ROW('Sanitation Data'!H181)))</f>
        <v/>
      </c>
      <c r="DH187" s="237" t="str">
        <f ca="true">+IF(OFFSET('Sanitation Data'!$H$31,0,10*ROW('Sanitation Data'!H181))="","",OFFSET('Sanitation Data'!$H$31,0,10*ROW('Sanitation Data'!H181)))</f>
        <v/>
      </c>
      <c r="DI187" s="237" t="str">
        <f ca="true">+IF(OFFSET('Sanitation Data'!$H$32,0,10*ROW('Sanitation Data'!H181))="","",OFFSET('Sanitation Data'!$H$32,0,10*ROW('Sanitation Data'!H181)))</f>
        <v/>
      </c>
      <c r="DJ187" s="237" t="str">
        <f ca="true">+IF(OFFSET('Sanitation Data'!$I$28,0,10*ROW('Sanitation Data'!I181))="","",OFFSET('Sanitation Data'!$I$28,0,10*ROW('Sanitation Data'!I181)))</f>
        <v/>
      </c>
      <c r="DK187" s="237" t="str">
        <f ca="true">+IF(OFFSET('Sanitation Data'!$I$29,0,10*ROW('Sanitation Data'!I181))="","",OFFSET('Sanitation Data'!$I$29,0,10*ROW('Sanitation Data'!I181)))</f>
        <v/>
      </c>
      <c r="DL187" s="237" t="str">
        <f ca="true">+IF(OFFSET('Sanitation Data'!$I$30,0,10*ROW('Sanitation Data'!I181))="","",OFFSET('Sanitation Data'!$I$30,0,10*ROW('Sanitation Data'!I181)))</f>
        <v/>
      </c>
      <c r="DM187" s="237" t="str">
        <f ca="true">+IF(OFFSET('Sanitation Data'!$I$31,0,10*ROW('Sanitation Data'!I181))="","",OFFSET('Sanitation Data'!$I$31,0,10*ROW('Sanitation Data'!I181)))</f>
        <v/>
      </c>
      <c r="DN187" s="237" t="str">
        <f ca="true">+IF(OFFSET('Sanitation Data'!$I$32,0,10*ROW('Sanitation Data'!I181))="","",OFFSET('Sanitation Data'!$I$32,0,10*ROW('Sanitation Data'!I181)))</f>
        <v/>
      </c>
      <c r="DO187" s="237" t="str">
        <f ca="true">+IF(OFFSET('Hygiene Data'!$D$11,0,10*ROW('Hygiene Data'!D181))="","",OFFSET('Hygiene Data'!$D$11,0,10*ROW('Hygiene Data'!D181)))</f>
        <v/>
      </c>
      <c r="DP187" s="237" t="str">
        <f ca="true">+IF(OFFSET('Hygiene Data'!$D$12,0,10*ROW('Hygiene Data'!D181))="","",OFFSET('Hygiene Data'!$D$12,0,10*ROW('Hygiene Data'!D181)))</f>
        <v/>
      </c>
      <c r="DQ187" s="237" t="str">
        <f ca="true">+IF(OFFSET('Hygiene Data'!$D$13,0,10*ROW('Hygiene Data'!D181))="","",OFFSET('Hygiene Data'!$D$13,0,10*ROW('Hygiene Data'!D181)))</f>
        <v/>
      </c>
      <c r="DR187" s="237" t="str">
        <f ca="true">+IF(OFFSET('Hygiene Data'!$E$11,0,10*ROW('Hygiene Data'!E181))="","",OFFSET('Hygiene Data'!$E$11,0,10*ROW('Hygiene Data'!E181)))</f>
        <v/>
      </c>
      <c r="DS187" s="237" t="str">
        <f ca="true">+IF(OFFSET('Hygiene Data'!$E$12,0,10*ROW('Hygiene Data'!E181))="","",OFFSET('Hygiene Data'!$E$12,0,10*ROW('Hygiene Data'!E181)))</f>
        <v/>
      </c>
      <c r="DT187" s="237" t="str">
        <f ca="true">+IF(OFFSET('Hygiene Data'!$E$13,0,10*ROW('Hygiene Data'!E181))="","",OFFSET('Hygiene Data'!$E$13,0,10*ROW('Hygiene Data'!E181)))</f>
        <v/>
      </c>
      <c r="DU187" s="237" t="str">
        <f ca="true">+IF(OFFSET('Hygiene Data'!$F$11,0,10*ROW('Hygiene Data'!F181))="","",OFFSET('Hygiene Data'!$F$11,0,10*ROW('Hygiene Data'!F181)))</f>
        <v/>
      </c>
      <c r="DV187" s="237" t="str">
        <f ca="true">+IF(OFFSET('Hygiene Data'!$F$12,0,10*ROW('Hygiene Data'!F181))="","",OFFSET('Hygiene Data'!$F$12,0,10*ROW('Hygiene Data'!F181)))</f>
        <v/>
      </c>
      <c r="DW187" s="237" t="str">
        <f ca="true">+IF(OFFSET('Hygiene Data'!$F$13,0,10*ROW('Hygiene Data'!F181))="","",OFFSET('Hygiene Data'!$F$13,0,10*ROW('Hygiene Data'!F181)))</f>
        <v/>
      </c>
      <c r="DX187" s="237" t="str">
        <f ca="true">+IF(OFFSET('Hygiene Data'!$G$11,0,10*ROW('Hygiene Data'!G181))="","",OFFSET('Hygiene Data'!$G$11,0,10*ROW('Hygiene Data'!G181)))</f>
        <v/>
      </c>
      <c r="DY187" s="237" t="str">
        <f ca="true">+IF(OFFSET('Hygiene Data'!$G$12,0,10*ROW('Hygiene Data'!G181))="","",OFFSET('Hygiene Data'!$G$12,0,10*ROW('Hygiene Data'!G181)))</f>
        <v/>
      </c>
      <c r="DZ187" s="237" t="str">
        <f ca="true">+IF(OFFSET('Hygiene Data'!$G$13,0,10*ROW('Hygiene Data'!G181))="","",OFFSET('Hygiene Data'!$G$13,0,10*ROW('Hygiene Data'!G181)))</f>
        <v/>
      </c>
      <c r="EA187" s="237" t="str">
        <f ca="true">+IF(OFFSET('Hygiene Data'!$H$11,0,10*ROW('Hygiene Data'!H181))="","",OFFSET('Hygiene Data'!$H$11,0,10*ROW('Hygiene Data'!H181)))</f>
        <v/>
      </c>
      <c r="EB187" s="237" t="str">
        <f ca="true">+IF(OFFSET('Hygiene Data'!$H$12,0,10*ROW('Hygiene Data'!H181))="","",OFFSET('Hygiene Data'!$H$12,0,10*ROW('Hygiene Data'!H181)))</f>
        <v/>
      </c>
      <c r="EC187" s="237" t="str">
        <f ca="true">+IF(OFFSET('Hygiene Data'!$H$13,0,10*ROW('Hygiene Data'!H181))="","",OFFSET('Hygiene Data'!$H$13,0,10*ROW('Hygiene Data'!H181)))</f>
        <v/>
      </c>
      <c r="ED187" s="237" t="str">
        <f ca="true">+IF(OFFSET('Hygiene Data'!$I$11,0,10*ROW('Hygiene Data'!I181))="","",OFFSET('Hygiene Data'!$I$11,0,10*ROW('Hygiene Data'!I181)))</f>
        <v/>
      </c>
      <c r="EE187" s="237" t="str">
        <f ca="true">+IF(OFFSET('Hygiene Data'!$I$12,0,10*ROW('Hygiene Data'!I181))="","",OFFSET('Hygiene Data'!$I$12,0,10*ROW('Hygiene Data'!I181)))</f>
        <v/>
      </c>
      <c r="EF187" s="237" t="str">
        <f ca="true">+IF(OFFSET('Hygiene Data'!$I$13,0,10*ROW('Hygiene Data'!I181))="","",OFFSET('Hygiene Data'!$I$13,0,10*ROW('Hygiene Data'!I181)))</f>
        <v/>
      </c>
    </row>
    <row xmlns:x14ac="http://schemas.microsoft.com/office/spreadsheetml/2009/9/ac" r="188" x14ac:dyDescent="0.2">
      <c r="A188" s="28" t="str">
        <f ca="true">+IF(OFFSET('Water Data'!$B$2,0,10*ROW('Water Data'!E182))="","",OFFSET('Water Data'!$B$2,0,10*ROW('Water Data'!E182)))</f>
        <v/>
      </c>
      <c r="B188" s="28" t="str">
        <f ca="true">+IF(OFFSET('Water Data'!$C$2,0,10*ROW('Water Data'!F182))="","",OFFSET('Water Data'!$C$2,0,10*ROW('Water Data'!F182)))</f>
        <v/>
      </c>
      <c r="C188" s="293" t="str">
        <f t="shared" ca="true" si="2"/>
        <v/>
      </c>
      <c r="D188" s="7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7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7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7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7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7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7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7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7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7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7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7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7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7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7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7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7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7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7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7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7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7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7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7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7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7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7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7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7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7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7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7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7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7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7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7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7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7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7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7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7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7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7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7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7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7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7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7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7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7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7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7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7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7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7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7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7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7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7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7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7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7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7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7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7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7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37"/>
      <c r="BS188" s="237" t="str">
        <f ca="true">+IF(OFFSET('Water Data'!$D$27,0,10*ROW('Water Data'!D182))="","",OFFSET('Water Data'!$D$27,0,10*ROW('Water Data'!D182)))</f>
        <v/>
      </c>
      <c r="BT188" s="237" t="str">
        <f ca="true">+IF(OFFSET('Water Data'!$D$28,0,10*ROW('Water Data'!D182))="","",OFFSET('Water Data'!$D$28,0,10*ROW('Water Data'!D182)))</f>
        <v/>
      </c>
      <c r="BU188" s="237" t="str">
        <f ca="true">+IF(OFFSET('Water Data'!$D$29,0,10*ROW('Water Data'!D182))="","",OFFSET('Water Data'!$D$29,0,10*ROW('Water Data'!D182)))</f>
        <v/>
      </c>
      <c r="BV188" s="237" t="str">
        <f ca="true">+IF(OFFSET('Water Data'!$E$27,0,10*ROW('Water Data'!E182))="","",OFFSET('Water Data'!$E$27,0,10*ROW('Water Data'!E182)))</f>
        <v/>
      </c>
      <c r="BW188" s="237" t="str">
        <f ca="true">+IF(OFFSET('Water Data'!$E$28,0,10*ROW('Water Data'!E182))="","",OFFSET('Water Data'!$E$28,0,10*ROW('Water Data'!E182)))</f>
        <v/>
      </c>
      <c r="BX188" s="237" t="str">
        <f ca="true">+IF(OFFSET('Water Data'!$E$29,0,10*ROW('Water Data'!E182))="","",OFFSET('Water Data'!$E$29,0,10*ROW('Water Data'!E182)))</f>
        <v/>
      </c>
      <c r="BY188" s="237" t="str">
        <f ca="true">+IF(OFFSET('Water Data'!$F$27,0,10*ROW('Water Data'!F182))="","",OFFSET('Water Data'!$F$27,0,10*ROW('Water Data'!F182)))</f>
        <v/>
      </c>
      <c r="BZ188" s="237" t="str">
        <f ca="true">+IF(OFFSET('Water Data'!$F$28,0,10*ROW('Water Data'!F182))="","",OFFSET('Water Data'!$F$28,0,10*ROW('Water Data'!F182)))</f>
        <v/>
      </c>
      <c r="CA188" s="237" t="str">
        <f ca="true">+IF(OFFSET('Water Data'!$F$29,0,10*ROW('Water Data'!F182))="","",OFFSET('Water Data'!$F$29,0,10*ROW('Water Data'!F182)))</f>
        <v/>
      </c>
      <c r="CB188" s="237" t="str">
        <f ca="true">+IF(OFFSET('Water Data'!$G$27,0,10*ROW('Water Data'!G182))="","",OFFSET('Water Data'!$G$27,0,10*ROW('Water Data'!G182)))</f>
        <v/>
      </c>
      <c r="CC188" s="237" t="str">
        <f ca="true">+IF(OFFSET('Water Data'!$G$28,0,10*ROW('Water Data'!G182))="","",OFFSET('Water Data'!$G$28,0,10*ROW('Water Data'!G182)))</f>
        <v/>
      </c>
      <c r="CD188" s="237" t="str">
        <f ca="true">+IF(OFFSET('Water Data'!$G$29,0,10*ROW('Water Data'!G182))="","",OFFSET('Water Data'!$G$29,0,10*ROW('Water Data'!G182)))</f>
        <v/>
      </c>
      <c r="CE188" s="237" t="str">
        <f ca="true">+IF(OFFSET('Water Data'!$H$27,0,10*ROW('Water Data'!H182))="","",OFFSET('Water Data'!$H$27,0,10*ROW('Water Data'!H182)))</f>
        <v/>
      </c>
      <c r="CF188" s="237" t="str">
        <f ca="true">+IF(OFFSET('Water Data'!$H$28,0,10*ROW('Water Data'!H182))="","",OFFSET('Water Data'!$H$28,0,10*ROW('Water Data'!H182)))</f>
        <v/>
      </c>
      <c r="CG188" s="237" t="str">
        <f ca="true">+IF(OFFSET('Water Data'!$H$29,0,10*ROW('Water Data'!H182))="","",OFFSET('Water Data'!$H$29,0,10*ROW('Water Data'!H182)))</f>
        <v/>
      </c>
      <c r="CH188" s="237" t="str">
        <f ca="true">+IF(OFFSET('Water Data'!$I$27,0,10*ROW('Water Data'!I182))="","",OFFSET('Water Data'!$I$27,0,10*ROW('Water Data'!I182)))</f>
        <v/>
      </c>
      <c r="CI188" s="237" t="str">
        <f ca="true">+IF(OFFSET('Water Data'!$I$28,0,10*ROW('Water Data'!I182))="","",OFFSET('Water Data'!$I$28,0,10*ROW('Water Data'!I182)))</f>
        <v/>
      </c>
      <c r="CJ188" s="237" t="str">
        <f ca="true">+IF(OFFSET('Water Data'!$I$29,0,10*ROW('Water Data'!I182))="","",OFFSET('Water Data'!$I$29,0,10*ROW('Water Data'!I182)))</f>
        <v/>
      </c>
      <c r="CK188" s="237" t="str">
        <f ca="true">+IF(OFFSET('Sanitation Data'!$D$28,0,10*ROW('Sanitation Data'!D182))="","",OFFSET('Sanitation Data'!$D$28,0,10*ROW('Sanitation Data'!D182)))</f>
        <v/>
      </c>
      <c r="CL188" s="237" t="str">
        <f ca="true">+IF(OFFSET('Sanitation Data'!$D$29,0,10*ROW('Sanitation Data'!D182))="","",OFFSET('Sanitation Data'!$D$29,0,10*ROW('Sanitation Data'!D182)))</f>
        <v/>
      </c>
      <c r="CM188" s="237" t="str">
        <f ca="true">+IF(OFFSET('Sanitation Data'!$D$30,0,10*ROW('Sanitation Data'!D182))="","",OFFSET('Sanitation Data'!$D$30,0,10*ROW('Sanitation Data'!D182)))</f>
        <v/>
      </c>
      <c r="CN188" s="237" t="str">
        <f ca="true">+IF(OFFSET('Sanitation Data'!$D$31,0,10*ROW('Sanitation Data'!D182))="","",OFFSET('Sanitation Data'!$D$31,0,10*ROW('Sanitation Data'!D182)))</f>
        <v/>
      </c>
      <c r="CO188" s="237" t="str">
        <f ca="true">+IF(OFFSET('Sanitation Data'!$D$32,0,10*ROW('Sanitation Data'!D182))="","",OFFSET('Sanitation Data'!$D$32,0,10*ROW('Sanitation Data'!D182)))</f>
        <v/>
      </c>
      <c r="CP188" s="237" t="str">
        <f ca="true">+IF(OFFSET('Sanitation Data'!$E$28,0,10*ROW('Sanitation Data'!E182))="","",OFFSET('Sanitation Data'!$E$28,0,10*ROW('Sanitation Data'!E182)))</f>
        <v/>
      </c>
      <c r="CQ188" s="237" t="str">
        <f ca="true">+IF(OFFSET('Sanitation Data'!$E$29,0,10*ROW('Sanitation Data'!E182))="","",OFFSET('Sanitation Data'!$E$29,0,10*ROW('Sanitation Data'!E182)))</f>
        <v/>
      </c>
      <c r="CR188" s="237" t="str">
        <f ca="true">+IF(OFFSET('Sanitation Data'!$E$30,0,10*ROW('Sanitation Data'!E182))="","",OFFSET('Sanitation Data'!$E$30,0,10*ROW('Sanitation Data'!E182)))</f>
        <v/>
      </c>
      <c r="CS188" s="237" t="str">
        <f ca="true">+IF(OFFSET('Sanitation Data'!$E$31,0,10*ROW('Sanitation Data'!E182))="","",OFFSET('Sanitation Data'!$E$31,0,10*ROW('Sanitation Data'!E182)))</f>
        <v/>
      </c>
      <c r="CT188" s="237" t="str">
        <f ca="true">+IF(OFFSET('Sanitation Data'!$E$32,0,10*ROW('Sanitation Data'!E182))="","",OFFSET('Sanitation Data'!$E$32,0,10*ROW('Sanitation Data'!E182)))</f>
        <v/>
      </c>
      <c r="CU188" s="237" t="str">
        <f ca="true">+IF(OFFSET('Sanitation Data'!$F$28,0,10*ROW('Sanitation Data'!F182))="","",OFFSET('Sanitation Data'!$F$28,0,10*ROW('Sanitation Data'!F182)))</f>
        <v/>
      </c>
      <c r="CV188" s="237" t="str">
        <f ca="true">+IF(OFFSET('Sanitation Data'!$F$29,0,10*ROW('Sanitation Data'!F182))="","",OFFSET('Sanitation Data'!$F$29,0,10*ROW('Sanitation Data'!F182)))</f>
        <v/>
      </c>
      <c r="CW188" s="237" t="str">
        <f ca="true">+IF(OFFSET('Sanitation Data'!$F$30,0,10*ROW('Sanitation Data'!F182))="","",OFFSET('Sanitation Data'!$F$30,0,10*ROW('Sanitation Data'!F182)))</f>
        <v/>
      </c>
      <c r="CX188" s="237" t="str">
        <f ca="true">+IF(OFFSET('Sanitation Data'!$F$31,0,10*ROW('Sanitation Data'!F182))="","",OFFSET('Sanitation Data'!$F$31,0,10*ROW('Sanitation Data'!F182)))</f>
        <v/>
      </c>
      <c r="CY188" s="237" t="str">
        <f ca="true">+IF(OFFSET('Sanitation Data'!$F$32,0,10*ROW('Sanitation Data'!F182))="","",OFFSET('Sanitation Data'!$F$32,0,10*ROW('Sanitation Data'!F182)))</f>
        <v/>
      </c>
      <c r="CZ188" s="237" t="str">
        <f ca="true">+IF(OFFSET('Sanitation Data'!$G$28,0,10*ROW('Sanitation Data'!G182))="","",OFFSET('Sanitation Data'!$G$28,0,10*ROW('Sanitation Data'!G182)))</f>
        <v/>
      </c>
      <c r="DA188" s="237" t="str">
        <f ca="true">+IF(OFFSET('Sanitation Data'!$G$29,0,10*ROW('Sanitation Data'!G182))="","",OFFSET('Sanitation Data'!$G$29,0,10*ROW('Sanitation Data'!G182)))</f>
        <v/>
      </c>
      <c r="DB188" s="237" t="str">
        <f ca="true">+IF(OFFSET('Sanitation Data'!$G$30,0,10*ROW('Sanitation Data'!G182))="","",OFFSET('Sanitation Data'!$G$30,0,10*ROW('Sanitation Data'!G182)))</f>
        <v/>
      </c>
      <c r="DC188" s="237" t="str">
        <f ca="true">+IF(OFFSET('Sanitation Data'!$G$31,0,10*ROW('Sanitation Data'!G182))="","",OFFSET('Sanitation Data'!$G$31,0,10*ROW('Sanitation Data'!G182)))</f>
        <v/>
      </c>
      <c r="DD188" s="237" t="str">
        <f ca="true">+IF(OFFSET('Sanitation Data'!$G$32,0,10*ROW('Sanitation Data'!G182))="","",OFFSET('Sanitation Data'!$G$32,0,10*ROW('Sanitation Data'!G182)))</f>
        <v/>
      </c>
      <c r="DE188" s="237" t="str">
        <f ca="true">+IF(OFFSET('Sanitation Data'!$H$28,0,10*ROW('Sanitation Data'!H182))="","",OFFSET('Sanitation Data'!$H$28,0,10*ROW('Sanitation Data'!H182)))</f>
        <v/>
      </c>
      <c r="DF188" s="237" t="str">
        <f ca="true">+IF(OFFSET('Sanitation Data'!$H$29,0,10*ROW('Sanitation Data'!H182))="","",OFFSET('Sanitation Data'!$H$29,0,10*ROW('Sanitation Data'!H182)))</f>
        <v/>
      </c>
      <c r="DG188" s="237" t="str">
        <f ca="true">+IF(OFFSET('Sanitation Data'!$H$30,0,10*ROW('Sanitation Data'!H182))="","",OFFSET('Sanitation Data'!$H$30,0,10*ROW('Sanitation Data'!H182)))</f>
        <v/>
      </c>
      <c r="DH188" s="237" t="str">
        <f ca="true">+IF(OFFSET('Sanitation Data'!$H$31,0,10*ROW('Sanitation Data'!H182))="","",OFFSET('Sanitation Data'!$H$31,0,10*ROW('Sanitation Data'!H182)))</f>
        <v/>
      </c>
      <c r="DI188" s="237" t="str">
        <f ca="true">+IF(OFFSET('Sanitation Data'!$H$32,0,10*ROW('Sanitation Data'!H182))="","",OFFSET('Sanitation Data'!$H$32,0,10*ROW('Sanitation Data'!H182)))</f>
        <v/>
      </c>
      <c r="DJ188" s="237" t="str">
        <f ca="true">+IF(OFFSET('Sanitation Data'!$I$28,0,10*ROW('Sanitation Data'!I182))="","",OFFSET('Sanitation Data'!$I$28,0,10*ROW('Sanitation Data'!I182)))</f>
        <v/>
      </c>
      <c r="DK188" s="237" t="str">
        <f ca="true">+IF(OFFSET('Sanitation Data'!$I$29,0,10*ROW('Sanitation Data'!I182))="","",OFFSET('Sanitation Data'!$I$29,0,10*ROW('Sanitation Data'!I182)))</f>
        <v/>
      </c>
      <c r="DL188" s="237" t="str">
        <f ca="true">+IF(OFFSET('Sanitation Data'!$I$30,0,10*ROW('Sanitation Data'!I182))="","",OFFSET('Sanitation Data'!$I$30,0,10*ROW('Sanitation Data'!I182)))</f>
        <v/>
      </c>
      <c r="DM188" s="237" t="str">
        <f ca="true">+IF(OFFSET('Sanitation Data'!$I$31,0,10*ROW('Sanitation Data'!I182))="","",OFFSET('Sanitation Data'!$I$31,0,10*ROW('Sanitation Data'!I182)))</f>
        <v/>
      </c>
      <c r="DN188" s="237" t="str">
        <f ca="true">+IF(OFFSET('Sanitation Data'!$I$32,0,10*ROW('Sanitation Data'!I182))="","",OFFSET('Sanitation Data'!$I$32,0,10*ROW('Sanitation Data'!I182)))</f>
        <v/>
      </c>
      <c r="DO188" s="237" t="str">
        <f ca="true">+IF(OFFSET('Hygiene Data'!$D$11,0,10*ROW('Hygiene Data'!D182))="","",OFFSET('Hygiene Data'!$D$11,0,10*ROW('Hygiene Data'!D182)))</f>
        <v/>
      </c>
      <c r="DP188" s="237" t="str">
        <f ca="true">+IF(OFFSET('Hygiene Data'!$D$12,0,10*ROW('Hygiene Data'!D182))="","",OFFSET('Hygiene Data'!$D$12,0,10*ROW('Hygiene Data'!D182)))</f>
        <v/>
      </c>
      <c r="DQ188" s="237" t="str">
        <f ca="true">+IF(OFFSET('Hygiene Data'!$D$13,0,10*ROW('Hygiene Data'!D182))="","",OFFSET('Hygiene Data'!$D$13,0,10*ROW('Hygiene Data'!D182)))</f>
        <v/>
      </c>
      <c r="DR188" s="237" t="str">
        <f ca="true">+IF(OFFSET('Hygiene Data'!$E$11,0,10*ROW('Hygiene Data'!E182))="","",OFFSET('Hygiene Data'!$E$11,0,10*ROW('Hygiene Data'!E182)))</f>
        <v/>
      </c>
      <c r="DS188" s="237" t="str">
        <f ca="true">+IF(OFFSET('Hygiene Data'!$E$12,0,10*ROW('Hygiene Data'!E182))="","",OFFSET('Hygiene Data'!$E$12,0,10*ROW('Hygiene Data'!E182)))</f>
        <v/>
      </c>
      <c r="DT188" s="237" t="str">
        <f ca="true">+IF(OFFSET('Hygiene Data'!$E$13,0,10*ROW('Hygiene Data'!E182))="","",OFFSET('Hygiene Data'!$E$13,0,10*ROW('Hygiene Data'!E182)))</f>
        <v/>
      </c>
      <c r="DU188" s="237" t="str">
        <f ca="true">+IF(OFFSET('Hygiene Data'!$F$11,0,10*ROW('Hygiene Data'!F182))="","",OFFSET('Hygiene Data'!$F$11,0,10*ROW('Hygiene Data'!F182)))</f>
        <v/>
      </c>
      <c r="DV188" s="237" t="str">
        <f ca="true">+IF(OFFSET('Hygiene Data'!$F$12,0,10*ROW('Hygiene Data'!F182))="","",OFFSET('Hygiene Data'!$F$12,0,10*ROW('Hygiene Data'!F182)))</f>
        <v/>
      </c>
      <c r="DW188" s="237" t="str">
        <f ca="true">+IF(OFFSET('Hygiene Data'!$F$13,0,10*ROW('Hygiene Data'!F182))="","",OFFSET('Hygiene Data'!$F$13,0,10*ROW('Hygiene Data'!F182)))</f>
        <v/>
      </c>
      <c r="DX188" s="237" t="str">
        <f ca="true">+IF(OFFSET('Hygiene Data'!$G$11,0,10*ROW('Hygiene Data'!G182))="","",OFFSET('Hygiene Data'!$G$11,0,10*ROW('Hygiene Data'!G182)))</f>
        <v/>
      </c>
      <c r="DY188" s="237" t="str">
        <f ca="true">+IF(OFFSET('Hygiene Data'!$G$12,0,10*ROW('Hygiene Data'!G182))="","",OFFSET('Hygiene Data'!$G$12,0,10*ROW('Hygiene Data'!G182)))</f>
        <v/>
      </c>
      <c r="DZ188" s="237" t="str">
        <f ca="true">+IF(OFFSET('Hygiene Data'!$G$13,0,10*ROW('Hygiene Data'!G182))="","",OFFSET('Hygiene Data'!$G$13,0,10*ROW('Hygiene Data'!G182)))</f>
        <v/>
      </c>
      <c r="EA188" s="237" t="str">
        <f ca="true">+IF(OFFSET('Hygiene Data'!$H$11,0,10*ROW('Hygiene Data'!H182))="","",OFFSET('Hygiene Data'!$H$11,0,10*ROW('Hygiene Data'!H182)))</f>
        <v/>
      </c>
      <c r="EB188" s="237" t="str">
        <f ca="true">+IF(OFFSET('Hygiene Data'!$H$12,0,10*ROW('Hygiene Data'!H182))="","",OFFSET('Hygiene Data'!$H$12,0,10*ROW('Hygiene Data'!H182)))</f>
        <v/>
      </c>
      <c r="EC188" s="237" t="str">
        <f ca="true">+IF(OFFSET('Hygiene Data'!$H$13,0,10*ROW('Hygiene Data'!H182))="","",OFFSET('Hygiene Data'!$H$13,0,10*ROW('Hygiene Data'!H182)))</f>
        <v/>
      </c>
      <c r="ED188" s="237" t="str">
        <f ca="true">+IF(OFFSET('Hygiene Data'!$I$11,0,10*ROW('Hygiene Data'!I182))="","",OFFSET('Hygiene Data'!$I$11,0,10*ROW('Hygiene Data'!I182)))</f>
        <v/>
      </c>
      <c r="EE188" s="237" t="str">
        <f ca="true">+IF(OFFSET('Hygiene Data'!$I$12,0,10*ROW('Hygiene Data'!I182))="","",OFFSET('Hygiene Data'!$I$12,0,10*ROW('Hygiene Data'!I182)))</f>
        <v/>
      </c>
      <c r="EF188" s="237" t="str">
        <f ca="true">+IF(OFFSET('Hygiene Data'!$I$13,0,10*ROW('Hygiene Data'!I182))="","",OFFSET('Hygiene Data'!$I$13,0,10*ROW('Hygiene Data'!I182)))</f>
        <v/>
      </c>
    </row>
    <row xmlns:x14ac="http://schemas.microsoft.com/office/spreadsheetml/2009/9/ac" r="189" x14ac:dyDescent="0.2">
      <c r="A189" s="28" t="str">
        <f ca="true">+IF(OFFSET('Water Data'!$B$2,0,10*ROW('Water Data'!E183))="","",OFFSET('Water Data'!$B$2,0,10*ROW('Water Data'!E183)))</f>
        <v/>
      </c>
      <c r="B189" s="28" t="str">
        <f ca="true">+IF(OFFSET('Water Data'!$C$2,0,10*ROW('Water Data'!F183))="","",OFFSET('Water Data'!$C$2,0,10*ROW('Water Data'!F183)))</f>
        <v/>
      </c>
      <c r="C189" s="293" t="str">
        <f t="shared" ca="true" si="2"/>
        <v/>
      </c>
      <c r="D189" s="7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7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7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7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7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7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7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7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7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7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7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7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7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7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7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7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7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7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7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7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7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7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7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7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7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7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7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7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7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7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7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7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7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7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7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7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7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7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7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7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7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7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7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7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7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7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7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7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7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7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7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7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7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7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7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7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7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7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7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7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7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7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7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7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7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7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37"/>
      <c r="BS189" s="237" t="str">
        <f ca="true">+IF(OFFSET('Water Data'!$D$27,0,10*ROW('Water Data'!D183))="","",OFFSET('Water Data'!$D$27,0,10*ROW('Water Data'!D183)))</f>
        <v/>
      </c>
      <c r="BT189" s="237" t="str">
        <f ca="true">+IF(OFFSET('Water Data'!$D$28,0,10*ROW('Water Data'!D183))="","",OFFSET('Water Data'!$D$28,0,10*ROW('Water Data'!D183)))</f>
        <v/>
      </c>
      <c r="BU189" s="237" t="str">
        <f ca="true">+IF(OFFSET('Water Data'!$D$29,0,10*ROW('Water Data'!D183))="","",OFFSET('Water Data'!$D$29,0,10*ROW('Water Data'!D183)))</f>
        <v/>
      </c>
      <c r="BV189" s="237" t="str">
        <f ca="true">+IF(OFFSET('Water Data'!$E$27,0,10*ROW('Water Data'!E183))="","",OFFSET('Water Data'!$E$27,0,10*ROW('Water Data'!E183)))</f>
        <v/>
      </c>
      <c r="BW189" s="237" t="str">
        <f ca="true">+IF(OFFSET('Water Data'!$E$28,0,10*ROW('Water Data'!E183))="","",OFFSET('Water Data'!$E$28,0,10*ROW('Water Data'!E183)))</f>
        <v/>
      </c>
      <c r="BX189" s="237" t="str">
        <f ca="true">+IF(OFFSET('Water Data'!$E$29,0,10*ROW('Water Data'!E183))="","",OFFSET('Water Data'!$E$29,0,10*ROW('Water Data'!E183)))</f>
        <v/>
      </c>
      <c r="BY189" s="237" t="str">
        <f ca="true">+IF(OFFSET('Water Data'!$F$27,0,10*ROW('Water Data'!F183))="","",OFFSET('Water Data'!$F$27,0,10*ROW('Water Data'!F183)))</f>
        <v/>
      </c>
      <c r="BZ189" s="237" t="str">
        <f ca="true">+IF(OFFSET('Water Data'!$F$28,0,10*ROW('Water Data'!F183))="","",OFFSET('Water Data'!$F$28,0,10*ROW('Water Data'!F183)))</f>
        <v/>
      </c>
      <c r="CA189" s="237" t="str">
        <f ca="true">+IF(OFFSET('Water Data'!$F$29,0,10*ROW('Water Data'!F183))="","",OFFSET('Water Data'!$F$29,0,10*ROW('Water Data'!F183)))</f>
        <v/>
      </c>
      <c r="CB189" s="237" t="str">
        <f ca="true">+IF(OFFSET('Water Data'!$G$27,0,10*ROW('Water Data'!G183))="","",OFFSET('Water Data'!$G$27,0,10*ROW('Water Data'!G183)))</f>
        <v/>
      </c>
      <c r="CC189" s="237" t="str">
        <f ca="true">+IF(OFFSET('Water Data'!$G$28,0,10*ROW('Water Data'!G183))="","",OFFSET('Water Data'!$G$28,0,10*ROW('Water Data'!G183)))</f>
        <v/>
      </c>
      <c r="CD189" s="237" t="str">
        <f ca="true">+IF(OFFSET('Water Data'!$G$29,0,10*ROW('Water Data'!G183))="","",OFFSET('Water Data'!$G$29,0,10*ROW('Water Data'!G183)))</f>
        <v/>
      </c>
      <c r="CE189" s="237" t="str">
        <f ca="true">+IF(OFFSET('Water Data'!$H$27,0,10*ROW('Water Data'!H183))="","",OFFSET('Water Data'!$H$27,0,10*ROW('Water Data'!H183)))</f>
        <v/>
      </c>
      <c r="CF189" s="237" t="str">
        <f ca="true">+IF(OFFSET('Water Data'!$H$28,0,10*ROW('Water Data'!H183))="","",OFFSET('Water Data'!$H$28,0,10*ROW('Water Data'!H183)))</f>
        <v/>
      </c>
      <c r="CG189" s="237" t="str">
        <f ca="true">+IF(OFFSET('Water Data'!$H$29,0,10*ROW('Water Data'!H183))="","",OFFSET('Water Data'!$H$29,0,10*ROW('Water Data'!H183)))</f>
        <v/>
      </c>
      <c r="CH189" s="237" t="str">
        <f ca="true">+IF(OFFSET('Water Data'!$I$27,0,10*ROW('Water Data'!I183))="","",OFFSET('Water Data'!$I$27,0,10*ROW('Water Data'!I183)))</f>
        <v/>
      </c>
      <c r="CI189" s="237" t="str">
        <f ca="true">+IF(OFFSET('Water Data'!$I$28,0,10*ROW('Water Data'!I183))="","",OFFSET('Water Data'!$I$28,0,10*ROW('Water Data'!I183)))</f>
        <v/>
      </c>
      <c r="CJ189" s="237" t="str">
        <f ca="true">+IF(OFFSET('Water Data'!$I$29,0,10*ROW('Water Data'!I183))="","",OFFSET('Water Data'!$I$29,0,10*ROW('Water Data'!I183)))</f>
        <v/>
      </c>
      <c r="CK189" s="237" t="str">
        <f ca="true">+IF(OFFSET('Sanitation Data'!$D$28,0,10*ROW('Sanitation Data'!D183))="","",OFFSET('Sanitation Data'!$D$28,0,10*ROW('Sanitation Data'!D183)))</f>
        <v/>
      </c>
      <c r="CL189" s="237" t="str">
        <f ca="true">+IF(OFFSET('Sanitation Data'!$D$29,0,10*ROW('Sanitation Data'!D183))="","",OFFSET('Sanitation Data'!$D$29,0,10*ROW('Sanitation Data'!D183)))</f>
        <v/>
      </c>
      <c r="CM189" s="237" t="str">
        <f ca="true">+IF(OFFSET('Sanitation Data'!$D$30,0,10*ROW('Sanitation Data'!D183))="","",OFFSET('Sanitation Data'!$D$30,0,10*ROW('Sanitation Data'!D183)))</f>
        <v/>
      </c>
      <c r="CN189" s="237" t="str">
        <f ca="true">+IF(OFFSET('Sanitation Data'!$D$31,0,10*ROW('Sanitation Data'!D183))="","",OFFSET('Sanitation Data'!$D$31,0,10*ROW('Sanitation Data'!D183)))</f>
        <v/>
      </c>
      <c r="CO189" s="237" t="str">
        <f ca="true">+IF(OFFSET('Sanitation Data'!$D$32,0,10*ROW('Sanitation Data'!D183))="","",OFFSET('Sanitation Data'!$D$32,0,10*ROW('Sanitation Data'!D183)))</f>
        <v/>
      </c>
      <c r="CP189" s="237" t="str">
        <f ca="true">+IF(OFFSET('Sanitation Data'!$E$28,0,10*ROW('Sanitation Data'!E183))="","",OFFSET('Sanitation Data'!$E$28,0,10*ROW('Sanitation Data'!E183)))</f>
        <v/>
      </c>
      <c r="CQ189" s="237" t="str">
        <f ca="true">+IF(OFFSET('Sanitation Data'!$E$29,0,10*ROW('Sanitation Data'!E183))="","",OFFSET('Sanitation Data'!$E$29,0,10*ROW('Sanitation Data'!E183)))</f>
        <v/>
      </c>
      <c r="CR189" s="237" t="str">
        <f ca="true">+IF(OFFSET('Sanitation Data'!$E$30,0,10*ROW('Sanitation Data'!E183))="","",OFFSET('Sanitation Data'!$E$30,0,10*ROW('Sanitation Data'!E183)))</f>
        <v/>
      </c>
      <c r="CS189" s="237" t="str">
        <f ca="true">+IF(OFFSET('Sanitation Data'!$E$31,0,10*ROW('Sanitation Data'!E183))="","",OFFSET('Sanitation Data'!$E$31,0,10*ROW('Sanitation Data'!E183)))</f>
        <v/>
      </c>
      <c r="CT189" s="237" t="str">
        <f ca="true">+IF(OFFSET('Sanitation Data'!$E$32,0,10*ROW('Sanitation Data'!E183))="","",OFFSET('Sanitation Data'!$E$32,0,10*ROW('Sanitation Data'!E183)))</f>
        <v/>
      </c>
      <c r="CU189" s="237" t="str">
        <f ca="true">+IF(OFFSET('Sanitation Data'!$F$28,0,10*ROW('Sanitation Data'!F183))="","",OFFSET('Sanitation Data'!$F$28,0,10*ROW('Sanitation Data'!F183)))</f>
        <v/>
      </c>
      <c r="CV189" s="237" t="str">
        <f ca="true">+IF(OFFSET('Sanitation Data'!$F$29,0,10*ROW('Sanitation Data'!F183))="","",OFFSET('Sanitation Data'!$F$29,0,10*ROW('Sanitation Data'!F183)))</f>
        <v/>
      </c>
      <c r="CW189" s="237" t="str">
        <f ca="true">+IF(OFFSET('Sanitation Data'!$F$30,0,10*ROW('Sanitation Data'!F183))="","",OFFSET('Sanitation Data'!$F$30,0,10*ROW('Sanitation Data'!F183)))</f>
        <v/>
      </c>
      <c r="CX189" s="237" t="str">
        <f ca="true">+IF(OFFSET('Sanitation Data'!$F$31,0,10*ROW('Sanitation Data'!F183))="","",OFFSET('Sanitation Data'!$F$31,0,10*ROW('Sanitation Data'!F183)))</f>
        <v/>
      </c>
      <c r="CY189" s="237" t="str">
        <f ca="true">+IF(OFFSET('Sanitation Data'!$F$32,0,10*ROW('Sanitation Data'!F183))="","",OFFSET('Sanitation Data'!$F$32,0,10*ROW('Sanitation Data'!F183)))</f>
        <v/>
      </c>
      <c r="CZ189" s="237" t="str">
        <f ca="true">+IF(OFFSET('Sanitation Data'!$G$28,0,10*ROW('Sanitation Data'!G183))="","",OFFSET('Sanitation Data'!$G$28,0,10*ROW('Sanitation Data'!G183)))</f>
        <v/>
      </c>
      <c r="DA189" s="237" t="str">
        <f ca="true">+IF(OFFSET('Sanitation Data'!$G$29,0,10*ROW('Sanitation Data'!G183))="","",OFFSET('Sanitation Data'!$G$29,0,10*ROW('Sanitation Data'!G183)))</f>
        <v/>
      </c>
      <c r="DB189" s="237" t="str">
        <f ca="true">+IF(OFFSET('Sanitation Data'!$G$30,0,10*ROW('Sanitation Data'!G183))="","",OFFSET('Sanitation Data'!$G$30,0,10*ROW('Sanitation Data'!G183)))</f>
        <v/>
      </c>
      <c r="DC189" s="237" t="str">
        <f ca="true">+IF(OFFSET('Sanitation Data'!$G$31,0,10*ROW('Sanitation Data'!G183))="","",OFFSET('Sanitation Data'!$G$31,0,10*ROW('Sanitation Data'!G183)))</f>
        <v/>
      </c>
      <c r="DD189" s="237" t="str">
        <f ca="true">+IF(OFFSET('Sanitation Data'!$G$32,0,10*ROW('Sanitation Data'!G183))="","",OFFSET('Sanitation Data'!$G$32,0,10*ROW('Sanitation Data'!G183)))</f>
        <v/>
      </c>
      <c r="DE189" s="237" t="str">
        <f ca="true">+IF(OFFSET('Sanitation Data'!$H$28,0,10*ROW('Sanitation Data'!H183))="","",OFFSET('Sanitation Data'!$H$28,0,10*ROW('Sanitation Data'!H183)))</f>
        <v/>
      </c>
      <c r="DF189" s="237" t="str">
        <f ca="true">+IF(OFFSET('Sanitation Data'!$H$29,0,10*ROW('Sanitation Data'!H183))="","",OFFSET('Sanitation Data'!$H$29,0,10*ROW('Sanitation Data'!H183)))</f>
        <v/>
      </c>
      <c r="DG189" s="237" t="str">
        <f ca="true">+IF(OFFSET('Sanitation Data'!$H$30,0,10*ROW('Sanitation Data'!H183))="","",OFFSET('Sanitation Data'!$H$30,0,10*ROW('Sanitation Data'!H183)))</f>
        <v/>
      </c>
      <c r="DH189" s="237" t="str">
        <f ca="true">+IF(OFFSET('Sanitation Data'!$H$31,0,10*ROW('Sanitation Data'!H183))="","",OFFSET('Sanitation Data'!$H$31,0,10*ROW('Sanitation Data'!H183)))</f>
        <v/>
      </c>
      <c r="DI189" s="237" t="str">
        <f ca="true">+IF(OFFSET('Sanitation Data'!$H$32,0,10*ROW('Sanitation Data'!H183))="","",OFFSET('Sanitation Data'!$H$32,0,10*ROW('Sanitation Data'!H183)))</f>
        <v/>
      </c>
      <c r="DJ189" s="237" t="str">
        <f ca="true">+IF(OFFSET('Sanitation Data'!$I$28,0,10*ROW('Sanitation Data'!I183))="","",OFFSET('Sanitation Data'!$I$28,0,10*ROW('Sanitation Data'!I183)))</f>
        <v/>
      </c>
      <c r="DK189" s="237" t="str">
        <f ca="true">+IF(OFFSET('Sanitation Data'!$I$29,0,10*ROW('Sanitation Data'!I183))="","",OFFSET('Sanitation Data'!$I$29,0,10*ROW('Sanitation Data'!I183)))</f>
        <v/>
      </c>
      <c r="DL189" s="237" t="str">
        <f ca="true">+IF(OFFSET('Sanitation Data'!$I$30,0,10*ROW('Sanitation Data'!I183))="","",OFFSET('Sanitation Data'!$I$30,0,10*ROW('Sanitation Data'!I183)))</f>
        <v/>
      </c>
      <c r="DM189" s="237" t="str">
        <f ca="true">+IF(OFFSET('Sanitation Data'!$I$31,0,10*ROW('Sanitation Data'!I183))="","",OFFSET('Sanitation Data'!$I$31,0,10*ROW('Sanitation Data'!I183)))</f>
        <v/>
      </c>
      <c r="DN189" s="237" t="str">
        <f ca="true">+IF(OFFSET('Sanitation Data'!$I$32,0,10*ROW('Sanitation Data'!I183))="","",OFFSET('Sanitation Data'!$I$32,0,10*ROW('Sanitation Data'!I183)))</f>
        <v/>
      </c>
      <c r="DO189" s="237" t="str">
        <f ca="true">+IF(OFFSET('Hygiene Data'!$D$11,0,10*ROW('Hygiene Data'!D183))="","",OFFSET('Hygiene Data'!$D$11,0,10*ROW('Hygiene Data'!D183)))</f>
        <v/>
      </c>
      <c r="DP189" s="237" t="str">
        <f ca="true">+IF(OFFSET('Hygiene Data'!$D$12,0,10*ROW('Hygiene Data'!D183))="","",OFFSET('Hygiene Data'!$D$12,0,10*ROW('Hygiene Data'!D183)))</f>
        <v/>
      </c>
      <c r="DQ189" s="237" t="str">
        <f ca="true">+IF(OFFSET('Hygiene Data'!$D$13,0,10*ROW('Hygiene Data'!D183))="","",OFFSET('Hygiene Data'!$D$13,0,10*ROW('Hygiene Data'!D183)))</f>
        <v/>
      </c>
      <c r="DR189" s="237" t="str">
        <f ca="true">+IF(OFFSET('Hygiene Data'!$E$11,0,10*ROW('Hygiene Data'!E183))="","",OFFSET('Hygiene Data'!$E$11,0,10*ROW('Hygiene Data'!E183)))</f>
        <v/>
      </c>
      <c r="DS189" s="237" t="str">
        <f ca="true">+IF(OFFSET('Hygiene Data'!$E$12,0,10*ROW('Hygiene Data'!E183))="","",OFFSET('Hygiene Data'!$E$12,0,10*ROW('Hygiene Data'!E183)))</f>
        <v/>
      </c>
      <c r="DT189" s="237" t="str">
        <f ca="true">+IF(OFFSET('Hygiene Data'!$E$13,0,10*ROW('Hygiene Data'!E183))="","",OFFSET('Hygiene Data'!$E$13,0,10*ROW('Hygiene Data'!E183)))</f>
        <v/>
      </c>
      <c r="DU189" s="237" t="str">
        <f ca="true">+IF(OFFSET('Hygiene Data'!$F$11,0,10*ROW('Hygiene Data'!F183))="","",OFFSET('Hygiene Data'!$F$11,0,10*ROW('Hygiene Data'!F183)))</f>
        <v/>
      </c>
      <c r="DV189" s="237" t="str">
        <f ca="true">+IF(OFFSET('Hygiene Data'!$F$12,0,10*ROW('Hygiene Data'!F183))="","",OFFSET('Hygiene Data'!$F$12,0,10*ROW('Hygiene Data'!F183)))</f>
        <v/>
      </c>
      <c r="DW189" s="237" t="str">
        <f ca="true">+IF(OFFSET('Hygiene Data'!$F$13,0,10*ROW('Hygiene Data'!F183))="","",OFFSET('Hygiene Data'!$F$13,0,10*ROW('Hygiene Data'!F183)))</f>
        <v/>
      </c>
      <c r="DX189" s="237" t="str">
        <f ca="true">+IF(OFFSET('Hygiene Data'!$G$11,0,10*ROW('Hygiene Data'!G183))="","",OFFSET('Hygiene Data'!$G$11,0,10*ROW('Hygiene Data'!G183)))</f>
        <v/>
      </c>
      <c r="DY189" s="237" t="str">
        <f ca="true">+IF(OFFSET('Hygiene Data'!$G$12,0,10*ROW('Hygiene Data'!G183))="","",OFFSET('Hygiene Data'!$G$12,0,10*ROW('Hygiene Data'!G183)))</f>
        <v/>
      </c>
      <c r="DZ189" s="237" t="str">
        <f ca="true">+IF(OFFSET('Hygiene Data'!$G$13,0,10*ROW('Hygiene Data'!G183))="","",OFFSET('Hygiene Data'!$G$13,0,10*ROW('Hygiene Data'!G183)))</f>
        <v/>
      </c>
      <c r="EA189" s="237" t="str">
        <f ca="true">+IF(OFFSET('Hygiene Data'!$H$11,0,10*ROW('Hygiene Data'!H183))="","",OFFSET('Hygiene Data'!$H$11,0,10*ROW('Hygiene Data'!H183)))</f>
        <v/>
      </c>
      <c r="EB189" s="237" t="str">
        <f ca="true">+IF(OFFSET('Hygiene Data'!$H$12,0,10*ROW('Hygiene Data'!H183))="","",OFFSET('Hygiene Data'!$H$12,0,10*ROW('Hygiene Data'!H183)))</f>
        <v/>
      </c>
      <c r="EC189" s="237" t="str">
        <f ca="true">+IF(OFFSET('Hygiene Data'!$H$13,0,10*ROW('Hygiene Data'!H183))="","",OFFSET('Hygiene Data'!$H$13,0,10*ROW('Hygiene Data'!H183)))</f>
        <v/>
      </c>
      <c r="ED189" s="237" t="str">
        <f ca="true">+IF(OFFSET('Hygiene Data'!$I$11,0,10*ROW('Hygiene Data'!I183))="","",OFFSET('Hygiene Data'!$I$11,0,10*ROW('Hygiene Data'!I183)))</f>
        <v/>
      </c>
      <c r="EE189" s="237" t="str">
        <f ca="true">+IF(OFFSET('Hygiene Data'!$I$12,0,10*ROW('Hygiene Data'!I183))="","",OFFSET('Hygiene Data'!$I$12,0,10*ROW('Hygiene Data'!I183)))</f>
        <v/>
      </c>
      <c r="EF189" s="237" t="str">
        <f ca="true">+IF(OFFSET('Hygiene Data'!$I$13,0,10*ROW('Hygiene Data'!I183))="","",OFFSET('Hygiene Data'!$I$13,0,10*ROW('Hygiene Data'!I183)))</f>
        <v/>
      </c>
    </row>
    <row xmlns:x14ac="http://schemas.microsoft.com/office/spreadsheetml/2009/9/ac" r="190" x14ac:dyDescent="0.2">
      <c r="A190" s="28" t="str">
        <f ca="true">+IF(OFFSET('Water Data'!$B$2,0,10*ROW('Water Data'!E184))="","",OFFSET('Water Data'!$B$2,0,10*ROW('Water Data'!E184)))</f>
        <v/>
      </c>
      <c r="B190" s="28" t="str">
        <f ca="true">+IF(OFFSET('Water Data'!$C$2,0,10*ROW('Water Data'!F184))="","",OFFSET('Water Data'!$C$2,0,10*ROW('Water Data'!F184)))</f>
        <v/>
      </c>
      <c r="C190" s="293" t="str">
        <f t="shared" ca="true" si="2"/>
        <v/>
      </c>
      <c r="D190" s="7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7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7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7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7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7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7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7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7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7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7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7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7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7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7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7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7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7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7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7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7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7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7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7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7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7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7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7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7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7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7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7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7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7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7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7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7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7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7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7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7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7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7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7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7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7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7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7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7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7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7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7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7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7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7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7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7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7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7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7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7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7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7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7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7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7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37"/>
      <c r="BS190" s="237" t="str">
        <f ca="true">+IF(OFFSET('Water Data'!$D$27,0,10*ROW('Water Data'!D184))="","",OFFSET('Water Data'!$D$27,0,10*ROW('Water Data'!D184)))</f>
        <v/>
      </c>
      <c r="BT190" s="237" t="str">
        <f ca="true">+IF(OFFSET('Water Data'!$D$28,0,10*ROW('Water Data'!D184))="","",OFFSET('Water Data'!$D$28,0,10*ROW('Water Data'!D184)))</f>
        <v/>
      </c>
      <c r="BU190" s="237" t="str">
        <f ca="true">+IF(OFFSET('Water Data'!$D$29,0,10*ROW('Water Data'!D184))="","",OFFSET('Water Data'!$D$29,0,10*ROW('Water Data'!D184)))</f>
        <v/>
      </c>
      <c r="BV190" s="237" t="str">
        <f ca="true">+IF(OFFSET('Water Data'!$E$27,0,10*ROW('Water Data'!E184))="","",OFFSET('Water Data'!$E$27,0,10*ROW('Water Data'!E184)))</f>
        <v/>
      </c>
      <c r="BW190" s="237" t="str">
        <f ca="true">+IF(OFFSET('Water Data'!$E$28,0,10*ROW('Water Data'!E184))="","",OFFSET('Water Data'!$E$28,0,10*ROW('Water Data'!E184)))</f>
        <v/>
      </c>
      <c r="BX190" s="237" t="str">
        <f ca="true">+IF(OFFSET('Water Data'!$E$29,0,10*ROW('Water Data'!E184))="","",OFFSET('Water Data'!$E$29,0,10*ROW('Water Data'!E184)))</f>
        <v/>
      </c>
      <c r="BY190" s="237" t="str">
        <f ca="true">+IF(OFFSET('Water Data'!$F$27,0,10*ROW('Water Data'!F184))="","",OFFSET('Water Data'!$F$27,0,10*ROW('Water Data'!F184)))</f>
        <v/>
      </c>
      <c r="BZ190" s="237" t="str">
        <f ca="true">+IF(OFFSET('Water Data'!$F$28,0,10*ROW('Water Data'!F184))="","",OFFSET('Water Data'!$F$28,0,10*ROW('Water Data'!F184)))</f>
        <v/>
      </c>
      <c r="CA190" s="237" t="str">
        <f ca="true">+IF(OFFSET('Water Data'!$F$29,0,10*ROW('Water Data'!F184))="","",OFFSET('Water Data'!$F$29,0,10*ROW('Water Data'!F184)))</f>
        <v/>
      </c>
      <c r="CB190" s="237" t="str">
        <f ca="true">+IF(OFFSET('Water Data'!$G$27,0,10*ROW('Water Data'!G184))="","",OFFSET('Water Data'!$G$27,0,10*ROW('Water Data'!G184)))</f>
        <v/>
      </c>
      <c r="CC190" s="237" t="str">
        <f ca="true">+IF(OFFSET('Water Data'!$G$28,0,10*ROW('Water Data'!G184))="","",OFFSET('Water Data'!$G$28,0,10*ROW('Water Data'!G184)))</f>
        <v/>
      </c>
      <c r="CD190" s="237" t="str">
        <f ca="true">+IF(OFFSET('Water Data'!$G$29,0,10*ROW('Water Data'!G184))="","",OFFSET('Water Data'!$G$29,0,10*ROW('Water Data'!G184)))</f>
        <v/>
      </c>
      <c r="CE190" s="237" t="str">
        <f ca="true">+IF(OFFSET('Water Data'!$H$27,0,10*ROW('Water Data'!H184))="","",OFFSET('Water Data'!$H$27,0,10*ROW('Water Data'!H184)))</f>
        <v/>
      </c>
      <c r="CF190" s="237" t="str">
        <f ca="true">+IF(OFFSET('Water Data'!$H$28,0,10*ROW('Water Data'!H184))="","",OFFSET('Water Data'!$H$28,0,10*ROW('Water Data'!H184)))</f>
        <v/>
      </c>
      <c r="CG190" s="237" t="str">
        <f ca="true">+IF(OFFSET('Water Data'!$H$29,0,10*ROW('Water Data'!H184))="","",OFFSET('Water Data'!$H$29,0,10*ROW('Water Data'!H184)))</f>
        <v/>
      </c>
      <c r="CH190" s="237" t="str">
        <f ca="true">+IF(OFFSET('Water Data'!$I$27,0,10*ROW('Water Data'!I184))="","",OFFSET('Water Data'!$I$27,0,10*ROW('Water Data'!I184)))</f>
        <v/>
      </c>
      <c r="CI190" s="237" t="str">
        <f ca="true">+IF(OFFSET('Water Data'!$I$28,0,10*ROW('Water Data'!I184))="","",OFFSET('Water Data'!$I$28,0,10*ROW('Water Data'!I184)))</f>
        <v/>
      </c>
      <c r="CJ190" s="237" t="str">
        <f ca="true">+IF(OFFSET('Water Data'!$I$29,0,10*ROW('Water Data'!I184))="","",OFFSET('Water Data'!$I$29,0,10*ROW('Water Data'!I184)))</f>
        <v/>
      </c>
      <c r="CK190" s="237" t="str">
        <f ca="true">+IF(OFFSET('Sanitation Data'!$D$28,0,10*ROW('Sanitation Data'!D184))="","",OFFSET('Sanitation Data'!$D$28,0,10*ROW('Sanitation Data'!D184)))</f>
        <v/>
      </c>
      <c r="CL190" s="237" t="str">
        <f ca="true">+IF(OFFSET('Sanitation Data'!$D$29,0,10*ROW('Sanitation Data'!D184))="","",OFFSET('Sanitation Data'!$D$29,0,10*ROW('Sanitation Data'!D184)))</f>
        <v/>
      </c>
      <c r="CM190" s="237" t="str">
        <f ca="true">+IF(OFFSET('Sanitation Data'!$D$30,0,10*ROW('Sanitation Data'!D184))="","",OFFSET('Sanitation Data'!$D$30,0,10*ROW('Sanitation Data'!D184)))</f>
        <v/>
      </c>
      <c r="CN190" s="237" t="str">
        <f ca="true">+IF(OFFSET('Sanitation Data'!$D$31,0,10*ROW('Sanitation Data'!D184))="","",OFFSET('Sanitation Data'!$D$31,0,10*ROW('Sanitation Data'!D184)))</f>
        <v/>
      </c>
      <c r="CO190" s="237" t="str">
        <f ca="true">+IF(OFFSET('Sanitation Data'!$D$32,0,10*ROW('Sanitation Data'!D184))="","",OFFSET('Sanitation Data'!$D$32,0,10*ROW('Sanitation Data'!D184)))</f>
        <v/>
      </c>
      <c r="CP190" s="237" t="str">
        <f ca="true">+IF(OFFSET('Sanitation Data'!$E$28,0,10*ROW('Sanitation Data'!E184))="","",OFFSET('Sanitation Data'!$E$28,0,10*ROW('Sanitation Data'!E184)))</f>
        <v/>
      </c>
      <c r="CQ190" s="237" t="str">
        <f ca="true">+IF(OFFSET('Sanitation Data'!$E$29,0,10*ROW('Sanitation Data'!E184))="","",OFFSET('Sanitation Data'!$E$29,0,10*ROW('Sanitation Data'!E184)))</f>
        <v/>
      </c>
      <c r="CR190" s="237" t="str">
        <f ca="true">+IF(OFFSET('Sanitation Data'!$E$30,0,10*ROW('Sanitation Data'!E184))="","",OFFSET('Sanitation Data'!$E$30,0,10*ROW('Sanitation Data'!E184)))</f>
        <v/>
      </c>
      <c r="CS190" s="237" t="str">
        <f ca="true">+IF(OFFSET('Sanitation Data'!$E$31,0,10*ROW('Sanitation Data'!E184))="","",OFFSET('Sanitation Data'!$E$31,0,10*ROW('Sanitation Data'!E184)))</f>
        <v/>
      </c>
      <c r="CT190" s="237" t="str">
        <f ca="true">+IF(OFFSET('Sanitation Data'!$E$32,0,10*ROW('Sanitation Data'!E184))="","",OFFSET('Sanitation Data'!$E$32,0,10*ROW('Sanitation Data'!E184)))</f>
        <v/>
      </c>
      <c r="CU190" s="237" t="str">
        <f ca="true">+IF(OFFSET('Sanitation Data'!$F$28,0,10*ROW('Sanitation Data'!F184))="","",OFFSET('Sanitation Data'!$F$28,0,10*ROW('Sanitation Data'!F184)))</f>
        <v/>
      </c>
      <c r="CV190" s="237" t="str">
        <f ca="true">+IF(OFFSET('Sanitation Data'!$F$29,0,10*ROW('Sanitation Data'!F184))="","",OFFSET('Sanitation Data'!$F$29,0,10*ROW('Sanitation Data'!F184)))</f>
        <v/>
      </c>
      <c r="CW190" s="237" t="str">
        <f ca="true">+IF(OFFSET('Sanitation Data'!$F$30,0,10*ROW('Sanitation Data'!F184))="","",OFFSET('Sanitation Data'!$F$30,0,10*ROW('Sanitation Data'!F184)))</f>
        <v/>
      </c>
      <c r="CX190" s="237" t="str">
        <f ca="true">+IF(OFFSET('Sanitation Data'!$F$31,0,10*ROW('Sanitation Data'!F184))="","",OFFSET('Sanitation Data'!$F$31,0,10*ROW('Sanitation Data'!F184)))</f>
        <v/>
      </c>
      <c r="CY190" s="237" t="str">
        <f ca="true">+IF(OFFSET('Sanitation Data'!$F$32,0,10*ROW('Sanitation Data'!F184))="","",OFFSET('Sanitation Data'!$F$32,0,10*ROW('Sanitation Data'!F184)))</f>
        <v/>
      </c>
      <c r="CZ190" s="237" t="str">
        <f ca="true">+IF(OFFSET('Sanitation Data'!$G$28,0,10*ROW('Sanitation Data'!G184))="","",OFFSET('Sanitation Data'!$G$28,0,10*ROW('Sanitation Data'!G184)))</f>
        <v/>
      </c>
      <c r="DA190" s="237" t="str">
        <f ca="true">+IF(OFFSET('Sanitation Data'!$G$29,0,10*ROW('Sanitation Data'!G184))="","",OFFSET('Sanitation Data'!$G$29,0,10*ROW('Sanitation Data'!G184)))</f>
        <v/>
      </c>
      <c r="DB190" s="237" t="str">
        <f ca="true">+IF(OFFSET('Sanitation Data'!$G$30,0,10*ROW('Sanitation Data'!G184))="","",OFFSET('Sanitation Data'!$G$30,0,10*ROW('Sanitation Data'!G184)))</f>
        <v/>
      </c>
      <c r="DC190" s="237" t="str">
        <f ca="true">+IF(OFFSET('Sanitation Data'!$G$31,0,10*ROW('Sanitation Data'!G184))="","",OFFSET('Sanitation Data'!$G$31,0,10*ROW('Sanitation Data'!G184)))</f>
        <v/>
      </c>
      <c r="DD190" s="237" t="str">
        <f ca="true">+IF(OFFSET('Sanitation Data'!$G$32,0,10*ROW('Sanitation Data'!G184))="","",OFFSET('Sanitation Data'!$G$32,0,10*ROW('Sanitation Data'!G184)))</f>
        <v/>
      </c>
      <c r="DE190" s="237" t="str">
        <f ca="true">+IF(OFFSET('Sanitation Data'!$H$28,0,10*ROW('Sanitation Data'!H184))="","",OFFSET('Sanitation Data'!$H$28,0,10*ROW('Sanitation Data'!H184)))</f>
        <v/>
      </c>
      <c r="DF190" s="237" t="str">
        <f ca="true">+IF(OFFSET('Sanitation Data'!$H$29,0,10*ROW('Sanitation Data'!H184))="","",OFFSET('Sanitation Data'!$H$29,0,10*ROW('Sanitation Data'!H184)))</f>
        <v/>
      </c>
      <c r="DG190" s="237" t="str">
        <f ca="true">+IF(OFFSET('Sanitation Data'!$H$30,0,10*ROW('Sanitation Data'!H184))="","",OFFSET('Sanitation Data'!$H$30,0,10*ROW('Sanitation Data'!H184)))</f>
        <v/>
      </c>
      <c r="DH190" s="237" t="str">
        <f ca="true">+IF(OFFSET('Sanitation Data'!$H$31,0,10*ROW('Sanitation Data'!H184))="","",OFFSET('Sanitation Data'!$H$31,0,10*ROW('Sanitation Data'!H184)))</f>
        <v/>
      </c>
      <c r="DI190" s="237" t="str">
        <f ca="true">+IF(OFFSET('Sanitation Data'!$H$32,0,10*ROW('Sanitation Data'!H184))="","",OFFSET('Sanitation Data'!$H$32,0,10*ROW('Sanitation Data'!H184)))</f>
        <v/>
      </c>
      <c r="DJ190" s="237" t="str">
        <f ca="true">+IF(OFFSET('Sanitation Data'!$I$28,0,10*ROW('Sanitation Data'!I184))="","",OFFSET('Sanitation Data'!$I$28,0,10*ROW('Sanitation Data'!I184)))</f>
        <v/>
      </c>
      <c r="DK190" s="237" t="str">
        <f ca="true">+IF(OFFSET('Sanitation Data'!$I$29,0,10*ROW('Sanitation Data'!I184))="","",OFFSET('Sanitation Data'!$I$29,0,10*ROW('Sanitation Data'!I184)))</f>
        <v/>
      </c>
      <c r="DL190" s="237" t="str">
        <f ca="true">+IF(OFFSET('Sanitation Data'!$I$30,0,10*ROW('Sanitation Data'!I184))="","",OFFSET('Sanitation Data'!$I$30,0,10*ROW('Sanitation Data'!I184)))</f>
        <v/>
      </c>
      <c r="DM190" s="237" t="str">
        <f ca="true">+IF(OFFSET('Sanitation Data'!$I$31,0,10*ROW('Sanitation Data'!I184))="","",OFFSET('Sanitation Data'!$I$31,0,10*ROW('Sanitation Data'!I184)))</f>
        <v/>
      </c>
      <c r="DN190" s="237" t="str">
        <f ca="true">+IF(OFFSET('Sanitation Data'!$I$32,0,10*ROW('Sanitation Data'!I184))="","",OFFSET('Sanitation Data'!$I$32,0,10*ROW('Sanitation Data'!I184)))</f>
        <v/>
      </c>
      <c r="DO190" s="237" t="str">
        <f ca="true">+IF(OFFSET('Hygiene Data'!$D$11,0,10*ROW('Hygiene Data'!D184))="","",OFFSET('Hygiene Data'!$D$11,0,10*ROW('Hygiene Data'!D184)))</f>
        <v/>
      </c>
      <c r="DP190" s="237" t="str">
        <f ca="true">+IF(OFFSET('Hygiene Data'!$D$12,0,10*ROW('Hygiene Data'!D184))="","",OFFSET('Hygiene Data'!$D$12,0,10*ROW('Hygiene Data'!D184)))</f>
        <v/>
      </c>
      <c r="DQ190" s="237" t="str">
        <f ca="true">+IF(OFFSET('Hygiene Data'!$D$13,0,10*ROW('Hygiene Data'!D184))="","",OFFSET('Hygiene Data'!$D$13,0,10*ROW('Hygiene Data'!D184)))</f>
        <v/>
      </c>
      <c r="DR190" s="237" t="str">
        <f ca="true">+IF(OFFSET('Hygiene Data'!$E$11,0,10*ROW('Hygiene Data'!E184))="","",OFFSET('Hygiene Data'!$E$11,0,10*ROW('Hygiene Data'!E184)))</f>
        <v/>
      </c>
      <c r="DS190" s="237" t="str">
        <f ca="true">+IF(OFFSET('Hygiene Data'!$E$12,0,10*ROW('Hygiene Data'!E184))="","",OFFSET('Hygiene Data'!$E$12,0,10*ROW('Hygiene Data'!E184)))</f>
        <v/>
      </c>
      <c r="DT190" s="237" t="str">
        <f ca="true">+IF(OFFSET('Hygiene Data'!$E$13,0,10*ROW('Hygiene Data'!E184))="","",OFFSET('Hygiene Data'!$E$13,0,10*ROW('Hygiene Data'!E184)))</f>
        <v/>
      </c>
      <c r="DU190" s="237" t="str">
        <f ca="true">+IF(OFFSET('Hygiene Data'!$F$11,0,10*ROW('Hygiene Data'!F184))="","",OFFSET('Hygiene Data'!$F$11,0,10*ROW('Hygiene Data'!F184)))</f>
        <v/>
      </c>
      <c r="DV190" s="237" t="str">
        <f ca="true">+IF(OFFSET('Hygiene Data'!$F$12,0,10*ROW('Hygiene Data'!F184))="","",OFFSET('Hygiene Data'!$F$12,0,10*ROW('Hygiene Data'!F184)))</f>
        <v/>
      </c>
      <c r="DW190" s="237" t="str">
        <f ca="true">+IF(OFFSET('Hygiene Data'!$F$13,0,10*ROW('Hygiene Data'!F184))="","",OFFSET('Hygiene Data'!$F$13,0,10*ROW('Hygiene Data'!F184)))</f>
        <v/>
      </c>
      <c r="DX190" s="237" t="str">
        <f ca="true">+IF(OFFSET('Hygiene Data'!$G$11,0,10*ROW('Hygiene Data'!G184))="","",OFFSET('Hygiene Data'!$G$11,0,10*ROW('Hygiene Data'!G184)))</f>
        <v/>
      </c>
      <c r="DY190" s="237" t="str">
        <f ca="true">+IF(OFFSET('Hygiene Data'!$G$12,0,10*ROW('Hygiene Data'!G184))="","",OFFSET('Hygiene Data'!$G$12,0,10*ROW('Hygiene Data'!G184)))</f>
        <v/>
      </c>
      <c r="DZ190" s="237" t="str">
        <f ca="true">+IF(OFFSET('Hygiene Data'!$G$13,0,10*ROW('Hygiene Data'!G184))="","",OFFSET('Hygiene Data'!$G$13,0,10*ROW('Hygiene Data'!G184)))</f>
        <v/>
      </c>
      <c r="EA190" s="237" t="str">
        <f ca="true">+IF(OFFSET('Hygiene Data'!$H$11,0,10*ROW('Hygiene Data'!H184))="","",OFFSET('Hygiene Data'!$H$11,0,10*ROW('Hygiene Data'!H184)))</f>
        <v/>
      </c>
      <c r="EB190" s="237" t="str">
        <f ca="true">+IF(OFFSET('Hygiene Data'!$H$12,0,10*ROW('Hygiene Data'!H184))="","",OFFSET('Hygiene Data'!$H$12,0,10*ROW('Hygiene Data'!H184)))</f>
        <v/>
      </c>
      <c r="EC190" s="237" t="str">
        <f ca="true">+IF(OFFSET('Hygiene Data'!$H$13,0,10*ROW('Hygiene Data'!H184))="","",OFFSET('Hygiene Data'!$H$13,0,10*ROW('Hygiene Data'!H184)))</f>
        <v/>
      </c>
      <c r="ED190" s="237" t="str">
        <f ca="true">+IF(OFFSET('Hygiene Data'!$I$11,0,10*ROW('Hygiene Data'!I184))="","",OFFSET('Hygiene Data'!$I$11,0,10*ROW('Hygiene Data'!I184)))</f>
        <v/>
      </c>
      <c r="EE190" s="237" t="str">
        <f ca="true">+IF(OFFSET('Hygiene Data'!$I$12,0,10*ROW('Hygiene Data'!I184))="","",OFFSET('Hygiene Data'!$I$12,0,10*ROW('Hygiene Data'!I184)))</f>
        <v/>
      </c>
      <c r="EF190" s="237" t="str">
        <f ca="true">+IF(OFFSET('Hygiene Data'!$I$13,0,10*ROW('Hygiene Data'!I184))="","",OFFSET('Hygiene Data'!$I$13,0,10*ROW('Hygiene Data'!I184)))</f>
        <v/>
      </c>
    </row>
    <row xmlns:x14ac="http://schemas.microsoft.com/office/spreadsheetml/2009/9/ac" r="191" x14ac:dyDescent="0.2">
      <c r="A191" s="28" t="str">
        <f ca="true">+IF(OFFSET('Water Data'!$B$2,0,10*ROW('Water Data'!E185))="","",OFFSET('Water Data'!$B$2,0,10*ROW('Water Data'!E185)))</f>
        <v/>
      </c>
      <c r="B191" s="28" t="str">
        <f ca="true">+IF(OFFSET('Water Data'!$C$2,0,10*ROW('Water Data'!F185))="","",OFFSET('Water Data'!$C$2,0,10*ROW('Water Data'!F185)))</f>
        <v/>
      </c>
      <c r="C191" s="293" t="str">
        <f t="shared" ca="true" si="2"/>
        <v/>
      </c>
      <c r="D191" s="7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7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7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7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7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7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7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7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7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7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7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7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7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7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7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7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7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7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7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7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7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7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7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7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7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7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7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7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7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7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7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7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7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7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7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7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7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7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7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7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7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7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7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7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7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7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7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7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7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7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7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7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7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7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7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7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7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7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7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7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7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7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7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7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7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7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37"/>
      <c r="BS191" s="237" t="str">
        <f ca="true">+IF(OFFSET('Water Data'!$D$27,0,10*ROW('Water Data'!D185))="","",OFFSET('Water Data'!$D$27,0,10*ROW('Water Data'!D185)))</f>
        <v/>
      </c>
      <c r="BT191" s="237" t="str">
        <f ca="true">+IF(OFFSET('Water Data'!$D$28,0,10*ROW('Water Data'!D185))="","",OFFSET('Water Data'!$D$28,0,10*ROW('Water Data'!D185)))</f>
        <v/>
      </c>
      <c r="BU191" s="237" t="str">
        <f ca="true">+IF(OFFSET('Water Data'!$D$29,0,10*ROW('Water Data'!D185))="","",OFFSET('Water Data'!$D$29,0,10*ROW('Water Data'!D185)))</f>
        <v/>
      </c>
      <c r="BV191" s="237" t="str">
        <f ca="true">+IF(OFFSET('Water Data'!$E$27,0,10*ROW('Water Data'!E185))="","",OFFSET('Water Data'!$E$27,0,10*ROW('Water Data'!E185)))</f>
        <v/>
      </c>
      <c r="BW191" s="237" t="str">
        <f ca="true">+IF(OFFSET('Water Data'!$E$28,0,10*ROW('Water Data'!E185))="","",OFFSET('Water Data'!$E$28,0,10*ROW('Water Data'!E185)))</f>
        <v/>
      </c>
      <c r="BX191" s="237" t="str">
        <f ca="true">+IF(OFFSET('Water Data'!$E$29,0,10*ROW('Water Data'!E185))="","",OFFSET('Water Data'!$E$29,0,10*ROW('Water Data'!E185)))</f>
        <v/>
      </c>
      <c r="BY191" s="237" t="str">
        <f ca="true">+IF(OFFSET('Water Data'!$F$27,0,10*ROW('Water Data'!F185))="","",OFFSET('Water Data'!$F$27,0,10*ROW('Water Data'!F185)))</f>
        <v/>
      </c>
      <c r="BZ191" s="237" t="str">
        <f ca="true">+IF(OFFSET('Water Data'!$F$28,0,10*ROW('Water Data'!F185))="","",OFFSET('Water Data'!$F$28,0,10*ROW('Water Data'!F185)))</f>
        <v/>
      </c>
      <c r="CA191" s="237" t="str">
        <f ca="true">+IF(OFFSET('Water Data'!$F$29,0,10*ROW('Water Data'!F185))="","",OFFSET('Water Data'!$F$29,0,10*ROW('Water Data'!F185)))</f>
        <v/>
      </c>
      <c r="CB191" s="237" t="str">
        <f ca="true">+IF(OFFSET('Water Data'!$G$27,0,10*ROW('Water Data'!G185))="","",OFFSET('Water Data'!$G$27,0,10*ROW('Water Data'!G185)))</f>
        <v/>
      </c>
      <c r="CC191" s="237" t="str">
        <f ca="true">+IF(OFFSET('Water Data'!$G$28,0,10*ROW('Water Data'!G185))="","",OFFSET('Water Data'!$G$28,0,10*ROW('Water Data'!G185)))</f>
        <v/>
      </c>
      <c r="CD191" s="237" t="str">
        <f ca="true">+IF(OFFSET('Water Data'!$G$29,0,10*ROW('Water Data'!G185))="","",OFFSET('Water Data'!$G$29,0,10*ROW('Water Data'!G185)))</f>
        <v/>
      </c>
      <c r="CE191" s="237" t="str">
        <f ca="true">+IF(OFFSET('Water Data'!$H$27,0,10*ROW('Water Data'!H185))="","",OFFSET('Water Data'!$H$27,0,10*ROW('Water Data'!H185)))</f>
        <v/>
      </c>
      <c r="CF191" s="237" t="str">
        <f ca="true">+IF(OFFSET('Water Data'!$H$28,0,10*ROW('Water Data'!H185))="","",OFFSET('Water Data'!$H$28,0,10*ROW('Water Data'!H185)))</f>
        <v/>
      </c>
      <c r="CG191" s="237" t="str">
        <f ca="true">+IF(OFFSET('Water Data'!$H$29,0,10*ROW('Water Data'!H185))="","",OFFSET('Water Data'!$H$29,0,10*ROW('Water Data'!H185)))</f>
        <v/>
      </c>
      <c r="CH191" s="237" t="str">
        <f ca="true">+IF(OFFSET('Water Data'!$I$27,0,10*ROW('Water Data'!I185))="","",OFFSET('Water Data'!$I$27,0,10*ROW('Water Data'!I185)))</f>
        <v/>
      </c>
      <c r="CI191" s="237" t="str">
        <f ca="true">+IF(OFFSET('Water Data'!$I$28,0,10*ROW('Water Data'!I185))="","",OFFSET('Water Data'!$I$28,0,10*ROW('Water Data'!I185)))</f>
        <v/>
      </c>
      <c r="CJ191" s="237" t="str">
        <f ca="true">+IF(OFFSET('Water Data'!$I$29,0,10*ROW('Water Data'!I185))="","",OFFSET('Water Data'!$I$29,0,10*ROW('Water Data'!I185)))</f>
        <v/>
      </c>
      <c r="CK191" s="237" t="str">
        <f ca="true">+IF(OFFSET('Sanitation Data'!$D$28,0,10*ROW('Sanitation Data'!D185))="","",OFFSET('Sanitation Data'!$D$28,0,10*ROW('Sanitation Data'!D185)))</f>
        <v/>
      </c>
      <c r="CL191" s="237" t="str">
        <f ca="true">+IF(OFFSET('Sanitation Data'!$D$29,0,10*ROW('Sanitation Data'!D185))="","",OFFSET('Sanitation Data'!$D$29,0,10*ROW('Sanitation Data'!D185)))</f>
        <v/>
      </c>
      <c r="CM191" s="237" t="str">
        <f ca="true">+IF(OFFSET('Sanitation Data'!$D$30,0,10*ROW('Sanitation Data'!D185))="","",OFFSET('Sanitation Data'!$D$30,0,10*ROW('Sanitation Data'!D185)))</f>
        <v/>
      </c>
      <c r="CN191" s="237" t="str">
        <f ca="true">+IF(OFFSET('Sanitation Data'!$D$31,0,10*ROW('Sanitation Data'!D185))="","",OFFSET('Sanitation Data'!$D$31,0,10*ROW('Sanitation Data'!D185)))</f>
        <v/>
      </c>
      <c r="CO191" s="237" t="str">
        <f ca="true">+IF(OFFSET('Sanitation Data'!$D$32,0,10*ROW('Sanitation Data'!D185))="","",OFFSET('Sanitation Data'!$D$32,0,10*ROW('Sanitation Data'!D185)))</f>
        <v/>
      </c>
      <c r="CP191" s="237" t="str">
        <f ca="true">+IF(OFFSET('Sanitation Data'!$E$28,0,10*ROW('Sanitation Data'!E185))="","",OFFSET('Sanitation Data'!$E$28,0,10*ROW('Sanitation Data'!E185)))</f>
        <v/>
      </c>
      <c r="CQ191" s="237" t="str">
        <f ca="true">+IF(OFFSET('Sanitation Data'!$E$29,0,10*ROW('Sanitation Data'!E185))="","",OFFSET('Sanitation Data'!$E$29,0,10*ROW('Sanitation Data'!E185)))</f>
        <v/>
      </c>
      <c r="CR191" s="237" t="str">
        <f ca="true">+IF(OFFSET('Sanitation Data'!$E$30,0,10*ROW('Sanitation Data'!E185))="","",OFFSET('Sanitation Data'!$E$30,0,10*ROW('Sanitation Data'!E185)))</f>
        <v/>
      </c>
      <c r="CS191" s="237" t="str">
        <f ca="true">+IF(OFFSET('Sanitation Data'!$E$31,0,10*ROW('Sanitation Data'!E185))="","",OFFSET('Sanitation Data'!$E$31,0,10*ROW('Sanitation Data'!E185)))</f>
        <v/>
      </c>
      <c r="CT191" s="237" t="str">
        <f ca="true">+IF(OFFSET('Sanitation Data'!$E$32,0,10*ROW('Sanitation Data'!E185))="","",OFFSET('Sanitation Data'!$E$32,0,10*ROW('Sanitation Data'!E185)))</f>
        <v/>
      </c>
      <c r="CU191" s="237" t="str">
        <f ca="true">+IF(OFFSET('Sanitation Data'!$F$28,0,10*ROW('Sanitation Data'!F185))="","",OFFSET('Sanitation Data'!$F$28,0,10*ROW('Sanitation Data'!F185)))</f>
        <v/>
      </c>
      <c r="CV191" s="237" t="str">
        <f ca="true">+IF(OFFSET('Sanitation Data'!$F$29,0,10*ROW('Sanitation Data'!F185))="","",OFFSET('Sanitation Data'!$F$29,0,10*ROW('Sanitation Data'!F185)))</f>
        <v/>
      </c>
      <c r="CW191" s="237" t="str">
        <f ca="true">+IF(OFFSET('Sanitation Data'!$F$30,0,10*ROW('Sanitation Data'!F185))="","",OFFSET('Sanitation Data'!$F$30,0,10*ROW('Sanitation Data'!F185)))</f>
        <v/>
      </c>
      <c r="CX191" s="237" t="str">
        <f ca="true">+IF(OFFSET('Sanitation Data'!$F$31,0,10*ROW('Sanitation Data'!F185))="","",OFFSET('Sanitation Data'!$F$31,0,10*ROW('Sanitation Data'!F185)))</f>
        <v/>
      </c>
      <c r="CY191" s="237" t="str">
        <f ca="true">+IF(OFFSET('Sanitation Data'!$F$32,0,10*ROW('Sanitation Data'!F185))="","",OFFSET('Sanitation Data'!$F$32,0,10*ROW('Sanitation Data'!F185)))</f>
        <v/>
      </c>
      <c r="CZ191" s="237" t="str">
        <f ca="true">+IF(OFFSET('Sanitation Data'!$G$28,0,10*ROW('Sanitation Data'!G185))="","",OFFSET('Sanitation Data'!$G$28,0,10*ROW('Sanitation Data'!G185)))</f>
        <v/>
      </c>
      <c r="DA191" s="237" t="str">
        <f ca="true">+IF(OFFSET('Sanitation Data'!$G$29,0,10*ROW('Sanitation Data'!G185))="","",OFFSET('Sanitation Data'!$G$29,0,10*ROW('Sanitation Data'!G185)))</f>
        <v/>
      </c>
      <c r="DB191" s="237" t="str">
        <f ca="true">+IF(OFFSET('Sanitation Data'!$G$30,0,10*ROW('Sanitation Data'!G185))="","",OFFSET('Sanitation Data'!$G$30,0,10*ROW('Sanitation Data'!G185)))</f>
        <v/>
      </c>
      <c r="DC191" s="237" t="str">
        <f ca="true">+IF(OFFSET('Sanitation Data'!$G$31,0,10*ROW('Sanitation Data'!G185))="","",OFFSET('Sanitation Data'!$G$31,0,10*ROW('Sanitation Data'!G185)))</f>
        <v/>
      </c>
      <c r="DD191" s="237" t="str">
        <f ca="true">+IF(OFFSET('Sanitation Data'!$G$32,0,10*ROW('Sanitation Data'!G185))="","",OFFSET('Sanitation Data'!$G$32,0,10*ROW('Sanitation Data'!G185)))</f>
        <v/>
      </c>
      <c r="DE191" s="237" t="str">
        <f ca="true">+IF(OFFSET('Sanitation Data'!$H$28,0,10*ROW('Sanitation Data'!H185))="","",OFFSET('Sanitation Data'!$H$28,0,10*ROW('Sanitation Data'!H185)))</f>
        <v/>
      </c>
      <c r="DF191" s="237" t="str">
        <f ca="true">+IF(OFFSET('Sanitation Data'!$H$29,0,10*ROW('Sanitation Data'!H185))="","",OFFSET('Sanitation Data'!$H$29,0,10*ROW('Sanitation Data'!H185)))</f>
        <v/>
      </c>
      <c r="DG191" s="237" t="str">
        <f ca="true">+IF(OFFSET('Sanitation Data'!$H$30,0,10*ROW('Sanitation Data'!H185))="","",OFFSET('Sanitation Data'!$H$30,0,10*ROW('Sanitation Data'!H185)))</f>
        <v/>
      </c>
      <c r="DH191" s="237" t="str">
        <f ca="true">+IF(OFFSET('Sanitation Data'!$H$31,0,10*ROW('Sanitation Data'!H185))="","",OFFSET('Sanitation Data'!$H$31,0,10*ROW('Sanitation Data'!H185)))</f>
        <v/>
      </c>
      <c r="DI191" s="237" t="str">
        <f ca="true">+IF(OFFSET('Sanitation Data'!$H$32,0,10*ROW('Sanitation Data'!H185))="","",OFFSET('Sanitation Data'!$H$32,0,10*ROW('Sanitation Data'!H185)))</f>
        <v/>
      </c>
      <c r="DJ191" s="237" t="str">
        <f ca="true">+IF(OFFSET('Sanitation Data'!$I$28,0,10*ROW('Sanitation Data'!I185))="","",OFFSET('Sanitation Data'!$I$28,0,10*ROW('Sanitation Data'!I185)))</f>
        <v/>
      </c>
      <c r="DK191" s="237" t="str">
        <f ca="true">+IF(OFFSET('Sanitation Data'!$I$29,0,10*ROW('Sanitation Data'!I185))="","",OFFSET('Sanitation Data'!$I$29,0,10*ROW('Sanitation Data'!I185)))</f>
        <v/>
      </c>
      <c r="DL191" s="237" t="str">
        <f ca="true">+IF(OFFSET('Sanitation Data'!$I$30,0,10*ROW('Sanitation Data'!I185))="","",OFFSET('Sanitation Data'!$I$30,0,10*ROW('Sanitation Data'!I185)))</f>
        <v/>
      </c>
      <c r="DM191" s="237" t="str">
        <f ca="true">+IF(OFFSET('Sanitation Data'!$I$31,0,10*ROW('Sanitation Data'!I185))="","",OFFSET('Sanitation Data'!$I$31,0,10*ROW('Sanitation Data'!I185)))</f>
        <v/>
      </c>
      <c r="DN191" s="237" t="str">
        <f ca="true">+IF(OFFSET('Sanitation Data'!$I$32,0,10*ROW('Sanitation Data'!I185))="","",OFFSET('Sanitation Data'!$I$32,0,10*ROW('Sanitation Data'!I185)))</f>
        <v/>
      </c>
      <c r="DO191" s="237" t="str">
        <f ca="true">+IF(OFFSET('Hygiene Data'!$D$11,0,10*ROW('Hygiene Data'!D185))="","",OFFSET('Hygiene Data'!$D$11,0,10*ROW('Hygiene Data'!D185)))</f>
        <v/>
      </c>
      <c r="DP191" s="237" t="str">
        <f ca="true">+IF(OFFSET('Hygiene Data'!$D$12,0,10*ROW('Hygiene Data'!D185))="","",OFFSET('Hygiene Data'!$D$12,0,10*ROW('Hygiene Data'!D185)))</f>
        <v/>
      </c>
      <c r="DQ191" s="237" t="str">
        <f ca="true">+IF(OFFSET('Hygiene Data'!$D$13,0,10*ROW('Hygiene Data'!D185))="","",OFFSET('Hygiene Data'!$D$13,0,10*ROW('Hygiene Data'!D185)))</f>
        <v/>
      </c>
      <c r="DR191" s="237" t="str">
        <f ca="true">+IF(OFFSET('Hygiene Data'!$E$11,0,10*ROW('Hygiene Data'!E185))="","",OFFSET('Hygiene Data'!$E$11,0,10*ROW('Hygiene Data'!E185)))</f>
        <v/>
      </c>
      <c r="DS191" s="237" t="str">
        <f ca="true">+IF(OFFSET('Hygiene Data'!$E$12,0,10*ROW('Hygiene Data'!E185))="","",OFFSET('Hygiene Data'!$E$12,0,10*ROW('Hygiene Data'!E185)))</f>
        <v/>
      </c>
      <c r="DT191" s="237" t="str">
        <f ca="true">+IF(OFFSET('Hygiene Data'!$E$13,0,10*ROW('Hygiene Data'!E185))="","",OFFSET('Hygiene Data'!$E$13,0,10*ROW('Hygiene Data'!E185)))</f>
        <v/>
      </c>
      <c r="DU191" s="237" t="str">
        <f ca="true">+IF(OFFSET('Hygiene Data'!$F$11,0,10*ROW('Hygiene Data'!F185))="","",OFFSET('Hygiene Data'!$F$11,0,10*ROW('Hygiene Data'!F185)))</f>
        <v/>
      </c>
      <c r="DV191" s="237" t="str">
        <f ca="true">+IF(OFFSET('Hygiene Data'!$F$12,0,10*ROW('Hygiene Data'!F185))="","",OFFSET('Hygiene Data'!$F$12,0,10*ROW('Hygiene Data'!F185)))</f>
        <v/>
      </c>
      <c r="DW191" s="237" t="str">
        <f ca="true">+IF(OFFSET('Hygiene Data'!$F$13,0,10*ROW('Hygiene Data'!F185))="","",OFFSET('Hygiene Data'!$F$13,0,10*ROW('Hygiene Data'!F185)))</f>
        <v/>
      </c>
      <c r="DX191" s="237" t="str">
        <f ca="true">+IF(OFFSET('Hygiene Data'!$G$11,0,10*ROW('Hygiene Data'!G185))="","",OFFSET('Hygiene Data'!$G$11,0,10*ROW('Hygiene Data'!G185)))</f>
        <v/>
      </c>
      <c r="DY191" s="237" t="str">
        <f ca="true">+IF(OFFSET('Hygiene Data'!$G$12,0,10*ROW('Hygiene Data'!G185))="","",OFFSET('Hygiene Data'!$G$12,0,10*ROW('Hygiene Data'!G185)))</f>
        <v/>
      </c>
      <c r="DZ191" s="237" t="str">
        <f ca="true">+IF(OFFSET('Hygiene Data'!$G$13,0,10*ROW('Hygiene Data'!G185))="","",OFFSET('Hygiene Data'!$G$13,0,10*ROW('Hygiene Data'!G185)))</f>
        <v/>
      </c>
      <c r="EA191" s="237" t="str">
        <f ca="true">+IF(OFFSET('Hygiene Data'!$H$11,0,10*ROW('Hygiene Data'!H185))="","",OFFSET('Hygiene Data'!$H$11,0,10*ROW('Hygiene Data'!H185)))</f>
        <v/>
      </c>
      <c r="EB191" s="237" t="str">
        <f ca="true">+IF(OFFSET('Hygiene Data'!$H$12,0,10*ROW('Hygiene Data'!H185))="","",OFFSET('Hygiene Data'!$H$12,0,10*ROW('Hygiene Data'!H185)))</f>
        <v/>
      </c>
      <c r="EC191" s="237" t="str">
        <f ca="true">+IF(OFFSET('Hygiene Data'!$H$13,0,10*ROW('Hygiene Data'!H185))="","",OFFSET('Hygiene Data'!$H$13,0,10*ROW('Hygiene Data'!H185)))</f>
        <v/>
      </c>
      <c r="ED191" s="237" t="str">
        <f ca="true">+IF(OFFSET('Hygiene Data'!$I$11,0,10*ROW('Hygiene Data'!I185))="","",OFFSET('Hygiene Data'!$I$11,0,10*ROW('Hygiene Data'!I185)))</f>
        <v/>
      </c>
      <c r="EE191" s="237" t="str">
        <f ca="true">+IF(OFFSET('Hygiene Data'!$I$12,0,10*ROW('Hygiene Data'!I185))="","",OFFSET('Hygiene Data'!$I$12,0,10*ROW('Hygiene Data'!I185)))</f>
        <v/>
      </c>
      <c r="EF191" s="237" t="str">
        <f ca="true">+IF(OFFSET('Hygiene Data'!$I$13,0,10*ROW('Hygiene Data'!I185))="","",OFFSET('Hygiene Data'!$I$13,0,10*ROW('Hygiene Data'!I185)))</f>
        <v/>
      </c>
    </row>
    <row xmlns:x14ac="http://schemas.microsoft.com/office/spreadsheetml/2009/9/ac" r="192" x14ac:dyDescent="0.2">
      <c r="A192" s="28" t="str">
        <f ca="true">+IF(OFFSET('Water Data'!$B$2,0,10*ROW('Water Data'!E186))="","",OFFSET('Water Data'!$B$2,0,10*ROW('Water Data'!E186)))</f>
        <v/>
      </c>
      <c r="B192" s="28" t="str">
        <f ca="true">+IF(OFFSET('Water Data'!$C$2,0,10*ROW('Water Data'!F186))="","",OFFSET('Water Data'!$C$2,0,10*ROW('Water Data'!F186)))</f>
        <v/>
      </c>
      <c r="C192" s="293" t="str">
        <f t="shared" ca="true" si="2"/>
        <v/>
      </c>
      <c r="D192" s="7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7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7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7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7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7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7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7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7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7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7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7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7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7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7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7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7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7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7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7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7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7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7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7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7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7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7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7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7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7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7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7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7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7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7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7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7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7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7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7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7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7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7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7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7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7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7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7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7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7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7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7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7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7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7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7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7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7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7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7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7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7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7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7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7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7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37"/>
      <c r="BS192" s="237" t="str">
        <f ca="true">+IF(OFFSET('Water Data'!$D$27,0,10*ROW('Water Data'!D186))="","",OFFSET('Water Data'!$D$27,0,10*ROW('Water Data'!D186)))</f>
        <v/>
      </c>
      <c r="BT192" s="237" t="str">
        <f ca="true">+IF(OFFSET('Water Data'!$D$28,0,10*ROW('Water Data'!D186))="","",OFFSET('Water Data'!$D$28,0,10*ROW('Water Data'!D186)))</f>
        <v/>
      </c>
      <c r="BU192" s="237" t="str">
        <f ca="true">+IF(OFFSET('Water Data'!$D$29,0,10*ROW('Water Data'!D186))="","",OFFSET('Water Data'!$D$29,0,10*ROW('Water Data'!D186)))</f>
        <v/>
      </c>
      <c r="BV192" s="237" t="str">
        <f ca="true">+IF(OFFSET('Water Data'!$E$27,0,10*ROW('Water Data'!E186))="","",OFFSET('Water Data'!$E$27,0,10*ROW('Water Data'!E186)))</f>
        <v/>
      </c>
      <c r="BW192" s="237" t="str">
        <f ca="true">+IF(OFFSET('Water Data'!$E$28,0,10*ROW('Water Data'!E186))="","",OFFSET('Water Data'!$E$28,0,10*ROW('Water Data'!E186)))</f>
        <v/>
      </c>
      <c r="BX192" s="237" t="str">
        <f ca="true">+IF(OFFSET('Water Data'!$E$29,0,10*ROW('Water Data'!E186))="","",OFFSET('Water Data'!$E$29,0,10*ROW('Water Data'!E186)))</f>
        <v/>
      </c>
      <c r="BY192" s="237" t="str">
        <f ca="true">+IF(OFFSET('Water Data'!$F$27,0,10*ROW('Water Data'!F186))="","",OFFSET('Water Data'!$F$27,0,10*ROW('Water Data'!F186)))</f>
        <v/>
      </c>
      <c r="BZ192" s="237" t="str">
        <f ca="true">+IF(OFFSET('Water Data'!$F$28,0,10*ROW('Water Data'!F186))="","",OFFSET('Water Data'!$F$28,0,10*ROW('Water Data'!F186)))</f>
        <v/>
      </c>
      <c r="CA192" s="237" t="str">
        <f ca="true">+IF(OFFSET('Water Data'!$F$29,0,10*ROW('Water Data'!F186))="","",OFFSET('Water Data'!$F$29,0,10*ROW('Water Data'!F186)))</f>
        <v/>
      </c>
      <c r="CB192" s="237" t="str">
        <f ca="true">+IF(OFFSET('Water Data'!$G$27,0,10*ROW('Water Data'!G186))="","",OFFSET('Water Data'!$G$27,0,10*ROW('Water Data'!G186)))</f>
        <v/>
      </c>
      <c r="CC192" s="237" t="str">
        <f ca="true">+IF(OFFSET('Water Data'!$G$28,0,10*ROW('Water Data'!G186))="","",OFFSET('Water Data'!$G$28,0,10*ROW('Water Data'!G186)))</f>
        <v/>
      </c>
      <c r="CD192" s="237" t="str">
        <f ca="true">+IF(OFFSET('Water Data'!$G$29,0,10*ROW('Water Data'!G186))="","",OFFSET('Water Data'!$G$29,0,10*ROW('Water Data'!G186)))</f>
        <v/>
      </c>
      <c r="CE192" s="237" t="str">
        <f ca="true">+IF(OFFSET('Water Data'!$H$27,0,10*ROW('Water Data'!H186))="","",OFFSET('Water Data'!$H$27,0,10*ROW('Water Data'!H186)))</f>
        <v/>
      </c>
      <c r="CF192" s="237" t="str">
        <f ca="true">+IF(OFFSET('Water Data'!$H$28,0,10*ROW('Water Data'!H186))="","",OFFSET('Water Data'!$H$28,0,10*ROW('Water Data'!H186)))</f>
        <v/>
      </c>
      <c r="CG192" s="237" t="str">
        <f ca="true">+IF(OFFSET('Water Data'!$H$29,0,10*ROW('Water Data'!H186))="","",OFFSET('Water Data'!$H$29,0,10*ROW('Water Data'!H186)))</f>
        <v/>
      </c>
      <c r="CH192" s="237" t="str">
        <f ca="true">+IF(OFFSET('Water Data'!$I$27,0,10*ROW('Water Data'!I186))="","",OFFSET('Water Data'!$I$27,0,10*ROW('Water Data'!I186)))</f>
        <v/>
      </c>
      <c r="CI192" s="237" t="str">
        <f ca="true">+IF(OFFSET('Water Data'!$I$28,0,10*ROW('Water Data'!I186))="","",OFFSET('Water Data'!$I$28,0,10*ROW('Water Data'!I186)))</f>
        <v/>
      </c>
      <c r="CJ192" s="237" t="str">
        <f ca="true">+IF(OFFSET('Water Data'!$I$29,0,10*ROW('Water Data'!I186))="","",OFFSET('Water Data'!$I$29,0,10*ROW('Water Data'!I186)))</f>
        <v/>
      </c>
      <c r="CK192" s="237" t="str">
        <f ca="true">+IF(OFFSET('Sanitation Data'!$D$28,0,10*ROW('Sanitation Data'!D186))="","",OFFSET('Sanitation Data'!$D$28,0,10*ROW('Sanitation Data'!D186)))</f>
        <v/>
      </c>
      <c r="CL192" s="237" t="str">
        <f ca="true">+IF(OFFSET('Sanitation Data'!$D$29,0,10*ROW('Sanitation Data'!D186))="","",OFFSET('Sanitation Data'!$D$29,0,10*ROW('Sanitation Data'!D186)))</f>
        <v/>
      </c>
      <c r="CM192" s="237" t="str">
        <f ca="true">+IF(OFFSET('Sanitation Data'!$D$30,0,10*ROW('Sanitation Data'!D186))="","",OFFSET('Sanitation Data'!$D$30,0,10*ROW('Sanitation Data'!D186)))</f>
        <v/>
      </c>
      <c r="CN192" s="237" t="str">
        <f ca="true">+IF(OFFSET('Sanitation Data'!$D$31,0,10*ROW('Sanitation Data'!D186))="","",OFFSET('Sanitation Data'!$D$31,0,10*ROW('Sanitation Data'!D186)))</f>
        <v/>
      </c>
      <c r="CO192" s="237" t="str">
        <f ca="true">+IF(OFFSET('Sanitation Data'!$D$32,0,10*ROW('Sanitation Data'!D186))="","",OFFSET('Sanitation Data'!$D$32,0,10*ROW('Sanitation Data'!D186)))</f>
        <v/>
      </c>
      <c r="CP192" s="237" t="str">
        <f ca="true">+IF(OFFSET('Sanitation Data'!$E$28,0,10*ROW('Sanitation Data'!E186))="","",OFFSET('Sanitation Data'!$E$28,0,10*ROW('Sanitation Data'!E186)))</f>
        <v/>
      </c>
      <c r="CQ192" s="237" t="str">
        <f ca="true">+IF(OFFSET('Sanitation Data'!$E$29,0,10*ROW('Sanitation Data'!E186))="","",OFFSET('Sanitation Data'!$E$29,0,10*ROW('Sanitation Data'!E186)))</f>
        <v/>
      </c>
      <c r="CR192" s="237" t="str">
        <f ca="true">+IF(OFFSET('Sanitation Data'!$E$30,0,10*ROW('Sanitation Data'!E186))="","",OFFSET('Sanitation Data'!$E$30,0,10*ROW('Sanitation Data'!E186)))</f>
        <v/>
      </c>
      <c r="CS192" s="237" t="str">
        <f ca="true">+IF(OFFSET('Sanitation Data'!$E$31,0,10*ROW('Sanitation Data'!E186))="","",OFFSET('Sanitation Data'!$E$31,0,10*ROW('Sanitation Data'!E186)))</f>
        <v/>
      </c>
      <c r="CT192" s="237" t="str">
        <f ca="true">+IF(OFFSET('Sanitation Data'!$E$32,0,10*ROW('Sanitation Data'!E186))="","",OFFSET('Sanitation Data'!$E$32,0,10*ROW('Sanitation Data'!E186)))</f>
        <v/>
      </c>
      <c r="CU192" s="237" t="str">
        <f ca="true">+IF(OFFSET('Sanitation Data'!$F$28,0,10*ROW('Sanitation Data'!F186))="","",OFFSET('Sanitation Data'!$F$28,0,10*ROW('Sanitation Data'!F186)))</f>
        <v/>
      </c>
      <c r="CV192" s="237" t="str">
        <f ca="true">+IF(OFFSET('Sanitation Data'!$F$29,0,10*ROW('Sanitation Data'!F186))="","",OFFSET('Sanitation Data'!$F$29,0,10*ROW('Sanitation Data'!F186)))</f>
        <v/>
      </c>
      <c r="CW192" s="237" t="str">
        <f ca="true">+IF(OFFSET('Sanitation Data'!$F$30,0,10*ROW('Sanitation Data'!F186))="","",OFFSET('Sanitation Data'!$F$30,0,10*ROW('Sanitation Data'!F186)))</f>
        <v/>
      </c>
      <c r="CX192" s="237" t="str">
        <f ca="true">+IF(OFFSET('Sanitation Data'!$F$31,0,10*ROW('Sanitation Data'!F186))="","",OFFSET('Sanitation Data'!$F$31,0,10*ROW('Sanitation Data'!F186)))</f>
        <v/>
      </c>
      <c r="CY192" s="237" t="str">
        <f ca="true">+IF(OFFSET('Sanitation Data'!$F$32,0,10*ROW('Sanitation Data'!F186))="","",OFFSET('Sanitation Data'!$F$32,0,10*ROW('Sanitation Data'!F186)))</f>
        <v/>
      </c>
      <c r="CZ192" s="237" t="str">
        <f ca="true">+IF(OFFSET('Sanitation Data'!$G$28,0,10*ROW('Sanitation Data'!G186))="","",OFFSET('Sanitation Data'!$G$28,0,10*ROW('Sanitation Data'!G186)))</f>
        <v/>
      </c>
      <c r="DA192" s="237" t="str">
        <f ca="true">+IF(OFFSET('Sanitation Data'!$G$29,0,10*ROW('Sanitation Data'!G186))="","",OFFSET('Sanitation Data'!$G$29,0,10*ROW('Sanitation Data'!G186)))</f>
        <v/>
      </c>
      <c r="DB192" s="237" t="str">
        <f ca="true">+IF(OFFSET('Sanitation Data'!$G$30,0,10*ROW('Sanitation Data'!G186))="","",OFFSET('Sanitation Data'!$G$30,0,10*ROW('Sanitation Data'!G186)))</f>
        <v/>
      </c>
      <c r="DC192" s="237" t="str">
        <f ca="true">+IF(OFFSET('Sanitation Data'!$G$31,0,10*ROW('Sanitation Data'!G186))="","",OFFSET('Sanitation Data'!$G$31,0,10*ROW('Sanitation Data'!G186)))</f>
        <v/>
      </c>
      <c r="DD192" s="237" t="str">
        <f ca="true">+IF(OFFSET('Sanitation Data'!$G$32,0,10*ROW('Sanitation Data'!G186))="","",OFFSET('Sanitation Data'!$G$32,0,10*ROW('Sanitation Data'!G186)))</f>
        <v/>
      </c>
      <c r="DE192" s="237" t="str">
        <f ca="true">+IF(OFFSET('Sanitation Data'!$H$28,0,10*ROW('Sanitation Data'!H186))="","",OFFSET('Sanitation Data'!$H$28,0,10*ROW('Sanitation Data'!H186)))</f>
        <v/>
      </c>
      <c r="DF192" s="237" t="str">
        <f ca="true">+IF(OFFSET('Sanitation Data'!$H$29,0,10*ROW('Sanitation Data'!H186))="","",OFFSET('Sanitation Data'!$H$29,0,10*ROW('Sanitation Data'!H186)))</f>
        <v/>
      </c>
      <c r="DG192" s="237" t="str">
        <f ca="true">+IF(OFFSET('Sanitation Data'!$H$30,0,10*ROW('Sanitation Data'!H186))="","",OFFSET('Sanitation Data'!$H$30,0,10*ROW('Sanitation Data'!H186)))</f>
        <v/>
      </c>
      <c r="DH192" s="237" t="str">
        <f ca="true">+IF(OFFSET('Sanitation Data'!$H$31,0,10*ROW('Sanitation Data'!H186))="","",OFFSET('Sanitation Data'!$H$31,0,10*ROW('Sanitation Data'!H186)))</f>
        <v/>
      </c>
      <c r="DI192" s="237" t="str">
        <f ca="true">+IF(OFFSET('Sanitation Data'!$H$32,0,10*ROW('Sanitation Data'!H186))="","",OFFSET('Sanitation Data'!$H$32,0,10*ROW('Sanitation Data'!H186)))</f>
        <v/>
      </c>
      <c r="DJ192" s="237" t="str">
        <f ca="true">+IF(OFFSET('Sanitation Data'!$I$28,0,10*ROW('Sanitation Data'!I186))="","",OFFSET('Sanitation Data'!$I$28,0,10*ROW('Sanitation Data'!I186)))</f>
        <v/>
      </c>
      <c r="DK192" s="237" t="str">
        <f ca="true">+IF(OFFSET('Sanitation Data'!$I$29,0,10*ROW('Sanitation Data'!I186))="","",OFFSET('Sanitation Data'!$I$29,0,10*ROW('Sanitation Data'!I186)))</f>
        <v/>
      </c>
      <c r="DL192" s="237" t="str">
        <f ca="true">+IF(OFFSET('Sanitation Data'!$I$30,0,10*ROW('Sanitation Data'!I186))="","",OFFSET('Sanitation Data'!$I$30,0,10*ROW('Sanitation Data'!I186)))</f>
        <v/>
      </c>
      <c r="DM192" s="237" t="str">
        <f ca="true">+IF(OFFSET('Sanitation Data'!$I$31,0,10*ROW('Sanitation Data'!I186))="","",OFFSET('Sanitation Data'!$I$31,0,10*ROW('Sanitation Data'!I186)))</f>
        <v/>
      </c>
      <c r="DN192" s="237" t="str">
        <f ca="true">+IF(OFFSET('Sanitation Data'!$I$32,0,10*ROW('Sanitation Data'!I186))="","",OFFSET('Sanitation Data'!$I$32,0,10*ROW('Sanitation Data'!I186)))</f>
        <v/>
      </c>
      <c r="DO192" s="237" t="str">
        <f ca="true">+IF(OFFSET('Hygiene Data'!$D$11,0,10*ROW('Hygiene Data'!D186))="","",OFFSET('Hygiene Data'!$D$11,0,10*ROW('Hygiene Data'!D186)))</f>
        <v/>
      </c>
      <c r="DP192" s="237" t="str">
        <f ca="true">+IF(OFFSET('Hygiene Data'!$D$12,0,10*ROW('Hygiene Data'!D186))="","",OFFSET('Hygiene Data'!$D$12,0,10*ROW('Hygiene Data'!D186)))</f>
        <v/>
      </c>
      <c r="DQ192" s="237" t="str">
        <f ca="true">+IF(OFFSET('Hygiene Data'!$D$13,0,10*ROW('Hygiene Data'!D186))="","",OFFSET('Hygiene Data'!$D$13,0,10*ROW('Hygiene Data'!D186)))</f>
        <v/>
      </c>
      <c r="DR192" s="237" t="str">
        <f ca="true">+IF(OFFSET('Hygiene Data'!$E$11,0,10*ROW('Hygiene Data'!E186))="","",OFFSET('Hygiene Data'!$E$11,0,10*ROW('Hygiene Data'!E186)))</f>
        <v/>
      </c>
      <c r="DS192" s="237" t="str">
        <f ca="true">+IF(OFFSET('Hygiene Data'!$E$12,0,10*ROW('Hygiene Data'!E186))="","",OFFSET('Hygiene Data'!$E$12,0,10*ROW('Hygiene Data'!E186)))</f>
        <v/>
      </c>
      <c r="DT192" s="237" t="str">
        <f ca="true">+IF(OFFSET('Hygiene Data'!$E$13,0,10*ROW('Hygiene Data'!E186))="","",OFFSET('Hygiene Data'!$E$13,0,10*ROW('Hygiene Data'!E186)))</f>
        <v/>
      </c>
      <c r="DU192" s="237" t="str">
        <f ca="true">+IF(OFFSET('Hygiene Data'!$F$11,0,10*ROW('Hygiene Data'!F186))="","",OFFSET('Hygiene Data'!$F$11,0,10*ROW('Hygiene Data'!F186)))</f>
        <v/>
      </c>
      <c r="DV192" s="237" t="str">
        <f ca="true">+IF(OFFSET('Hygiene Data'!$F$12,0,10*ROW('Hygiene Data'!F186))="","",OFFSET('Hygiene Data'!$F$12,0,10*ROW('Hygiene Data'!F186)))</f>
        <v/>
      </c>
      <c r="DW192" s="237" t="str">
        <f ca="true">+IF(OFFSET('Hygiene Data'!$F$13,0,10*ROW('Hygiene Data'!F186))="","",OFFSET('Hygiene Data'!$F$13,0,10*ROW('Hygiene Data'!F186)))</f>
        <v/>
      </c>
      <c r="DX192" s="237" t="str">
        <f ca="true">+IF(OFFSET('Hygiene Data'!$G$11,0,10*ROW('Hygiene Data'!G186))="","",OFFSET('Hygiene Data'!$G$11,0,10*ROW('Hygiene Data'!G186)))</f>
        <v/>
      </c>
      <c r="DY192" s="237" t="str">
        <f ca="true">+IF(OFFSET('Hygiene Data'!$G$12,0,10*ROW('Hygiene Data'!G186))="","",OFFSET('Hygiene Data'!$G$12,0,10*ROW('Hygiene Data'!G186)))</f>
        <v/>
      </c>
      <c r="DZ192" s="237" t="str">
        <f ca="true">+IF(OFFSET('Hygiene Data'!$G$13,0,10*ROW('Hygiene Data'!G186))="","",OFFSET('Hygiene Data'!$G$13,0,10*ROW('Hygiene Data'!G186)))</f>
        <v/>
      </c>
      <c r="EA192" s="237" t="str">
        <f ca="true">+IF(OFFSET('Hygiene Data'!$H$11,0,10*ROW('Hygiene Data'!H186))="","",OFFSET('Hygiene Data'!$H$11,0,10*ROW('Hygiene Data'!H186)))</f>
        <v/>
      </c>
      <c r="EB192" s="237" t="str">
        <f ca="true">+IF(OFFSET('Hygiene Data'!$H$12,0,10*ROW('Hygiene Data'!H186))="","",OFFSET('Hygiene Data'!$H$12,0,10*ROW('Hygiene Data'!H186)))</f>
        <v/>
      </c>
      <c r="EC192" s="237" t="str">
        <f ca="true">+IF(OFFSET('Hygiene Data'!$H$13,0,10*ROW('Hygiene Data'!H186))="","",OFFSET('Hygiene Data'!$H$13,0,10*ROW('Hygiene Data'!H186)))</f>
        <v/>
      </c>
      <c r="ED192" s="237" t="str">
        <f ca="true">+IF(OFFSET('Hygiene Data'!$I$11,0,10*ROW('Hygiene Data'!I186))="","",OFFSET('Hygiene Data'!$I$11,0,10*ROW('Hygiene Data'!I186)))</f>
        <v/>
      </c>
      <c r="EE192" s="237" t="str">
        <f ca="true">+IF(OFFSET('Hygiene Data'!$I$12,0,10*ROW('Hygiene Data'!I186))="","",OFFSET('Hygiene Data'!$I$12,0,10*ROW('Hygiene Data'!I186)))</f>
        <v/>
      </c>
      <c r="EF192" s="237" t="str">
        <f ca="true">+IF(OFFSET('Hygiene Data'!$I$13,0,10*ROW('Hygiene Data'!I186))="","",OFFSET('Hygiene Data'!$I$13,0,10*ROW('Hygiene Data'!I186)))</f>
        <v/>
      </c>
    </row>
    <row xmlns:x14ac="http://schemas.microsoft.com/office/spreadsheetml/2009/9/ac" r="193" x14ac:dyDescent="0.2">
      <c r="A193" s="28" t="str">
        <f ca="true">+IF(OFFSET('Water Data'!$B$2,0,10*ROW('Water Data'!E187))="","",OFFSET('Water Data'!$B$2,0,10*ROW('Water Data'!E187)))</f>
        <v/>
      </c>
      <c r="B193" s="28" t="str">
        <f ca="true">+IF(OFFSET('Water Data'!$C$2,0,10*ROW('Water Data'!F187))="","",OFFSET('Water Data'!$C$2,0,10*ROW('Water Data'!F187)))</f>
        <v/>
      </c>
      <c r="C193" s="293" t="str">
        <f t="shared" ca="true" si="2"/>
        <v/>
      </c>
      <c r="D193" s="7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7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7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7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7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7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7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7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7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7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7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7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7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7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7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7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7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7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7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7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7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7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7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7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7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7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7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7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7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7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7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7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7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7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7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7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7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7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7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7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7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7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7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7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7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7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7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7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7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7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7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7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7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7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7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7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7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7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7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7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7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7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7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7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7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7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37"/>
      <c r="BS193" s="237" t="str">
        <f ca="true">+IF(OFFSET('Water Data'!$D$27,0,10*ROW('Water Data'!D187))="","",OFFSET('Water Data'!$D$27,0,10*ROW('Water Data'!D187)))</f>
        <v/>
      </c>
      <c r="BT193" s="237" t="str">
        <f ca="true">+IF(OFFSET('Water Data'!$D$28,0,10*ROW('Water Data'!D187))="","",OFFSET('Water Data'!$D$28,0,10*ROW('Water Data'!D187)))</f>
        <v/>
      </c>
      <c r="BU193" s="237" t="str">
        <f ca="true">+IF(OFFSET('Water Data'!$D$29,0,10*ROW('Water Data'!D187))="","",OFFSET('Water Data'!$D$29,0,10*ROW('Water Data'!D187)))</f>
        <v/>
      </c>
      <c r="BV193" s="237" t="str">
        <f ca="true">+IF(OFFSET('Water Data'!$E$27,0,10*ROW('Water Data'!E187))="","",OFFSET('Water Data'!$E$27,0,10*ROW('Water Data'!E187)))</f>
        <v/>
      </c>
      <c r="BW193" s="237" t="str">
        <f ca="true">+IF(OFFSET('Water Data'!$E$28,0,10*ROW('Water Data'!E187))="","",OFFSET('Water Data'!$E$28,0,10*ROW('Water Data'!E187)))</f>
        <v/>
      </c>
      <c r="BX193" s="237" t="str">
        <f ca="true">+IF(OFFSET('Water Data'!$E$29,0,10*ROW('Water Data'!E187))="","",OFFSET('Water Data'!$E$29,0,10*ROW('Water Data'!E187)))</f>
        <v/>
      </c>
      <c r="BY193" s="237" t="str">
        <f ca="true">+IF(OFFSET('Water Data'!$F$27,0,10*ROW('Water Data'!F187))="","",OFFSET('Water Data'!$F$27,0,10*ROW('Water Data'!F187)))</f>
        <v/>
      </c>
      <c r="BZ193" s="237" t="str">
        <f ca="true">+IF(OFFSET('Water Data'!$F$28,0,10*ROW('Water Data'!F187))="","",OFFSET('Water Data'!$F$28,0,10*ROW('Water Data'!F187)))</f>
        <v/>
      </c>
      <c r="CA193" s="237" t="str">
        <f ca="true">+IF(OFFSET('Water Data'!$F$29,0,10*ROW('Water Data'!F187))="","",OFFSET('Water Data'!$F$29,0,10*ROW('Water Data'!F187)))</f>
        <v/>
      </c>
      <c r="CB193" s="237" t="str">
        <f ca="true">+IF(OFFSET('Water Data'!$G$27,0,10*ROW('Water Data'!G187))="","",OFFSET('Water Data'!$G$27,0,10*ROW('Water Data'!G187)))</f>
        <v/>
      </c>
      <c r="CC193" s="237" t="str">
        <f ca="true">+IF(OFFSET('Water Data'!$G$28,0,10*ROW('Water Data'!G187))="","",OFFSET('Water Data'!$G$28,0,10*ROW('Water Data'!G187)))</f>
        <v/>
      </c>
      <c r="CD193" s="237" t="str">
        <f ca="true">+IF(OFFSET('Water Data'!$G$29,0,10*ROW('Water Data'!G187))="","",OFFSET('Water Data'!$G$29,0,10*ROW('Water Data'!G187)))</f>
        <v/>
      </c>
      <c r="CE193" s="237" t="str">
        <f ca="true">+IF(OFFSET('Water Data'!$H$27,0,10*ROW('Water Data'!H187))="","",OFFSET('Water Data'!$H$27,0,10*ROW('Water Data'!H187)))</f>
        <v/>
      </c>
      <c r="CF193" s="237" t="str">
        <f ca="true">+IF(OFFSET('Water Data'!$H$28,0,10*ROW('Water Data'!H187))="","",OFFSET('Water Data'!$H$28,0,10*ROW('Water Data'!H187)))</f>
        <v/>
      </c>
      <c r="CG193" s="237" t="str">
        <f ca="true">+IF(OFFSET('Water Data'!$H$29,0,10*ROW('Water Data'!H187))="","",OFFSET('Water Data'!$H$29,0,10*ROW('Water Data'!H187)))</f>
        <v/>
      </c>
      <c r="CH193" s="237" t="str">
        <f ca="true">+IF(OFFSET('Water Data'!$I$27,0,10*ROW('Water Data'!I187))="","",OFFSET('Water Data'!$I$27,0,10*ROW('Water Data'!I187)))</f>
        <v/>
      </c>
      <c r="CI193" s="237" t="str">
        <f ca="true">+IF(OFFSET('Water Data'!$I$28,0,10*ROW('Water Data'!I187))="","",OFFSET('Water Data'!$I$28,0,10*ROW('Water Data'!I187)))</f>
        <v/>
      </c>
      <c r="CJ193" s="237" t="str">
        <f ca="true">+IF(OFFSET('Water Data'!$I$29,0,10*ROW('Water Data'!I187))="","",OFFSET('Water Data'!$I$29,0,10*ROW('Water Data'!I187)))</f>
        <v/>
      </c>
      <c r="CK193" s="237" t="str">
        <f ca="true">+IF(OFFSET('Sanitation Data'!$D$28,0,10*ROW('Sanitation Data'!D187))="","",OFFSET('Sanitation Data'!$D$28,0,10*ROW('Sanitation Data'!D187)))</f>
        <v/>
      </c>
      <c r="CL193" s="237" t="str">
        <f ca="true">+IF(OFFSET('Sanitation Data'!$D$29,0,10*ROW('Sanitation Data'!D187))="","",OFFSET('Sanitation Data'!$D$29,0,10*ROW('Sanitation Data'!D187)))</f>
        <v/>
      </c>
      <c r="CM193" s="237" t="str">
        <f ca="true">+IF(OFFSET('Sanitation Data'!$D$30,0,10*ROW('Sanitation Data'!D187))="","",OFFSET('Sanitation Data'!$D$30,0,10*ROW('Sanitation Data'!D187)))</f>
        <v/>
      </c>
      <c r="CN193" s="237" t="str">
        <f ca="true">+IF(OFFSET('Sanitation Data'!$D$31,0,10*ROW('Sanitation Data'!D187))="","",OFFSET('Sanitation Data'!$D$31,0,10*ROW('Sanitation Data'!D187)))</f>
        <v/>
      </c>
      <c r="CO193" s="237" t="str">
        <f ca="true">+IF(OFFSET('Sanitation Data'!$D$32,0,10*ROW('Sanitation Data'!D187))="","",OFFSET('Sanitation Data'!$D$32,0,10*ROW('Sanitation Data'!D187)))</f>
        <v/>
      </c>
      <c r="CP193" s="237" t="str">
        <f ca="true">+IF(OFFSET('Sanitation Data'!$E$28,0,10*ROW('Sanitation Data'!E187))="","",OFFSET('Sanitation Data'!$E$28,0,10*ROW('Sanitation Data'!E187)))</f>
        <v/>
      </c>
      <c r="CQ193" s="237" t="str">
        <f ca="true">+IF(OFFSET('Sanitation Data'!$E$29,0,10*ROW('Sanitation Data'!E187))="","",OFFSET('Sanitation Data'!$E$29,0,10*ROW('Sanitation Data'!E187)))</f>
        <v/>
      </c>
      <c r="CR193" s="237" t="str">
        <f ca="true">+IF(OFFSET('Sanitation Data'!$E$30,0,10*ROW('Sanitation Data'!E187))="","",OFFSET('Sanitation Data'!$E$30,0,10*ROW('Sanitation Data'!E187)))</f>
        <v/>
      </c>
      <c r="CS193" s="237" t="str">
        <f ca="true">+IF(OFFSET('Sanitation Data'!$E$31,0,10*ROW('Sanitation Data'!E187))="","",OFFSET('Sanitation Data'!$E$31,0,10*ROW('Sanitation Data'!E187)))</f>
        <v/>
      </c>
      <c r="CT193" s="237" t="str">
        <f ca="true">+IF(OFFSET('Sanitation Data'!$E$32,0,10*ROW('Sanitation Data'!E187))="","",OFFSET('Sanitation Data'!$E$32,0,10*ROW('Sanitation Data'!E187)))</f>
        <v/>
      </c>
      <c r="CU193" s="237" t="str">
        <f ca="true">+IF(OFFSET('Sanitation Data'!$F$28,0,10*ROW('Sanitation Data'!F187))="","",OFFSET('Sanitation Data'!$F$28,0,10*ROW('Sanitation Data'!F187)))</f>
        <v/>
      </c>
      <c r="CV193" s="237" t="str">
        <f ca="true">+IF(OFFSET('Sanitation Data'!$F$29,0,10*ROW('Sanitation Data'!F187))="","",OFFSET('Sanitation Data'!$F$29,0,10*ROW('Sanitation Data'!F187)))</f>
        <v/>
      </c>
      <c r="CW193" s="237" t="str">
        <f ca="true">+IF(OFFSET('Sanitation Data'!$F$30,0,10*ROW('Sanitation Data'!F187))="","",OFFSET('Sanitation Data'!$F$30,0,10*ROW('Sanitation Data'!F187)))</f>
        <v/>
      </c>
      <c r="CX193" s="237" t="str">
        <f ca="true">+IF(OFFSET('Sanitation Data'!$F$31,0,10*ROW('Sanitation Data'!F187))="","",OFFSET('Sanitation Data'!$F$31,0,10*ROW('Sanitation Data'!F187)))</f>
        <v/>
      </c>
      <c r="CY193" s="237" t="str">
        <f ca="true">+IF(OFFSET('Sanitation Data'!$F$32,0,10*ROW('Sanitation Data'!F187))="","",OFFSET('Sanitation Data'!$F$32,0,10*ROW('Sanitation Data'!F187)))</f>
        <v/>
      </c>
      <c r="CZ193" s="237" t="str">
        <f ca="true">+IF(OFFSET('Sanitation Data'!$G$28,0,10*ROW('Sanitation Data'!G187))="","",OFFSET('Sanitation Data'!$G$28,0,10*ROW('Sanitation Data'!G187)))</f>
        <v/>
      </c>
      <c r="DA193" s="237" t="str">
        <f ca="true">+IF(OFFSET('Sanitation Data'!$G$29,0,10*ROW('Sanitation Data'!G187))="","",OFFSET('Sanitation Data'!$G$29,0,10*ROW('Sanitation Data'!G187)))</f>
        <v/>
      </c>
      <c r="DB193" s="237" t="str">
        <f ca="true">+IF(OFFSET('Sanitation Data'!$G$30,0,10*ROW('Sanitation Data'!G187))="","",OFFSET('Sanitation Data'!$G$30,0,10*ROW('Sanitation Data'!G187)))</f>
        <v/>
      </c>
      <c r="DC193" s="237" t="str">
        <f ca="true">+IF(OFFSET('Sanitation Data'!$G$31,0,10*ROW('Sanitation Data'!G187))="","",OFFSET('Sanitation Data'!$G$31,0,10*ROW('Sanitation Data'!G187)))</f>
        <v/>
      </c>
      <c r="DD193" s="237" t="str">
        <f ca="true">+IF(OFFSET('Sanitation Data'!$G$32,0,10*ROW('Sanitation Data'!G187))="","",OFFSET('Sanitation Data'!$G$32,0,10*ROW('Sanitation Data'!G187)))</f>
        <v/>
      </c>
      <c r="DE193" s="237" t="str">
        <f ca="true">+IF(OFFSET('Sanitation Data'!$H$28,0,10*ROW('Sanitation Data'!H187))="","",OFFSET('Sanitation Data'!$H$28,0,10*ROW('Sanitation Data'!H187)))</f>
        <v/>
      </c>
      <c r="DF193" s="237" t="str">
        <f ca="true">+IF(OFFSET('Sanitation Data'!$H$29,0,10*ROW('Sanitation Data'!H187))="","",OFFSET('Sanitation Data'!$H$29,0,10*ROW('Sanitation Data'!H187)))</f>
        <v/>
      </c>
      <c r="DG193" s="237" t="str">
        <f ca="true">+IF(OFFSET('Sanitation Data'!$H$30,0,10*ROW('Sanitation Data'!H187))="","",OFFSET('Sanitation Data'!$H$30,0,10*ROW('Sanitation Data'!H187)))</f>
        <v/>
      </c>
      <c r="DH193" s="237" t="str">
        <f ca="true">+IF(OFFSET('Sanitation Data'!$H$31,0,10*ROW('Sanitation Data'!H187))="","",OFFSET('Sanitation Data'!$H$31,0,10*ROW('Sanitation Data'!H187)))</f>
        <v/>
      </c>
      <c r="DI193" s="237" t="str">
        <f ca="true">+IF(OFFSET('Sanitation Data'!$H$32,0,10*ROW('Sanitation Data'!H187))="","",OFFSET('Sanitation Data'!$H$32,0,10*ROW('Sanitation Data'!H187)))</f>
        <v/>
      </c>
      <c r="DJ193" s="237" t="str">
        <f ca="true">+IF(OFFSET('Sanitation Data'!$I$28,0,10*ROW('Sanitation Data'!I187))="","",OFFSET('Sanitation Data'!$I$28,0,10*ROW('Sanitation Data'!I187)))</f>
        <v/>
      </c>
      <c r="DK193" s="237" t="str">
        <f ca="true">+IF(OFFSET('Sanitation Data'!$I$29,0,10*ROW('Sanitation Data'!I187))="","",OFFSET('Sanitation Data'!$I$29,0,10*ROW('Sanitation Data'!I187)))</f>
        <v/>
      </c>
      <c r="DL193" s="237" t="str">
        <f ca="true">+IF(OFFSET('Sanitation Data'!$I$30,0,10*ROW('Sanitation Data'!I187))="","",OFFSET('Sanitation Data'!$I$30,0,10*ROW('Sanitation Data'!I187)))</f>
        <v/>
      </c>
      <c r="DM193" s="237" t="str">
        <f ca="true">+IF(OFFSET('Sanitation Data'!$I$31,0,10*ROW('Sanitation Data'!I187))="","",OFFSET('Sanitation Data'!$I$31,0,10*ROW('Sanitation Data'!I187)))</f>
        <v/>
      </c>
      <c r="DN193" s="237" t="str">
        <f ca="true">+IF(OFFSET('Sanitation Data'!$I$32,0,10*ROW('Sanitation Data'!I187))="","",OFFSET('Sanitation Data'!$I$32,0,10*ROW('Sanitation Data'!I187)))</f>
        <v/>
      </c>
      <c r="DO193" s="237" t="str">
        <f ca="true">+IF(OFFSET('Hygiene Data'!$D$11,0,10*ROW('Hygiene Data'!D187))="","",OFFSET('Hygiene Data'!$D$11,0,10*ROW('Hygiene Data'!D187)))</f>
        <v/>
      </c>
      <c r="DP193" s="237" t="str">
        <f ca="true">+IF(OFFSET('Hygiene Data'!$D$12,0,10*ROW('Hygiene Data'!D187))="","",OFFSET('Hygiene Data'!$D$12,0,10*ROW('Hygiene Data'!D187)))</f>
        <v/>
      </c>
      <c r="DQ193" s="237" t="str">
        <f ca="true">+IF(OFFSET('Hygiene Data'!$D$13,0,10*ROW('Hygiene Data'!D187))="","",OFFSET('Hygiene Data'!$D$13,0,10*ROW('Hygiene Data'!D187)))</f>
        <v/>
      </c>
      <c r="DR193" s="237" t="str">
        <f ca="true">+IF(OFFSET('Hygiene Data'!$E$11,0,10*ROW('Hygiene Data'!E187))="","",OFFSET('Hygiene Data'!$E$11,0,10*ROW('Hygiene Data'!E187)))</f>
        <v/>
      </c>
      <c r="DS193" s="237" t="str">
        <f ca="true">+IF(OFFSET('Hygiene Data'!$E$12,0,10*ROW('Hygiene Data'!E187))="","",OFFSET('Hygiene Data'!$E$12,0,10*ROW('Hygiene Data'!E187)))</f>
        <v/>
      </c>
      <c r="DT193" s="237" t="str">
        <f ca="true">+IF(OFFSET('Hygiene Data'!$E$13,0,10*ROW('Hygiene Data'!E187))="","",OFFSET('Hygiene Data'!$E$13,0,10*ROW('Hygiene Data'!E187)))</f>
        <v/>
      </c>
      <c r="DU193" s="237" t="str">
        <f ca="true">+IF(OFFSET('Hygiene Data'!$F$11,0,10*ROW('Hygiene Data'!F187))="","",OFFSET('Hygiene Data'!$F$11,0,10*ROW('Hygiene Data'!F187)))</f>
        <v/>
      </c>
      <c r="DV193" s="237" t="str">
        <f ca="true">+IF(OFFSET('Hygiene Data'!$F$12,0,10*ROW('Hygiene Data'!F187))="","",OFFSET('Hygiene Data'!$F$12,0,10*ROW('Hygiene Data'!F187)))</f>
        <v/>
      </c>
      <c r="DW193" s="237" t="str">
        <f ca="true">+IF(OFFSET('Hygiene Data'!$F$13,0,10*ROW('Hygiene Data'!F187))="","",OFFSET('Hygiene Data'!$F$13,0,10*ROW('Hygiene Data'!F187)))</f>
        <v/>
      </c>
      <c r="DX193" s="237" t="str">
        <f ca="true">+IF(OFFSET('Hygiene Data'!$G$11,0,10*ROW('Hygiene Data'!G187))="","",OFFSET('Hygiene Data'!$G$11,0,10*ROW('Hygiene Data'!G187)))</f>
        <v/>
      </c>
      <c r="DY193" s="237" t="str">
        <f ca="true">+IF(OFFSET('Hygiene Data'!$G$12,0,10*ROW('Hygiene Data'!G187))="","",OFFSET('Hygiene Data'!$G$12,0,10*ROW('Hygiene Data'!G187)))</f>
        <v/>
      </c>
      <c r="DZ193" s="237" t="str">
        <f ca="true">+IF(OFFSET('Hygiene Data'!$G$13,0,10*ROW('Hygiene Data'!G187))="","",OFFSET('Hygiene Data'!$G$13,0,10*ROW('Hygiene Data'!G187)))</f>
        <v/>
      </c>
      <c r="EA193" s="237" t="str">
        <f ca="true">+IF(OFFSET('Hygiene Data'!$H$11,0,10*ROW('Hygiene Data'!H187))="","",OFFSET('Hygiene Data'!$H$11,0,10*ROW('Hygiene Data'!H187)))</f>
        <v/>
      </c>
      <c r="EB193" s="237" t="str">
        <f ca="true">+IF(OFFSET('Hygiene Data'!$H$12,0,10*ROW('Hygiene Data'!H187))="","",OFFSET('Hygiene Data'!$H$12,0,10*ROW('Hygiene Data'!H187)))</f>
        <v/>
      </c>
      <c r="EC193" s="237" t="str">
        <f ca="true">+IF(OFFSET('Hygiene Data'!$H$13,0,10*ROW('Hygiene Data'!H187))="","",OFFSET('Hygiene Data'!$H$13,0,10*ROW('Hygiene Data'!H187)))</f>
        <v/>
      </c>
      <c r="ED193" s="237" t="str">
        <f ca="true">+IF(OFFSET('Hygiene Data'!$I$11,0,10*ROW('Hygiene Data'!I187))="","",OFFSET('Hygiene Data'!$I$11,0,10*ROW('Hygiene Data'!I187)))</f>
        <v/>
      </c>
      <c r="EE193" s="237" t="str">
        <f ca="true">+IF(OFFSET('Hygiene Data'!$I$12,0,10*ROW('Hygiene Data'!I187))="","",OFFSET('Hygiene Data'!$I$12,0,10*ROW('Hygiene Data'!I187)))</f>
        <v/>
      </c>
      <c r="EF193" s="237" t="str">
        <f ca="true">+IF(OFFSET('Hygiene Data'!$I$13,0,10*ROW('Hygiene Data'!I187))="","",OFFSET('Hygiene Data'!$I$13,0,10*ROW('Hygiene Data'!I187)))</f>
        <v/>
      </c>
    </row>
    <row xmlns:x14ac="http://schemas.microsoft.com/office/spreadsheetml/2009/9/ac" r="194" x14ac:dyDescent="0.2">
      <c r="A194" s="28" t="str">
        <f ca="true">+IF(OFFSET('Water Data'!$B$2,0,10*ROW('Water Data'!E188))="","",OFFSET('Water Data'!$B$2,0,10*ROW('Water Data'!E188)))</f>
        <v/>
      </c>
      <c r="B194" s="28" t="str">
        <f ca="true">+IF(OFFSET('Water Data'!$C$2,0,10*ROW('Water Data'!F188))="","",OFFSET('Water Data'!$C$2,0,10*ROW('Water Data'!F188)))</f>
        <v/>
      </c>
      <c r="C194" s="293" t="str">
        <f t="shared" ca="true" si="2"/>
        <v/>
      </c>
      <c r="D194" s="7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7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7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7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7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7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7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7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7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7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7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7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7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7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7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7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7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7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7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7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7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7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7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7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7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7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7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7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7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7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7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7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7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7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7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7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7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7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7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7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7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7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7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7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7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7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7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7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7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7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7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7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7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7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7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7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7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7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7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7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7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7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7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7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7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7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37"/>
      <c r="BS194" s="237" t="str">
        <f ca="true">+IF(OFFSET('Water Data'!$D$27,0,10*ROW('Water Data'!D188))="","",OFFSET('Water Data'!$D$27,0,10*ROW('Water Data'!D188)))</f>
        <v/>
      </c>
      <c r="BT194" s="237" t="str">
        <f ca="true">+IF(OFFSET('Water Data'!$D$28,0,10*ROW('Water Data'!D188))="","",OFFSET('Water Data'!$D$28,0,10*ROW('Water Data'!D188)))</f>
        <v/>
      </c>
      <c r="BU194" s="237" t="str">
        <f ca="true">+IF(OFFSET('Water Data'!$D$29,0,10*ROW('Water Data'!D188))="","",OFFSET('Water Data'!$D$29,0,10*ROW('Water Data'!D188)))</f>
        <v/>
      </c>
      <c r="BV194" s="237" t="str">
        <f ca="true">+IF(OFFSET('Water Data'!$E$27,0,10*ROW('Water Data'!E188))="","",OFFSET('Water Data'!$E$27,0,10*ROW('Water Data'!E188)))</f>
        <v/>
      </c>
      <c r="BW194" s="237" t="str">
        <f ca="true">+IF(OFFSET('Water Data'!$E$28,0,10*ROW('Water Data'!E188))="","",OFFSET('Water Data'!$E$28,0,10*ROW('Water Data'!E188)))</f>
        <v/>
      </c>
      <c r="BX194" s="237" t="str">
        <f ca="true">+IF(OFFSET('Water Data'!$E$29,0,10*ROW('Water Data'!E188))="","",OFFSET('Water Data'!$E$29,0,10*ROW('Water Data'!E188)))</f>
        <v/>
      </c>
      <c r="BY194" s="237" t="str">
        <f ca="true">+IF(OFFSET('Water Data'!$F$27,0,10*ROW('Water Data'!F188))="","",OFFSET('Water Data'!$F$27,0,10*ROW('Water Data'!F188)))</f>
        <v/>
      </c>
      <c r="BZ194" s="237" t="str">
        <f ca="true">+IF(OFFSET('Water Data'!$F$28,0,10*ROW('Water Data'!F188))="","",OFFSET('Water Data'!$F$28,0,10*ROW('Water Data'!F188)))</f>
        <v/>
      </c>
      <c r="CA194" s="237" t="str">
        <f ca="true">+IF(OFFSET('Water Data'!$F$29,0,10*ROW('Water Data'!F188))="","",OFFSET('Water Data'!$F$29,0,10*ROW('Water Data'!F188)))</f>
        <v/>
      </c>
      <c r="CB194" s="237" t="str">
        <f ca="true">+IF(OFFSET('Water Data'!$G$27,0,10*ROW('Water Data'!G188))="","",OFFSET('Water Data'!$G$27,0,10*ROW('Water Data'!G188)))</f>
        <v/>
      </c>
      <c r="CC194" s="237" t="str">
        <f ca="true">+IF(OFFSET('Water Data'!$G$28,0,10*ROW('Water Data'!G188))="","",OFFSET('Water Data'!$G$28,0,10*ROW('Water Data'!G188)))</f>
        <v/>
      </c>
      <c r="CD194" s="237" t="str">
        <f ca="true">+IF(OFFSET('Water Data'!$G$29,0,10*ROW('Water Data'!G188))="","",OFFSET('Water Data'!$G$29,0,10*ROW('Water Data'!G188)))</f>
        <v/>
      </c>
      <c r="CE194" s="237" t="str">
        <f ca="true">+IF(OFFSET('Water Data'!$H$27,0,10*ROW('Water Data'!H188))="","",OFFSET('Water Data'!$H$27,0,10*ROW('Water Data'!H188)))</f>
        <v/>
      </c>
      <c r="CF194" s="237" t="str">
        <f ca="true">+IF(OFFSET('Water Data'!$H$28,0,10*ROW('Water Data'!H188))="","",OFFSET('Water Data'!$H$28,0,10*ROW('Water Data'!H188)))</f>
        <v/>
      </c>
      <c r="CG194" s="237" t="str">
        <f ca="true">+IF(OFFSET('Water Data'!$H$29,0,10*ROW('Water Data'!H188))="","",OFFSET('Water Data'!$H$29,0,10*ROW('Water Data'!H188)))</f>
        <v/>
      </c>
      <c r="CH194" s="237" t="str">
        <f ca="true">+IF(OFFSET('Water Data'!$I$27,0,10*ROW('Water Data'!I188))="","",OFFSET('Water Data'!$I$27,0,10*ROW('Water Data'!I188)))</f>
        <v/>
      </c>
      <c r="CI194" s="237" t="str">
        <f ca="true">+IF(OFFSET('Water Data'!$I$28,0,10*ROW('Water Data'!I188))="","",OFFSET('Water Data'!$I$28,0,10*ROW('Water Data'!I188)))</f>
        <v/>
      </c>
      <c r="CJ194" s="237" t="str">
        <f ca="true">+IF(OFFSET('Water Data'!$I$29,0,10*ROW('Water Data'!I188))="","",OFFSET('Water Data'!$I$29,0,10*ROW('Water Data'!I188)))</f>
        <v/>
      </c>
      <c r="CK194" s="237" t="str">
        <f ca="true">+IF(OFFSET('Sanitation Data'!$D$28,0,10*ROW('Sanitation Data'!D188))="","",OFFSET('Sanitation Data'!$D$28,0,10*ROW('Sanitation Data'!D188)))</f>
        <v/>
      </c>
      <c r="CL194" s="237" t="str">
        <f ca="true">+IF(OFFSET('Sanitation Data'!$D$29,0,10*ROW('Sanitation Data'!D188))="","",OFFSET('Sanitation Data'!$D$29,0,10*ROW('Sanitation Data'!D188)))</f>
        <v/>
      </c>
      <c r="CM194" s="237" t="str">
        <f ca="true">+IF(OFFSET('Sanitation Data'!$D$30,0,10*ROW('Sanitation Data'!D188))="","",OFFSET('Sanitation Data'!$D$30,0,10*ROW('Sanitation Data'!D188)))</f>
        <v/>
      </c>
      <c r="CN194" s="237" t="str">
        <f ca="true">+IF(OFFSET('Sanitation Data'!$D$31,0,10*ROW('Sanitation Data'!D188))="","",OFFSET('Sanitation Data'!$D$31,0,10*ROW('Sanitation Data'!D188)))</f>
        <v/>
      </c>
      <c r="CO194" s="237" t="str">
        <f ca="true">+IF(OFFSET('Sanitation Data'!$D$32,0,10*ROW('Sanitation Data'!D188))="","",OFFSET('Sanitation Data'!$D$32,0,10*ROW('Sanitation Data'!D188)))</f>
        <v/>
      </c>
      <c r="CP194" s="237" t="str">
        <f ca="true">+IF(OFFSET('Sanitation Data'!$E$28,0,10*ROW('Sanitation Data'!E188))="","",OFFSET('Sanitation Data'!$E$28,0,10*ROW('Sanitation Data'!E188)))</f>
        <v/>
      </c>
      <c r="CQ194" s="237" t="str">
        <f ca="true">+IF(OFFSET('Sanitation Data'!$E$29,0,10*ROW('Sanitation Data'!E188))="","",OFFSET('Sanitation Data'!$E$29,0,10*ROW('Sanitation Data'!E188)))</f>
        <v/>
      </c>
      <c r="CR194" s="237" t="str">
        <f ca="true">+IF(OFFSET('Sanitation Data'!$E$30,0,10*ROW('Sanitation Data'!E188))="","",OFFSET('Sanitation Data'!$E$30,0,10*ROW('Sanitation Data'!E188)))</f>
        <v/>
      </c>
      <c r="CS194" s="237" t="str">
        <f ca="true">+IF(OFFSET('Sanitation Data'!$E$31,0,10*ROW('Sanitation Data'!E188))="","",OFFSET('Sanitation Data'!$E$31,0,10*ROW('Sanitation Data'!E188)))</f>
        <v/>
      </c>
      <c r="CT194" s="237" t="str">
        <f ca="true">+IF(OFFSET('Sanitation Data'!$E$32,0,10*ROW('Sanitation Data'!E188))="","",OFFSET('Sanitation Data'!$E$32,0,10*ROW('Sanitation Data'!E188)))</f>
        <v/>
      </c>
      <c r="CU194" s="237" t="str">
        <f ca="true">+IF(OFFSET('Sanitation Data'!$F$28,0,10*ROW('Sanitation Data'!F188))="","",OFFSET('Sanitation Data'!$F$28,0,10*ROW('Sanitation Data'!F188)))</f>
        <v/>
      </c>
      <c r="CV194" s="237" t="str">
        <f ca="true">+IF(OFFSET('Sanitation Data'!$F$29,0,10*ROW('Sanitation Data'!F188))="","",OFFSET('Sanitation Data'!$F$29,0,10*ROW('Sanitation Data'!F188)))</f>
        <v/>
      </c>
      <c r="CW194" s="237" t="str">
        <f ca="true">+IF(OFFSET('Sanitation Data'!$F$30,0,10*ROW('Sanitation Data'!F188))="","",OFFSET('Sanitation Data'!$F$30,0,10*ROW('Sanitation Data'!F188)))</f>
        <v/>
      </c>
      <c r="CX194" s="237" t="str">
        <f ca="true">+IF(OFFSET('Sanitation Data'!$F$31,0,10*ROW('Sanitation Data'!F188))="","",OFFSET('Sanitation Data'!$F$31,0,10*ROW('Sanitation Data'!F188)))</f>
        <v/>
      </c>
      <c r="CY194" s="237" t="str">
        <f ca="true">+IF(OFFSET('Sanitation Data'!$F$32,0,10*ROW('Sanitation Data'!F188))="","",OFFSET('Sanitation Data'!$F$32,0,10*ROW('Sanitation Data'!F188)))</f>
        <v/>
      </c>
      <c r="CZ194" s="237" t="str">
        <f ca="true">+IF(OFFSET('Sanitation Data'!$G$28,0,10*ROW('Sanitation Data'!G188))="","",OFFSET('Sanitation Data'!$G$28,0,10*ROW('Sanitation Data'!G188)))</f>
        <v/>
      </c>
      <c r="DA194" s="237" t="str">
        <f ca="true">+IF(OFFSET('Sanitation Data'!$G$29,0,10*ROW('Sanitation Data'!G188))="","",OFFSET('Sanitation Data'!$G$29,0,10*ROW('Sanitation Data'!G188)))</f>
        <v/>
      </c>
      <c r="DB194" s="237" t="str">
        <f ca="true">+IF(OFFSET('Sanitation Data'!$G$30,0,10*ROW('Sanitation Data'!G188))="","",OFFSET('Sanitation Data'!$G$30,0,10*ROW('Sanitation Data'!G188)))</f>
        <v/>
      </c>
      <c r="DC194" s="237" t="str">
        <f ca="true">+IF(OFFSET('Sanitation Data'!$G$31,0,10*ROW('Sanitation Data'!G188))="","",OFFSET('Sanitation Data'!$G$31,0,10*ROW('Sanitation Data'!G188)))</f>
        <v/>
      </c>
      <c r="DD194" s="237" t="str">
        <f ca="true">+IF(OFFSET('Sanitation Data'!$G$32,0,10*ROW('Sanitation Data'!G188))="","",OFFSET('Sanitation Data'!$G$32,0,10*ROW('Sanitation Data'!G188)))</f>
        <v/>
      </c>
      <c r="DE194" s="237" t="str">
        <f ca="true">+IF(OFFSET('Sanitation Data'!$H$28,0,10*ROW('Sanitation Data'!H188))="","",OFFSET('Sanitation Data'!$H$28,0,10*ROW('Sanitation Data'!H188)))</f>
        <v/>
      </c>
      <c r="DF194" s="237" t="str">
        <f ca="true">+IF(OFFSET('Sanitation Data'!$H$29,0,10*ROW('Sanitation Data'!H188))="","",OFFSET('Sanitation Data'!$H$29,0,10*ROW('Sanitation Data'!H188)))</f>
        <v/>
      </c>
      <c r="DG194" s="237" t="str">
        <f ca="true">+IF(OFFSET('Sanitation Data'!$H$30,0,10*ROW('Sanitation Data'!H188))="","",OFFSET('Sanitation Data'!$H$30,0,10*ROW('Sanitation Data'!H188)))</f>
        <v/>
      </c>
      <c r="DH194" s="237" t="str">
        <f ca="true">+IF(OFFSET('Sanitation Data'!$H$31,0,10*ROW('Sanitation Data'!H188))="","",OFFSET('Sanitation Data'!$H$31,0,10*ROW('Sanitation Data'!H188)))</f>
        <v/>
      </c>
      <c r="DI194" s="237" t="str">
        <f ca="true">+IF(OFFSET('Sanitation Data'!$H$32,0,10*ROW('Sanitation Data'!H188))="","",OFFSET('Sanitation Data'!$H$32,0,10*ROW('Sanitation Data'!H188)))</f>
        <v/>
      </c>
      <c r="DJ194" s="237" t="str">
        <f ca="true">+IF(OFFSET('Sanitation Data'!$I$28,0,10*ROW('Sanitation Data'!I188))="","",OFFSET('Sanitation Data'!$I$28,0,10*ROW('Sanitation Data'!I188)))</f>
        <v/>
      </c>
      <c r="DK194" s="237" t="str">
        <f ca="true">+IF(OFFSET('Sanitation Data'!$I$29,0,10*ROW('Sanitation Data'!I188))="","",OFFSET('Sanitation Data'!$I$29,0,10*ROW('Sanitation Data'!I188)))</f>
        <v/>
      </c>
      <c r="DL194" s="237" t="str">
        <f ca="true">+IF(OFFSET('Sanitation Data'!$I$30,0,10*ROW('Sanitation Data'!I188))="","",OFFSET('Sanitation Data'!$I$30,0,10*ROW('Sanitation Data'!I188)))</f>
        <v/>
      </c>
      <c r="DM194" s="237" t="str">
        <f ca="true">+IF(OFFSET('Sanitation Data'!$I$31,0,10*ROW('Sanitation Data'!I188))="","",OFFSET('Sanitation Data'!$I$31,0,10*ROW('Sanitation Data'!I188)))</f>
        <v/>
      </c>
      <c r="DN194" s="237" t="str">
        <f ca="true">+IF(OFFSET('Sanitation Data'!$I$32,0,10*ROW('Sanitation Data'!I188))="","",OFFSET('Sanitation Data'!$I$32,0,10*ROW('Sanitation Data'!I188)))</f>
        <v/>
      </c>
      <c r="DO194" s="237" t="str">
        <f ca="true">+IF(OFFSET('Hygiene Data'!$D$11,0,10*ROW('Hygiene Data'!D188))="","",OFFSET('Hygiene Data'!$D$11,0,10*ROW('Hygiene Data'!D188)))</f>
        <v/>
      </c>
      <c r="DP194" s="237" t="str">
        <f ca="true">+IF(OFFSET('Hygiene Data'!$D$12,0,10*ROW('Hygiene Data'!D188))="","",OFFSET('Hygiene Data'!$D$12,0,10*ROW('Hygiene Data'!D188)))</f>
        <v/>
      </c>
      <c r="DQ194" s="237" t="str">
        <f ca="true">+IF(OFFSET('Hygiene Data'!$D$13,0,10*ROW('Hygiene Data'!D188))="","",OFFSET('Hygiene Data'!$D$13,0,10*ROW('Hygiene Data'!D188)))</f>
        <v/>
      </c>
      <c r="DR194" s="237" t="str">
        <f ca="true">+IF(OFFSET('Hygiene Data'!$E$11,0,10*ROW('Hygiene Data'!E188))="","",OFFSET('Hygiene Data'!$E$11,0,10*ROW('Hygiene Data'!E188)))</f>
        <v/>
      </c>
      <c r="DS194" s="237" t="str">
        <f ca="true">+IF(OFFSET('Hygiene Data'!$E$12,0,10*ROW('Hygiene Data'!E188))="","",OFFSET('Hygiene Data'!$E$12,0,10*ROW('Hygiene Data'!E188)))</f>
        <v/>
      </c>
      <c r="DT194" s="237" t="str">
        <f ca="true">+IF(OFFSET('Hygiene Data'!$E$13,0,10*ROW('Hygiene Data'!E188))="","",OFFSET('Hygiene Data'!$E$13,0,10*ROW('Hygiene Data'!E188)))</f>
        <v/>
      </c>
      <c r="DU194" s="237" t="str">
        <f ca="true">+IF(OFFSET('Hygiene Data'!$F$11,0,10*ROW('Hygiene Data'!F188))="","",OFFSET('Hygiene Data'!$F$11,0,10*ROW('Hygiene Data'!F188)))</f>
        <v/>
      </c>
      <c r="DV194" s="237" t="str">
        <f ca="true">+IF(OFFSET('Hygiene Data'!$F$12,0,10*ROW('Hygiene Data'!F188))="","",OFFSET('Hygiene Data'!$F$12,0,10*ROW('Hygiene Data'!F188)))</f>
        <v/>
      </c>
      <c r="DW194" s="237" t="str">
        <f ca="true">+IF(OFFSET('Hygiene Data'!$F$13,0,10*ROW('Hygiene Data'!F188))="","",OFFSET('Hygiene Data'!$F$13,0,10*ROW('Hygiene Data'!F188)))</f>
        <v/>
      </c>
      <c r="DX194" s="237" t="str">
        <f ca="true">+IF(OFFSET('Hygiene Data'!$G$11,0,10*ROW('Hygiene Data'!G188))="","",OFFSET('Hygiene Data'!$G$11,0,10*ROW('Hygiene Data'!G188)))</f>
        <v/>
      </c>
      <c r="DY194" s="237" t="str">
        <f ca="true">+IF(OFFSET('Hygiene Data'!$G$12,0,10*ROW('Hygiene Data'!G188))="","",OFFSET('Hygiene Data'!$G$12,0,10*ROW('Hygiene Data'!G188)))</f>
        <v/>
      </c>
      <c r="DZ194" s="237" t="str">
        <f ca="true">+IF(OFFSET('Hygiene Data'!$G$13,0,10*ROW('Hygiene Data'!G188))="","",OFFSET('Hygiene Data'!$G$13,0,10*ROW('Hygiene Data'!G188)))</f>
        <v/>
      </c>
      <c r="EA194" s="237" t="str">
        <f ca="true">+IF(OFFSET('Hygiene Data'!$H$11,0,10*ROW('Hygiene Data'!H188))="","",OFFSET('Hygiene Data'!$H$11,0,10*ROW('Hygiene Data'!H188)))</f>
        <v/>
      </c>
      <c r="EB194" s="237" t="str">
        <f ca="true">+IF(OFFSET('Hygiene Data'!$H$12,0,10*ROW('Hygiene Data'!H188))="","",OFFSET('Hygiene Data'!$H$12,0,10*ROW('Hygiene Data'!H188)))</f>
        <v/>
      </c>
      <c r="EC194" s="237" t="str">
        <f ca="true">+IF(OFFSET('Hygiene Data'!$H$13,0,10*ROW('Hygiene Data'!H188))="","",OFFSET('Hygiene Data'!$H$13,0,10*ROW('Hygiene Data'!H188)))</f>
        <v/>
      </c>
      <c r="ED194" s="237" t="str">
        <f ca="true">+IF(OFFSET('Hygiene Data'!$I$11,0,10*ROW('Hygiene Data'!I188))="","",OFFSET('Hygiene Data'!$I$11,0,10*ROW('Hygiene Data'!I188)))</f>
        <v/>
      </c>
      <c r="EE194" s="237" t="str">
        <f ca="true">+IF(OFFSET('Hygiene Data'!$I$12,0,10*ROW('Hygiene Data'!I188))="","",OFFSET('Hygiene Data'!$I$12,0,10*ROW('Hygiene Data'!I188)))</f>
        <v/>
      </c>
      <c r="EF194" s="237" t="str">
        <f ca="true">+IF(OFFSET('Hygiene Data'!$I$13,0,10*ROW('Hygiene Data'!I188))="","",OFFSET('Hygiene Data'!$I$13,0,10*ROW('Hygiene Data'!I188)))</f>
        <v/>
      </c>
    </row>
    <row xmlns:x14ac="http://schemas.microsoft.com/office/spreadsheetml/2009/9/ac" r="195" x14ac:dyDescent="0.2">
      <c r="A195" s="28" t="str">
        <f ca="true">+IF(OFFSET('Water Data'!$B$2,0,10*ROW('Water Data'!E189))="","",OFFSET('Water Data'!$B$2,0,10*ROW('Water Data'!E189)))</f>
        <v/>
      </c>
      <c r="B195" s="28" t="str">
        <f ca="true">+IF(OFFSET('Water Data'!$C$2,0,10*ROW('Water Data'!F189))="","",OFFSET('Water Data'!$C$2,0,10*ROW('Water Data'!F189)))</f>
        <v/>
      </c>
      <c r="C195" s="293" t="str">
        <f t="shared" ca="true" si="2"/>
        <v/>
      </c>
      <c r="D195" s="7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7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7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7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7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7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7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7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7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7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7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7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7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7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7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7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7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7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7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7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7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7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7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7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7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7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7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7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7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7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7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7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7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7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7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7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7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7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7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7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7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7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7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7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7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7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7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7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7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7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7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7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7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7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7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7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7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7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7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7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7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7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7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7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7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7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37"/>
      <c r="BS195" s="237" t="str">
        <f ca="true">+IF(OFFSET('Water Data'!$D$27,0,10*ROW('Water Data'!D189))="","",OFFSET('Water Data'!$D$27,0,10*ROW('Water Data'!D189)))</f>
        <v/>
      </c>
      <c r="BT195" s="237" t="str">
        <f ca="true">+IF(OFFSET('Water Data'!$D$28,0,10*ROW('Water Data'!D189))="","",OFFSET('Water Data'!$D$28,0,10*ROW('Water Data'!D189)))</f>
        <v/>
      </c>
      <c r="BU195" s="237" t="str">
        <f ca="true">+IF(OFFSET('Water Data'!$D$29,0,10*ROW('Water Data'!D189))="","",OFFSET('Water Data'!$D$29,0,10*ROW('Water Data'!D189)))</f>
        <v/>
      </c>
      <c r="BV195" s="237" t="str">
        <f ca="true">+IF(OFFSET('Water Data'!$E$27,0,10*ROW('Water Data'!E189))="","",OFFSET('Water Data'!$E$27,0,10*ROW('Water Data'!E189)))</f>
        <v/>
      </c>
      <c r="BW195" s="237" t="str">
        <f ca="true">+IF(OFFSET('Water Data'!$E$28,0,10*ROW('Water Data'!E189))="","",OFFSET('Water Data'!$E$28,0,10*ROW('Water Data'!E189)))</f>
        <v/>
      </c>
      <c r="BX195" s="237" t="str">
        <f ca="true">+IF(OFFSET('Water Data'!$E$29,0,10*ROW('Water Data'!E189))="","",OFFSET('Water Data'!$E$29,0,10*ROW('Water Data'!E189)))</f>
        <v/>
      </c>
      <c r="BY195" s="237" t="str">
        <f ca="true">+IF(OFFSET('Water Data'!$F$27,0,10*ROW('Water Data'!F189))="","",OFFSET('Water Data'!$F$27,0,10*ROW('Water Data'!F189)))</f>
        <v/>
      </c>
      <c r="BZ195" s="237" t="str">
        <f ca="true">+IF(OFFSET('Water Data'!$F$28,0,10*ROW('Water Data'!F189))="","",OFFSET('Water Data'!$F$28,0,10*ROW('Water Data'!F189)))</f>
        <v/>
      </c>
      <c r="CA195" s="237" t="str">
        <f ca="true">+IF(OFFSET('Water Data'!$F$29,0,10*ROW('Water Data'!F189))="","",OFFSET('Water Data'!$F$29,0,10*ROW('Water Data'!F189)))</f>
        <v/>
      </c>
      <c r="CB195" s="237" t="str">
        <f ca="true">+IF(OFFSET('Water Data'!$G$27,0,10*ROW('Water Data'!G189))="","",OFFSET('Water Data'!$G$27,0,10*ROW('Water Data'!G189)))</f>
        <v/>
      </c>
      <c r="CC195" s="237" t="str">
        <f ca="true">+IF(OFFSET('Water Data'!$G$28,0,10*ROW('Water Data'!G189))="","",OFFSET('Water Data'!$G$28,0,10*ROW('Water Data'!G189)))</f>
        <v/>
      </c>
      <c r="CD195" s="237" t="str">
        <f ca="true">+IF(OFFSET('Water Data'!$G$29,0,10*ROW('Water Data'!G189))="","",OFFSET('Water Data'!$G$29,0,10*ROW('Water Data'!G189)))</f>
        <v/>
      </c>
      <c r="CE195" s="237" t="str">
        <f ca="true">+IF(OFFSET('Water Data'!$H$27,0,10*ROW('Water Data'!H189))="","",OFFSET('Water Data'!$H$27,0,10*ROW('Water Data'!H189)))</f>
        <v/>
      </c>
      <c r="CF195" s="237" t="str">
        <f ca="true">+IF(OFFSET('Water Data'!$H$28,0,10*ROW('Water Data'!H189))="","",OFFSET('Water Data'!$H$28,0,10*ROW('Water Data'!H189)))</f>
        <v/>
      </c>
      <c r="CG195" s="237" t="str">
        <f ca="true">+IF(OFFSET('Water Data'!$H$29,0,10*ROW('Water Data'!H189))="","",OFFSET('Water Data'!$H$29,0,10*ROW('Water Data'!H189)))</f>
        <v/>
      </c>
      <c r="CH195" s="237" t="str">
        <f ca="true">+IF(OFFSET('Water Data'!$I$27,0,10*ROW('Water Data'!I189))="","",OFFSET('Water Data'!$I$27,0,10*ROW('Water Data'!I189)))</f>
        <v/>
      </c>
      <c r="CI195" s="237" t="str">
        <f ca="true">+IF(OFFSET('Water Data'!$I$28,0,10*ROW('Water Data'!I189))="","",OFFSET('Water Data'!$I$28,0,10*ROW('Water Data'!I189)))</f>
        <v/>
      </c>
      <c r="CJ195" s="237" t="str">
        <f ca="true">+IF(OFFSET('Water Data'!$I$29,0,10*ROW('Water Data'!I189))="","",OFFSET('Water Data'!$I$29,0,10*ROW('Water Data'!I189)))</f>
        <v/>
      </c>
      <c r="CK195" s="237" t="str">
        <f ca="true">+IF(OFFSET('Sanitation Data'!$D$28,0,10*ROW('Sanitation Data'!D189))="","",OFFSET('Sanitation Data'!$D$28,0,10*ROW('Sanitation Data'!D189)))</f>
        <v/>
      </c>
      <c r="CL195" s="237" t="str">
        <f ca="true">+IF(OFFSET('Sanitation Data'!$D$29,0,10*ROW('Sanitation Data'!D189))="","",OFFSET('Sanitation Data'!$D$29,0,10*ROW('Sanitation Data'!D189)))</f>
        <v/>
      </c>
      <c r="CM195" s="237" t="str">
        <f ca="true">+IF(OFFSET('Sanitation Data'!$D$30,0,10*ROW('Sanitation Data'!D189))="","",OFFSET('Sanitation Data'!$D$30,0,10*ROW('Sanitation Data'!D189)))</f>
        <v/>
      </c>
      <c r="CN195" s="237" t="str">
        <f ca="true">+IF(OFFSET('Sanitation Data'!$D$31,0,10*ROW('Sanitation Data'!D189))="","",OFFSET('Sanitation Data'!$D$31,0,10*ROW('Sanitation Data'!D189)))</f>
        <v/>
      </c>
      <c r="CO195" s="237" t="str">
        <f ca="true">+IF(OFFSET('Sanitation Data'!$D$32,0,10*ROW('Sanitation Data'!D189))="","",OFFSET('Sanitation Data'!$D$32,0,10*ROW('Sanitation Data'!D189)))</f>
        <v/>
      </c>
      <c r="CP195" s="237" t="str">
        <f ca="true">+IF(OFFSET('Sanitation Data'!$E$28,0,10*ROW('Sanitation Data'!E189))="","",OFFSET('Sanitation Data'!$E$28,0,10*ROW('Sanitation Data'!E189)))</f>
        <v/>
      </c>
      <c r="CQ195" s="237" t="str">
        <f ca="true">+IF(OFFSET('Sanitation Data'!$E$29,0,10*ROW('Sanitation Data'!E189))="","",OFFSET('Sanitation Data'!$E$29,0,10*ROW('Sanitation Data'!E189)))</f>
        <v/>
      </c>
      <c r="CR195" s="237" t="str">
        <f ca="true">+IF(OFFSET('Sanitation Data'!$E$30,0,10*ROW('Sanitation Data'!E189))="","",OFFSET('Sanitation Data'!$E$30,0,10*ROW('Sanitation Data'!E189)))</f>
        <v/>
      </c>
      <c r="CS195" s="237" t="str">
        <f ca="true">+IF(OFFSET('Sanitation Data'!$E$31,0,10*ROW('Sanitation Data'!E189))="","",OFFSET('Sanitation Data'!$E$31,0,10*ROW('Sanitation Data'!E189)))</f>
        <v/>
      </c>
      <c r="CT195" s="237" t="str">
        <f ca="true">+IF(OFFSET('Sanitation Data'!$E$32,0,10*ROW('Sanitation Data'!E189))="","",OFFSET('Sanitation Data'!$E$32,0,10*ROW('Sanitation Data'!E189)))</f>
        <v/>
      </c>
      <c r="CU195" s="237" t="str">
        <f ca="true">+IF(OFFSET('Sanitation Data'!$F$28,0,10*ROW('Sanitation Data'!F189))="","",OFFSET('Sanitation Data'!$F$28,0,10*ROW('Sanitation Data'!F189)))</f>
        <v/>
      </c>
      <c r="CV195" s="237" t="str">
        <f ca="true">+IF(OFFSET('Sanitation Data'!$F$29,0,10*ROW('Sanitation Data'!F189))="","",OFFSET('Sanitation Data'!$F$29,0,10*ROW('Sanitation Data'!F189)))</f>
        <v/>
      </c>
      <c r="CW195" s="237" t="str">
        <f ca="true">+IF(OFFSET('Sanitation Data'!$F$30,0,10*ROW('Sanitation Data'!F189))="","",OFFSET('Sanitation Data'!$F$30,0,10*ROW('Sanitation Data'!F189)))</f>
        <v/>
      </c>
      <c r="CX195" s="237" t="str">
        <f ca="true">+IF(OFFSET('Sanitation Data'!$F$31,0,10*ROW('Sanitation Data'!F189))="","",OFFSET('Sanitation Data'!$F$31,0,10*ROW('Sanitation Data'!F189)))</f>
        <v/>
      </c>
      <c r="CY195" s="237" t="str">
        <f ca="true">+IF(OFFSET('Sanitation Data'!$F$32,0,10*ROW('Sanitation Data'!F189))="","",OFFSET('Sanitation Data'!$F$32,0,10*ROW('Sanitation Data'!F189)))</f>
        <v/>
      </c>
      <c r="CZ195" s="237" t="str">
        <f ca="true">+IF(OFFSET('Sanitation Data'!$G$28,0,10*ROW('Sanitation Data'!G189))="","",OFFSET('Sanitation Data'!$G$28,0,10*ROW('Sanitation Data'!G189)))</f>
        <v/>
      </c>
      <c r="DA195" s="237" t="str">
        <f ca="true">+IF(OFFSET('Sanitation Data'!$G$29,0,10*ROW('Sanitation Data'!G189))="","",OFFSET('Sanitation Data'!$G$29,0,10*ROW('Sanitation Data'!G189)))</f>
        <v/>
      </c>
      <c r="DB195" s="237" t="str">
        <f ca="true">+IF(OFFSET('Sanitation Data'!$G$30,0,10*ROW('Sanitation Data'!G189))="","",OFFSET('Sanitation Data'!$G$30,0,10*ROW('Sanitation Data'!G189)))</f>
        <v/>
      </c>
      <c r="DC195" s="237" t="str">
        <f ca="true">+IF(OFFSET('Sanitation Data'!$G$31,0,10*ROW('Sanitation Data'!G189))="","",OFFSET('Sanitation Data'!$G$31,0,10*ROW('Sanitation Data'!G189)))</f>
        <v/>
      </c>
      <c r="DD195" s="237" t="str">
        <f ca="true">+IF(OFFSET('Sanitation Data'!$G$32,0,10*ROW('Sanitation Data'!G189))="","",OFFSET('Sanitation Data'!$G$32,0,10*ROW('Sanitation Data'!G189)))</f>
        <v/>
      </c>
      <c r="DE195" s="237" t="str">
        <f ca="true">+IF(OFFSET('Sanitation Data'!$H$28,0,10*ROW('Sanitation Data'!H189))="","",OFFSET('Sanitation Data'!$H$28,0,10*ROW('Sanitation Data'!H189)))</f>
        <v/>
      </c>
      <c r="DF195" s="237" t="str">
        <f ca="true">+IF(OFFSET('Sanitation Data'!$H$29,0,10*ROW('Sanitation Data'!H189))="","",OFFSET('Sanitation Data'!$H$29,0,10*ROW('Sanitation Data'!H189)))</f>
        <v/>
      </c>
      <c r="DG195" s="237" t="str">
        <f ca="true">+IF(OFFSET('Sanitation Data'!$H$30,0,10*ROW('Sanitation Data'!H189))="","",OFFSET('Sanitation Data'!$H$30,0,10*ROW('Sanitation Data'!H189)))</f>
        <v/>
      </c>
      <c r="DH195" s="237" t="str">
        <f ca="true">+IF(OFFSET('Sanitation Data'!$H$31,0,10*ROW('Sanitation Data'!H189))="","",OFFSET('Sanitation Data'!$H$31,0,10*ROW('Sanitation Data'!H189)))</f>
        <v/>
      </c>
      <c r="DI195" s="237" t="str">
        <f ca="true">+IF(OFFSET('Sanitation Data'!$H$32,0,10*ROW('Sanitation Data'!H189))="","",OFFSET('Sanitation Data'!$H$32,0,10*ROW('Sanitation Data'!H189)))</f>
        <v/>
      </c>
      <c r="DJ195" s="237" t="str">
        <f ca="true">+IF(OFFSET('Sanitation Data'!$I$28,0,10*ROW('Sanitation Data'!I189))="","",OFFSET('Sanitation Data'!$I$28,0,10*ROW('Sanitation Data'!I189)))</f>
        <v/>
      </c>
      <c r="DK195" s="237" t="str">
        <f ca="true">+IF(OFFSET('Sanitation Data'!$I$29,0,10*ROW('Sanitation Data'!I189))="","",OFFSET('Sanitation Data'!$I$29,0,10*ROW('Sanitation Data'!I189)))</f>
        <v/>
      </c>
      <c r="DL195" s="237" t="str">
        <f ca="true">+IF(OFFSET('Sanitation Data'!$I$30,0,10*ROW('Sanitation Data'!I189))="","",OFFSET('Sanitation Data'!$I$30,0,10*ROW('Sanitation Data'!I189)))</f>
        <v/>
      </c>
      <c r="DM195" s="237" t="str">
        <f ca="true">+IF(OFFSET('Sanitation Data'!$I$31,0,10*ROW('Sanitation Data'!I189))="","",OFFSET('Sanitation Data'!$I$31,0,10*ROW('Sanitation Data'!I189)))</f>
        <v/>
      </c>
      <c r="DN195" s="237" t="str">
        <f ca="true">+IF(OFFSET('Sanitation Data'!$I$32,0,10*ROW('Sanitation Data'!I189))="","",OFFSET('Sanitation Data'!$I$32,0,10*ROW('Sanitation Data'!I189)))</f>
        <v/>
      </c>
      <c r="DO195" s="237" t="str">
        <f ca="true">+IF(OFFSET('Hygiene Data'!$D$11,0,10*ROW('Hygiene Data'!D189))="","",OFFSET('Hygiene Data'!$D$11,0,10*ROW('Hygiene Data'!D189)))</f>
        <v/>
      </c>
      <c r="DP195" s="237" t="str">
        <f ca="true">+IF(OFFSET('Hygiene Data'!$D$12,0,10*ROW('Hygiene Data'!D189))="","",OFFSET('Hygiene Data'!$D$12,0,10*ROW('Hygiene Data'!D189)))</f>
        <v/>
      </c>
      <c r="DQ195" s="237" t="str">
        <f ca="true">+IF(OFFSET('Hygiene Data'!$D$13,0,10*ROW('Hygiene Data'!D189))="","",OFFSET('Hygiene Data'!$D$13,0,10*ROW('Hygiene Data'!D189)))</f>
        <v/>
      </c>
      <c r="DR195" s="237" t="str">
        <f ca="true">+IF(OFFSET('Hygiene Data'!$E$11,0,10*ROW('Hygiene Data'!E189))="","",OFFSET('Hygiene Data'!$E$11,0,10*ROW('Hygiene Data'!E189)))</f>
        <v/>
      </c>
      <c r="DS195" s="237" t="str">
        <f ca="true">+IF(OFFSET('Hygiene Data'!$E$12,0,10*ROW('Hygiene Data'!E189))="","",OFFSET('Hygiene Data'!$E$12,0,10*ROW('Hygiene Data'!E189)))</f>
        <v/>
      </c>
      <c r="DT195" s="237" t="str">
        <f ca="true">+IF(OFFSET('Hygiene Data'!$E$13,0,10*ROW('Hygiene Data'!E189))="","",OFFSET('Hygiene Data'!$E$13,0,10*ROW('Hygiene Data'!E189)))</f>
        <v/>
      </c>
      <c r="DU195" s="237" t="str">
        <f ca="true">+IF(OFFSET('Hygiene Data'!$F$11,0,10*ROW('Hygiene Data'!F189))="","",OFFSET('Hygiene Data'!$F$11,0,10*ROW('Hygiene Data'!F189)))</f>
        <v/>
      </c>
      <c r="DV195" s="237" t="str">
        <f ca="true">+IF(OFFSET('Hygiene Data'!$F$12,0,10*ROW('Hygiene Data'!F189))="","",OFFSET('Hygiene Data'!$F$12,0,10*ROW('Hygiene Data'!F189)))</f>
        <v/>
      </c>
      <c r="DW195" s="237" t="str">
        <f ca="true">+IF(OFFSET('Hygiene Data'!$F$13,0,10*ROW('Hygiene Data'!F189))="","",OFFSET('Hygiene Data'!$F$13,0,10*ROW('Hygiene Data'!F189)))</f>
        <v/>
      </c>
      <c r="DX195" s="237" t="str">
        <f ca="true">+IF(OFFSET('Hygiene Data'!$G$11,0,10*ROW('Hygiene Data'!G189))="","",OFFSET('Hygiene Data'!$G$11,0,10*ROW('Hygiene Data'!G189)))</f>
        <v/>
      </c>
      <c r="DY195" s="237" t="str">
        <f ca="true">+IF(OFFSET('Hygiene Data'!$G$12,0,10*ROW('Hygiene Data'!G189))="","",OFFSET('Hygiene Data'!$G$12,0,10*ROW('Hygiene Data'!G189)))</f>
        <v/>
      </c>
      <c r="DZ195" s="237" t="str">
        <f ca="true">+IF(OFFSET('Hygiene Data'!$G$13,0,10*ROW('Hygiene Data'!G189))="","",OFFSET('Hygiene Data'!$G$13,0,10*ROW('Hygiene Data'!G189)))</f>
        <v/>
      </c>
      <c r="EA195" s="237" t="str">
        <f ca="true">+IF(OFFSET('Hygiene Data'!$H$11,0,10*ROW('Hygiene Data'!H189))="","",OFFSET('Hygiene Data'!$H$11,0,10*ROW('Hygiene Data'!H189)))</f>
        <v/>
      </c>
      <c r="EB195" s="237" t="str">
        <f ca="true">+IF(OFFSET('Hygiene Data'!$H$12,0,10*ROW('Hygiene Data'!H189))="","",OFFSET('Hygiene Data'!$H$12,0,10*ROW('Hygiene Data'!H189)))</f>
        <v/>
      </c>
      <c r="EC195" s="237" t="str">
        <f ca="true">+IF(OFFSET('Hygiene Data'!$H$13,0,10*ROW('Hygiene Data'!H189))="","",OFFSET('Hygiene Data'!$H$13,0,10*ROW('Hygiene Data'!H189)))</f>
        <v/>
      </c>
      <c r="ED195" s="237" t="str">
        <f ca="true">+IF(OFFSET('Hygiene Data'!$I$11,0,10*ROW('Hygiene Data'!I189))="","",OFFSET('Hygiene Data'!$I$11,0,10*ROW('Hygiene Data'!I189)))</f>
        <v/>
      </c>
      <c r="EE195" s="237" t="str">
        <f ca="true">+IF(OFFSET('Hygiene Data'!$I$12,0,10*ROW('Hygiene Data'!I189))="","",OFFSET('Hygiene Data'!$I$12,0,10*ROW('Hygiene Data'!I189)))</f>
        <v/>
      </c>
      <c r="EF195" s="237" t="str">
        <f ca="true">+IF(OFFSET('Hygiene Data'!$I$13,0,10*ROW('Hygiene Data'!I189))="","",OFFSET('Hygiene Data'!$I$13,0,10*ROW('Hygiene Data'!I189)))</f>
        <v/>
      </c>
    </row>
    <row xmlns:x14ac="http://schemas.microsoft.com/office/spreadsheetml/2009/9/ac" r="196" x14ac:dyDescent="0.2">
      <c r="A196" s="28" t="str">
        <f ca="true">+IF(OFFSET('Water Data'!$B$2,0,10*ROW('Water Data'!E190))="","",OFFSET('Water Data'!$B$2,0,10*ROW('Water Data'!E190)))</f>
        <v/>
      </c>
      <c r="B196" s="28" t="str">
        <f ca="true">+IF(OFFSET('Water Data'!$C$2,0,10*ROW('Water Data'!F190))="","",OFFSET('Water Data'!$C$2,0,10*ROW('Water Data'!F190)))</f>
        <v/>
      </c>
      <c r="C196" s="293" t="str">
        <f t="shared" ca="true" si="2"/>
        <v/>
      </c>
      <c r="D196" s="7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7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7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7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7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7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7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7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7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7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7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7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7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7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7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7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7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7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7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7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7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7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7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7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7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7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7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7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7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7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7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7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7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7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7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7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7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7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7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7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7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7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7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7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7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7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7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7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7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7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7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7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7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7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7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7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7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7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7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7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7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7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7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7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7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7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37"/>
      <c r="BS196" s="237" t="str">
        <f ca="true">+IF(OFFSET('Water Data'!$D$27,0,10*ROW('Water Data'!D190))="","",OFFSET('Water Data'!$D$27,0,10*ROW('Water Data'!D190)))</f>
        <v/>
      </c>
      <c r="BT196" s="237" t="str">
        <f ca="true">+IF(OFFSET('Water Data'!$D$28,0,10*ROW('Water Data'!D190))="","",OFFSET('Water Data'!$D$28,0,10*ROW('Water Data'!D190)))</f>
        <v/>
      </c>
      <c r="BU196" s="237" t="str">
        <f ca="true">+IF(OFFSET('Water Data'!$D$29,0,10*ROW('Water Data'!D190))="","",OFFSET('Water Data'!$D$29,0,10*ROW('Water Data'!D190)))</f>
        <v/>
      </c>
      <c r="BV196" s="237" t="str">
        <f ca="true">+IF(OFFSET('Water Data'!$E$27,0,10*ROW('Water Data'!E190))="","",OFFSET('Water Data'!$E$27,0,10*ROW('Water Data'!E190)))</f>
        <v/>
      </c>
      <c r="BW196" s="237" t="str">
        <f ca="true">+IF(OFFSET('Water Data'!$E$28,0,10*ROW('Water Data'!E190))="","",OFFSET('Water Data'!$E$28,0,10*ROW('Water Data'!E190)))</f>
        <v/>
      </c>
      <c r="BX196" s="237" t="str">
        <f ca="true">+IF(OFFSET('Water Data'!$E$29,0,10*ROW('Water Data'!E190))="","",OFFSET('Water Data'!$E$29,0,10*ROW('Water Data'!E190)))</f>
        <v/>
      </c>
      <c r="BY196" s="237" t="str">
        <f ca="true">+IF(OFFSET('Water Data'!$F$27,0,10*ROW('Water Data'!F190))="","",OFFSET('Water Data'!$F$27,0,10*ROW('Water Data'!F190)))</f>
        <v/>
      </c>
      <c r="BZ196" s="237" t="str">
        <f ca="true">+IF(OFFSET('Water Data'!$F$28,0,10*ROW('Water Data'!F190))="","",OFFSET('Water Data'!$F$28,0,10*ROW('Water Data'!F190)))</f>
        <v/>
      </c>
      <c r="CA196" s="237" t="str">
        <f ca="true">+IF(OFFSET('Water Data'!$F$29,0,10*ROW('Water Data'!F190))="","",OFFSET('Water Data'!$F$29,0,10*ROW('Water Data'!F190)))</f>
        <v/>
      </c>
      <c r="CB196" s="237" t="str">
        <f ca="true">+IF(OFFSET('Water Data'!$G$27,0,10*ROW('Water Data'!G190))="","",OFFSET('Water Data'!$G$27,0,10*ROW('Water Data'!G190)))</f>
        <v/>
      </c>
      <c r="CC196" s="237" t="str">
        <f ca="true">+IF(OFFSET('Water Data'!$G$28,0,10*ROW('Water Data'!G190))="","",OFFSET('Water Data'!$G$28,0,10*ROW('Water Data'!G190)))</f>
        <v/>
      </c>
      <c r="CD196" s="237" t="str">
        <f ca="true">+IF(OFFSET('Water Data'!$G$29,0,10*ROW('Water Data'!G190))="","",OFFSET('Water Data'!$G$29,0,10*ROW('Water Data'!G190)))</f>
        <v/>
      </c>
      <c r="CE196" s="237" t="str">
        <f ca="true">+IF(OFFSET('Water Data'!$H$27,0,10*ROW('Water Data'!H190))="","",OFFSET('Water Data'!$H$27,0,10*ROW('Water Data'!H190)))</f>
        <v/>
      </c>
      <c r="CF196" s="237" t="str">
        <f ca="true">+IF(OFFSET('Water Data'!$H$28,0,10*ROW('Water Data'!H190))="","",OFFSET('Water Data'!$H$28,0,10*ROW('Water Data'!H190)))</f>
        <v/>
      </c>
      <c r="CG196" s="237" t="str">
        <f ca="true">+IF(OFFSET('Water Data'!$H$29,0,10*ROW('Water Data'!H190))="","",OFFSET('Water Data'!$H$29,0,10*ROW('Water Data'!H190)))</f>
        <v/>
      </c>
      <c r="CH196" s="237" t="str">
        <f ca="true">+IF(OFFSET('Water Data'!$I$27,0,10*ROW('Water Data'!I190))="","",OFFSET('Water Data'!$I$27,0,10*ROW('Water Data'!I190)))</f>
        <v/>
      </c>
      <c r="CI196" s="237" t="str">
        <f ca="true">+IF(OFFSET('Water Data'!$I$28,0,10*ROW('Water Data'!I190))="","",OFFSET('Water Data'!$I$28,0,10*ROW('Water Data'!I190)))</f>
        <v/>
      </c>
      <c r="CJ196" s="237" t="str">
        <f ca="true">+IF(OFFSET('Water Data'!$I$29,0,10*ROW('Water Data'!I190))="","",OFFSET('Water Data'!$I$29,0,10*ROW('Water Data'!I190)))</f>
        <v/>
      </c>
      <c r="CK196" s="237" t="str">
        <f ca="true">+IF(OFFSET('Sanitation Data'!$D$28,0,10*ROW('Sanitation Data'!D190))="","",OFFSET('Sanitation Data'!$D$28,0,10*ROW('Sanitation Data'!D190)))</f>
        <v/>
      </c>
      <c r="CL196" s="237" t="str">
        <f ca="true">+IF(OFFSET('Sanitation Data'!$D$29,0,10*ROW('Sanitation Data'!D190))="","",OFFSET('Sanitation Data'!$D$29,0,10*ROW('Sanitation Data'!D190)))</f>
        <v/>
      </c>
      <c r="CM196" s="237" t="str">
        <f ca="true">+IF(OFFSET('Sanitation Data'!$D$30,0,10*ROW('Sanitation Data'!D190))="","",OFFSET('Sanitation Data'!$D$30,0,10*ROW('Sanitation Data'!D190)))</f>
        <v/>
      </c>
      <c r="CN196" s="237" t="str">
        <f ca="true">+IF(OFFSET('Sanitation Data'!$D$31,0,10*ROW('Sanitation Data'!D190))="","",OFFSET('Sanitation Data'!$D$31,0,10*ROW('Sanitation Data'!D190)))</f>
        <v/>
      </c>
      <c r="CO196" s="237" t="str">
        <f ca="true">+IF(OFFSET('Sanitation Data'!$D$32,0,10*ROW('Sanitation Data'!D190))="","",OFFSET('Sanitation Data'!$D$32,0,10*ROW('Sanitation Data'!D190)))</f>
        <v/>
      </c>
      <c r="CP196" s="237" t="str">
        <f ca="true">+IF(OFFSET('Sanitation Data'!$E$28,0,10*ROW('Sanitation Data'!E190))="","",OFFSET('Sanitation Data'!$E$28,0,10*ROW('Sanitation Data'!E190)))</f>
        <v/>
      </c>
      <c r="CQ196" s="237" t="str">
        <f ca="true">+IF(OFFSET('Sanitation Data'!$E$29,0,10*ROW('Sanitation Data'!E190))="","",OFFSET('Sanitation Data'!$E$29,0,10*ROW('Sanitation Data'!E190)))</f>
        <v/>
      </c>
      <c r="CR196" s="237" t="str">
        <f ca="true">+IF(OFFSET('Sanitation Data'!$E$30,0,10*ROW('Sanitation Data'!E190))="","",OFFSET('Sanitation Data'!$E$30,0,10*ROW('Sanitation Data'!E190)))</f>
        <v/>
      </c>
      <c r="CS196" s="237" t="str">
        <f ca="true">+IF(OFFSET('Sanitation Data'!$E$31,0,10*ROW('Sanitation Data'!E190))="","",OFFSET('Sanitation Data'!$E$31,0,10*ROW('Sanitation Data'!E190)))</f>
        <v/>
      </c>
      <c r="CT196" s="237" t="str">
        <f ca="true">+IF(OFFSET('Sanitation Data'!$E$32,0,10*ROW('Sanitation Data'!E190))="","",OFFSET('Sanitation Data'!$E$32,0,10*ROW('Sanitation Data'!E190)))</f>
        <v/>
      </c>
      <c r="CU196" s="237" t="str">
        <f ca="true">+IF(OFFSET('Sanitation Data'!$F$28,0,10*ROW('Sanitation Data'!F190))="","",OFFSET('Sanitation Data'!$F$28,0,10*ROW('Sanitation Data'!F190)))</f>
        <v/>
      </c>
      <c r="CV196" s="237" t="str">
        <f ca="true">+IF(OFFSET('Sanitation Data'!$F$29,0,10*ROW('Sanitation Data'!F190))="","",OFFSET('Sanitation Data'!$F$29,0,10*ROW('Sanitation Data'!F190)))</f>
        <v/>
      </c>
      <c r="CW196" s="237" t="str">
        <f ca="true">+IF(OFFSET('Sanitation Data'!$F$30,0,10*ROW('Sanitation Data'!F190))="","",OFFSET('Sanitation Data'!$F$30,0,10*ROW('Sanitation Data'!F190)))</f>
        <v/>
      </c>
      <c r="CX196" s="237" t="str">
        <f ca="true">+IF(OFFSET('Sanitation Data'!$F$31,0,10*ROW('Sanitation Data'!F190))="","",OFFSET('Sanitation Data'!$F$31,0,10*ROW('Sanitation Data'!F190)))</f>
        <v/>
      </c>
      <c r="CY196" s="237" t="str">
        <f ca="true">+IF(OFFSET('Sanitation Data'!$F$32,0,10*ROW('Sanitation Data'!F190))="","",OFFSET('Sanitation Data'!$F$32,0,10*ROW('Sanitation Data'!F190)))</f>
        <v/>
      </c>
      <c r="CZ196" s="237" t="str">
        <f ca="true">+IF(OFFSET('Sanitation Data'!$G$28,0,10*ROW('Sanitation Data'!G190))="","",OFFSET('Sanitation Data'!$G$28,0,10*ROW('Sanitation Data'!G190)))</f>
        <v/>
      </c>
      <c r="DA196" s="237" t="str">
        <f ca="true">+IF(OFFSET('Sanitation Data'!$G$29,0,10*ROW('Sanitation Data'!G190))="","",OFFSET('Sanitation Data'!$G$29,0,10*ROW('Sanitation Data'!G190)))</f>
        <v/>
      </c>
      <c r="DB196" s="237" t="str">
        <f ca="true">+IF(OFFSET('Sanitation Data'!$G$30,0,10*ROW('Sanitation Data'!G190))="","",OFFSET('Sanitation Data'!$G$30,0,10*ROW('Sanitation Data'!G190)))</f>
        <v/>
      </c>
      <c r="DC196" s="237" t="str">
        <f ca="true">+IF(OFFSET('Sanitation Data'!$G$31,0,10*ROW('Sanitation Data'!G190))="","",OFFSET('Sanitation Data'!$G$31,0,10*ROW('Sanitation Data'!G190)))</f>
        <v/>
      </c>
      <c r="DD196" s="237" t="str">
        <f ca="true">+IF(OFFSET('Sanitation Data'!$G$32,0,10*ROW('Sanitation Data'!G190))="","",OFFSET('Sanitation Data'!$G$32,0,10*ROW('Sanitation Data'!G190)))</f>
        <v/>
      </c>
      <c r="DE196" s="237" t="str">
        <f ca="true">+IF(OFFSET('Sanitation Data'!$H$28,0,10*ROW('Sanitation Data'!H190))="","",OFFSET('Sanitation Data'!$H$28,0,10*ROW('Sanitation Data'!H190)))</f>
        <v/>
      </c>
      <c r="DF196" s="237" t="str">
        <f ca="true">+IF(OFFSET('Sanitation Data'!$H$29,0,10*ROW('Sanitation Data'!H190))="","",OFFSET('Sanitation Data'!$H$29,0,10*ROW('Sanitation Data'!H190)))</f>
        <v/>
      </c>
      <c r="DG196" s="237" t="str">
        <f ca="true">+IF(OFFSET('Sanitation Data'!$H$30,0,10*ROW('Sanitation Data'!H190))="","",OFFSET('Sanitation Data'!$H$30,0,10*ROW('Sanitation Data'!H190)))</f>
        <v/>
      </c>
      <c r="DH196" s="237" t="str">
        <f ca="true">+IF(OFFSET('Sanitation Data'!$H$31,0,10*ROW('Sanitation Data'!H190))="","",OFFSET('Sanitation Data'!$H$31,0,10*ROW('Sanitation Data'!H190)))</f>
        <v/>
      </c>
      <c r="DI196" s="237" t="str">
        <f ca="true">+IF(OFFSET('Sanitation Data'!$H$32,0,10*ROW('Sanitation Data'!H190))="","",OFFSET('Sanitation Data'!$H$32,0,10*ROW('Sanitation Data'!H190)))</f>
        <v/>
      </c>
      <c r="DJ196" s="237" t="str">
        <f ca="true">+IF(OFFSET('Sanitation Data'!$I$28,0,10*ROW('Sanitation Data'!I190))="","",OFFSET('Sanitation Data'!$I$28,0,10*ROW('Sanitation Data'!I190)))</f>
        <v/>
      </c>
      <c r="DK196" s="237" t="str">
        <f ca="true">+IF(OFFSET('Sanitation Data'!$I$29,0,10*ROW('Sanitation Data'!I190))="","",OFFSET('Sanitation Data'!$I$29,0,10*ROW('Sanitation Data'!I190)))</f>
        <v/>
      </c>
      <c r="DL196" s="237" t="str">
        <f ca="true">+IF(OFFSET('Sanitation Data'!$I$30,0,10*ROW('Sanitation Data'!I190))="","",OFFSET('Sanitation Data'!$I$30,0,10*ROW('Sanitation Data'!I190)))</f>
        <v/>
      </c>
      <c r="DM196" s="237" t="str">
        <f ca="true">+IF(OFFSET('Sanitation Data'!$I$31,0,10*ROW('Sanitation Data'!I190))="","",OFFSET('Sanitation Data'!$I$31,0,10*ROW('Sanitation Data'!I190)))</f>
        <v/>
      </c>
      <c r="DN196" s="237" t="str">
        <f ca="true">+IF(OFFSET('Sanitation Data'!$I$32,0,10*ROW('Sanitation Data'!I190))="","",OFFSET('Sanitation Data'!$I$32,0,10*ROW('Sanitation Data'!I190)))</f>
        <v/>
      </c>
      <c r="DO196" s="237" t="str">
        <f ca="true">+IF(OFFSET('Hygiene Data'!$D$11,0,10*ROW('Hygiene Data'!D190))="","",OFFSET('Hygiene Data'!$D$11,0,10*ROW('Hygiene Data'!D190)))</f>
        <v/>
      </c>
      <c r="DP196" s="237" t="str">
        <f ca="true">+IF(OFFSET('Hygiene Data'!$D$12,0,10*ROW('Hygiene Data'!D190))="","",OFFSET('Hygiene Data'!$D$12,0,10*ROW('Hygiene Data'!D190)))</f>
        <v/>
      </c>
      <c r="DQ196" s="237" t="str">
        <f ca="true">+IF(OFFSET('Hygiene Data'!$D$13,0,10*ROW('Hygiene Data'!D190))="","",OFFSET('Hygiene Data'!$D$13,0,10*ROW('Hygiene Data'!D190)))</f>
        <v/>
      </c>
      <c r="DR196" s="237" t="str">
        <f ca="true">+IF(OFFSET('Hygiene Data'!$E$11,0,10*ROW('Hygiene Data'!E190))="","",OFFSET('Hygiene Data'!$E$11,0,10*ROW('Hygiene Data'!E190)))</f>
        <v/>
      </c>
      <c r="DS196" s="237" t="str">
        <f ca="true">+IF(OFFSET('Hygiene Data'!$E$12,0,10*ROW('Hygiene Data'!E190))="","",OFFSET('Hygiene Data'!$E$12,0,10*ROW('Hygiene Data'!E190)))</f>
        <v/>
      </c>
      <c r="DT196" s="237" t="str">
        <f ca="true">+IF(OFFSET('Hygiene Data'!$E$13,0,10*ROW('Hygiene Data'!E190))="","",OFFSET('Hygiene Data'!$E$13,0,10*ROW('Hygiene Data'!E190)))</f>
        <v/>
      </c>
      <c r="DU196" s="237" t="str">
        <f ca="true">+IF(OFFSET('Hygiene Data'!$F$11,0,10*ROW('Hygiene Data'!F190))="","",OFFSET('Hygiene Data'!$F$11,0,10*ROW('Hygiene Data'!F190)))</f>
        <v/>
      </c>
      <c r="DV196" s="237" t="str">
        <f ca="true">+IF(OFFSET('Hygiene Data'!$F$12,0,10*ROW('Hygiene Data'!F190))="","",OFFSET('Hygiene Data'!$F$12,0,10*ROW('Hygiene Data'!F190)))</f>
        <v/>
      </c>
      <c r="DW196" s="237" t="str">
        <f ca="true">+IF(OFFSET('Hygiene Data'!$F$13,0,10*ROW('Hygiene Data'!F190))="","",OFFSET('Hygiene Data'!$F$13,0,10*ROW('Hygiene Data'!F190)))</f>
        <v/>
      </c>
      <c r="DX196" s="237" t="str">
        <f ca="true">+IF(OFFSET('Hygiene Data'!$G$11,0,10*ROW('Hygiene Data'!G190))="","",OFFSET('Hygiene Data'!$G$11,0,10*ROW('Hygiene Data'!G190)))</f>
        <v/>
      </c>
      <c r="DY196" s="237" t="str">
        <f ca="true">+IF(OFFSET('Hygiene Data'!$G$12,0,10*ROW('Hygiene Data'!G190))="","",OFFSET('Hygiene Data'!$G$12,0,10*ROW('Hygiene Data'!G190)))</f>
        <v/>
      </c>
      <c r="DZ196" s="237" t="str">
        <f ca="true">+IF(OFFSET('Hygiene Data'!$G$13,0,10*ROW('Hygiene Data'!G190))="","",OFFSET('Hygiene Data'!$G$13,0,10*ROW('Hygiene Data'!G190)))</f>
        <v/>
      </c>
      <c r="EA196" s="237" t="str">
        <f ca="true">+IF(OFFSET('Hygiene Data'!$H$11,0,10*ROW('Hygiene Data'!H190))="","",OFFSET('Hygiene Data'!$H$11,0,10*ROW('Hygiene Data'!H190)))</f>
        <v/>
      </c>
      <c r="EB196" s="237" t="str">
        <f ca="true">+IF(OFFSET('Hygiene Data'!$H$12,0,10*ROW('Hygiene Data'!H190))="","",OFFSET('Hygiene Data'!$H$12,0,10*ROW('Hygiene Data'!H190)))</f>
        <v/>
      </c>
      <c r="EC196" s="237" t="str">
        <f ca="true">+IF(OFFSET('Hygiene Data'!$H$13,0,10*ROW('Hygiene Data'!H190))="","",OFFSET('Hygiene Data'!$H$13,0,10*ROW('Hygiene Data'!H190)))</f>
        <v/>
      </c>
      <c r="ED196" s="237" t="str">
        <f ca="true">+IF(OFFSET('Hygiene Data'!$I$11,0,10*ROW('Hygiene Data'!I190))="","",OFFSET('Hygiene Data'!$I$11,0,10*ROW('Hygiene Data'!I190)))</f>
        <v/>
      </c>
      <c r="EE196" s="237" t="str">
        <f ca="true">+IF(OFFSET('Hygiene Data'!$I$12,0,10*ROW('Hygiene Data'!I190))="","",OFFSET('Hygiene Data'!$I$12,0,10*ROW('Hygiene Data'!I190)))</f>
        <v/>
      </c>
      <c r="EF196" s="237" t="str">
        <f ca="true">+IF(OFFSET('Hygiene Data'!$I$13,0,10*ROW('Hygiene Data'!I190))="","",OFFSET('Hygiene Data'!$I$13,0,10*ROW('Hygiene Data'!I190)))</f>
        <v/>
      </c>
    </row>
    <row xmlns:x14ac="http://schemas.microsoft.com/office/spreadsheetml/2009/9/ac" r="197" x14ac:dyDescent="0.2">
      <c r="A197" s="28" t="str">
        <f ca="true">+IF(OFFSET('Water Data'!$B$2,0,10*ROW('Water Data'!E191))="","",OFFSET('Water Data'!$B$2,0,10*ROW('Water Data'!E191)))</f>
        <v/>
      </c>
      <c r="B197" s="28" t="str">
        <f ca="true">+IF(OFFSET('Water Data'!$C$2,0,10*ROW('Water Data'!F191))="","",OFFSET('Water Data'!$C$2,0,10*ROW('Water Data'!F191)))</f>
        <v/>
      </c>
      <c r="C197" s="293" t="str">
        <f t="shared" ca="true" si="2"/>
        <v/>
      </c>
      <c r="D197" s="7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7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7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7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7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7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7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7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7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7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7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7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7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7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7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7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7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7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7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7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7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7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7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7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7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7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7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7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7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7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7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7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7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7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7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7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7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7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7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7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7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7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7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7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7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7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7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7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7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7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7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7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7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7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7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7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7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7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7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7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7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7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7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7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7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7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37"/>
      <c r="BS197" s="237" t="str">
        <f ca="true">+IF(OFFSET('Water Data'!$D$27,0,10*ROW('Water Data'!D191))="","",OFFSET('Water Data'!$D$27,0,10*ROW('Water Data'!D191)))</f>
        <v/>
      </c>
      <c r="BT197" s="237" t="str">
        <f ca="true">+IF(OFFSET('Water Data'!$D$28,0,10*ROW('Water Data'!D191))="","",OFFSET('Water Data'!$D$28,0,10*ROW('Water Data'!D191)))</f>
        <v/>
      </c>
      <c r="BU197" s="237" t="str">
        <f ca="true">+IF(OFFSET('Water Data'!$D$29,0,10*ROW('Water Data'!D191))="","",OFFSET('Water Data'!$D$29,0,10*ROW('Water Data'!D191)))</f>
        <v/>
      </c>
      <c r="BV197" s="237" t="str">
        <f ca="true">+IF(OFFSET('Water Data'!$E$27,0,10*ROW('Water Data'!E191))="","",OFFSET('Water Data'!$E$27,0,10*ROW('Water Data'!E191)))</f>
        <v/>
      </c>
      <c r="BW197" s="237" t="str">
        <f ca="true">+IF(OFFSET('Water Data'!$E$28,0,10*ROW('Water Data'!E191))="","",OFFSET('Water Data'!$E$28,0,10*ROW('Water Data'!E191)))</f>
        <v/>
      </c>
      <c r="BX197" s="237" t="str">
        <f ca="true">+IF(OFFSET('Water Data'!$E$29,0,10*ROW('Water Data'!E191))="","",OFFSET('Water Data'!$E$29,0,10*ROW('Water Data'!E191)))</f>
        <v/>
      </c>
      <c r="BY197" s="237" t="str">
        <f ca="true">+IF(OFFSET('Water Data'!$F$27,0,10*ROW('Water Data'!F191))="","",OFFSET('Water Data'!$F$27,0,10*ROW('Water Data'!F191)))</f>
        <v/>
      </c>
      <c r="BZ197" s="237" t="str">
        <f ca="true">+IF(OFFSET('Water Data'!$F$28,0,10*ROW('Water Data'!F191))="","",OFFSET('Water Data'!$F$28,0,10*ROW('Water Data'!F191)))</f>
        <v/>
      </c>
      <c r="CA197" s="237" t="str">
        <f ca="true">+IF(OFFSET('Water Data'!$F$29,0,10*ROW('Water Data'!F191))="","",OFFSET('Water Data'!$F$29,0,10*ROW('Water Data'!F191)))</f>
        <v/>
      </c>
      <c r="CB197" s="237" t="str">
        <f ca="true">+IF(OFFSET('Water Data'!$G$27,0,10*ROW('Water Data'!G191))="","",OFFSET('Water Data'!$G$27,0,10*ROW('Water Data'!G191)))</f>
        <v/>
      </c>
      <c r="CC197" s="237" t="str">
        <f ca="true">+IF(OFFSET('Water Data'!$G$28,0,10*ROW('Water Data'!G191))="","",OFFSET('Water Data'!$G$28,0,10*ROW('Water Data'!G191)))</f>
        <v/>
      </c>
      <c r="CD197" s="237" t="str">
        <f ca="true">+IF(OFFSET('Water Data'!$G$29,0,10*ROW('Water Data'!G191))="","",OFFSET('Water Data'!$G$29,0,10*ROW('Water Data'!G191)))</f>
        <v/>
      </c>
      <c r="CE197" s="237" t="str">
        <f ca="true">+IF(OFFSET('Water Data'!$H$27,0,10*ROW('Water Data'!H191))="","",OFFSET('Water Data'!$H$27,0,10*ROW('Water Data'!H191)))</f>
        <v/>
      </c>
      <c r="CF197" s="237" t="str">
        <f ca="true">+IF(OFFSET('Water Data'!$H$28,0,10*ROW('Water Data'!H191))="","",OFFSET('Water Data'!$H$28,0,10*ROW('Water Data'!H191)))</f>
        <v/>
      </c>
      <c r="CG197" s="237" t="str">
        <f ca="true">+IF(OFFSET('Water Data'!$H$29,0,10*ROW('Water Data'!H191))="","",OFFSET('Water Data'!$H$29,0,10*ROW('Water Data'!H191)))</f>
        <v/>
      </c>
      <c r="CH197" s="237" t="str">
        <f ca="true">+IF(OFFSET('Water Data'!$I$27,0,10*ROW('Water Data'!I191))="","",OFFSET('Water Data'!$I$27,0,10*ROW('Water Data'!I191)))</f>
        <v/>
      </c>
      <c r="CI197" s="237" t="str">
        <f ca="true">+IF(OFFSET('Water Data'!$I$28,0,10*ROW('Water Data'!I191))="","",OFFSET('Water Data'!$I$28,0,10*ROW('Water Data'!I191)))</f>
        <v/>
      </c>
      <c r="CJ197" s="237" t="str">
        <f ca="true">+IF(OFFSET('Water Data'!$I$29,0,10*ROW('Water Data'!I191))="","",OFFSET('Water Data'!$I$29,0,10*ROW('Water Data'!I191)))</f>
        <v/>
      </c>
      <c r="CK197" s="237" t="str">
        <f ca="true">+IF(OFFSET('Sanitation Data'!$D$28,0,10*ROW('Sanitation Data'!D191))="","",OFFSET('Sanitation Data'!$D$28,0,10*ROW('Sanitation Data'!D191)))</f>
        <v/>
      </c>
      <c r="CL197" s="237" t="str">
        <f ca="true">+IF(OFFSET('Sanitation Data'!$D$29,0,10*ROW('Sanitation Data'!D191))="","",OFFSET('Sanitation Data'!$D$29,0,10*ROW('Sanitation Data'!D191)))</f>
        <v/>
      </c>
      <c r="CM197" s="237" t="str">
        <f ca="true">+IF(OFFSET('Sanitation Data'!$D$30,0,10*ROW('Sanitation Data'!D191))="","",OFFSET('Sanitation Data'!$D$30,0,10*ROW('Sanitation Data'!D191)))</f>
        <v/>
      </c>
      <c r="CN197" s="237" t="str">
        <f ca="true">+IF(OFFSET('Sanitation Data'!$D$31,0,10*ROW('Sanitation Data'!D191))="","",OFFSET('Sanitation Data'!$D$31,0,10*ROW('Sanitation Data'!D191)))</f>
        <v/>
      </c>
      <c r="CO197" s="237" t="str">
        <f ca="true">+IF(OFFSET('Sanitation Data'!$D$32,0,10*ROW('Sanitation Data'!D191))="","",OFFSET('Sanitation Data'!$D$32,0,10*ROW('Sanitation Data'!D191)))</f>
        <v/>
      </c>
      <c r="CP197" s="237" t="str">
        <f ca="true">+IF(OFFSET('Sanitation Data'!$E$28,0,10*ROW('Sanitation Data'!E191))="","",OFFSET('Sanitation Data'!$E$28,0,10*ROW('Sanitation Data'!E191)))</f>
        <v/>
      </c>
      <c r="CQ197" s="237" t="str">
        <f ca="true">+IF(OFFSET('Sanitation Data'!$E$29,0,10*ROW('Sanitation Data'!E191))="","",OFFSET('Sanitation Data'!$E$29,0,10*ROW('Sanitation Data'!E191)))</f>
        <v/>
      </c>
      <c r="CR197" s="237" t="str">
        <f ca="true">+IF(OFFSET('Sanitation Data'!$E$30,0,10*ROW('Sanitation Data'!E191))="","",OFFSET('Sanitation Data'!$E$30,0,10*ROW('Sanitation Data'!E191)))</f>
        <v/>
      </c>
      <c r="CS197" s="237" t="str">
        <f ca="true">+IF(OFFSET('Sanitation Data'!$E$31,0,10*ROW('Sanitation Data'!E191))="","",OFFSET('Sanitation Data'!$E$31,0,10*ROW('Sanitation Data'!E191)))</f>
        <v/>
      </c>
      <c r="CT197" s="237" t="str">
        <f ca="true">+IF(OFFSET('Sanitation Data'!$E$32,0,10*ROW('Sanitation Data'!E191))="","",OFFSET('Sanitation Data'!$E$32,0,10*ROW('Sanitation Data'!E191)))</f>
        <v/>
      </c>
      <c r="CU197" s="237" t="str">
        <f ca="true">+IF(OFFSET('Sanitation Data'!$F$28,0,10*ROW('Sanitation Data'!F191))="","",OFFSET('Sanitation Data'!$F$28,0,10*ROW('Sanitation Data'!F191)))</f>
        <v/>
      </c>
      <c r="CV197" s="237" t="str">
        <f ca="true">+IF(OFFSET('Sanitation Data'!$F$29,0,10*ROW('Sanitation Data'!F191))="","",OFFSET('Sanitation Data'!$F$29,0,10*ROW('Sanitation Data'!F191)))</f>
        <v/>
      </c>
      <c r="CW197" s="237" t="str">
        <f ca="true">+IF(OFFSET('Sanitation Data'!$F$30,0,10*ROW('Sanitation Data'!F191))="","",OFFSET('Sanitation Data'!$F$30,0,10*ROW('Sanitation Data'!F191)))</f>
        <v/>
      </c>
      <c r="CX197" s="237" t="str">
        <f ca="true">+IF(OFFSET('Sanitation Data'!$F$31,0,10*ROW('Sanitation Data'!F191))="","",OFFSET('Sanitation Data'!$F$31,0,10*ROW('Sanitation Data'!F191)))</f>
        <v/>
      </c>
      <c r="CY197" s="237" t="str">
        <f ca="true">+IF(OFFSET('Sanitation Data'!$F$32,0,10*ROW('Sanitation Data'!F191))="","",OFFSET('Sanitation Data'!$F$32,0,10*ROW('Sanitation Data'!F191)))</f>
        <v/>
      </c>
      <c r="CZ197" s="237" t="str">
        <f ca="true">+IF(OFFSET('Sanitation Data'!$G$28,0,10*ROW('Sanitation Data'!G191))="","",OFFSET('Sanitation Data'!$G$28,0,10*ROW('Sanitation Data'!G191)))</f>
        <v/>
      </c>
      <c r="DA197" s="237" t="str">
        <f ca="true">+IF(OFFSET('Sanitation Data'!$G$29,0,10*ROW('Sanitation Data'!G191))="","",OFFSET('Sanitation Data'!$G$29,0,10*ROW('Sanitation Data'!G191)))</f>
        <v/>
      </c>
      <c r="DB197" s="237" t="str">
        <f ca="true">+IF(OFFSET('Sanitation Data'!$G$30,0,10*ROW('Sanitation Data'!G191))="","",OFFSET('Sanitation Data'!$G$30,0,10*ROW('Sanitation Data'!G191)))</f>
        <v/>
      </c>
      <c r="DC197" s="237" t="str">
        <f ca="true">+IF(OFFSET('Sanitation Data'!$G$31,0,10*ROW('Sanitation Data'!G191))="","",OFFSET('Sanitation Data'!$G$31,0,10*ROW('Sanitation Data'!G191)))</f>
        <v/>
      </c>
      <c r="DD197" s="237" t="str">
        <f ca="true">+IF(OFFSET('Sanitation Data'!$G$32,0,10*ROW('Sanitation Data'!G191))="","",OFFSET('Sanitation Data'!$G$32,0,10*ROW('Sanitation Data'!G191)))</f>
        <v/>
      </c>
      <c r="DE197" s="237" t="str">
        <f ca="true">+IF(OFFSET('Sanitation Data'!$H$28,0,10*ROW('Sanitation Data'!H191))="","",OFFSET('Sanitation Data'!$H$28,0,10*ROW('Sanitation Data'!H191)))</f>
        <v/>
      </c>
      <c r="DF197" s="237" t="str">
        <f ca="true">+IF(OFFSET('Sanitation Data'!$H$29,0,10*ROW('Sanitation Data'!H191))="","",OFFSET('Sanitation Data'!$H$29,0,10*ROW('Sanitation Data'!H191)))</f>
        <v/>
      </c>
      <c r="DG197" s="237" t="str">
        <f ca="true">+IF(OFFSET('Sanitation Data'!$H$30,0,10*ROW('Sanitation Data'!H191))="","",OFFSET('Sanitation Data'!$H$30,0,10*ROW('Sanitation Data'!H191)))</f>
        <v/>
      </c>
      <c r="DH197" s="237" t="str">
        <f ca="true">+IF(OFFSET('Sanitation Data'!$H$31,0,10*ROW('Sanitation Data'!H191))="","",OFFSET('Sanitation Data'!$H$31,0,10*ROW('Sanitation Data'!H191)))</f>
        <v/>
      </c>
      <c r="DI197" s="237" t="str">
        <f ca="true">+IF(OFFSET('Sanitation Data'!$H$32,0,10*ROW('Sanitation Data'!H191))="","",OFFSET('Sanitation Data'!$H$32,0,10*ROW('Sanitation Data'!H191)))</f>
        <v/>
      </c>
      <c r="DJ197" s="237" t="str">
        <f ca="true">+IF(OFFSET('Sanitation Data'!$I$28,0,10*ROW('Sanitation Data'!I191))="","",OFFSET('Sanitation Data'!$I$28,0,10*ROW('Sanitation Data'!I191)))</f>
        <v/>
      </c>
      <c r="DK197" s="237" t="str">
        <f ca="true">+IF(OFFSET('Sanitation Data'!$I$29,0,10*ROW('Sanitation Data'!I191))="","",OFFSET('Sanitation Data'!$I$29,0,10*ROW('Sanitation Data'!I191)))</f>
        <v/>
      </c>
      <c r="DL197" s="237" t="str">
        <f ca="true">+IF(OFFSET('Sanitation Data'!$I$30,0,10*ROW('Sanitation Data'!I191))="","",OFFSET('Sanitation Data'!$I$30,0,10*ROW('Sanitation Data'!I191)))</f>
        <v/>
      </c>
      <c r="DM197" s="237" t="str">
        <f ca="true">+IF(OFFSET('Sanitation Data'!$I$31,0,10*ROW('Sanitation Data'!I191))="","",OFFSET('Sanitation Data'!$I$31,0,10*ROW('Sanitation Data'!I191)))</f>
        <v/>
      </c>
      <c r="DN197" s="237" t="str">
        <f ca="true">+IF(OFFSET('Sanitation Data'!$I$32,0,10*ROW('Sanitation Data'!I191))="","",OFFSET('Sanitation Data'!$I$32,0,10*ROW('Sanitation Data'!I191)))</f>
        <v/>
      </c>
      <c r="DO197" s="237" t="str">
        <f ca="true">+IF(OFFSET('Hygiene Data'!$D$11,0,10*ROW('Hygiene Data'!D191))="","",OFFSET('Hygiene Data'!$D$11,0,10*ROW('Hygiene Data'!D191)))</f>
        <v/>
      </c>
      <c r="DP197" s="237" t="str">
        <f ca="true">+IF(OFFSET('Hygiene Data'!$D$12,0,10*ROW('Hygiene Data'!D191))="","",OFFSET('Hygiene Data'!$D$12,0,10*ROW('Hygiene Data'!D191)))</f>
        <v/>
      </c>
      <c r="DQ197" s="237" t="str">
        <f ca="true">+IF(OFFSET('Hygiene Data'!$D$13,0,10*ROW('Hygiene Data'!D191))="","",OFFSET('Hygiene Data'!$D$13,0,10*ROW('Hygiene Data'!D191)))</f>
        <v/>
      </c>
      <c r="DR197" s="237" t="str">
        <f ca="true">+IF(OFFSET('Hygiene Data'!$E$11,0,10*ROW('Hygiene Data'!E191))="","",OFFSET('Hygiene Data'!$E$11,0,10*ROW('Hygiene Data'!E191)))</f>
        <v/>
      </c>
      <c r="DS197" s="237" t="str">
        <f ca="true">+IF(OFFSET('Hygiene Data'!$E$12,0,10*ROW('Hygiene Data'!E191))="","",OFFSET('Hygiene Data'!$E$12,0,10*ROW('Hygiene Data'!E191)))</f>
        <v/>
      </c>
      <c r="DT197" s="237" t="str">
        <f ca="true">+IF(OFFSET('Hygiene Data'!$E$13,0,10*ROW('Hygiene Data'!E191))="","",OFFSET('Hygiene Data'!$E$13,0,10*ROW('Hygiene Data'!E191)))</f>
        <v/>
      </c>
      <c r="DU197" s="237" t="str">
        <f ca="true">+IF(OFFSET('Hygiene Data'!$F$11,0,10*ROW('Hygiene Data'!F191))="","",OFFSET('Hygiene Data'!$F$11,0,10*ROW('Hygiene Data'!F191)))</f>
        <v/>
      </c>
      <c r="DV197" s="237" t="str">
        <f ca="true">+IF(OFFSET('Hygiene Data'!$F$12,0,10*ROW('Hygiene Data'!F191))="","",OFFSET('Hygiene Data'!$F$12,0,10*ROW('Hygiene Data'!F191)))</f>
        <v/>
      </c>
      <c r="DW197" s="237" t="str">
        <f ca="true">+IF(OFFSET('Hygiene Data'!$F$13,0,10*ROW('Hygiene Data'!F191))="","",OFFSET('Hygiene Data'!$F$13,0,10*ROW('Hygiene Data'!F191)))</f>
        <v/>
      </c>
      <c r="DX197" s="237" t="str">
        <f ca="true">+IF(OFFSET('Hygiene Data'!$G$11,0,10*ROW('Hygiene Data'!G191))="","",OFFSET('Hygiene Data'!$G$11,0,10*ROW('Hygiene Data'!G191)))</f>
        <v/>
      </c>
      <c r="DY197" s="237" t="str">
        <f ca="true">+IF(OFFSET('Hygiene Data'!$G$12,0,10*ROW('Hygiene Data'!G191))="","",OFFSET('Hygiene Data'!$G$12,0,10*ROW('Hygiene Data'!G191)))</f>
        <v/>
      </c>
      <c r="DZ197" s="237" t="str">
        <f ca="true">+IF(OFFSET('Hygiene Data'!$G$13,0,10*ROW('Hygiene Data'!G191))="","",OFFSET('Hygiene Data'!$G$13,0,10*ROW('Hygiene Data'!G191)))</f>
        <v/>
      </c>
      <c r="EA197" s="237" t="str">
        <f ca="true">+IF(OFFSET('Hygiene Data'!$H$11,0,10*ROW('Hygiene Data'!H191))="","",OFFSET('Hygiene Data'!$H$11,0,10*ROW('Hygiene Data'!H191)))</f>
        <v/>
      </c>
      <c r="EB197" s="237" t="str">
        <f ca="true">+IF(OFFSET('Hygiene Data'!$H$12,0,10*ROW('Hygiene Data'!H191))="","",OFFSET('Hygiene Data'!$H$12,0,10*ROW('Hygiene Data'!H191)))</f>
        <v/>
      </c>
      <c r="EC197" s="237" t="str">
        <f ca="true">+IF(OFFSET('Hygiene Data'!$H$13,0,10*ROW('Hygiene Data'!H191))="","",OFFSET('Hygiene Data'!$H$13,0,10*ROW('Hygiene Data'!H191)))</f>
        <v/>
      </c>
      <c r="ED197" s="237" t="str">
        <f ca="true">+IF(OFFSET('Hygiene Data'!$I$11,0,10*ROW('Hygiene Data'!I191))="","",OFFSET('Hygiene Data'!$I$11,0,10*ROW('Hygiene Data'!I191)))</f>
        <v/>
      </c>
      <c r="EE197" s="237" t="str">
        <f ca="true">+IF(OFFSET('Hygiene Data'!$I$12,0,10*ROW('Hygiene Data'!I191))="","",OFFSET('Hygiene Data'!$I$12,0,10*ROW('Hygiene Data'!I191)))</f>
        <v/>
      </c>
      <c r="EF197" s="237" t="str">
        <f ca="true">+IF(OFFSET('Hygiene Data'!$I$13,0,10*ROW('Hygiene Data'!I191))="","",OFFSET('Hygiene Data'!$I$13,0,10*ROW('Hygiene Data'!I191)))</f>
        <v/>
      </c>
    </row>
    <row xmlns:x14ac="http://schemas.microsoft.com/office/spreadsheetml/2009/9/ac" r="198" x14ac:dyDescent="0.2">
      <c r="A198" s="28" t="str">
        <f ca="true">+IF(OFFSET('Water Data'!$B$2,0,10*ROW('Water Data'!E192))="","",OFFSET('Water Data'!$B$2,0,10*ROW('Water Data'!E192)))</f>
        <v/>
      </c>
      <c r="B198" s="28" t="str">
        <f ca="true">+IF(OFFSET('Water Data'!$C$2,0,10*ROW('Water Data'!F192))="","",OFFSET('Water Data'!$C$2,0,10*ROW('Water Data'!F192)))</f>
        <v/>
      </c>
      <c r="C198" s="293" t="str">
        <f t="shared" ca="true" si="2"/>
        <v/>
      </c>
      <c r="D198" s="7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7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7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7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7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7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7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7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7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7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7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7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7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7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7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7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7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7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7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7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7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7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7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7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7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7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7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7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7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7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7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7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7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7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7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7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7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7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7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7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7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7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7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7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7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7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7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7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7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7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7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7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7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7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7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7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7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7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7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7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7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7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7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7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7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7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37"/>
      <c r="BS198" s="237" t="str">
        <f ca="true">+IF(OFFSET('Water Data'!$D$27,0,10*ROW('Water Data'!D192))="","",OFFSET('Water Data'!$D$27,0,10*ROW('Water Data'!D192)))</f>
        <v/>
      </c>
      <c r="BT198" s="237" t="str">
        <f ca="true">+IF(OFFSET('Water Data'!$D$28,0,10*ROW('Water Data'!D192))="","",OFFSET('Water Data'!$D$28,0,10*ROW('Water Data'!D192)))</f>
        <v/>
      </c>
      <c r="BU198" s="237" t="str">
        <f ca="true">+IF(OFFSET('Water Data'!$D$29,0,10*ROW('Water Data'!D192))="","",OFFSET('Water Data'!$D$29,0,10*ROW('Water Data'!D192)))</f>
        <v/>
      </c>
      <c r="BV198" s="237" t="str">
        <f ca="true">+IF(OFFSET('Water Data'!$E$27,0,10*ROW('Water Data'!E192))="","",OFFSET('Water Data'!$E$27,0,10*ROW('Water Data'!E192)))</f>
        <v/>
      </c>
      <c r="BW198" s="237" t="str">
        <f ca="true">+IF(OFFSET('Water Data'!$E$28,0,10*ROW('Water Data'!E192))="","",OFFSET('Water Data'!$E$28,0,10*ROW('Water Data'!E192)))</f>
        <v/>
      </c>
      <c r="BX198" s="237" t="str">
        <f ca="true">+IF(OFFSET('Water Data'!$E$29,0,10*ROW('Water Data'!E192))="","",OFFSET('Water Data'!$E$29,0,10*ROW('Water Data'!E192)))</f>
        <v/>
      </c>
      <c r="BY198" s="237" t="str">
        <f ca="true">+IF(OFFSET('Water Data'!$F$27,0,10*ROW('Water Data'!F192))="","",OFFSET('Water Data'!$F$27,0,10*ROW('Water Data'!F192)))</f>
        <v/>
      </c>
      <c r="BZ198" s="237" t="str">
        <f ca="true">+IF(OFFSET('Water Data'!$F$28,0,10*ROW('Water Data'!F192))="","",OFFSET('Water Data'!$F$28,0,10*ROW('Water Data'!F192)))</f>
        <v/>
      </c>
      <c r="CA198" s="237" t="str">
        <f ca="true">+IF(OFFSET('Water Data'!$F$29,0,10*ROW('Water Data'!F192))="","",OFFSET('Water Data'!$F$29,0,10*ROW('Water Data'!F192)))</f>
        <v/>
      </c>
      <c r="CB198" s="237" t="str">
        <f ca="true">+IF(OFFSET('Water Data'!$G$27,0,10*ROW('Water Data'!G192))="","",OFFSET('Water Data'!$G$27,0,10*ROW('Water Data'!G192)))</f>
        <v/>
      </c>
      <c r="CC198" s="237" t="str">
        <f ca="true">+IF(OFFSET('Water Data'!$G$28,0,10*ROW('Water Data'!G192))="","",OFFSET('Water Data'!$G$28,0,10*ROW('Water Data'!G192)))</f>
        <v/>
      </c>
      <c r="CD198" s="237" t="str">
        <f ca="true">+IF(OFFSET('Water Data'!$G$29,0,10*ROW('Water Data'!G192))="","",OFFSET('Water Data'!$G$29,0,10*ROW('Water Data'!G192)))</f>
        <v/>
      </c>
      <c r="CE198" s="237" t="str">
        <f ca="true">+IF(OFFSET('Water Data'!$H$27,0,10*ROW('Water Data'!H192))="","",OFFSET('Water Data'!$H$27,0,10*ROW('Water Data'!H192)))</f>
        <v/>
      </c>
      <c r="CF198" s="237" t="str">
        <f ca="true">+IF(OFFSET('Water Data'!$H$28,0,10*ROW('Water Data'!H192))="","",OFFSET('Water Data'!$H$28,0,10*ROW('Water Data'!H192)))</f>
        <v/>
      </c>
      <c r="CG198" s="237" t="str">
        <f ca="true">+IF(OFFSET('Water Data'!$H$29,0,10*ROW('Water Data'!H192))="","",OFFSET('Water Data'!$H$29,0,10*ROW('Water Data'!H192)))</f>
        <v/>
      </c>
      <c r="CH198" s="237" t="str">
        <f ca="true">+IF(OFFSET('Water Data'!$I$27,0,10*ROW('Water Data'!I192))="","",OFFSET('Water Data'!$I$27,0,10*ROW('Water Data'!I192)))</f>
        <v/>
      </c>
      <c r="CI198" s="237" t="str">
        <f ca="true">+IF(OFFSET('Water Data'!$I$28,0,10*ROW('Water Data'!I192))="","",OFFSET('Water Data'!$I$28,0,10*ROW('Water Data'!I192)))</f>
        <v/>
      </c>
      <c r="CJ198" s="237" t="str">
        <f ca="true">+IF(OFFSET('Water Data'!$I$29,0,10*ROW('Water Data'!I192))="","",OFFSET('Water Data'!$I$29,0,10*ROW('Water Data'!I192)))</f>
        <v/>
      </c>
      <c r="CK198" s="237" t="str">
        <f ca="true">+IF(OFFSET('Sanitation Data'!$D$28,0,10*ROW('Sanitation Data'!D192))="","",OFFSET('Sanitation Data'!$D$28,0,10*ROW('Sanitation Data'!D192)))</f>
        <v/>
      </c>
      <c r="CL198" s="237" t="str">
        <f ca="true">+IF(OFFSET('Sanitation Data'!$D$29,0,10*ROW('Sanitation Data'!D192))="","",OFFSET('Sanitation Data'!$D$29,0,10*ROW('Sanitation Data'!D192)))</f>
        <v/>
      </c>
      <c r="CM198" s="237" t="str">
        <f ca="true">+IF(OFFSET('Sanitation Data'!$D$30,0,10*ROW('Sanitation Data'!D192))="","",OFFSET('Sanitation Data'!$D$30,0,10*ROW('Sanitation Data'!D192)))</f>
        <v/>
      </c>
      <c r="CN198" s="237" t="str">
        <f ca="true">+IF(OFFSET('Sanitation Data'!$D$31,0,10*ROW('Sanitation Data'!D192))="","",OFFSET('Sanitation Data'!$D$31,0,10*ROW('Sanitation Data'!D192)))</f>
        <v/>
      </c>
      <c r="CO198" s="237" t="str">
        <f ca="true">+IF(OFFSET('Sanitation Data'!$D$32,0,10*ROW('Sanitation Data'!D192))="","",OFFSET('Sanitation Data'!$D$32,0,10*ROW('Sanitation Data'!D192)))</f>
        <v/>
      </c>
      <c r="CP198" s="237" t="str">
        <f ca="true">+IF(OFFSET('Sanitation Data'!$E$28,0,10*ROW('Sanitation Data'!E192))="","",OFFSET('Sanitation Data'!$E$28,0,10*ROW('Sanitation Data'!E192)))</f>
        <v/>
      </c>
      <c r="CQ198" s="237" t="str">
        <f ca="true">+IF(OFFSET('Sanitation Data'!$E$29,0,10*ROW('Sanitation Data'!E192))="","",OFFSET('Sanitation Data'!$E$29,0,10*ROW('Sanitation Data'!E192)))</f>
        <v/>
      </c>
      <c r="CR198" s="237" t="str">
        <f ca="true">+IF(OFFSET('Sanitation Data'!$E$30,0,10*ROW('Sanitation Data'!E192))="","",OFFSET('Sanitation Data'!$E$30,0,10*ROW('Sanitation Data'!E192)))</f>
        <v/>
      </c>
      <c r="CS198" s="237" t="str">
        <f ca="true">+IF(OFFSET('Sanitation Data'!$E$31,0,10*ROW('Sanitation Data'!E192))="","",OFFSET('Sanitation Data'!$E$31,0,10*ROW('Sanitation Data'!E192)))</f>
        <v/>
      </c>
      <c r="CT198" s="237" t="str">
        <f ca="true">+IF(OFFSET('Sanitation Data'!$E$32,0,10*ROW('Sanitation Data'!E192))="","",OFFSET('Sanitation Data'!$E$32,0,10*ROW('Sanitation Data'!E192)))</f>
        <v/>
      </c>
      <c r="CU198" s="237" t="str">
        <f ca="true">+IF(OFFSET('Sanitation Data'!$F$28,0,10*ROW('Sanitation Data'!F192))="","",OFFSET('Sanitation Data'!$F$28,0,10*ROW('Sanitation Data'!F192)))</f>
        <v/>
      </c>
      <c r="CV198" s="237" t="str">
        <f ca="true">+IF(OFFSET('Sanitation Data'!$F$29,0,10*ROW('Sanitation Data'!F192))="","",OFFSET('Sanitation Data'!$F$29,0,10*ROW('Sanitation Data'!F192)))</f>
        <v/>
      </c>
      <c r="CW198" s="237" t="str">
        <f ca="true">+IF(OFFSET('Sanitation Data'!$F$30,0,10*ROW('Sanitation Data'!F192))="","",OFFSET('Sanitation Data'!$F$30,0,10*ROW('Sanitation Data'!F192)))</f>
        <v/>
      </c>
      <c r="CX198" s="237" t="str">
        <f ca="true">+IF(OFFSET('Sanitation Data'!$F$31,0,10*ROW('Sanitation Data'!F192))="","",OFFSET('Sanitation Data'!$F$31,0,10*ROW('Sanitation Data'!F192)))</f>
        <v/>
      </c>
      <c r="CY198" s="237" t="str">
        <f ca="true">+IF(OFFSET('Sanitation Data'!$F$32,0,10*ROW('Sanitation Data'!F192))="","",OFFSET('Sanitation Data'!$F$32,0,10*ROW('Sanitation Data'!F192)))</f>
        <v/>
      </c>
      <c r="CZ198" s="237" t="str">
        <f ca="true">+IF(OFFSET('Sanitation Data'!$G$28,0,10*ROW('Sanitation Data'!G192))="","",OFFSET('Sanitation Data'!$G$28,0,10*ROW('Sanitation Data'!G192)))</f>
        <v/>
      </c>
      <c r="DA198" s="237" t="str">
        <f ca="true">+IF(OFFSET('Sanitation Data'!$G$29,0,10*ROW('Sanitation Data'!G192))="","",OFFSET('Sanitation Data'!$G$29,0,10*ROW('Sanitation Data'!G192)))</f>
        <v/>
      </c>
      <c r="DB198" s="237" t="str">
        <f ca="true">+IF(OFFSET('Sanitation Data'!$G$30,0,10*ROW('Sanitation Data'!G192))="","",OFFSET('Sanitation Data'!$G$30,0,10*ROW('Sanitation Data'!G192)))</f>
        <v/>
      </c>
      <c r="DC198" s="237" t="str">
        <f ca="true">+IF(OFFSET('Sanitation Data'!$G$31,0,10*ROW('Sanitation Data'!G192))="","",OFFSET('Sanitation Data'!$G$31,0,10*ROW('Sanitation Data'!G192)))</f>
        <v/>
      </c>
      <c r="DD198" s="237" t="str">
        <f ca="true">+IF(OFFSET('Sanitation Data'!$G$32,0,10*ROW('Sanitation Data'!G192))="","",OFFSET('Sanitation Data'!$G$32,0,10*ROW('Sanitation Data'!G192)))</f>
        <v/>
      </c>
      <c r="DE198" s="237" t="str">
        <f ca="true">+IF(OFFSET('Sanitation Data'!$H$28,0,10*ROW('Sanitation Data'!H192))="","",OFFSET('Sanitation Data'!$H$28,0,10*ROW('Sanitation Data'!H192)))</f>
        <v/>
      </c>
      <c r="DF198" s="237" t="str">
        <f ca="true">+IF(OFFSET('Sanitation Data'!$H$29,0,10*ROW('Sanitation Data'!H192))="","",OFFSET('Sanitation Data'!$H$29,0,10*ROW('Sanitation Data'!H192)))</f>
        <v/>
      </c>
      <c r="DG198" s="237" t="str">
        <f ca="true">+IF(OFFSET('Sanitation Data'!$H$30,0,10*ROW('Sanitation Data'!H192))="","",OFFSET('Sanitation Data'!$H$30,0,10*ROW('Sanitation Data'!H192)))</f>
        <v/>
      </c>
      <c r="DH198" s="237" t="str">
        <f ca="true">+IF(OFFSET('Sanitation Data'!$H$31,0,10*ROW('Sanitation Data'!H192))="","",OFFSET('Sanitation Data'!$H$31,0,10*ROW('Sanitation Data'!H192)))</f>
        <v/>
      </c>
      <c r="DI198" s="237" t="str">
        <f ca="true">+IF(OFFSET('Sanitation Data'!$H$32,0,10*ROW('Sanitation Data'!H192))="","",OFFSET('Sanitation Data'!$H$32,0,10*ROW('Sanitation Data'!H192)))</f>
        <v/>
      </c>
      <c r="DJ198" s="237" t="str">
        <f ca="true">+IF(OFFSET('Sanitation Data'!$I$28,0,10*ROW('Sanitation Data'!I192))="","",OFFSET('Sanitation Data'!$I$28,0,10*ROW('Sanitation Data'!I192)))</f>
        <v/>
      </c>
      <c r="DK198" s="237" t="str">
        <f ca="true">+IF(OFFSET('Sanitation Data'!$I$29,0,10*ROW('Sanitation Data'!I192))="","",OFFSET('Sanitation Data'!$I$29,0,10*ROW('Sanitation Data'!I192)))</f>
        <v/>
      </c>
      <c r="DL198" s="237" t="str">
        <f ca="true">+IF(OFFSET('Sanitation Data'!$I$30,0,10*ROW('Sanitation Data'!I192))="","",OFFSET('Sanitation Data'!$I$30,0,10*ROW('Sanitation Data'!I192)))</f>
        <v/>
      </c>
      <c r="DM198" s="237" t="str">
        <f ca="true">+IF(OFFSET('Sanitation Data'!$I$31,0,10*ROW('Sanitation Data'!I192))="","",OFFSET('Sanitation Data'!$I$31,0,10*ROW('Sanitation Data'!I192)))</f>
        <v/>
      </c>
      <c r="DN198" s="237" t="str">
        <f ca="true">+IF(OFFSET('Sanitation Data'!$I$32,0,10*ROW('Sanitation Data'!I192))="","",OFFSET('Sanitation Data'!$I$32,0,10*ROW('Sanitation Data'!I192)))</f>
        <v/>
      </c>
      <c r="DO198" s="237" t="str">
        <f ca="true">+IF(OFFSET('Hygiene Data'!$D$11,0,10*ROW('Hygiene Data'!D192))="","",OFFSET('Hygiene Data'!$D$11,0,10*ROW('Hygiene Data'!D192)))</f>
        <v/>
      </c>
      <c r="DP198" s="237" t="str">
        <f ca="true">+IF(OFFSET('Hygiene Data'!$D$12,0,10*ROW('Hygiene Data'!D192))="","",OFFSET('Hygiene Data'!$D$12,0,10*ROW('Hygiene Data'!D192)))</f>
        <v/>
      </c>
      <c r="DQ198" s="237" t="str">
        <f ca="true">+IF(OFFSET('Hygiene Data'!$D$13,0,10*ROW('Hygiene Data'!D192))="","",OFFSET('Hygiene Data'!$D$13,0,10*ROW('Hygiene Data'!D192)))</f>
        <v/>
      </c>
      <c r="DR198" s="237" t="str">
        <f ca="true">+IF(OFFSET('Hygiene Data'!$E$11,0,10*ROW('Hygiene Data'!E192))="","",OFFSET('Hygiene Data'!$E$11,0,10*ROW('Hygiene Data'!E192)))</f>
        <v/>
      </c>
      <c r="DS198" s="237" t="str">
        <f ca="true">+IF(OFFSET('Hygiene Data'!$E$12,0,10*ROW('Hygiene Data'!E192))="","",OFFSET('Hygiene Data'!$E$12,0,10*ROW('Hygiene Data'!E192)))</f>
        <v/>
      </c>
      <c r="DT198" s="237" t="str">
        <f ca="true">+IF(OFFSET('Hygiene Data'!$E$13,0,10*ROW('Hygiene Data'!E192))="","",OFFSET('Hygiene Data'!$E$13,0,10*ROW('Hygiene Data'!E192)))</f>
        <v/>
      </c>
      <c r="DU198" s="237" t="str">
        <f ca="true">+IF(OFFSET('Hygiene Data'!$F$11,0,10*ROW('Hygiene Data'!F192))="","",OFFSET('Hygiene Data'!$F$11,0,10*ROW('Hygiene Data'!F192)))</f>
        <v/>
      </c>
      <c r="DV198" s="237" t="str">
        <f ca="true">+IF(OFFSET('Hygiene Data'!$F$12,0,10*ROW('Hygiene Data'!F192))="","",OFFSET('Hygiene Data'!$F$12,0,10*ROW('Hygiene Data'!F192)))</f>
        <v/>
      </c>
      <c r="DW198" s="237" t="str">
        <f ca="true">+IF(OFFSET('Hygiene Data'!$F$13,0,10*ROW('Hygiene Data'!F192))="","",OFFSET('Hygiene Data'!$F$13,0,10*ROW('Hygiene Data'!F192)))</f>
        <v/>
      </c>
      <c r="DX198" s="237" t="str">
        <f ca="true">+IF(OFFSET('Hygiene Data'!$G$11,0,10*ROW('Hygiene Data'!G192))="","",OFFSET('Hygiene Data'!$G$11,0,10*ROW('Hygiene Data'!G192)))</f>
        <v/>
      </c>
      <c r="DY198" s="237" t="str">
        <f ca="true">+IF(OFFSET('Hygiene Data'!$G$12,0,10*ROW('Hygiene Data'!G192))="","",OFFSET('Hygiene Data'!$G$12,0,10*ROW('Hygiene Data'!G192)))</f>
        <v/>
      </c>
      <c r="DZ198" s="237" t="str">
        <f ca="true">+IF(OFFSET('Hygiene Data'!$G$13,0,10*ROW('Hygiene Data'!G192))="","",OFFSET('Hygiene Data'!$G$13,0,10*ROW('Hygiene Data'!G192)))</f>
        <v/>
      </c>
      <c r="EA198" s="237" t="str">
        <f ca="true">+IF(OFFSET('Hygiene Data'!$H$11,0,10*ROW('Hygiene Data'!H192))="","",OFFSET('Hygiene Data'!$H$11,0,10*ROW('Hygiene Data'!H192)))</f>
        <v/>
      </c>
      <c r="EB198" s="237" t="str">
        <f ca="true">+IF(OFFSET('Hygiene Data'!$H$12,0,10*ROW('Hygiene Data'!H192))="","",OFFSET('Hygiene Data'!$H$12,0,10*ROW('Hygiene Data'!H192)))</f>
        <v/>
      </c>
      <c r="EC198" s="237" t="str">
        <f ca="true">+IF(OFFSET('Hygiene Data'!$H$13,0,10*ROW('Hygiene Data'!H192))="","",OFFSET('Hygiene Data'!$H$13,0,10*ROW('Hygiene Data'!H192)))</f>
        <v/>
      </c>
      <c r="ED198" s="237" t="str">
        <f ca="true">+IF(OFFSET('Hygiene Data'!$I$11,0,10*ROW('Hygiene Data'!I192))="","",OFFSET('Hygiene Data'!$I$11,0,10*ROW('Hygiene Data'!I192)))</f>
        <v/>
      </c>
      <c r="EE198" s="237" t="str">
        <f ca="true">+IF(OFFSET('Hygiene Data'!$I$12,0,10*ROW('Hygiene Data'!I192))="","",OFFSET('Hygiene Data'!$I$12,0,10*ROW('Hygiene Data'!I192)))</f>
        <v/>
      </c>
      <c r="EF198" s="237" t="str">
        <f ca="true">+IF(OFFSET('Hygiene Data'!$I$13,0,10*ROW('Hygiene Data'!I192))="","",OFFSET('Hygiene Data'!$I$13,0,10*ROW('Hygiene Data'!I192)))</f>
        <v/>
      </c>
    </row>
    <row xmlns:x14ac="http://schemas.microsoft.com/office/spreadsheetml/2009/9/ac" r="199" x14ac:dyDescent="0.2">
      <c r="A199" s="28" t="str">
        <f ca="true">+IF(OFFSET('Water Data'!$B$2,0,10*ROW('Water Data'!E193))="","",OFFSET('Water Data'!$B$2,0,10*ROW('Water Data'!E193)))</f>
        <v/>
      </c>
      <c r="B199" s="28" t="str">
        <f ca="true">+IF(OFFSET('Water Data'!$C$2,0,10*ROW('Water Data'!F193))="","",OFFSET('Water Data'!$C$2,0,10*ROW('Water Data'!F193)))</f>
        <v/>
      </c>
      <c r="C199" s="293" t="str">
        <f t="shared" ref="C199:C207" ca="true" si="3">+IF(ISNUMBER(VALUE(MID(A199,5,4))), VALUE(MID(A199, 5,4)),"")</f>
        <v/>
      </c>
      <c r="D199" s="7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7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7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7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7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7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7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7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7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7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7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7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7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7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7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7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7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7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7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7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7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7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7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7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7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7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7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7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7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7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7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7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7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7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7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7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7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7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7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7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7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7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7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7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7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7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7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7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7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7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7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7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7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7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7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7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7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7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7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7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7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7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7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7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7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7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37"/>
      <c r="BS199" s="237" t="str">
        <f ca="true">+IF(OFFSET('Water Data'!$D$27,0,10*ROW('Water Data'!D193))="","",OFFSET('Water Data'!$D$27,0,10*ROW('Water Data'!D193)))</f>
        <v/>
      </c>
      <c r="BT199" s="237" t="str">
        <f ca="true">+IF(OFFSET('Water Data'!$D$28,0,10*ROW('Water Data'!D193))="","",OFFSET('Water Data'!$D$28,0,10*ROW('Water Data'!D193)))</f>
        <v/>
      </c>
      <c r="BU199" s="237" t="str">
        <f ca="true">+IF(OFFSET('Water Data'!$D$29,0,10*ROW('Water Data'!D193))="","",OFFSET('Water Data'!$D$29,0,10*ROW('Water Data'!D193)))</f>
        <v/>
      </c>
      <c r="BV199" s="237" t="str">
        <f ca="true">+IF(OFFSET('Water Data'!$E$27,0,10*ROW('Water Data'!E193))="","",OFFSET('Water Data'!$E$27,0,10*ROW('Water Data'!E193)))</f>
        <v/>
      </c>
      <c r="BW199" s="237" t="str">
        <f ca="true">+IF(OFFSET('Water Data'!$E$28,0,10*ROW('Water Data'!E193))="","",OFFSET('Water Data'!$E$28,0,10*ROW('Water Data'!E193)))</f>
        <v/>
      </c>
      <c r="BX199" s="237" t="str">
        <f ca="true">+IF(OFFSET('Water Data'!$E$29,0,10*ROW('Water Data'!E193))="","",OFFSET('Water Data'!$E$29,0,10*ROW('Water Data'!E193)))</f>
        <v/>
      </c>
      <c r="BY199" s="237" t="str">
        <f ca="true">+IF(OFFSET('Water Data'!$F$27,0,10*ROW('Water Data'!F193))="","",OFFSET('Water Data'!$F$27,0,10*ROW('Water Data'!F193)))</f>
        <v/>
      </c>
      <c r="BZ199" s="237" t="str">
        <f ca="true">+IF(OFFSET('Water Data'!$F$28,0,10*ROW('Water Data'!F193))="","",OFFSET('Water Data'!$F$28,0,10*ROW('Water Data'!F193)))</f>
        <v/>
      </c>
      <c r="CA199" s="237" t="str">
        <f ca="true">+IF(OFFSET('Water Data'!$F$29,0,10*ROW('Water Data'!F193))="","",OFFSET('Water Data'!$F$29,0,10*ROW('Water Data'!F193)))</f>
        <v/>
      </c>
      <c r="CB199" s="237" t="str">
        <f ca="true">+IF(OFFSET('Water Data'!$G$27,0,10*ROW('Water Data'!G193))="","",OFFSET('Water Data'!$G$27,0,10*ROW('Water Data'!G193)))</f>
        <v/>
      </c>
      <c r="CC199" s="237" t="str">
        <f ca="true">+IF(OFFSET('Water Data'!$G$28,0,10*ROW('Water Data'!G193))="","",OFFSET('Water Data'!$G$28,0,10*ROW('Water Data'!G193)))</f>
        <v/>
      </c>
      <c r="CD199" s="237" t="str">
        <f ca="true">+IF(OFFSET('Water Data'!$G$29,0,10*ROW('Water Data'!G193))="","",OFFSET('Water Data'!$G$29,0,10*ROW('Water Data'!G193)))</f>
        <v/>
      </c>
      <c r="CE199" s="237" t="str">
        <f ca="true">+IF(OFFSET('Water Data'!$H$27,0,10*ROW('Water Data'!H193))="","",OFFSET('Water Data'!$H$27,0,10*ROW('Water Data'!H193)))</f>
        <v/>
      </c>
      <c r="CF199" s="237" t="str">
        <f ca="true">+IF(OFFSET('Water Data'!$H$28,0,10*ROW('Water Data'!H193))="","",OFFSET('Water Data'!$H$28,0,10*ROW('Water Data'!H193)))</f>
        <v/>
      </c>
      <c r="CG199" s="237" t="str">
        <f ca="true">+IF(OFFSET('Water Data'!$H$29,0,10*ROW('Water Data'!H193))="","",OFFSET('Water Data'!$H$29,0,10*ROW('Water Data'!H193)))</f>
        <v/>
      </c>
      <c r="CH199" s="237" t="str">
        <f ca="true">+IF(OFFSET('Water Data'!$I$27,0,10*ROW('Water Data'!I193))="","",OFFSET('Water Data'!$I$27,0,10*ROW('Water Data'!I193)))</f>
        <v/>
      </c>
      <c r="CI199" s="237" t="str">
        <f ca="true">+IF(OFFSET('Water Data'!$I$28,0,10*ROW('Water Data'!I193))="","",OFFSET('Water Data'!$I$28,0,10*ROW('Water Data'!I193)))</f>
        <v/>
      </c>
      <c r="CJ199" s="237" t="str">
        <f ca="true">+IF(OFFSET('Water Data'!$I$29,0,10*ROW('Water Data'!I193))="","",OFFSET('Water Data'!$I$29,0,10*ROW('Water Data'!I193)))</f>
        <v/>
      </c>
      <c r="CK199" s="237" t="str">
        <f ca="true">+IF(OFFSET('Sanitation Data'!$D$28,0,10*ROW('Sanitation Data'!D193))="","",OFFSET('Sanitation Data'!$D$28,0,10*ROW('Sanitation Data'!D193)))</f>
        <v/>
      </c>
      <c r="CL199" s="237" t="str">
        <f ca="true">+IF(OFFSET('Sanitation Data'!$D$29,0,10*ROW('Sanitation Data'!D193))="","",OFFSET('Sanitation Data'!$D$29,0,10*ROW('Sanitation Data'!D193)))</f>
        <v/>
      </c>
      <c r="CM199" s="237" t="str">
        <f ca="true">+IF(OFFSET('Sanitation Data'!$D$30,0,10*ROW('Sanitation Data'!D193))="","",OFFSET('Sanitation Data'!$D$30,0,10*ROW('Sanitation Data'!D193)))</f>
        <v/>
      </c>
      <c r="CN199" s="237" t="str">
        <f ca="true">+IF(OFFSET('Sanitation Data'!$D$31,0,10*ROW('Sanitation Data'!D193))="","",OFFSET('Sanitation Data'!$D$31,0,10*ROW('Sanitation Data'!D193)))</f>
        <v/>
      </c>
      <c r="CO199" s="237" t="str">
        <f ca="true">+IF(OFFSET('Sanitation Data'!$D$32,0,10*ROW('Sanitation Data'!D193))="","",OFFSET('Sanitation Data'!$D$32,0,10*ROW('Sanitation Data'!D193)))</f>
        <v/>
      </c>
      <c r="CP199" s="237" t="str">
        <f ca="true">+IF(OFFSET('Sanitation Data'!$E$28,0,10*ROW('Sanitation Data'!E193))="","",OFFSET('Sanitation Data'!$E$28,0,10*ROW('Sanitation Data'!E193)))</f>
        <v/>
      </c>
      <c r="CQ199" s="237" t="str">
        <f ca="true">+IF(OFFSET('Sanitation Data'!$E$29,0,10*ROW('Sanitation Data'!E193))="","",OFFSET('Sanitation Data'!$E$29,0,10*ROW('Sanitation Data'!E193)))</f>
        <v/>
      </c>
      <c r="CR199" s="237" t="str">
        <f ca="true">+IF(OFFSET('Sanitation Data'!$E$30,0,10*ROW('Sanitation Data'!E193))="","",OFFSET('Sanitation Data'!$E$30,0,10*ROW('Sanitation Data'!E193)))</f>
        <v/>
      </c>
      <c r="CS199" s="237" t="str">
        <f ca="true">+IF(OFFSET('Sanitation Data'!$E$31,0,10*ROW('Sanitation Data'!E193))="","",OFFSET('Sanitation Data'!$E$31,0,10*ROW('Sanitation Data'!E193)))</f>
        <v/>
      </c>
      <c r="CT199" s="237" t="str">
        <f ca="true">+IF(OFFSET('Sanitation Data'!$E$32,0,10*ROW('Sanitation Data'!E193))="","",OFFSET('Sanitation Data'!$E$32,0,10*ROW('Sanitation Data'!E193)))</f>
        <v/>
      </c>
      <c r="CU199" s="237" t="str">
        <f ca="true">+IF(OFFSET('Sanitation Data'!$F$28,0,10*ROW('Sanitation Data'!F193))="","",OFFSET('Sanitation Data'!$F$28,0,10*ROW('Sanitation Data'!F193)))</f>
        <v/>
      </c>
      <c r="CV199" s="237" t="str">
        <f ca="true">+IF(OFFSET('Sanitation Data'!$F$29,0,10*ROW('Sanitation Data'!F193))="","",OFFSET('Sanitation Data'!$F$29,0,10*ROW('Sanitation Data'!F193)))</f>
        <v/>
      </c>
      <c r="CW199" s="237" t="str">
        <f ca="true">+IF(OFFSET('Sanitation Data'!$F$30,0,10*ROW('Sanitation Data'!F193))="","",OFFSET('Sanitation Data'!$F$30,0,10*ROW('Sanitation Data'!F193)))</f>
        <v/>
      </c>
      <c r="CX199" s="237" t="str">
        <f ca="true">+IF(OFFSET('Sanitation Data'!$F$31,0,10*ROW('Sanitation Data'!F193))="","",OFFSET('Sanitation Data'!$F$31,0,10*ROW('Sanitation Data'!F193)))</f>
        <v/>
      </c>
      <c r="CY199" s="237" t="str">
        <f ca="true">+IF(OFFSET('Sanitation Data'!$F$32,0,10*ROW('Sanitation Data'!F193))="","",OFFSET('Sanitation Data'!$F$32,0,10*ROW('Sanitation Data'!F193)))</f>
        <v/>
      </c>
      <c r="CZ199" s="237" t="str">
        <f ca="true">+IF(OFFSET('Sanitation Data'!$G$28,0,10*ROW('Sanitation Data'!G193))="","",OFFSET('Sanitation Data'!$G$28,0,10*ROW('Sanitation Data'!G193)))</f>
        <v/>
      </c>
      <c r="DA199" s="237" t="str">
        <f ca="true">+IF(OFFSET('Sanitation Data'!$G$29,0,10*ROW('Sanitation Data'!G193))="","",OFFSET('Sanitation Data'!$G$29,0,10*ROW('Sanitation Data'!G193)))</f>
        <v/>
      </c>
      <c r="DB199" s="237" t="str">
        <f ca="true">+IF(OFFSET('Sanitation Data'!$G$30,0,10*ROW('Sanitation Data'!G193))="","",OFFSET('Sanitation Data'!$G$30,0,10*ROW('Sanitation Data'!G193)))</f>
        <v/>
      </c>
      <c r="DC199" s="237" t="str">
        <f ca="true">+IF(OFFSET('Sanitation Data'!$G$31,0,10*ROW('Sanitation Data'!G193))="","",OFFSET('Sanitation Data'!$G$31,0,10*ROW('Sanitation Data'!G193)))</f>
        <v/>
      </c>
      <c r="DD199" s="237" t="str">
        <f ca="true">+IF(OFFSET('Sanitation Data'!$G$32,0,10*ROW('Sanitation Data'!G193))="","",OFFSET('Sanitation Data'!$G$32,0,10*ROW('Sanitation Data'!G193)))</f>
        <v/>
      </c>
      <c r="DE199" s="237" t="str">
        <f ca="true">+IF(OFFSET('Sanitation Data'!$H$28,0,10*ROW('Sanitation Data'!H193))="","",OFFSET('Sanitation Data'!$H$28,0,10*ROW('Sanitation Data'!H193)))</f>
        <v/>
      </c>
      <c r="DF199" s="237" t="str">
        <f ca="true">+IF(OFFSET('Sanitation Data'!$H$29,0,10*ROW('Sanitation Data'!H193))="","",OFFSET('Sanitation Data'!$H$29,0,10*ROW('Sanitation Data'!H193)))</f>
        <v/>
      </c>
      <c r="DG199" s="237" t="str">
        <f ca="true">+IF(OFFSET('Sanitation Data'!$H$30,0,10*ROW('Sanitation Data'!H193))="","",OFFSET('Sanitation Data'!$H$30,0,10*ROW('Sanitation Data'!H193)))</f>
        <v/>
      </c>
      <c r="DH199" s="237" t="str">
        <f ca="true">+IF(OFFSET('Sanitation Data'!$H$31,0,10*ROW('Sanitation Data'!H193))="","",OFFSET('Sanitation Data'!$H$31,0,10*ROW('Sanitation Data'!H193)))</f>
        <v/>
      </c>
      <c r="DI199" s="237" t="str">
        <f ca="true">+IF(OFFSET('Sanitation Data'!$H$32,0,10*ROW('Sanitation Data'!H193))="","",OFFSET('Sanitation Data'!$H$32,0,10*ROW('Sanitation Data'!H193)))</f>
        <v/>
      </c>
      <c r="DJ199" s="237" t="str">
        <f ca="true">+IF(OFFSET('Sanitation Data'!$I$28,0,10*ROW('Sanitation Data'!I193))="","",OFFSET('Sanitation Data'!$I$28,0,10*ROW('Sanitation Data'!I193)))</f>
        <v/>
      </c>
      <c r="DK199" s="237" t="str">
        <f ca="true">+IF(OFFSET('Sanitation Data'!$I$29,0,10*ROW('Sanitation Data'!I193))="","",OFFSET('Sanitation Data'!$I$29,0,10*ROW('Sanitation Data'!I193)))</f>
        <v/>
      </c>
      <c r="DL199" s="237" t="str">
        <f ca="true">+IF(OFFSET('Sanitation Data'!$I$30,0,10*ROW('Sanitation Data'!I193))="","",OFFSET('Sanitation Data'!$I$30,0,10*ROW('Sanitation Data'!I193)))</f>
        <v/>
      </c>
      <c r="DM199" s="237" t="str">
        <f ca="true">+IF(OFFSET('Sanitation Data'!$I$31,0,10*ROW('Sanitation Data'!I193))="","",OFFSET('Sanitation Data'!$I$31,0,10*ROW('Sanitation Data'!I193)))</f>
        <v/>
      </c>
      <c r="DN199" s="237" t="str">
        <f ca="true">+IF(OFFSET('Sanitation Data'!$I$32,0,10*ROW('Sanitation Data'!I193))="","",OFFSET('Sanitation Data'!$I$32,0,10*ROW('Sanitation Data'!I193)))</f>
        <v/>
      </c>
      <c r="DO199" s="237" t="str">
        <f ca="true">+IF(OFFSET('Hygiene Data'!$D$11,0,10*ROW('Hygiene Data'!D193))="","",OFFSET('Hygiene Data'!$D$11,0,10*ROW('Hygiene Data'!D193)))</f>
        <v/>
      </c>
      <c r="DP199" s="237" t="str">
        <f ca="true">+IF(OFFSET('Hygiene Data'!$D$12,0,10*ROW('Hygiene Data'!D193))="","",OFFSET('Hygiene Data'!$D$12,0,10*ROW('Hygiene Data'!D193)))</f>
        <v/>
      </c>
      <c r="DQ199" s="237" t="str">
        <f ca="true">+IF(OFFSET('Hygiene Data'!$D$13,0,10*ROW('Hygiene Data'!D193))="","",OFFSET('Hygiene Data'!$D$13,0,10*ROW('Hygiene Data'!D193)))</f>
        <v/>
      </c>
      <c r="DR199" s="237" t="str">
        <f ca="true">+IF(OFFSET('Hygiene Data'!$E$11,0,10*ROW('Hygiene Data'!E193))="","",OFFSET('Hygiene Data'!$E$11,0,10*ROW('Hygiene Data'!E193)))</f>
        <v/>
      </c>
      <c r="DS199" s="237" t="str">
        <f ca="true">+IF(OFFSET('Hygiene Data'!$E$12,0,10*ROW('Hygiene Data'!E193))="","",OFFSET('Hygiene Data'!$E$12,0,10*ROW('Hygiene Data'!E193)))</f>
        <v/>
      </c>
      <c r="DT199" s="237" t="str">
        <f ca="true">+IF(OFFSET('Hygiene Data'!$E$13,0,10*ROW('Hygiene Data'!E193))="","",OFFSET('Hygiene Data'!$E$13,0,10*ROW('Hygiene Data'!E193)))</f>
        <v/>
      </c>
      <c r="DU199" s="237" t="str">
        <f ca="true">+IF(OFFSET('Hygiene Data'!$F$11,0,10*ROW('Hygiene Data'!F193))="","",OFFSET('Hygiene Data'!$F$11,0,10*ROW('Hygiene Data'!F193)))</f>
        <v/>
      </c>
      <c r="DV199" s="237" t="str">
        <f ca="true">+IF(OFFSET('Hygiene Data'!$F$12,0,10*ROW('Hygiene Data'!F193))="","",OFFSET('Hygiene Data'!$F$12,0,10*ROW('Hygiene Data'!F193)))</f>
        <v/>
      </c>
      <c r="DW199" s="237" t="str">
        <f ca="true">+IF(OFFSET('Hygiene Data'!$F$13,0,10*ROW('Hygiene Data'!F193))="","",OFFSET('Hygiene Data'!$F$13,0,10*ROW('Hygiene Data'!F193)))</f>
        <v/>
      </c>
      <c r="DX199" s="237" t="str">
        <f ca="true">+IF(OFFSET('Hygiene Data'!$G$11,0,10*ROW('Hygiene Data'!G193))="","",OFFSET('Hygiene Data'!$G$11,0,10*ROW('Hygiene Data'!G193)))</f>
        <v/>
      </c>
      <c r="DY199" s="237" t="str">
        <f ca="true">+IF(OFFSET('Hygiene Data'!$G$12,0,10*ROW('Hygiene Data'!G193))="","",OFFSET('Hygiene Data'!$G$12,0,10*ROW('Hygiene Data'!G193)))</f>
        <v/>
      </c>
      <c r="DZ199" s="237" t="str">
        <f ca="true">+IF(OFFSET('Hygiene Data'!$G$13,0,10*ROW('Hygiene Data'!G193))="","",OFFSET('Hygiene Data'!$G$13,0,10*ROW('Hygiene Data'!G193)))</f>
        <v/>
      </c>
      <c r="EA199" s="237" t="str">
        <f ca="true">+IF(OFFSET('Hygiene Data'!$H$11,0,10*ROW('Hygiene Data'!H193))="","",OFFSET('Hygiene Data'!$H$11,0,10*ROW('Hygiene Data'!H193)))</f>
        <v/>
      </c>
      <c r="EB199" s="237" t="str">
        <f ca="true">+IF(OFFSET('Hygiene Data'!$H$12,0,10*ROW('Hygiene Data'!H193))="","",OFFSET('Hygiene Data'!$H$12,0,10*ROW('Hygiene Data'!H193)))</f>
        <v/>
      </c>
      <c r="EC199" s="237" t="str">
        <f ca="true">+IF(OFFSET('Hygiene Data'!$H$13,0,10*ROW('Hygiene Data'!H193))="","",OFFSET('Hygiene Data'!$H$13,0,10*ROW('Hygiene Data'!H193)))</f>
        <v/>
      </c>
      <c r="ED199" s="237" t="str">
        <f ca="true">+IF(OFFSET('Hygiene Data'!$I$11,0,10*ROW('Hygiene Data'!I193))="","",OFFSET('Hygiene Data'!$I$11,0,10*ROW('Hygiene Data'!I193)))</f>
        <v/>
      </c>
      <c r="EE199" s="237" t="str">
        <f ca="true">+IF(OFFSET('Hygiene Data'!$I$12,0,10*ROW('Hygiene Data'!I193))="","",OFFSET('Hygiene Data'!$I$12,0,10*ROW('Hygiene Data'!I193)))</f>
        <v/>
      </c>
      <c r="EF199" s="237" t="str">
        <f ca="true">+IF(OFFSET('Hygiene Data'!$I$13,0,10*ROW('Hygiene Data'!I193))="","",OFFSET('Hygiene Data'!$I$13,0,10*ROW('Hygiene Data'!I193)))</f>
        <v/>
      </c>
    </row>
    <row xmlns:x14ac="http://schemas.microsoft.com/office/spreadsheetml/2009/9/ac" r="200" x14ac:dyDescent="0.2">
      <c r="A200" s="28" t="str">
        <f ca="true">+IF(OFFSET('Water Data'!$B$2,0,10*ROW('Water Data'!E194))="","",OFFSET('Water Data'!$B$2,0,10*ROW('Water Data'!E194)))</f>
        <v/>
      </c>
      <c r="B200" s="28" t="str">
        <f ca="true">+IF(OFFSET('Water Data'!$C$2,0,10*ROW('Water Data'!F194))="","",OFFSET('Water Data'!$C$2,0,10*ROW('Water Data'!F194)))</f>
        <v/>
      </c>
      <c r="C200" s="293" t="str">
        <f t="shared" ca="true" si="3"/>
        <v/>
      </c>
      <c r="D200" s="7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7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7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7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7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7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7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7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7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7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7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7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7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7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7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7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7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7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7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7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7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7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7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7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7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7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7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7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7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7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7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7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7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7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7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7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7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7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7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7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7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7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7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7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7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7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7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7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7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7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7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7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7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7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7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7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7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7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7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7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7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7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7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7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7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7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37"/>
      <c r="BS200" s="237" t="str">
        <f ca="true">+IF(OFFSET('Water Data'!$D$27,0,10*ROW('Water Data'!D194))="","",OFFSET('Water Data'!$D$27,0,10*ROW('Water Data'!D194)))</f>
        <v/>
      </c>
      <c r="BT200" s="237" t="str">
        <f ca="true">+IF(OFFSET('Water Data'!$D$28,0,10*ROW('Water Data'!D194))="","",OFFSET('Water Data'!$D$28,0,10*ROW('Water Data'!D194)))</f>
        <v/>
      </c>
      <c r="BU200" s="237" t="str">
        <f ca="true">+IF(OFFSET('Water Data'!$D$29,0,10*ROW('Water Data'!D194))="","",OFFSET('Water Data'!$D$29,0,10*ROW('Water Data'!D194)))</f>
        <v/>
      </c>
      <c r="BV200" s="237" t="str">
        <f ca="true">+IF(OFFSET('Water Data'!$E$27,0,10*ROW('Water Data'!E194))="","",OFFSET('Water Data'!$E$27,0,10*ROW('Water Data'!E194)))</f>
        <v/>
      </c>
      <c r="BW200" s="237" t="str">
        <f ca="true">+IF(OFFSET('Water Data'!$E$28,0,10*ROW('Water Data'!E194))="","",OFFSET('Water Data'!$E$28,0,10*ROW('Water Data'!E194)))</f>
        <v/>
      </c>
      <c r="BX200" s="237" t="str">
        <f ca="true">+IF(OFFSET('Water Data'!$E$29,0,10*ROW('Water Data'!E194))="","",OFFSET('Water Data'!$E$29,0,10*ROW('Water Data'!E194)))</f>
        <v/>
      </c>
      <c r="BY200" s="237" t="str">
        <f ca="true">+IF(OFFSET('Water Data'!$F$27,0,10*ROW('Water Data'!F194))="","",OFFSET('Water Data'!$F$27,0,10*ROW('Water Data'!F194)))</f>
        <v/>
      </c>
      <c r="BZ200" s="237" t="str">
        <f ca="true">+IF(OFFSET('Water Data'!$F$28,0,10*ROW('Water Data'!F194))="","",OFFSET('Water Data'!$F$28,0,10*ROW('Water Data'!F194)))</f>
        <v/>
      </c>
      <c r="CA200" s="237" t="str">
        <f ca="true">+IF(OFFSET('Water Data'!$F$29,0,10*ROW('Water Data'!F194))="","",OFFSET('Water Data'!$F$29,0,10*ROW('Water Data'!F194)))</f>
        <v/>
      </c>
      <c r="CB200" s="237" t="str">
        <f ca="true">+IF(OFFSET('Water Data'!$G$27,0,10*ROW('Water Data'!G194))="","",OFFSET('Water Data'!$G$27,0,10*ROW('Water Data'!G194)))</f>
        <v/>
      </c>
      <c r="CC200" s="237" t="str">
        <f ca="true">+IF(OFFSET('Water Data'!$G$28,0,10*ROW('Water Data'!G194))="","",OFFSET('Water Data'!$G$28,0,10*ROW('Water Data'!G194)))</f>
        <v/>
      </c>
      <c r="CD200" s="237" t="str">
        <f ca="true">+IF(OFFSET('Water Data'!$G$29,0,10*ROW('Water Data'!G194))="","",OFFSET('Water Data'!$G$29,0,10*ROW('Water Data'!G194)))</f>
        <v/>
      </c>
      <c r="CE200" s="237" t="str">
        <f ca="true">+IF(OFFSET('Water Data'!$H$27,0,10*ROW('Water Data'!H194))="","",OFFSET('Water Data'!$H$27,0,10*ROW('Water Data'!H194)))</f>
        <v/>
      </c>
      <c r="CF200" s="237" t="str">
        <f ca="true">+IF(OFFSET('Water Data'!$H$28,0,10*ROW('Water Data'!H194))="","",OFFSET('Water Data'!$H$28,0,10*ROW('Water Data'!H194)))</f>
        <v/>
      </c>
      <c r="CG200" s="237" t="str">
        <f ca="true">+IF(OFFSET('Water Data'!$H$29,0,10*ROW('Water Data'!H194))="","",OFFSET('Water Data'!$H$29,0,10*ROW('Water Data'!H194)))</f>
        <v/>
      </c>
      <c r="CH200" s="237" t="str">
        <f ca="true">+IF(OFFSET('Water Data'!$I$27,0,10*ROW('Water Data'!I194))="","",OFFSET('Water Data'!$I$27,0,10*ROW('Water Data'!I194)))</f>
        <v/>
      </c>
      <c r="CI200" s="237" t="str">
        <f ca="true">+IF(OFFSET('Water Data'!$I$28,0,10*ROW('Water Data'!I194))="","",OFFSET('Water Data'!$I$28,0,10*ROW('Water Data'!I194)))</f>
        <v/>
      </c>
      <c r="CJ200" s="237" t="str">
        <f ca="true">+IF(OFFSET('Water Data'!$I$29,0,10*ROW('Water Data'!I194))="","",OFFSET('Water Data'!$I$29,0,10*ROW('Water Data'!I194)))</f>
        <v/>
      </c>
      <c r="CK200" s="237" t="str">
        <f ca="true">+IF(OFFSET('Sanitation Data'!$D$28,0,10*ROW('Sanitation Data'!D194))="","",OFFSET('Sanitation Data'!$D$28,0,10*ROW('Sanitation Data'!D194)))</f>
        <v/>
      </c>
      <c r="CL200" s="237" t="str">
        <f ca="true">+IF(OFFSET('Sanitation Data'!$D$29,0,10*ROW('Sanitation Data'!D194))="","",OFFSET('Sanitation Data'!$D$29,0,10*ROW('Sanitation Data'!D194)))</f>
        <v/>
      </c>
      <c r="CM200" s="237" t="str">
        <f ca="true">+IF(OFFSET('Sanitation Data'!$D$30,0,10*ROW('Sanitation Data'!D194))="","",OFFSET('Sanitation Data'!$D$30,0,10*ROW('Sanitation Data'!D194)))</f>
        <v/>
      </c>
      <c r="CN200" s="237" t="str">
        <f ca="true">+IF(OFFSET('Sanitation Data'!$D$31,0,10*ROW('Sanitation Data'!D194))="","",OFFSET('Sanitation Data'!$D$31,0,10*ROW('Sanitation Data'!D194)))</f>
        <v/>
      </c>
      <c r="CO200" s="237" t="str">
        <f ca="true">+IF(OFFSET('Sanitation Data'!$D$32,0,10*ROW('Sanitation Data'!D194))="","",OFFSET('Sanitation Data'!$D$32,0,10*ROW('Sanitation Data'!D194)))</f>
        <v/>
      </c>
      <c r="CP200" s="237" t="str">
        <f ca="true">+IF(OFFSET('Sanitation Data'!$E$28,0,10*ROW('Sanitation Data'!E194))="","",OFFSET('Sanitation Data'!$E$28,0,10*ROW('Sanitation Data'!E194)))</f>
        <v/>
      </c>
      <c r="CQ200" s="237" t="str">
        <f ca="true">+IF(OFFSET('Sanitation Data'!$E$29,0,10*ROW('Sanitation Data'!E194))="","",OFFSET('Sanitation Data'!$E$29,0,10*ROW('Sanitation Data'!E194)))</f>
        <v/>
      </c>
      <c r="CR200" s="237" t="str">
        <f ca="true">+IF(OFFSET('Sanitation Data'!$E$30,0,10*ROW('Sanitation Data'!E194))="","",OFFSET('Sanitation Data'!$E$30,0,10*ROW('Sanitation Data'!E194)))</f>
        <v/>
      </c>
      <c r="CS200" s="237" t="str">
        <f ca="true">+IF(OFFSET('Sanitation Data'!$E$31,0,10*ROW('Sanitation Data'!E194))="","",OFFSET('Sanitation Data'!$E$31,0,10*ROW('Sanitation Data'!E194)))</f>
        <v/>
      </c>
      <c r="CT200" s="237" t="str">
        <f ca="true">+IF(OFFSET('Sanitation Data'!$E$32,0,10*ROW('Sanitation Data'!E194))="","",OFFSET('Sanitation Data'!$E$32,0,10*ROW('Sanitation Data'!E194)))</f>
        <v/>
      </c>
      <c r="CU200" s="237" t="str">
        <f ca="true">+IF(OFFSET('Sanitation Data'!$F$28,0,10*ROW('Sanitation Data'!F194))="","",OFFSET('Sanitation Data'!$F$28,0,10*ROW('Sanitation Data'!F194)))</f>
        <v/>
      </c>
      <c r="CV200" s="237" t="str">
        <f ca="true">+IF(OFFSET('Sanitation Data'!$F$29,0,10*ROW('Sanitation Data'!F194))="","",OFFSET('Sanitation Data'!$F$29,0,10*ROW('Sanitation Data'!F194)))</f>
        <v/>
      </c>
      <c r="CW200" s="237" t="str">
        <f ca="true">+IF(OFFSET('Sanitation Data'!$F$30,0,10*ROW('Sanitation Data'!F194))="","",OFFSET('Sanitation Data'!$F$30,0,10*ROW('Sanitation Data'!F194)))</f>
        <v/>
      </c>
      <c r="CX200" s="237" t="str">
        <f ca="true">+IF(OFFSET('Sanitation Data'!$F$31,0,10*ROW('Sanitation Data'!F194))="","",OFFSET('Sanitation Data'!$F$31,0,10*ROW('Sanitation Data'!F194)))</f>
        <v/>
      </c>
      <c r="CY200" s="237" t="str">
        <f ca="true">+IF(OFFSET('Sanitation Data'!$F$32,0,10*ROW('Sanitation Data'!F194))="","",OFFSET('Sanitation Data'!$F$32,0,10*ROW('Sanitation Data'!F194)))</f>
        <v/>
      </c>
      <c r="CZ200" s="237" t="str">
        <f ca="true">+IF(OFFSET('Sanitation Data'!$G$28,0,10*ROW('Sanitation Data'!G194))="","",OFFSET('Sanitation Data'!$G$28,0,10*ROW('Sanitation Data'!G194)))</f>
        <v/>
      </c>
      <c r="DA200" s="237" t="str">
        <f ca="true">+IF(OFFSET('Sanitation Data'!$G$29,0,10*ROW('Sanitation Data'!G194))="","",OFFSET('Sanitation Data'!$G$29,0,10*ROW('Sanitation Data'!G194)))</f>
        <v/>
      </c>
      <c r="DB200" s="237" t="str">
        <f ca="true">+IF(OFFSET('Sanitation Data'!$G$30,0,10*ROW('Sanitation Data'!G194))="","",OFFSET('Sanitation Data'!$G$30,0,10*ROW('Sanitation Data'!G194)))</f>
        <v/>
      </c>
      <c r="DC200" s="237" t="str">
        <f ca="true">+IF(OFFSET('Sanitation Data'!$G$31,0,10*ROW('Sanitation Data'!G194))="","",OFFSET('Sanitation Data'!$G$31,0,10*ROW('Sanitation Data'!G194)))</f>
        <v/>
      </c>
      <c r="DD200" s="237" t="str">
        <f ca="true">+IF(OFFSET('Sanitation Data'!$G$32,0,10*ROW('Sanitation Data'!G194))="","",OFFSET('Sanitation Data'!$G$32,0,10*ROW('Sanitation Data'!G194)))</f>
        <v/>
      </c>
      <c r="DE200" s="237" t="str">
        <f ca="true">+IF(OFFSET('Sanitation Data'!$H$28,0,10*ROW('Sanitation Data'!H194))="","",OFFSET('Sanitation Data'!$H$28,0,10*ROW('Sanitation Data'!H194)))</f>
        <v/>
      </c>
      <c r="DF200" s="237" t="str">
        <f ca="true">+IF(OFFSET('Sanitation Data'!$H$29,0,10*ROW('Sanitation Data'!H194))="","",OFFSET('Sanitation Data'!$H$29,0,10*ROW('Sanitation Data'!H194)))</f>
        <v/>
      </c>
      <c r="DG200" s="237" t="str">
        <f ca="true">+IF(OFFSET('Sanitation Data'!$H$30,0,10*ROW('Sanitation Data'!H194))="","",OFFSET('Sanitation Data'!$H$30,0,10*ROW('Sanitation Data'!H194)))</f>
        <v/>
      </c>
      <c r="DH200" s="237" t="str">
        <f ca="true">+IF(OFFSET('Sanitation Data'!$H$31,0,10*ROW('Sanitation Data'!H194))="","",OFFSET('Sanitation Data'!$H$31,0,10*ROW('Sanitation Data'!H194)))</f>
        <v/>
      </c>
      <c r="DI200" s="237" t="str">
        <f ca="true">+IF(OFFSET('Sanitation Data'!$H$32,0,10*ROW('Sanitation Data'!H194))="","",OFFSET('Sanitation Data'!$H$32,0,10*ROW('Sanitation Data'!H194)))</f>
        <v/>
      </c>
      <c r="DJ200" s="237" t="str">
        <f ca="true">+IF(OFFSET('Sanitation Data'!$I$28,0,10*ROW('Sanitation Data'!I194))="","",OFFSET('Sanitation Data'!$I$28,0,10*ROW('Sanitation Data'!I194)))</f>
        <v/>
      </c>
      <c r="DK200" s="237" t="str">
        <f ca="true">+IF(OFFSET('Sanitation Data'!$I$29,0,10*ROW('Sanitation Data'!I194))="","",OFFSET('Sanitation Data'!$I$29,0,10*ROW('Sanitation Data'!I194)))</f>
        <v/>
      </c>
      <c r="DL200" s="237" t="str">
        <f ca="true">+IF(OFFSET('Sanitation Data'!$I$30,0,10*ROW('Sanitation Data'!I194))="","",OFFSET('Sanitation Data'!$I$30,0,10*ROW('Sanitation Data'!I194)))</f>
        <v/>
      </c>
      <c r="DM200" s="237" t="str">
        <f ca="true">+IF(OFFSET('Sanitation Data'!$I$31,0,10*ROW('Sanitation Data'!I194))="","",OFFSET('Sanitation Data'!$I$31,0,10*ROW('Sanitation Data'!I194)))</f>
        <v/>
      </c>
      <c r="DN200" s="237" t="str">
        <f ca="true">+IF(OFFSET('Sanitation Data'!$I$32,0,10*ROW('Sanitation Data'!I194))="","",OFFSET('Sanitation Data'!$I$32,0,10*ROW('Sanitation Data'!I194)))</f>
        <v/>
      </c>
      <c r="DO200" s="237" t="str">
        <f ca="true">+IF(OFFSET('Hygiene Data'!$D$11,0,10*ROW('Hygiene Data'!D194))="","",OFFSET('Hygiene Data'!$D$11,0,10*ROW('Hygiene Data'!D194)))</f>
        <v/>
      </c>
      <c r="DP200" s="237" t="str">
        <f ca="true">+IF(OFFSET('Hygiene Data'!$D$12,0,10*ROW('Hygiene Data'!D194))="","",OFFSET('Hygiene Data'!$D$12,0,10*ROW('Hygiene Data'!D194)))</f>
        <v/>
      </c>
      <c r="DQ200" s="237" t="str">
        <f ca="true">+IF(OFFSET('Hygiene Data'!$D$13,0,10*ROW('Hygiene Data'!D194))="","",OFFSET('Hygiene Data'!$D$13,0,10*ROW('Hygiene Data'!D194)))</f>
        <v/>
      </c>
      <c r="DR200" s="237" t="str">
        <f ca="true">+IF(OFFSET('Hygiene Data'!$E$11,0,10*ROW('Hygiene Data'!E194))="","",OFFSET('Hygiene Data'!$E$11,0,10*ROW('Hygiene Data'!E194)))</f>
        <v/>
      </c>
      <c r="DS200" s="237" t="str">
        <f ca="true">+IF(OFFSET('Hygiene Data'!$E$12,0,10*ROW('Hygiene Data'!E194))="","",OFFSET('Hygiene Data'!$E$12,0,10*ROW('Hygiene Data'!E194)))</f>
        <v/>
      </c>
      <c r="DT200" s="237" t="str">
        <f ca="true">+IF(OFFSET('Hygiene Data'!$E$13,0,10*ROW('Hygiene Data'!E194))="","",OFFSET('Hygiene Data'!$E$13,0,10*ROW('Hygiene Data'!E194)))</f>
        <v/>
      </c>
      <c r="DU200" s="237" t="str">
        <f ca="true">+IF(OFFSET('Hygiene Data'!$F$11,0,10*ROW('Hygiene Data'!F194))="","",OFFSET('Hygiene Data'!$F$11,0,10*ROW('Hygiene Data'!F194)))</f>
        <v/>
      </c>
      <c r="DV200" s="237" t="str">
        <f ca="true">+IF(OFFSET('Hygiene Data'!$F$12,0,10*ROW('Hygiene Data'!F194))="","",OFFSET('Hygiene Data'!$F$12,0,10*ROW('Hygiene Data'!F194)))</f>
        <v/>
      </c>
      <c r="DW200" s="237" t="str">
        <f ca="true">+IF(OFFSET('Hygiene Data'!$F$13,0,10*ROW('Hygiene Data'!F194))="","",OFFSET('Hygiene Data'!$F$13,0,10*ROW('Hygiene Data'!F194)))</f>
        <v/>
      </c>
      <c r="DX200" s="237" t="str">
        <f ca="true">+IF(OFFSET('Hygiene Data'!$G$11,0,10*ROW('Hygiene Data'!G194))="","",OFFSET('Hygiene Data'!$G$11,0,10*ROW('Hygiene Data'!G194)))</f>
        <v/>
      </c>
      <c r="DY200" s="237" t="str">
        <f ca="true">+IF(OFFSET('Hygiene Data'!$G$12,0,10*ROW('Hygiene Data'!G194))="","",OFFSET('Hygiene Data'!$G$12,0,10*ROW('Hygiene Data'!G194)))</f>
        <v/>
      </c>
      <c r="DZ200" s="237" t="str">
        <f ca="true">+IF(OFFSET('Hygiene Data'!$G$13,0,10*ROW('Hygiene Data'!G194))="","",OFFSET('Hygiene Data'!$G$13,0,10*ROW('Hygiene Data'!G194)))</f>
        <v/>
      </c>
      <c r="EA200" s="237" t="str">
        <f ca="true">+IF(OFFSET('Hygiene Data'!$H$11,0,10*ROW('Hygiene Data'!H194))="","",OFFSET('Hygiene Data'!$H$11,0,10*ROW('Hygiene Data'!H194)))</f>
        <v/>
      </c>
      <c r="EB200" s="237" t="str">
        <f ca="true">+IF(OFFSET('Hygiene Data'!$H$12,0,10*ROW('Hygiene Data'!H194))="","",OFFSET('Hygiene Data'!$H$12,0,10*ROW('Hygiene Data'!H194)))</f>
        <v/>
      </c>
      <c r="EC200" s="237" t="str">
        <f ca="true">+IF(OFFSET('Hygiene Data'!$H$13,0,10*ROW('Hygiene Data'!H194))="","",OFFSET('Hygiene Data'!$H$13,0,10*ROW('Hygiene Data'!H194)))</f>
        <v/>
      </c>
      <c r="ED200" s="237" t="str">
        <f ca="true">+IF(OFFSET('Hygiene Data'!$I$11,0,10*ROW('Hygiene Data'!I194))="","",OFFSET('Hygiene Data'!$I$11,0,10*ROW('Hygiene Data'!I194)))</f>
        <v/>
      </c>
      <c r="EE200" s="237" t="str">
        <f ca="true">+IF(OFFSET('Hygiene Data'!$I$12,0,10*ROW('Hygiene Data'!I194))="","",OFFSET('Hygiene Data'!$I$12,0,10*ROW('Hygiene Data'!I194)))</f>
        <v/>
      </c>
      <c r="EF200" s="237" t="str">
        <f ca="true">+IF(OFFSET('Hygiene Data'!$I$13,0,10*ROW('Hygiene Data'!I194))="","",OFFSET('Hygiene Data'!$I$13,0,10*ROW('Hygiene Data'!I194)))</f>
        <v/>
      </c>
    </row>
    <row xmlns:x14ac="http://schemas.microsoft.com/office/spreadsheetml/2009/9/ac" r="201" x14ac:dyDescent="0.2">
      <c r="A201" s="28" t="str">
        <f ca="true">+IF(OFFSET('Water Data'!$B$2,0,10*ROW('Water Data'!E195))="","",OFFSET('Water Data'!$B$2,0,10*ROW('Water Data'!E195)))</f>
        <v/>
      </c>
      <c r="B201" s="28" t="str">
        <f ca="true">+IF(OFFSET('Water Data'!$C$2,0,10*ROW('Water Data'!F195))="","",OFFSET('Water Data'!$C$2,0,10*ROW('Water Data'!F195)))</f>
        <v/>
      </c>
      <c r="C201" s="293" t="str">
        <f t="shared" ca="true" si="3"/>
        <v/>
      </c>
      <c r="D201" s="7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7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7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7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7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7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7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7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7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7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7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7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7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7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7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7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7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7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7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7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7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7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7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7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7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7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7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7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7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7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7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7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7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7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7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7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7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7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7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7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7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7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7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7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7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7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7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7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7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7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7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7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7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7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7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7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7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7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7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7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7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7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7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7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7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7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37"/>
      <c r="BS201" s="237" t="str">
        <f ca="true">+IF(OFFSET('Water Data'!$D$27,0,10*ROW('Water Data'!D195))="","",OFFSET('Water Data'!$D$27,0,10*ROW('Water Data'!D195)))</f>
        <v/>
      </c>
      <c r="BT201" s="237" t="str">
        <f ca="true">+IF(OFFSET('Water Data'!$D$28,0,10*ROW('Water Data'!D195))="","",OFFSET('Water Data'!$D$28,0,10*ROW('Water Data'!D195)))</f>
        <v/>
      </c>
      <c r="BU201" s="237" t="str">
        <f ca="true">+IF(OFFSET('Water Data'!$D$29,0,10*ROW('Water Data'!D195))="","",OFFSET('Water Data'!$D$29,0,10*ROW('Water Data'!D195)))</f>
        <v/>
      </c>
      <c r="BV201" s="237" t="str">
        <f ca="true">+IF(OFFSET('Water Data'!$E$27,0,10*ROW('Water Data'!E195))="","",OFFSET('Water Data'!$E$27,0,10*ROW('Water Data'!E195)))</f>
        <v/>
      </c>
      <c r="BW201" s="237" t="str">
        <f ca="true">+IF(OFFSET('Water Data'!$E$28,0,10*ROW('Water Data'!E195))="","",OFFSET('Water Data'!$E$28,0,10*ROW('Water Data'!E195)))</f>
        <v/>
      </c>
      <c r="BX201" s="237" t="str">
        <f ca="true">+IF(OFFSET('Water Data'!$E$29,0,10*ROW('Water Data'!E195))="","",OFFSET('Water Data'!$E$29,0,10*ROW('Water Data'!E195)))</f>
        <v/>
      </c>
      <c r="BY201" s="237" t="str">
        <f ca="true">+IF(OFFSET('Water Data'!$F$27,0,10*ROW('Water Data'!F195))="","",OFFSET('Water Data'!$F$27,0,10*ROW('Water Data'!F195)))</f>
        <v/>
      </c>
      <c r="BZ201" s="237" t="str">
        <f ca="true">+IF(OFFSET('Water Data'!$F$28,0,10*ROW('Water Data'!F195))="","",OFFSET('Water Data'!$F$28,0,10*ROW('Water Data'!F195)))</f>
        <v/>
      </c>
      <c r="CA201" s="237" t="str">
        <f ca="true">+IF(OFFSET('Water Data'!$F$29,0,10*ROW('Water Data'!F195))="","",OFFSET('Water Data'!$F$29,0,10*ROW('Water Data'!F195)))</f>
        <v/>
      </c>
      <c r="CB201" s="237" t="str">
        <f ca="true">+IF(OFFSET('Water Data'!$G$27,0,10*ROW('Water Data'!G195))="","",OFFSET('Water Data'!$G$27,0,10*ROW('Water Data'!G195)))</f>
        <v/>
      </c>
      <c r="CC201" s="237" t="str">
        <f ca="true">+IF(OFFSET('Water Data'!$G$28,0,10*ROW('Water Data'!G195))="","",OFFSET('Water Data'!$G$28,0,10*ROW('Water Data'!G195)))</f>
        <v/>
      </c>
      <c r="CD201" s="237" t="str">
        <f ca="true">+IF(OFFSET('Water Data'!$G$29,0,10*ROW('Water Data'!G195))="","",OFFSET('Water Data'!$G$29,0,10*ROW('Water Data'!G195)))</f>
        <v/>
      </c>
      <c r="CE201" s="237" t="str">
        <f ca="true">+IF(OFFSET('Water Data'!$H$27,0,10*ROW('Water Data'!H195))="","",OFFSET('Water Data'!$H$27,0,10*ROW('Water Data'!H195)))</f>
        <v/>
      </c>
      <c r="CF201" s="237" t="str">
        <f ca="true">+IF(OFFSET('Water Data'!$H$28,0,10*ROW('Water Data'!H195))="","",OFFSET('Water Data'!$H$28,0,10*ROW('Water Data'!H195)))</f>
        <v/>
      </c>
      <c r="CG201" s="237" t="str">
        <f ca="true">+IF(OFFSET('Water Data'!$H$29,0,10*ROW('Water Data'!H195))="","",OFFSET('Water Data'!$H$29,0,10*ROW('Water Data'!H195)))</f>
        <v/>
      </c>
      <c r="CH201" s="237" t="str">
        <f ca="true">+IF(OFFSET('Water Data'!$I$27,0,10*ROW('Water Data'!I195))="","",OFFSET('Water Data'!$I$27,0,10*ROW('Water Data'!I195)))</f>
        <v/>
      </c>
      <c r="CI201" s="237" t="str">
        <f ca="true">+IF(OFFSET('Water Data'!$I$28,0,10*ROW('Water Data'!I195))="","",OFFSET('Water Data'!$I$28,0,10*ROW('Water Data'!I195)))</f>
        <v/>
      </c>
      <c r="CJ201" s="237" t="str">
        <f ca="true">+IF(OFFSET('Water Data'!$I$29,0,10*ROW('Water Data'!I195))="","",OFFSET('Water Data'!$I$29,0,10*ROW('Water Data'!I195)))</f>
        <v/>
      </c>
      <c r="CK201" s="237" t="str">
        <f ca="true">+IF(OFFSET('Sanitation Data'!$D$28,0,10*ROW('Sanitation Data'!D195))="","",OFFSET('Sanitation Data'!$D$28,0,10*ROW('Sanitation Data'!D195)))</f>
        <v/>
      </c>
      <c r="CL201" s="237" t="str">
        <f ca="true">+IF(OFFSET('Sanitation Data'!$D$29,0,10*ROW('Sanitation Data'!D195))="","",OFFSET('Sanitation Data'!$D$29,0,10*ROW('Sanitation Data'!D195)))</f>
        <v/>
      </c>
      <c r="CM201" s="237" t="str">
        <f ca="true">+IF(OFFSET('Sanitation Data'!$D$30,0,10*ROW('Sanitation Data'!D195))="","",OFFSET('Sanitation Data'!$D$30,0,10*ROW('Sanitation Data'!D195)))</f>
        <v/>
      </c>
      <c r="CN201" s="237" t="str">
        <f ca="true">+IF(OFFSET('Sanitation Data'!$D$31,0,10*ROW('Sanitation Data'!D195))="","",OFFSET('Sanitation Data'!$D$31,0,10*ROW('Sanitation Data'!D195)))</f>
        <v/>
      </c>
      <c r="CO201" s="237" t="str">
        <f ca="true">+IF(OFFSET('Sanitation Data'!$D$32,0,10*ROW('Sanitation Data'!D195))="","",OFFSET('Sanitation Data'!$D$32,0,10*ROW('Sanitation Data'!D195)))</f>
        <v/>
      </c>
      <c r="CP201" s="237" t="str">
        <f ca="true">+IF(OFFSET('Sanitation Data'!$E$28,0,10*ROW('Sanitation Data'!E195))="","",OFFSET('Sanitation Data'!$E$28,0,10*ROW('Sanitation Data'!E195)))</f>
        <v/>
      </c>
      <c r="CQ201" s="237" t="str">
        <f ca="true">+IF(OFFSET('Sanitation Data'!$E$29,0,10*ROW('Sanitation Data'!E195))="","",OFFSET('Sanitation Data'!$E$29,0,10*ROW('Sanitation Data'!E195)))</f>
        <v/>
      </c>
      <c r="CR201" s="237" t="str">
        <f ca="true">+IF(OFFSET('Sanitation Data'!$E$30,0,10*ROW('Sanitation Data'!E195))="","",OFFSET('Sanitation Data'!$E$30,0,10*ROW('Sanitation Data'!E195)))</f>
        <v/>
      </c>
      <c r="CS201" s="237" t="str">
        <f ca="true">+IF(OFFSET('Sanitation Data'!$E$31,0,10*ROW('Sanitation Data'!E195))="","",OFFSET('Sanitation Data'!$E$31,0,10*ROW('Sanitation Data'!E195)))</f>
        <v/>
      </c>
      <c r="CT201" s="237" t="str">
        <f ca="true">+IF(OFFSET('Sanitation Data'!$E$32,0,10*ROW('Sanitation Data'!E195))="","",OFFSET('Sanitation Data'!$E$32,0,10*ROW('Sanitation Data'!E195)))</f>
        <v/>
      </c>
      <c r="CU201" s="237" t="str">
        <f ca="true">+IF(OFFSET('Sanitation Data'!$F$28,0,10*ROW('Sanitation Data'!F195))="","",OFFSET('Sanitation Data'!$F$28,0,10*ROW('Sanitation Data'!F195)))</f>
        <v/>
      </c>
      <c r="CV201" s="237" t="str">
        <f ca="true">+IF(OFFSET('Sanitation Data'!$F$29,0,10*ROW('Sanitation Data'!F195))="","",OFFSET('Sanitation Data'!$F$29,0,10*ROW('Sanitation Data'!F195)))</f>
        <v/>
      </c>
      <c r="CW201" s="237" t="str">
        <f ca="true">+IF(OFFSET('Sanitation Data'!$F$30,0,10*ROW('Sanitation Data'!F195))="","",OFFSET('Sanitation Data'!$F$30,0,10*ROW('Sanitation Data'!F195)))</f>
        <v/>
      </c>
      <c r="CX201" s="237" t="str">
        <f ca="true">+IF(OFFSET('Sanitation Data'!$F$31,0,10*ROW('Sanitation Data'!F195))="","",OFFSET('Sanitation Data'!$F$31,0,10*ROW('Sanitation Data'!F195)))</f>
        <v/>
      </c>
      <c r="CY201" s="237" t="str">
        <f ca="true">+IF(OFFSET('Sanitation Data'!$F$32,0,10*ROW('Sanitation Data'!F195))="","",OFFSET('Sanitation Data'!$F$32,0,10*ROW('Sanitation Data'!F195)))</f>
        <v/>
      </c>
      <c r="CZ201" s="237" t="str">
        <f ca="true">+IF(OFFSET('Sanitation Data'!$G$28,0,10*ROW('Sanitation Data'!G195))="","",OFFSET('Sanitation Data'!$G$28,0,10*ROW('Sanitation Data'!G195)))</f>
        <v/>
      </c>
      <c r="DA201" s="237" t="str">
        <f ca="true">+IF(OFFSET('Sanitation Data'!$G$29,0,10*ROW('Sanitation Data'!G195))="","",OFFSET('Sanitation Data'!$G$29,0,10*ROW('Sanitation Data'!G195)))</f>
        <v/>
      </c>
      <c r="DB201" s="237" t="str">
        <f ca="true">+IF(OFFSET('Sanitation Data'!$G$30,0,10*ROW('Sanitation Data'!G195))="","",OFFSET('Sanitation Data'!$G$30,0,10*ROW('Sanitation Data'!G195)))</f>
        <v/>
      </c>
      <c r="DC201" s="237" t="str">
        <f ca="true">+IF(OFFSET('Sanitation Data'!$G$31,0,10*ROW('Sanitation Data'!G195))="","",OFFSET('Sanitation Data'!$G$31,0,10*ROW('Sanitation Data'!G195)))</f>
        <v/>
      </c>
      <c r="DD201" s="237" t="str">
        <f ca="true">+IF(OFFSET('Sanitation Data'!$G$32,0,10*ROW('Sanitation Data'!G195))="","",OFFSET('Sanitation Data'!$G$32,0,10*ROW('Sanitation Data'!G195)))</f>
        <v/>
      </c>
      <c r="DE201" s="237" t="str">
        <f ca="true">+IF(OFFSET('Sanitation Data'!$H$28,0,10*ROW('Sanitation Data'!H195))="","",OFFSET('Sanitation Data'!$H$28,0,10*ROW('Sanitation Data'!H195)))</f>
        <v/>
      </c>
      <c r="DF201" s="237" t="str">
        <f ca="true">+IF(OFFSET('Sanitation Data'!$H$29,0,10*ROW('Sanitation Data'!H195))="","",OFFSET('Sanitation Data'!$H$29,0,10*ROW('Sanitation Data'!H195)))</f>
        <v/>
      </c>
      <c r="DG201" s="237" t="str">
        <f ca="true">+IF(OFFSET('Sanitation Data'!$H$30,0,10*ROW('Sanitation Data'!H195))="","",OFFSET('Sanitation Data'!$H$30,0,10*ROW('Sanitation Data'!H195)))</f>
        <v/>
      </c>
      <c r="DH201" s="237" t="str">
        <f ca="true">+IF(OFFSET('Sanitation Data'!$H$31,0,10*ROW('Sanitation Data'!H195))="","",OFFSET('Sanitation Data'!$H$31,0,10*ROW('Sanitation Data'!H195)))</f>
        <v/>
      </c>
      <c r="DI201" s="237" t="str">
        <f ca="true">+IF(OFFSET('Sanitation Data'!$H$32,0,10*ROW('Sanitation Data'!H195))="","",OFFSET('Sanitation Data'!$H$32,0,10*ROW('Sanitation Data'!H195)))</f>
        <v/>
      </c>
      <c r="DJ201" s="237" t="str">
        <f ca="true">+IF(OFFSET('Sanitation Data'!$I$28,0,10*ROW('Sanitation Data'!I195))="","",OFFSET('Sanitation Data'!$I$28,0,10*ROW('Sanitation Data'!I195)))</f>
        <v/>
      </c>
      <c r="DK201" s="237" t="str">
        <f ca="true">+IF(OFFSET('Sanitation Data'!$I$29,0,10*ROW('Sanitation Data'!I195))="","",OFFSET('Sanitation Data'!$I$29,0,10*ROW('Sanitation Data'!I195)))</f>
        <v/>
      </c>
      <c r="DL201" s="237" t="str">
        <f ca="true">+IF(OFFSET('Sanitation Data'!$I$30,0,10*ROW('Sanitation Data'!I195))="","",OFFSET('Sanitation Data'!$I$30,0,10*ROW('Sanitation Data'!I195)))</f>
        <v/>
      </c>
      <c r="DM201" s="237" t="str">
        <f ca="true">+IF(OFFSET('Sanitation Data'!$I$31,0,10*ROW('Sanitation Data'!I195))="","",OFFSET('Sanitation Data'!$I$31,0,10*ROW('Sanitation Data'!I195)))</f>
        <v/>
      </c>
      <c r="DN201" s="237" t="str">
        <f ca="true">+IF(OFFSET('Sanitation Data'!$I$32,0,10*ROW('Sanitation Data'!I195))="","",OFFSET('Sanitation Data'!$I$32,0,10*ROW('Sanitation Data'!I195)))</f>
        <v/>
      </c>
      <c r="DO201" s="237" t="str">
        <f ca="true">+IF(OFFSET('Hygiene Data'!$D$11,0,10*ROW('Hygiene Data'!D195))="","",OFFSET('Hygiene Data'!$D$11,0,10*ROW('Hygiene Data'!D195)))</f>
        <v/>
      </c>
      <c r="DP201" s="237" t="str">
        <f ca="true">+IF(OFFSET('Hygiene Data'!$D$12,0,10*ROW('Hygiene Data'!D195))="","",OFFSET('Hygiene Data'!$D$12,0,10*ROW('Hygiene Data'!D195)))</f>
        <v/>
      </c>
      <c r="DQ201" s="237" t="str">
        <f ca="true">+IF(OFFSET('Hygiene Data'!$D$13,0,10*ROW('Hygiene Data'!D195))="","",OFFSET('Hygiene Data'!$D$13,0,10*ROW('Hygiene Data'!D195)))</f>
        <v/>
      </c>
      <c r="DR201" s="237" t="str">
        <f ca="true">+IF(OFFSET('Hygiene Data'!$E$11,0,10*ROW('Hygiene Data'!E195))="","",OFFSET('Hygiene Data'!$E$11,0,10*ROW('Hygiene Data'!E195)))</f>
        <v/>
      </c>
      <c r="DS201" s="237" t="str">
        <f ca="true">+IF(OFFSET('Hygiene Data'!$E$12,0,10*ROW('Hygiene Data'!E195))="","",OFFSET('Hygiene Data'!$E$12,0,10*ROW('Hygiene Data'!E195)))</f>
        <v/>
      </c>
      <c r="DT201" s="237" t="str">
        <f ca="true">+IF(OFFSET('Hygiene Data'!$E$13,0,10*ROW('Hygiene Data'!E195))="","",OFFSET('Hygiene Data'!$E$13,0,10*ROW('Hygiene Data'!E195)))</f>
        <v/>
      </c>
      <c r="DU201" s="237" t="str">
        <f ca="true">+IF(OFFSET('Hygiene Data'!$F$11,0,10*ROW('Hygiene Data'!F195))="","",OFFSET('Hygiene Data'!$F$11,0,10*ROW('Hygiene Data'!F195)))</f>
        <v/>
      </c>
      <c r="DV201" s="237" t="str">
        <f ca="true">+IF(OFFSET('Hygiene Data'!$F$12,0,10*ROW('Hygiene Data'!F195))="","",OFFSET('Hygiene Data'!$F$12,0,10*ROW('Hygiene Data'!F195)))</f>
        <v/>
      </c>
      <c r="DW201" s="237" t="str">
        <f ca="true">+IF(OFFSET('Hygiene Data'!$F$13,0,10*ROW('Hygiene Data'!F195))="","",OFFSET('Hygiene Data'!$F$13,0,10*ROW('Hygiene Data'!F195)))</f>
        <v/>
      </c>
      <c r="DX201" s="237" t="str">
        <f ca="true">+IF(OFFSET('Hygiene Data'!$G$11,0,10*ROW('Hygiene Data'!G195))="","",OFFSET('Hygiene Data'!$G$11,0,10*ROW('Hygiene Data'!G195)))</f>
        <v/>
      </c>
      <c r="DY201" s="237" t="str">
        <f ca="true">+IF(OFFSET('Hygiene Data'!$G$12,0,10*ROW('Hygiene Data'!G195))="","",OFFSET('Hygiene Data'!$G$12,0,10*ROW('Hygiene Data'!G195)))</f>
        <v/>
      </c>
      <c r="DZ201" s="237" t="str">
        <f ca="true">+IF(OFFSET('Hygiene Data'!$G$13,0,10*ROW('Hygiene Data'!G195))="","",OFFSET('Hygiene Data'!$G$13,0,10*ROW('Hygiene Data'!G195)))</f>
        <v/>
      </c>
      <c r="EA201" s="237" t="str">
        <f ca="true">+IF(OFFSET('Hygiene Data'!$H$11,0,10*ROW('Hygiene Data'!H195))="","",OFFSET('Hygiene Data'!$H$11,0,10*ROW('Hygiene Data'!H195)))</f>
        <v/>
      </c>
      <c r="EB201" s="237" t="str">
        <f ca="true">+IF(OFFSET('Hygiene Data'!$H$12,0,10*ROW('Hygiene Data'!H195))="","",OFFSET('Hygiene Data'!$H$12,0,10*ROW('Hygiene Data'!H195)))</f>
        <v/>
      </c>
      <c r="EC201" s="237" t="str">
        <f ca="true">+IF(OFFSET('Hygiene Data'!$H$13,0,10*ROW('Hygiene Data'!H195))="","",OFFSET('Hygiene Data'!$H$13,0,10*ROW('Hygiene Data'!H195)))</f>
        <v/>
      </c>
      <c r="ED201" s="237" t="str">
        <f ca="true">+IF(OFFSET('Hygiene Data'!$I$11,0,10*ROW('Hygiene Data'!I195))="","",OFFSET('Hygiene Data'!$I$11,0,10*ROW('Hygiene Data'!I195)))</f>
        <v/>
      </c>
      <c r="EE201" s="237" t="str">
        <f ca="true">+IF(OFFSET('Hygiene Data'!$I$12,0,10*ROW('Hygiene Data'!I195))="","",OFFSET('Hygiene Data'!$I$12,0,10*ROW('Hygiene Data'!I195)))</f>
        <v/>
      </c>
      <c r="EF201" s="237" t="str">
        <f ca="true">+IF(OFFSET('Hygiene Data'!$I$13,0,10*ROW('Hygiene Data'!I195))="","",OFFSET('Hygiene Data'!$I$13,0,10*ROW('Hygiene Data'!I195)))</f>
        <v/>
      </c>
    </row>
    <row xmlns:x14ac="http://schemas.microsoft.com/office/spreadsheetml/2009/9/ac" r="202" x14ac:dyDescent="0.2">
      <c r="A202" s="28" t="str">
        <f ca="true">+IF(OFFSET('Water Data'!$B$2,0,10*ROW('Water Data'!E196))="","",OFFSET('Water Data'!$B$2,0,10*ROW('Water Data'!E196)))</f>
        <v/>
      </c>
      <c r="B202" s="28" t="str">
        <f ca="true">+IF(OFFSET('Water Data'!$C$2,0,10*ROW('Water Data'!F196))="","",OFFSET('Water Data'!$C$2,0,10*ROW('Water Data'!F196)))</f>
        <v/>
      </c>
      <c r="C202" s="293" t="str">
        <f t="shared" ca="true" si="3"/>
        <v/>
      </c>
      <c r="D202" s="7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7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7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7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7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7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7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7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7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7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7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7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7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7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7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7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7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7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7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7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7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7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7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7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7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7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7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7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7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7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7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7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7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7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7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7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7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7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7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7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7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7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7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7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7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7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7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7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7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7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7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7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7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7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7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7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7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7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7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7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7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7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7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7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7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7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37"/>
      <c r="BS202" s="237" t="str">
        <f ca="true">+IF(OFFSET('Water Data'!$D$27,0,10*ROW('Water Data'!D196))="","",OFFSET('Water Data'!$D$27,0,10*ROW('Water Data'!D196)))</f>
        <v/>
      </c>
      <c r="BT202" s="237" t="str">
        <f ca="true">+IF(OFFSET('Water Data'!$D$28,0,10*ROW('Water Data'!D196))="","",OFFSET('Water Data'!$D$28,0,10*ROW('Water Data'!D196)))</f>
        <v/>
      </c>
      <c r="BU202" s="237" t="str">
        <f ca="true">+IF(OFFSET('Water Data'!$D$29,0,10*ROW('Water Data'!D196))="","",OFFSET('Water Data'!$D$29,0,10*ROW('Water Data'!D196)))</f>
        <v/>
      </c>
      <c r="BV202" s="237" t="str">
        <f ca="true">+IF(OFFSET('Water Data'!$E$27,0,10*ROW('Water Data'!E196))="","",OFFSET('Water Data'!$E$27,0,10*ROW('Water Data'!E196)))</f>
        <v/>
      </c>
      <c r="BW202" s="237" t="str">
        <f ca="true">+IF(OFFSET('Water Data'!$E$28,0,10*ROW('Water Data'!E196))="","",OFFSET('Water Data'!$E$28,0,10*ROW('Water Data'!E196)))</f>
        <v/>
      </c>
      <c r="BX202" s="237" t="str">
        <f ca="true">+IF(OFFSET('Water Data'!$E$29,0,10*ROW('Water Data'!E196))="","",OFFSET('Water Data'!$E$29,0,10*ROW('Water Data'!E196)))</f>
        <v/>
      </c>
      <c r="BY202" s="237" t="str">
        <f ca="true">+IF(OFFSET('Water Data'!$F$27,0,10*ROW('Water Data'!F196))="","",OFFSET('Water Data'!$F$27,0,10*ROW('Water Data'!F196)))</f>
        <v/>
      </c>
      <c r="BZ202" s="237" t="str">
        <f ca="true">+IF(OFFSET('Water Data'!$F$28,0,10*ROW('Water Data'!F196))="","",OFFSET('Water Data'!$F$28,0,10*ROW('Water Data'!F196)))</f>
        <v/>
      </c>
      <c r="CA202" s="237" t="str">
        <f ca="true">+IF(OFFSET('Water Data'!$F$29,0,10*ROW('Water Data'!F196))="","",OFFSET('Water Data'!$F$29,0,10*ROW('Water Data'!F196)))</f>
        <v/>
      </c>
      <c r="CB202" s="237" t="str">
        <f ca="true">+IF(OFFSET('Water Data'!$G$27,0,10*ROW('Water Data'!G196))="","",OFFSET('Water Data'!$G$27,0,10*ROW('Water Data'!G196)))</f>
        <v/>
      </c>
      <c r="CC202" s="237" t="str">
        <f ca="true">+IF(OFFSET('Water Data'!$G$28,0,10*ROW('Water Data'!G196))="","",OFFSET('Water Data'!$G$28,0,10*ROW('Water Data'!G196)))</f>
        <v/>
      </c>
      <c r="CD202" s="237" t="str">
        <f ca="true">+IF(OFFSET('Water Data'!$G$29,0,10*ROW('Water Data'!G196))="","",OFFSET('Water Data'!$G$29,0,10*ROW('Water Data'!G196)))</f>
        <v/>
      </c>
      <c r="CE202" s="237" t="str">
        <f ca="true">+IF(OFFSET('Water Data'!$H$27,0,10*ROW('Water Data'!H196))="","",OFFSET('Water Data'!$H$27,0,10*ROW('Water Data'!H196)))</f>
        <v/>
      </c>
      <c r="CF202" s="237" t="str">
        <f ca="true">+IF(OFFSET('Water Data'!$H$28,0,10*ROW('Water Data'!H196))="","",OFFSET('Water Data'!$H$28,0,10*ROW('Water Data'!H196)))</f>
        <v/>
      </c>
      <c r="CG202" s="237" t="str">
        <f ca="true">+IF(OFFSET('Water Data'!$H$29,0,10*ROW('Water Data'!H196))="","",OFFSET('Water Data'!$H$29,0,10*ROW('Water Data'!H196)))</f>
        <v/>
      </c>
      <c r="CH202" s="237" t="str">
        <f ca="true">+IF(OFFSET('Water Data'!$I$27,0,10*ROW('Water Data'!I196))="","",OFFSET('Water Data'!$I$27,0,10*ROW('Water Data'!I196)))</f>
        <v/>
      </c>
      <c r="CI202" s="237" t="str">
        <f ca="true">+IF(OFFSET('Water Data'!$I$28,0,10*ROW('Water Data'!I196))="","",OFFSET('Water Data'!$I$28,0,10*ROW('Water Data'!I196)))</f>
        <v/>
      </c>
      <c r="CJ202" s="237" t="str">
        <f ca="true">+IF(OFFSET('Water Data'!$I$29,0,10*ROW('Water Data'!I196))="","",OFFSET('Water Data'!$I$29,0,10*ROW('Water Data'!I196)))</f>
        <v/>
      </c>
      <c r="CK202" s="237" t="str">
        <f ca="true">+IF(OFFSET('Sanitation Data'!$D$28,0,10*ROW('Sanitation Data'!D196))="","",OFFSET('Sanitation Data'!$D$28,0,10*ROW('Sanitation Data'!D196)))</f>
        <v/>
      </c>
      <c r="CL202" s="237" t="str">
        <f ca="true">+IF(OFFSET('Sanitation Data'!$D$29,0,10*ROW('Sanitation Data'!D196))="","",OFFSET('Sanitation Data'!$D$29,0,10*ROW('Sanitation Data'!D196)))</f>
        <v/>
      </c>
      <c r="CM202" s="237" t="str">
        <f ca="true">+IF(OFFSET('Sanitation Data'!$D$30,0,10*ROW('Sanitation Data'!D196))="","",OFFSET('Sanitation Data'!$D$30,0,10*ROW('Sanitation Data'!D196)))</f>
        <v/>
      </c>
      <c r="CN202" s="237" t="str">
        <f ca="true">+IF(OFFSET('Sanitation Data'!$D$31,0,10*ROW('Sanitation Data'!D196))="","",OFFSET('Sanitation Data'!$D$31,0,10*ROW('Sanitation Data'!D196)))</f>
        <v/>
      </c>
      <c r="CO202" s="237" t="str">
        <f ca="true">+IF(OFFSET('Sanitation Data'!$D$32,0,10*ROW('Sanitation Data'!D196))="","",OFFSET('Sanitation Data'!$D$32,0,10*ROW('Sanitation Data'!D196)))</f>
        <v/>
      </c>
      <c r="CP202" s="237" t="str">
        <f ca="true">+IF(OFFSET('Sanitation Data'!$E$28,0,10*ROW('Sanitation Data'!E196))="","",OFFSET('Sanitation Data'!$E$28,0,10*ROW('Sanitation Data'!E196)))</f>
        <v/>
      </c>
      <c r="CQ202" s="237" t="str">
        <f ca="true">+IF(OFFSET('Sanitation Data'!$E$29,0,10*ROW('Sanitation Data'!E196))="","",OFFSET('Sanitation Data'!$E$29,0,10*ROW('Sanitation Data'!E196)))</f>
        <v/>
      </c>
      <c r="CR202" s="237" t="str">
        <f ca="true">+IF(OFFSET('Sanitation Data'!$E$30,0,10*ROW('Sanitation Data'!E196))="","",OFFSET('Sanitation Data'!$E$30,0,10*ROW('Sanitation Data'!E196)))</f>
        <v/>
      </c>
      <c r="CS202" s="237" t="str">
        <f ca="true">+IF(OFFSET('Sanitation Data'!$E$31,0,10*ROW('Sanitation Data'!E196))="","",OFFSET('Sanitation Data'!$E$31,0,10*ROW('Sanitation Data'!E196)))</f>
        <v/>
      </c>
      <c r="CT202" s="237" t="str">
        <f ca="true">+IF(OFFSET('Sanitation Data'!$E$32,0,10*ROW('Sanitation Data'!E196))="","",OFFSET('Sanitation Data'!$E$32,0,10*ROW('Sanitation Data'!E196)))</f>
        <v/>
      </c>
      <c r="CU202" s="237" t="str">
        <f ca="true">+IF(OFFSET('Sanitation Data'!$F$28,0,10*ROW('Sanitation Data'!F196))="","",OFFSET('Sanitation Data'!$F$28,0,10*ROW('Sanitation Data'!F196)))</f>
        <v/>
      </c>
      <c r="CV202" s="237" t="str">
        <f ca="true">+IF(OFFSET('Sanitation Data'!$F$29,0,10*ROW('Sanitation Data'!F196))="","",OFFSET('Sanitation Data'!$F$29,0,10*ROW('Sanitation Data'!F196)))</f>
        <v/>
      </c>
      <c r="CW202" s="237" t="str">
        <f ca="true">+IF(OFFSET('Sanitation Data'!$F$30,0,10*ROW('Sanitation Data'!F196))="","",OFFSET('Sanitation Data'!$F$30,0,10*ROW('Sanitation Data'!F196)))</f>
        <v/>
      </c>
      <c r="CX202" s="237" t="str">
        <f ca="true">+IF(OFFSET('Sanitation Data'!$F$31,0,10*ROW('Sanitation Data'!F196))="","",OFFSET('Sanitation Data'!$F$31,0,10*ROW('Sanitation Data'!F196)))</f>
        <v/>
      </c>
      <c r="CY202" s="237" t="str">
        <f ca="true">+IF(OFFSET('Sanitation Data'!$F$32,0,10*ROW('Sanitation Data'!F196))="","",OFFSET('Sanitation Data'!$F$32,0,10*ROW('Sanitation Data'!F196)))</f>
        <v/>
      </c>
      <c r="CZ202" s="237" t="str">
        <f ca="true">+IF(OFFSET('Sanitation Data'!$G$28,0,10*ROW('Sanitation Data'!G196))="","",OFFSET('Sanitation Data'!$G$28,0,10*ROW('Sanitation Data'!G196)))</f>
        <v/>
      </c>
      <c r="DA202" s="237" t="str">
        <f ca="true">+IF(OFFSET('Sanitation Data'!$G$29,0,10*ROW('Sanitation Data'!G196))="","",OFFSET('Sanitation Data'!$G$29,0,10*ROW('Sanitation Data'!G196)))</f>
        <v/>
      </c>
      <c r="DB202" s="237" t="str">
        <f ca="true">+IF(OFFSET('Sanitation Data'!$G$30,0,10*ROW('Sanitation Data'!G196))="","",OFFSET('Sanitation Data'!$G$30,0,10*ROW('Sanitation Data'!G196)))</f>
        <v/>
      </c>
      <c r="DC202" s="237" t="str">
        <f ca="true">+IF(OFFSET('Sanitation Data'!$G$31,0,10*ROW('Sanitation Data'!G196))="","",OFFSET('Sanitation Data'!$G$31,0,10*ROW('Sanitation Data'!G196)))</f>
        <v/>
      </c>
      <c r="DD202" s="237" t="str">
        <f ca="true">+IF(OFFSET('Sanitation Data'!$G$32,0,10*ROW('Sanitation Data'!G196))="","",OFFSET('Sanitation Data'!$G$32,0,10*ROW('Sanitation Data'!G196)))</f>
        <v/>
      </c>
      <c r="DE202" s="237" t="str">
        <f ca="true">+IF(OFFSET('Sanitation Data'!$H$28,0,10*ROW('Sanitation Data'!H196))="","",OFFSET('Sanitation Data'!$H$28,0,10*ROW('Sanitation Data'!H196)))</f>
        <v/>
      </c>
      <c r="DF202" s="237" t="str">
        <f ca="true">+IF(OFFSET('Sanitation Data'!$H$29,0,10*ROW('Sanitation Data'!H196))="","",OFFSET('Sanitation Data'!$H$29,0,10*ROW('Sanitation Data'!H196)))</f>
        <v/>
      </c>
      <c r="DG202" s="237" t="str">
        <f ca="true">+IF(OFFSET('Sanitation Data'!$H$30,0,10*ROW('Sanitation Data'!H196))="","",OFFSET('Sanitation Data'!$H$30,0,10*ROW('Sanitation Data'!H196)))</f>
        <v/>
      </c>
      <c r="DH202" s="237" t="str">
        <f ca="true">+IF(OFFSET('Sanitation Data'!$H$31,0,10*ROW('Sanitation Data'!H196))="","",OFFSET('Sanitation Data'!$H$31,0,10*ROW('Sanitation Data'!H196)))</f>
        <v/>
      </c>
      <c r="DI202" s="237" t="str">
        <f ca="true">+IF(OFFSET('Sanitation Data'!$H$32,0,10*ROW('Sanitation Data'!H196))="","",OFFSET('Sanitation Data'!$H$32,0,10*ROW('Sanitation Data'!H196)))</f>
        <v/>
      </c>
      <c r="DJ202" s="237" t="str">
        <f ca="true">+IF(OFFSET('Sanitation Data'!$I$28,0,10*ROW('Sanitation Data'!I196))="","",OFFSET('Sanitation Data'!$I$28,0,10*ROW('Sanitation Data'!I196)))</f>
        <v/>
      </c>
      <c r="DK202" s="237" t="str">
        <f ca="true">+IF(OFFSET('Sanitation Data'!$I$29,0,10*ROW('Sanitation Data'!I196))="","",OFFSET('Sanitation Data'!$I$29,0,10*ROW('Sanitation Data'!I196)))</f>
        <v/>
      </c>
      <c r="DL202" s="237" t="str">
        <f ca="true">+IF(OFFSET('Sanitation Data'!$I$30,0,10*ROW('Sanitation Data'!I196))="","",OFFSET('Sanitation Data'!$I$30,0,10*ROW('Sanitation Data'!I196)))</f>
        <v/>
      </c>
      <c r="DM202" s="237" t="str">
        <f ca="true">+IF(OFFSET('Sanitation Data'!$I$31,0,10*ROW('Sanitation Data'!I196))="","",OFFSET('Sanitation Data'!$I$31,0,10*ROW('Sanitation Data'!I196)))</f>
        <v/>
      </c>
      <c r="DN202" s="237" t="str">
        <f ca="true">+IF(OFFSET('Sanitation Data'!$I$32,0,10*ROW('Sanitation Data'!I196))="","",OFFSET('Sanitation Data'!$I$32,0,10*ROW('Sanitation Data'!I196)))</f>
        <v/>
      </c>
      <c r="DO202" s="237" t="str">
        <f ca="true">+IF(OFFSET('Hygiene Data'!$D$11,0,10*ROW('Hygiene Data'!D196))="","",OFFSET('Hygiene Data'!$D$11,0,10*ROW('Hygiene Data'!D196)))</f>
        <v/>
      </c>
      <c r="DP202" s="237" t="str">
        <f ca="true">+IF(OFFSET('Hygiene Data'!$D$12,0,10*ROW('Hygiene Data'!D196))="","",OFFSET('Hygiene Data'!$D$12,0,10*ROW('Hygiene Data'!D196)))</f>
        <v/>
      </c>
      <c r="DQ202" s="237" t="str">
        <f ca="true">+IF(OFFSET('Hygiene Data'!$D$13,0,10*ROW('Hygiene Data'!D196))="","",OFFSET('Hygiene Data'!$D$13,0,10*ROW('Hygiene Data'!D196)))</f>
        <v/>
      </c>
      <c r="DR202" s="237" t="str">
        <f ca="true">+IF(OFFSET('Hygiene Data'!$E$11,0,10*ROW('Hygiene Data'!E196))="","",OFFSET('Hygiene Data'!$E$11,0,10*ROW('Hygiene Data'!E196)))</f>
        <v/>
      </c>
      <c r="DS202" s="237" t="str">
        <f ca="true">+IF(OFFSET('Hygiene Data'!$E$12,0,10*ROW('Hygiene Data'!E196))="","",OFFSET('Hygiene Data'!$E$12,0,10*ROW('Hygiene Data'!E196)))</f>
        <v/>
      </c>
      <c r="DT202" s="237" t="str">
        <f ca="true">+IF(OFFSET('Hygiene Data'!$E$13,0,10*ROW('Hygiene Data'!E196))="","",OFFSET('Hygiene Data'!$E$13,0,10*ROW('Hygiene Data'!E196)))</f>
        <v/>
      </c>
      <c r="DU202" s="237" t="str">
        <f ca="true">+IF(OFFSET('Hygiene Data'!$F$11,0,10*ROW('Hygiene Data'!F196))="","",OFFSET('Hygiene Data'!$F$11,0,10*ROW('Hygiene Data'!F196)))</f>
        <v/>
      </c>
      <c r="DV202" s="237" t="str">
        <f ca="true">+IF(OFFSET('Hygiene Data'!$F$12,0,10*ROW('Hygiene Data'!F196))="","",OFFSET('Hygiene Data'!$F$12,0,10*ROW('Hygiene Data'!F196)))</f>
        <v/>
      </c>
      <c r="DW202" s="237" t="str">
        <f ca="true">+IF(OFFSET('Hygiene Data'!$F$13,0,10*ROW('Hygiene Data'!F196))="","",OFFSET('Hygiene Data'!$F$13,0,10*ROW('Hygiene Data'!F196)))</f>
        <v/>
      </c>
      <c r="DX202" s="237" t="str">
        <f ca="true">+IF(OFFSET('Hygiene Data'!$G$11,0,10*ROW('Hygiene Data'!G196))="","",OFFSET('Hygiene Data'!$G$11,0,10*ROW('Hygiene Data'!G196)))</f>
        <v/>
      </c>
      <c r="DY202" s="237" t="str">
        <f ca="true">+IF(OFFSET('Hygiene Data'!$G$12,0,10*ROW('Hygiene Data'!G196))="","",OFFSET('Hygiene Data'!$G$12,0,10*ROW('Hygiene Data'!G196)))</f>
        <v/>
      </c>
      <c r="DZ202" s="237" t="str">
        <f ca="true">+IF(OFFSET('Hygiene Data'!$G$13,0,10*ROW('Hygiene Data'!G196))="","",OFFSET('Hygiene Data'!$G$13,0,10*ROW('Hygiene Data'!G196)))</f>
        <v/>
      </c>
      <c r="EA202" s="237" t="str">
        <f ca="true">+IF(OFFSET('Hygiene Data'!$H$11,0,10*ROW('Hygiene Data'!H196))="","",OFFSET('Hygiene Data'!$H$11,0,10*ROW('Hygiene Data'!H196)))</f>
        <v/>
      </c>
      <c r="EB202" s="237" t="str">
        <f ca="true">+IF(OFFSET('Hygiene Data'!$H$12,0,10*ROW('Hygiene Data'!H196))="","",OFFSET('Hygiene Data'!$H$12,0,10*ROW('Hygiene Data'!H196)))</f>
        <v/>
      </c>
      <c r="EC202" s="237" t="str">
        <f ca="true">+IF(OFFSET('Hygiene Data'!$H$13,0,10*ROW('Hygiene Data'!H196))="","",OFFSET('Hygiene Data'!$H$13,0,10*ROW('Hygiene Data'!H196)))</f>
        <v/>
      </c>
      <c r="ED202" s="237" t="str">
        <f ca="true">+IF(OFFSET('Hygiene Data'!$I$11,0,10*ROW('Hygiene Data'!I196))="","",OFFSET('Hygiene Data'!$I$11,0,10*ROW('Hygiene Data'!I196)))</f>
        <v/>
      </c>
      <c r="EE202" s="237" t="str">
        <f ca="true">+IF(OFFSET('Hygiene Data'!$I$12,0,10*ROW('Hygiene Data'!I196))="","",OFFSET('Hygiene Data'!$I$12,0,10*ROW('Hygiene Data'!I196)))</f>
        <v/>
      </c>
      <c r="EF202" s="237" t="str">
        <f ca="true">+IF(OFFSET('Hygiene Data'!$I$13,0,10*ROW('Hygiene Data'!I196))="","",OFFSET('Hygiene Data'!$I$13,0,10*ROW('Hygiene Data'!I196)))</f>
        <v/>
      </c>
    </row>
    <row xmlns:x14ac="http://schemas.microsoft.com/office/spreadsheetml/2009/9/ac" r="203" x14ac:dyDescent="0.2">
      <c r="A203" s="28" t="str">
        <f ca="true">+IF(OFFSET('Water Data'!$B$2,0,10*ROW('Water Data'!E197))="","",OFFSET('Water Data'!$B$2,0,10*ROW('Water Data'!E197)))</f>
        <v/>
      </c>
      <c r="B203" s="28" t="str">
        <f ca="true">+IF(OFFSET('Water Data'!$C$2,0,10*ROW('Water Data'!F197))="","",OFFSET('Water Data'!$C$2,0,10*ROW('Water Data'!F197)))</f>
        <v/>
      </c>
      <c r="C203" s="293" t="str">
        <f t="shared" ca="true" si="3"/>
        <v/>
      </c>
      <c r="D203" s="7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7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7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7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7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7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7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7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7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7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7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7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7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7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7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7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7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7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7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7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7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7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7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7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7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7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7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7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7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7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7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7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7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7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7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7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7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7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7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7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7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7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7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7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7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7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7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7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7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7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7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7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7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7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7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7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7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7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7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7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7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7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7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7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7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7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37"/>
      <c r="BS203" s="237" t="str">
        <f ca="true">+IF(OFFSET('Water Data'!$D$27,0,10*ROW('Water Data'!D197))="","",OFFSET('Water Data'!$D$27,0,10*ROW('Water Data'!D197)))</f>
        <v/>
      </c>
      <c r="BT203" s="237" t="str">
        <f ca="true">+IF(OFFSET('Water Data'!$D$28,0,10*ROW('Water Data'!D197))="","",OFFSET('Water Data'!$D$28,0,10*ROW('Water Data'!D197)))</f>
        <v/>
      </c>
      <c r="BU203" s="237" t="str">
        <f ca="true">+IF(OFFSET('Water Data'!$D$29,0,10*ROW('Water Data'!D197))="","",OFFSET('Water Data'!$D$29,0,10*ROW('Water Data'!D197)))</f>
        <v/>
      </c>
      <c r="BV203" s="237" t="str">
        <f ca="true">+IF(OFFSET('Water Data'!$E$27,0,10*ROW('Water Data'!E197))="","",OFFSET('Water Data'!$E$27,0,10*ROW('Water Data'!E197)))</f>
        <v/>
      </c>
      <c r="BW203" s="237" t="str">
        <f ca="true">+IF(OFFSET('Water Data'!$E$28,0,10*ROW('Water Data'!E197))="","",OFFSET('Water Data'!$E$28,0,10*ROW('Water Data'!E197)))</f>
        <v/>
      </c>
      <c r="BX203" s="237" t="str">
        <f ca="true">+IF(OFFSET('Water Data'!$E$29,0,10*ROW('Water Data'!E197))="","",OFFSET('Water Data'!$E$29,0,10*ROW('Water Data'!E197)))</f>
        <v/>
      </c>
      <c r="BY203" s="237" t="str">
        <f ca="true">+IF(OFFSET('Water Data'!$F$27,0,10*ROW('Water Data'!F197))="","",OFFSET('Water Data'!$F$27,0,10*ROW('Water Data'!F197)))</f>
        <v/>
      </c>
      <c r="BZ203" s="237" t="str">
        <f ca="true">+IF(OFFSET('Water Data'!$F$28,0,10*ROW('Water Data'!F197))="","",OFFSET('Water Data'!$F$28,0,10*ROW('Water Data'!F197)))</f>
        <v/>
      </c>
      <c r="CA203" s="237" t="str">
        <f ca="true">+IF(OFFSET('Water Data'!$F$29,0,10*ROW('Water Data'!F197))="","",OFFSET('Water Data'!$F$29,0,10*ROW('Water Data'!F197)))</f>
        <v/>
      </c>
      <c r="CB203" s="237" t="str">
        <f ca="true">+IF(OFFSET('Water Data'!$G$27,0,10*ROW('Water Data'!G197))="","",OFFSET('Water Data'!$G$27,0,10*ROW('Water Data'!G197)))</f>
        <v/>
      </c>
      <c r="CC203" s="237" t="str">
        <f ca="true">+IF(OFFSET('Water Data'!$G$28,0,10*ROW('Water Data'!G197))="","",OFFSET('Water Data'!$G$28,0,10*ROW('Water Data'!G197)))</f>
        <v/>
      </c>
      <c r="CD203" s="237" t="str">
        <f ca="true">+IF(OFFSET('Water Data'!$G$29,0,10*ROW('Water Data'!G197))="","",OFFSET('Water Data'!$G$29,0,10*ROW('Water Data'!G197)))</f>
        <v/>
      </c>
      <c r="CE203" s="237" t="str">
        <f ca="true">+IF(OFFSET('Water Data'!$H$27,0,10*ROW('Water Data'!H197))="","",OFFSET('Water Data'!$H$27,0,10*ROW('Water Data'!H197)))</f>
        <v/>
      </c>
      <c r="CF203" s="237" t="str">
        <f ca="true">+IF(OFFSET('Water Data'!$H$28,0,10*ROW('Water Data'!H197))="","",OFFSET('Water Data'!$H$28,0,10*ROW('Water Data'!H197)))</f>
        <v/>
      </c>
      <c r="CG203" s="237" t="str">
        <f ca="true">+IF(OFFSET('Water Data'!$H$29,0,10*ROW('Water Data'!H197))="","",OFFSET('Water Data'!$H$29,0,10*ROW('Water Data'!H197)))</f>
        <v/>
      </c>
      <c r="CH203" s="237" t="str">
        <f ca="true">+IF(OFFSET('Water Data'!$I$27,0,10*ROW('Water Data'!I197))="","",OFFSET('Water Data'!$I$27,0,10*ROW('Water Data'!I197)))</f>
        <v/>
      </c>
      <c r="CI203" s="237" t="str">
        <f ca="true">+IF(OFFSET('Water Data'!$I$28,0,10*ROW('Water Data'!I197))="","",OFFSET('Water Data'!$I$28,0,10*ROW('Water Data'!I197)))</f>
        <v/>
      </c>
      <c r="CJ203" s="237" t="str">
        <f ca="true">+IF(OFFSET('Water Data'!$I$29,0,10*ROW('Water Data'!I197))="","",OFFSET('Water Data'!$I$29,0,10*ROW('Water Data'!I197)))</f>
        <v/>
      </c>
      <c r="CK203" s="237" t="str">
        <f ca="true">+IF(OFFSET('Sanitation Data'!$D$28,0,10*ROW('Sanitation Data'!D197))="","",OFFSET('Sanitation Data'!$D$28,0,10*ROW('Sanitation Data'!D197)))</f>
        <v/>
      </c>
      <c r="CL203" s="237" t="str">
        <f ca="true">+IF(OFFSET('Sanitation Data'!$D$29,0,10*ROW('Sanitation Data'!D197))="","",OFFSET('Sanitation Data'!$D$29,0,10*ROW('Sanitation Data'!D197)))</f>
        <v/>
      </c>
      <c r="CM203" s="237" t="str">
        <f ca="true">+IF(OFFSET('Sanitation Data'!$D$30,0,10*ROW('Sanitation Data'!D197))="","",OFFSET('Sanitation Data'!$D$30,0,10*ROW('Sanitation Data'!D197)))</f>
        <v/>
      </c>
      <c r="CN203" s="237" t="str">
        <f ca="true">+IF(OFFSET('Sanitation Data'!$D$31,0,10*ROW('Sanitation Data'!D197))="","",OFFSET('Sanitation Data'!$D$31,0,10*ROW('Sanitation Data'!D197)))</f>
        <v/>
      </c>
      <c r="CO203" s="237" t="str">
        <f ca="true">+IF(OFFSET('Sanitation Data'!$D$32,0,10*ROW('Sanitation Data'!D197))="","",OFFSET('Sanitation Data'!$D$32,0,10*ROW('Sanitation Data'!D197)))</f>
        <v/>
      </c>
      <c r="CP203" s="237" t="str">
        <f ca="true">+IF(OFFSET('Sanitation Data'!$E$28,0,10*ROW('Sanitation Data'!E197))="","",OFFSET('Sanitation Data'!$E$28,0,10*ROW('Sanitation Data'!E197)))</f>
        <v/>
      </c>
      <c r="CQ203" s="237" t="str">
        <f ca="true">+IF(OFFSET('Sanitation Data'!$E$29,0,10*ROW('Sanitation Data'!E197))="","",OFFSET('Sanitation Data'!$E$29,0,10*ROW('Sanitation Data'!E197)))</f>
        <v/>
      </c>
      <c r="CR203" s="237" t="str">
        <f ca="true">+IF(OFFSET('Sanitation Data'!$E$30,0,10*ROW('Sanitation Data'!E197))="","",OFFSET('Sanitation Data'!$E$30,0,10*ROW('Sanitation Data'!E197)))</f>
        <v/>
      </c>
      <c r="CS203" s="237" t="str">
        <f ca="true">+IF(OFFSET('Sanitation Data'!$E$31,0,10*ROW('Sanitation Data'!E197))="","",OFFSET('Sanitation Data'!$E$31,0,10*ROW('Sanitation Data'!E197)))</f>
        <v/>
      </c>
      <c r="CT203" s="237" t="str">
        <f ca="true">+IF(OFFSET('Sanitation Data'!$E$32,0,10*ROW('Sanitation Data'!E197))="","",OFFSET('Sanitation Data'!$E$32,0,10*ROW('Sanitation Data'!E197)))</f>
        <v/>
      </c>
      <c r="CU203" s="237" t="str">
        <f ca="true">+IF(OFFSET('Sanitation Data'!$F$28,0,10*ROW('Sanitation Data'!F197))="","",OFFSET('Sanitation Data'!$F$28,0,10*ROW('Sanitation Data'!F197)))</f>
        <v/>
      </c>
      <c r="CV203" s="237" t="str">
        <f ca="true">+IF(OFFSET('Sanitation Data'!$F$29,0,10*ROW('Sanitation Data'!F197))="","",OFFSET('Sanitation Data'!$F$29,0,10*ROW('Sanitation Data'!F197)))</f>
        <v/>
      </c>
      <c r="CW203" s="237" t="str">
        <f ca="true">+IF(OFFSET('Sanitation Data'!$F$30,0,10*ROW('Sanitation Data'!F197))="","",OFFSET('Sanitation Data'!$F$30,0,10*ROW('Sanitation Data'!F197)))</f>
        <v/>
      </c>
      <c r="CX203" s="237" t="str">
        <f ca="true">+IF(OFFSET('Sanitation Data'!$F$31,0,10*ROW('Sanitation Data'!F197))="","",OFFSET('Sanitation Data'!$F$31,0,10*ROW('Sanitation Data'!F197)))</f>
        <v/>
      </c>
      <c r="CY203" s="237" t="str">
        <f ca="true">+IF(OFFSET('Sanitation Data'!$F$32,0,10*ROW('Sanitation Data'!F197))="","",OFFSET('Sanitation Data'!$F$32,0,10*ROW('Sanitation Data'!F197)))</f>
        <v/>
      </c>
      <c r="CZ203" s="237" t="str">
        <f ca="true">+IF(OFFSET('Sanitation Data'!$G$28,0,10*ROW('Sanitation Data'!G197))="","",OFFSET('Sanitation Data'!$G$28,0,10*ROW('Sanitation Data'!G197)))</f>
        <v/>
      </c>
      <c r="DA203" s="237" t="str">
        <f ca="true">+IF(OFFSET('Sanitation Data'!$G$29,0,10*ROW('Sanitation Data'!G197))="","",OFFSET('Sanitation Data'!$G$29,0,10*ROW('Sanitation Data'!G197)))</f>
        <v/>
      </c>
      <c r="DB203" s="237" t="str">
        <f ca="true">+IF(OFFSET('Sanitation Data'!$G$30,0,10*ROW('Sanitation Data'!G197))="","",OFFSET('Sanitation Data'!$G$30,0,10*ROW('Sanitation Data'!G197)))</f>
        <v/>
      </c>
      <c r="DC203" s="237" t="str">
        <f ca="true">+IF(OFFSET('Sanitation Data'!$G$31,0,10*ROW('Sanitation Data'!G197))="","",OFFSET('Sanitation Data'!$G$31,0,10*ROW('Sanitation Data'!G197)))</f>
        <v/>
      </c>
      <c r="DD203" s="237" t="str">
        <f ca="true">+IF(OFFSET('Sanitation Data'!$G$32,0,10*ROW('Sanitation Data'!G197))="","",OFFSET('Sanitation Data'!$G$32,0,10*ROW('Sanitation Data'!G197)))</f>
        <v/>
      </c>
      <c r="DE203" s="237" t="str">
        <f ca="true">+IF(OFFSET('Sanitation Data'!$H$28,0,10*ROW('Sanitation Data'!H197))="","",OFFSET('Sanitation Data'!$H$28,0,10*ROW('Sanitation Data'!H197)))</f>
        <v/>
      </c>
      <c r="DF203" s="237" t="str">
        <f ca="true">+IF(OFFSET('Sanitation Data'!$H$29,0,10*ROW('Sanitation Data'!H197))="","",OFFSET('Sanitation Data'!$H$29,0,10*ROW('Sanitation Data'!H197)))</f>
        <v/>
      </c>
      <c r="DG203" s="237" t="str">
        <f ca="true">+IF(OFFSET('Sanitation Data'!$H$30,0,10*ROW('Sanitation Data'!H197))="","",OFFSET('Sanitation Data'!$H$30,0,10*ROW('Sanitation Data'!H197)))</f>
        <v/>
      </c>
      <c r="DH203" s="237" t="str">
        <f ca="true">+IF(OFFSET('Sanitation Data'!$H$31,0,10*ROW('Sanitation Data'!H197))="","",OFFSET('Sanitation Data'!$H$31,0,10*ROW('Sanitation Data'!H197)))</f>
        <v/>
      </c>
      <c r="DI203" s="237" t="str">
        <f ca="true">+IF(OFFSET('Sanitation Data'!$H$32,0,10*ROW('Sanitation Data'!H197))="","",OFFSET('Sanitation Data'!$H$32,0,10*ROW('Sanitation Data'!H197)))</f>
        <v/>
      </c>
      <c r="DJ203" s="237" t="str">
        <f ca="true">+IF(OFFSET('Sanitation Data'!$I$28,0,10*ROW('Sanitation Data'!I197))="","",OFFSET('Sanitation Data'!$I$28,0,10*ROW('Sanitation Data'!I197)))</f>
        <v/>
      </c>
      <c r="DK203" s="237" t="str">
        <f ca="true">+IF(OFFSET('Sanitation Data'!$I$29,0,10*ROW('Sanitation Data'!I197))="","",OFFSET('Sanitation Data'!$I$29,0,10*ROW('Sanitation Data'!I197)))</f>
        <v/>
      </c>
      <c r="DL203" s="237" t="str">
        <f ca="true">+IF(OFFSET('Sanitation Data'!$I$30,0,10*ROW('Sanitation Data'!I197))="","",OFFSET('Sanitation Data'!$I$30,0,10*ROW('Sanitation Data'!I197)))</f>
        <v/>
      </c>
      <c r="DM203" s="237" t="str">
        <f ca="true">+IF(OFFSET('Sanitation Data'!$I$31,0,10*ROW('Sanitation Data'!I197))="","",OFFSET('Sanitation Data'!$I$31,0,10*ROW('Sanitation Data'!I197)))</f>
        <v/>
      </c>
      <c r="DN203" s="237" t="str">
        <f ca="true">+IF(OFFSET('Sanitation Data'!$I$32,0,10*ROW('Sanitation Data'!I197))="","",OFFSET('Sanitation Data'!$I$32,0,10*ROW('Sanitation Data'!I197)))</f>
        <v/>
      </c>
      <c r="DO203" s="237" t="str">
        <f ca="true">+IF(OFFSET('Hygiene Data'!$D$11,0,10*ROW('Hygiene Data'!D197))="","",OFFSET('Hygiene Data'!$D$11,0,10*ROW('Hygiene Data'!D197)))</f>
        <v/>
      </c>
      <c r="DP203" s="237" t="str">
        <f ca="true">+IF(OFFSET('Hygiene Data'!$D$12,0,10*ROW('Hygiene Data'!D197))="","",OFFSET('Hygiene Data'!$D$12,0,10*ROW('Hygiene Data'!D197)))</f>
        <v/>
      </c>
      <c r="DQ203" s="237" t="str">
        <f ca="true">+IF(OFFSET('Hygiene Data'!$D$13,0,10*ROW('Hygiene Data'!D197))="","",OFFSET('Hygiene Data'!$D$13,0,10*ROW('Hygiene Data'!D197)))</f>
        <v/>
      </c>
      <c r="DR203" s="237" t="str">
        <f ca="true">+IF(OFFSET('Hygiene Data'!$E$11,0,10*ROW('Hygiene Data'!E197))="","",OFFSET('Hygiene Data'!$E$11,0,10*ROW('Hygiene Data'!E197)))</f>
        <v/>
      </c>
      <c r="DS203" s="237" t="str">
        <f ca="true">+IF(OFFSET('Hygiene Data'!$E$12,0,10*ROW('Hygiene Data'!E197))="","",OFFSET('Hygiene Data'!$E$12,0,10*ROW('Hygiene Data'!E197)))</f>
        <v/>
      </c>
      <c r="DT203" s="237" t="str">
        <f ca="true">+IF(OFFSET('Hygiene Data'!$E$13,0,10*ROW('Hygiene Data'!E197))="","",OFFSET('Hygiene Data'!$E$13,0,10*ROW('Hygiene Data'!E197)))</f>
        <v/>
      </c>
      <c r="DU203" s="237" t="str">
        <f ca="true">+IF(OFFSET('Hygiene Data'!$F$11,0,10*ROW('Hygiene Data'!F197))="","",OFFSET('Hygiene Data'!$F$11,0,10*ROW('Hygiene Data'!F197)))</f>
        <v/>
      </c>
      <c r="DV203" s="237" t="str">
        <f ca="true">+IF(OFFSET('Hygiene Data'!$F$12,0,10*ROW('Hygiene Data'!F197))="","",OFFSET('Hygiene Data'!$F$12,0,10*ROW('Hygiene Data'!F197)))</f>
        <v/>
      </c>
      <c r="DW203" s="237" t="str">
        <f ca="true">+IF(OFFSET('Hygiene Data'!$F$13,0,10*ROW('Hygiene Data'!F197))="","",OFFSET('Hygiene Data'!$F$13,0,10*ROW('Hygiene Data'!F197)))</f>
        <v/>
      </c>
      <c r="DX203" s="237" t="str">
        <f ca="true">+IF(OFFSET('Hygiene Data'!$G$11,0,10*ROW('Hygiene Data'!G197))="","",OFFSET('Hygiene Data'!$G$11,0,10*ROW('Hygiene Data'!G197)))</f>
        <v/>
      </c>
      <c r="DY203" s="237" t="str">
        <f ca="true">+IF(OFFSET('Hygiene Data'!$G$12,0,10*ROW('Hygiene Data'!G197))="","",OFFSET('Hygiene Data'!$G$12,0,10*ROW('Hygiene Data'!G197)))</f>
        <v/>
      </c>
      <c r="DZ203" s="237" t="str">
        <f ca="true">+IF(OFFSET('Hygiene Data'!$G$13,0,10*ROW('Hygiene Data'!G197))="","",OFFSET('Hygiene Data'!$G$13,0,10*ROW('Hygiene Data'!G197)))</f>
        <v/>
      </c>
      <c r="EA203" s="237" t="str">
        <f ca="true">+IF(OFFSET('Hygiene Data'!$H$11,0,10*ROW('Hygiene Data'!H197))="","",OFFSET('Hygiene Data'!$H$11,0,10*ROW('Hygiene Data'!H197)))</f>
        <v/>
      </c>
      <c r="EB203" s="237" t="str">
        <f ca="true">+IF(OFFSET('Hygiene Data'!$H$12,0,10*ROW('Hygiene Data'!H197))="","",OFFSET('Hygiene Data'!$H$12,0,10*ROW('Hygiene Data'!H197)))</f>
        <v/>
      </c>
      <c r="EC203" s="237" t="str">
        <f ca="true">+IF(OFFSET('Hygiene Data'!$H$13,0,10*ROW('Hygiene Data'!H197))="","",OFFSET('Hygiene Data'!$H$13,0,10*ROW('Hygiene Data'!H197)))</f>
        <v/>
      </c>
      <c r="ED203" s="237" t="str">
        <f ca="true">+IF(OFFSET('Hygiene Data'!$I$11,0,10*ROW('Hygiene Data'!I197))="","",OFFSET('Hygiene Data'!$I$11,0,10*ROW('Hygiene Data'!I197)))</f>
        <v/>
      </c>
      <c r="EE203" s="237" t="str">
        <f ca="true">+IF(OFFSET('Hygiene Data'!$I$12,0,10*ROW('Hygiene Data'!I197))="","",OFFSET('Hygiene Data'!$I$12,0,10*ROW('Hygiene Data'!I197)))</f>
        <v/>
      </c>
      <c r="EF203" s="237" t="str">
        <f ca="true">+IF(OFFSET('Hygiene Data'!$I$13,0,10*ROW('Hygiene Data'!I197))="","",OFFSET('Hygiene Data'!$I$13,0,10*ROW('Hygiene Data'!I197)))</f>
        <v/>
      </c>
    </row>
    <row xmlns:x14ac="http://schemas.microsoft.com/office/spreadsheetml/2009/9/ac" r="204" x14ac:dyDescent="0.2">
      <c r="A204" s="28" t="str">
        <f ca="true">+IF(OFFSET('Water Data'!$B$2,0,10*ROW('Water Data'!E198))="","",OFFSET('Water Data'!$B$2,0,10*ROW('Water Data'!E198)))</f>
        <v/>
      </c>
      <c r="B204" s="28" t="str">
        <f ca="true">+IF(OFFSET('Water Data'!$C$2,0,10*ROW('Water Data'!F198))="","",OFFSET('Water Data'!$C$2,0,10*ROW('Water Data'!F198)))</f>
        <v/>
      </c>
      <c r="C204" s="293" t="str">
        <f t="shared" ca="true" si="3"/>
        <v/>
      </c>
      <c r="D204" s="7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7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7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7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7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7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7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7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7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7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7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7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7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7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7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7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7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7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7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7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7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7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7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7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7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7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7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7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7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7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7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7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7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7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7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7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7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7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7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7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7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7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7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7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7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7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7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7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7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7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7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7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7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7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7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7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7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7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7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7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7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7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7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7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7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7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37"/>
      <c r="BS204" s="237" t="str">
        <f ca="true">+IF(OFFSET('Water Data'!$D$27,0,10*ROW('Water Data'!D198))="","",OFFSET('Water Data'!$D$27,0,10*ROW('Water Data'!D198)))</f>
        <v/>
      </c>
      <c r="BT204" s="237" t="str">
        <f ca="true">+IF(OFFSET('Water Data'!$D$28,0,10*ROW('Water Data'!D198))="","",OFFSET('Water Data'!$D$28,0,10*ROW('Water Data'!D198)))</f>
        <v/>
      </c>
      <c r="BU204" s="237" t="str">
        <f ca="true">+IF(OFFSET('Water Data'!$D$29,0,10*ROW('Water Data'!D198))="","",OFFSET('Water Data'!$D$29,0,10*ROW('Water Data'!D198)))</f>
        <v/>
      </c>
      <c r="BV204" s="237" t="str">
        <f ca="true">+IF(OFFSET('Water Data'!$E$27,0,10*ROW('Water Data'!E198))="","",OFFSET('Water Data'!$E$27,0,10*ROW('Water Data'!E198)))</f>
        <v/>
      </c>
      <c r="BW204" s="237" t="str">
        <f ca="true">+IF(OFFSET('Water Data'!$E$28,0,10*ROW('Water Data'!E198))="","",OFFSET('Water Data'!$E$28,0,10*ROW('Water Data'!E198)))</f>
        <v/>
      </c>
      <c r="BX204" s="237" t="str">
        <f ca="true">+IF(OFFSET('Water Data'!$E$29,0,10*ROW('Water Data'!E198))="","",OFFSET('Water Data'!$E$29,0,10*ROW('Water Data'!E198)))</f>
        <v/>
      </c>
      <c r="BY204" s="237" t="str">
        <f ca="true">+IF(OFFSET('Water Data'!$F$27,0,10*ROW('Water Data'!F198))="","",OFFSET('Water Data'!$F$27,0,10*ROW('Water Data'!F198)))</f>
        <v/>
      </c>
      <c r="BZ204" s="237" t="str">
        <f ca="true">+IF(OFFSET('Water Data'!$F$28,0,10*ROW('Water Data'!F198))="","",OFFSET('Water Data'!$F$28,0,10*ROW('Water Data'!F198)))</f>
        <v/>
      </c>
      <c r="CA204" s="237" t="str">
        <f ca="true">+IF(OFFSET('Water Data'!$F$29,0,10*ROW('Water Data'!F198))="","",OFFSET('Water Data'!$F$29,0,10*ROW('Water Data'!F198)))</f>
        <v/>
      </c>
      <c r="CB204" s="237" t="str">
        <f ca="true">+IF(OFFSET('Water Data'!$G$27,0,10*ROW('Water Data'!G198))="","",OFFSET('Water Data'!$G$27,0,10*ROW('Water Data'!G198)))</f>
        <v/>
      </c>
      <c r="CC204" s="237" t="str">
        <f ca="true">+IF(OFFSET('Water Data'!$G$28,0,10*ROW('Water Data'!G198))="","",OFFSET('Water Data'!$G$28,0,10*ROW('Water Data'!G198)))</f>
        <v/>
      </c>
      <c r="CD204" s="237" t="str">
        <f ca="true">+IF(OFFSET('Water Data'!$G$29,0,10*ROW('Water Data'!G198))="","",OFFSET('Water Data'!$G$29,0,10*ROW('Water Data'!G198)))</f>
        <v/>
      </c>
      <c r="CE204" s="237" t="str">
        <f ca="true">+IF(OFFSET('Water Data'!$H$27,0,10*ROW('Water Data'!H198))="","",OFFSET('Water Data'!$H$27,0,10*ROW('Water Data'!H198)))</f>
        <v/>
      </c>
      <c r="CF204" s="237" t="str">
        <f ca="true">+IF(OFFSET('Water Data'!$H$28,0,10*ROW('Water Data'!H198))="","",OFFSET('Water Data'!$H$28,0,10*ROW('Water Data'!H198)))</f>
        <v/>
      </c>
      <c r="CG204" s="237" t="str">
        <f ca="true">+IF(OFFSET('Water Data'!$H$29,0,10*ROW('Water Data'!H198))="","",OFFSET('Water Data'!$H$29,0,10*ROW('Water Data'!H198)))</f>
        <v/>
      </c>
      <c r="CH204" s="237" t="str">
        <f ca="true">+IF(OFFSET('Water Data'!$I$27,0,10*ROW('Water Data'!I198))="","",OFFSET('Water Data'!$I$27,0,10*ROW('Water Data'!I198)))</f>
        <v/>
      </c>
      <c r="CI204" s="237" t="str">
        <f ca="true">+IF(OFFSET('Water Data'!$I$28,0,10*ROW('Water Data'!I198))="","",OFFSET('Water Data'!$I$28,0,10*ROW('Water Data'!I198)))</f>
        <v/>
      </c>
      <c r="CJ204" s="237" t="str">
        <f ca="true">+IF(OFFSET('Water Data'!$I$29,0,10*ROW('Water Data'!I198))="","",OFFSET('Water Data'!$I$29,0,10*ROW('Water Data'!I198)))</f>
        <v/>
      </c>
      <c r="CK204" s="237" t="str">
        <f ca="true">+IF(OFFSET('Sanitation Data'!$D$28,0,10*ROW('Sanitation Data'!D198))="","",OFFSET('Sanitation Data'!$D$28,0,10*ROW('Sanitation Data'!D198)))</f>
        <v/>
      </c>
      <c r="CL204" s="237" t="str">
        <f ca="true">+IF(OFFSET('Sanitation Data'!$D$29,0,10*ROW('Sanitation Data'!D198))="","",OFFSET('Sanitation Data'!$D$29,0,10*ROW('Sanitation Data'!D198)))</f>
        <v/>
      </c>
      <c r="CM204" s="237" t="str">
        <f ca="true">+IF(OFFSET('Sanitation Data'!$D$30,0,10*ROW('Sanitation Data'!D198))="","",OFFSET('Sanitation Data'!$D$30,0,10*ROW('Sanitation Data'!D198)))</f>
        <v/>
      </c>
      <c r="CN204" s="237" t="str">
        <f ca="true">+IF(OFFSET('Sanitation Data'!$D$31,0,10*ROW('Sanitation Data'!D198))="","",OFFSET('Sanitation Data'!$D$31,0,10*ROW('Sanitation Data'!D198)))</f>
        <v/>
      </c>
      <c r="CO204" s="237" t="str">
        <f ca="true">+IF(OFFSET('Sanitation Data'!$D$32,0,10*ROW('Sanitation Data'!D198))="","",OFFSET('Sanitation Data'!$D$32,0,10*ROW('Sanitation Data'!D198)))</f>
        <v/>
      </c>
      <c r="CP204" s="237" t="str">
        <f ca="true">+IF(OFFSET('Sanitation Data'!$E$28,0,10*ROW('Sanitation Data'!E198))="","",OFFSET('Sanitation Data'!$E$28,0,10*ROW('Sanitation Data'!E198)))</f>
        <v/>
      </c>
      <c r="CQ204" s="237" t="str">
        <f ca="true">+IF(OFFSET('Sanitation Data'!$E$29,0,10*ROW('Sanitation Data'!E198))="","",OFFSET('Sanitation Data'!$E$29,0,10*ROW('Sanitation Data'!E198)))</f>
        <v/>
      </c>
      <c r="CR204" s="237" t="str">
        <f ca="true">+IF(OFFSET('Sanitation Data'!$E$30,0,10*ROW('Sanitation Data'!E198))="","",OFFSET('Sanitation Data'!$E$30,0,10*ROW('Sanitation Data'!E198)))</f>
        <v/>
      </c>
      <c r="CS204" s="237" t="str">
        <f ca="true">+IF(OFFSET('Sanitation Data'!$E$31,0,10*ROW('Sanitation Data'!E198))="","",OFFSET('Sanitation Data'!$E$31,0,10*ROW('Sanitation Data'!E198)))</f>
        <v/>
      </c>
      <c r="CT204" s="237" t="str">
        <f ca="true">+IF(OFFSET('Sanitation Data'!$E$32,0,10*ROW('Sanitation Data'!E198))="","",OFFSET('Sanitation Data'!$E$32,0,10*ROW('Sanitation Data'!E198)))</f>
        <v/>
      </c>
      <c r="CU204" s="237" t="str">
        <f ca="true">+IF(OFFSET('Sanitation Data'!$F$28,0,10*ROW('Sanitation Data'!F198))="","",OFFSET('Sanitation Data'!$F$28,0,10*ROW('Sanitation Data'!F198)))</f>
        <v/>
      </c>
      <c r="CV204" s="237" t="str">
        <f ca="true">+IF(OFFSET('Sanitation Data'!$F$29,0,10*ROW('Sanitation Data'!F198))="","",OFFSET('Sanitation Data'!$F$29,0,10*ROW('Sanitation Data'!F198)))</f>
        <v/>
      </c>
      <c r="CW204" s="237" t="str">
        <f ca="true">+IF(OFFSET('Sanitation Data'!$F$30,0,10*ROW('Sanitation Data'!F198))="","",OFFSET('Sanitation Data'!$F$30,0,10*ROW('Sanitation Data'!F198)))</f>
        <v/>
      </c>
      <c r="CX204" s="237" t="str">
        <f ca="true">+IF(OFFSET('Sanitation Data'!$F$31,0,10*ROW('Sanitation Data'!F198))="","",OFFSET('Sanitation Data'!$F$31,0,10*ROW('Sanitation Data'!F198)))</f>
        <v/>
      </c>
      <c r="CY204" s="237" t="str">
        <f ca="true">+IF(OFFSET('Sanitation Data'!$F$32,0,10*ROW('Sanitation Data'!F198))="","",OFFSET('Sanitation Data'!$F$32,0,10*ROW('Sanitation Data'!F198)))</f>
        <v/>
      </c>
      <c r="CZ204" s="237" t="str">
        <f ca="true">+IF(OFFSET('Sanitation Data'!$G$28,0,10*ROW('Sanitation Data'!G198))="","",OFFSET('Sanitation Data'!$G$28,0,10*ROW('Sanitation Data'!G198)))</f>
        <v/>
      </c>
      <c r="DA204" s="237" t="str">
        <f ca="true">+IF(OFFSET('Sanitation Data'!$G$29,0,10*ROW('Sanitation Data'!G198))="","",OFFSET('Sanitation Data'!$G$29,0,10*ROW('Sanitation Data'!G198)))</f>
        <v/>
      </c>
      <c r="DB204" s="237" t="str">
        <f ca="true">+IF(OFFSET('Sanitation Data'!$G$30,0,10*ROW('Sanitation Data'!G198))="","",OFFSET('Sanitation Data'!$G$30,0,10*ROW('Sanitation Data'!G198)))</f>
        <v/>
      </c>
      <c r="DC204" s="237" t="str">
        <f ca="true">+IF(OFFSET('Sanitation Data'!$G$31,0,10*ROW('Sanitation Data'!G198))="","",OFFSET('Sanitation Data'!$G$31,0,10*ROW('Sanitation Data'!G198)))</f>
        <v/>
      </c>
      <c r="DD204" s="237" t="str">
        <f ca="true">+IF(OFFSET('Sanitation Data'!$G$32,0,10*ROW('Sanitation Data'!G198))="","",OFFSET('Sanitation Data'!$G$32,0,10*ROW('Sanitation Data'!G198)))</f>
        <v/>
      </c>
      <c r="DE204" s="237" t="str">
        <f ca="true">+IF(OFFSET('Sanitation Data'!$H$28,0,10*ROW('Sanitation Data'!H198))="","",OFFSET('Sanitation Data'!$H$28,0,10*ROW('Sanitation Data'!H198)))</f>
        <v/>
      </c>
      <c r="DF204" s="237" t="str">
        <f ca="true">+IF(OFFSET('Sanitation Data'!$H$29,0,10*ROW('Sanitation Data'!H198))="","",OFFSET('Sanitation Data'!$H$29,0,10*ROW('Sanitation Data'!H198)))</f>
        <v/>
      </c>
      <c r="DG204" s="237" t="str">
        <f ca="true">+IF(OFFSET('Sanitation Data'!$H$30,0,10*ROW('Sanitation Data'!H198))="","",OFFSET('Sanitation Data'!$H$30,0,10*ROW('Sanitation Data'!H198)))</f>
        <v/>
      </c>
      <c r="DH204" s="237" t="str">
        <f ca="true">+IF(OFFSET('Sanitation Data'!$H$31,0,10*ROW('Sanitation Data'!H198))="","",OFFSET('Sanitation Data'!$H$31,0,10*ROW('Sanitation Data'!H198)))</f>
        <v/>
      </c>
      <c r="DI204" s="237" t="str">
        <f ca="true">+IF(OFFSET('Sanitation Data'!$H$32,0,10*ROW('Sanitation Data'!H198))="","",OFFSET('Sanitation Data'!$H$32,0,10*ROW('Sanitation Data'!H198)))</f>
        <v/>
      </c>
      <c r="DJ204" s="237" t="str">
        <f ca="true">+IF(OFFSET('Sanitation Data'!$I$28,0,10*ROW('Sanitation Data'!I198))="","",OFFSET('Sanitation Data'!$I$28,0,10*ROW('Sanitation Data'!I198)))</f>
        <v/>
      </c>
      <c r="DK204" s="237" t="str">
        <f ca="true">+IF(OFFSET('Sanitation Data'!$I$29,0,10*ROW('Sanitation Data'!I198))="","",OFFSET('Sanitation Data'!$I$29,0,10*ROW('Sanitation Data'!I198)))</f>
        <v/>
      </c>
      <c r="DL204" s="237" t="str">
        <f ca="true">+IF(OFFSET('Sanitation Data'!$I$30,0,10*ROW('Sanitation Data'!I198))="","",OFFSET('Sanitation Data'!$I$30,0,10*ROW('Sanitation Data'!I198)))</f>
        <v/>
      </c>
      <c r="DM204" s="237" t="str">
        <f ca="true">+IF(OFFSET('Sanitation Data'!$I$31,0,10*ROW('Sanitation Data'!I198))="","",OFFSET('Sanitation Data'!$I$31,0,10*ROW('Sanitation Data'!I198)))</f>
        <v/>
      </c>
      <c r="DN204" s="237" t="str">
        <f ca="true">+IF(OFFSET('Sanitation Data'!$I$32,0,10*ROW('Sanitation Data'!I198))="","",OFFSET('Sanitation Data'!$I$32,0,10*ROW('Sanitation Data'!I198)))</f>
        <v/>
      </c>
      <c r="DO204" s="237" t="str">
        <f ca="true">+IF(OFFSET('Hygiene Data'!$D$11,0,10*ROW('Hygiene Data'!D198))="","",OFFSET('Hygiene Data'!$D$11,0,10*ROW('Hygiene Data'!D198)))</f>
        <v/>
      </c>
      <c r="DP204" s="237" t="str">
        <f ca="true">+IF(OFFSET('Hygiene Data'!$D$12,0,10*ROW('Hygiene Data'!D198))="","",OFFSET('Hygiene Data'!$D$12,0,10*ROW('Hygiene Data'!D198)))</f>
        <v/>
      </c>
      <c r="DQ204" s="237" t="str">
        <f ca="true">+IF(OFFSET('Hygiene Data'!$D$13,0,10*ROW('Hygiene Data'!D198))="","",OFFSET('Hygiene Data'!$D$13,0,10*ROW('Hygiene Data'!D198)))</f>
        <v/>
      </c>
      <c r="DR204" s="237" t="str">
        <f ca="true">+IF(OFFSET('Hygiene Data'!$E$11,0,10*ROW('Hygiene Data'!E198))="","",OFFSET('Hygiene Data'!$E$11,0,10*ROW('Hygiene Data'!E198)))</f>
        <v/>
      </c>
      <c r="DS204" s="237" t="str">
        <f ca="true">+IF(OFFSET('Hygiene Data'!$E$12,0,10*ROW('Hygiene Data'!E198))="","",OFFSET('Hygiene Data'!$E$12,0,10*ROW('Hygiene Data'!E198)))</f>
        <v/>
      </c>
      <c r="DT204" s="237" t="str">
        <f ca="true">+IF(OFFSET('Hygiene Data'!$E$13,0,10*ROW('Hygiene Data'!E198))="","",OFFSET('Hygiene Data'!$E$13,0,10*ROW('Hygiene Data'!E198)))</f>
        <v/>
      </c>
      <c r="DU204" s="237" t="str">
        <f ca="true">+IF(OFFSET('Hygiene Data'!$F$11,0,10*ROW('Hygiene Data'!F198))="","",OFFSET('Hygiene Data'!$F$11,0,10*ROW('Hygiene Data'!F198)))</f>
        <v/>
      </c>
      <c r="DV204" s="237" t="str">
        <f ca="true">+IF(OFFSET('Hygiene Data'!$F$12,0,10*ROW('Hygiene Data'!F198))="","",OFFSET('Hygiene Data'!$F$12,0,10*ROW('Hygiene Data'!F198)))</f>
        <v/>
      </c>
      <c r="DW204" s="237" t="str">
        <f ca="true">+IF(OFFSET('Hygiene Data'!$F$13,0,10*ROW('Hygiene Data'!F198))="","",OFFSET('Hygiene Data'!$F$13,0,10*ROW('Hygiene Data'!F198)))</f>
        <v/>
      </c>
      <c r="DX204" s="237" t="str">
        <f ca="true">+IF(OFFSET('Hygiene Data'!$G$11,0,10*ROW('Hygiene Data'!G198))="","",OFFSET('Hygiene Data'!$G$11,0,10*ROW('Hygiene Data'!G198)))</f>
        <v/>
      </c>
      <c r="DY204" s="237" t="str">
        <f ca="true">+IF(OFFSET('Hygiene Data'!$G$12,0,10*ROW('Hygiene Data'!G198))="","",OFFSET('Hygiene Data'!$G$12,0,10*ROW('Hygiene Data'!G198)))</f>
        <v/>
      </c>
      <c r="DZ204" s="237" t="str">
        <f ca="true">+IF(OFFSET('Hygiene Data'!$G$13,0,10*ROW('Hygiene Data'!G198))="","",OFFSET('Hygiene Data'!$G$13,0,10*ROW('Hygiene Data'!G198)))</f>
        <v/>
      </c>
      <c r="EA204" s="237" t="str">
        <f ca="true">+IF(OFFSET('Hygiene Data'!$H$11,0,10*ROW('Hygiene Data'!H198))="","",OFFSET('Hygiene Data'!$H$11,0,10*ROW('Hygiene Data'!H198)))</f>
        <v/>
      </c>
      <c r="EB204" s="237" t="str">
        <f ca="true">+IF(OFFSET('Hygiene Data'!$H$12,0,10*ROW('Hygiene Data'!H198))="","",OFFSET('Hygiene Data'!$H$12,0,10*ROW('Hygiene Data'!H198)))</f>
        <v/>
      </c>
      <c r="EC204" s="237" t="str">
        <f ca="true">+IF(OFFSET('Hygiene Data'!$H$13,0,10*ROW('Hygiene Data'!H198))="","",OFFSET('Hygiene Data'!$H$13,0,10*ROW('Hygiene Data'!H198)))</f>
        <v/>
      </c>
      <c r="ED204" s="237" t="str">
        <f ca="true">+IF(OFFSET('Hygiene Data'!$I$11,0,10*ROW('Hygiene Data'!I198))="","",OFFSET('Hygiene Data'!$I$11,0,10*ROW('Hygiene Data'!I198)))</f>
        <v/>
      </c>
      <c r="EE204" s="237" t="str">
        <f ca="true">+IF(OFFSET('Hygiene Data'!$I$12,0,10*ROW('Hygiene Data'!I198))="","",OFFSET('Hygiene Data'!$I$12,0,10*ROW('Hygiene Data'!I198)))</f>
        <v/>
      </c>
      <c r="EF204" s="237" t="str">
        <f ca="true">+IF(OFFSET('Hygiene Data'!$I$13,0,10*ROW('Hygiene Data'!I198))="","",OFFSET('Hygiene Data'!$I$13,0,10*ROW('Hygiene Data'!I198)))</f>
        <v/>
      </c>
    </row>
    <row xmlns:x14ac="http://schemas.microsoft.com/office/spreadsheetml/2009/9/ac" r="205" x14ac:dyDescent="0.2">
      <c r="A205" s="28" t="str">
        <f ca="true">+IF(OFFSET('Water Data'!$B$2,0,10*ROW('Water Data'!E199))="","",OFFSET('Water Data'!$B$2,0,10*ROW('Water Data'!E199)))</f>
        <v/>
      </c>
      <c r="B205" s="28" t="str">
        <f ca="true">+IF(OFFSET('Water Data'!$C$2,0,10*ROW('Water Data'!F199))="","",OFFSET('Water Data'!$C$2,0,10*ROW('Water Data'!F199)))</f>
        <v/>
      </c>
      <c r="C205" s="293" t="str">
        <f t="shared" ca="true" si="3"/>
        <v/>
      </c>
      <c r="D205" s="7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7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7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7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7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7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7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7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7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7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7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7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7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7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7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7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7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7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7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7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7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7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7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7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7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7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7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7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7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7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7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7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7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7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7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7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7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7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7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7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7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7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7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7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7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7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7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7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7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7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7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7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7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7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7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7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7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7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7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7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7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7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7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7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7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7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37"/>
      <c r="BS205" s="237" t="str">
        <f ca="true">+IF(OFFSET('Water Data'!$D$27,0,10*ROW('Water Data'!D199))="","",OFFSET('Water Data'!$D$27,0,10*ROW('Water Data'!D199)))</f>
        <v/>
      </c>
      <c r="BT205" s="237" t="str">
        <f ca="true">+IF(OFFSET('Water Data'!$D$28,0,10*ROW('Water Data'!D199))="","",OFFSET('Water Data'!$D$28,0,10*ROW('Water Data'!D199)))</f>
        <v/>
      </c>
      <c r="BU205" s="237" t="str">
        <f ca="true">+IF(OFFSET('Water Data'!$D$29,0,10*ROW('Water Data'!D199))="","",OFFSET('Water Data'!$D$29,0,10*ROW('Water Data'!D199)))</f>
        <v/>
      </c>
      <c r="BV205" s="237" t="str">
        <f ca="true">+IF(OFFSET('Water Data'!$E$27,0,10*ROW('Water Data'!E199))="","",OFFSET('Water Data'!$E$27,0,10*ROW('Water Data'!E199)))</f>
        <v/>
      </c>
      <c r="BW205" s="237" t="str">
        <f ca="true">+IF(OFFSET('Water Data'!$E$28,0,10*ROW('Water Data'!E199))="","",OFFSET('Water Data'!$E$28,0,10*ROW('Water Data'!E199)))</f>
        <v/>
      </c>
      <c r="BX205" s="237" t="str">
        <f ca="true">+IF(OFFSET('Water Data'!$E$29,0,10*ROW('Water Data'!E199))="","",OFFSET('Water Data'!$E$29,0,10*ROW('Water Data'!E199)))</f>
        <v/>
      </c>
      <c r="BY205" s="237" t="str">
        <f ca="true">+IF(OFFSET('Water Data'!$F$27,0,10*ROW('Water Data'!F199))="","",OFFSET('Water Data'!$F$27,0,10*ROW('Water Data'!F199)))</f>
        <v/>
      </c>
      <c r="BZ205" s="237" t="str">
        <f ca="true">+IF(OFFSET('Water Data'!$F$28,0,10*ROW('Water Data'!F199))="","",OFFSET('Water Data'!$F$28,0,10*ROW('Water Data'!F199)))</f>
        <v/>
      </c>
      <c r="CA205" s="237" t="str">
        <f ca="true">+IF(OFFSET('Water Data'!$F$29,0,10*ROW('Water Data'!F199))="","",OFFSET('Water Data'!$F$29,0,10*ROW('Water Data'!F199)))</f>
        <v/>
      </c>
      <c r="CB205" s="237" t="str">
        <f ca="true">+IF(OFFSET('Water Data'!$G$27,0,10*ROW('Water Data'!G199))="","",OFFSET('Water Data'!$G$27,0,10*ROW('Water Data'!G199)))</f>
        <v/>
      </c>
      <c r="CC205" s="237" t="str">
        <f ca="true">+IF(OFFSET('Water Data'!$G$28,0,10*ROW('Water Data'!G199))="","",OFFSET('Water Data'!$G$28,0,10*ROW('Water Data'!G199)))</f>
        <v/>
      </c>
      <c r="CD205" s="237" t="str">
        <f ca="true">+IF(OFFSET('Water Data'!$G$29,0,10*ROW('Water Data'!G199))="","",OFFSET('Water Data'!$G$29,0,10*ROW('Water Data'!G199)))</f>
        <v/>
      </c>
      <c r="CE205" s="237" t="str">
        <f ca="true">+IF(OFFSET('Water Data'!$H$27,0,10*ROW('Water Data'!H199))="","",OFFSET('Water Data'!$H$27,0,10*ROW('Water Data'!H199)))</f>
        <v/>
      </c>
      <c r="CF205" s="237" t="str">
        <f ca="true">+IF(OFFSET('Water Data'!$H$28,0,10*ROW('Water Data'!H199))="","",OFFSET('Water Data'!$H$28,0,10*ROW('Water Data'!H199)))</f>
        <v/>
      </c>
      <c r="CG205" s="237" t="str">
        <f ca="true">+IF(OFFSET('Water Data'!$H$29,0,10*ROW('Water Data'!H199))="","",OFFSET('Water Data'!$H$29,0,10*ROW('Water Data'!H199)))</f>
        <v/>
      </c>
      <c r="CH205" s="237" t="str">
        <f ca="true">+IF(OFFSET('Water Data'!$I$27,0,10*ROW('Water Data'!I199))="","",OFFSET('Water Data'!$I$27,0,10*ROW('Water Data'!I199)))</f>
        <v/>
      </c>
      <c r="CI205" s="237" t="str">
        <f ca="true">+IF(OFFSET('Water Data'!$I$28,0,10*ROW('Water Data'!I199))="","",OFFSET('Water Data'!$I$28,0,10*ROW('Water Data'!I199)))</f>
        <v/>
      </c>
      <c r="CJ205" s="237" t="str">
        <f ca="true">+IF(OFFSET('Water Data'!$I$29,0,10*ROW('Water Data'!I199))="","",OFFSET('Water Data'!$I$29,0,10*ROW('Water Data'!I199)))</f>
        <v/>
      </c>
      <c r="CK205" s="237" t="str">
        <f ca="true">+IF(OFFSET('Sanitation Data'!$D$28,0,10*ROW('Sanitation Data'!D199))="","",OFFSET('Sanitation Data'!$D$28,0,10*ROW('Sanitation Data'!D199)))</f>
        <v/>
      </c>
      <c r="CL205" s="237" t="str">
        <f ca="true">+IF(OFFSET('Sanitation Data'!$D$29,0,10*ROW('Sanitation Data'!D199))="","",OFFSET('Sanitation Data'!$D$29,0,10*ROW('Sanitation Data'!D199)))</f>
        <v/>
      </c>
      <c r="CM205" s="237" t="str">
        <f ca="true">+IF(OFFSET('Sanitation Data'!$D$30,0,10*ROW('Sanitation Data'!D199))="","",OFFSET('Sanitation Data'!$D$30,0,10*ROW('Sanitation Data'!D199)))</f>
        <v/>
      </c>
      <c r="CN205" s="237" t="str">
        <f ca="true">+IF(OFFSET('Sanitation Data'!$D$31,0,10*ROW('Sanitation Data'!D199))="","",OFFSET('Sanitation Data'!$D$31,0,10*ROW('Sanitation Data'!D199)))</f>
        <v/>
      </c>
      <c r="CO205" s="237" t="str">
        <f ca="true">+IF(OFFSET('Sanitation Data'!$D$32,0,10*ROW('Sanitation Data'!D199))="","",OFFSET('Sanitation Data'!$D$32,0,10*ROW('Sanitation Data'!D199)))</f>
        <v/>
      </c>
      <c r="CP205" s="237" t="str">
        <f ca="true">+IF(OFFSET('Sanitation Data'!$E$28,0,10*ROW('Sanitation Data'!E199))="","",OFFSET('Sanitation Data'!$E$28,0,10*ROW('Sanitation Data'!E199)))</f>
        <v/>
      </c>
      <c r="CQ205" s="237" t="str">
        <f ca="true">+IF(OFFSET('Sanitation Data'!$E$29,0,10*ROW('Sanitation Data'!E199))="","",OFFSET('Sanitation Data'!$E$29,0,10*ROW('Sanitation Data'!E199)))</f>
        <v/>
      </c>
      <c r="CR205" s="237" t="str">
        <f ca="true">+IF(OFFSET('Sanitation Data'!$E$30,0,10*ROW('Sanitation Data'!E199))="","",OFFSET('Sanitation Data'!$E$30,0,10*ROW('Sanitation Data'!E199)))</f>
        <v/>
      </c>
      <c r="CS205" s="237" t="str">
        <f ca="true">+IF(OFFSET('Sanitation Data'!$E$31,0,10*ROW('Sanitation Data'!E199))="","",OFFSET('Sanitation Data'!$E$31,0,10*ROW('Sanitation Data'!E199)))</f>
        <v/>
      </c>
      <c r="CT205" s="237" t="str">
        <f ca="true">+IF(OFFSET('Sanitation Data'!$E$32,0,10*ROW('Sanitation Data'!E199))="","",OFFSET('Sanitation Data'!$E$32,0,10*ROW('Sanitation Data'!E199)))</f>
        <v/>
      </c>
      <c r="CU205" s="237" t="str">
        <f ca="true">+IF(OFFSET('Sanitation Data'!$F$28,0,10*ROW('Sanitation Data'!F199))="","",OFFSET('Sanitation Data'!$F$28,0,10*ROW('Sanitation Data'!F199)))</f>
        <v/>
      </c>
      <c r="CV205" s="237" t="str">
        <f ca="true">+IF(OFFSET('Sanitation Data'!$F$29,0,10*ROW('Sanitation Data'!F199))="","",OFFSET('Sanitation Data'!$F$29,0,10*ROW('Sanitation Data'!F199)))</f>
        <v/>
      </c>
      <c r="CW205" s="237" t="str">
        <f ca="true">+IF(OFFSET('Sanitation Data'!$F$30,0,10*ROW('Sanitation Data'!F199))="","",OFFSET('Sanitation Data'!$F$30,0,10*ROW('Sanitation Data'!F199)))</f>
        <v/>
      </c>
      <c r="CX205" s="237" t="str">
        <f ca="true">+IF(OFFSET('Sanitation Data'!$F$31,0,10*ROW('Sanitation Data'!F199))="","",OFFSET('Sanitation Data'!$F$31,0,10*ROW('Sanitation Data'!F199)))</f>
        <v/>
      </c>
      <c r="CY205" s="237" t="str">
        <f ca="true">+IF(OFFSET('Sanitation Data'!$F$32,0,10*ROW('Sanitation Data'!F199))="","",OFFSET('Sanitation Data'!$F$32,0,10*ROW('Sanitation Data'!F199)))</f>
        <v/>
      </c>
      <c r="CZ205" s="237" t="str">
        <f ca="true">+IF(OFFSET('Sanitation Data'!$G$28,0,10*ROW('Sanitation Data'!G199))="","",OFFSET('Sanitation Data'!$G$28,0,10*ROW('Sanitation Data'!G199)))</f>
        <v/>
      </c>
      <c r="DA205" s="237" t="str">
        <f ca="true">+IF(OFFSET('Sanitation Data'!$G$29,0,10*ROW('Sanitation Data'!G199))="","",OFFSET('Sanitation Data'!$G$29,0,10*ROW('Sanitation Data'!G199)))</f>
        <v/>
      </c>
      <c r="DB205" s="237" t="str">
        <f ca="true">+IF(OFFSET('Sanitation Data'!$G$30,0,10*ROW('Sanitation Data'!G199))="","",OFFSET('Sanitation Data'!$G$30,0,10*ROW('Sanitation Data'!G199)))</f>
        <v/>
      </c>
      <c r="DC205" s="237" t="str">
        <f ca="true">+IF(OFFSET('Sanitation Data'!$G$31,0,10*ROW('Sanitation Data'!G199))="","",OFFSET('Sanitation Data'!$G$31,0,10*ROW('Sanitation Data'!G199)))</f>
        <v/>
      </c>
      <c r="DD205" s="237" t="str">
        <f ca="true">+IF(OFFSET('Sanitation Data'!$G$32,0,10*ROW('Sanitation Data'!G199))="","",OFFSET('Sanitation Data'!$G$32,0,10*ROW('Sanitation Data'!G199)))</f>
        <v/>
      </c>
      <c r="DE205" s="237" t="str">
        <f ca="true">+IF(OFFSET('Sanitation Data'!$H$28,0,10*ROW('Sanitation Data'!H199))="","",OFFSET('Sanitation Data'!$H$28,0,10*ROW('Sanitation Data'!H199)))</f>
        <v/>
      </c>
      <c r="DF205" s="237" t="str">
        <f ca="true">+IF(OFFSET('Sanitation Data'!$H$29,0,10*ROW('Sanitation Data'!H199))="","",OFFSET('Sanitation Data'!$H$29,0,10*ROW('Sanitation Data'!H199)))</f>
        <v/>
      </c>
      <c r="DG205" s="237" t="str">
        <f ca="true">+IF(OFFSET('Sanitation Data'!$H$30,0,10*ROW('Sanitation Data'!H199))="","",OFFSET('Sanitation Data'!$H$30,0,10*ROW('Sanitation Data'!H199)))</f>
        <v/>
      </c>
      <c r="DH205" s="237" t="str">
        <f ca="true">+IF(OFFSET('Sanitation Data'!$H$31,0,10*ROW('Sanitation Data'!H199))="","",OFFSET('Sanitation Data'!$H$31,0,10*ROW('Sanitation Data'!H199)))</f>
        <v/>
      </c>
      <c r="DI205" s="237" t="str">
        <f ca="true">+IF(OFFSET('Sanitation Data'!$H$32,0,10*ROW('Sanitation Data'!H199))="","",OFFSET('Sanitation Data'!$H$32,0,10*ROW('Sanitation Data'!H199)))</f>
        <v/>
      </c>
      <c r="DJ205" s="237" t="str">
        <f ca="true">+IF(OFFSET('Sanitation Data'!$I$28,0,10*ROW('Sanitation Data'!I199))="","",OFFSET('Sanitation Data'!$I$28,0,10*ROW('Sanitation Data'!I199)))</f>
        <v/>
      </c>
      <c r="DK205" s="237" t="str">
        <f ca="true">+IF(OFFSET('Sanitation Data'!$I$29,0,10*ROW('Sanitation Data'!I199))="","",OFFSET('Sanitation Data'!$I$29,0,10*ROW('Sanitation Data'!I199)))</f>
        <v/>
      </c>
      <c r="DL205" s="237" t="str">
        <f ca="true">+IF(OFFSET('Sanitation Data'!$I$30,0,10*ROW('Sanitation Data'!I199))="","",OFFSET('Sanitation Data'!$I$30,0,10*ROW('Sanitation Data'!I199)))</f>
        <v/>
      </c>
      <c r="DM205" s="237" t="str">
        <f ca="true">+IF(OFFSET('Sanitation Data'!$I$31,0,10*ROW('Sanitation Data'!I199))="","",OFFSET('Sanitation Data'!$I$31,0,10*ROW('Sanitation Data'!I199)))</f>
        <v/>
      </c>
      <c r="DN205" s="237" t="str">
        <f ca="true">+IF(OFFSET('Sanitation Data'!$I$32,0,10*ROW('Sanitation Data'!I199))="","",OFFSET('Sanitation Data'!$I$32,0,10*ROW('Sanitation Data'!I199)))</f>
        <v/>
      </c>
      <c r="DO205" s="237" t="str">
        <f ca="true">+IF(OFFSET('Hygiene Data'!$D$11,0,10*ROW('Hygiene Data'!D199))="","",OFFSET('Hygiene Data'!$D$11,0,10*ROW('Hygiene Data'!D199)))</f>
        <v/>
      </c>
      <c r="DP205" s="237" t="str">
        <f ca="true">+IF(OFFSET('Hygiene Data'!$D$12,0,10*ROW('Hygiene Data'!D199))="","",OFFSET('Hygiene Data'!$D$12,0,10*ROW('Hygiene Data'!D199)))</f>
        <v/>
      </c>
      <c r="DQ205" s="237" t="str">
        <f ca="true">+IF(OFFSET('Hygiene Data'!$D$13,0,10*ROW('Hygiene Data'!D199))="","",OFFSET('Hygiene Data'!$D$13,0,10*ROW('Hygiene Data'!D199)))</f>
        <v/>
      </c>
      <c r="DR205" s="237" t="str">
        <f ca="true">+IF(OFFSET('Hygiene Data'!$E$11,0,10*ROW('Hygiene Data'!E199))="","",OFFSET('Hygiene Data'!$E$11,0,10*ROW('Hygiene Data'!E199)))</f>
        <v/>
      </c>
      <c r="DS205" s="237" t="str">
        <f ca="true">+IF(OFFSET('Hygiene Data'!$E$12,0,10*ROW('Hygiene Data'!E199))="","",OFFSET('Hygiene Data'!$E$12,0,10*ROW('Hygiene Data'!E199)))</f>
        <v/>
      </c>
      <c r="DT205" s="237" t="str">
        <f ca="true">+IF(OFFSET('Hygiene Data'!$E$13,0,10*ROW('Hygiene Data'!E199))="","",OFFSET('Hygiene Data'!$E$13,0,10*ROW('Hygiene Data'!E199)))</f>
        <v/>
      </c>
      <c r="DU205" s="237" t="str">
        <f ca="true">+IF(OFFSET('Hygiene Data'!$F$11,0,10*ROW('Hygiene Data'!F199))="","",OFFSET('Hygiene Data'!$F$11,0,10*ROW('Hygiene Data'!F199)))</f>
        <v/>
      </c>
      <c r="DV205" s="237" t="str">
        <f ca="true">+IF(OFFSET('Hygiene Data'!$F$12,0,10*ROW('Hygiene Data'!F199))="","",OFFSET('Hygiene Data'!$F$12,0,10*ROW('Hygiene Data'!F199)))</f>
        <v/>
      </c>
      <c r="DW205" s="237" t="str">
        <f ca="true">+IF(OFFSET('Hygiene Data'!$F$13,0,10*ROW('Hygiene Data'!F199))="","",OFFSET('Hygiene Data'!$F$13,0,10*ROW('Hygiene Data'!F199)))</f>
        <v/>
      </c>
      <c r="DX205" s="237" t="str">
        <f ca="true">+IF(OFFSET('Hygiene Data'!$G$11,0,10*ROW('Hygiene Data'!G199))="","",OFFSET('Hygiene Data'!$G$11,0,10*ROW('Hygiene Data'!G199)))</f>
        <v/>
      </c>
      <c r="DY205" s="237" t="str">
        <f ca="true">+IF(OFFSET('Hygiene Data'!$G$12,0,10*ROW('Hygiene Data'!G199))="","",OFFSET('Hygiene Data'!$G$12,0,10*ROW('Hygiene Data'!G199)))</f>
        <v/>
      </c>
      <c r="DZ205" s="237" t="str">
        <f ca="true">+IF(OFFSET('Hygiene Data'!$G$13,0,10*ROW('Hygiene Data'!G199))="","",OFFSET('Hygiene Data'!$G$13,0,10*ROW('Hygiene Data'!G199)))</f>
        <v/>
      </c>
      <c r="EA205" s="237" t="str">
        <f ca="true">+IF(OFFSET('Hygiene Data'!$H$11,0,10*ROW('Hygiene Data'!H199))="","",OFFSET('Hygiene Data'!$H$11,0,10*ROW('Hygiene Data'!H199)))</f>
        <v/>
      </c>
      <c r="EB205" s="237" t="str">
        <f ca="true">+IF(OFFSET('Hygiene Data'!$H$12,0,10*ROW('Hygiene Data'!H199))="","",OFFSET('Hygiene Data'!$H$12,0,10*ROW('Hygiene Data'!H199)))</f>
        <v/>
      </c>
      <c r="EC205" s="237" t="str">
        <f ca="true">+IF(OFFSET('Hygiene Data'!$H$13,0,10*ROW('Hygiene Data'!H199))="","",OFFSET('Hygiene Data'!$H$13,0,10*ROW('Hygiene Data'!H199)))</f>
        <v/>
      </c>
      <c r="ED205" s="237" t="str">
        <f ca="true">+IF(OFFSET('Hygiene Data'!$I$11,0,10*ROW('Hygiene Data'!I199))="","",OFFSET('Hygiene Data'!$I$11,0,10*ROW('Hygiene Data'!I199)))</f>
        <v/>
      </c>
      <c r="EE205" s="237" t="str">
        <f ca="true">+IF(OFFSET('Hygiene Data'!$I$12,0,10*ROW('Hygiene Data'!I199))="","",OFFSET('Hygiene Data'!$I$12,0,10*ROW('Hygiene Data'!I199)))</f>
        <v/>
      </c>
      <c r="EF205" s="237" t="str">
        <f ca="true">+IF(OFFSET('Hygiene Data'!$I$13,0,10*ROW('Hygiene Data'!I199))="","",OFFSET('Hygiene Data'!$I$13,0,10*ROW('Hygiene Data'!I199)))</f>
        <v/>
      </c>
    </row>
    <row xmlns:x14ac="http://schemas.microsoft.com/office/spreadsheetml/2009/9/ac" r="206" x14ac:dyDescent="0.2">
      <c r="A206" s="28" t="str">
        <f ca="true">+IF(OFFSET('Water Data'!$B$2,0,10*ROW('Water Data'!E200))="","",OFFSET('Water Data'!$B$2,0,10*ROW('Water Data'!E200)))</f>
        <v/>
      </c>
      <c r="B206" s="28" t="str">
        <f ca="true">+IF(OFFSET('Water Data'!$C$2,0,10*ROW('Water Data'!F200))="","",OFFSET('Water Data'!$C$2,0,10*ROW('Water Data'!F200)))</f>
        <v/>
      </c>
      <c r="C206" s="293" t="str">
        <f t="shared" ca="true" si="3"/>
        <v/>
      </c>
      <c r="D206" s="7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7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7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7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7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7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7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7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7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7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7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7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7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7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7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7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7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7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7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7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7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7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7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7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7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7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7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7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7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7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7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7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7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7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7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7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7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7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7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7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7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7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7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7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7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7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7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7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7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7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7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7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7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7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7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7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7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7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7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7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7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7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7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7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7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7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37"/>
      <c r="BS206" s="237" t="str">
        <f ca="true">+IF(OFFSET('Water Data'!$D$27,0,10*ROW('Water Data'!D200))="","",OFFSET('Water Data'!$D$27,0,10*ROW('Water Data'!D200)))</f>
        <v/>
      </c>
      <c r="BT206" s="237" t="str">
        <f ca="true">+IF(OFFSET('Water Data'!$D$28,0,10*ROW('Water Data'!D200))="","",OFFSET('Water Data'!$D$28,0,10*ROW('Water Data'!D200)))</f>
        <v/>
      </c>
      <c r="BU206" s="237" t="str">
        <f ca="true">+IF(OFFSET('Water Data'!$D$29,0,10*ROW('Water Data'!D200))="","",OFFSET('Water Data'!$D$29,0,10*ROW('Water Data'!D200)))</f>
        <v/>
      </c>
      <c r="BV206" s="237" t="str">
        <f ca="true">+IF(OFFSET('Water Data'!$E$27,0,10*ROW('Water Data'!E200))="","",OFFSET('Water Data'!$E$27,0,10*ROW('Water Data'!E200)))</f>
        <v/>
      </c>
      <c r="BW206" s="237" t="str">
        <f ca="true">+IF(OFFSET('Water Data'!$E$28,0,10*ROW('Water Data'!E200))="","",OFFSET('Water Data'!$E$28,0,10*ROW('Water Data'!E200)))</f>
        <v/>
      </c>
      <c r="BX206" s="237" t="str">
        <f ca="true">+IF(OFFSET('Water Data'!$E$29,0,10*ROW('Water Data'!E200))="","",OFFSET('Water Data'!$E$29,0,10*ROW('Water Data'!E200)))</f>
        <v/>
      </c>
      <c r="BY206" s="237" t="str">
        <f ca="true">+IF(OFFSET('Water Data'!$F$27,0,10*ROW('Water Data'!F200))="","",OFFSET('Water Data'!$F$27,0,10*ROW('Water Data'!F200)))</f>
        <v/>
      </c>
      <c r="BZ206" s="237" t="str">
        <f ca="true">+IF(OFFSET('Water Data'!$F$28,0,10*ROW('Water Data'!F200))="","",OFFSET('Water Data'!$F$28,0,10*ROW('Water Data'!F200)))</f>
        <v/>
      </c>
      <c r="CA206" s="237" t="str">
        <f ca="true">+IF(OFFSET('Water Data'!$F$29,0,10*ROW('Water Data'!F200))="","",OFFSET('Water Data'!$F$29,0,10*ROW('Water Data'!F200)))</f>
        <v/>
      </c>
      <c r="CB206" s="237" t="str">
        <f ca="true">+IF(OFFSET('Water Data'!$G$27,0,10*ROW('Water Data'!G200))="","",OFFSET('Water Data'!$G$27,0,10*ROW('Water Data'!G200)))</f>
        <v/>
      </c>
      <c r="CC206" s="237" t="str">
        <f ca="true">+IF(OFFSET('Water Data'!$G$28,0,10*ROW('Water Data'!G200))="","",OFFSET('Water Data'!$G$28,0,10*ROW('Water Data'!G200)))</f>
        <v/>
      </c>
      <c r="CD206" s="237" t="str">
        <f ca="true">+IF(OFFSET('Water Data'!$G$29,0,10*ROW('Water Data'!G200))="","",OFFSET('Water Data'!$G$29,0,10*ROW('Water Data'!G200)))</f>
        <v/>
      </c>
      <c r="CE206" s="237" t="str">
        <f ca="true">+IF(OFFSET('Water Data'!$H$27,0,10*ROW('Water Data'!H200))="","",OFFSET('Water Data'!$H$27,0,10*ROW('Water Data'!H200)))</f>
        <v/>
      </c>
      <c r="CF206" s="237" t="str">
        <f ca="true">+IF(OFFSET('Water Data'!$H$28,0,10*ROW('Water Data'!H200))="","",OFFSET('Water Data'!$H$28,0,10*ROW('Water Data'!H200)))</f>
        <v/>
      </c>
      <c r="CG206" s="237" t="str">
        <f ca="true">+IF(OFFSET('Water Data'!$H$29,0,10*ROW('Water Data'!H200))="","",OFFSET('Water Data'!$H$29,0,10*ROW('Water Data'!H200)))</f>
        <v/>
      </c>
      <c r="CH206" s="237" t="str">
        <f ca="true">+IF(OFFSET('Water Data'!$I$27,0,10*ROW('Water Data'!I200))="","",OFFSET('Water Data'!$I$27,0,10*ROW('Water Data'!I200)))</f>
        <v/>
      </c>
      <c r="CI206" s="237" t="str">
        <f ca="true">+IF(OFFSET('Water Data'!$I$28,0,10*ROW('Water Data'!I200))="","",OFFSET('Water Data'!$I$28,0,10*ROW('Water Data'!I200)))</f>
        <v/>
      </c>
      <c r="CJ206" s="237" t="str">
        <f ca="true">+IF(OFFSET('Water Data'!$I$29,0,10*ROW('Water Data'!I200))="","",OFFSET('Water Data'!$I$29,0,10*ROW('Water Data'!I200)))</f>
        <v/>
      </c>
      <c r="CK206" s="237" t="str">
        <f ca="true">+IF(OFFSET('Sanitation Data'!$D$28,0,10*ROW('Sanitation Data'!D200))="","",OFFSET('Sanitation Data'!$D$28,0,10*ROW('Sanitation Data'!D200)))</f>
        <v/>
      </c>
      <c r="CL206" s="237" t="str">
        <f ca="true">+IF(OFFSET('Sanitation Data'!$D$29,0,10*ROW('Sanitation Data'!D200))="","",OFFSET('Sanitation Data'!$D$29,0,10*ROW('Sanitation Data'!D200)))</f>
        <v/>
      </c>
      <c r="CM206" s="237" t="str">
        <f ca="true">+IF(OFFSET('Sanitation Data'!$D$30,0,10*ROW('Sanitation Data'!D200))="","",OFFSET('Sanitation Data'!$D$30,0,10*ROW('Sanitation Data'!D200)))</f>
        <v/>
      </c>
      <c r="CN206" s="237" t="str">
        <f ca="true">+IF(OFFSET('Sanitation Data'!$D$31,0,10*ROW('Sanitation Data'!D200))="","",OFFSET('Sanitation Data'!$D$31,0,10*ROW('Sanitation Data'!D200)))</f>
        <v/>
      </c>
      <c r="CO206" s="237" t="str">
        <f ca="true">+IF(OFFSET('Sanitation Data'!$D$32,0,10*ROW('Sanitation Data'!D200))="","",OFFSET('Sanitation Data'!$D$32,0,10*ROW('Sanitation Data'!D200)))</f>
        <v/>
      </c>
      <c r="CP206" s="237" t="str">
        <f ca="true">+IF(OFFSET('Sanitation Data'!$E$28,0,10*ROW('Sanitation Data'!E200))="","",OFFSET('Sanitation Data'!$E$28,0,10*ROW('Sanitation Data'!E200)))</f>
        <v/>
      </c>
      <c r="CQ206" s="237" t="str">
        <f ca="true">+IF(OFFSET('Sanitation Data'!$E$29,0,10*ROW('Sanitation Data'!E200))="","",OFFSET('Sanitation Data'!$E$29,0,10*ROW('Sanitation Data'!E200)))</f>
        <v/>
      </c>
      <c r="CR206" s="237" t="str">
        <f ca="true">+IF(OFFSET('Sanitation Data'!$E$30,0,10*ROW('Sanitation Data'!E200))="","",OFFSET('Sanitation Data'!$E$30,0,10*ROW('Sanitation Data'!E200)))</f>
        <v/>
      </c>
      <c r="CS206" s="237" t="str">
        <f ca="true">+IF(OFFSET('Sanitation Data'!$E$31,0,10*ROW('Sanitation Data'!E200))="","",OFFSET('Sanitation Data'!$E$31,0,10*ROW('Sanitation Data'!E200)))</f>
        <v/>
      </c>
      <c r="CT206" s="237" t="str">
        <f ca="true">+IF(OFFSET('Sanitation Data'!$E$32,0,10*ROW('Sanitation Data'!E200))="","",OFFSET('Sanitation Data'!$E$32,0,10*ROW('Sanitation Data'!E200)))</f>
        <v/>
      </c>
      <c r="CU206" s="237" t="str">
        <f ca="true">+IF(OFFSET('Sanitation Data'!$F$28,0,10*ROW('Sanitation Data'!F200))="","",OFFSET('Sanitation Data'!$F$28,0,10*ROW('Sanitation Data'!F200)))</f>
        <v/>
      </c>
      <c r="CV206" s="237" t="str">
        <f ca="true">+IF(OFFSET('Sanitation Data'!$F$29,0,10*ROW('Sanitation Data'!F200))="","",OFFSET('Sanitation Data'!$F$29,0,10*ROW('Sanitation Data'!F200)))</f>
        <v/>
      </c>
      <c r="CW206" s="237" t="str">
        <f ca="true">+IF(OFFSET('Sanitation Data'!$F$30,0,10*ROW('Sanitation Data'!F200))="","",OFFSET('Sanitation Data'!$F$30,0,10*ROW('Sanitation Data'!F200)))</f>
        <v/>
      </c>
      <c r="CX206" s="237" t="str">
        <f ca="true">+IF(OFFSET('Sanitation Data'!$F$31,0,10*ROW('Sanitation Data'!F200))="","",OFFSET('Sanitation Data'!$F$31,0,10*ROW('Sanitation Data'!F200)))</f>
        <v/>
      </c>
      <c r="CY206" s="237" t="str">
        <f ca="true">+IF(OFFSET('Sanitation Data'!$F$32,0,10*ROW('Sanitation Data'!F200))="","",OFFSET('Sanitation Data'!$F$32,0,10*ROW('Sanitation Data'!F200)))</f>
        <v/>
      </c>
      <c r="CZ206" s="237" t="str">
        <f ca="true">+IF(OFFSET('Sanitation Data'!$G$28,0,10*ROW('Sanitation Data'!G200))="","",OFFSET('Sanitation Data'!$G$28,0,10*ROW('Sanitation Data'!G200)))</f>
        <v/>
      </c>
      <c r="DA206" s="237" t="str">
        <f ca="true">+IF(OFFSET('Sanitation Data'!$G$29,0,10*ROW('Sanitation Data'!G200))="","",OFFSET('Sanitation Data'!$G$29,0,10*ROW('Sanitation Data'!G200)))</f>
        <v/>
      </c>
      <c r="DB206" s="237" t="str">
        <f ca="true">+IF(OFFSET('Sanitation Data'!$G$30,0,10*ROW('Sanitation Data'!G200))="","",OFFSET('Sanitation Data'!$G$30,0,10*ROW('Sanitation Data'!G200)))</f>
        <v/>
      </c>
      <c r="DC206" s="237" t="str">
        <f ca="true">+IF(OFFSET('Sanitation Data'!$G$31,0,10*ROW('Sanitation Data'!G200))="","",OFFSET('Sanitation Data'!$G$31,0,10*ROW('Sanitation Data'!G200)))</f>
        <v/>
      </c>
      <c r="DD206" s="237" t="str">
        <f ca="true">+IF(OFFSET('Sanitation Data'!$G$32,0,10*ROW('Sanitation Data'!G200))="","",OFFSET('Sanitation Data'!$G$32,0,10*ROW('Sanitation Data'!G200)))</f>
        <v/>
      </c>
      <c r="DE206" s="237" t="str">
        <f ca="true">+IF(OFFSET('Sanitation Data'!$H$28,0,10*ROW('Sanitation Data'!H200))="","",OFFSET('Sanitation Data'!$H$28,0,10*ROW('Sanitation Data'!H200)))</f>
        <v/>
      </c>
      <c r="DF206" s="237" t="str">
        <f ca="true">+IF(OFFSET('Sanitation Data'!$H$29,0,10*ROW('Sanitation Data'!H200))="","",OFFSET('Sanitation Data'!$H$29,0,10*ROW('Sanitation Data'!H200)))</f>
        <v/>
      </c>
      <c r="DG206" s="237" t="str">
        <f ca="true">+IF(OFFSET('Sanitation Data'!$H$30,0,10*ROW('Sanitation Data'!H200))="","",OFFSET('Sanitation Data'!$H$30,0,10*ROW('Sanitation Data'!H200)))</f>
        <v/>
      </c>
      <c r="DH206" s="237" t="str">
        <f ca="true">+IF(OFFSET('Sanitation Data'!$H$31,0,10*ROW('Sanitation Data'!H200))="","",OFFSET('Sanitation Data'!$H$31,0,10*ROW('Sanitation Data'!H200)))</f>
        <v/>
      </c>
      <c r="DI206" s="237" t="str">
        <f ca="true">+IF(OFFSET('Sanitation Data'!$H$32,0,10*ROW('Sanitation Data'!H200))="","",OFFSET('Sanitation Data'!$H$32,0,10*ROW('Sanitation Data'!H200)))</f>
        <v/>
      </c>
      <c r="DJ206" s="237" t="str">
        <f ca="true">+IF(OFFSET('Sanitation Data'!$I$28,0,10*ROW('Sanitation Data'!I200))="","",OFFSET('Sanitation Data'!$I$28,0,10*ROW('Sanitation Data'!I200)))</f>
        <v/>
      </c>
      <c r="DK206" s="237" t="str">
        <f ca="true">+IF(OFFSET('Sanitation Data'!$I$29,0,10*ROW('Sanitation Data'!I200))="","",OFFSET('Sanitation Data'!$I$29,0,10*ROW('Sanitation Data'!I200)))</f>
        <v/>
      </c>
      <c r="DL206" s="237" t="str">
        <f ca="true">+IF(OFFSET('Sanitation Data'!$I$30,0,10*ROW('Sanitation Data'!I200))="","",OFFSET('Sanitation Data'!$I$30,0,10*ROW('Sanitation Data'!I200)))</f>
        <v/>
      </c>
      <c r="DM206" s="237" t="str">
        <f ca="true">+IF(OFFSET('Sanitation Data'!$I$31,0,10*ROW('Sanitation Data'!I200))="","",OFFSET('Sanitation Data'!$I$31,0,10*ROW('Sanitation Data'!I200)))</f>
        <v/>
      </c>
      <c r="DN206" s="237" t="str">
        <f ca="true">+IF(OFFSET('Sanitation Data'!$I$32,0,10*ROW('Sanitation Data'!I200))="","",OFFSET('Sanitation Data'!$I$32,0,10*ROW('Sanitation Data'!I200)))</f>
        <v/>
      </c>
      <c r="DO206" s="237" t="str">
        <f ca="true">+IF(OFFSET('Hygiene Data'!$D$11,0,10*ROW('Hygiene Data'!D200))="","",OFFSET('Hygiene Data'!$D$11,0,10*ROW('Hygiene Data'!D200)))</f>
        <v/>
      </c>
      <c r="DP206" s="237" t="str">
        <f ca="true">+IF(OFFSET('Hygiene Data'!$D$12,0,10*ROW('Hygiene Data'!D200))="","",OFFSET('Hygiene Data'!$D$12,0,10*ROW('Hygiene Data'!D200)))</f>
        <v/>
      </c>
      <c r="DQ206" s="237" t="str">
        <f ca="true">+IF(OFFSET('Hygiene Data'!$D$13,0,10*ROW('Hygiene Data'!D200))="","",OFFSET('Hygiene Data'!$D$13,0,10*ROW('Hygiene Data'!D200)))</f>
        <v/>
      </c>
      <c r="DR206" s="237" t="str">
        <f ca="true">+IF(OFFSET('Hygiene Data'!$E$11,0,10*ROW('Hygiene Data'!E200))="","",OFFSET('Hygiene Data'!$E$11,0,10*ROW('Hygiene Data'!E200)))</f>
        <v/>
      </c>
      <c r="DS206" s="237" t="str">
        <f ca="true">+IF(OFFSET('Hygiene Data'!$E$12,0,10*ROW('Hygiene Data'!E200))="","",OFFSET('Hygiene Data'!$E$12,0,10*ROW('Hygiene Data'!E200)))</f>
        <v/>
      </c>
      <c r="DT206" s="237" t="str">
        <f ca="true">+IF(OFFSET('Hygiene Data'!$E$13,0,10*ROW('Hygiene Data'!E200))="","",OFFSET('Hygiene Data'!$E$13,0,10*ROW('Hygiene Data'!E200)))</f>
        <v/>
      </c>
      <c r="DU206" s="237" t="str">
        <f ca="true">+IF(OFFSET('Hygiene Data'!$F$11,0,10*ROW('Hygiene Data'!F200))="","",OFFSET('Hygiene Data'!$F$11,0,10*ROW('Hygiene Data'!F200)))</f>
        <v/>
      </c>
      <c r="DV206" s="237" t="str">
        <f ca="true">+IF(OFFSET('Hygiene Data'!$F$12,0,10*ROW('Hygiene Data'!F200))="","",OFFSET('Hygiene Data'!$F$12,0,10*ROW('Hygiene Data'!F200)))</f>
        <v/>
      </c>
      <c r="DW206" s="237" t="str">
        <f ca="true">+IF(OFFSET('Hygiene Data'!$F$13,0,10*ROW('Hygiene Data'!F200))="","",OFFSET('Hygiene Data'!$F$13,0,10*ROW('Hygiene Data'!F200)))</f>
        <v/>
      </c>
      <c r="DX206" s="237" t="str">
        <f ca="true">+IF(OFFSET('Hygiene Data'!$G$11,0,10*ROW('Hygiene Data'!G200))="","",OFFSET('Hygiene Data'!$G$11,0,10*ROW('Hygiene Data'!G200)))</f>
        <v/>
      </c>
      <c r="DY206" s="237" t="str">
        <f ca="true">+IF(OFFSET('Hygiene Data'!$G$12,0,10*ROW('Hygiene Data'!G200))="","",OFFSET('Hygiene Data'!$G$12,0,10*ROW('Hygiene Data'!G200)))</f>
        <v/>
      </c>
      <c r="DZ206" s="237" t="str">
        <f ca="true">+IF(OFFSET('Hygiene Data'!$G$13,0,10*ROW('Hygiene Data'!G200))="","",OFFSET('Hygiene Data'!$G$13,0,10*ROW('Hygiene Data'!G200)))</f>
        <v/>
      </c>
      <c r="EA206" s="237" t="str">
        <f ca="true">+IF(OFFSET('Hygiene Data'!$H$11,0,10*ROW('Hygiene Data'!H200))="","",OFFSET('Hygiene Data'!$H$11,0,10*ROW('Hygiene Data'!H200)))</f>
        <v/>
      </c>
      <c r="EB206" s="237" t="str">
        <f ca="true">+IF(OFFSET('Hygiene Data'!$H$12,0,10*ROW('Hygiene Data'!H200))="","",OFFSET('Hygiene Data'!$H$12,0,10*ROW('Hygiene Data'!H200)))</f>
        <v/>
      </c>
      <c r="EC206" s="237" t="str">
        <f ca="true">+IF(OFFSET('Hygiene Data'!$H$13,0,10*ROW('Hygiene Data'!H200))="","",OFFSET('Hygiene Data'!$H$13,0,10*ROW('Hygiene Data'!H200)))</f>
        <v/>
      </c>
      <c r="ED206" s="237" t="str">
        <f ca="true">+IF(OFFSET('Hygiene Data'!$I$11,0,10*ROW('Hygiene Data'!I200))="","",OFFSET('Hygiene Data'!$I$11,0,10*ROW('Hygiene Data'!I200)))</f>
        <v/>
      </c>
      <c r="EE206" s="237" t="str">
        <f ca="true">+IF(OFFSET('Hygiene Data'!$I$12,0,10*ROW('Hygiene Data'!I200))="","",OFFSET('Hygiene Data'!$I$12,0,10*ROW('Hygiene Data'!I200)))</f>
        <v/>
      </c>
      <c r="EF206" s="237" t="str">
        <f ca="true">+IF(OFFSET('Hygiene Data'!$I$13,0,10*ROW('Hygiene Data'!I200))="","",OFFSET('Hygiene Data'!$I$13,0,10*ROW('Hygiene Data'!I200)))</f>
        <v/>
      </c>
    </row>
    <row xmlns:x14ac="http://schemas.microsoft.com/office/spreadsheetml/2009/9/ac" r="207" x14ac:dyDescent="0.2">
      <c r="A207" s="28" t="str">
        <f ca="true">+IF(OFFSET('Water Data'!$B$2,0,10*ROW('Water Data'!E201))="","",OFFSET('Water Data'!$B$2,0,10*ROW('Water Data'!E201)))</f>
        <v/>
      </c>
      <c r="B207" s="28" t="str">
        <f ca="true">+IF(OFFSET('Water Data'!$C$2,0,10*ROW('Water Data'!F201))="","",OFFSET('Water Data'!$C$2,0,10*ROW('Water Data'!F201)))</f>
        <v/>
      </c>
      <c r="C207" s="293" t="str">
        <f t="shared" ca="true" si="3"/>
        <v/>
      </c>
      <c r="D207" s="7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7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7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7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7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7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7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7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7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7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7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7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7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7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7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7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7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7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7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7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7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7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7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7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7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7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7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7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7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7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7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7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7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7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7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7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7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7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7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7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7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7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7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7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7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7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7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7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7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7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7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7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7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7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7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7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7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7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7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7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7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7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7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7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7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7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37"/>
      <c r="BS207" s="237" t="str">
        <f ca="true">+IF(OFFSET('Water Data'!$D$27,0,10*ROW('Water Data'!D201))="","",OFFSET('Water Data'!$D$27,0,10*ROW('Water Data'!D201)))</f>
        <v/>
      </c>
      <c r="BT207" s="237" t="str">
        <f ca="true">+IF(OFFSET('Water Data'!$D$28,0,10*ROW('Water Data'!D201))="","",OFFSET('Water Data'!$D$28,0,10*ROW('Water Data'!D201)))</f>
        <v/>
      </c>
      <c r="BU207" s="237" t="str">
        <f ca="true">+IF(OFFSET('Water Data'!$D$29,0,10*ROW('Water Data'!D201))="","",OFFSET('Water Data'!$D$29,0,10*ROW('Water Data'!D201)))</f>
        <v/>
      </c>
      <c r="BV207" s="237" t="str">
        <f ca="true">+IF(OFFSET('Water Data'!$E$27,0,10*ROW('Water Data'!E201))="","",OFFSET('Water Data'!$E$27,0,10*ROW('Water Data'!E201)))</f>
        <v/>
      </c>
      <c r="BW207" s="237" t="str">
        <f ca="true">+IF(OFFSET('Water Data'!$E$28,0,10*ROW('Water Data'!E201))="","",OFFSET('Water Data'!$E$28,0,10*ROW('Water Data'!E201)))</f>
        <v/>
      </c>
      <c r="BX207" s="237" t="str">
        <f ca="true">+IF(OFFSET('Water Data'!$E$29,0,10*ROW('Water Data'!E201))="","",OFFSET('Water Data'!$E$29,0,10*ROW('Water Data'!E201)))</f>
        <v/>
      </c>
      <c r="BY207" s="237" t="str">
        <f ca="true">+IF(OFFSET('Water Data'!$F$27,0,10*ROW('Water Data'!F201))="","",OFFSET('Water Data'!$F$27,0,10*ROW('Water Data'!F201)))</f>
        <v/>
      </c>
      <c r="BZ207" s="237" t="str">
        <f ca="true">+IF(OFFSET('Water Data'!$F$28,0,10*ROW('Water Data'!F201))="","",OFFSET('Water Data'!$F$28,0,10*ROW('Water Data'!F201)))</f>
        <v/>
      </c>
      <c r="CA207" s="237" t="str">
        <f ca="true">+IF(OFFSET('Water Data'!$F$29,0,10*ROW('Water Data'!F201))="","",OFFSET('Water Data'!$F$29,0,10*ROW('Water Data'!F201)))</f>
        <v/>
      </c>
      <c r="CB207" s="237" t="str">
        <f ca="true">+IF(OFFSET('Water Data'!$G$27,0,10*ROW('Water Data'!G201))="","",OFFSET('Water Data'!$G$27,0,10*ROW('Water Data'!G201)))</f>
        <v/>
      </c>
      <c r="CC207" s="237" t="str">
        <f ca="true">+IF(OFFSET('Water Data'!$G$28,0,10*ROW('Water Data'!G201))="","",OFFSET('Water Data'!$G$28,0,10*ROW('Water Data'!G201)))</f>
        <v/>
      </c>
      <c r="CD207" s="237" t="str">
        <f ca="true">+IF(OFFSET('Water Data'!$G$29,0,10*ROW('Water Data'!G201))="","",OFFSET('Water Data'!$G$29,0,10*ROW('Water Data'!G201)))</f>
        <v/>
      </c>
      <c r="CE207" s="237" t="str">
        <f ca="true">+IF(OFFSET('Water Data'!$H$27,0,10*ROW('Water Data'!H201))="","",OFFSET('Water Data'!$H$27,0,10*ROW('Water Data'!H201)))</f>
        <v/>
      </c>
      <c r="CF207" s="237" t="str">
        <f ca="true">+IF(OFFSET('Water Data'!$H$28,0,10*ROW('Water Data'!H201))="","",OFFSET('Water Data'!$H$28,0,10*ROW('Water Data'!H201)))</f>
        <v/>
      </c>
      <c r="CG207" s="237" t="str">
        <f ca="true">+IF(OFFSET('Water Data'!$H$29,0,10*ROW('Water Data'!H201))="","",OFFSET('Water Data'!$H$29,0,10*ROW('Water Data'!H201)))</f>
        <v/>
      </c>
      <c r="CH207" s="237" t="str">
        <f ca="true">+IF(OFFSET('Water Data'!$I$27,0,10*ROW('Water Data'!I201))="","",OFFSET('Water Data'!$I$27,0,10*ROW('Water Data'!I201)))</f>
        <v/>
      </c>
      <c r="CI207" s="237" t="str">
        <f ca="true">+IF(OFFSET('Water Data'!$I$28,0,10*ROW('Water Data'!I201))="","",OFFSET('Water Data'!$I$28,0,10*ROW('Water Data'!I201)))</f>
        <v/>
      </c>
      <c r="CJ207" s="237" t="str">
        <f ca="true">+IF(OFFSET('Water Data'!$I$29,0,10*ROW('Water Data'!I201))="","",OFFSET('Water Data'!$I$29,0,10*ROW('Water Data'!I201)))</f>
        <v/>
      </c>
      <c r="CK207" s="237" t="str">
        <f ca="true">+IF(OFFSET('Sanitation Data'!$D$28,0,10*ROW('Sanitation Data'!D201))="","",OFFSET('Sanitation Data'!$D$28,0,10*ROW('Sanitation Data'!D201)))</f>
        <v/>
      </c>
      <c r="CL207" s="237" t="str">
        <f ca="true">+IF(OFFSET('Sanitation Data'!$D$29,0,10*ROW('Sanitation Data'!D201))="","",OFFSET('Sanitation Data'!$D$29,0,10*ROW('Sanitation Data'!D201)))</f>
        <v/>
      </c>
      <c r="CM207" s="237" t="str">
        <f ca="true">+IF(OFFSET('Sanitation Data'!$D$30,0,10*ROW('Sanitation Data'!D201))="","",OFFSET('Sanitation Data'!$D$30,0,10*ROW('Sanitation Data'!D201)))</f>
        <v/>
      </c>
      <c r="CN207" s="237" t="str">
        <f ca="true">+IF(OFFSET('Sanitation Data'!$D$31,0,10*ROW('Sanitation Data'!D201))="","",OFFSET('Sanitation Data'!$D$31,0,10*ROW('Sanitation Data'!D201)))</f>
        <v/>
      </c>
      <c r="CO207" s="237" t="str">
        <f ca="true">+IF(OFFSET('Sanitation Data'!$D$32,0,10*ROW('Sanitation Data'!D201))="","",OFFSET('Sanitation Data'!$D$32,0,10*ROW('Sanitation Data'!D201)))</f>
        <v/>
      </c>
      <c r="CP207" s="237" t="str">
        <f ca="true">+IF(OFFSET('Sanitation Data'!$E$28,0,10*ROW('Sanitation Data'!E201))="","",OFFSET('Sanitation Data'!$E$28,0,10*ROW('Sanitation Data'!E201)))</f>
        <v/>
      </c>
      <c r="CQ207" s="237" t="str">
        <f ca="true">+IF(OFFSET('Sanitation Data'!$E$29,0,10*ROW('Sanitation Data'!E201))="","",OFFSET('Sanitation Data'!$E$29,0,10*ROW('Sanitation Data'!E201)))</f>
        <v/>
      </c>
      <c r="CR207" s="237" t="str">
        <f ca="true">+IF(OFFSET('Sanitation Data'!$E$30,0,10*ROW('Sanitation Data'!E201))="","",OFFSET('Sanitation Data'!$E$30,0,10*ROW('Sanitation Data'!E201)))</f>
        <v/>
      </c>
      <c r="CS207" s="237" t="str">
        <f ca="true">+IF(OFFSET('Sanitation Data'!$E$31,0,10*ROW('Sanitation Data'!E201))="","",OFFSET('Sanitation Data'!$E$31,0,10*ROW('Sanitation Data'!E201)))</f>
        <v/>
      </c>
      <c r="CT207" s="237" t="str">
        <f ca="true">+IF(OFFSET('Sanitation Data'!$E$32,0,10*ROW('Sanitation Data'!E201))="","",OFFSET('Sanitation Data'!$E$32,0,10*ROW('Sanitation Data'!E201)))</f>
        <v/>
      </c>
      <c r="CU207" s="237" t="str">
        <f ca="true">+IF(OFFSET('Sanitation Data'!$F$28,0,10*ROW('Sanitation Data'!F201))="","",OFFSET('Sanitation Data'!$F$28,0,10*ROW('Sanitation Data'!F201)))</f>
        <v/>
      </c>
      <c r="CV207" s="237" t="str">
        <f ca="true">+IF(OFFSET('Sanitation Data'!$F$29,0,10*ROW('Sanitation Data'!F201))="","",OFFSET('Sanitation Data'!$F$29,0,10*ROW('Sanitation Data'!F201)))</f>
        <v/>
      </c>
      <c r="CW207" s="237" t="str">
        <f ca="true">+IF(OFFSET('Sanitation Data'!$F$30,0,10*ROW('Sanitation Data'!F201))="","",OFFSET('Sanitation Data'!$F$30,0,10*ROW('Sanitation Data'!F201)))</f>
        <v/>
      </c>
      <c r="CX207" s="237" t="str">
        <f ca="true">+IF(OFFSET('Sanitation Data'!$F$31,0,10*ROW('Sanitation Data'!F201))="","",OFFSET('Sanitation Data'!$F$31,0,10*ROW('Sanitation Data'!F201)))</f>
        <v/>
      </c>
      <c r="CY207" s="237" t="str">
        <f ca="true">+IF(OFFSET('Sanitation Data'!$F$32,0,10*ROW('Sanitation Data'!F201))="","",OFFSET('Sanitation Data'!$F$32,0,10*ROW('Sanitation Data'!F201)))</f>
        <v/>
      </c>
      <c r="CZ207" s="237" t="str">
        <f ca="true">+IF(OFFSET('Sanitation Data'!$G$28,0,10*ROW('Sanitation Data'!G201))="","",OFFSET('Sanitation Data'!$G$28,0,10*ROW('Sanitation Data'!G201)))</f>
        <v/>
      </c>
      <c r="DA207" s="237" t="str">
        <f ca="true">+IF(OFFSET('Sanitation Data'!$G$29,0,10*ROW('Sanitation Data'!G201))="","",OFFSET('Sanitation Data'!$G$29,0,10*ROW('Sanitation Data'!G201)))</f>
        <v/>
      </c>
      <c r="DB207" s="237" t="str">
        <f ca="true">+IF(OFFSET('Sanitation Data'!$G$30,0,10*ROW('Sanitation Data'!G201))="","",OFFSET('Sanitation Data'!$G$30,0,10*ROW('Sanitation Data'!G201)))</f>
        <v/>
      </c>
      <c r="DC207" s="237" t="str">
        <f ca="true">+IF(OFFSET('Sanitation Data'!$G$31,0,10*ROW('Sanitation Data'!G201))="","",OFFSET('Sanitation Data'!$G$31,0,10*ROW('Sanitation Data'!G201)))</f>
        <v/>
      </c>
      <c r="DD207" s="237" t="str">
        <f ca="true">+IF(OFFSET('Sanitation Data'!$G$32,0,10*ROW('Sanitation Data'!G201))="","",OFFSET('Sanitation Data'!$G$32,0,10*ROW('Sanitation Data'!G201)))</f>
        <v/>
      </c>
      <c r="DE207" s="237" t="str">
        <f ca="true">+IF(OFFSET('Sanitation Data'!$H$28,0,10*ROW('Sanitation Data'!H201))="","",OFFSET('Sanitation Data'!$H$28,0,10*ROW('Sanitation Data'!H201)))</f>
        <v/>
      </c>
      <c r="DF207" s="237" t="str">
        <f ca="true">+IF(OFFSET('Sanitation Data'!$H$29,0,10*ROW('Sanitation Data'!H201))="","",OFFSET('Sanitation Data'!$H$29,0,10*ROW('Sanitation Data'!H201)))</f>
        <v/>
      </c>
      <c r="DG207" s="237" t="str">
        <f ca="true">+IF(OFFSET('Sanitation Data'!$H$30,0,10*ROW('Sanitation Data'!H201))="","",OFFSET('Sanitation Data'!$H$30,0,10*ROW('Sanitation Data'!H201)))</f>
        <v/>
      </c>
      <c r="DH207" s="237" t="str">
        <f ca="true">+IF(OFFSET('Sanitation Data'!$H$31,0,10*ROW('Sanitation Data'!H201))="","",OFFSET('Sanitation Data'!$H$31,0,10*ROW('Sanitation Data'!H201)))</f>
        <v/>
      </c>
      <c r="DI207" s="237" t="str">
        <f ca="true">+IF(OFFSET('Sanitation Data'!$H$32,0,10*ROW('Sanitation Data'!H201))="","",OFFSET('Sanitation Data'!$H$32,0,10*ROW('Sanitation Data'!H201)))</f>
        <v/>
      </c>
      <c r="DJ207" s="237" t="str">
        <f ca="true">+IF(OFFSET('Sanitation Data'!$I$28,0,10*ROW('Sanitation Data'!I201))="","",OFFSET('Sanitation Data'!$I$28,0,10*ROW('Sanitation Data'!I201)))</f>
        <v/>
      </c>
      <c r="DK207" s="237" t="str">
        <f ca="true">+IF(OFFSET('Sanitation Data'!$I$29,0,10*ROW('Sanitation Data'!I201))="","",OFFSET('Sanitation Data'!$I$29,0,10*ROW('Sanitation Data'!I201)))</f>
        <v/>
      </c>
      <c r="DL207" s="237" t="str">
        <f ca="true">+IF(OFFSET('Sanitation Data'!$I$30,0,10*ROW('Sanitation Data'!I201))="","",OFFSET('Sanitation Data'!$I$30,0,10*ROW('Sanitation Data'!I201)))</f>
        <v/>
      </c>
      <c r="DM207" s="237" t="str">
        <f ca="true">+IF(OFFSET('Sanitation Data'!$I$31,0,10*ROW('Sanitation Data'!I201))="","",OFFSET('Sanitation Data'!$I$31,0,10*ROW('Sanitation Data'!I201)))</f>
        <v/>
      </c>
      <c r="DN207" s="237" t="str">
        <f ca="true">+IF(OFFSET('Sanitation Data'!$I$32,0,10*ROW('Sanitation Data'!I201))="","",OFFSET('Sanitation Data'!$I$32,0,10*ROW('Sanitation Data'!I201)))</f>
        <v/>
      </c>
      <c r="DO207" s="237" t="str">
        <f ca="true">+IF(OFFSET('Hygiene Data'!$D$11,0,10*ROW('Hygiene Data'!D201))="","",OFFSET('Hygiene Data'!$D$11,0,10*ROW('Hygiene Data'!D201)))</f>
        <v/>
      </c>
      <c r="DP207" s="237" t="str">
        <f ca="true">+IF(OFFSET('Hygiene Data'!$D$12,0,10*ROW('Hygiene Data'!D201))="","",OFFSET('Hygiene Data'!$D$12,0,10*ROW('Hygiene Data'!D201)))</f>
        <v/>
      </c>
      <c r="DQ207" s="237" t="str">
        <f ca="true">+IF(OFFSET('Hygiene Data'!$D$13,0,10*ROW('Hygiene Data'!D201))="","",OFFSET('Hygiene Data'!$D$13,0,10*ROW('Hygiene Data'!D201)))</f>
        <v/>
      </c>
      <c r="DR207" s="237" t="str">
        <f ca="true">+IF(OFFSET('Hygiene Data'!$E$11,0,10*ROW('Hygiene Data'!E201))="","",OFFSET('Hygiene Data'!$E$11,0,10*ROW('Hygiene Data'!E201)))</f>
        <v/>
      </c>
      <c r="DS207" s="237" t="str">
        <f ca="true">+IF(OFFSET('Hygiene Data'!$E$12,0,10*ROW('Hygiene Data'!E201))="","",OFFSET('Hygiene Data'!$E$12,0,10*ROW('Hygiene Data'!E201)))</f>
        <v/>
      </c>
      <c r="DT207" s="237" t="str">
        <f ca="true">+IF(OFFSET('Hygiene Data'!$E$13,0,10*ROW('Hygiene Data'!E201))="","",OFFSET('Hygiene Data'!$E$13,0,10*ROW('Hygiene Data'!E201)))</f>
        <v/>
      </c>
      <c r="DU207" s="237" t="str">
        <f ca="true">+IF(OFFSET('Hygiene Data'!$F$11,0,10*ROW('Hygiene Data'!F201))="","",OFFSET('Hygiene Data'!$F$11,0,10*ROW('Hygiene Data'!F201)))</f>
        <v/>
      </c>
      <c r="DV207" s="237" t="str">
        <f ca="true">+IF(OFFSET('Hygiene Data'!$F$12,0,10*ROW('Hygiene Data'!F201))="","",OFFSET('Hygiene Data'!$F$12,0,10*ROW('Hygiene Data'!F201)))</f>
        <v/>
      </c>
      <c r="DW207" s="237" t="str">
        <f ca="true">+IF(OFFSET('Hygiene Data'!$F$13,0,10*ROW('Hygiene Data'!F201))="","",OFFSET('Hygiene Data'!$F$13,0,10*ROW('Hygiene Data'!F201)))</f>
        <v/>
      </c>
      <c r="DX207" s="237" t="str">
        <f ca="true">+IF(OFFSET('Hygiene Data'!$G$11,0,10*ROW('Hygiene Data'!G201))="","",OFFSET('Hygiene Data'!$G$11,0,10*ROW('Hygiene Data'!G201)))</f>
        <v/>
      </c>
      <c r="DY207" s="237" t="str">
        <f ca="true">+IF(OFFSET('Hygiene Data'!$G$12,0,10*ROW('Hygiene Data'!G201))="","",OFFSET('Hygiene Data'!$G$12,0,10*ROW('Hygiene Data'!G201)))</f>
        <v/>
      </c>
      <c r="DZ207" s="237" t="str">
        <f ca="true">+IF(OFFSET('Hygiene Data'!$G$13,0,10*ROW('Hygiene Data'!G201))="","",OFFSET('Hygiene Data'!$G$13,0,10*ROW('Hygiene Data'!G201)))</f>
        <v/>
      </c>
      <c r="EA207" s="237" t="str">
        <f ca="true">+IF(OFFSET('Hygiene Data'!$H$11,0,10*ROW('Hygiene Data'!H201))="","",OFFSET('Hygiene Data'!$H$11,0,10*ROW('Hygiene Data'!H201)))</f>
        <v/>
      </c>
      <c r="EB207" s="237" t="str">
        <f ca="true">+IF(OFFSET('Hygiene Data'!$H$12,0,10*ROW('Hygiene Data'!H201))="","",OFFSET('Hygiene Data'!$H$12,0,10*ROW('Hygiene Data'!H201)))</f>
        <v/>
      </c>
      <c r="EC207" s="237" t="str">
        <f ca="true">+IF(OFFSET('Hygiene Data'!$H$13,0,10*ROW('Hygiene Data'!H201))="","",OFFSET('Hygiene Data'!$H$13,0,10*ROW('Hygiene Data'!H201)))</f>
        <v/>
      </c>
      <c r="ED207" s="237" t="str">
        <f ca="true">+IF(OFFSET('Hygiene Data'!$I$11,0,10*ROW('Hygiene Data'!I201))="","",OFFSET('Hygiene Data'!$I$11,0,10*ROW('Hygiene Data'!I201)))</f>
        <v/>
      </c>
      <c r="EE207" s="237" t="str">
        <f ca="true">+IF(OFFSET('Hygiene Data'!$I$12,0,10*ROW('Hygiene Data'!I201))="","",OFFSET('Hygiene Data'!$I$12,0,10*ROW('Hygiene Data'!I201)))</f>
        <v/>
      </c>
      <c r="EF207" s="237" t="str">
        <f ca="true">+IF(OFFSET('Hygiene Data'!$I$13,0,10*ROW('Hygiene Data'!I201))="","",OFFSET('Hygiene Data'!$I$13,0,10*ROW('Hygiene Data'!I201)))</f>
        <v/>
      </c>
    </row>
    <row xmlns:x14ac="http://schemas.microsoft.com/office/spreadsheetml/2009/9/ac" r="208" s="25" customFormat="true" x14ac:dyDescent="0.2"/>
    <row xmlns:x14ac="http://schemas.microsoft.com/office/spreadsheetml/2009/9/ac" r="209" s="25" customFormat="true" x14ac:dyDescent="0.2"/>
    <row xmlns:x14ac="http://schemas.microsoft.com/office/spreadsheetml/2009/9/ac" r="210" s="25" customFormat="true" x14ac:dyDescent="0.2"/>
    <row xmlns:x14ac="http://schemas.microsoft.com/office/spreadsheetml/2009/9/ac" r="211" s="25" customFormat="true" x14ac:dyDescent="0.2"/>
    <row xmlns:x14ac="http://schemas.microsoft.com/office/spreadsheetml/2009/9/ac" r="212" s="25" customFormat="true" x14ac:dyDescent="0.2"/>
    <row xmlns:x14ac="http://schemas.microsoft.com/office/spreadsheetml/2009/9/ac" r="213" s="25" customFormat="true" x14ac:dyDescent="0.2"/>
    <row xmlns:x14ac="http://schemas.microsoft.com/office/spreadsheetml/2009/9/ac" r="214" s="25" customFormat="true" x14ac:dyDescent="0.2"/>
    <row xmlns:x14ac="http://schemas.microsoft.com/office/spreadsheetml/2009/9/ac" r="215" s="25" customFormat="true" x14ac:dyDescent="0.2"/>
    <row xmlns:x14ac="http://schemas.microsoft.com/office/spreadsheetml/2009/9/ac" r="216" s="25" customFormat="true" x14ac:dyDescent="0.2"/>
    <row xmlns:x14ac="http://schemas.microsoft.com/office/spreadsheetml/2009/9/ac" r="217" s="25" customFormat="true" x14ac:dyDescent="0.2"/>
    <row xmlns:x14ac="http://schemas.microsoft.com/office/spreadsheetml/2009/9/ac" r="218" s="25" customFormat="true" x14ac:dyDescent="0.2"/>
    <row xmlns:x14ac="http://schemas.microsoft.com/office/spreadsheetml/2009/9/ac" r="219" s="25" customFormat="true" x14ac:dyDescent="0.2"/>
    <row xmlns:x14ac="http://schemas.microsoft.com/office/spreadsheetml/2009/9/ac" r="220" s="25" customFormat="true" x14ac:dyDescent="0.2"/>
    <row xmlns:x14ac="http://schemas.microsoft.com/office/spreadsheetml/2009/9/ac" r="221" s="25" customFormat="true" x14ac:dyDescent="0.2"/>
    <row xmlns:x14ac="http://schemas.microsoft.com/office/spreadsheetml/2009/9/ac" r="222" s="25" customFormat="true" x14ac:dyDescent="0.2"/>
    <row xmlns:x14ac="http://schemas.microsoft.com/office/spreadsheetml/2009/9/ac" r="223" s="25" customFormat="true" x14ac:dyDescent="0.2"/>
    <row xmlns:x14ac="http://schemas.microsoft.com/office/spreadsheetml/2009/9/ac" r="224" s="25" customFormat="true" x14ac:dyDescent="0.2"/>
    <row xmlns:x14ac="http://schemas.microsoft.com/office/spreadsheetml/2009/9/ac" r="225" s="25" customFormat="true" x14ac:dyDescent="0.2"/>
    <row xmlns:x14ac="http://schemas.microsoft.com/office/spreadsheetml/2009/9/ac" r="226" s="25" customFormat="true" x14ac:dyDescent="0.2"/>
    <row xmlns:x14ac="http://schemas.microsoft.com/office/spreadsheetml/2009/9/ac" r="227" s="25" customFormat="true" x14ac:dyDescent="0.2"/>
    <row xmlns:x14ac="http://schemas.microsoft.com/office/spreadsheetml/2009/9/ac" r="228" s="25" customFormat="true" x14ac:dyDescent="0.2"/>
    <row xmlns:x14ac="http://schemas.microsoft.com/office/spreadsheetml/2009/9/ac" r="229" s="25" customFormat="true" x14ac:dyDescent="0.2"/>
    <row xmlns:x14ac="http://schemas.microsoft.com/office/spreadsheetml/2009/9/ac" r="230" s="25" customFormat="true" x14ac:dyDescent="0.2"/>
    <row xmlns:x14ac="http://schemas.microsoft.com/office/spreadsheetml/2009/9/ac" r="231" s="25" customFormat="true" x14ac:dyDescent="0.2"/>
    <row xmlns:x14ac="http://schemas.microsoft.com/office/spreadsheetml/2009/9/ac" r="232" s="25" customFormat="true" x14ac:dyDescent="0.2"/>
    <row xmlns:x14ac="http://schemas.microsoft.com/office/spreadsheetml/2009/9/ac" r="233" s="25" customFormat="true" x14ac:dyDescent="0.2"/>
    <row xmlns:x14ac="http://schemas.microsoft.com/office/spreadsheetml/2009/9/ac" r="234" s="25" customFormat="true" x14ac:dyDescent="0.2"/>
    <row xmlns:x14ac="http://schemas.microsoft.com/office/spreadsheetml/2009/9/ac" r="235" s="25" customFormat="true" x14ac:dyDescent="0.2"/>
    <row xmlns:x14ac="http://schemas.microsoft.com/office/spreadsheetml/2009/9/ac" r="236" s="25" customFormat="true" x14ac:dyDescent="0.2"/>
    <row xmlns:x14ac="http://schemas.microsoft.com/office/spreadsheetml/2009/9/ac" r="237" s="25" customFormat="true" x14ac:dyDescent="0.2"/>
    <row xmlns:x14ac="http://schemas.microsoft.com/office/spreadsheetml/2009/9/ac" r="238" s="25" customFormat="true" x14ac:dyDescent="0.2"/>
    <row xmlns:x14ac="http://schemas.microsoft.com/office/spreadsheetml/2009/9/ac" r="239" s="25" customFormat="true" x14ac:dyDescent="0.2"/>
    <row xmlns:x14ac="http://schemas.microsoft.com/office/spreadsheetml/2009/9/ac" r="240" s="25" customFormat="true" x14ac:dyDescent="0.2"/>
    <row xmlns:x14ac="http://schemas.microsoft.com/office/spreadsheetml/2009/9/ac" r="241" s="25" customFormat="true" x14ac:dyDescent="0.2"/>
    <row xmlns:x14ac="http://schemas.microsoft.com/office/spreadsheetml/2009/9/ac" r="242" s="25" customFormat="true" x14ac:dyDescent="0.2"/>
    <row xmlns:x14ac="http://schemas.microsoft.com/office/spreadsheetml/2009/9/ac" r="243" s="25" customFormat="true" x14ac:dyDescent="0.2"/>
    <row xmlns:x14ac="http://schemas.microsoft.com/office/spreadsheetml/2009/9/ac" r="244" s="25" customFormat="true" x14ac:dyDescent="0.2"/>
    <row xmlns:x14ac="http://schemas.microsoft.com/office/spreadsheetml/2009/9/ac" r="245" s="25" customFormat="true" x14ac:dyDescent="0.2"/>
    <row xmlns:x14ac="http://schemas.microsoft.com/office/spreadsheetml/2009/9/ac" r="246" s="25" customFormat="true" x14ac:dyDescent="0.2"/>
    <row xmlns:x14ac="http://schemas.microsoft.com/office/spreadsheetml/2009/9/ac" r="247" s="25" customFormat="true" x14ac:dyDescent="0.2"/>
    <row xmlns:x14ac="http://schemas.microsoft.com/office/spreadsheetml/2009/9/ac" r="248" s="25" customFormat="true" x14ac:dyDescent="0.2"/>
    <row xmlns:x14ac="http://schemas.microsoft.com/office/spreadsheetml/2009/9/ac" r="249" s="25" customFormat="true" x14ac:dyDescent="0.2"/>
    <row xmlns:x14ac="http://schemas.microsoft.com/office/spreadsheetml/2009/9/ac" r="250" s="25" customFormat="true" x14ac:dyDescent="0.2"/>
    <row xmlns:x14ac="http://schemas.microsoft.com/office/spreadsheetml/2009/9/ac" r="251" s="25" customFormat="true" x14ac:dyDescent="0.2"/>
    <row xmlns:x14ac="http://schemas.microsoft.com/office/spreadsheetml/2009/9/ac" r="252" s="25" customFormat="true" x14ac:dyDescent="0.2"/>
    <row xmlns:x14ac="http://schemas.microsoft.com/office/spreadsheetml/2009/9/ac" r="253" s="25" customFormat="true" x14ac:dyDescent="0.2"/>
    <row xmlns:x14ac="http://schemas.microsoft.com/office/spreadsheetml/2009/9/ac" r="254" s="25" customFormat="true" x14ac:dyDescent="0.2"/>
    <row xmlns:x14ac="http://schemas.microsoft.com/office/spreadsheetml/2009/9/ac" r="255" s="25" customFormat="true" x14ac:dyDescent="0.2"/>
    <row xmlns:x14ac="http://schemas.microsoft.com/office/spreadsheetml/2009/9/ac" r="256" s="25" customFormat="true" x14ac:dyDescent="0.2"/>
    <row xmlns:x14ac="http://schemas.microsoft.com/office/spreadsheetml/2009/9/ac" r="257" s="25" customFormat="true" x14ac:dyDescent="0.2"/>
    <row xmlns:x14ac="http://schemas.microsoft.com/office/spreadsheetml/2009/9/ac" r="258" s="25" customFormat="true" x14ac:dyDescent="0.2"/>
    <row xmlns:x14ac="http://schemas.microsoft.com/office/spreadsheetml/2009/9/ac" r="259" s="25" customFormat="true" x14ac:dyDescent="0.2"/>
    <row xmlns:x14ac="http://schemas.microsoft.com/office/spreadsheetml/2009/9/ac" r="260" s="25" customFormat="true" x14ac:dyDescent="0.2"/>
    <row xmlns:x14ac="http://schemas.microsoft.com/office/spreadsheetml/2009/9/ac" r="261" s="25" customFormat="true" x14ac:dyDescent="0.2"/>
    <row xmlns:x14ac="http://schemas.microsoft.com/office/spreadsheetml/2009/9/ac" r="262" s="25" customFormat="true" x14ac:dyDescent="0.2"/>
    <row xmlns:x14ac="http://schemas.microsoft.com/office/spreadsheetml/2009/9/ac" r="263" s="25" customFormat="true" x14ac:dyDescent="0.2"/>
    <row xmlns:x14ac="http://schemas.microsoft.com/office/spreadsheetml/2009/9/ac" r="264" s="25" customFormat="true" x14ac:dyDescent="0.2"/>
    <row xmlns:x14ac="http://schemas.microsoft.com/office/spreadsheetml/2009/9/ac" r="265" s="25" customFormat="true" x14ac:dyDescent="0.2"/>
    <row xmlns:x14ac="http://schemas.microsoft.com/office/spreadsheetml/2009/9/ac" r="266" s="25" customFormat="true" x14ac:dyDescent="0.2"/>
    <row xmlns:x14ac="http://schemas.microsoft.com/office/spreadsheetml/2009/9/ac" r="267" s="25" customFormat="true" x14ac:dyDescent="0.2"/>
    <row xmlns:x14ac="http://schemas.microsoft.com/office/spreadsheetml/2009/9/ac" r="268" s="25" customFormat="true" x14ac:dyDescent="0.2"/>
    <row xmlns:x14ac="http://schemas.microsoft.com/office/spreadsheetml/2009/9/ac" r="269" s="25" customFormat="true" x14ac:dyDescent="0.2"/>
    <row xmlns:x14ac="http://schemas.microsoft.com/office/spreadsheetml/2009/9/ac" r="270" s="25" customFormat="true" x14ac:dyDescent="0.2"/>
    <row xmlns:x14ac="http://schemas.microsoft.com/office/spreadsheetml/2009/9/ac" r="271" s="25" customFormat="true" x14ac:dyDescent="0.2"/>
    <row xmlns:x14ac="http://schemas.microsoft.com/office/spreadsheetml/2009/9/ac" r="272" s="25" customFormat="true" x14ac:dyDescent="0.2"/>
    <row xmlns:x14ac="http://schemas.microsoft.com/office/spreadsheetml/2009/9/ac" r="273" s="25" customFormat="true" x14ac:dyDescent="0.2"/>
    <row xmlns:x14ac="http://schemas.microsoft.com/office/spreadsheetml/2009/9/ac" r="274" s="25" customFormat="true" x14ac:dyDescent="0.2"/>
    <row xmlns:x14ac="http://schemas.microsoft.com/office/spreadsheetml/2009/9/ac" r="275" s="25" customFormat="true" x14ac:dyDescent="0.2"/>
    <row xmlns:x14ac="http://schemas.microsoft.com/office/spreadsheetml/2009/9/ac" r="276" s="25" customFormat="true" x14ac:dyDescent="0.2"/>
    <row xmlns:x14ac="http://schemas.microsoft.com/office/spreadsheetml/2009/9/ac" r="277" s="25" customFormat="true" x14ac:dyDescent="0.2"/>
    <row xmlns:x14ac="http://schemas.microsoft.com/office/spreadsheetml/2009/9/ac" r="278" s="25" customFormat="true" x14ac:dyDescent="0.2"/>
    <row xmlns:x14ac="http://schemas.microsoft.com/office/spreadsheetml/2009/9/ac" r="279" s="25" customFormat="true" x14ac:dyDescent="0.2"/>
    <row xmlns:x14ac="http://schemas.microsoft.com/office/spreadsheetml/2009/9/ac" r="280" s="25" customFormat="true" x14ac:dyDescent="0.2"/>
    <row xmlns:x14ac="http://schemas.microsoft.com/office/spreadsheetml/2009/9/ac" r="281" s="25" customFormat="true" x14ac:dyDescent="0.2"/>
    <row xmlns:x14ac="http://schemas.microsoft.com/office/spreadsheetml/2009/9/ac" r="282" s="25" customFormat="true" x14ac:dyDescent="0.2"/>
    <row xmlns:x14ac="http://schemas.microsoft.com/office/spreadsheetml/2009/9/ac" r="283" s="25" customFormat="true" x14ac:dyDescent="0.2"/>
    <row xmlns:x14ac="http://schemas.microsoft.com/office/spreadsheetml/2009/9/ac" r="284" s="25" customFormat="true" x14ac:dyDescent="0.2"/>
    <row xmlns:x14ac="http://schemas.microsoft.com/office/spreadsheetml/2009/9/ac" r="285" s="25" customFormat="true" x14ac:dyDescent="0.2"/>
    <row xmlns:x14ac="http://schemas.microsoft.com/office/spreadsheetml/2009/9/ac" r="286" s="25" customFormat="true" x14ac:dyDescent="0.2"/>
    <row xmlns:x14ac="http://schemas.microsoft.com/office/spreadsheetml/2009/9/ac" r="287" s="25" customFormat="true" x14ac:dyDescent="0.2"/>
    <row xmlns:x14ac="http://schemas.microsoft.com/office/spreadsheetml/2009/9/ac" r="288" s="25" customFormat="true" x14ac:dyDescent="0.2"/>
    <row xmlns:x14ac="http://schemas.microsoft.com/office/spreadsheetml/2009/9/ac" r="289" s="25" customFormat="true" x14ac:dyDescent="0.2"/>
    <row xmlns:x14ac="http://schemas.microsoft.com/office/spreadsheetml/2009/9/ac" r="290" s="25" customFormat="true" x14ac:dyDescent="0.2"/>
    <row xmlns:x14ac="http://schemas.microsoft.com/office/spreadsheetml/2009/9/ac" r="291" s="25" customFormat="true" x14ac:dyDescent="0.2"/>
    <row xmlns:x14ac="http://schemas.microsoft.com/office/spreadsheetml/2009/9/ac" r="292" s="25" customFormat="true" x14ac:dyDescent="0.2"/>
    <row xmlns:x14ac="http://schemas.microsoft.com/office/spreadsheetml/2009/9/ac" r="293" s="25" customFormat="true" x14ac:dyDescent="0.2"/>
    <row xmlns:x14ac="http://schemas.microsoft.com/office/spreadsheetml/2009/9/ac" r="294" s="25" customFormat="true" x14ac:dyDescent="0.2"/>
    <row xmlns:x14ac="http://schemas.microsoft.com/office/spreadsheetml/2009/9/ac" r="295" s="25" customFormat="true" x14ac:dyDescent="0.2"/>
    <row xmlns:x14ac="http://schemas.microsoft.com/office/spreadsheetml/2009/9/ac" r="296" s="25" customFormat="true" x14ac:dyDescent="0.2"/>
    <row xmlns:x14ac="http://schemas.microsoft.com/office/spreadsheetml/2009/9/ac" r="297" s="25" customFormat="true" x14ac:dyDescent="0.2"/>
    <row xmlns:x14ac="http://schemas.microsoft.com/office/spreadsheetml/2009/9/ac" r="298" s="25" customFormat="true" x14ac:dyDescent="0.2"/>
    <row xmlns:x14ac="http://schemas.microsoft.com/office/spreadsheetml/2009/9/ac" r="299" s="25" customFormat="true" x14ac:dyDescent="0.2"/>
    <row xmlns:x14ac="http://schemas.microsoft.com/office/spreadsheetml/2009/9/ac" r="300" s="25" customFormat="true" x14ac:dyDescent="0.2"/>
    <row xmlns:x14ac="http://schemas.microsoft.com/office/spreadsheetml/2009/9/ac" r="301" s="25" customFormat="true" x14ac:dyDescent="0.2"/>
    <row xmlns:x14ac="http://schemas.microsoft.com/office/spreadsheetml/2009/9/ac" r="302" s="25" customFormat="true" x14ac:dyDescent="0.2"/>
    <row xmlns:x14ac="http://schemas.microsoft.com/office/spreadsheetml/2009/9/ac" r="303" s="25" customFormat="true" x14ac:dyDescent="0.2"/>
    <row xmlns:x14ac="http://schemas.microsoft.com/office/spreadsheetml/2009/9/ac" r="304" s="25" customFormat="true" x14ac:dyDescent="0.2"/>
    <row xmlns:x14ac="http://schemas.microsoft.com/office/spreadsheetml/2009/9/ac" r="305" s="25" customFormat="true" x14ac:dyDescent="0.2"/>
    <row xmlns:x14ac="http://schemas.microsoft.com/office/spreadsheetml/2009/9/ac" r="306" s="25" customFormat="true" x14ac:dyDescent="0.2"/>
    <row xmlns:x14ac="http://schemas.microsoft.com/office/spreadsheetml/2009/9/ac" r="307" s="25" customFormat="true" x14ac:dyDescent="0.2"/>
    <row xmlns:x14ac="http://schemas.microsoft.com/office/spreadsheetml/2009/9/ac" r="308" s="25" customFormat="true" x14ac:dyDescent="0.2"/>
    <row xmlns:x14ac="http://schemas.microsoft.com/office/spreadsheetml/2009/9/ac" r="309" s="25" customFormat="true" x14ac:dyDescent="0.2"/>
    <row xmlns:x14ac="http://schemas.microsoft.com/office/spreadsheetml/2009/9/ac" r="310" s="25" customFormat="true" x14ac:dyDescent="0.2"/>
    <row xmlns:x14ac="http://schemas.microsoft.com/office/spreadsheetml/2009/9/ac" r="311" s="25" customFormat="true" x14ac:dyDescent="0.2"/>
    <row xmlns:x14ac="http://schemas.microsoft.com/office/spreadsheetml/2009/9/ac" r="312" s="25" customFormat="true" x14ac:dyDescent="0.2"/>
    <row xmlns:x14ac="http://schemas.microsoft.com/office/spreadsheetml/2009/9/ac" r="313" s="25" customFormat="true" x14ac:dyDescent="0.2"/>
    <row xmlns:x14ac="http://schemas.microsoft.com/office/spreadsheetml/2009/9/ac" r="314" s="25" customFormat="true" x14ac:dyDescent="0.2"/>
    <row xmlns:x14ac="http://schemas.microsoft.com/office/spreadsheetml/2009/9/ac" r="315" s="25" customFormat="true" x14ac:dyDescent="0.2"/>
    <row xmlns:x14ac="http://schemas.microsoft.com/office/spreadsheetml/2009/9/ac" r="316" s="25" customFormat="true" x14ac:dyDescent="0.2"/>
    <row xmlns:x14ac="http://schemas.microsoft.com/office/spreadsheetml/2009/9/ac" r="317" s="25" customFormat="true" x14ac:dyDescent="0.2"/>
    <row xmlns:x14ac="http://schemas.microsoft.com/office/spreadsheetml/2009/9/ac" r="318" s="25" customFormat="true" x14ac:dyDescent="0.2"/>
    <row xmlns:x14ac="http://schemas.microsoft.com/office/spreadsheetml/2009/9/ac" r="319" s="25" customFormat="true" x14ac:dyDescent="0.2"/>
    <row xmlns:x14ac="http://schemas.microsoft.com/office/spreadsheetml/2009/9/ac" r="320" s="25" customFormat="true" x14ac:dyDescent="0.2"/>
    <row xmlns:x14ac="http://schemas.microsoft.com/office/spreadsheetml/2009/9/ac" r="321" s="25" customFormat="true" x14ac:dyDescent="0.2"/>
    <row xmlns:x14ac="http://schemas.microsoft.com/office/spreadsheetml/2009/9/ac" r="322" s="25" customFormat="true" x14ac:dyDescent="0.2"/>
    <row xmlns:x14ac="http://schemas.microsoft.com/office/spreadsheetml/2009/9/ac" r="323" s="25" customFormat="true" x14ac:dyDescent="0.2"/>
    <row xmlns:x14ac="http://schemas.microsoft.com/office/spreadsheetml/2009/9/ac" r="324" s="25" customFormat="true" x14ac:dyDescent="0.2"/>
    <row xmlns:x14ac="http://schemas.microsoft.com/office/spreadsheetml/2009/9/ac" r="325" s="25" customFormat="true" x14ac:dyDescent="0.2"/>
    <row xmlns:x14ac="http://schemas.microsoft.com/office/spreadsheetml/2009/9/ac" r="326" s="25" customFormat="true" x14ac:dyDescent="0.2"/>
    <row xmlns:x14ac="http://schemas.microsoft.com/office/spreadsheetml/2009/9/ac" r="327" s="25" customFormat="true" x14ac:dyDescent="0.2"/>
    <row xmlns:x14ac="http://schemas.microsoft.com/office/spreadsheetml/2009/9/ac" r="328" s="25" customFormat="true" x14ac:dyDescent="0.2"/>
    <row xmlns:x14ac="http://schemas.microsoft.com/office/spreadsheetml/2009/9/ac" r="329" s="25" customFormat="true" x14ac:dyDescent="0.2"/>
    <row xmlns:x14ac="http://schemas.microsoft.com/office/spreadsheetml/2009/9/ac" r="330" s="25" customFormat="true" x14ac:dyDescent="0.2"/>
    <row xmlns:x14ac="http://schemas.microsoft.com/office/spreadsheetml/2009/9/ac" r="331" s="25" customFormat="true" x14ac:dyDescent="0.2"/>
    <row xmlns:x14ac="http://schemas.microsoft.com/office/spreadsheetml/2009/9/ac" r="332" s="25" customFormat="true" x14ac:dyDescent="0.2"/>
    <row xmlns:x14ac="http://schemas.microsoft.com/office/spreadsheetml/2009/9/ac" r="333" s="25" customFormat="true" x14ac:dyDescent="0.2"/>
    <row xmlns:x14ac="http://schemas.microsoft.com/office/spreadsheetml/2009/9/ac" r="334" s="25" customFormat="true" x14ac:dyDescent="0.2"/>
    <row xmlns:x14ac="http://schemas.microsoft.com/office/spreadsheetml/2009/9/ac" r="335" s="25" customFormat="true" x14ac:dyDescent="0.2"/>
    <row xmlns:x14ac="http://schemas.microsoft.com/office/spreadsheetml/2009/9/ac" r="336" s="25" customFormat="true" x14ac:dyDescent="0.2"/>
    <row xmlns:x14ac="http://schemas.microsoft.com/office/spreadsheetml/2009/9/ac" r="337" s="25" customFormat="true" x14ac:dyDescent="0.2"/>
    <row xmlns:x14ac="http://schemas.microsoft.com/office/spreadsheetml/2009/9/ac" r="338" s="25" customFormat="true" x14ac:dyDescent="0.2"/>
    <row xmlns:x14ac="http://schemas.microsoft.com/office/spreadsheetml/2009/9/ac" r="339" s="25" customFormat="true" x14ac:dyDescent="0.2"/>
    <row xmlns:x14ac="http://schemas.microsoft.com/office/spreadsheetml/2009/9/ac" r="340" s="25" customFormat="true" x14ac:dyDescent="0.2"/>
    <row xmlns:x14ac="http://schemas.microsoft.com/office/spreadsheetml/2009/9/ac" r="341" s="25" customFormat="true" x14ac:dyDescent="0.2"/>
    <row xmlns:x14ac="http://schemas.microsoft.com/office/spreadsheetml/2009/9/ac" r="342" s="25" customFormat="true" x14ac:dyDescent="0.2"/>
    <row xmlns:x14ac="http://schemas.microsoft.com/office/spreadsheetml/2009/9/ac" r="343" s="25" customFormat="true" x14ac:dyDescent="0.2"/>
    <row xmlns:x14ac="http://schemas.microsoft.com/office/spreadsheetml/2009/9/ac" r="344" s="25" customFormat="true" x14ac:dyDescent="0.2"/>
    <row xmlns:x14ac="http://schemas.microsoft.com/office/spreadsheetml/2009/9/ac" r="345" s="25" customFormat="true" x14ac:dyDescent="0.2"/>
    <row xmlns:x14ac="http://schemas.microsoft.com/office/spreadsheetml/2009/9/ac" r="346" s="25" customFormat="true" x14ac:dyDescent="0.2"/>
    <row xmlns:x14ac="http://schemas.microsoft.com/office/spreadsheetml/2009/9/ac" r="347" s="25" customFormat="true" x14ac:dyDescent="0.2"/>
    <row xmlns:x14ac="http://schemas.microsoft.com/office/spreadsheetml/2009/9/ac" r="348" s="25" customFormat="true" x14ac:dyDescent="0.2"/>
    <row xmlns:x14ac="http://schemas.microsoft.com/office/spreadsheetml/2009/9/ac" r="349" s="25" customFormat="true" x14ac:dyDescent="0.2"/>
    <row xmlns:x14ac="http://schemas.microsoft.com/office/spreadsheetml/2009/9/ac" r="350" s="25" customFormat="true" x14ac:dyDescent="0.2"/>
    <row xmlns:x14ac="http://schemas.microsoft.com/office/spreadsheetml/2009/9/ac" r="351" s="25" customFormat="true" x14ac:dyDescent="0.2"/>
    <row xmlns:x14ac="http://schemas.microsoft.com/office/spreadsheetml/2009/9/ac" r="352" s="25" customFormat="true" x14ac:dyDescent="0.2"/>
    <row xmlns:x14ac="http://schemas.microsoft.com/office/spreadsheetml/2009/9/ac" r="353" s="25" customFormat="true" x14ac:dyDescent="0.2"/>
    <row xmlns:x14ac="http://schemas.microsoft.com/office/spreadsheetml/2009/9/ac" r="354" s="25" customFormat="true" x14ac:dyDescent="0.2"/>
    <row xmlns:x14ac="http://schemas.microsoft.com/office/spreadsheetml/2009/9/ac" r="355" s="25" customFormat="true" x14ac:dyDescent="0.2"/>
    <row xmlns:x14ac="http://schemas.microsoft.com/office/spreadsheetml/2009/9/ac" r="356" s="25" customFormat="true" x14ac:dyDescent="0.2"/>
    <row xmlns:x14ac="http://schemas.microsoft.com/office/spreadsheetml/2009/9/ac" r="357" s="25" customFormat="true" x14ac:dyDescent="0.2"/>
    <row xmlns:x14ac="http://schemas.microsoft.com/office/spreadsheetml/2009/9/ac" r="358" s="25" customFormat="true" x14ac:dyDescent="0.2"/>
    <row xmlns:x14ac="http://schemas.microsoft.com/office/spreadsheetml/2009/9/ac" r="359" s="25" customFormat="true" x14ac:dyDescent="0.2"/>
    <row xmlns:x14ac="http://schemas.microsoft.com/office/spreadsheetml/2009/9/ac" r="360" s="25" customFormat="true" x14ac:dyDescent="0.2"/>
    <row xmlns:x14ac="http://schemas.microsoft.com/office/spreadsheetml/2009/9/ac" r="361" s="25" customFormat="true" x14ac:dyDescent="0.2"/>
    <row xmlns:x14ac="http://schemas.microsoft.com/office/spreadsheetml/2009/9/ac" r="362" s="25" customFormat="true" x14ac:dyDescent="0.2"/>
    <row xmlns:x14ac="http://schemas.microsoft.com/office/spreadsheetml/2009/9/ac" r="363" s="25" customFormat="true" x14ac:dyDescent="0.2"/>
    <row xmlns:x14ac="http://schemas.microsoft.com/office/spreadsheetml/2009/9/ac" r="364" s="25" customFormat="true" x14ac:dyDescent="0.2"/>
    <row xmlns:x14ac="http://schemas.microsoft.com/office/spreadsheetml/2009/9/ac" r="365" s="25" customFormat="true" x14ac:dyDescent="0.2"/>
    <row xmlns:x14ac="http://schemas.microsoft.com/office/spreadsheetml/2009/9/ac" r="366" s="25" customFormat="true" x14ac:dyDescent="0.2"/>
    <row xmlns:x14ac="http://schemas.microsoft.com/office/spreadsheetml/2009/9/ac" r="367" s="25" customFormat="true" x14ac:dyDescent="0.2"/>
    <row xmlns:x14ac="http://schemas.microsoft.com/office/spreadsheetml/2009/9/ac" r="368" s="25" customFormat="true" x14ac:dyDescent="0.2"/>
    <row xmlns:x14ac="http://schemas.microsoft.com/office/spreadsheetml/2009/9/ac" r="369" s="25" customFormat="true" x14ac:dyDescent="0.2"/>
    <row xmlns:x14ac="http://schemas.microsoft.com/office/spreadsheetml/2009/9/ac" r="370" s="25" customFormat="true" x14ac:dyDescent="0.2"/>
    <row xmlns:x14ac="http://schemas.microsoft.com/office/spreadsheetml/2009/9/ac" r="371" s="25" customFormat="true" x14ac:dyDescent="0.2"/>
    <row xmlns:x14ac="http://schemas.microsoft.com/office/spreadsheetml/2009/9/ac" r="372" s="25" customFormat="true" x14ac:dyDescent="0.2"/>
    <row xmlns:x14ac="http://schemas.microsoft.com/office/spreadsheetml/2009/9/ac" r="373" s="25" customFormat="true" x14ac:dyDescent="0.2"/>
    <row xmlns:x14ac="http://schemas.microsoft.com/office/spreadsheetml/2009/9/ac" r="374" s="25" customFormat="true" x14ac:dyDescent="0.2"/>
    <row xmlns:x14ac="http://schemas.microsoft.com/office/spreadsheetml/2009/9/ac" r="375" s="25" customFormat="true" x14ac:dyDescent="0.2"/>
    <row xmlns:x14ac="http://schemas.microsoft.com/office/spreadsheetml/2009/9/ac" r="376" s="25" customFormat="true" x14ac:dyDescent="0.2"/>
    <row xmlns:x14ac="http://schemas.microsoft.com/office/spreadsheetml/2009/9/ac" r="377" s="25" customFormat="true" x14ac:dyDescent="0.2"/>
    <row xmlns:x14ac="http://schemas.microsoft.com/office/spreadsheetml/2009/9/ac" r="378" s="25" customFormat="true" x14ac:dyDescent="0.2"/>
    <row xmlns:x14ac="http://schemas.microsoft.com/office/spreadsheetml/2009/9/ac" r="379" s="25" customFormat="true" x14ac:dyDescent="0.2"/>
    <row xmlns:x14ac="http://schemas.microsoft.com/office/spreadsheetml/2009/9/ac" r="380" s="25" customFormat="true" x14ac:dyDescent="0.2"/>
    <row xmlns:x14ac="http://schemas.microsoft.com/office/spreadsheetml/2009/9/ac" r="381" s="25" customFormat="true" x14ac:dyDescent="0.2"/>
    <row xmlns:x14ac="http://schemas.microsoft.com/office/spreadsheetml/2009/9/ac" r="382" s="25" customFormat="true" x14ac:dyDescent="0.2"/>
    <row xmlns:x14ac="http://schemas.microsoft.com/office/spreadsheetml/2009/9/ac" r="383" s="25" customFormat="true" x14ac:dyDescent="0.2"/>
    <row xmlns:x14ac="http://schemas.microsoft.com/office/spreadsheetml/2009/9/ac" r="384" s="25" customFormat="true" x14ac:dyDescent="0.2"/>
    <row xmlns:x14ac="http://schemas.microsoft.com/office/spreadsheetml/2009/9/ac" r="385" s="25" customFormat="true" x14ac:dyDescent="0.2"/>
    <row xmlns:x14ac="http://schemas.microsoft.com/office/spreadsheetml/2009/9/ac" r="386" s="25" customFormat="true" x14ac:dyDescent="0.2"/>
    <row xmlns:x14ac="http://schemas.microsoft.com/office/spreadsheetml/2009/9/ac" r="387" s="25" customFormat="true" x14ac:dyDescent="0.2"/>
    <row xmlns:x14ac="http://schemas.microsoft.com/office/spreadsheetml/2009/9/ac" r="388" s="25" customFormat="true" x14ac:dyDescent="0.2"/>
    <row xmlns:x14ac="http://schemas.microsoft.com/office/spreadsheetml/2009/9/ac" r="389" s="25" customFormat="true" x14ac:dyDescent="0.2"/>
    <row xmlns:x14ac="http://schemas.microsoft.com/office/spreadsheetml/2009/9/ac" r="390" s="25" customFormat="true" x14ac:dyDescent="0.2"/>
    <row xmlns:x14ac="http://schemas.microsoft.com/office/spreadsheetml/2009/9/ac" r="391" s="25" customFormat="true" x14ac:dyDescent="0.2"/>
    <row xmlns:x14ac="http://schemas.microsoft.com/office/spreadsheetml/2009/9/ac" r="392" s="25" customFormat="true" x14ac:dyDescent="0.2"/>
    <row xmlns:x14ac="http://schemas.microsoft.com/office/spreadsheetml/2009/9/ac" r="393" s="25" customFormat="true" x14ac:dyDescent="0.2"/>
    <row xmlns:x14ac="http://schemas.microsoft.com/office/spreadsheetml/2009/9/ac" r="394" s="25" customFormat="true" x14ac:dyDescent="0.2"/>
    <row xmlns:x14ac="http://schemas.microsoft.com/office/spreadsheetml/2009/9/ac" r="395" s="25" customFormat="true" x14ac:dyDescent="0.2"/>
    <row xmlns:x14ac="http://schemas.microsoft.com/office/spreadsheetml/2009/9/ac" r="396" s="25" customFormat="true" x14ac:dyDescent="0.2"/>
    <row xmlns:x14ac="http://schemas.microsoft.com/office/spreadsheetml/2009/9/ac" r="397" s="25" customFormat="true" x14ac:dyDescent="0.2"/>
    <row xmlns:x14ac="http://schemas.microsoft.com/office/spreadsheetml/2009/9/ac" r="398" s="25" customFormat="true" x14ac:dyDescent="0.2"/>
    <row xmlns:x14ac="http://schemas.microsoft.com/office/spreadsheetml/2009/9/ac" r="399" s="25" customFormat="true" x14ac:dyDescent="0.2"/>
    <row xmlns:x14ac="http://schemas.microsoft.com/office/spreadsheetml/2009/9/ac" r="400" s="25" customFormat="true" x14ac:dyDescent="0.2"/>
    <row xmlns:x14ac="http://schemas.microsoft.com/office/spreadsheetml/2009/9/ac" r="401" s="25" customFormat="true" x14ac:dyDescent="0.2"/>
    <row xmlns:x14ac="http://schemas.microsoft.com/office/spreadsheetml/2009/9/ac" r="402" s="25" customFormat="true" x14ac:dyDescent="0.2"/>
    <row xmlns:x14ac="http://schemas.microsoft.com/office/spreadsheetml/2009/9/ac" r="403" s="25" customFormat="true" x14ac:dyDescent="0.2"/>
    <row xmlns:x14ac="http://schemas.microsoft.com/office/spreadsheetml/2009/9/ac" r="404" s="25" customFormat="true" x14ac:dyDescent="0.2"/>
    <row xmlns:x14ac="http://schemas.microsoft.com/office/spreadsheetml/2009/9/ac" r="405" s="25" customFormat="true" x14ac:dyDescent="0.2"/>
    <row xmlns:x14ac="http://schemas.microsoft.com/office/spreadsheetml/2009/9/ac" r="406" s="25" customFormat="true" x14ac:dyDescent="0.2"/>
    <row xmlns:x14ac="http://schemas.microsoft.com/office/spreadsheetml/2009/9/ac" r="407" s="25" customFormat="true" x14ac:dyDescent="0.2"/>
    <row xmlns:x14ac="http://schemas.microsoft.com/office/spreadsheetml/2009/9/ac" r="408" s="25" customFormat="true" x14ac:dyDescent="0.2"/>
    <row xmlns:x14ac="http://schemas.microsoft.com/office/spreadsheetml/2009/9/ac" r="409" s="25" customFormat="true" x14ac:dyDescent="0.2"/>
    <row xmlns:x14ac="http://schemas.microsoft.com/office/spreadsheetml/2009/9/ac" r="410" s="25" customFormat="true" x14ac:dyDescent="0.2"/>
    <row xmlns:x14ac="http://schemas.microsoft.com/office/spreadsheetml/2009/9/ac" r="411" s="25" customFormat="true" x14ac:dyDescent="0.2"/>
    <row xmlns:x14ac="http://schemas.microsoft.com/office/spreadsheetml/2009/9/ac" r="412" s="25" customFormat="true" x14ac:dyDescent="0.2"/>
    <row xmlns:x14ac="http://schemas.microsoft.com/office/spreadsheetml/2009/9/ac" r="413" s="25" customFormat="true" x14ac:dyDescent="0.2"/>
    <row xmlns:x14ac="http://schemas.microsoft.com/office/spreadsheetml/2009/9/ac" r="414" s="25" customFormat="true" x14ac:dyDescent="0.2"/>
    <row xmlns:x14ac="http://schemas.microsoft.com/office/spreadsheetml/2009/9/ac" r="415" s="25" customFormat="true" x14ac:dyDescent="0.2"/>
    <row xmlns:x14ac="http://schemas.microsoft.com/office/spreadsheetml/2009/9/ac" r="416" s="25" customFormat="true" x14ac:dyDescent="0.2"/>
    <row xmlns:x14ac="http://schemas.microsoft.com/office/spreadsheetml/2009/9/ac" r="417" s="25" customFormat="true" x14ac:dyDescent="0.2"/>
    <row xmlns:x14ac="http://schemas.microsoft.com/office/spreadsheetml/2009/9/ac" r="418" s="25" customFormat="true" x14ac:dyDescent="0.2"/>
    <row xmlns:x14ac="http://schemas.microsoft.com/office/spreadsheetml/2009/9/ac" r="419" s="25" customFormat="true" x14ac:dyDescent="0.2"/>
    <row xmlns:x14ac="http://schemas.microsoft.com/office/spreadsheetml/2009/9/ac" r="420" s="25" customFormat="true" x14ac:dyDescent="0.2"/>
    <row xmlns:x14ac="http://schemas.microsoft.com/office/spreadsheetml/2009/9/ac" r="421" s="25" customFormat="true" x14ac:dyDescent="0.2"/>
    <row xmlns:x14ac="http://schemas.microsoft.com/office/spreadsheetml/2009/9/ac" r="422" s="25" customFormat="true" x14ac:dyDescent="0.2"/>
    <row xmlns:x14ac="http://schemas.microsoft.com/office/spreadsheetml/2009/9/ac" r="423" s="25" customFormat="true" x14ac:dyDescent="0.2"/>
    <row xmlns:x14ac="http://schemas.microsoft.com/office/spreadsheetml/2009/9/ac" r="424" s="25" customFormat="true" x14ac:dyDescent="0.2"/>
    <row xmlns:x14ac="http://schemas.microsoft.com/office/spreadsheetml/2009/9/ac" r="425" s="25" customFormat="true" x14ac:dyDescent="0.2"/>
    <row xmlns:x14ac="http://schemas.microsoft.com/office/spreadsheetml/2009/9/ac" r="426" s="25" customFormat="true" x14ac:dyDescent="0.2"/>
    <row xmlns:x14ac="http://schemas.microsoft.com/office/spreadsheetml/2009/9/ac" r="427" s="25" customFormat="true" x14ac:dyDescent="0.2"/>
    <row xmlns:x14ac="http://schemas.microsoft.com/office/spreadsheetml/2009/9/ac" r="428" s="25" customFormat="true" x14ac:dyDescent="0.2"/>
    <row xmlns:x14ac="http://schemas.microsoft.com/office/spreadsheetml/2009/9/ac" r="429" s="25" customFormat="true" x14ac:dyDescent="0.2"/>
    <row xmlns:x14ac="http://schemas.microsoft.com/office/spreadsheetml/2009/9/ac" r="430" s="25" customFormat="true" x14ac:dyDescent="0.2"/>
    <row xmlns:x14ac="http://schemas.microsoft.com/office/spreadsheetml/2009/9/ac" r="431" s="25" customFormat="true" x14ac:dyDescent="0.2"/>
    <row xmlns:x14ac="http://schemas.microsoft.com/office/spreadsheetml/2009/9/ac" r="432" s="25" customFormat="true" x14ac:dyDescent="0.2"/>
    <row xmlns:x14ac="http://schemas.microsoft.com/office/spreadsheetml/2009/9/ac" r="433" s="25" customFormat="true" x14ac:dyDescent="0.2"/>
    <row xmlns:x14ac="http://schemas.microsoft.com/office/spreadsheetml/2009/9/ac" r="434" s="25" customFormat="true" x14ac:dyDescent="0.2"/>
    <row xmlns:x14ac="http://schemas.microsoft.com/office/spreadsheetml/2009/9/ac" r="435" s="25" customFormat="true" x14ac:dyDescent="0.2"/>
    <row xmlns:x14ac="http://schemas.microsoft.com/office/spreadsheetml/2009/9/ac" r="436" s="25" customFormat="true" x14ac:dyDescent="0.2"/>
    <row xmlns:x14ac="http://schemas.microsoft.com/office/spreadsheetml/2009/9/ac" r="437" s="25" customFormat="true" x14ac:dyDescent="0.2"/>
    <row xmlns:x14ac="http://schemas.microsoft.com/office/spreadsheetml/2009/9/ac" r="438" s="25" customFormat="true" x14ac:dyDescent="0.2"/>
    <row xmlns:x14ac="http://schemas.microsoft.com/office/spreadsheetml/2009/9/ac" r="439" s="25" customFormat="true" x14ac:dyDescent="0.2"/>
    <row xmlns:x14ac="http://schemas.microsoft.com/office/spreadsheetml/2009/9/ac" r="440" s="25" customFormat="true" x14ac:dyDescent="0.2"/>
    <row xmlns:x14ac="http://schemas.microsoft.com/office/spreadsheetml/2009/9/ac" r="441" s="25" customFormat="true" x14ac:dyDescent="0.2"/>
    <row xmlns:x14ac="http://schemas.microsoft.com/office/spreadsheetml/2009/9/ac" r="442" s="25" customFormat="true" x14ac:dyDescent="0.2"/>
    <row xmlns:x14ac="http://schemas.microsoft.com/office/spreadsheetml/2009/9/ac" r="443" s="25" customFormat="true" x14ac:dyDescent="0.2"/>
    <row xmlns:x14ac="http://schemas.microsoft.com/office/spreadsheetml/2009/9/ac" r="444" s="25" customFormat="true" x14ac:dyDescent="0.2"/>
    <row xmlns:x14ac="http://schemas.microsoft.com/office/spreadsheetml/2009/9/ac" r="445" s="25" customFormat="true" x14ac:dyDescent="0.2"/>
    <row xmlns:x14ac="http://schemas.microsoft.com/office/spreadsheetml/2009/9/ac" r="446" s="25" customFormat="true" x14ac:dyDescent="0.2"/>
    <row xmlns:x14ac="http://schemas.microsoft.com/office/spreadsheetml/2009/9/ac" r="447" s="25" customFormat="true" x14ac:dyDescent="0.2"/>
    <row xmlns:x14ac="http://schemas.microsoft.com/office/spreadsheetml/2009/9/ac" r="448" s="25" customFormat="true" x14ac:dyDescent="0.2"/>
    <row xmlns:x14ac="http://schemas.microsoft.com/office/spreadsheetml/2009/9/ac" r="449" s="25" customFormat="true" x14ac:dyDescent="0.2"/>
    <row xmlns:x14ac="http://schemas.microsoft.com/office/spreadsheetml/2009/9/ac" r="450" s="25" customFormat="true" x14ac:dyDescent="0.2"/>
    <row xmlns:x14ac="http://schemas.microsoft.com/office/spreadsheetml/2009/9/ac" r="451" s="25" customFormat="true" x14ac:dyDescent="0.2"/>
    <row xmlns:x14ac="http://schemas.microsoft.com/office/spreadsheetml/2009/9/ac" r="452" s="25" customFormat="true" x14ac:dyDescent="0.2"/>
    <row xmlns:x14ac="http://schemas.microsoft.com/office/spreadsheetml/2009/9/ac" r="453" s="25" customFormat="true" x14ac:dyDescent="0.2"/>
    <row xmlns:x14ac="http://schemas.microsoft.com/office/spreadsheetml/2009/9/ac" r="454" s="25" customFormat="true" x14ac:dyDescent="0.2"/>
    <row xmlns:x14ac="http://schemas.microsoft.com/office/spreadsheetml/2009/9/ac" r="455" s="25" customFormat="true" x14ac:dyDescent="0.2"/>
    <row xmlns:x14ac="http://schemas.microsoft.com/office/spreadsheetml/2009/9/ac" r="456" s="25" customFormat="true" x14ac:dyDescent="0.2"/>
    <row xmlns:x14ac="http://schemas.microsoft.com/office/spreadsheetml/2009/9/ac" r="457" s="25" customFormat="true" x14ac:dyDescent="0.2"/>
    <row xmlns:x14ac="http://schemas.microsoft.com/office/spreadsheetml/2009/9/ac" r="458" s="25" customFormat="true" x14ac:dyDescent="0.2"/>
    <row xmlns:x14ac="http://schemas.microsoft.com/office/spreadsheetml/2009/9/ac" r="459" s="25" customFormat="true" x14ac:dyDescent="0.2"/>
    <row xmlns:x14ac="http://schemas.microsoft.com/office/spreadsheetml/2009/9/ac" r="460" s="25" customFormat="true" x14ac:dyDescent="0.2"/>
    <row xmlns:x14ac="http://schemas.microsoft.com/office/spreadsheetml/2009/9/ac" r="461" s="25" customFormat="true" x14ac:dyDescent="0.2"/>
    <row xmlns:x14ac="http://schemas.microsoft.com/office/spreadsheetml/2009/9/ac" r="462" s="25" customFormat="true" x14ac:dyDescent="0.2"/>
    <row xmlns:x14ac="http://schemas.microsoft.com/office/spreadsheetml/2009/9/ac" r="463" s="25" customFormat="true" x14ac:dyDescent="0.2"/>
    <row xmlns:x14ac="http://schemas.microsoft.com/office/spreadsheetml/2009/9/ac" r="464" s="25" customFormat="true" x14ac:dyDescent="0.2"/>
    <row xmlns:x14ac="http://schemas.microsoft.com/office/spreadsheetml/2009/9/ac" r="465" s="25" customFormat="true" x14ac:dyDescent="0.2"/>
    <row xmlns:x14ac="http://schemas.microsoft.com/office/spreadsheetml/2009/9/ac" r="466" s="25" customFormat="true" x14ac:dyDescent="0.2"/>
    <row xmlns:x14ac="http://schemas.microsoft.com/office/spreadsheetml/2009/9/ac" r="467" s="25" customFormat="true" x14ac:dyDescent="0.2"/>
    <row xmlns:x14ac="http://schemas.microsoft.com/office/spreadsheetml/2009/9/ac" r="468" s="25" customFormat="true" x14ac:dyDescent="0.2"/>
    <row xmlns:x14ac="http://schemas.microsoft.com/office/spreadsheetml/2009/9/ac" r="469" s="25" customFormat="true" x14ac:dyDescent="0.2"/>
    <row xmlns:x14ac="http://schemas.microsoft.com/office/spreadsheetml/2009/9/ac" r="470" s="25" customFormat="true" x14ac:dyDescent="0.2"/>
    <row xmlns:x14ac="http://schemas.microsoft.com/office/spreadsheetml/2009/9/ac" r="471" s="25" customFormat="true" x14ac:dyDescent="0.2"/>
    <row xmlns:x14ac="http://schemas.microsoft.com/office/spreadsheetml/2009/9/ac" r="472" s="25" customFormat="true" x14ac:dyDescent="0.2"/>
    <row xmlns:x14ac="http://schemas.microsoft.com/office/spreadsheetml/2009/9/ac" r="473" s="25" customFormat="true" x14ac:dyDescent="0.2"/>
    <row xmlns:x14ac="http://schemas.microsoft.com/office/spreadsheetml/2009/9/ac" r="474" s="25" customFormat="true" x14ac:dyDescent="0.2"/>
    <row xmlns:x14ac="http://schemas.microsoft.com/office/spreadsheetml/2009/9/ac" r="475" s="25" customFormat="true" x14ac:dyDescent="0.2"/>
    <row xmlns:x14ac="http://schemas.microsoft.com/office/spreadsheetml/2009/9/ac" r="476" s="25" customFormat="true" x14ac:dyDescent="0.2"/>
    <row xmlns:x14ac="http://schemas.microsoft.com/office/spreadsheetml/2009/9/ac" r="477" s="25" customFormat="true" x14ac:dyDescent="0.2"/>
    <row xmlns:x14ac="http://schemas.microsoft.com/office/spreadsheetml/2009/9/ac" r="478" s="25" customFormat="true" x14ac:dyDescent="0.2"/>
    <row xmlns:x14ac="http://schemas.microsoft.com/office/spreadsheetml/2009/9/ac" r="479" s="25" customFormat="true" x14ac:dyDescent="0.2"/>
    <row xmlns:x14ac="http://schemas.microsoft.com/office/spreadsheetml/2009/9/ac" r="480" s="25" customFormat="true" x14ac:dyDescent="0.2"/>
    <row xmlns:x14ac="http://schemas.microsoft.com/office/spreadsheetml/2009/9/ac" r="481" s="25" customFormat="true" x14ac:dyDescent="0.2"/>
    <row xmlns:x14ac="http://schemas.microsoft.com/office/spreadsheetml/2009/9/ac" r="482" s="25" customFormat="true" x14ac:dyDescent="0.2"/>
    <row xmlns:x14ac="http://schemas.microsoft.com/office/spreadsheetml/2009/9/ac" r="483" s="25" customFormat="true" x14ac:dyDescent="0.2"/>
    <row xmlns:x14ac="http://schemas.microsoft.com/office/spreadsheetml/2009/9/ac" r="484" s="25" customFormat="true" x14ac:dyDescent="0.2"/>
    <row xmlns:x14ac="http://schemas.microsoft.com/office/spreadsheetml/2009/9/ac" r="485" s="25" customFormat="true" x14ac:dyDescent="0.2"/>
    <row xmlns:x14ac="http://schemas.microsoft.com/office/spreadsheetml/2009/9/ac" r="486" s="25" customFormat="true" x14ac:dyDescent="0.2"/>
    <row xmlns:x14ac="http://schemas.microsoft.com/office/spreadsheetml/2009/9/ac" r="487" s="25" customFormat="true" x14ac:dyDescent="0.2"/>
    <row xmlns:x14ac="http://schemas.microsoft.com/office/spreadsheetml/2009/9/ac" r="488" s="25" customFormat="true" x14ac:dyDescent="0.2"/>
    <row xmlns:x14ac="http://schemas.microsoft.com/office/spreadsheetml/2009/9/ac" r="489" s="25" customFormat="true" x14ac:dyDescent="0.2"/>
    <row xmlns:x14ac="http://schemas.microsoft.com/office/spreadsheetml/2009/9/ac" r="490" s="25" customFormat="true" x14ac:dyDescent="0.2"/>
    <row xmlns:x14ac="http://schemas.microsoft.com/office/spreadsheetml/2009/9/ac" r="491" s="25" customFormat="true" x14ac:dyDescent="0.2"/>
    <row xmlns:x14ac="http://schemas.microsoft.com/office/spreadsheetml/2009/9/ac" r="492" s="25" customFormat="true" x14ac:dyDescent="0.2"/>
    <row xmlns:x14ac="http://schemas.microsoft.com/office/spreadsheetml/2009/9/ac" r="493" s="25" customFormat="true" x14ac:dyDescent="0.2"/>
    <row xmlns:x14ac="http://schemas.microsoft.com/office/spreadsheetml/2009/9/ac" r="494" s="25" customFormat="true" x14ac:dyDescent="0.2"/>
    <row xmlns:x14ac="http://schemas.microsoft.com/office/spreadsheetml/2009/9/ac" r="495" s="25" customFormat="true" x14ac:dyDescent="0.2"/>
    <row xmlns:x14ac="http://schemas.microsoft.com/office/spreadsheetml/2009/9/ac" r="496" s="25" customFormat="true" x14ac:dyDescent="0.2"/>
    <row xmlns:x14ac="http://schemas.microsoft.com/office/spreadsheetml/2009/9/ac" r="497" s="25" customFormat="true" x14ac:dyDescent="0.2"/>
    <row xmlns:x14ac="http://schemas.microsoft.com/office/spreadsheetml/2009/9/ac" r="498" s="25" customFormat="true" x14ac:dyDescent="0.2"/>
    <row xmlns:x14ac="http://schemas.microsoft.com/office/spreadsheetml/2009/9/ac" r="499" s="25" customFormat="true" x14ac:dyDescent="0.2"/>
    <row xmlns:x14ac="http://schemas.microsoft.com/office/spreadsheetml/2009/9/ac" r="500" s="25" customFormat="true" x14ac:dyDescent="0.2"/>
    <row xmlns:x14ac="http://schemas.microsoft.com/office/spreadsheetml/2009/9/ac" r="501" s="25" customFormat="true" x14ac:dyDescent="0.2"/>
    <row xmlns:x14ac="http://schemas.microsoft.com/office/spreadsheetml/2009/9/ac" r="502" s="25" customFormat="true" x14ac:dyDescent="0.2"/>
    <row xmlns:x14ac="http://schemas.microsoft.com/office/spreadsheetml/2009/9/ac" r="503" s="25" customFormat="true" x14ac:dyDescent="0.2"/>
    <row xmlns:x14ac="http://schemas.microsoft.com/office/spreadsheetml/2009/9/ac" r="504" s="25" customFormat="true" x14ac:dyDescent="0.2"/>
    <row xmlns:x14ac="http://schemas.microsoft.com/office/spreadsheetml/2009/9/ac" r="505" s="25" customFormat="true" x14ac:dyDescent="0.2"/>
    <row xmlns:x14ac="http://schemas.microsoft.com/office/spreadsheetml/2009/9/ac" r="506" s="25" customFormat="true" x14ac:dyDescent="0.2"/>
    <row xmlns:x14ac="http://schemas.microsoft.com/office/spreadsheetml/2009/9/ac" r="507" s="25" customFormat="true" x14ac:dyDescent="0.2"/>
    <row xmlns:x14ac="http://schemas.microsoft.com/office/spreadsheetml/2009/9/ac" r="508" s="25" customFormat="true" x14ac:dyDescent="0.2"/>
    <row xmlns:x14ac="http://schemas.microsoft.com/office/spreadsheetml/2009/9/ac" r="509" s="25" customFormat="true" x14ac:dyDescent="0.2"/>
    <row xmlns:x14ac="http://schemas.microsoft.com/office/spreadsheetml/2009/9/ac" r="510" s="25" customFormat="true" x14ac:dyDescent="0.2"/>
    <row xmlns:x14ac="http://schemas.microsoft.com/office/spreadsheetml/2009/9/ac" r="511" s="25" customFormat="true" x14ac:dyDescent="0.2"/>
    <row xmlns:x14ac="http://schemas.microsoft.com/office/spreadsheetml/2009/9/ac" r="512" s="25" customFormat="true" x14ac:dyDescent="0.2"/>
    <row xmlns:x14ac="http://schemas.microsoft.com/office/spreadsheetml/2009/9/ac" r="513" s="25" customFormat="true" x14ac:dyDescent="0.2"/>
    <row xmlns:x14ac="http://schemas.microsoft.com/office/spreadsheetml/2009/9/ac" r="514" s="25" customFormat="true" x14ac:dyDescent="0.2"/>
    <row xmlns:x14ac="http://schemas.microsoft.com/office/spreadsheetml/2009/9/ac" r="515" s="25" customFormat="true" x14ac:dyDescent="0.2"/>
    <row xmlns:x14ac="http://schemas.microsoft.com/office/spreadsheetml/2009/9/ac" r="516" s="25" customFormat="true" x14ac:dyDescent="0.2"/>
    <row xmlns:x14ac="http://schemas.microsoft.com/office/spreadsheetml/2009/9/ac" r="517" s="25" customFormat="true" x14ac:dyDescent="0.2"/>
    <row xmlns:x14ac="http://schemas.microsoft.com/office/spreadsheetml/2009/9/ac" r="518" s="25" customFormat="true" x14ac:dyDescent="0.2"/>
    <row xmlns:x14ac="http://schemas.microsoft.com/office/spreadsheetml/2009/9/ac" r="519" s="25" customFormat="true" x14ac:dyDescent="0.2"/>
    <row xmlns:x14ac="http://schemas.microsoft.com/office/spreadsheetml/2009/9/ac" r="520" s="25" customFormat="true" x14ac:dyDescent="0.2"/>
    <row xmlns:x14ac="http://schemas.microsoft.com/office/spreadsheetml/2009/9/ac" r="521" s="25" customFormat="true" x14ac:dyDescent="0.2"/>
    <row xmlns:x14ac="http://schemas.microsoft.com/office/spreadsheetml/2009/9/ac" r="522" s="25" customFormat="true" x14ac:dyDescent="0.2"/>
    <row xmlns:x14ac="http://schemas.microsoft.com/office/spreadsheetml/2009/9/ac" r="523" s="25" customFormat="true" x14ac:dyDescent="0.2"/>
    <row xmlns:x14ac="http://schemas.microsoft.com/office/spreadsheetml/2009/9/ac" r="524" s="25" customFormat="true" x14ac:dyDescent="0.2"/>
    <row xmlns:x14ac="http://schemas.microsoft.com/office/spreadsheetml/2009/9/ac" r="525" s="25" customFormat="true" x14ac:dyDescent="0.2"/>
    <row xmlns:x14ac="http://schemas.microsoft.com/office/spreadsheetml/2009/9/ac" r="526" s="25" customFormat="true" x14ac:dyDescent="0.2"/>
    <row xmlns:x14ac="http://schemas.microsoft.com/office/spreadsheetml/2009/9/ac" r="527" s="25" customFormat="true" x14ac:dyDescent="0.2"/>
    <row xmlns:x14ac="http://schemas.microsoft.com/office/spreadsheetml/2009/9/ac" r="528" s="25" customFormat="true" x14ac:dyDescent="0.2"/>
    <row xmlns:x14ac="http://schemas.microsoft.com/office/spreadsheetml/2009/9/ac" r="529" s="25" customFormat="true" x14ac:dyDescent="0.2"/>
    <row xmlns:x14ac="http://schemas.microsoft.com/office/spreadsheetml/2009/9/ac" r="530" s="25" customFormat="true" x14ac:dyDescent="0.2"/>
    <row xmlns:x14ac="http://schemas.microsoft.com/office/spreadsheetml/2009/9/ac" r="531" s="25" customFormat="true" x14ac:dyDescent="0.2"/>
    <row xmlns:x14ac="http://schemas.microsoft.com/office/spreadsheetml/2009/9/ac" r="532" s="25" customFormat="true" x14ac:dyDescent="0.2"/>
    <row xmlns:x14ac="http://schemas.microsoft.com/office/spreadsheetml/2009/9/ac" r="533" s="25" customFormat="true" x14ac:dyDescent="0.2"/>
    <row xmlns:x14ac="http://schemas.microsoft.com/office/spreadsheetml/2009/9/ac" r="534" s="25" customFormat="true" x14ac:dyDescent="0.2"/>
    <row xmlns:x14ac="http://schemas.microsoft.com/office/spreadsheetml/2009/9/ac" r="535" s="25" customFormat="true" x14ac:dyDescent="0.2"/>
    <row xmlns:x14ac="http://schemas.microsoft.com/office/spreadsheetml/2009/9/ac" r="536" s="25" customFormat="true" x14ac:dyDescent="0.2"/>
    <row xmlns:x14ac="http://schemas.microsoft.com/office/spreadsheetml/2009/9/ac" r="537" s="25" customFormat="true" x14ac:dyDescent="0.2"/>
    <row xmlns:x14ac="http://schemas.microsoft.com/office/spreadsheetml/2009/9/ac" r="538" s="25" customFormat="true" x14ac:dyDescent="0.2"/>
    <row xmlns:x14ac="http://schemas.microsoft.com/office/spreadsheetml/2009/9/ac" r="539" s="25" customFormat="true" x14ac:dyDescent="0.2"/>
    <row xmlns:x14ac="http://schemas.microsoft.com/office/spreadsheetml/2009/9/ac" r="540" s="25" customFormat="true" x14ac:dyDescent="0.2"/>
    <row xmlns:x14ac="http://schemas.microsoft.com/office/spreadsheetml/2009/9/ac" r="541" s="25" customFormat="true" x14ac:dyDescent="0.2"/>
    <row xmlns:x14ac="http://schemas.microsoft.com/office/spreadsheetml/2009/9/ac" r="542" s="25" customFormat="true" x14ac:dyDescent="0.2"/>
    <row xmlns:x14ac="http://schemas.microsoft.com/office/spreadsheetml/2009/9/ac" r="543" s="25" customFormat="true" x14ac:dyDescent="0.2"/>
    <row xmlns:x14ac="http://schemas.microsoft.com/office/spreadsheetml/2009/9/ac" r="544" s="25" customFormat="true" x14ac:dyDescent="0.2"/>
    <row xmlns:x14ac="http://schemas.microsoft.com/office/spreadsheetml/2009/9/ac" r="545" s="25" customFormat="true" x14ac:dyDescent="0.2"/>
    <row xmlns:x14ac="http://schemas.microsoft.com/office/spreadsheetml/2009/9/ac" r="546" s="25" customFormat="true" x14ac:dyDescent="0.2"/>
    <row xmlns:x14ac="http://schemas.microsoft.com/office/spreadsheetml/2009/9/ac" r="547" s="25" customFormat="true" x14ac:dyDescent="0.2"/>
    <row xmlns:x14ac="http://schemas.microsoft.com/office/spreadsheetml/2009/9/ac" r="548" s="25" customFormat="true" x14ac:dyDescent="0.2"/>
    <row xmlns:x14ac="http://schemas.microsoft.com/office/spreadsheetml/2009/9/ac" r="549" s="25" customFormat="true" x14ac:dyDescent="0.2"/>
    <row xmlns:x14ac="http://schemas.microsoft.com/office/spreadsheetml/2009/9/ac" r="550" s="25" customFormat="true" x14ac:dyDescent="0.2"/>
    <row xmlns:x14ac="http://schemas.microsoft.com/office/spreadsheetml/2009/9/ac" r="551" s="25" customFormat="true" x14ac:dyDescent="0.2"/>
    <row xmlns:x14ac="http://schemas.microsoft.com/office/spreadsheetml/2009/9/ac" r="552" s="25" customFormat="true" x14ac:dyDescent="0.2"/>
    <row xmlns:x14ac="http://schemas.microsoft.com/office/spreadsheetml/2009/9/ac" r="553" s="25" customFormat="true" x14ac:dyDescent="0.2"/>
    <row xmlns:x14ac="http://schemas.microsoft.com/office/spreadsheetml/2009/9/ac" r="554" s="25" customFormat="true" x14ac:dyDescent="0.2"/>
    <row xmlns:x14ac="http://schemas.microsoft.com/office/spreadsheetml/2009/9/ac" r="555" s="25" customFormat="true" x14ac:dyDescent="0.2"/>
    <row xmlns:x14ac="http://schemas.microsoft.com/office/spreadsheetml/2009/9/ac" r="556" s="25" customFormat="true" x14ac:dyDescent="0.2"/>
    <row xmlns:x14ac="http://schemas.microsoft.com/office/spreadsheetml/2009/9/ac" r="557" s="25" customFormat="true" x14ac:dyDescent="0.2"/>
    <row xmlns:x14ac="http://schemas.microsoft.com/office/spreadsheetml/2009/9/ac" r="558" s="25" customFormat="true" x14ac:dyDescent="0.2"/>
    <row xmlns:x14ac="http://schemas.microsoft.com/office/spreadsheetml/2009/9/ac" r="559" s="25" customFormat="true" x14ac:dyDescent="0.2"/>
    <row xmlns:x14ac="http://schemas.microsoft.com/office/spreadsheetml/2009/9/ac" r="560" s="25" customFormat="true" x14ac:dyDescent="0.2"/>
    <row xmlns:x14ac="http://schemas.microsoft.com/office/spreadsheetml/2009/9/ac" r="561" s="25" customFormat="true" x14ac:dyDescent="0.2"/>
    <row xmlns:x14ac="http://schemas.microsoft.com/office/spreadsheetml/2009/9/ac" r="562" s="25" customFormat="true" x14ac:dyDescent="0.2"/>
    <row xmlns:x14ac="http://schemas.microsoft.com/office/spreadsheetml/2009/9/ac" r="563" s="25" customFormat="true" x14ac:dyDescent="0.2"/>
    <row xmlns:x14ac="http://schemas.microsoft.com/office/spreadsheetml/2009/9/ac" r="564" s="25" customFormat="true" x14ac:dyDescent="0.2"/>
    <row xmlns:x14ac="http://schemas.microsoft.com/office/spreadsheetml/2009/9/ac" r="565" s="25" customFormat="true" x14ac:dyDescent="0.2"/>
    <row xmlns:x14ac="http://schemas.microsoft.com/office/spreadsheetml/2009/9/ac" r="566" s="25" customFormat="true" x14ac:dyDescent="0.2"/>
    <row xmlns:x14ac="http://schemas.microsoft.com/office/spreadsheetml/2009/9/ac" r="567" s="25" customFormat="true" x14ac:dyDescent="0.2"/>
    <row xmlns:x14ac="http://schemas.microsoft.com/office/spreadsheetml/2009/9/ac" r="568" s="25" customFormat="true" x14ac:dyDescent="0.2"/>
    <row xmlns:x14ac="http://schemas.microsoft.com/office/spreadsheetml/2009/9/ac" r="569" s="25" customFormat="true" x14ac:dyDescent="0.2"/>
    <row xmlns:x14ac="http://schemas.microsoft.com/office/spreadsheetml/2009/9/ac" r="570" s="25" customFormat="true" x14ac:dyDescent="0.2"/>
    <row xmlns:x14ac="http://schemas.microsoft.com/office/spreadsheetml/2009/9/ac" r="571" s="25" customFormat="true" x14ac:dyDescent="0.2"/>
    <row xmlns:x14ac="http://schemas.microsoft.com/office/spreadsheetml/2009/9/ac" r="572" s="25" customFormat="true" x14ac:dyDescent="0.2"/>
    <row xmlns:x14ac="http://schemas.microsoft.com/office/spreadsheetml/2009/9/ac" r="573" s="25" customFormat="true" x14ac:dyDescent="0.2"/>
    <row xmlns:x14ac="http://schemas.microsoft.com/office/spreadsheetml/2009/9/ac" r="574" s="25" customFormat="true" x14ac:dyDescent="0.2"/>
    <row xmlns:x14ac="http://schemas.microsoft.com/office/spreadsheetml/2009/9/ac" r="575" s="25" customFormat="true" x14ac:dyDescent="0.2"/>
    <row xmlns:x14ac="http://schemas.microsoft.com/office/spreadsheetml/2009/9/ac" r="576" s="25" customFormat="true" x14ac:dyDescent="0.2"/>
    <row xmlns:x14ac="http://schemas.microsoft.com/office/spreadsheetml/2009/9/ac" r="577" s="25" customFormat="true" x14ac:dyDescent="0.2"/>
    <row xmlns:x14ac="http://schemas.microsoft.com/office/spreadsheetml/2009/9/ac" r="578" s="25" customFormat="true" x14ac:dyDescent="0.2"/>
    <row xmlns:x14ac="http://schemas.microsoft.com/office/spreadsheetml/2009/9/ac" r="579" s="25" customFormat="true" x14ac:dyDescent="0.2"/>
    <row xmlns:x14ac="http://schemas.microsoft.com/office/spreadsheetml/2009/9/ac" r="580" s="25" customFormat="true" x14ac:dyDescent="0.2"/>
    <row xmlns:x14ac="http://schemas.microsoft.com/office/spreadsheetml/2009/9/ac" r="581" s="25" customFormat="true" x14ac:dyDescent="0.2"/>
    <row xmlns:x14ac="http://schemas.microsoft.com/office/spreadsheetml/2009/9/ac" r="582" s="25" customFormat="true" x14ac:dyDescent="0.2"/>
    <row xmlns:x14ac="http://schemas.microsoft.com/office/spreadsheetml/2009/9/ac" r="583" s="25" customFormat="true" x14ac:dyDescent="0.2"/>
    <row xmlns:x14ac="http://schemas.microsoft.com/office/spreadsheetml/2009/9/ac" r="584" s="25" customFormat="true" x14ac:dyDescent="0.2"/>
    <row xmlns:x14ac="http://schemas.microsoft.com/office/spreadsheetml/2009/9/ac" r="585" s="25" customFormat="true" x14ac:dyDescent="0.2"/>
    <row xmlns:x14ac="http://schemas.microsoft.com/office/spreadsheetml/2009/9/ac" r="586" s="25" customFormat="true" x14ac:dyDescent="0.2"/>
    <row xmlns:x14ac="http://schemas.microsoft.com/office/spreadsheetml/2009/9/ac" r="587" s="25" customFormat="true" x14ac:dyDescent="0.2"/>
    <row xmlns:x14ac="http://schemas.microsoft.com/office/spreadsheetml/2009/9/ac" r="588" s="25" customFormat="true" x14ac:dyDescent="0.2"/>
    <row xmlns:x14ac="http://schemas.microsoft.com/office/spreadsheetml/2009/9/ac" r="589" s="25" customFormat="true" x14ac:dyDescent="0.2"/>
    <row xmlns:x14ac="http://schemas.microsoft.com/office/spreadsheetml/2009/9/ac" r="590" s="25" customFormat="true" x14ac:dyDescent="0.2"/>
    <row xmlns:x14ac="http://schemas.microsoft.com/office/spreadsheetml/2009/9/ac" r="591" s="25" customFormat="true" x14ac:dyDescent="0.2"/>
    <row xmlns:x14ac="http://schemas.microsoft.com/office/spreadsheetml/2009/9/ac" r="592" s="25" customFormat="true" x14ac:dyDescent="0.2"/>
    <row xmlns:x14ac="http://schemas.microsoft.com/office/spreadsheetml/2009/9/ac" r="593" s="25" customFormat="true" x14ac:dyDescent="0.2"/>
    <row xmlns:x14ac="http://schemas.microsoft.com/office/spreadsheetml/2009/9/ac" r="594" s="25" customFormat="true" x14ac:dyDescent="0.2"/>
    <row xmlns:x14ac="http://schemas.microsoft.com/office/spreadsheetml/2009/9/ac" r="595" s="25" customFormat="true" x14ac:dyDescent="0.2"/>
    <row xmlns:x14ac="http://schemas.microsoft.com/office/spreadsheetml/2009/9/ac" r="596" s="25" customFormat="true" x14ac:dyDescent="0.2"/>
    <row xmlns:x14ac="http://schemas.microsoft.com/office/spreadsheetml/2009/9/ac" r="597" s="25" customFormat="true" x14ac:dyDescent="0.2"/>
    <row xmlns:x14ac="http://schemas.microsoft.com/office/spreadsheetml/2009/9/ac" r="598" s="25" customFormat="true" x14ac:dyDescent="0.2"/>
    <row xmlns:x14ac="http://schemas.microsoft.com/office/spreadsheetml/2009/9/ac" r="599" s="25" customFormat="true" x14ac:dyDescent="0.2"/>
    <row xmlns:x14ac="http://schemas.microsoft.com/office/spreadsheetml/2009/9/ac" r="600" s="25" customFormat="true" x14ac:dyDescent="0.2"/>
    <row xmlns:x14ac="http://schemas.microsoft.com/office/spreadsheetml/2009/9/ac" r="601" s="25" customFormat="true" x14ac:dyDescent="0.2"/>
    <row xmlns:x14ac="http://schemas.microsoft.com/office/spreadsheetml/2009/9/ac" r="602" s="25" customFormat="true" x14ac:dyDescent="0.2"/>
    <row xmlns:x14ac="http://schemas.microsoft.com/office/spreadsheetml/2009/9/ac" r="603" s="25" customFormat="true" x14ac:dyDescent="0.2"/>
    <row xmlns:x14ac="http://schemas.microsoft.com/office/spreadsheetml/2009/9/ac" r="604" s="25" customFormat="true" x14ac:dyDescent="0.2"/>
    <row xmlns:x14ac="http://schemas.microsoft.com/office/spreadsheetml/2009/9/ac" r="605" s="25" customFormat="true" x14ac:dyDescent="0.2"/>
    <row xmlns:x14ac="http://schemas.microsoft.com/office/spreadsheetml/2009/9/ac" r="606" s="25" customFormat="true" x14ac:dyDescent="0.2"/>
    <row xmlns:x14ac="http://schemas.microsoft.com/office/spreadsheetml/2009/9/ac" r="607" s="25" customFormat="true" x14ac:dyDescent="0.2"/>
    <row xmlns:x14ac="http://schemas.microsoft.com/office/spreadsheetml/2009/9/ac" r="608" s="25" customFormat="true" x14ac:dyDescent="0.2"/>
    <row xmlns:x14ac="http://schemas.microsoft.com/office/spreadsheetml/2009/9/ac" r="609" s="25" customFormat="true" x14ac:dyDescent="0.2"/>
    <row xmlns:x14ac="http://schemas.microsoft.com/office/spreadsheetml/2009/9/ac" r="610" s="25" customFormat="true" x14ac:dyDescent="0.2"/>
    <row xmlns:x14ac="http://schemas.microsoft.com/office/spreadsheetml/2009/9/ac" r="611" s="25" customFormat="true" x14ac:dyDescent="0.2"/>
    <row xmlns:x14ac="http://schemas.microsoft.com/office/spreadsheetml/2009/9/ac" r="612" s="25" customFormat="true" x14ac:dyDescent="0.2"/>
    <row xmlns:x14ac="http://schemas.microsoft.com/office/spreadsheetml/2009/9/ac" r="613" s="25" customFormat="true" x14ac:dyDescent="0.2"/>
    <row xmlns:x14ac="http://schemas.microsoft.com/office/spreadsheetml/2009/9/ac" r="614" s="25" customFormat="true" x14ac:dyDescent="0.2"/>
    <row xmlns:x14ac="http://schemas.microsoft.com/office/spreadsheetml/2009/9/ac" r="615" s="25" customFormat="true" x14ac:dyDescent="0.2"/>
    <row xmlns:x14ac="http://schemas.microsoft.com/office/spreadsheetml/2009/9/ac" r="616" s="25" customFormat="true" x14ac:dyDescent="0.2"/>
    <row xmlns:x14ac="http://schemas.microsoft.com/office/spreadsheetml/2009/9/ac" r="617" s="25" customFormat="true" x14ac:dyDescent="0.2"/>
    <row xmlns:x14ac="http://schemas.microsoft.com/office/spreadsheetml/2009/9/ac" r="618" s="25" customFormat="true" x14ac:dyDescent="0.2"/>
    <row xmlns:x14ac="http://schemas.microsoft.com/office/spreadsheetml/2009/9/ac" r="619" s="25" customFormat="true" x14ac:dyDescent="0.2"/>
    <row xmlns:x14ac="http://schemas.microsoft.com/office/spreadsheetml/2009/9/ac" r="620" s="25" customFormat="true" x14ac:dyDescent="0.2"/>
    <row xmlns:x14ac="http://schemas.microsoft.com/office/spreadsheetml/2009/9/ac" r="621" s="25" customFormat="true" x14ac:dyDescent="0.2"/>
    <row xmlns:x14ac="http://schemas.microsoft.com/office/spreadsheetml/2009/9/ac" r="622" s="25" customFormat="true" x14ac:dyDescent="0.2"/>
    <row xmlns:x14ac="http://schemas.microsoft.com/office/spreadsheetml/2009/9/ac" r="623" s="25" customFormat="true" x14ac:dyDescent="0.2"/>
    <row xmlns:x14ac="http://schemas.microsoft.com/office/spreadsheetml/2009/9/ac" r="624" s="25" customFormat="true" x14ac:dyDescent="0.2"/>
    <row xmlns:x14ac="http://schemas.microsoft.com/office/spreadsheetml/2009/9/ac" r="625" s="25" customFormat="true" x14ac:dyDescent="0.2"/>
    <row xmlns:x14ac="http://schemas.microsoft.com/office/spreadsheetml/2009/9/ac" r="626" s="25" customFormat="true" x14ac:dyDescent="0.2"/>
    <row xmlns:x14ac="http://schemas.microsoft.com/office/spreadsheetml/2009/9/ac" r="627" s="25" customFormat="true" x14ac:dyDescent="0.2"/>
    <row xmlns:x14ac="http://schemas.microsoft.com/office/spreadsheetml/2009/9/ac" r="628" s="25" customFormat="true" x14ac:dyDescent="0.2"/>
    <row xmlns:x14ac="http://schemas.microsoft.com/office/spreadsheetml/2009/9/ac" r="629" s="25" customFormat="true" x14ac:dyDescent="0.2"/>
    <row xmlns:x14ac="http://schemas.microsoft.com/office/spreadsheetml/2009/9/ac" r="630" s="25" customFormat="true" x14ac:dyDescent="0.2"/>
    <row xmlns:x14ac="http://schemas.microsoft.com/office/spreadsheetml/2009/9/ac" r="631" s="25" customFormat="true" x14ac:dyDescent="0.2"/>
    <row xmlns:x14ac="http://schemas.microsoft.com/office/spreadsheetml/2009/9/ac" r="632" s="25" customFormat="true" x14ac:dyDescent="0.2"/>
    <row xmlns:x14ac="http://schemas.microsoft.com/office/spreadsheetml/2009/9/ac" r="633" s="25" customFormat="true" x14ac:dyDescent="0.2"/>
    <row xmlns:x14ac="http://schemas.microsoft.com/office/spreadsheetml/2009/9/ac" r="634" s="25" customFormat="true" x14ac:dyDescent="0.2"/>
    <row xmlns:x14ac="http://schemas.microsoft.com/office/spreadsheetml/2009/9/ac" r="635" s="25"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94" customWidth="true"/>
    <col min="3" max="3" width="29.75" customWidth="true"/>
    <col min="4" max="9" width="7.875" customWidth="true"/>
    <col min="10" max="11" width="1.125" customWidth="true"/>
    <col min="12" max="12" width="24.625" style="94" customWidth="true"/>
    <col min="13" max="13" width="29.75" customWidth="true"/>
    <col min="14" max="19" width="7.875" customWidth="true"/>
    <col min="20" max="21" width="1.125" customWidth="true"/>
    <col min="22" max="22" width="24.625" style="94" customWidth="true"/>
    <col min="23" max="23" width="29.75" customWidth="true"/>
    <col min="24" max="29" width="7.875" customWidth="true"/>
    <col min="30" max="31" width="1.125" customWidth="true"/>
    <col min="32" max="32" width="24.625" style="94" customWidth="true"/>
    <col min="33" max="33" width="29.75" customWidth="true"/>
    <col min="34" max="39" width="7.875" customWidth="true"/>
    <col min="40" max="41" width="1.125" customWidth="true"/>
    <col min="42" max="42" width="24.625" style="94" customWidth="true"/>
    <col min="43" max="43" width="29.75" customWidth="true"/>
    <col min="44" max="49" width="7.875" customWidth="true"/>
    <col min="50" max="51" width="1.125" customWidth="true"/>
    <col min="52" max="52" width="24.625" style="94" customWidth="true"/>
    <col min="53" max="53" width="29.75" customWidth="true"/>
    <col min="54" max="59" width="7.875" customWidth="true"/>
    <col min="60" max="61" width="1.125" customWidth="true"/>
    <col min="62" max="62" width="24.625" style="94" customWidth="true"/>
    <col min="63" max="63" width="29.75" customWidth="true"/>
    <col min="64" max="69" width="7.875" customWidth="true"/>
    <col min="70" max="71" width="1.125" customWidth="true"/>
    <col min="72" max="72" width="24.625" style="94" customWidth="true"/>
    <col min="73" max="73" width="29.75" customWidth="true"/>
    <col min="74" max="79" width="7.875" customWidth="true"/>
    <col min="80" max="81" width="1.125" customWidth="true"/>
    <col min="82" max="82" width="24.625" style="94" customWidth="true"/>
    <col min="83" max="83" width="29.75" customWidth="true"/>
    <col min="84" max="89" width="7.875" customWidth="true"/>
    <col min="90" max="91" width="1.125" customWidth="true"/>
    <col min="92" max="92" width="24.625" style="94" customWidth="true"/>
    <col min="93" max="93" width="29.75" customWidth="true"/>
    <col min="94" max="99" width="7.875" customWidth="true"/>
    <col min="100" max="101" width="1.125" customWidth="true"/>
    <col min="102" max="102" width="24.625" style="94" customWidth="true"/>
    <col min="103" max="103" width="29.75" customWidth="true"/>
    <col min="104" max="109" width="7.875" customWidth="true"/>
    <col min="110" max="111" width="1.125" customWidth="true"/>
    <col min="112" max="112" width="24.625" style="94" customWidth="true"/>
    <col min="113" max="113" width="29.75" customWidth="true"/>
    <col min="114" max="119" width="7.875" customWidth="true"/>
    <col min="120" max="121" width="1.125" customWidth="true"/>
    <col min="122" max="122" width="24.625" style="94" customWidth="true"/>
    <col min="123" max="123" width="29.75" customWidth="true"/>
    <col min="124" max="129" width="7.875" customWidth="true"/>
    <col min="130" max="131" width="1.125" customWidth="true"/>
    <col min="132" max="132" width="24.625" style="94" customWidth="true"/>
    <col min="133" max="133" width="29.75" customWidth="true"/>
    <col min="134" max="139" width="7.875" customWidth="true"/>
    <col min="140" max="141" width="1.125" customWidth="true"/>
    <col min="142" max="142" width="24.625" style="94" customWidth="true"/>
    <col min="143" max="143" width="29.75" customWidth="true"/>
    <col min="144" max="149" width="7.875" customWidth="true"/>
    <col min="150" max="151" width="1.125" customWidth="true"/>
    <col min="152" max="152" width="24.625" style="94" customWidth="true"/>
    <col min="153" max="153" width="29.75" customWidth="true"/>
    <col min="154" max="159" width="7.875" customWidth="true"/>
    <col min="160" max="161" width="1.125" customWidth="true"/>
    <col min="162" max="162" width="24.625" style="94" customWidth="true"/>
    <col min="163" max="163" width="29.75" customWidth="true"/>
    <col min="164" max="169" width="7.875" customWidth="true"/>
    <col min="170" max="171" width="1.125" customWidth="true"/>
    <col min="172" max="172" width="24.625" style="94" customWidth="true"/>
    <col min="173" max="173" width="29.75" customWidth="true"/>
    <col min="174" max="179" width="7.875" customWidth="true"/>
    <col min="180" max="181" width="1.125" customWidth="true"/>
    <col min="182" max="182" width="24.625" style="94" customWidth="true"/>
    <col min="183" max="183" width="29.75" customWidth="true"/>
    <col min="184" max="189" width="7.875" customWidth="true"/>
    <col min="190" max="191" width="1.125" customWidth="true"/>
    <col min="192" max="192" width="24.625" style="94" customWidth="true"/>
    <col min="193" max="193" width="29.75" customWidth="true"/>
    <col min="194" max="199" width="7.875" customWidth="true"/>
    <col min="200" max="201" width="1.125" customWidth="true"/>
    <col min="202" max="202" width="24.625" style="94" customWidth="true"/>
    <col min="203" max="203" width="29.75" customWidth="true"/>
    <col min="204" max="209" width="7.875" customWidth="true"/>
    <col min="210" max="211" width="1.125" customWidth="true"/>
    <col min="212" max="212" width="24.625" style="94" customWidth="true"/>
    <col min="213" max="213" width="29.75" customWidth="true"/>
    <col min="214" max="219" width="7.875" customWidth="true"/>
    <col min="220" max="221" width="1.125" customWidth="true"/>
    <col min="222" max="222" width="24.625" style="94" customWidth="true"/>
    <col min="223" max="223" width="29.75" customWidth="true"/>
    <col min="224" max="229" width="7.875" customWidth="true"/>
    <col min="230" max="231" width="1.125" customWidth="true"/>
    <col min="232" max="232" width="24.625" style="94" customWidth="true"/>
    <col min="233" max="233" width="29.75" customWidth="true"/>
    <col min="234" max="239" width="7.875" customWidth="true"/>
    <col min="240" max="241" width="1.125" customWidth="true"/>
  </cols>
  <sheetData>
    <row xmlns:x14ac="http://schemas.microsoft.com/office/spreadsheetml/2009/9/ac" r="1" s="273" customFormat="true" ht="30" customHeight="true" x14ac:dyDescent="0.25">
      <c r="B1" s="287" t="s">
        <v>25</v>
      </c>
      <c r="C1" s="364" t="s">
        <v>202</v>
      </c>
      <c r="D1" s="282" t="s">
        <v>166</v>
      </c>
      <c r="E1" s="282"/>
      <c r="F1" s="282"/>
      <c r="G1" s="282"/>
      <c r="H1" s="282"/>
      <c r="I1" s="286"/>
      <c r="J1" s="274"/>
      <c r="K1" s="274"/>
      <c r="L1" s="287" t="s">
        <v>25</v>
      </c>
      <c r="M1" s="364" t="s">
        <v>203</v>
      </c>
      <c r="N1" s="282" t="s">
        <v>166</v>
      </c>
      <c r="O1" s="282"/>
      <c r="P1" s="282"/>
      <c r="Q1" s="282"/>
      <c r="R1" s="282"/>
      <c r="S1" s="286"/>
      <c r="T1" s="274"/>
      <c r="U1" s="274"/>
      <c r="V1" s="287" t="s">
        <v>25</v>
      </c>
      <c r="W1" s="364">
        <v>2018</v>
      </c>
      <c r="X1" s="282" t="s">
        <v>166</v>
      </c>
      <c r="Y1" s="282"/>
      <c r="Z1" s="282"/>
      <c r="AA1" s="282"/>
      <c r="AB1" s="282"/>
      <c r="AC1" s="286"/>
      <c r="AD1" s="274"/>
      <c r="AE1" s="274"/>
      <c r="AF1" s="287" t="s">
        <v>25</v>
      </c>
      <c r="AG1" s="364">
        <v>2019</v>
      </c>
      <c r="AH1" s="282" t="s">
        <v>166</v>
      </c>
      <c r="AI1" s="282"/>
      <c r="AJ1" s="282"/>
      <c r="AK1" s="282"/>
      <c r="AL1" s="282"/>
      <c r="AM1" s="286"/>
      <c r="AN1" s="274"/>
      <c r="AO1" s="274"/>
      <c r="AP1" s="287" t="s">
        <v>25</v>
      </c>
      <c r="AQ1" s="364">
        <v>2020</v>
      </c>
      <c r="AR1" s="282" t="s">
        <v>166</v>
      </c>
      <c r="AS1" s="282"/>
      <c r="AT1" s="282"/>
      <c r="AU1" s="282"/>
      <c r="AV1" s="282"/>
      <c r="AW1" s="286"/>
      <c r="AX1" s="274"/>
      <c r="AY1" s="274"/>
      <c r="AZ1" s="287" t="s">
        <v>25</v>
      </c>
      <c r="BA1" s="364">
        <v>2021</v>
      </c>
      <c r="BB1" s="282" t="s">
        <v>166</v>
      </c>
      <c r="BC1" s="282"/>
      <c r="BD1" s="282"/>
      <c r="BE1" s="282"/>
      <c r="BF1" s="282"/>
      <c r="BG1" s="286"/>
      <c r="BH1" s="274"/>
      <c r="BI1" s="274"/>
    </row>
    <row xmlns:x14ac="http://schemas.microsoft.com/office/spreadsheetml/2009/9/ac" r="2" s="273" customFormat="true" ht="30" customHeight="true" x14ac:dyDescent="0.25">
      <c r="A2" s="577" t="s">
        <v>223</v>
      </c>
      <c r="B2" s="283" t="s">
        <v>200</v>
      </c>
      <c r="C2" s="211" t="s">
        <v>164</v>
      </c>
      <c r="D2" s="211" t="s">
        <v>163</v>
      </c>
      <c r="E2" s="284"/>
      <c r="F2" s="284"/>
      <c r="G2" s="284"/>
      <c r="H2" s="284"/>
      <c r="I2" s="285"/>
      <c r="J2" s="274" t="s">
        <v>204</v>
      </c>
      <c r="K2" s="274"/>
      <c r="L2" s="283" t="s">
        <v>201</v>
      </c>
      <c r="M2" s="211" t="s">
        <v>164</v>
      </c>
      <c r="N2" s="211" t="s">
        <v>163</v>
      </c>
      <c r="O2" s="284"/>
      <c r="P2" s="284"/>
      <c r="Q2" s="284"/>
      <c r="R2" s="284"/>
      <c r="S2" s="285"/>
      <c r="T2" s="274" t="s">
        <v>204</v>
      </c>
      <c r="U2" s="274"/>
      <c r="V2" s="283" t="s">
        <v>220</v>
      </c>
      <c r="W2" s="211" t="s">
        <v>164</v>
      </c>
      <c r="X2" s="211" t="s">
        <v>163</v>
      </c>
      <c r="Y2" s="284"/>
      <c r="Z2" s="284"/>
      <c r="AA2" s="284"/>
      <c r="AB2" s="284"/>
      <c r="AC2" s="285"/>
      <c r="AD2" s="274" t="s">
        <v>204</v>
      </c>
      <c r="AE2" s="274"/>
      <c r="AF2" s="283" t="s">
        <v>221</v>
      </c>
      <c r="AG2" s="211" t="s">
        <v>164</v>
      </c>
      <c r="AH2" s="211" t="s">
        <v>163</v>
      </c>
      <c r="AI2" s="284"/>
      <c r="AJ2" s="284"/>
      <c r="AK2" s="284"/>
      <c r="AL2" s="284"/>
      <c r="AM2" s="285"/>
      <c r="AN2" s="274" t="s">
        <v>204</v>
      </c>
      <c r="AO2" s="274"/>
      <c r="AP2" s="283" t="s">
        <v>228</v>
      </c>
      <c r="AQ2" s="211" t="s">
        <v>164</v>
      </c>
      <c r="AR2" s="211" t="s">
        <v>163</v>
      </c>
      <c r="AS2" s="284"/>
      <c r="AT2" s="284"/>
      <c r="AU2" s="284"/>
      <c r="AV2" s="284"/>
      <c r="AW2" s="285"/>
      <c r="AX2" s="274" t="s">
        <v>204</v>
      </c>
      <c r="AY2" s="274"/>
      <c r="AZ2" s="283" t="s">
        <v>229</v>
      </c>
      <c r="BA2" s="211" t="s">
        <v>164</v>
      </c>
      <c r="BB2" s="211" t="s">
        <v>163</v>
      </c>
      <c r="BC2" s="284"/>
      <c r="BD2" s="284"/>
      <c r="BE2" s="284"/>
      <c r="BF2" s="284"/>
      <c r="BG2" s="285"/>
      <c r="BH2" s="274" t="s">
        <v>204</v>
      </c>
      <c r="BI2" s="274"/>
    </row>
    <row xmlns:x14ac="http://schemas.microsoft.com/office/spreadsheetml/2009/9/ac" r="3" s="219" customFormat="true" ht="18" customHeight="true" x14ac:dyDescent="0.25">
      <c r="A3" s="577"/>
      <c r="B3" s="212" t="s">
        <v>155</v>
      </c>
      <c r="C3" s="213" t="s">
        <v>53</v>
      </c>
      <c r="D3" s="214" t="s">
        <v>7</v>
      </c>
      <c r="E3" s="215" t="s">
        <v>1</v>
      </c>
      <c r="F3" s="215" t="s">
        <v>2</v>
      </c>
      <c r="G3" s="215" t="s">
        <v>16</v>
      </c>
      <c r="H3" s="215" t="s">
        <v>17</v>
      </c>
      <c r="I3" s="216" t="s">
        <v>18</v>
      </c>
      <c r="J3" s="217"/>
      <c r="K3" s="217"/>
      <c r="L3" s="212" t="s">
        <v>155</v>
      </c>
      <c r="M3" s="213" t="s">
        <v>53</v>
      </c>
      <c r="N3" s="214" t="s">
        <v>7</v>
      </c>
      <c r="O3" s="215" t="s">
        <v>1</v>
      </c>
      <c r="P3" s="215" t="s">
        <v>2</v>
      </c>
      <c r="Q3" s="215" t="s">
        <v>16</v>
      </c>
      <c r="R3" s="215" t="s">
        <v>17</v>
      </c>
      <c r="S3" s="216" t="s">
        <v>18</v>
      </c>
      <c r="T3" s="217"/>
      <c r="U3" s="217"/>
      <c r="V3" s="212" t="s">
        <v>155</v>
      </c>
      <c r="W3" s="213" t="s">
        <v>53</v>
      </c>
      <c r="X3" s="214" t="s">
        <v>7</v>
      </c>
      <c r="Y3" s="215" t="s">
        <v>1</v>
      </c>
      <c r="Z3" s="215" t="s">
        <v>2</v>
      </c>
      <c r="AA3" s="215" t="s">
        <v>16</v>
      </c>
      <c r="AB3" s="215" t="s">
        <v>17</v>
      </c>
      <c r="AC3" s="216" t="s">
        <v>18</v>
      </c>
      <c r="AD3" s="217"/>
      <c r="AE3" s="217"/>
      <c r="AF3" s="212" t="s">
        <v>155</v>
      </c>
      <c r="AG3" s="213" t="s">
        <v>53</v>
      </c>
      <c r="AH3" s="214" t="s">
        <v>7</v>
      </c>
      <c r="AI3" s="215" t="s">
        <v>1</v>
      </c>
      <c r="AJ3" s="215" t="s">
        <v>2</v>
      </c>
      <c r="AK3" s="215" t="s">
        <v>16</v>
      </c>
      <c r="AL3" s="215" t="s">
        <v>17</v>
      </c>
      <c r="AM3" s="216" t="s">
        <v>18</v>
      </c>
      <c r="AN3" s="217"/>
      <c r="AO3" s="217"/>
      <c r="AP3" s="212" t="s">
        <v>155</v>
      </c>
      <c r="AQ3" s="213" t="s">
        <v>53</v>
      </c>
      <c r="AR3" s="214" t="s">
        <v>7</v>
      </c>
      <c r="AS3" s="215" t="s">
        <v>1</v>
      </c>
      <c r="AT3" s="215" t="s">
        <v>2</v>
      </c>
      <c r="AU3" s="215" t="s">
        <v>16</v>
      </c>
      <c r="AV3" s="215" t="s">
        <v>17</v>
      </c>
      <c r="AW3" s="216" t="s">
        <v>18</v>
      </c>
      <c r="AX3" s="217"/>
      <c r="AY3" s="217"/>
      <c r="AZ3" s="212" t="s">
        <v>155</v>
      </c>
      <c r="BA3" s="213" t="s">
        <v>53</v>
      </c>
      <c r="BB3" s="214" t="s">
        <v>7</v>
      </c>
      <c r="BC3" s="215" t="s">
        <v>1</v>
      </c>
      <c r="BD3" s="215" t="s">
        <v>2</v>
      </c>
      <c r="BE3" s="215" t="s">
        <v>16</v>
      </c>
      <c r="BF3" s="215" t="s">
        <v>17</v>
      </c>
      <c r="BG3" s="216" t="s">
        <v>18</v>
      </c>
      <c r="BH3" s="217"/>
      <c r="BI3" s="217"/>
      <c r="BJ3" s="218"/>
      <c r="BT3" s="218"/>
      <c r="CD3" s="218"/>
      <c r="CN3" s="218"/>
      <c r="CX3" s="218"/>
      <c r="DH3" s="218"/>
      <c r="DR3" s="218"/>
      <c r="EB3" s="218"/>
      <c r="EL3" s="218"/>
      <c r="EV3" s="218"/>
      <c r="FF3" s="218"/>
      <c r="FP3" s="218"/>
      <c r="FZ3" s="218"/>
      <c r="GJ3" s="218"/>
      <c r="GT3" s="218"/>
      <c r="HD3" s="218"/>
      <c r="HN3" s="218"/>
      <c r="HX3" s="218"/>
    </row>
    <row xmlns:x14ac="http://schemas.microsoft.com/office/spreadsheetml/2009/9/ac" r="4" s="4" customFormat="true" x14ac:dyDescent="0.25">
      <c r="A4" s="339" t="str">
        <f>IF(ISBLANK('Data Summary'!A6),"",'Data Summary'!A6)</f>
        <v>SGP_2016_UIS</v>
      </c>
      <c r="B4" s="87" t="s">
        <v>171</v>
      </c>
      <c r="C4" s="112" t="s">
        <v>22</v>
      </c>
      <c r="D4" s="7">
        <f>IF(COUNTA(D13)=0,"",D13)</f>
        <v>0</v>
      </c>
      <c r="E4" s="7">
        <f t="shared" ref="E4:I4" si="0">IF(COUNTA(E13)=0,"",E13)</f>
        <v>0</v>
      </c>
      <c r="F4" s="7" t="str">
        <f t="shared" si="0"/>
        <v/>
      </c>
      <c r="G4" s="7">
        <f t="shared" si="0"/>
        <v>0</v>
      </c>
      <c r="H4" s="7">
        <f t="shared" si="0"/>
        <v>0</v>
      </c>
      <c r="I4" s="21">
        <f t="shared" si="0"/>
        <v>0</v>
      </c>
      <c r="J4" s="16"/>
      <c r="K4" s="16"/>
      <c r="L4" s="87" t="s">
        <v>171</v>
      </c>
      <c r="M4" s="112" t="s">
        <v>22</v>
      </c>
      <c r="N4" s="7">
        <f>IF(COUNTA(N13)=0,"",N13)</f>
        <v>0</v>
      </c>
      <c r="O4" s="7">
        <f t="shared" ref="O4:S4" si="1">IF(COUNTA(O13)=0,"",O13)</f>
        <v>0</v>
      </c>
      <c r="P4" s="7" t="str">
        <f t="shared" si="1"/>
        <v/>
      </c>
      <c r="Q4" s="7">
        <f t="shared" si="1"/>
        <v>0</v>
      </c>
      <c r="R4" s="7">
        <f t="shared" si="1"/>
        <v>0</v>
      </c>
      <c r="S4" s="21">
        <f t="shared" si="1"/>
        <v>0</v>
      </c>
      <c r="T4" s="16"/>
      <c r="U4" s="16"/>
      <c r="V4" s="87" t="s">
        <v>171</v>
      </c>
      <c r="W4" s="112" t="s">
        <v>22</v>
      </c>
      <c r="X4" s="7">
        <f>IF(COUNTA(X13)=0,"",X13)</f>
        <v>0</v>
      </c>
      <c r="Y4" s="7">
        <f t="shared" ref="Y4:AC4" si="2">IF(COUNTA(Y13)=0,"",Y13)</f>
        <v>0</v>
      </c>
      <c r="Z4" s="7" t="str">
        <f t="shared" si="2"/>
        <v/>
      </c>
      <c r="AA4" s="7">
        <f t="shared" si="2"/>
        <v>0</v>
      </c>
      <c r="AB4" s="7">
        <f t="shared" si="2"/>
        <v>0</v>
      </c>
      <c r="AC4" s="21">
        <f t="shared" si="2"/>
        <v>0</v>
      </c>
      <c r="AD4" s="16"/>
      <c r="AE4" s="16"/>
      <c r="AF4" s="87" t="s">
        <v>171</v>
      </c>
      <c r="AG4" s="112" t="s">
        <v>22</v>
      </c>
      <c r="AH4" s="7">
        <f>IF(COUNTA(AH13)=0,"",AH13)</f>
        <v>0</v>
      </c>
      <c r="AI4" s="7">
        <f t="shared" ref="AI4:AM4" si="3">IF(COUNTA(AI13)=0,"",AI13)</f>
        <v>0</v>
      </c>
      <c r="AJ4" s="7" t="str">
        <f t="shared" si="3"/>
        <v/>
      </c>
      <c r="AK4" s="7">
        <f t="shared" si="3"/>
        <v>0</v>
      </c>
      <c r="AL4" s="7">
        <f t="shared" si="3"/>
        <v>0</v>
      </c>
      <c r="AM4" s="21">
        <f t="shared" si="3"/>
        <v>0</v>
      </c>
      <c r="AN4" s="16"/>
      <c r="AO4" s="16"/>
      <c r="AP4" s="87" t="s">
        <v>171</v>
      </c>
      <c r="AQ4" s="112" t="s">
        <v>22</v>
      </c>
      <c r="AR4" s="7">
        <f>IF(COUNTA(AR13)=0,"",AR13)</f>
        <v>0</v>
      </c>
      <c r="AS4" s="7">
        <f t="shared" ref="AS4:AW4" si="4">IF(COUNTA(AS13)=0,"",AS13)</f>
        <v>0</v>
      </c>
      <c r="AT4" s="7" t="str">
        <f t="shared" si="4"/>
        <v/>
      </c>
      <c r="AU4" s="7">
        <f t="shared" si="4"/>
        <v>0</v>
      </c>
      <c r="AV4" s="7">
        <f t="shared" si="4"/>
        <v>0</v>
      </c>
      <c r="AW4" s="21">
        <f t="shared" si="4"/>
        <v>0</v>
      </c>
      <c r="AX4" s="16"/>
      <c r="AY4" s="16"/>
      <c r="AZ4" s="87" t="s">
        <v>171</v>
      </c>
      <c r="BA4" s="112" t="s">
        <v>22</v>
      </c>
      <c r="BB4" s="7">
        <f>IF(COUNTA(BB13)=0,"",BB13)</f>
        <v>0</v>
      </c>
      <c r="BC4" s="7">
        <f t="shared" ref="BC4:BG4" si="5">IF(COUNTA(BC13)=0,"",BC13)</f>
        <v>0</v>
      </c>
      <c r="BD4" s="7" t="str">
        <f t="shared" si="5"/>
        <v/>
      </c>
      <c r="BE4" s="7">
        <f t="shared" si="5"/>
        <v>0</v>
      </c>
      <c r="BF4" s="7">
        <f t="shared" si="5"/>
        <v>0</v>
      </c>
      <c r="BG4" s="21">
        <f t="shared" si="5"/>
        <v>0</v>
      </c>
      <c r="BH4" s="16"/>
      <c r="BI4" s="16"/>
      <c r="BJ4" s="95"/>
      <c r="BT4" s="95"/>
      <c r="CD4" s="95"/>
      <c r="CN4" s="95"/>
      <c r="CX4" s="95"/>
      <c r="DH4" s="95"/>
      <c r="DR4" s="95"/>
      <c r="EB4" s="95"/>
      <c r="EL4" s="95"/>
      <c r="EV4" s="95"/>
      <c r="FF4" s="95"/>
      <c r="FP4" s="95"/>
      <c r="FZ4" s="95"/>
      <c r="GJ4" s="95"/>
      <c r="GT4" s="95"/>
      <c r="HD4" s="95"/>
      <c r="HN4" s="95"/>
      <c r="HX4" s="95"/>
    </row>
    <row xmlns:x14ac="http://schemas.microsoft.com/office/spreadsheetml/2009/9/ac" r="5" s="4" customFormat="true" x14ac:dyDescent="0.25">
      <c r="A5" s="339" t="str">
        <f ca="true">IF(ISBLANK('Data Summary'!A7),"",'Data Summary'!A7)</f>
        <v>SGP_2017_UIS</v>
      </c>
      <c r="B5" s="87"/>
      <c r="C5" s="112" t="s">
        <v>0</v>
      </c>
      <c r="D5" s="7">
        <f>IF((COUNTA(D14:D25)=0)+(COUNTA(D13)=0),"",100-D13-SUMPRODUCT(C14:C25,D14:D25))</f>
        <v>0</v>
      </c>
      <c r="E5" s="7">
        <f>IF((COUNTA(E14:E25)=0)+(COUNTA(E13)=0),"",100-E13-SUMPRODUCT(C14:C25,E14:E25))</f>
        <v>0</v>
      </c>
      <c r="F5" s="7" t="str">
        <f>IF((COUNTA(F14:F25)=0)+(COUNTA(F13)=0),"",100-F13-SUMPRODUCT(C14:C25,F14:F25))</f>
        <v/>
      </c>
      <c r="G5" s="7">
        <f>IF((COUNTA(G14:G25)=0)+(COUNTA(G13)=0),"",100-G13-SUMPRODUCT(C14:C25,G14:G25))</f>
        <v>0</v>
      </c>
      <c r="H5" s="7">
        <f>IF((COUNTA(H14:H25)=0)+(COUNTA(H13)=0),"",100-H13-SUMPRODUCT(C14:C25,H14:H25))</f>
        <v>0</v>
      </c>
      <c r="I5" s="21">
        <f>IF((COUNTA(I14:I25)=0)+(COUNTA(I13)=0),"",100-I13-SUMPRODUCT(C14:C25,I14:I25))</f>
        <v>0</v>
      </c>
      <c r="J5" s="16"/>
      <c r="K5" s="16"/>
      <c r="L5" s="87"/>
      <c r="M5" s="112" t="s">
        <v>0</v>
      </c>
      <c r="N5" s="7">
        <f>IF((COUNTA(N14:N25)=0)+(COUNTA(N13)=0),"",100-N13-SUMPRODUCT(M14:M25,N14:N25))</f>
        <v>0</v>
      </c>
      <c r="O5" s="7">
        <f>IF((COUNTA(O14:O25)=0)+(COUNTA(O13)=0),"",100-O13-SUMPRODUCT(M14:M25,O14:O25))</f>
        <v>0</v>
      </c>
      <c r="P5" s="7" t="str">
        <f>IF((COUNTA(P14:P25)=0)+(COUNTA(P13)=0),"",100-P13-SUMPRODUCT(M14:M25,P14:P25))</f>
        <v/>
      </c>
      <c r="Q5" s="7">
        <f>IF((COUNTA(Q14:Q25)=0)+(COUNTA(Q13)=0),"",100-Q13-SUMPRODUCT(M14:M25,Q14:Q25))</f>
        <v>0</v>
      </c>
      <c r="R5" s="7">
        <f>IF((COUNTA(R14:R25)=0)+(COUNTA(R13)=0),"",100-R13-SUMPRODUCT(M14:M25,R14:R25))</f>
        <v>0</v>
      </c>
      <c r="S5" s="21">
        <f>IF((COUNTA(S14:S25)=0)+(COUNTA(S13)=0),"",100-S13-SUMPRODUCT(M14:M25,S14:S25))</f>
        <v>0</v>
      </c>
      <c r="T5" s="16"/>
      <c r="U5" s="16"/>
      <c r="V5" s="87"/>
      <c r="W5" s="112" t="s">
        <v>0</v>
      </c>
      <c r="X5" s="7">
        <f>IF((COUNTA(X14:X25)=0)+(COUNTA(X13)=0),"",100-X13-SUMPRODUCT(W14:W25,X14:X25))</f>
        <v>0</v>
      </c>
      <c r="Y5" s="7">
        <f>IF((COUNTA(Y14:Y25)=0)+(COUNTA(Y13)=0),"",100-Y13-SUMPRODUCT(W14:W25,Y14:Y25))</f>
        <v>0</v>
      </c>
      <c r="Z5" s="7" t="str">
        <f>IF((COUNTA(Z14:Z25)=0)+(COUNTA(Z13)=0),"",100-Z13-SUMPRODUCT(W14:W25,Z14:Z25))</f>
        <v/>
      </c>
      <c r="AA5" s="7">
        <f>IF((COUNTA(AA14:AA25)=0)+(COUNTA(AA13)=0),"",100-AA13-SUMPRODUCT(W14:W25,AA14:AA25))</f>
        <v>0</v>
      </c>
      <c r="AB5" s="7">
        <f>IF((COUNTA(AB14:AB25)=0)+(COUNTA(AB13)=0),"",100-AB13-SUMPRODUCT(W14:W25,AB14:AB25))</f>
        <v>0</v>
      </c>
      <c r="AC5" s="21">
        <f>IF((COUNTA(AC14:AC25)=0)+(COUNTA(AC13)=0),"",100-AC13-SUMPRODUCT(W14:W25,AC14:AC25))</f>
        <v>0</v>
      </c>
      <c r="AD5" s="16"/>
      <c r="AE5" s="16"/>
      <c r="AF5" s="87"/>
      <c r="AG5" s="112" t="s">
        <v>0</v>
      </c>
      <c r="AH5" s="7">
        <f>IF((COUNTA(AH14:AH25)=0)+(COUNTA(AH13)=0),"",100-AH13-SUMPRODUCT(AG14:AG25,AH14:AH25))</f>
        <v>0</v>
      </c>
      <c r="AI5" s="7">
        <f>IF((COUNTA(AI14:AI25)=0)+(COUNTA(AI13)=0),"",100-AI13-SUMPRODUCT(AG14:AG25,AI14:AI25))</f>
        <v>0</v>
      </c>
      <c r="AJ5" s="7" t="str">
        <f>IF((COUNTA(AJ14:AJ25)=0)+(COUNTA(AJ13)=0),"",100-AJ13-SUMPRODUCT(AG14:AG25,AJ14:AJ25))</f>
        <v/>
      </c>
      <c r="AK5" s="7">
        <f>IF((COUNTA(AK14:AK25)=0)+(COUNTA(AK13)=0),"",100-AK13-SUMPRODUCT(AG14:AG25,AK14:AK25))</f>
        <v>0</v>
      </c>
      <c r="AL5" s="7">
        <f>IF((COUNTA(AL14:AL25)=0)+(COUNTA(AL13)=0),"",100-AL13-SUMPRODUCT(AG14:AG25,AL14:AL25))</f>
        <v>0</v>
      </c>
      <c r="AM5" s="21">
        <f>IF((COUNTA(AM14:AM25)=0)+(COUNTA(AM13)=0),"",100-AM13-SUMPRODUCT(AG14:AG25,AM14:AM25))</f>
        <v>0</v>
      </c>
      <c r="AN5" s="16"/>
      <c r="AO5" s="16"/>
      <c r="AP5" s="87"/>
      <c r="AQ5" s="112" t="s">
        <v>0</v>
      </c>
      <c r="AR5" s="7">
        <f>IF((COUNTA(AR14:AR25)=0)+(COUNTA(AR13)=0),"",100-AR13-SUMPRODUCT(AQ14:AQ25,AR14:AR25))</f>
        <v>0</v>
      </c>
      <c r="AS5" s="7">
        <f>IF((COUNTA(AS14:AS25)=0)+(COUNTA(AS13)=0),"",100-AS13-SUMPRODUCT(AQ14:AQ25,AS14:AS25))</f>
        <v>0</v>
      </c>
      <c r="AT5" s="7" t="str">
        <f>IF((COUNTA(AT14:AT25)=0)+(COUNTA(AT13)=0),"",100-AT13-SUMPRODUCT(AQ14:AQ25,AT14:AT25))</f>
        <v/>
      </c>
      <c r="AU5" s="7">
        <f>IF((COUNTA(AU14:AU25)=0)+(COUNTA(AU13)=0),"",100-AU13-SUMPRODUCT(AQ14:AQ25,AU14:AU25))</f>
        <v>0</v>
      </c>
      <c r="AV5" s="7">
        <f>IF((COUNTA(AV14:AV25)=0)+(COUNTA(AV13)=0),"",100-AV13-SUMPRODUCT(AQ14:AQ25,AV14:AV25))</f>
        <v>0</v>
      </c>
      <c r="AW5" s="21">
        <f>IF((COUNTA(AW14:AW25)=0)+(COUNTA(AW13)=0),"",100-AW13-SUMPRODUCT(AQ14:AQ25,AW14:AW25))</f>
        <v>0</v>
      </c>
      <c r="AX5" s="16"/>
      <c r="AY5" s="16"/>
      <c r="AZ5" s="87"/>
      <c r="BA5" s="112" t="s">
        <v>0</v>
      </c>
      <c r="BB5" s="7">
        <f>IF((COUNTA(BB14:BB25)=0)+(COUNTA(BB13)=0),"",100-BB13-SUMPRODUCT(BA14:BA25,BB14:BB25))</f>
        <v>0</v>
      </c>
      <c r="BC5" s="7">
        <f>IF((COUNTA(BC14:BC25)=0)+(COUNTA(BC13)=0),"",100-BC13-SUMPRODUCT(BA14:BA25,BC14:BC25))</f>
        <v>0</v>
      </c>
      <c r="BD5" s="7" t="str">
        <f>IF((COUNTA(BD14:BD25)=0)+(COUNTA(BD13)=0),"",100-BD13-SUMPRODUCT(BA14:BA25,BD14:BD25))</f>
        <v/>
      </c>
      <c r="BE5" s="7">
        <f>IF((COUNTA(BE14:BE25)=0)+(COUNTA(BE13)=0),"",100-BE13-SUMPRODUCT(BA14:BA25,BE14:BE25))</f>
        <v>0</v>
      </c>
      <c r="BF5" s="7">
        <f>IF((COUNTA(BF14:BF25)=0)+(COUNTA(BF13)=0),"",100-BF13-SUMPRODUCT(BA14:BA25,BF14:BF25))</f>
        <v>0</v>
      </c>
      <c r="BG5" s="21">
        <f>IF((COUNTA(BG14:BG25)=0)+(COUNTA(BG13)=0),"",100-BG13-SUMPRODUCT(BA14:BA25,BG14:BG25))</f>
        <v>0</v>
      </c>
      <c r="BH5" s="16"/>
      <c r="BI5" s="16"/>
      <c r="BJ5" s="95"/>
      <c r="BT5" s="95"/>
      <c r="CD5" s="95"/>
      <c r="CN5" s="95"/>
      <c r="CX5" s="95"/>
      <c r="DH5" s="95"/>
      <c r="DR5" s="95"/>
      <c r="EB5" s="95"/>
      <c r="EL5" s="95"/>
      <c r="EV5" s="95"/>
      <c r="FF5" s="95"/>
      <c r="FP5" s="95"/>
      <c r="FZ5" s="95"/>
      <c r="GJ5" s="95"/>
      <c r="GT5" s="95"/>
      <c r="HD5" s="95"/>
      <c r="HN5" s="95"/>
      <c r="HX5" s="95"/>
    </row>
    <row xmlns:x14ac="http://schemas.microsoft.com/office/spreadsheetml/2009/9/ac" r="6" s="4" customFormat="true" x14ac:dyDescent="0.25">
      <c r="A6" s="339" t="str">
        <f ca="true">IF(ISBLANK('Data Summary'!A8),"",'Data Summary'!A8)</f>
        <v>SGP_2018_UIS</v>
      </c>
      <c r="B6" s="87" t="s">
        <v>171</v>
      </c>
      <c r="C6" s="112" t="s">
        <v>19</v>
      </c>
      <c r="D6" s="7">
        <f>IF(COUNTA(D14:D25)=0,"",SUMPRODUCT(D14:D25,C14:C25))</f>
        <v>100</v>
      </c>
      <c r="E6" s="7">
        <f>IF(COUNTA(E14:E25)=0,"",SUMPRODUCT(E14:E25,C14:C25))</f>
        <v>100</v>
      </c>
      <c r="F6" s="7" t="str">
        <f>IF(COUNTA(F14:F25)=0,"",SUMPRODUCT(F14:F25,C14:C25))</f>
        <v/>
      </c>
      <c r="G6" s="7">
        <f>IF(COUNTA(G14:G25)=0,"",SUMPRODUCT(G14:G25,C14:C25))</f>
        <v>100</v>
      </c>
      <c r="H6" s="7">
        <f>IF(COUNTA(H14:H25)=0,"",SUMPRODUCT(H14:H25,C14:C25))</f>
        <v>100</v>
      </c>
      <c r="I6" s="21">
        <f>IF(COUNTA(I14:I25)=0,"",SUMPRODUCT(I14:I25,C14:C25))</f>
        <v>100</v>
      </c>
      <c r="J6" s="16"/>
      <c r="K6" s="16"/>
      <c r="L6" s="87" t="s">
        <v>171</v>
      </c>
      <c r="M6" s="112" t="s">
        <v>19</v>
      </c>
      <c r="N6" s="7">
        <f>IF(COUNTA(N14:N25)=0,"",SUMPRODUCT(N14:N25,M14:M25))</f>
        <v>100</v>
      </c>
      <c r="O6" s="7">
        <f>IF(COUNTA(O14:O25)=0,"",SUMPRODUCT(O14:O25,M14:M25))</f>
        <v>100</v>
      </c>
      <c r="P6" s="7" t="str">
        <f>IF(COUNTA(P14:P25)=0,"",SUMPRODUCT(P14:P25,M14:M25))</f>
        <v/>
      </c>
      <c r="Q6" s="7">
        <f>IF(COUNTA(Q14:Q25)=0,"",SUMPRODUCT(Q14:Q25,M14:M25))</f>
        <v>100</v>
      </c>
      <c r="R6" s="7">
        <f>IF(COUNTA(R14:R25)=0,"",SUMPRODUCT(R14:R25,M14:M25))</f>
        <v>100</v>
      </c>
      <c r="S6" s="21">
        <f>IF(COUNTA(S14:S25)=0,"",SUMPRODUCT(S14:S25,M14:M25))</f>
        <v>100</v>
      </c>
      <c r="T6" s="16"/>
      <c r="U6" s="16"/>
      <c r="V6" s="87" t="s">
        <v>171</v>
      </c>
      <c r="W6" s="112" t="s">
        <v>19</v>
      </c>
      <c r="X6" s="7">
        <f>IF(COUNTA(X14:X25)=0,"",SUMPRODUCT(X14:X25,W14:W25))</f>
        <v>100</v>
      </c>
      <c r="Y6" s="7">
        <f>IF(COUNTA(Y14:Y25)=0,"",SUMPRODUCT(Y14:Y25,W14:W25))</f>
        <v>100</v>
      </c>
      <c r="Z6" s="7" t="str">
        <f>IF(COUNTA(Z14:Z25)=0,"",SUMPRODUCT(Z14:Z25,W14:W25))</f>
        <v/>
      </c>
      <c r="AA6" s="7">
        <f>IF(COUNTA(AA14:AA25)=0,"",SUMPRODUCT(AA14:AA25,W14:W25))</f>
        <v>100</v>
      </c>
      <c r="AB6" s="7">
        <f>IF(COUNTA(AB14:AB25)=0,"",SUMPRODUCT(AB14:AB25,W14:W25))</f>
        <v>100</v>
      </c>
      <c r="AC6" s="21">
        <f>IF(COUNTA(AC14:AC25)=0,"",SUMPRODUCT(AC14:AC25,W14:W25))</f>
        <v>100</v>
      </c>
      <c r="AD6" s="16"/>
      <c r="AE6" s="16"/>
      <c r="AF6" s="87" t="s">
        <v>171</v>
      </c>
      <c r="AG6" s="112" t="s">
        <v>19</v>
      </c>
      <c r="AH6" s="7">
        <f>IF(COUNTA(AH14:AH25)=0,"",SUMPRODUCT(AH14:AH25,AG14:AG25))</f>
        <v>100</v>
      </c>
      <c r="AI6" s="7">
        <f>IF(COUNTA(AI14:AI25)=0,"",SUMPRODUCT(AI14:AI25,AG14:AG25))</f>
        <v>100</v>
      </c>
      <c r="AJ6" s="7" t="str">
        <f>IF(COUNTA(AJ14:AJ25)=0,"",SUMPRODUCT(AJ14:AJ25,AG14:AG25))</f>
        <v/>
      </c>
      <c r="AK6" s="7">
        <f>IF(COUNTA(AK14:AK25)=0,"",SUMPRODUCT(AK14:AK25,AG14:AG25))</f>
        <v>100</v>
      </c>
      <c r="AL6" s="7">
        <f>IF(COUNTA(AL14:AL25)=0,"",SUMPRODUCT(AL14:AL25,AG14:AG25))</f>
        <v>100</v>
      </c>
      <c r="AM6" s="21">
        <f>IF(COUNTA(AM14:AM25)=0,"",SUMPRODUCT(AM14:AM25,AG14:AG25))</f>
        <v>100</v>
      </c>
      <c r="AN6" s="16"/>
      <c r="AO6" s="16"/>
      <c r="AP6" s="87" t="s">
        <v>171</v>
      </c>
      <c r="AQ6" s="112" t="s">
        <v>19</v>
      </c>
      <c r="AR6" s="7">
        <f>IF(COUNTA(AR14:AR25)=0,"",SUMPRODUCT(AR14:AR25,AQ14:AQ25))</f>
        <v>100</v>
      </c>
      <c r="AS6" s="7">
        <f>IF(COUNTA(AS14:AS25)=0,"",SUMPRODUCT(AS14:AS25,AQ14:AQ25))</f>
        <v>100</v>
      </c>
      <c r="AT6" s="7" t="str">
        <f>IF(COUNTA(AT14:AT25)=0,"",SUMPRODUCT(AT14:AT25,AQ14:AQ25))</f>
        <v/>
      </c>
      <c r="AU6" s="7">
        <f>IF(COUNTA(AU14:AU25)=0,"",SUMPRODUCT(AU14:AU25,AQ14:AQ25))</f>
        <v>100</v>
      </c>
      <c r="AV6" s="7">
        <f>IF(COUNTA(AV14:AV25)=0,"",SUMPRODUCT(AV14:AV25,AQ14:AQ25))</f>
        <v>100</v>
      </c>
      <c r="AW6" s="21">
        <f>IF(COUNTA(AW14:AW25)=0,"",SUMPRODUCT(AW14:AW25,AQ14:AQ25))</f>
        <v>100</v>
      </c>
      <c r="AX6" s="16"/>
      <c r="AY6" s="16"/>
      <c r="AZ6" s="87" t="s">
        <v>171</v>
      </c>
      <c r="BA6" s="112" t="s">
        <v>19</v>
      </c>
      <c r="BB6" s="7">
        <f>IF(COUNTA(BB14:BB25)=0,"",SUMPRODUCT(BB14:BB25,BA14:BA25))</f>
        <v>100</v>
      </c>
      <c r="BC6" s="7">
        <f>IF(COUNTA(BC14:BC25)=0,"",SUMPRODUCT(BC14:BC25,BA14:BA25))</f>
        <v>100</v>
      </c>
      <c r="BD6" s="7" t="str">
        <f>IF(COUNTA(BD14:BD25)=0,"",SUMPRODUCT(BD14:BD25,BA14:BA25))</f>
        <v/>
      </c>
      <c r="BE6" s="7">
        <f>IF(COUNTA(BE14:BE25)=0,"",SUMPRODUCT(BE14:BE25,BA14:BA25))</f>
        <v>100</v>
      </c>
      <c r="BF6" s="7">
        <f>IF(COUNTA(BF14:BF25)=0,"",SUMPRODUCT(BF14:BF25,BA14:BA25))</f>
        <v>100</v>
      </c>
      <c r="BG6" s="21">
        <f>IF(COUNTA(BG14:BG25)=0,"",SUMPRODUCT(BG14:BG25,BA14:BA25))</f>
        <v>100</v>
      </c>
      <c r="BH6" s="16"/>
      <c r="BI6" s="16"/>
      <c r="BJ6" s="95"/>
      <c r="BT6" s="95"/>
      <c r="CD6" s="95"/>
      <c r="CN6" s="95"/>
      <c r="CX6" s="95"/>
      <c r="DH6" s="95"/>
      <c r="DR6" s="95"/>
      <c r="EB6" s="95"/>
      <c r="EL6" s="95"/>
      <c r="EV6" s="95"/>
      <c r="FF6" s="95"/>
      <c r="FP6" s="95"/>
      <c r="FZ6" s="95"/>
      <c r="GJ6" s="95"/>
      <c r="GT6" s="95"/>
      <c r="HD6" s="95"/>
      <c r="HN6" s="95"/>
      <c r="HX6" s="95"/>
    </row>
    <row xmlns:x14ac="http://schemas.microsoft.com/office/spreadsheetml/2009/9/ac" r="7" s="4" customFormat="true" x14ac:dyDescent="0.25">
      <c r="A7" s="339" t="str">
        <f ca="true">IF(ISBLANK('Data Summary'!A9),"",'Data Summary'!A9)</f>
        <v>SGP_2019_UIS</v>
      </c>
      <c r="B7" s="512" t="s">
        <v>171</v>
      </c>
      <c r="C7" s="513" t="s">
        <v>35</v>
      </c>
      <c r="D7" s="514">
        <v>100</v>
      </c>
      <c r="E7" s="514">
        <v>100</v>
      </c>
      <c r="F7" s="515"/>
      <c r="G7" s="514">
        <v>100</v>
      </c>
      <c r="H7" s="514">
        <v>100</v>
      </c>
      <c r="I7" s="516">
        <v>100</v>
      </c>
      <c r="J7" s="16"/>
      <c r="K7" s="16"/>
      <c r="L7" s="512" t="s">
        <v>171</v>
      </c>
      <c r="M7" s="513" t="s">
        <v>35</v>
      </c>
      <c r="N7" s="514">
        <v>100</v>
      </c>
      <c r="O7" s="514">
        <v>100</v>
      </c>
      <c r="P7" s="515"/>
      <c r="Q7" s="514">
        <v>100</v>
      </c>
      <c r="R7" s="514">
        <v>100</v>
      </c>
      <c r="S7" s="516">
        <v>100</v>
      </c>
      <c r="T7" s="16"/>
      <c r="U7" s="16"/>
      <c r="V7" s="512" t="s">
        <v>171</v>
      </c>
      <c r="W7" s="513" t="s">
        <v>35</v>
      </c>
      <c r="X7" s="514">
        <v>100</v>
      </c>
      <c r="Y7" s="514">
        <v>100</v>
      </c>
      <c r="Z7" s="515"/>
      <c r="AA7" s="514">
        <v>100</v>
      </c>
      <c r="AB7" s="514">
        <v>100</v>
      </c>
      <c r="AC7" s="516">
        <v>100</v>
      </c>
      <c r="AD7" s="16"/>
      <c r="AE7" s="16"/>
      <c r="AF7" s="512" t="s">
        <v>171</v>
      </c>
      <c r="AG7" s="513" t="s">
        <v>35</v>
      </c>
      <c r="AH7" s="514">
        <v>100</v>
      </c>
      <c r="AI7" s="514">
        <v>100</v>
      </c>
      <c r="AJ7" s="515"/>
      <c r="AK7" s="514">
        <v>100</v>
      </c>
      <c r="AL7" s="514">
        <v>100</v>
      </c>
      <c r="AM7" s="516">
        <v>100</v>
      </c>
      <c r="AN7" s="16"/>
      <c r="AO7" s="16"/>
      <c r="AP7" s="512" t="s">
        <v>171</v>
      </c>
      <c r="AQ7" s="513" t="s">
        <v>35</v>
      </c>
      <c r="AR7" s="514">
        <v>100</v>
      </c>
      <c r="AS7" s="514">
        <v>100</v>
      </c>
      <c r="AT7" s="515"/>
      <c r="AU7" s="514">
        <v>100</v>
      </c>
      <c r="AV7" s="514">
        <v>100</v>
      </c>
      <c r="AW7" s="516">
        <v>100</v>
      </c>
      <c r="AX7" s="16"/>
      <c r="AY7" s="16"/>
      <c r="AZ7" s="512" t="s">
        <v>171</v>
      </c>
      <c r="BA7" s="513" t="s">
        <v>35</v>
      </c>
      <c r="BB7" s="514">
        <v>100</v>
      </c>
      <c r="BC7" s="514">
        <v>100</v>
      </c>
      <c r="BD7" s="515"/>
      <c r="BE7" s="514">
        <v>100</v>
      </c>
      <c r="BF7" s="514">
        <v>100</v>
      </c>
      <c r="BG7" s="516">
        <v>100</v>
      </c>
      <c r="BH7" s="16"/>
      <c r="BI7" s="16"/>
      <c r="BJ7" s="95"/>
      <c r="BT7" s="95"/>
      <c r="CD7" s="95"/>
      <c r="CN7" s="95"/>
      <c r="CX7" s="95"/>
      <c r="DH7" s="95"/>
      <c r="DR7" s="95"/>
      <c r="EB7" s="95"/>
      <c r="EL7" s="95"/>
      <c r="EV7" s="95"/>
      <c r="FF7" s="95"/>
      <c r="FP7" s="95"/>
      <c r="FZ7" s="95"/>
      <c r="GJ7" s="95"/>
      <c r="GT7" s="95"/>
      <c r="HD7" s="95"/>
      <c r="HN7" s="95"/>
      <c r="HX7" s="95"/>
    </row>
    <row xmlns:x14ac="http://schemas.microsoft.com/office/spreadsheetml/2009/9/ac" r="8" s="4" customFormat="true" ht="15.6" customHeight="true" x14ac:dyDescent="0.25">
      <c r="A8" s="339" t="str">
        <f ca="true">IF(ISBLANK('Data Summary'!A10),"",'Data Summary'!A10)</f>
        <v>SGP_2020_UIS</v>
      </c>
      <c r="B8" s="512" t="s">
        <v>171</v>
      </c>
      <c r="C8" s="513" t="s">
        <v>230</v>
      </c>
      <c r="D8" s="514">
        <v>100</v>
      </c>
      <c r="E8" s="514">
        <v>100</v>
      </c>
      <c r="F8" s="514"/>
      <c r="G8" s="514">
        <v>100</v>
      </c>
      <c r="H8" s="514">
        <v>100</v>
      </c>
      <c r="I8" s="516">
        <v>100</v>
      </c>
      <c r="J8" s="16"/>
      <c r="K8" s="16"/>
      <c r="L8" s="512" t="s">
        <v>171</v>
      </c>
      <c r="M8" s="513" t="s">
        <v>230</v>
      </c>
      <c r="N8" s="514">
        <v>100</v>
      </c>
      <c r="O8" s="514">
        <v>100</v>
      </c>
      <c r="P8" s="514"/>
      <c r="Q8" s="514">
        <v>100</v>
      </c>
      <c r="R8" s="514">
        <v>100</v>
      </c>
      <c r="S8" s="516">
        <v>100</v>
      </c>
      <c r="T8" s="16"/>
      <c r="U8" s="16"/>
      <c r="V8" s="512" t="s">
        <v>171</v>
      </c>
      <c r="W8" s="513" t="s">
        <v>230</v>
      </c>
      <c r="X8" s="514">
        <v>100</v>
      </c>
      <c r="Y8" s="514">
        <v>100</v>
      </c>
      <c r="Z8" s="514"/>
      <c r="AA8" s="514">
        <v>100</v>
      </c>
      <c r="AB8" s="514">
        <v>100</v>
      </c>
      <c r="AC8" s="516">
        <v>100</v>
      </c>
      <c r="AD8" s="16"/>
      <c r="AE8" s="16"/>
      <c r="AF8" s="512" t="s">
        <v>171</v>
      </c>
      <c r="AG8" s="513" t="s">
        <v>230</v>
      </c>
      <c r="AH8" s="514">
        <v>100</v>
      </c>
      <c r="AI8" s="514">
        <v>100</v>
      </c>
      <c r="AJ8" s="514"/>
      <c r="AK8" s="514">
        <v>100</v>
      </c>
      <c r="AL8" s="514">
        <v>100</v>
      </c>
      <c r="AM8" s="516">
        <v>100</v>
      </c>
      <c r="AN8" s="16"/>
      <c r="AO8" s="16"/>
      <c r="AP8" s="512" t="s">
        <v>171</v>
      </c>
      <c r="AQ8" s="513" t="s">
        <v>230</v>
      </c>
      <c r="AR8" s="514">
        <v>100</v>
      </c>
      <c r="AS8" s="514">
        <v>100</v>
      </c>
      <c r="AT8" s="514"/>
      <c r="AU8" s="514">
        <v>100</v>
      </c>
      <c r="AV8" s="514">
        <v>100</v>
      </c>
      <c r="AW8" s="516">
        <v>100</v>
      </c>
      <c r="AX8" s="16"/>
      <c r="AY8" s="16"/>
      <c r="AZ8" s="512" t="s">
        <v>171</v>
      </c>
      <c r="BA8" s="513" t="s">
        <v>230</v>
      </c>
      <c r="BB8" s="514">
        <v>100</v>
      </c>
      <c r="BC8" s="514">
        <v>100</v>
      </c>
      <c r="BD8" s="514"/>
      <c r="BE8" s="514">
        <v>100</v>
      </c>
      <c r="BF8" s="514">
        <v>100</v>
      </c>
      <c r="BG8" s="516">
        <v>100</v>
      </c>
      <c r="BH8" s="16"/>
      <c r="BI8" s="16"/>
      <c r="BJ8" s="95"/>
      <c r="BT8" s="95"/>
      <c r="CD8" s="95"/>
      <c r="CN8" s="95"/>
      <c r="CX8" s="95"/>
      <c r="DH8" s="95"/>
      <c r="DR8" s="95"/>
      <c r="EB8" s="95"/>
      <c r="EL8" s="95"/>
      <c r="EV8" s="95"/>
      <c r="FF8" s="95"/>
      <c r="FP8" s="95"/>
      <c r="FZ8" s="95"/>
      <c r="GJ8" s="95"/>
      <c r="GT8" s="95"/>
      <c r="HD8" s="95"/>
      <c r="HN8" s="95"/>
      <c r="HX8" s="95"/>
    </row>
    <row xmlns:x14ac="http://schemas.microsoft.com/office/spreadsheetml/2009/9/ac" r="9" s="4" customFormat="true" x14ac:dyDescent="0.25">
      <c r="A9" s="339" t="str">
        <f ca="true">IF(ISBLANK('Data Summary'!A11),"",'Data Summary'!A11)</f>
        <v>SGP_2021_UIS</v>
      </c>
      <c r="B9" s="517" t="s">
        <v>165</v>
      </c>
      <c r="C9" s="518" t="s">
        <v>156</v>
      </c>
      <c r="D9" s="519">
        <v>100</v>
      </c>
      <c r="E9" s="520">
        <v>100</v>
      </c>
      <c r="F9" s="520"/>
      <c r="G9" s="520">
        <v>100</v>
      </c>
      <c r="H9" s="520">
        <v>100</v>
      </c>
      <c r="I9" s="521">
        <v>100</v>
      </c>
      <c r="J9" s="16"/>
      <c r="K9" s="16"/>
      <c r="L9" s="517" t="s">
        <v>165</v>
      </c>
      <c r="M9" s="518" t="s">
        <v>156</v>
      </c>
      <c r="N9" s="519">
        <v>100</v>
      </c>
      <c r="O9" s="520">
        <v>100</v>
      </c>
      <c r="P9" s="520"/>
      <c r="Q9" s="520">
        <v>100</v>
      </c>
      <c r="R9" s="520">
        <v>100</v>
      </c>
      <c r="S9" s="521">
        <v>100</v>
      </c>
      <c r="T9" s="16"/>
      <c r="U9" s="16"/>
      <c r="V9" s="517" t="s">
        <v>165</v>
      </c>
      <c r="W9" s="518" t="s">
        <v>156</v>
      </c>
      <c r="X9" s="519">
        <v>100</v>
      </c>
      <c r="Y9" s="520">
        <v>100</v>
      </c>
      <c r="Z9" s="520"/>
      <c r="AA9" s="520">
        <v>100</v>
      </c>
      <c r="AB9" s="520">
        <v>100</v>
      </c>
      <c r="AC9" s="521">
        <v>100</v>
      </c>
      <c r="AD9" s="16"/>
      <c r="AE9" s="16"/>
      <c r="AF9" s="517" t="s">
        <v>165</v>
      </c>
      <c r="AG9" s="518" t="s">
        <v>156</v>
      </c>
      <c r="AH9" s="519">
        <v>100</v>
      </c>
      <c r="AI9" s="520">
        <v>100</v>
      </c>
      <c r="AJ9" s="520"/>
      <c r="AK9" s="520">
        <v>100</v>
      </c>
      <c r="AL9" s="520">
        <v>100</v>
      </c>
      <c r="AM9" s="521">
        <v>100</v>
      </c>
      <c r="AN9" s="16"/>
      <c r="AO9" s="16"/>
      <c r="AP9" s="517" t="s">
        <v>165</v>
      </c>
      <c r="AQ9" s="518" t="s">
        <v>156</v>
      </c>
      <c r="AR9" s="519">
        <v>100</v>
      </c>
      <c r="AS9" s="520">
        <v>100</v>
      </c>
      <c r="AT9" s="520"/>
      <c r="AU9" s="520">
        <v>100</v>
      </c>
      <c r="AV9" s="520">
        <v>100</v>
      </c>
      <c r="AW9" s="521">
        <v>100</v>
      </c>
      <c r="AX9" s="16"/>
      <c r="AY9" s="16"/>
      <c r="AZ9" s="517" t="s">
        <v>165</v>
      </c>
      <c r="BA9" s="518" t="s">
        <v>156</v>
      </c>
      <c r="BB9" s="519">
        <v>100</v>
      </c>
      <c r="BC9" s="520">
        <v>100</v>
      </c>
      <c r="BD9" s="520"/>
      <c r="BE9" s="520">
        <v>100</v>
      </c>
      <c r="BF9" s="520">
        <v>100</v>
      </c>
      <c r="BG9" s="521">
        <v>100</v>
      </c>
      <c r="BH9" s="16"/>
      <c r="BI9" s="16"/>
      <c r="BJ9" s="95"/>
      <c r="BT9" s="95"/>
      <c r="CD9" s="95"/>
      <c r="CN9" s="95"/>
      <c r="CX9" s="95"/>
      <c r="DH9" s="95"/>
      <c r="DR9" s="95"/>
      <c r="EB9" s="95"/>
      <c r="EL9" s="95"/>
      <c r="EV9" s="95"/>
      <c r="FF9" s="95"/>
      <c r="FP9" s="95"/>
      <c r="FZ9" s="95"/>
      <c r="GJ9" s="95"/>
      <c r="GT9" s="95"/>
      <c r="HD9" s="95"/>
      <c r="HN9" s="95"/>
      <c r="HX9" s="95"/>
    </row>
    <row xmlns:x14ac="http://schemas.microsoft.com/office/spreadsheetml/2009/9/ac" r="10" s="4" customFormat="true" ht="15.6" customHeight="true" x14ac:dyDescent="0.25">
      <c r="A10" s="340" t="str">
        <f ca="true">IF(ISBLANK('Data Summary'!A12),"",'Data Summary'!A12)</f>
        <v/>
      </c>
      <c r="B10" s="512" t="s">
        <v>231</v>
      </c>
      <c r="C10" s="518" t="s">
        <v>101</v>
      </c>
      <c r="D10" s="514">
        <v>100</v>
      </c>
      <c r="E10" s="514">
        <v>100</v>
      </c>
      <c r="F10" s="520"/>
      <c r="G10" s="514">
        <v>100</v>
      </c>
      <c r="H10" s="514">
        <v>100</v>
      </c>
      <c r="I10" s="516">
        <v>100</v>
      </c>
      <c r="J10" s="16"/>
      <c r="K10" s="16"/>
      <c r="L10" s="512" t="s">
        <v>231</v>
      </c>
      <c r="M10" s="518" t="s">
        <v>101</v>
      </c>
      <c r="N10" s="514">
        <v>100</v>
      </c>
      <c r="O10" s="514">
        <v>100</v>
      </c>
      <c r="P10" s="520"/>
      <c r="Q10" s="514">
        <v>100</v>
      </c>
      <c r="R10" s="514">
        <v>100</v>
      </c>
      <c r="S10" s="516">
        <v>100</v>
      </c>
      <c r="T10" s="16"/>
      <c r="U10" s="16"/>
      <c r="V10" s="512" t="s">
        <v>231</v>
      </c>
      <c r="W10" s="518" t="s">
        <v>101</v>
      </c>
      <c r="X10" s="514">
        <v>100</v>
      </c>
      <c r="Y10" s="514">
        <v>100</v>
      </c>
      <c r="Z10" s="520"/>
      <c r="AA10" s="514">
        <v>100</v>
      </c>
      <c r="AB10" s="514">
        <v>100</v>
      </c>
      <c r="AC10" s="516">
        <v>100</v>
      </c>
      <c r="AD10" s="16"/>
      <c r="AE10" s="16"/>
      <c r="AF10" s="512" t="s">
        <v>231</v>
      </c>
      <c r="AG10" s="518" t="s">
        <v>101</v>
      </c>
      <c r="AH10" s="514">
        <v>100</v>
      </c>
      <c r="AI10" s="514">
        <v>100</v>
      </c>
      <c r="AJ10" s="520"/>
      <c r="AK10" s="514">
        <v>100</v>
      </c>
      <c r="AL10" s="514">
        <v>100</v>
      </c>
      <c r="AM10" s="516">
        <v>100</v>
      </c>
      <c r="AN10" s="16"/>
      <c r="AO10" s="16"/>
      <c r="AP10" s="512" t="s">
        <v>231</v>
      </c>
      <c r="AQ10" s="518" t="s">
        <v>101</v>
      </c>
      <c r="AR10" s="514">
        <v>100</v>
      </c>
      <c r="AS10" s="514">
        <v>100</v>
      </c>
      <c r="AT10" s="520"/>
      <c r="AU10" s="514">
        <v>100</v>
      </c>
      <c r="AV10" s="514">
        <v>100</v>
      </c>
      <c r="AW10" s="516">
        <v>100</v>
      </c>
      <c r="AX10" s="16"/>
      <c r="AY10" s="16"/>
      <c r="AZ10" s="512" t="s">
        <v>231</v>
      </c>
      <c r="BA10" s="518" t="s">
        <v>101</v>
      </c>
      <c r="BB10" s="514">
        <v>100</v>
      </c>
      <c r="BC10" s="514">
        <v>100</v>
      </c>
      <c r="BD10" s="520"/>
      <c r="BE10" s="514">
        <v>100</v>
      </c>
      <c r="BF10" s="514">
        <v>100</v>
      </c>
      <c r="BG10" s="516">
        <v>100</v>
      </c>
      <c r="BH10" s="16"/>
      <c r="BI10" s="16"/>
      <c r="BJ10" s="95"/>
      <c r="BT10" s="95"/>
      <c r="CD10" s="95"/>
      <c r="CN10" s="95"/>
      <c r="CX10" s="95"/>
      <c r="DH10" s="95"/>
      <c r="DR10" s="95"/>
      <c r="EB10" s="95"/>
      <c r="EL10" s="95"/>
      <c r="EV10" s="95"/>
      <c r="FF10" s="95"/>
      <c r="FP10" s="95"/>
      <c r="FZ10" s="95"/>
      <c r="GJ10" s="95"/>
      <c r="GT10" s="95"/>
      <c r="HD10" s="95"/>
      <c r="HN10" s="95"/>
      <c r="HX10" s="95"/>
    </row>
    <row xmlns:x14ac="http://schemas.microsoft.com/office/spreadsheetml/2009/9/ac" r="11" s="4" customFormat="true" ht="15.6" customHeight="true" x14ac:dyDescent="0.25">
      <c r="A11" s="340" t="str">
        <f ca="true">IF(ISBLANK('Data Summary'!A13),"",'Data Summary'!A13)</f>
        <v/>
      </c>
      <c r="B11" s="512" t="s">
        <v>231</v>
      </c>
      <c r="C11" s="518" t="s">
        <v>102</v>
      </c>
      <c r="D11" s="514">
        <v>100</v>
      </c>
      <c r="E11" s="514">
        <v>100</v>
      </c>
      <c r="F11" s="520"/>
      <c r="G11" s="514">
        <v>100</v>
      </c>
      <c r="H11" s="514">
        <v>100</v>
      </c>
      <c r="I11" s="516">
        <v>100</v>
      </c>
      <c r="J11" s="16"/>
      <c r="K11" s="16"/>
      <c r="L11" s="512" t="s">
        <v>231</v>
      </c>
      <c r="M11" s="518" t="s">
        <v>102</v>
      </c>
      <c r="N11" s="514">
        <v>100</v>
      </c>
      <c r="O11" s="514">
        <v>100</v>
      </c>
      <c r="P11" s="520"/>
      <c r="Q11" s="514">
        <v>100</v>
      </c>
      <c r="R11" s="514">
        <v>100</v>
      </c>
      <c r="S11" s="516">
        <v>100</v>
      </c>
      <c r="T11" s="16"/>
      <c r="U11" s="16"/>
      <c r="V11" s="512" t="s">
        <v>231</v>
      </c>
      <c r="W11" s="518" t="s">
        <v>102</v>
      </c>
      <c r="X11" s="514">
        <v>100</v>
      </c>
      <c r="Y11" s="514">
        <v>100</v>
      </c>
      <c r="Z11" s="520"/>
      <c r="AA11" s="514">
        <v>100</v>
      </c>
      <c r="AB11" s="514">
        <v>100</v>
      </c>
      <c r="AC11" s="516">
        <v>100</v>
      </c>
      <c r="AD11" s="16"/>
      <c r="AE11" s="16"/>
      <c r="AF11" s="512" t="s">
        <v>231</v>
      </c>
      <c r="AG11" s="518" t="s">
        <v>102</v>
      </c>
      <c r="AH11" s="514">
        <v>100</v>
      </c>
      <c r="AI11" s="514">
        <v>100</v>
      </c>
      <c r="AJ11" s="520"/>
      <c r="AK11" s="514">
        <v>100</v>
      </c>
      <c r="AL11" s="514">
        <v>100</v>
      </c>
      <c r="AM11" s="516">
        <v>100</v>
      </c>
      <c r="AN11" s="16"/>
      <c r="AO11" s="16"/>
      <c r="AP11" s="512" t="s">
        <v>231</v>
      </c>
      <c r="AQ11" s="518" t="s">
        <v>102</v>
      </c>
      <c r="AR11" s="514">
        <v>100</v>
      </c>
      <c r="AS11" s="514">
        <v>100</v>
      </c>
      <c r="AT11" s="520"/>
      <c r="AU11" s="514">
        <v>100</v>
      </c>
      <c r="AV11" s="514">
        <v>100</v>
      </c>
      <c r="AW11" s="516">
        <v>100</v>
      </c>
      <c r="AX11" s="16"/>
      <c r="AY11" s="16"/>
      <c r="AZ11" s="512" t="s">
        <v>231</v>
      </c>
      <c r="BA11" s="518" t="s">
        <v>102</v>
      </c>
      <c r="BB11" s="514">
        <v>100</v>
      </c>
      <c r="BC11" s="514">
        <v>100</v>
      </c>
      <c r="BD11" s="520"/>
      <c r="BE11" s="514">
        <v>100</v>
      </c>
      <c r="BF11" s="514">
        <v>100</v>
      </c>
      <c r="BG11" s="516">
        <v>100</v>
      </c>
      <c r="BH11" s="16"/>
      <c r="BI11" s="16"/>
      <c r="BJ11" s="95"/>
      <c r="BT11" s="95"/>
      <c r="CD11" s="95"/>
      <c r="CN11" s="95"/>
      <c r="CX11" s="95"/>
      <c r="DH11" s="95"/>
      <c r="DR11" s="95"/>
      <c r="EB11" s="95"/>
      <c r="EL11" s="95"/>
      <c r="EV11" s="95"/>
      <c r="FF11" s="95"/>
      <c r="FP11" s="95"/>
      <c r="FZ11" s="95"/>
      <c r="GJ11" s="95"/>
      <c r="GT11" s="95"/>
      <c r="HD11" s="95"/>
      <c r="HN11" s="95"/>
      <c r="HX11" s="95"/>
    </row>
    <row xmlns:x14ac="http://schemas.microsoft.com/office/spreadsheetml/2009/9/ac" r="12" s="224" customFormat="true" ht="18" customHeight="true" x14ac:dyDescent="0.2">
      <c r="A12" s="340" t="str">
        <f ca="true">IF(ISBLANK('Data Summary'!A14),"",'Data Summary'!A14)</f>
        <v/>
      </c>
      <c r="B12" s="220" t="s">
        <v>54</v>
      </c>
      <c r="C12" s="221" t="s">
        <v>232</v>
      </c>
      <c r="D12" s="522"/>
      <c r="E12" s="522"/>
      <c r="F12" s="522"/>
      <c r="G12" s="523"/>
      <c r="H12" s="522"/>
      <c r="I12" s="222"/>
      <c r="J12" s="217"/>
      <c r="K12" s="217"/>
      <c r="L12" s="220" t="s">
        <v>54</v>
      </c>
      <c r="M12" s="221" t="s">
        <v>232</v>
      </c>
      <c r="N12" s="522"/>
      <c r="O12" s="522"/>
      <c r="P12" s="522"/>
      <c r="Q12" s="523"/>
      <c r="R12" s="522"/>
      <c r="S12" s="222"/>
      <c r="T12" s="217"/>
      <c r="U12" s="217"/>
      <c r="V12" s="220" t="s">
        <v>54</v>
      </c>
      <c r="W12" s="221" t="s">
        <v>232</v>
      </c>
      <c r="X12" s="522"/>
      <c r="Y12" s="522"/>
      <c r="Z12" s="522"/>
      <c r="AA12" s="523"/>
      <c r="AB12" s="522"/>
      <c r="AC12" s="222"/>
      <c r="AD12" s="217"/>
      <c r="AE12" s="217"/>
      <c r="AF12" s="220" t="s">
        <v>54</v>
      </c>
      <c r="AG12" s="221" t="s">
        <v>232</v>
      </c>
      <c r="AH12" s="522"/>
      <c r="AI12" s="522"/>
      <c r="AJ12" s="522"/>
      <c r="AK12" s="523"/>
      <c r="AL12" s="522"/>
      <c r="AM12" s="222"/>
      <c r="AN12" s="217"/>
      <c r="AO12" s="217"/>
      <c r="AP12" s="220" t="s">
        <v>54</v>
      </c>
      <c r="AQ12" s="221" t="s">
        <v>232</v>
      </c>
      <c r="AR12" s="522"/>
      <c r="AS12" s="522"/>
      <c r="AT12" s="522"/>
      <c r="AU12" s="523"/>
      <c r="AV12" s="522"/>
      <c r="AW12" s="222"/>
      <c r="AX12" s="217"/>
      <c r="AY12" s="217"/>
      <c r="AZ12" s="220" t="s">
        <v>54</v>
      </c>
      <c r="BA12" s="221" t="s">
        <v>232</v>
      </c>
      <c r="BB12" s="522"/>
      <c r="BC12" s="522"/>
      <c r="BD12" s="522"/>
      <c r="BE12" s="523"/>
      <c r="BF12" s="522"/>
      <c r="BG12" s="222"/>
      <c r="BH12" s="217"/>
      <c r="BI12" s="217"/>
      <c r="BJ12" s="223"/>
      <c r="BT12" s="223"/>
      <c r="CD12" s="223"/>
      <c r="CN12" s="223"/>
      <c r="CX12" s="223"/>
      <c r="DH12" s="223"/>
      <c r="DR12" s="223"/>
      <c r="EB12" s="223"/>
      <c r="EL12" s="223"/>
      <c r="EV12" s="223"/>
      <c r="FF12" s="223"/>
      <c r="FP12" s="223"/>
      <c r="FZ12" s="223"/>
      <c r="GJ12" s="223"/>
      <c r="GT12" s="223"/>
      <c r="HD12" s="223"/>
      <c r="HN12" s="223"/>
      <c r="HX12" s="223"/>
    </row>
    <row xmlns:x14ac="http://schemas.microsoft.com/office/spreadsheetml/2009/9/ac" r="13" s="10" customFormat="true" ht="14.25" customHeight="true" x14ac:dyDescent="0.2">
      <c r="A13" s="340" t="str">
        <f ca="true">IF(ISBLANK('Data Summary'!A15),"",'Data Summary'!A15)</f>
        <v/>
      </c>
      <c r="B13" s="88" t="s">
        <v>52</v>
      </c>
      <c r="C13" s="5">
        <v>0</v>
      </c>
      <c r="D13" s="37">
        <v>0</v>
      </c>
      <c r="E13" s="37">
        <v>0</v>
      </c>
      <c r="F13" s="37"/>
      <c r="G13" s="524">
        <v>0</v>
      </c>
      <c r="H13" s="37">
        <v>0</v>
      </c>
      <c r="I13" s="55">
        <v>0</v>
      </c>
      <c r="J13" s="9"/>
      <c r="K13" s="9"/>
      <c r="L13" s="88" t="s">
        <v>52</v>
      </c>
      <c r="M13" s="5">
        <v>0</v>
      </c>
      <c r="N13" s="37">
        <v>0</v>
      </c>
      <c r="O13" s="37">
        <v>0</v>
      </c>
      <c r="P13" s="37"/>
      <c r="Q13" s="524">
        <v>0</v>
      </c>
      <c r="R13" s="37">
        <v>0</v>
      </c>
      <c r="S13" s="55">
        <v>0</v>
      </c>
      <c r="T13" s="9"/>
      <c r="U13" s="9"/>
      <c r="V13" s="88" t="s">
        <v>52</v>
      </c>
      <c r="W13" s="5">
        <v>0</v>
      </c>
      <c r="X13" s="37">
        <v>0</v>
      </c>
      <c r="Y13" s="37">
        <v>0</v>
      </c>
      <c r="Z13" s="37"/>
      <c r="AA13" s="524">
        <v>0</v>
      </c>
      <c r="AB13" s="37">
        <v>0</v>
      </c>
      <c r="AC13" s="55">
        <v>0</v>
      </c>
      <c r="AD13" s="9"/>
      <c r="AE13" s="9"/>
      <c r="AF13" s="88" t="s">
        <v>52</v>
      </c>
      <c r="AG13" s="5">
        <v>0</v>
      </c>
      <c r="AH13" s="37">
        <v>0</v>
      </c>
      <c r="AI13" s="37">
        <v>0</v>
      </c>
      <c r="AJ13" s="37"/>
      <c r="AK13" s="524">
        <v>0</v>
      </c>
      <c r="AL13" s="37">
        <v>0</v>
      </c>
      <c r="AM13" s="55">
        <v>0</v>
      </c>
      <c r="AN13" s="9"/>
      <c r="AO13" s="9"/>
      <c r="AP13" s="88" t="s">
        <v>52</v>
      </c>
      <c r="AQ13" s="5">
        <v>0</v>
      </c>
      <c r="AR13" s="37">
        <v>0</v>
      </c>
      <c r="AS13" s="37">
        <v>0</v>
      </c>
      <c r="AT13" s="37"/>
      <c r="AU13" s="524">
        <v>0</v>
      </c>
      <c r="AV13" s="37">
        <v>0</v>
      </c>
      <c r="AW13" s="55">
        <v>0</v>
      </c>
      <c r="AX13" s="9"/>
      <c r="AY13" s="9"/>
      <c r="AZ13" s="88" t="s">
        <v>52</v>
      </c>
      <c r="BA13" s="5">
        <v>0</v>
      </c>
      <c r="BB13" s="37">
        <v>0</v>
      </c>
      <c r="BC13" s="37">
        <v>0</v>
      </c>
      <c r="BD13" s="37"/>
      <c r="BE13" s="524">
        <v>0</v>
      </c>
      <c r="BF13" s="37">
        <v>0</v>
      </c>
      <c r="BG13" s="55">
        <v>0</v>
      </c>
      <c r="BH13" s="9"/>
      <c r="BI13" s="9"/>
      <c r="BJ13" s="97"/>
      <c r="BT13" s="97"/>
      <c r="CD13" s="97"/>
      <c r="CN13" s="97"/>
      <c r="CX13" s="97"/>
      <c r="DH13" s="97"/>
      <c r="DR13" s="97"/>
      <c r="EB13" s="97"/>
      <c r="EL13" s="97"/>
      <c r="EV13" s="97"/>
      <c r="FF13" s="97"/>
      <c r="FP13" s="97"/>
      <c r="FZ13" s="97"/>
      <c r="GJ13" s="97"/>
      <c r="GT13" s="97"/>
      <c r="HD13" s="97"/>
      <c r="HN13" s="97"/>
      <c r="HX13" s="97"/>
    </row>
    <row xmlns:x14ac="http://schemas.microsoft.com/office/spreadsheetml/2009/9/ac" r="14" x14ac:dyDescent="0.25">
      <c r="A14" s="340" t="str">
        <f ca="true">IF(ISBLANK('Data Summary'!A16),"",'Data Summary'!A16)</f>
        <v/>
      </c>
      <c r="B14" s="89" t="s">
        <v>100</v>
      </c>
      <c r="C14" s="525">
        <v>0</v>
      </c>
      <c r="D14" s="37"/>
      <c r="E14" s="37"/>
      <c r="F14" s="37"/>
      <c r="G14" s="524"/>
      <c r="H14" s="37"/>
      <c r="I14" s="55"/>
      <c r="J14" s="9"/>
      <c r="K14" s="9"/>
      <c r="L14" s="89" t="s">
        <v>100</v>
      </c>
      <c r="M14" s="525">
        <v>0</v>
      </c>
      <c r="N14" s="37"/>
      <c r="O14" s="37"/>
      <c r="P14" s="37"/>
      <c r="Q14" s="524"/>
      <c r="R14" s="37"/>
      <c r="S14" s="55"/>
      <c r="T14" s="9"/>
      <c r="U14" s="9"/>
      <c r="V14" s="89" t="s">
        <v>100</v>
      </c>
      <c r="W14" s="525">
        <v>0</v>
      </c>
      <c r="X14" s="37"/>
      <c r="Y14" s="37"/>
      <c r="Z14" s="37"/>
      <c r="AA14" s="524"/>
      <c r="AB14" s="37"/>
      <c r="AC14" s="55"/>
      <c r="AD14" s="9"/>
      <c r="AE14" s="9"/>
      <c r="AF14" s="89" t="s">
        <v>100</v>
      </c>
      <c r="AG14" s="525">
        <v>0</v>
      </c>
      <c r="AH14" s="37"/>
      <c r="AI14" s="37"/>
      <c r="AJ14" s="37"/>
      <c r="AK14" s="524"/>
      <c r="AL14" s="37"/>
      <c r="AM14" s="55"/>
      <c r="AN14" s="9"/>
      <c r="AO14" s="9"/>
      <c r="AP14" s="89" t="s">
        <v>100</v>
      </c>
      <c r="AQ14" s="525">
        <v>0</v>
      </c>
      <c r="AR14" s="37"/>
      <c r="AS14" s="37"/>
      <c r="AT14" s="37"/>
      <c r="AU14" s="524"/>
      <c r="AV14" s="37"/>
      <c r="AW14" s="55"/>
      <c r="AX14" s="9"/>
      <c r="AY14" s="9"/>
      <c r="AZ14" s="89" t="s">
        <v>100</v>
      </c>
      <c r="BA14" s="525">
        <v>0</v>
      </c>
      <c r="BB14" s="37"/>
      <c r="BC14" s="37"/>
      <c r="BD14" s="37"/>
      <c r="BE14" s="524"/>
      <c r="BF14" s="37"/>
      <c r="BG14" s="55"/>
      <c r="BH14" s="9"/>
      <c r="BI14" s="9"/>
    </row>
    <row xmlns:x14ac="http://schemas.microsoft.com/office/spreadsheetml/2009/9/ac" r="15" s="2" customFormat="true" x14ac:dyDescent="0.25">
      <c r="A15" s="340" t="str">
        <f ca="true">IF(ISBLANK('Data Summary'!A17),"",'Data Summary'!A17)</f>
        <v/>
      </c>
      <c r="B15" s="89" t="s">
        <v>172</v>
      </c>
      <c r="C15" s="6">
        <v>1</v>
      </c>
      <c r="D15" s="37">
        <v>100</v>
      </c>
      <c r="E15" s="526">
        <v>100</v>
      </c>
      <c r="F15" s="526"/>
      <c r="G15" s="527">
        <v>100</v>
      </c>
      <c r="H15" s="37">
        <v>100</v>
      </c>
      <c r="I15" s="55">
        <v>100</v>
      </c>
      <c r="J15" s="9"/>
      <c r="K15" s="9"/>
      <c r="L15" s="89" t="s">
        <v>172</v>
      </c>
      <c r="M15" s="6">
        <v>1</v>
      </c>
      <c r="N15" s="37">
        <v>100</v>
      </c>
      <c r="O15" s="526">
        <v>100</v>
      </c>
      <c r="P15" s="526"/>
      <c r="Q15" s="527">
        <v>100</v>
      </c>
      <c r="R15" s="37">
        <v>100</v>
      </c>
      <c r="S15" s="55">
        <v>100</v>
      </c>
      <c r="T15" s="9"/>
      <c r="U15" s="9"/>
      <c r="V15" s="89" t="s">
        <v>172</v>
      </c>
      <c r="W15" s="6">
        <v>1</v>
      </c>
      <c r="X15" s="37">
        <v>100</v>
      </c>
      <c r="Y15" s="526">
        <v>100</v>
      </c>
      <c r="Z15" s="526"/>
      <c r="AA15" s="527">
        <v>100</v>
      </c>
      <c r="AB15" s="37">
        <v>100</v>
      </c>
      <c r="AC15" s="55">
        <v>100</v>
      </c>
      <c r="AD15" s="9"/>
      <c r="AE15" s="9"/>
      <c r="AF15" s="89" t="s">
        <v>172</v>
      </c>
      <c r="AG15" s="6">
        <v>1</v>
      </c>
      <c r="AH15" s="37">
        <v>100</v>
      </c>
      <c r="AI15" s="526">
        <v>100</v>
      </c>
      <c r="AJ15" s="526"/>
      <c r="AK15" s="527">
        <v>100</v>
      </c>
      <c r="AL15" s="37">
        <v>100</v>
      </c>
      <c r="AM15" s="55">
        <v>100</v>
      </c>
      <c r="AN15" s="9"/>
      <c r="AO15" s="9"/>
      <c r="AP15" s="89" t="s">
        <v>172</v>
      </c>
      <c r="AQ15" s="6">
        <v>1</v>
      </c>
      <c r="AR15" s="37">
        <v>100</v>
      </c>
      <c r="AS15" s="526">
        <v>100</v>
      </c>
      <c r="AT15" s="526"/>
      <c r="AU15" s="527">
        <v>100</v>
      </c>
      <c r="AV15" s="37">
        <v>100</v>
      </c>
      <c r="AW15" s="55">
        <v>100</v>
      </c>
      <c r="AX15" s="9"/>
      <c r="AY15" s="9"/>
      <c r="AZ15" s="89" t="s">
        <v>172</v>
      </c>
      <c r="BA15" s="6">
        <v>1</v>
      </c>
      <c r="BB15" s="37">
        <v>100</v>
      </c>
      <c r="BC15" s="526">
        <v>100</v>
      </c>
      <c r="BD15" s="526"/>
      <c r="BE15" s="527">
        <v>100</v>
      </c>
      <c r="BF15" s="37">
        <v>100</v>
      </c>
      <c r="BG15" s="55">
        <v>100</v>
      </c>
      <c r="BH15" s="9"/>
      <c r="BI15" s="9"/>
      <c r="BJ15" s="98"/>
      <c r="BT15" s="98"/>
      <c r="CD15" s="98"/>
      <c r="CN15" s="98"/>
      <c r="CX15" s="98"/>
      <c r="DH15" s="98"/>
      <c r="DR15" s="98"/>
      <c r="EB15" s="98"/>
      <c r="EL15" s="98"/>
      <c r="EV15" s="98"/>
      <c r="FF15" s="98"/>
      <c r="FP15" s="98"/>
      <c r="FZ15" s="98"/>
      <c r="GJ15" s="98"/>
      <c r="GT15" s="98"/>
      <c r="HD15" s="98"/>
      <c r="HN15" s="98"/>
      <c r="HX15" s="98"/>
    </row>
    <row xmlns:x14ac="http://schemas.microsoft.com/office/spreadsheetml/2009/9/ac" r="16" s="2" customFormat="true" x14ac:dyDescent="0.25">
      <c r="A16" s="340" t="str">
        <f ca="true">IF(ISBLANK('Data Summary'!A18),"",'Data Summary'!A18)</f>
        <v/>
      </c>
      <c r="B16" s="89"/>
      <c r="C16" s="115"/>
      <c r="D16" s="37"/>
      <c r="E16" s="113"/>
      <c r="F16" s="113"/>
      <c r="G16" s="113"/>
      <c r="H16" s="37"/>
      <c r="I16" s="55"/>
      <c r="J16" s="9"/>
      <c r="K16" s="9"/>
      <c r="L16" s="89"/>
      <c r="M16" s="115"/>
      <c r="N16" s="37"/>
      <c r="O16" s="113"/>
      <c r="P16" s="113"/>
      <c r="Q16" s="113"/>
      <c r="R16" s="37"/>
      <c r="S16" s="55"/>
      <c r="T16" s="9"/>
      <c r="U16" s="9"/>
      <c r="V16" s="89"/>
      <c r="W16" s="115"/>
      <c r="X16" s="37"/>
      <c r="Y16" s="113"/>
      <c r="Z16" s="113"/>
      <c r="AA16" s="113"/>
      <c r="AB16" s="37"/>
      <c r="AC16" s="55"/>
      <c r="AD16" s="9"/>
      <c r="AE16" s="9"/>
      <c r="AF16" s="89"/>
      <c r="AG16" s="115"/>
      <c r="AH16" s="37"/>
      <c r="AI16" s="113"/>
      <c r="AJ16" s="113"/>
      <c r="AK16" s="113"/>
      <c r="AL16" s="37"/>
      <c r="AM16" s="55"/>
      <c r="AN16" s="9"/>
      <c r="AO16" s="9"/>
      <c r="AP16" s="89"/>
      <c r="AQ16" s="115"/>
      <c r="AR16" s="37"/>
      <c r="AS16" s="113"/>
      <c r="AT16" s="113"/>
      <c r="AU16" s="113"/>
      <c r="AV16" s="37"/>
      <c r="AW16" s="55"/>
      <c r="AX16" s="9"/>
      <c r="AY16" s="9"/>
      <c r="AZ16" s="89"/>
      <c r="BA16" s="115"/>
      <c r="BB16" s="37"/>
      <c r="BC16" s="113"/>
      <c r="BD16" s="113"/>
      <c r="BE16" s="113"/>
      <c r="BF16" s="37"/>
      <c r="BG16" s="55"/>
      <c r="BH16" s="9"/>
      <c r="BI16" s="9"/>
      <c r="BJ16" s="98"/>
      <c r="BT16" s="98"/>
      <c r="CD16" s="98"/>
      <c r="CN16" s="98"/>
      <c r="CX16" s="98"/>
      <c r="DH16" s="98"/>
      <c r="DR16" s="98"/>
      <c r="EB16" s="98"/>
      <c r="EL16" s="98"/>
      <c r="EV16" s="98"/>
      <c r="FF16" s="98"/>
      <c r="FP16" s="98"/>
      <c r="FZ16" s="98"/>
      <c r="GJ16" s="98"/>
      <c r="GT16" s="98"/>
      <c r="HD16" s="98"/>
      <c r="HN16" s="98"/>
      <c r="HX16" s="98"/>
    </row>
    <row xmlns:x14ac="http://schemas.microsoft.com/office/spreadsheetml/2009/9/ac" r="17" s="2" customFormat="true" x14ac:dyDescent="0.25">
      <c r="A17" s="340" t="str">
        <f ca="true">IF(ISBLANK('Data Summary'!A19),"",'Data Summary'!A19)</f>
        <v/>
      </c>
      <c r="B17" s="89"/>
      <c r="C17" s="115"/>
      <c r="D17" s="37"/>
      <c r="E17" s="113"/>
      <c r="F17" s="113"/>
      <c r="G17" s="113"/>
      <c r="H17" s="113"/>
      <c r="I17" s="18"/>
      <c r="J17" s="9"/>
      <c r="K17" s="9"/>
      <c r="L17" s="89"/>
      <c r="M17" s="115"/>
      <c r="N17" s="37"/>
      <c r="O17" s="113"/>
      <c r="P17" s="113"/>
      <c r="Q17" s="113"/>
      <c r="R17" s="113"/>
      <c r="S17" s="18"/>
      <c r="T17" s="9"/>
      <c r="U17" s="9"/>
      <c r="V17" s="89"/>
      <c r="W17" s="115"/>
      <c r="X17" s="37"/>
      <c r="Y17" s="113"/>
      <c r="Z17" s="113"/>
      <c r="AA17" s="113"/>
      <c r="AB17" s="113"/>
      <c r="AC17" s="18"/>
      <c r="AD17" s="9"/>
      <c r="AE17" s="9"/>
      <c r="AF17" s="89"/>
      <c r="AG17" s="115"/>
      <c r="AH17" s="37"/>
      <c r="AI17" s="113"/>
      <c r="AJ17" s="113"/>
      <c r="AK17" s="113"/>
      <c r="AL17" s="113"/>
      <c r="AM17" s="18"/>
      <c r="AN17" s="9"/>
      <c r="AO17" s="9"/>
      <c r="AP17" s="89"/>
      <c r="AQ17" s="115"/>
      <c r="AR17" s="37"/>
      <c r="AS17" s="113"/>
      <c r="AT17" s="113"/>
      <c r="AU17" s="113"/>
      <c r="AV17" s="113"/>
      <c r="AW17" s="18"/>
      <c r="AX17" s="9"/>
      <c r="AY17" s="9"/>
      <c r="AZ17" s="89"/>
      <c r="BA17" s="115"/>
      <c r="BB17" s="37"/>
      <c r="BC17" s="113"/>
      <c r="BD17" s="113"/>
      <c r="BE17" s="113"/>
      <c r="BF17" s="113"/>
      <c r="BG17" s="18"/>
      <c r="BH17" s="9"/>
      <c r="BI17" s="9"/>
      <c r="BJ17" s="98"/>
      <c r="BT17" s="98"/>
      <c r="CD17" s="98"/>
      <c r="CN17" s="98"/>
      <c r="CX17" s="98"/>
      <c r="DH17" s="98"/>
      <c r="DR17" s="98"/>
      <c r="EB17" s="98"/>
      <c r="EL17" s="98"/>
      <c r="EV17" s="98"/>
      <c r="FF17" s="98"/>
      <c r="FP17" s="98"/>
      <c r="FZ17" s="98"/>
      <c r="GJ17" s="98"/>
      <c r="GT17" s="98"/>
      <c r="HD17" s="98"/>
      <c r="HN17" s="98"/>
      <c r="HX17" s="98"/>
    </row>
    <row xmlns:x14ac="http://schemas.microsoft.com/office/spreadsheetml/2009/9/ac" r="18" s="2" customFormat="true" x14ac:dyDescent="0.25">
      <c r="A18" s="340" t="str">
        <f ca="true">IF(ISBLANK('Data Summary'!A20),"",'Data Summary'!A20)</f>
        <v/>
      </c>
      <c r="B18" s="89"/>
      <c r="C18" s="115"/>
      <c r="D18" s="37"/>
      <c r="E18" s="56"/>
      <c r="F18" s="56"/>
      <c r="G18" s="113"/>
      <c r="H18" s="113"/>
      <c r="I18" s="18"/>
      <c r="J18" s="9"/>
      <c r="K18" s="9"/>
      <c r="L18" s="89"/>
      <c r="M18" s="115"/>
      <c r="N18" s="37"/>
      <c r="O18" s="56"/>
      <c r="P18" s="56"/>
      <c r="Q18" s="113"/>
      <c r="R18" s="113"/>
      <c r="S18" s="18"/>
      <c r="T18" s="9"/>
      <c r="U18" s="9"/>
      <c r="V18" s="89"/>
      <c r="W18" s="115"/>
      <c r="X18" s="37"/>
      <c r="Y18" s="56"/>
      <c r="Z18" s="56"/>
      <c r="AA18" s="113"/>
      <c r="AB18" s="113"/>
      <c r="AC18" s="18"/>
      <c r="AD18" s="9"/>
      <c r="AE18" s="9"/>
      <c r="AF18" s="89"/>
      <c r="AG18" s="115"/>
      <c r="AH18" s="37"/>
      <c r="AI18" s="56"/>
      <c r="AJ18" s="56"/>
      <c r="AK18" s="113"/>
      <c r="AL18" s="113"/>
      <c r="AM18" s="18"/>
      <c r="AN18" s="9"/>
      <c r="AO18" s="9"/>
      <c r="AP18" s="89"/>
      <c r="AQ18" s="115"/>
      <c r="AR18" s="37"/>
      <c r="AS18" s="56"/>
      <c r="AT18" s="56"/>
      <c r="AU18" s="113"/>
      <c r="AV18" s="113"/>
      <c r="AW18" s="18"/>
      <c r="AX18" s="9"/>
      <c r="AY18" s="9"/>
      <c r="AZ18" s="89"/>
      <c r="BA18" s="115"/>
      <c r="BB18" s="37"/>
      <c r="BC18" s="56"/>
      <c r="BD18" s="56"/>
      <c r="BE18" s="113"/>
      <c r="BF18" s="113"/>
      <c r="BG18" s="18"/>
      <c r="BH18" s="9"/>
      <c r="BI18" s="9"/>
      <c r="BJ18" s="98"/>
      <c r="BT18" s="98"/>
      <c r="CD18" s="98"/>
      <c r="CN18" s="98"/>
      <c r="CX18" s="98"/>
      <c r="DH18" s="98"/>
      <c r="DR18" s="98"/>
      <c r="EB18" s="98"/>
      <c r="EL18" s="98"/>
      <c r="EV18" s="98"/>
      <c r="FF18" s="98"/>
      <c r="FP18" s="98"/>
      <c r="FZ18" s="98"/>
      <c r="GJ18" s="98"/>
      <c r="GT18" s="98"/>
      <c r="HD18" s="98"/>
      <c r="HN18" s="98"/>
      <c r="HX18" s="98"/>
    </row>
    <row xmlns:x14ac="http://schemas.microsoft.com/office/spreadsheetml/2009/9/ac" r="19" s="2" customFormat="true" x14ac:dyDescent="0.25">
      <c r="A19" s="340" t="str">
        <f ca="true">IF(ISBLANK('Data Summary'!A21),"",'Data Summary'!A21)</f>
        <v/>
      </c>
      <c r="B19" s="89"/>
      <c r="C19" s="6"/>
      <c r="D19" s="37"/>
      <c r="E19" s="56"/>
      <c r="F19" s="56"/>
      <c r="G19" s="56"/>
      <c r="H19" s="56"/>
      <c r="I19" s="57"/>
      <c r="J19" s="9"/>
      <c r="K19" s="9"/>
      <c r="L19" s="89"/>
      <c r="M19" s="6"/>
      <c r="N19" s="37"/>
      <c r="O19" s="56"/>
      <c r="P19" s="56"/>
      <c r="Q19" s="56"/>
      <c r="R19" s="56"/>
      <c r="S19" s="57"/>
      <c r="T19" s="9"/>
      <c r="U19" s="9"/>
      <c r="V19" s="89"/>
      <c r="W19" s="6"/>
      <c r="X19" s="37"/>
      <c r="Y19" s="56"/>
      <c r="Z19" s="56"/>
      <c r="AA19" s="56"/>
      <c r="AB19" s="56"/>
      <c r="AC19" s="57"/>
      <c r="AD19" s="9"/>
      <c r="AE19" s="9"/>
      <c r="AF19" s="89"/>
      <c r="AG19" s="6"/>
      <c r="AH19" s="37"/>
      <c r="AI19" s="56"/>
      <c r="AJ19" s="56"/>
      <c r="AK19" s="56"/>
      <c r="AL19" s="56"/>
      <c r="AM19" s="57"/>
      <c r="AN19" s="9"/>
      <c r="AO19" s="9"/>
      <c r="AP19" s="89"/>
      <c r="AQ19" s="6"/>
      <c r="AR19" s="37"/>
      <c r="AS19" s="56"/>
      <c r="AT19" s="56"/>
      <c r="AU19" s="56"/>
      <c r="AV19" s="56"/>
      <c r="AW19" s="57"/>
      <c r="AX19" s="9"/>
      <c r="AY19" s="9"/>
      <c r="AZ19" s="89"/>
      <c r="BA19" s="6"/>
      <c r="BB19" s="37"/>
      <c r="BC19" s="56"/>
      <c r="BD19" s="56"/>
      <c r="BE19" s="56"/>
      <c r="BF19" s="56"/>
      <c r="BG19" s="57"/>
      <c r="BH19" s="9"/>
      <c r="BI19" s="9"/>
      <c r="BJ19" s="98"/>
      <c r="BT19" s="98"/>
      <c r="CD19" s="98"/>
      <c r="CN19" s="98"/>
      <c r="CX19" s="98"/>
      <c r="DH19" s="98"/>
      <c r="DR19" s="98"/>
      <c r="EB19" s="98"/>
      <c r="EL19" s="98"/>
      <c r="EV19" s="98"/>
      <c r="FF19" s="98"/>
      <c r="FP19" s="98"/>
      <c r="FZ19" s="98"/>
      <c r="GJ19" s="98"/>
      <c r="GT19" s="98"/>
      <c r="HD19" s="98"/>
      <c r="HN19" s="98"/>
      <c r="HX19" s="98"/>
    </row>
    <row xmlns:x14ac="http://schemas.microsoft.com/office/spreadsheetml/2009/9/ac" r="20" s="2" customFormat="true" x14ac:dyDescent="0.25">
      <c r="A20" s="340" t="str">
        <f ca="true">IF(ISBLANK('Data Summary'!A22),"",'Data Summary'!A22)</f>
        <v/>
      </c>
      <c r="B20" s="89"/>
      <c r="C20" s="6"/>
      <c r="D20" s="56"/>
      <c r="E20" s="56"/>
      <c r="F20" s="56"/>
      <c r="G20" s="56"/>
      <c r="H20" s="56"/>
      <c r="I20" s="58"/>
      <c r="J20" s="9"/>
      <c r="K20" s="9"/>
      <c r="L20" s="89"/>
      <c r="M20" s="6"/>
      <c r="N20" s="56"/>
      <c r="O20" s="56"/>
      <c r="P20" s="56"/>
      <c r="Q20" s="56"/>
      <c r="R20" s="56"/>
      <c r="S20" s="58"/>
      <c r="T20" s="9"/>
      <c r="U20" s="9"/>
      <c r="V20" s="89"/>
      <c r="W20" s="6"/>
      <c r="X20" s="56"/>
      <c r="Y20" s="56"/>
      <c r="Z20" s="56"/>
      <c r="AA20" s="56"/>
      <c r="AB20" s="56"/>
      <c r="AC20" s="58"/>
      <c r="AD20" s="9"/>
      <c r="AE20" s="9"/>
      <c r="AF20" s="89"/>
      <c r="AG20" s="6"/>
      <c r="AH20" s="56"/>
      <c r="AI20" s="56"/>
      <c r="AJ20" s="56"/>
      <c r="AK20" s="56"/>
      <c r="AL20" s="56"/>
      <c r="AM20" s="58"/>
      <c r="AN20" s="9"/>
      <c r="AO20" s="9"/>
      <c r="AP20" s="89"/>
      <c r="AQ20" s="6"/>
      <c r="AR20" s="56"/>
      <c r="AS20" s="56"/>
      <c r="AT20" s="56"/>
      <c r="AU20" s="56"/>
      <c r="AV20" s="56"/>
      <c r="AW20" s="58"/>
      <c r="AX20" s="9"/>
      <c r="AY20" s="9"/>
      <c r="AZ20" s="89"/>
      <c r="BA20" s="6"/>
      <c r="BB20" s="56"/>
      <c r="BC20" s="56"/>
      <c r="BD20" s="56"/>
      <c r="BE20" s="56"/>
      <c r="BF20" s="56"/>
      <c r="BG20" s="58"/>
      <c r="BH20" s="9"/>
      <c r="BI20" s="9"/>
      <c r="BJ20" s="98"/>
      <c r="BT20" s="98"/>
      <c r="CD20" s="98"/>
      <c r="CN20" s="98"/>
      <c r="CX20" s="98"/>
      <c r="DH20" s="98"/>
      <c r="DR20" s="98"/>
      <c r="EB20" s="98"/>
      <c r="EL20" s="98"/>
      <c r="EV20" s="98"/>
      <c r="FF20" s="98"/>
      <c r="FP20" s="98"/>
      <c r="FZ20" s="98"/>
      <c r="GJ20" s="98"/>
      <c r="GT20" s="98"/>
      <c r="HD20" s="98"/>
      <c r="HN20" s="98"/>
      <c r="HX20" s="98"/>
    </row>
    <row xmlns:x14ac="http://schemas.microsoft.com/office/spreadsheetml/2009/9/ac" r="21" s="2" customFormat="true" x14ac:dyDescent="0.25">
      <c r="A21" s="340" t="str">
        <f ca="true">IF(ISBLANK('Data Summary'!A23),"",'Data Summary'!A23)</f>
        <v/>
      </c>
      <c r="B21" s="89"/>
      <c r="C21" s="115"/>
      <c r="D21" s="113"/>
      <c r="E21" s="113"/>
      <c r="F21" s="113"/>
      <c r="G21" s="113"/>
      <c r="H21" s="113"/>
      <c r="I21" s="58"/>
      <c r="J21" s="9"/>
      <c r="K21" s="9"/>
      <c r="L21" s="89"/>
      <c r="M21" s="115"/>
      <c r="N21" s="113"/>
      <c r="O21" s="113"/>
      <c r="P21" s="113"/>
      <c r="Q21" s="113"/>
      <c r="R21" s="113"/>
      <c r="S21" s="58"/>
      <c r="T21" s="9"/>
      <c r="U21" s="9"/>
      <c r="V21" s="89"/>
      <c r="W21" s="115"/>
      <c r="X21" s="113"/>
      <c r="Y21" s="113"/>
      <c r="Z21" s="113"/>
      <c r="AA21" s="113"/>
      <c r="AB21" s="113"/>
      <c r="AC21" s="58"/>
      <c r="AD21" s="9"/>
      <c r="AE21" s="9"/>
      <c r="AF21" s="89"/>
      <c r="AG21" s="115"/>
      <c r="AH21" s="113"/>
      <c r="AI21" s="113"/>
      <c r="AJ21" s="113"/>
      <c r="AK21" s="113"/>
      <c r="AL21" s="113"/>
      <c r="AM21" s="58"/>
      <c r="AN21" s="9"/>
      <c r="AO21" s="9"/>
      <c r="AP21" s="89"/>
      <c r="AQ21" s="115"/>
      <c r="AR21" s="113"/>
      <c r="AS21" s="113"/>
      <c r="AT21" s="113"/>
      <c r="AU21" s="113"/>
      <c r="AV21" s="113"/>
      <c r="AW21" s="58"/>
      <c r="AX21" s="9"/>
      <c r="AY21" s="9"/>
      <c r="AZ21" s="89"/>
      <c r="BA21" s="115"/>
      <c r="BB21" s="113"/>
      <c r="BC21" s="113"/>
      <c r="BD21" s="113"/>
      <c r="BE21" s="113"/>
      <c r="BF21" s="113"/>
      <c r="BG21" s="58"/>
      <c r="BH21" s="9"/>
      <c r="BI21" s="9"/>
      <c r="BJ21" s="98"/>
      <c r="BT21" s="98"/>
      <c r="CD21" s="98"/>
      <c r="CN21" s="98"/>
      <c r="CX21" s="98"/>
      <c r="DH21" s="98"/>
      <c r="DR21" s="98"/>
      <c r="EB21" s="98"/>
      <c r="EL21" s="98"/>
      <c r="EV21" s="98"/>
      <c r="FF21" s="98"/>
      <c r="FP21" s="98"/>
      <c r="FZ21" s="98"/>
      <c r="GJ21" s="98"/>
      <c r="GT21" s="98"/>
      <c r="HD21" s="98"/>
      <c r="HN21" s="98"/>
      <c r="HX21" s="98"/>
    </row>
    <row xmlns:x14ac="http://schemas.microsoft.com/office/spreadsheetml/2009/9/ac" r="22" s="2" customFormat="true" x14ac:dyDescent="0.25">
      <c r="A22" s="340" t="str">
        <f ca="true">IF(ISBLANK('Data Summary'!A24),"",'Data Summary'!A24)</f>
        <v/>
      </c>
      <c r="B22" s="89"/>
      <c r="C22" s="115"/>
      <c r="D22" s="113"/>
      <c r="E22" s="113"/>
      <c r="F22" s="113"/>
      <c r="G22" s="113"/>
      <c r="H22" s="113"/>
      <c r="I22" s="18"/>
      <c r="J22" s="9"/>
      <c r="K22" s="9"/>
      <c r="L22" s="89"/>
      <c r="M22" s="115"/>
      <c r="N22" s="113"/>
      <c r="O22" s="113"/>
      <c r="P22" s="113"/>
      <c r="Q22" s="113"/>
      <c r="R22" s="113"/>
      <c r="S22" s="18"/>
      <c r="T22" s="9"/>
      <c r="U22" s="9"/>
      <c r="V22" s="89"/>
      <c r="W22" s="115"/>
      <c r="X22" s="113"/>
      <c r="Y22" s="113"/>
      <c r="Z22" s="113"/>
      <c r="AA22" s="113"/>
      <c r="AB22" s="113"/>
      <c r="AC22" s="18"/>
      <c r="AD22" s="9"/>
      <c r="AE22" s="9"/>
      <c r="AF22" s="89"/>
      <c r="AG22" s="115"/>
      <c r="AH22" s="113"/>
      <c r="AI22" s="113"/>
      <c r="AJ22" s="113"/>
      <c r="AK22" s="113"/>
      <c r="AL22" s="113"/>
      <c r="AM22" s="18"/>
      <c r="AN22" s="9"/>
      <c r="AO22" s="9"/>
      <c r="AP22" s="89"/>
      <c r="AQ22" s="115"/>
      <c r="AR22" s="113"/>
      <c r="AS22" s="113"/>
      <c r="AT22" s="113"/>
      <c r="AU22" s="113"/>
      <c r="AV22" s="113"/>
      <c r="AW22" s="18"/>
      <c r="AX22" s="9"/>
      <c r="AY22" s="9"/>
      <c r="AZ22" s="89"/>
      <c r="BA22" s="115"/>
      <c r="BB22" s="113"/>
      <c r="BC22" s="113"/>
      <c r="BD22" s="113"/>
      <c r="BE22" s="113"/>
      <c r="BF22" s="113"/>
      <c r="BG22" s="18"/>
      <c r="BH22" s="9"/>
      <c r="BI22" s="9"/>
      <c r="BJ22" s="98"/>
      <c r="BT22" s="98"/>
      <c r="CD22" s="98"/>
      <c r="CN22" s="98"/>
      <c r="CX22" s="98"/>
      <c r="DH22" s="98"/>
      <c r="DR22" s="98"/>
      <c r="EB22" s="98"/>
      <c r="EL22" s="98"/>
      <c r="EV22" s="98"/>
      <c r="FF22" s="98"/>
      <c r="FP22" s="98"/>
      <c r="FZ22" s="98"/>
      <c r="GJ22" s="98"/>
      <c r="GT22" s="98"/>
      <c r="HD22" s="98"/>
      <c r="HN22" s="98"/>
      <c r="HX22" s="98"/>
    </row>
    <row xmlns:x14ac="http://schemas.microsoft.com/office/spreadsheetml/2009/9/ac" r="23" s="2" customFormat="true" x14ac:dyDescent="0.25">
      <c r="A23" s="340" t="str">
        <f ca="true">IF(ISBLANK('Data Summary'!A25),"",'Data Summary'!A25)</f>
        <v/>
      </c>
      <c r="B23" s="89"/>
      <c r="C23" s="115"/>
      <c r="D23" s="113"/>
      <c r="E23" s="113"/>
      <c r="F23" s="113"/>
      <c r="G23" s="113"/>
      <c r="H23" s="113"/>
      <c r="I23" s="18"/>
      <c r="J23" s="9"/>
      <c r="K23" s="9"/>
      <c r="L23" s="89"/>
      <c r="M23" s="115"/>
      <c r="N23" s="113"/>
      <c r="O23" s="113"/>
      <c r="P23" s="113"/>
      <c r="Q23" s="113"/>
      <c r="R23" s="113"/>
      <c r="S23" s="18"/>
      <c r="T23" s="9"/>
      <c r="U23" s="9"/>
      <c r="V23" s="89"/>
      <c r="W23" s="115"/>
      <c r="X23" s="113"/>
      <c r="Y23" s="113"/>
      <c r="Z23" s="113"/>
      <c r="AA23" s="113"/>
      <c r="AB23" s="113"/>
      <c r="AC23" s="18"/>
      <c r="AD23" s="9"/>
      <c r="AE23" s="9"/>
      <c r="AF23" s="89"/>
      <c r="AG23" s="115"/>
      <c r="AH23" s="113"/>
      <c r="AI23" s="113"/>
      <c r="AJ23" s="113"/>
      <c r="AK23" s="113"/>
      <c r="AL23" s="113"/>
      <c r="AM23" s="18"/>
      <c r="AN23" s="9"/>
      <c r="AO23" s="9"/>
      <c r="AP23" s="89"/>
      <c r="AQ23" s="115"/>
      <c r="AR23" s="113"/>
      <c r="AS23" s="113"/>
      <c r="AT23" s="113"/>
      <c r="AU23" s="113"/>
      <c r="AV23" s="113"/>
      <c r="AW23" s="18"/>
      <c r="AX23" s="9"/>
      <c r="AY23" s="9"/>
      <c r="AZ23" s="89"/>
      <c r="BA23" s="115"/>
      <c r="BB23" s="113"/>
      <c r="BC23" s="113"/>
      <c r="BD23" s="113"/>
      <c r="BE23" s="113"/>
      <c r="BF23" s="113"/>
      <c r="BG23" s="18"/>
      <c r="BH23" s="9"/>
      <c r="BI23" s="9"/>
      <c r="BJ23" s="98"/>
      <c r="BT23" s="98"/>
      <c r="CD23" s="98"/>
      <c r="CN23" s="98"/>
      <c r="CX23" s="98"/>
      <c r="DH23" s="98"/>
      <c r="DR23" s="98"/>
      <c r="EB23" s="98"/>
      <c r="EL23" s="98"/>
      <c r="EV23" s="98"/>
      <c r="FF23" s="98"/>
      <c r="FP23" s="98"/>
      <c r="FZ23" s="98"/>
      <c r="GJ23" s="98"/>
      <c r="GT23" s="98"/>
      <c r="HD23" s="98"/>
      <c r="HN23" s="98"/>
      <c r="HX23" s="98"/>
    </row>
    <row xmlns:x14ac="http://schemas.microsoft.com/office/spreadsheetml/2009/9/ac" r="24" s="2" customFormat="true" x14ac:dyDescent="0.25">
      <c r="A24" s="340" t="str">
        <f ca="true">IF(ISBLANK('Data Summary'!A26),"",'Data Summary'!A26)</f>
        <v/>
      </c>
      <c r="B24" s="89"/>
      <c r="C24" s="115"/>
      <c r="D24" s="113"/>
      <c r="E24" s="113"/>
      <c r="F24" s="113"/>
      <c r="G24" s="113"/>
      <c r="H24" s="113"/>
      <c r="I24" s="18"/>
      <c r="J24" s="9"/>
      <c r="K24" s="9"/>
      <c r="L24" s="89"/>
      <c r="M24" s="115"/>
      <c r="N24" s="113"/>
      <c r="O24" s="113"/>
      <c r="P24" s="113"/>
      <c r="Q24" s="113"/>
      <c r="R24" s="113"/>
      <c r="S24" s="18"/>
      <c r="T24" s="9"/>
      <c r="U24" s="9"/>
      <c r="V24" s="89"/>
      <c r="W24" s="115"/>
      <c r="X24" s="113"/>
      <c r="Y24" s="113"/>
      <c r="Z24" s="113"/>
      <c r="AA24" s="113"/>
      <c r="AB24" s="113"/>
      <c r="AC24" s="18"/>
      <c r="AD24" s="9"/>
      <c r="AE24" s="9"/>
      <c r="AF24" s="89"/>
      <c r="AG24" s="115"/>
      <c r="AH24" s="113"/>
      <c r="AI24" s="113"/>
      <c r="AJ24" s="113"/>
      <c r="AK24" s="113"/>
      <c r="AL24" s="113"/>
      <c r="AM24" s="18"/>
      <c r="AN24" s="9"/>
      <c r="AO24" s="9"/>
      <c r="AP24" s="89"/>
      <c r="AQ24" s="115"/>
      <c r="AR24" s="113"/>
      <c r="AS24" s="113"/>
      <c r="AT24" s="113"/>
      <c r="AU24" s="113"/>
      <c r="AV24" s="113"/>
      <c r="AW24" s="18"/>
      <c r="AX24" s="9"/>
      <c r="AY24" s="9"/>
      <c r="AZ24" s="89"/>
      <c r="BA24" s="115"/>
      <c r="BB24" s="113"/>
      <c r="BC24" s="113"/>
      <c r="BD24" s="113"/>
      <c r="BE24" s="113"/>
      <c r="BF24" s="113"/>
      <c r="BG24" s="18"/>
      <c r="BH24" s="9"/>
      <c r="BI24" s="9"/>
      <c r="BJ24" s="98"/>
      <c r="BT24" s="98"/>
      <c r="CD24" s="98"/>
      <c r="CN24" s="98"/>
      <c r="CX24" s="98"/>
      <c r="DH24" s="98"/>
      <c r="DR24" s="98"/>
      <c r="EB24" s="98"/>
      <c r="EL24" s="98"/>
      <c r="EV24" s="98"/>
      <c r="FF24" s="98"/>
      <c r="FP24" s="98"/>
      <c r="FZ24" s="98"/>
      <c r="GJ24" s="98"/>
      <c r="GT24" s="98"/>
      <c r="HD24" s="98"/>
      <c r="HN24" s="98"/>
      <c r="HX24" s="98"/>
    </row>
    <row xmlns:x14ac="http://schemas.microsoft.com/office/spreadsheetml/2009/9/ac" r="25" s="2" customFormat="true" x14ac:dyDescent="0.25">
      <c r="A25" s="340" t="str">
        <f ca="true">IF(ISBLANK('Data Summary'!A27),"",'Data Summary'!A27)</f>
        <v/>
      </c>
      <c r="B25" s="89"/>
      <c r="C25" s="115"/>
      <c r="D25" s="113"/>
      <c r="E25" s="113"/>
      <c r="F25" s="113"/>
      <c r="G25" s="113"/>
      <c r="H25" s="113"/>
      <c r="I25" s="18"/>
      <c r="J25" s="9"/>
      <c r="K25" s="9"/>
      <c r="L25" s="89"/>
      <c r="M25" s="115"/>
      <c r="N25" s="113"/>
      <c r="O25" s="113"/>
      <c r="P25" s="113"/>
      <c r="Q25" s="113"/>
      <c r="R25" s="113"/>
      <c r="S25" s="18"/>
      <c r="T25" s="9"/>
      <c r="U25" s="9"/>
      <c r="V25" s="89"/>
      <c r="W25" s="115"/>
      <c r="X25" s="113"/>
      <c r="Y25" s="113"/>
      <c r="Z25" s="113"/>
      <c r="AA25" s="113"/>
      <c r="AB25" s="113"/>
      <c r="AC25" s="18"/>
      <c r="AD25" s="9"/>
      <c r="AE25" s="9"/>
      <c r="AF25" s="89"/>
      <c r="AG25" s="115"/>
      <c r="AH25" s="113"/>
      <c r="AI25" s="113"/>
      <c r="AJ25" s="113"/>
      <c r="AK25" s="113"/>
      <c r="AL25" s="113"/>
      <c r="AM25" s="18"/>
      <c r="AN25" s="9"/>
      <c r="AO25" s="9"/>
      <c r="AP25" s="89"/>
      <c r="AQ25" s="115"/>
      <c r="AR25" s="113"/>
      <c r="AS25" s="113"/>
      <c r="AT25" s="113"/>
      <c r="AU25" s="113"/>
      <c r="AV25" s="113"/>
      <c r="AW25" s="18"/>
      <c r="AX25" s="9"/>
      <c r="AY25" s="9"/>
      <c r="AZ25" s="89"/>
      <c r="BA25" s="115"/>
      <c r="BB25" s="113"/>
      <c r="BC25" s="113"/>
      <c r="BD25" s="113"/>
      <c r="BE25" s="113"/>
      <c r="BF25" s="113"/>
      <c r="BG25" s="18"/>
      <c r="BH25" s="9"/>
      <c r="BI25" s="9"/>
      <c r="BJ25" s="98"/>
      <c r="BT25" s="98"/>
      <c r="CD25" s="98"/>
      <c r="CN25" s="98"/>
      <c r="CX25" s="98"/>
      <c r="DH25" s="98"/>
      <c r="DR25" s="98"/>
      <c r="EB25" s="98"/>
      <c r="EL25" s="98"/>
      <c r="EV25" s="98"/>
      <c r="FF25" s="98"/>
      <c r="FP25" s="98"/>
      <c r="FZ25" s="98"/>
      <c r="GJ25" s="98"/>
      <c r="GT25" s="98"/>
      <c r="HD25" s="98"/>
      <c r="HN25" s="98"/>
      <c r="HX25" s="98"/>
    </row>
    <row xmlns:x14ac="http://schemas.microsoft.com/office/spreadsheetml/2009/9/ac" r="26" s="2" customFormat="true" ht="83.25" customHeight="true" x14ac:dyDescent="0.25">
      <c r="A26" s="340" t="str">
        <f ca="true">IF(ISBLANK('Data Summary'!A28),"",'Data Summary'!A28)</f>
        <v/>
      </c>
      <c r="B26" s="90" t="s">
        <v>12</v>
      </c>
      <c r="C26" s="578" t="s">
        <v>233</v>
      </c>
      <c r="D26" s="579"/>
      <c r="E26" s="579"/>
      <c r="F26" s="579"/>
      <c r="G26" s="579"/>
      <c r="H26" s="579"/>
      <c r="I26" s="580"/>
      <c r="J26" s="9"/>
      <c r="K26" s="9"/>
      <c r="L26" s="90" t="s">
        <v>12</v>
      </c>
      <c r="M26" s="578" t="s">
        <v>233</v>
      </c>
      <c r="N26" s="579"/>
      <c r="O26" s="579"/>
      <c r="P26" s="579"/>
      <c r="Q26" s="579"/>
      <c r="R26" s="579"/>
      <c r="S26" s="580"/>
      <c r="T26" s="9"/>
      <c r="U26" s="9"/>
      <c r="V26" s="90" t="s">
        <v>12</v>
      </c>
      <c r="W26" s="578" t="s">
        <v>233</v>
      </c>
      <c r="X26" s="579"/>
      <c r="Y26" s="579"/>
      <c r="Z26" s="579"/>
      <c r="AA26" s="579"/>
      <c r="AB26" s="579"/>
      <c r="AC26" s="580"/>
      <c r="AD26" s="9"/>
      <c r="AE26" s="9"/>
      <c r="AF26" s="90" t="s">
        <v>12</v>
      </c>
      <c r="AG26" s="578" t="s">
        <v>233</v>
      </c>
      <c r="AH26" s="579"/>
      <c r="AI26" s="579"/>
      <c r="AJ26" s="579"/>
      <c r="AK26" s="579"/>
      <c r="AL26" s="579"/>
      <c r="AM26" s="580"/>
      <c r="AN26" s="9"/>
      <c r="AO26" s="9"/>
      <c r="AP26" s="90" t="s">
        <v>12</v>
      </c>
      <c r="AQ26" s="578" t="s">
        <v>233</v>
      </c>
      <c r="AR26" s="579"/>
      <c r="AS26" s="579"/>
      <c r="AT26" s="579"/>
      <c r="AU26" s="579"/>
      <c r="AV26" s="579"/>
      <c r="AW26" s="580"/>
      <c r="AX26" s="9"/>
      <c r="AY26" s="9"/>
      <c r="AZ26" s="90" t="s">
        <v>12</v>
      </c>
      <c r="BA26" s="578" t="s">
        <v>233</v>
      </c>
      <c r="BB26" s="579"/>
      <c r="BC26" s="579"/>
      <c r="BD26" s="579"/>
      <c r="BE26" s="579"/>
      <c r="BF26" s="579"/>
      <c r="BG26" s="580"/>
      <c r="BH26" s="9"/>
      <c r="BI26" s="9"/>
      <c r="BJ26" s="98"/>
      <c r="BT26" s="98"/>
      <c r="CD26" s="98"/>
      <c r="CN26" s="98"/>
      <c r="CX26" s="98"/>
      <c r="DH26" s="98"/>
      <c r="DR26" s="98"/>
      <c r="EB26" s="98"/>
      <c r="EL26" s="98"/>
      <c r="EV26" s="98"/>
      <c r="FF26" s="98"/>
      <c r="FP26" s="98"/>
      <c r="FZ26" s="98"/>
      <c r="GJ26" s="98"/>
      <c r="GT26" s="98"/>
      <c r="HD26" s="98"/>
      <c r="HN26" s="98"/>
      <c r="HX26" s="98"/>
    </row>
    <row xmlns:x14ac="http://schemas.microsoft.com/office/spreadsheetml/2009/9/ac" r="27" s="2" customFormat="true" ht="15.75" customHeight="true" x14ac:dyDescent="0.25">
      <c r="A27" s="340" t="str">
        <f ca="true">IF(ISBLANK('Data Summary'!A29),"",'Data Summary'!A29)</f>
        <v/>
      </c>
      <c r="B27" s="90"/>
      <c r="C27" s="54" t="s">
        <v>238</v>
      </c>
      <c r="D27" s="43" t="s">
        <v>147</v>
      </c>
      <c r="E27" s="43" t="s">
        <v>147</v>
      </c>
      <c r="F27" s="43"/>
      <c r="G27" s="528" t="s">
        <v>234</v>
      </c>
      <c r="H27" s="43" t="s">
        <v>147</v>
      </c>
      <c r="I27" s="75" t="s">
        <v>147</v>
      </c>
      <c r="J27" s="9"/>
      <c r="K27" s="9"/>
      <c r="L27" s="90"/>
      <c r="M27" s="54" t="s">
        <v>238</v>
      </c>
      <c r="N27" s="43" t="s">
        <v>147</v>
      </c>
      <c r="O27" s="43" t="s">
        <v>147</v>
      </c>
      <c r="P27" s="43"/>
      <c r="Q27" s="528" t="s">
        <v>234</v>
      </c>
      <c r="R27" s="43" t="s">
        <v>147</v>
      </c>
      <c r="S27" s="75" t="s">
        <v>147</v>
      </c>
      <c r="T27" s="9"/>
      <c r="U27" s="9"/>
      <c r="V27" s="90"/>
      <c r="W27" s="54" t="s">
        <v>238</v>
      </c>
      <c r="X27" s="43" t="s">
        <v>147</v>
      </c>
      <c r="Y27" s="43" t="s">
        <v>147</v>
      </c>
      <c r="Z27" s="43"/>
      <c r="AA27" s="528" t="s">
        <v>234</v>
      </c>
      <c r="AB27" s="43" t="s">
        <v>147</v>
      </c>
      <c r="AC27" s="75" t="s">
        <v>147</v>
      </c>
      <c r="AD27" s="9"/>
      <c r="AE27" s="9"/>
      <c r="AF27" s="90"/>
      <c r="AG27" s="54" t="s">
        <v>238</v>
      </c>
      <c r="AH27" s="43" t="s">
        <v>147</v>
      </c>
      <c r="AI27" s="43" t="s">
        <v>147</v>
      </c>
      <c r="AJ27" s="43"/>
      <c r="AK27" s="528" t="s">
        <v>234</v>
      </c>
      <c r="AL27" s="43" t="s">
        <v>147</v>
      </c>
      <c r="AM27" s="75" t="s">
        <v>147</v>
      </c>
      <c r="AN27" s="9"/>
      <c r="AO27" s="9"/>
      <c r="AP27" s="90"/>
      <c r="AQ27" s="54" t="s">
        <v>238</v>
      </c>
      <c r="AR27" s="43" t="s">
        <v>147</v>
      </c>
      <c r="AS27" s="43" t="s">
        <v>147</v>
      </c>
      <c r="AT27" s="43"/>
      <c r="AU27" s="528" t="s">
        <v>234</v>
      </c>
      <c r="AV27" s="43" t="s">
        <v>147</v>
      </c>
      <c r="AW27" s="75" t="s">
        <v>147</v>
      </c>
      <c r="AX27" s="9"/>
      <c r="AY27" s="9"/>
      <c r="AZ27" s="90"/>
      <c r="BA27" s="54" t="s">
        <v>238</v>
      </c>
      <c r="BB27" s="43" t="s">
        <v>147</v>
      </c>
      <c r="BC27" s="43" t="s">
        <v>147</v>
      </c>
      <c r="BD27" s="43"/>
      <c r="BE27" s="528" t="s">
        <v>234</v>
      </c>
      <c r="BF27" s="43" t="s">
        <v>147</v>
      </c>
      <c r="BG27" s="75" t="s">
        <v>147</v>
      </c>
      <c r="BH27" s="9"/>
      <c r="BI27" s="9"/>
      <c r="BJ27" s="98"/>
      <c r="BT27" s="98"/>
      <c r="CD27" s="98"/>
      <c r="CN27" s="98"/>
      <c r="CX27" s="98"/>
      <c r="DH27" s="98"/>
      <c r="DR27" s="98"/>
      <c r="EB27" s="98"/>
      <c r="EL27" s="98"/>
      <c r="EV27" s="98"/>
      <c r="FF27" s="98"/>
      <c r="FP27" s="98"/>
      <c r="FZ27" s="98"/>
      <c r="GJ27" s="98"/>
      <c r="GT27" s="98"/>
      <c r="HD27" s="98"/>
      <c r="HN27" s="98"/>
      <c r="HX27" s="98"/>
    </row>
    <row xmlns:x14ac="http://schemas.microsoft.com/office/spreadsheetml/2009/9/ac" r="28" s="2" customFormat="true" ht="15.75" customHeight="true" x14ac:dyDescent="0.25">
      <c r="A28" s="340" t="str">
        <f ca="true">IF(ISBLANK('Data Summary'!A30),"",'Data Summary'!A30)</f>
        <v/>
      </c>
      <c r="B28" s="90"/>
      <c r="C28" s="54" t="s">
        <v>239</v>
      </c>
      <c r="D28" s="43" t="s">
        <v>147</v>
      </c>
      <c r="E28" s="43" t="s">
        <v>147</v>
      </c>
      <c r="F28" s="43"/>
      <c r="G28" s="528" t="s">
        <v>234</v>
      </c>
      <c r="H28" s="43" t="s">
        <v>147</v>
      </c>
      <c r="I28" s="75" t="s">
        <v>147</v>
      </c>
      <c r="J28" s="9"/>
      <c r="K28" s="9"/>
      <c r="L28" s="90"/>
      <c r="M28" s="54" t="s">
        <v>239</v>
      </c>
      <c r="N28" s="43" t="s">
        <v>147</v>
      </c>
      <c r="O28" s="43" t="s">
        <v>147</v>
      </c>
      <c r="P28" s="43"/>
      <c r="Q28" s="528" t="s">
        <v>234</v>
      </c>
      <c r="R28" s="43" t="s">
        <v>147</v>
      </c>
      <c r="S28" s="75" t="s">
        <v>147</v>
      </c>
      <c r="T28" s="9"/>
      <c r="U28" s="9"/>
      <c r="V28" s="90"/>
      <c r="W28" s="54" t="s">
        <v>239</v>
      </c>
      <c r="X28" s="43" t="s">
        <v>147</v>
      </c>
      <c r="Y28" s="43" t="s">
        <v>147</v>
      </c>
      <c r="Z28" s="43"/>
      <c r="AA28" s="528" t="s">
        <v>234</v>
      </c>
      <c r="AB28" s="43" t="s">
        <v>147</v>
      </c>
      <c r="AC28" s="75" t="s">
        <v>147</v>
      </c>
      <c r="AD28" s="9"/>
      <c r="AE28" s="9"/>
      <c r="AF28" s="90"/>
      <c r="AG28" s="54" t="s">
        <v>239</v>
      </c>
      <c r="AH28" s="43" t="s">
        <v>147</v>
      </c>
      <c r="AI28" s="43" t="s">
        <v>147</v>
      </c>
      <c r="AJ28" s="43"/>
      <c r="AK28" s="528" t="s">
        <v>234</v>
      </c>
      <c r="AL28" s="43" t="s">
        <v>147</v>
      </c>
      <c r="AM28" s="75" t="s">
        <v>147</v>
      </c>
      <c r="AN28" s="9"/>
      <c r="AO28" s="9"/>
      <c r="AP28" s="90"/>
      <c r="AQ28" s="54" t="s">
        <v>239</v>
      </c>
      <c r="AR28" s="43" t="s">
        <v>147</v>
      </c>
      <c r="AS28" s="43" t="s">
        <v>147</v>
      </c>
      <c r="AT28" s="43"/>
      <c r="AU28" s="528" t="s">
        <v>234</v>
      </c>
      <c r="AV28" s="43" t="s">
        <v>147</v>
      </c>
      <c r="AW28" s="75" t="s">
        <v>147</v>
      </c>
      <c r="AX28" s="9"/>
      <c r="AY28" s="9"/>
      <c r="AZ28" s="90"/>
      <c r="BA28" s="54" t="s">
        <v>239</v>
      </c>
      <c r="BB28" s="43" t="s">
        <v>147</v>
      </c>
      <c r="BC28" s="43" t="s">
        <v>147</v>
      </c>
      <c r="BD28" s="43"/>
      <c r="BE28" s="528" t="s">
        <v>234</v>
      </c>
      <c r="BF28" s="43" t="s">
        <v>147</v>
      </c>
      <c r="BG28" s="75" t="s">
        <v>147</v>
      </c>
      <c r="BH28" s="9"/>
      <c r="BI28" s="9"/>
      <c r="BJ28" s="98"/>
      <c r="BT28" s="98"/>
      <c r="CD28" s="98"/>
      <c r="CN28" s="98"/>
      <c r="CX28" s="98"/>
      <c r="DH28" s="98"/>
      <c r="DR28" s="98"/>
      <c r="EB28" s="98"/>
      <c r="EL28" s="98"/>
      <c r="EV28" s="98"/>
      <c r="FF28" s="98"/>
      <c r="FP28" s="98"/>
      <c r="FZ28" s="98"/>
      <c r="GJ28" s="98"/>
      <c r="GT28" s="98"/>
      <c r="HD28" s="98"/>
      <c r="HN28" s="98"/>
      <c r="HX28" s="98"/>
    </row>
    <row xmlns:x14ac="http://schemas.microsoft.com/office/spreadsheetml/2009/9/ac" r="29" ht="15.75" customHeight="true" x14ac:dyDescent="0.25">
      <c r="A29" s="340" t="str">
        <f ca="true">IF(ISBLANK('Data Summary'!A31),"",'Data Summary'!A31)</f>
        <v/>
      </c>
      <c r="B29" s="90"/>
      <c r="C29" s="54" t="s">
        <v>240</v>
      </c>
      <c r="D29" s="43" t="s">
        <v>147</v>
      </c>
      <c r="E29" s="43" t="s">
        <v>147</v>
      </c>
      <c r="F29" s="43"/>
      <c r="G29" s="528" t="s">
        <v>234</v>
      </c>
      <c r="H29" s="43" t="s">
        <v>147</v>
      </c>
      <c r="I29" s="75" t="s">
        <v>147</v>
      </c>
      <c r="J29" s="9"/>
      <c r="K29" s="9"/>
      <c r="L29" s="90"/>
      <c r="M29" s="54" t="s">
        <v>240</v>
      </c>
      <c r="N29" s="43" t="s">
        <v>147</v>
      </c>
      <c r="O29" s="43" t="s">
        <v>147</v>
      </c>
      <c r="P29" s="43"/>
      <c r="Q29" s="528" t="s">
        <v>234</v>
      </c>
      <c r="R29" s="43" t="s">
        <v>147</v>
      </c>
      <c r="S29" s="75" t="s">
        <v>147</v>
      </c>
      <c r="T29" s="9"/>
      <c r="U29" s="9"/>
      <c r="V29" s="90"/>
      <c r="W29" s="54" t="s">
        <v>240</v>
      </c>
      <c r="X29" s="43" t="s">
        <v>147</v>
      </c>
      <c r="Y29" s="43" t="s">
        <v>147</v>
      </c>
      <c r="Z29" s="43"/>
      <c r="AA29" s="528" t="s">
        <v>234</v>
      </c>
      <c r="AB29" s="43" t="s">
        <v>147</v>
      </c>
      <c r="AC29" s="75" t="s">
        <v>147</v>
      </c>
      <c r="AD29" s="9"/>
      <c r="AE29" s="9"/>
      <c r="AF29" s="90"/>
      <c r="AG29" s="54" t="s">
        <v>240</v>
      </c>
      <c r="AH29" s="43" t="s">
        <v>147</v>
      </c>
      <c r="AI29" s="43" t="s">
        <v>147</v>
      </c>
      <c r="AJ29" s="43"/>
      <c r="AK29" s="528" t="s">
        <v>234</v>
      </c>
      <c r="AL29" s="43" t="s">
        <v>147</v>
      </c>
      <c r="AM29" s="75" t="s">
        <v>147</v>
      </c>
      <c r="AN29" s="9"/>
      <c r="AO29" s="9"/>
      <c r="AP29" s="90"/>
      <c r="AQ29" s="54" t="s">
        <v>240</v>
      </c>
      <c r="AR29" s="43" t="s">
        <v>147</v>
      </c>
      <c r="AS29" s="43" t="s">
        <v>147</v>
      </c>
      <c r="AT29" s="43"/>
      <c r="AU29" s="528" t="s">
        <v>234</v>
      </c>
      <c r="AV29" s="43" t="s">
        <v>147</v>
      </c>
      <c r="AW29" s="75" t="s">
        <v>147</v>
      </c>
      <c r="AX29" s="9"/>
      <c r="AY29" s="9"/>
      <c r="AZ29" s="90"/>
      <c r="BA29" s="54" t="s">
        <v>240</v>
      </c>
      <c r="BB29" s="43" t="s">
        <v>147</v>
      </c>
      <c r="BC29" s="43" t="s">
        <v>147</v>
      </c>
      <c r="BD29" s="43"/>
      <c r="BE29" s="528" t="s">
        <v>234</v>
      </c>
      <c r="BF29" s="43" t="s">
        <v>147</v>
      </c>
      <c r="BG29" s="75" t="s">
        <v>147</v>
      </c>
      <c r="BH29" s="9"/>
      <c r="BI29" s="9"/>
    </row>
    <row xmlns:x14ac="http://schemas.microsoft.com/office/spreadsheetml/2009/9/ac" r="30" ht="15.75" customHeight="true" x14ac:dyDescent="0.25">
      <c r="A30" s="340" t="str">
        <f ca="true">IF(ISBLANK('Data Summary'!A32),"",'Data Summary'!A32)</f>
        <v/>
      </c>
      <c r="B30" s="91"/>
      <c r="C30" s="54" t="s">
        <v>241</v>
      </c>
      <c r="D30" s="529"/>
      <c r="E30" s="529"/>
      <c r="F30" s="529"/>
      <c r="G30" s="530"/>
      <c r="H30" s="531"/>
      <c r="I30" s="59"/>
      <c r="J30" s="9"/>
      <c r="K30" s="9"/>
      <c r="L30" s="91"/>
      <c r="M30" s="54" t="s">
        <v>241</v>
      </c>
      <c r="N30" s="529"/>
      <c r="O30" s="529"/>
      <c r="P30" s="529"/>
      <c r="Q30" s="530"/>
      <c r="R30" s="531"/>
      <c r="S30" s="59"/>
      <c r="T30" s="9"/>
      <c r="U30" s="9"/>
      <c r="V30" s="91"/>
      <c r="W30" s="54" t="s">
        <v>241</v>
      </c>
      <c r="X30" s="529"/>
      <c r="Y30" s="529"/>
      <c r="Z30" s="529"/>
      <c r="AA30" s="530"/>
      <c r="AB30" s="531"/>
      <c r="AC30" s="59"/>
      <c r="AD30" s="9"/>
      <c r="AE30" s="9"/>
      <c r="AF30" s="91"/>
      <c r="AG30" s="54" t="s">
        <v>241</v>
      </c>
      <c r="AH30" s="529"/>
      <c r="AI30" s="529"/>
      <c r="AJ30" s="529"/>
      <c r="AK30" s="530"/>
      <c r="AL30" s="531"/>
      <c r="AM30" s="59"/>
      <c r="AN30" s="9"/>
      <c r="AO30" s="9"/>
      <c r="AP30" s="91"/>
      <c r="AQ30" s="54" t="s">
        <v>241</v>
      </c>
      <c r="AR30" s="529"/>
      <c r="AS30" s="529"/>
      <c r="AT30" s="529"/>
      <c r="AU30" s="530"/>
      <c r="AV30" s="531"/>
      <c r="AW30" s="59"/>
      <c r="AX30" s="9"/>
      <c r="AY30" s="9"/>
      <c r="AZ30" s="91"/>
      <c r="BA30" s="54" t="s">
        <v>241</v>
      </c>
      <c r="BB30" s="529"/>
      <c r="BC30" s="529"/>
      <c r="BD30" s="529"/>
      <c r="BE30" s="530"/>
      <c r="BF30" s="531"/>
      <c r="BG30" s="59"/>
      <c r="BH30" s="9"/>
      <c r="BI30" s="9"/>
    </row>
    <row xmlns:x14ac="http://schemas.microsoft.com/office/spreadsheetml/2009/9/ac" r="31" s="3" customFormat="true" ht="16.5" thickBot="true" x14ac:dyDescent="0.3">
      <c r="A31" s="340" t="str">
        <f ca="true">IF(ISBLANK('Data Summary'!A33),"",'Data Summary'!A33)</f>
        <v/>
      </c>
      <c r="B31" s="92"/>
      <c r="C31" s="532" t="s">
        <v>242</v>
      </c>
      <c r="D31" s="533"/>
      <c r="E31" s="533"/>
      <c r="F31" s="533"/>
      <c r="G31" s="534"/>
      <c r="H31" s="533"/>
      <c r="I31" s="535"/>
      <c r="J31" s="9"/>
      <c r="K31" s="9"/>
      <c r="L31" s="92"/>
      <c r="M31" s="532" t="s">
        <v>242</v>
      </c>
      <c r="N31" s="533"/>
      <c r="O31" s="533"/>
      <c r="P31" s="533"/>
      <c r="Q31" s="534"/>
      <c r="R31" s="533"/>
      <c r="S31" s="535"/>
      <c r="T31" s="9"/>
      <c r="U31" s="9"/>
      <c r="V31" s="92"/>
      <c r="W31" s="532" t="s">
        <v>242</v>
      </c>
      <c r="X31" s="533"/>
      <c r="Y31" s="533"/>
      <c r="Z31" s="533"/>
      <c r="AA31" s="534"/>
      <c r="AB31" s="533"/>
      <c r="AC31" s="535"/>
      <c r="AD31" s="9"/>
      <c r="AE31" s="9"/>
      <c r="AF31" s="92"/>
      <c r="AG31" s="532" t="s">
        <v>242</v>
      </c>
      <c r="AH31" s="533"/>
      <c r="AI31" s="533"/>
      <c r="AJ31" s="533"/>
      <c r="AK31" s="534"/>
      <c r="AL31" s="533"/>
      <c r="AM31" s="535"/>
      <c r="AN31" s="9"/>
      <c r="AO31" s="9"/>
      <c r="AP31" s="92"/>
      <c r="AQ31" s="532" t="s">
        <v>242</v>
      </c>
      <c r="AR31" s="533"/>
      <c r="AS31" s="533"/>
      <c r="AT31" s="533"/>
      <c r="AU31" s="534"/>
      <c r="AV31" s="533"/>
      <c r="AW31" s="535"/>
      <c r="AX31" s="9"/>
      <c r="AY31" s="9"/>
      <c r="AZ31" s="92"/>
      <c r="BA31" s="532" t="s">
        <v>242</v>
      </c>
      <c r="BB31" s="533"/>
      <c r="BC31" s="533"/>
      <c r="BD31" s="533"/>
      <c r="BE31" s="534"/>
      <c r="BF31" s="533"/>
      <c r="BG31" s="535"/>
      <c r="BH31" s="9"/>
      <c r="BI31" s="9"/>
      <c r="BJ31" s="93"/>
      <c r="BT31" s="93"/>
      <c r="CD31" s="93"/>
      <c r="CN31" s="93"/>
      <c r="CX31" s="93"/>
      <c r="DH31" s="93"/>
      <c r="DR31" s="93"/>
      <c r="EB31" s="93"/>
      <c r="EL31" s="93"/>
      <c r="EV31" s="93"/>
      <c r="FF31" s="93"/>
      <c r="FP31" s="93"/>
      <c r="FZ31" s="93"/>
      <c r="GJ31" s="93"/>
      <c r="GT31" s="93"/>
      <c r="HD31" s="93"/>
      <c r="HN31" s="93"/>
      <c r="HX31" s="93"/>
    </row>
    <row xmlns:x14ac="http://schemas.microsoft.com/office/spreadsheetml/2009/9/ac" r="32" s="3" customFormat="true" x14ac:dyDescent="0.25">
      <c r="A32" s="340" t="str">
        <f ca="true">IF(ISBLANK('Data Summary'!A34),"",'Data Summary'!A34)</f>
        <v/>
      </c>
      <c r="B32" s="93"/>
      <c r="L32" s="93"/>
      <c r="V32" s="93"/>
      <c r="AF32" s="93"/>
      <c r="AP32" s="93"/>
      <c r="AZ32" s="93"/>
      <c r="BJ32" s="93"/>
      <c r="BT32" s="93"/>
      <c r="CD32" s="93"/>
      <c r="CN32" s="93"/>
      <c r="CX32" s="93"/>
      <c r="DH32" s="93"/>
      <c r="DR32" s="93"/>
      <c r="EB32" s="93"/>
      <c r="EL32" s="93"/>
      <c r="EV32" s="93"/>
      <c r="FF32" s="93"/>
      <c r="FP32" s="93"/>
      <c r="FZ32" s="93"/>
      <c r="GJ32" s="93"/>
      <c r="GT32" s="93"/>
      <c r="HD32" s="93"/>
      <c r="HN32" s="93"/>
      <c r="HX32" s="93"/>
    </row>
    <row xmlns:x14ac="http://schemas.microsoft.com/office/spreadsheetml/2009/9/ac" r="33" s="3" customFormat="true" x14ac:dyDescent="0.25">
      <c r="A33" s="340" t="str">
        <f ca="true">IF(ISBLANK('Data Summary'!A35),"",'Data Summary'!A35)</f>
        <v/>
      </c>
      <c r="B33" s="93"/>
      <c r="L33" s="93"/>
      <c r="V33" s="93"/>
      <c r="AF33" s="93"/>
      <c r="AP33" s="93"/>
      <c r="AZ33" s="93"/>
      <c r="BJ33" s="93"/>
      <c r="BT33" s="93"/>
      <c r="CD33" s="93"/>
      <c r="CN33" s="93"/>
      <c r="CX33" s="93"/>
      <c r="DH33" s="93"/>
      <c r="DR33" s="93"/>
      <c r="EB33" s="93"/>
      <c r="EL33" s="93"/>
      <c r="EV33" s="93"/>
      <c r="FF33" s="93"/>
      <c r="FP33" s="93"/>
      <c r="FZ33" s="93"/>
      <c r="GJ33" s="93"/>
      <c r="GT33" s="93"/>
      <c r="HD33" s="93"/>
      <c r="HN33" s="93"/>
      <c r="HX33" s="93"/>
    </row>
    <row xmlns:x14ac="http://schemas.microsoft.com/office/spreadsheetml/2009/9/ac" r="34" s="3" customFormat="true" x14ac:dyDescent="0.25">
      <c r="A34" s="340" t="str">
        <f ca="true">IF(ISBLANK('Data Summary'!A36),"",'Data Summary'!A36)</f>
        <v/>
      </c>
      <c r="B34" s="93"/>
      <c r="L34" s="93"/>
      <c r="V34" s="93"/>
      <c r="AF34" s="93"/>
      <c r="AP34" s="93"/>
      <c r="AZ34" s="93"/>
      <c r="BJ34" s="93"/>
      <c r="BT34" s="93"/>
      <c r="CD34" s="93"/>
      <c r="CN34" s="93"/>
      <c r="CX34" s="93"/>
      <c r="DH34" s="93"/>
      <c r="DR34" s="93"/>
      <c r="EB34" s="93"/>
      <c r="EL34" s="93"/>
      <c r="EV34" s="93"/>
      <c r="FF34" s="93"/>
      <c r="FP34" s="93"/>
      <c r="FZ34" s="93"/>
      <c r="GJ34" s="93"/>
      <c r="GT34" s="93"/>
      <c r="HD34" s="93"/>
      <c r="HN34" s="93"/>
      <c r="HX34" s="93"/>
    </row>
    <row xmlns:x14ac="http://schemas.microsoft.com/office/spreadsheetml/2009/9/ac" r="35" s="3" customFormat="true" x14ac:dyDescent="0.25">
      <c r="A35" s="340" t="str">
        <f ca="true">IF(ISBLANK('Data Summary'!A37),"",'Data Summary'!A37)</f>
        <v/>
      </c>
      <c r="B35" s="93"/>
      <c r="L35" s="93"/>
      <c r="V35" s="93"/>
      <c r="AF35" s="93"/>
      <c r="AP35" s="93"/>
      <c r="AZ35" s="93"/>
      <c r="BJ35" s="93"/>
      <c r="BT35" s="93"/>
      <c r="CD35" s="93"/>
      <c r="CN35" s="93"/>
      <c r="CX35" s="93"/>
      <c r="DH35" s="93"/>
      <c r="DR35" s="93"/>
      <c r="EB35" s="93"/>
      <c r="EL35" s="93"/>
      <c r="EV35" s="93"/>
      <c r="FF35" s="93"/>
      <c r="FP35" s="93"/>
      <c r="FZ35" s="93"/>
      <c r="GJ35" s="93"/>
      <c r="GT35" s="93"/>
      <c r="HD35" s="93"/>
      <c r="HN35" s="93"/>
      <c r="HX35" s="93"/>
    </row>
    <row xmlns:x14ac="http://schemas.microsoft.com/office/spreadsheetml/2009/9/ac" r="36" s="3" customFormat="true" x14ac:dyDescent="0.25">
      <c r="A36" s="340" t="str">
        <f ca="true">IF(ISBLANK('Data Summary'!A38),"",'Data Summary'!A38)</f>
        <v/>
      </c>
      <c r="B36" s="93"/>
      <c r="L36" s="93"/>
      <c r="V36" s="93"/>
      <c r="AF36" s="93"/>
      <c r="AP36" s="93"/>
      <c r="AZ36" s="93"/>
      <c r="BJ36" s="93"/>
      <c r="BT36" s="93"/>
      <c r="CD36" s="93"/>
      <c r="CN36" s="93"/>
      <c r="CX36" s="93"/>
      <c r="DH36" s="93"/>
      <c r="DR36" s="93"/>
      <c r="EB36" s="93"/>
      <c r="EL36" s="93"/>
      <c r="EV36" s="93"/>
      <c r="FF36" s="93"/>
      <c r="FP36" s="93"/>
      <c r="FZ36" s="93"/>
      <c r="GJ36" s="93"/>
      <c r="GT36" s="93"/>
      <c r="HD36" s="93"/>
      <c r="HN36" s="93"/>
      <c r="HX36" s="93"/>
    </row>
    <row xmlns:x14ac="http://schemas.microsoft.com/office/spreadsheetml/2009/9/ac" r="37" s="3" customFormat="true" x14ac:dyDescent="0.25">
      <c r="A37" s="340" t="str">
        <f ca="true">IF(ISBLANK('Data Summary'!A39),"",'Data Summary'!A39)</f>
        <v/>
      </c>
      <c r="B37" s="93"/>
      <c r="L37" s="93"/>
      <c r="V37" s="93"/>
      <c r="AF37" s="93"/>
      <c r="AP37" s="93"/>
      <c r="AZ37" s="93"/>
      <c r="BJ37" s="93"/>
      <c r="BT37" s="93"/>
      <c r="CD37" s="93"/>
      <c r="CN37" s="93"/>
      <c r="CX37" s="93"/>
      <c r="DH37" s="93"/>
      <c r="DR37" s="93"/>
      <c r="EB37" s="93"/>
      <c r="EL37" s="93"/>
      <c r="EV37" s="93"/>
      <c r="FF37" s="93"/>
      <c r="FP37" s="93"/>
      <c r="FZ37" s="93"/>
      <c r="GJ37" s="93"/>
      <c r="GT37" s="93"/>
      <c r="HD37" s="93"/>
      <c r="HN37" s="93"/>
      <c r="HX37" s="93"/>
    </row>
    <row xmlns:x14ac="http://schemas.microsoft.com/office/spreadsheetml/2009/9/ac" r="38" s="3" customFormat="true" x14ac:dyDescent="0.25">
      <c r="A38" s="340" t="str">
        <f ca="true">IF(ISBLANK('Data Summary'!A40),"",'Data Summary'!A40)</f>
        <v/>
      </c>
      <c r="B38" s="93"/>
      <c r="L38" s="93"/>
      <c r="V38" s="93"/>
      <c r="AF38" s="93"/>
      <c r="AP38" s="93"/>
      <c r="AZ38" s="93"/>
      <c r="BJ38" s="93"/>
      <c r="BT38" s="93"/>
      <c r="CD38" s="93"/>
      <c r="CN38" s="93"/>
      <c r="CX38" s="93"/>
      <c r="DH38" s="93"/>
      <c r="DR38" s="93"/>
      <c r="EB38" s="93"/>
      <c r="EL38" s="93"/>
      <c r="EV38" s="93"/>
      <c r="FF38" s="93"/>
      <c r="FP38" s="93"/>
      <c r="FZ38" s="93"/>
      <c r="GJ38" s="93"/>
      <c r="GT38" s="93"/>
      <c r="HD38" s="93"/>
      <c r="HN38" s="93"/>
      <c r="HX38" s="93"/>
    </row>
    <row xmlns:x14ac="http://schemas.microsoft.com/office/spreadsheetml/2009/9/ac" r="39" s="3" customFormat="true" x14ac:dyDescent="0.25">
      <c r="A39" s="340" t="str">
        <f ca="true">IF(ISBLANK('Data Summary'!A41),"",'Data Summary'!A41)</f>
        <v/>
      </c>
      <c r="B39" s="93"/>
      <c r="L39" s="93"/>
      <c r="V39" s="93"/>
      <c r="AF39" s="93"/>
      <c r="AP39" s="93"/>
      <c r="AZ39" s="93"/>
      <c r="BJ39" s="93"/>
      <c r="BT39" s="93"/>
      <c r="CD39" s="93"/>
      <c r="CN39" s="93"/>
      <c r="CX39" s="93"/>
      <c r="DH39" s="93"/>
      <c r="DR39" s="93"/>
      <c r="EB39" s="93"/>
      <c r="EL39" s="93"/>
      <c r="EV39" s="93"/>
      <c r="FF39" s="93"/>
      <c r="FP39" s="93"/>
      <c r="FZ39" s="93"/>
      <c r="GJ39" s="93"/>
      <c r="GT39" s="93"/>
      <c r="HD39" s="93"/>
      <c r="HN39" s="93"/>
      <c r="HX39" s="93"/>
    </row>
    <row xmlns:x14ac="http://schemas.microsoft.com/office/spreadsheetml/2009/9/ac" r="40" s="3" customFormat="true" x14ac:dyDescent="0.25">
      <c r="A40" s="340" t="str">
        <f ca="true">IF(ISBLANK('Data Summary'!A42),"",'Data Summary'!A42)</f>
        <v/>
      </c>
      <c r="B40" s="93"/>
      <c r="L40" s="93"/>
      <c r="V40" s="93"/>
      <c r="AF40" s="93"/>
      <c r="AP40" s="93"/>
      <c r="AZ40" s="93"/>
      <c r="BJ40" s="93"/>
      <c r="BT40" s="93"/>
      <c r="CD40" s="93"/>
      <c r="CN40" s="93"/>
      <c r="CX40" s="93"/>
      <c r="DH40" s="93"/>
      <c r="DR40" s="93"/>
      <c r="EB40" s="93"/>
      <c r="EL40" s="93"/>
      <c r="EV40" s="93"/>
      <c r="FF40" s="93"/>
      <c r="FP40" s="93"/>
      <c r="FZ40" s="93"/>
      <c r="GJ40" s="93"/>
      <c r="GT40" s="93"/>
      <c r="HD40" s="93"/>
      <c r="HN40" s="93"/>
      <c r="HX40" s="93"/>
    </row>
    <row xmlns:x14ac="http://schemas.microsoft.com/office/spreadsheetml/2009/9/ac" r="41" s="3" customFormat="true" x14ac:dyDescent="0.25">
      <c r="A41" s="340" t="str">
        <f ca="true">IF(ISBLANK('Data Summary'!A43),"",'Data Summary'!A43)</f>
        <v/>
      </c>
      <c r="B41" s="93"/>
      <c r="L41" s="93"/>
      <c r="V41" s="93"/>
      <c r="AF41" s="93"/>
      <c r="AP41" s="93"/>
      <c r="AZ41" s="93"/>
      <c r="BJ41" s="93"/>
      <c r="BT41" s="93"/>
      <c r="CD41" s="93"/>
      <c r="CN41" s="93"/>
      <c r="CX41" s="93"/>
      <c r="DH41" s="93"/>
      <c r="DR41" s="93"/>
      <c r="EB41" s="93"/>
      <c r="EL41" s="93"/>
      <c r="EV41" s="93"/>
      <c r="FF41" s="93"/>
      <c r="FP41" s="93"/>
      <c r="FZ41" s="93"/>
      <c r="GJ41" s="93"/>
      <c r="GT41" s="93"/>
      <c r="HD41" s="93"/>
      <c r="HN41" s="93"/>
      <c r="HX41" s="93"/>
    </row>
    <row xmlns:x14ac="http://schemas.microsoft.com/office/spreadsheetml/2009/9/ac" r="42" s="3" customFormat="true" x14ac:dyDescent="0.25">
      <c r="A42" s="340" t="str">
        <f ca="true">IF(ISBLANK('Data Summary'!A44),"",'Data Summary'!A44)</f>
        <v/>
      </c>
      <c r="B42" s="93"/>
      <c r="L42" s="93"/>
      <c r="V42" s="93"/>
      <c r="AF42" s="93"/>
      <c r="AP42" s="93"/>
      <c r="AZ42" s="93"/>
      <c r="BJ42" s="93"/>
      <c r="BT42" s="93"/>
      <c r="CD42" s="93"/>
      <c r="CN42" s="93"/>
      <c r="CX42" s="93"/>
      <c r="DH42" s="93"/>
      <c r="DR42" s="93"/>
      <c r="EB42" s="93"/>
      <c r="EL42" s="93"/>
      <c r="EV42" s="93"/>
      <c r="FF42" s="93"/>
      <c r="FP42" s="93"/>
      <c r="FZ42" s="93"/>
      <c r="GJ42" s="93"/>
      <c r="GT42" s="93"/>
      <c r="HD42" s="93"/>
      <c r="HN42" s="93"/>
      <c r="HX42" s="93"/>
    </row>
    <row xmlns:x14ac="http://schemas.microsoft.com/office/spreadsheetml/2009/9/ac" r="43" s="3" customFormat="true" x14ac:dyDescent="0.25">
      <c r="A43" s="340" t="str">
        <f ca="true">IF(ISBLANK('Data Summary'!A45),"",'Data Summary'!A45)</f>
        <v/>
      </c>
      <c r="B43" s="93"/>
      <c r="L43" s="93"/>
      <c r="V43" s="93"/>
      <c r="AF43" s="93"/>
      <c r="AP43" s="93"/>
      <c r="AZ43" s="93"/>
      <c r="BJ43" s="93"/>
      <c r="BT43" s="93"/>
      <c r="CD43" s="93"/>
      <c r="CN43" s="93"/>
      <c r="CX43" s="93"/>
      <c r="DH43" s="93"/>
      <c r="DR43" s="93"/>
      <c r="EB43" s="93"/>
      <c r="EL43" s="93"/>
      <c r="EV43" s="93"/>
      <c r="FF43" s="93"/>
      <c r="FP43" s="93"/>
      <c r="FZ43" s="93"/>
      <c r="GJ43" s="93"/>
      <c r="GT43" s="93"/>
      <c r="HD43" s="93"/>
      <c r="HN43" s="93"/>
      <c r="HX43" s="93"/>
    </row>
    <row xmlns:x14ac="http://schemas.microsoft.com/office/spreadsheetml/2009/9/ac" r="44" s="3" customFormat="true" x14ac:dyDescent="0.25">
      <c r="A44" s="340" t="str">
        <f ca="true">IF(ISBLANK('Data Summary'!A46),"",'Data Summary'!A46)</f>
        <v/>
      </c>
      <c r="B44" s="93"/>
      <c r="L44" s="93"/>
      <c r="V44" s="93"/>
      <c r="AF44" s="93"/>
      <c r="AP44" s="93"/>
      <c r="AZ44" s="93"/>
      <c r="BJ44" s="93"/>
      <c r="BT44" s="93"/>
      <c r="CD44" s="93"/>
      <c r="CN44" s="93"/>
      <c r="CX44" s="93"/>
      <c r="DH44" s="93"/>
      <c r="DR44" s="93"/>
      <c r="EB44" s="93"/>
      <c r="EL44" s="93"/>
      <c r="EV44" s="93"/>
      <c r="FF44" s="93"/>
      <c r="FP44" s="93"/>
      <c r="FZ44" s="93"/>
      <c r="GJ44" s="93"/>
      <c r="GT44" s="93"/>
      <c r="HD44" s="93"/>
      <c r="HN44" s="93"/>
      <c r="HX44" s="93"/>
    </row>
    <row xmlns:x14ac="http://schemas.microsoft.com/office/spreadsheetml/2009/9/ac" r="45" s="3" customFormat="true" x14ac:dyDescent="0.25">
      <c r="A45" s="340" t="str">
        <f ca="true">IF(ISBLANK('Data Summary'!A47),"",'Data Summary'!A47)</f>
        <v/>
      </c>
      <c r="B45" s="93"/>
      <c r="L45" s="93"/>
      <c r="V45" s="93"/>
      <c r="AF45" s="93"/>
      <c r="AP45" s="93"/>
      <c r="AZ45" s="93"/>
      <c r="BJ45" s="93"/>
      <c r="BT45" s="93"/>
      <c r="CD45" s="93"/>
      <c r="CN45" s="93"/>
      <c r="CX45" s="93"/>
      <c r="DH45" s="93"/>
      <c r="DR45" s="93"/>
      <c r="EB45" s="93"/>
      <c r="EL45" s="93"/>
      <c r="EV45" s="93"/>
      <c r="FF45" s="93"/>
      <c r="FP45" s="93"/>
      <c r="FZ45" s="93"/>
      <c r="GJ45" s="93"/>
      <c r="GT45" s="93"/>
      <c r="HD45" s="93"/>
      <c r="HN45" s="93"/>
      <c r="HX45" s="93"/>
    </row>
    <row xmlns:x14ac="http://schemas.microsoft.com/office/spreadsheetml/2009/9/ac" r="46" s="3" customFormat="true" x14ac:dyDescent="0.25">
      <c r="A46" s="340" t="str">
        <f ca="true">IF(ISBLANK('Data Summary'!A48),"",'Data Summary'!A48)</f>
        <v/>
      </c>
      <c r="B46" s="93"/>
      <c r="L46" s="93"/>
      <c r="V46" s="93"/>
      <c r="AF46" s="93"/>
      <c r="AP46" s="93"/>
      <c r="AZ46" s="93"/>
      <c r="BJ46" s="93"/>
      <c r="BT46" s="93"/>
      <c r="CD46" s="93"/>
      <c r="CN46" s="93"/>
      <c r="CX46" s="93"/>
      <c r="DH46" s="93"/>
      <c r="DR46" s="93"/>
      <c r="EB46" s="93"/>
      <c r="EL46" s="93"/>
      <c r="EV46" s="93"/>
      <c r="FF46" s="93"/>
      <c r="FP46" s="93"/>
      <c r="FZ46" s="93"/>
      <c r="GJ46" s="93"/>
      <c r="GT46" s="93"/>
      <c r="HD46" s="93"/>
      <c r="HN46" s="93"/>
      <c r="HX46" s="93"/>
    </row>
    <row xmlns:x14ac="http://schemas.microsoft.com/office/spreadsheetml/2009/9/ac" r="47" s="3" customFormat="true" x14ac:dyDescent="0.25">
      <c r="A47" s="340" t="str">
        <f ca="true">IF(ISBLANK('Data Summary'!A49),"",'Data Summary'!A49)</f>
        <v/>
      </c>
      <c r="B47" s="93"/>
      <c r="L47" s="93"/>
      <c r="V47" s="93"/>
      <c r="AF47" s="93"/>
      <c r="AP47" s="93"/>
      <c r="AZ47" s="93"/>
      <c r="BJ47" s="93"/>
      <c r="BT47" s="93"/>
      <c r="CD47" s="93"/>
      <c r="CN47" s="93"/>
      <c r="CX47" s="93"/>
      <c r="DH47" s="93"/>
      <c r="DR47" s="93"/>
      <c r="EB47" s="93"/>
      <c r="EL47" s="93"/>
      <c r="EV47" s="93"/>
      <c r="FF47" s="93"/>
      <c r="FP47" s="93"/>
      <c r="FZ47" s="93"/>
      <c r="GJ47" s="93"/>
      <c r="GT47" s="93"/>
      <c r="HD47" s="93"/>
      <c r="HN47" s="93"/>
      <c r="HX47" s="93"/>
    </row>
    <row xmlns:x14ac="http://schemas.microsoft.com/office/spreadsheetml/2009/9/ac" r="48" s="3" customFormat="true" x14ac:dyDescent="0.25">
      <c r="A48" s="340" t="str">
        <f ca="true">IF(ISBLANK('Data Summary'!A50),"",'Data Summary'!A50)</f>
        <v/>
      </c>
      <c r="B48" s="93"/>
      <c r="L48" s="93"/>
      <c r="V48" s="93"/>
      <c r="AF48" s="93"/>
      <c r="AP48" s="93"/>
      <c r="AZ48" s="93"/>
      <c r="BJ48" s="93"/>
      <c r="BT48" s="93"/>
      <c r="CD48" s="93"/>
      <c r="CN48" s="93"/>
      <c r="CX48" s="93"/>
      <c r="DH48" s="93"/>
      <c r="DR48" s="93"/>
      <c r="EB48" s="93"/>
      <c r="EL48" s="93"/>
      <c r="EV48" s="93"/>
      <c r="FF48" s="93"/>
      <c r="FP48" s="93"/>
      <c r="FZ48" s="93"/>
      <c r="GJ48" s="93"/>
      <c r="GT48" s="93"/>
      <c r="HD48" s="93"/>
      <c r="HN48" s="93"/>
      <c r="HX48" s="93"/>
    </row>
    <row xmlns:x14ac="http://schemas.microsoft.com/office/spreadsheetml/2009/9/ac" r="49" s="3" customFormat="true" x14ac:dyDescent="0.25">
      <c r="A49" s="340" t="str">
        <f ca="true">IF(ISBLANK('Data Summary'!A51),"",'Data Summary'!A51)</f>
        <v/>
      </c>
      <c r="B49" s="93"/>
      <c r="L49" s="93"/>
      <c r="V49" s="93"/>
      <c r="AF49" s="93"/>
      <c r="AP49" s="93"/>
      <c r="AZ49" s="93"/>
      <c r="BJ49" s="93"/>
      <c r="BT49" s="93"/>
      <c r="CD49" s="93"/>
      <c r="CN49" s="93"/>
      <c r="CX49" s="93"/>
      <c r="DH49" s="93"/>
      <c r="DR49" s="93"/>
      <c r="EB49" s="93"/>
      <c r="EL49" s="93"/>
      <c r="EV49" s="93"/>
      <c r="FF49" s="93"/>
      <c r="FP49" s="93"/>
      <c r="FZ49" s="93"/>
      <c r="GJ49" s="93"/>
      <c r="GT49" s="93"/>
      <c r="HD49" s="93"/>
      <c r="HN49" s="93"/>
      <c r="HX49" s="93"/>
    </row>
    <row xmlns:x14ac="http://schemas.microsoft.com/office/spreadsheetml/2009/9/ac" r="50" s="3" customFormat="true" x14ac:dyDescent="0.25">
      <c r="A50" s="340" t="str">
        <f ca="true">IF(ISBLANK('Data Summary'!A52),"",'Data Summary'!A52)</f>
        <v/>
      </c>
      <c r="B50" s="93"/>
      <c r="L50" s="93"/>
      <c r="V50" s="93"/>
      <c r="AF50" s="93"/>
      <c r="AP50" s="93"/>
      <c r="AZ50" s="93"/>
      <c r="BJ50" s="93"/>
      <c r="BT50" s="93"/>
      <c r="CD50" s="93"/>
      <c r="CN50" s="93"/>
      <c r="CX50" s="93"/>
      <c r="DH50" s="93"/>
      <c r="DR50" s="93"/>
      <c r="EB50" s="93"/>
      <c r="EL50" s="93"/>
      <c r="EV50" s="93"/>
      <c r="FF50" s="93"/>
      <c r="FP50" s="93"/>
      <c r="FZ50" s="93"/>
      <c r="GJ50" s="93"/>
      <c r="GT50" s="93"/>
      <c r="HD50" s="93"/>
      <c r="HN50" s="93"/>
      <c r="HX50" s="93"/>
    </row>
    <row xmlns:x14ac="http://schemas.microsoft.com/office/spreadsheetml/2009/9/ac" r="51" s="3" customFormat="true" x14ac:dyDescent="0.25">
      <c r="A51" s="340" t="str">
        <f ca="true">IF(ISBLANK('Data Summary'!A53),"",'Data Summary'!A53)</f>
        <v/>
      </c>
      <c r="B51" s="93"/>
      <c r="L51" s="93"/>
      <c r="V51" s="93"/>
      <c r="AF51" s="93"/>
      <c r="AP51" s="93"/>
      <c r="AZ51" s="93"/>
      <c r="BJ51" s="93"/>
      <c r="BT51" s="93"/>
      <c r="CD51" s="93"/>
      <c r="CN51" s="93"/>
      <c r="CX51" s="93"/>
      <c r="DH51" s="93"/>
      <c r="DR51" s="93"/>
      <c r="EB51" s="93"/>
      <c r="EL51" s="93"/>
      <c r="EV51" s="93"/>
      <c r="FF51" s="93"/>
      <c r="FP51" s="93"/>
      <c r="FZ51" s="93"/>
      <c r="GJ51" s="93"/>
      <c r="GT51" s="93"/>
      <c r="HD51" s="93"/>
      <c r="HN51" s="93"/>
      <c r="HX51" s="93"/>
    </row>
    <row xmlns:x14ac="http://schemas.microsoft.com/office/spreadsheetml/2009/9/ac" r="52" s="3" customFormat="true" x14ac:dyDescent="0.25">
      <c r="A52" s="340" t="str">
        <f ca="true">IF(ISBLANK('Data Summary'!A54),"",'Data Summary'!A54)</f>
        <v/>
      </c>
      <c r="B52" s="93"/>
      <c r="L52" s="93"/>
      <c r="V52" s="93"/>
      <c r="AF52" s="93"/>
      <c r="AP52" s="93"/>
      <c r="AZ52" s="93"/>
      <c r="BJ52" s="93"/>
      <c r="BT52" s="93"/>
      <c r="CD52" s="93"/>
      <c r="CN52" s="93"/>
      <c r="CX52" s="93"/>
      <c r="DH52" s="93"/>
      <c r="DR52" s="93"/>
      <c r="EB52" s="93"/>
      <c r="EL52" s="93"/>
      <c r="EV52" s="93"/>
      <c r="FF52" s="93"/>
      <c r="FP52" s="93"/>
      <c r="FZ52" s="93"/>
      <c r="GJ52" s="93"/>
      <c r="GT52" s="93"/>
      <c r="HD52" s="93"/>
      <c r="HN52" s="93"/>
      <c r="HX52" s="93"/>
    </row>
    <row xmlns:x14ac="http://schemas.microsoft.com/office/spreadsheetml/2009/9/ac" r="53" s="3" customFormat="true" x14ac:dyDescent="0.25">
      <c r="A53" s="340" t="str">
        <f ca="true">IF(ISBLANK('Data Summary'!A55),"",'Data Summary'!A55)</f>
        <v/>
      </c>
      <c r="B53" s="93"/>
      <c r="L53" s="93"/>
      <c r="V53" s="93"/>
      <c r="AF53" s="93"/>
      <c r="AP53" s="93"/>
      <c r="AZ53" s="93"/>
      <c r="BJ53" s="93"/>
      <c r="BT53" s="93"/>
      <c r="CD53" s="93"/>
      <c r="CN53" s="93"/>
      <c r="CX53" s="93"/>
      <c r="DH53" s="93"/>
      <c r="DR53" s="93"/>
      <c r="EB53" s="93"/>
      <c r="EL53" s="93"/>
      <c r="EV53" s="93"/>
      <c r="FF53" s="93"/>
      <c r="FP53" s="93"/>
      <c r="FZ53" s="93"/>
      <c r="GJ53" s="93"/>
      <c r="GT53" s="93"/>
      <c r="HD53" s="93"/>
      <c r="HN53" s="93"/>
      <c r="HX53" s="93"/>
    </row>
    <row xmlns:x14ac="http://schemas.microsoft.com/office/spreadsheetml/2009/9/ac" r="54" s="3" customFormat="true" x14ac:dyDescent="0.25">
      <c r="A54" s="340" t="str">
        <f ca="true">IF(ISBLANK('Data Summary'!A56),"",'Data Summary'!A56)</f>
        <v/>
      </c>
      <c r="B54" s="93"/>
      <c r="L54" s="93"/>
      <c r="V54" s="93"/>
      <c r="AF54" s="93"/>
      <c r="AP54" s="93"/>
      <c r="AZ54" s="93"/>
      <c r="BJ54" s="93"/>
      <c r="BT54" s="93"/>
      <c r="CD54" s="93"/>
      <c r="CN54" s="93"/>
      <c r="CX54" s="93"/>
      <c r="DH54" s="93"/>
      <c r="DR54" s="93"/>
      <c r="EB54" s="93"/>
      <c r="EL54" s="93"/>
      <c r="EV54" s="93"/>
      <c r="FF54" s="93"/>
      <c r="FP54" s="93"/>
      <c r="FZ54" s="93"/>
      <c r="GJ54" s="93"/>
      <c r="GT54" s="93"/>
      <c r="HD54" s="93"/>
      <c r="HN54" s="93"/>
      <c r="HX54" s="93"/>
    </row>
    <row xmlns:x14ac="http://schemas.microsoft.com/office/spreadsheetml/2009/9/ac" r="55" s="3" customFormat="true" x14ac:dyDescent="0.25">
      <c r="A55" s="340" t="str">
        <f ca="true">IF(ISBLANK('Data Summary'!A57),"",'Data Summary'!A57)</f>
        <v/>
      </c>
      <c r="B55" s="93"/>
      <c r="L55" s="93"/>
      <c r="V55" s="93"/>
      <c r="AF55" s="93"/>
      <c r="AP55" s="93"/>
      <c r="AZ55" s="93"/>
      <c r="BJ55" s="93"/>
      <c r="BT55" s="93"/>
      <c r="CD55" s="93"/>
      <c r="CN55" s="93"/>
      <c r="CX55" s="93"/>
      <c r="DH55" s="93"/>
      <c r="DR55" s="93"/>
      <c r="EB55" s="93"/>
      <c r="EL55" s="93"/>
      <c r="EV55" s="93"/>
      <c r="FF55" s="93"/>
      <c r="FP55" s="93"/>
      <c r="FZ55" s="93"/>
      <c r="GJ55" s="93"/>
      <c r="GT55" s="93"/>
      <c r="HD55" s="93"/>
      <c r="HN55" s="93"/>
      <c r="HX55" s="93"/>
    </row>
    <row xmlns:x14ac="http://schemas.microsoft.com/office/spreadsheetml/2009/9/ac" r="56" s="3" customFormat="true" x14ac:dyDescent="0.25">
      <c r="A56" s="340" t="str">
        <f ca="true">IF(ISBLANK('Data Summary'!A58),"",'Data Summary'!A58)</f>
        <v/>
      </c>
      <c r="B56" s="93"/>
      <c r="L56" s="93"/>
      <c r="V56" s="93"/>
      <c r="AF56" s="93"/>
      <c r="AP56" s="93"/>
      <c r="AZ56" s="93"/>
      <c r="BJ56" s="93"/>
      <c r="BT56" s="93"/>
      <c r="CD56" s="93"/>
      <c r="CN56" s="93"/>
      <c r="CX56" s="93"/>
      <c r="DH56" s="93"/>
      <c r="DR56" s="93"/>
      <c r="EB56" s="93"/>
      <c r="EL56" s="93"/>
      <c r="EV56" s="93"/>
      <c r="FF56" s="93"/>
      <c r="FP56" s="93"/>
      <c r="FZ56" s="93"/>
      <c r="GJ56" s="93"/>
      <c r="GT56" s="93"/>
      <c r="HD56" s="93"/>
      <c r="HN56" s="93"/>
      <c r="HX56" s="93"/>
    </row>
    <row xmlns:x14ac="http://schemas.microsoft.com/office/spreadsheetml/2009/9/ac" r="57" s="3" customFormat="true" x14ac:dyDescent="0.25">
      <c r="A57" s="340" t="str">
        <f ca="true">IF(ISBLANK('Data Summary'!A59),"",'Data Summary'!A59)</f>
        <v/>
      </c>
      <c r="B57" s="93"/>
      <c r="L57" s="93"/>
      <c r="V57" s="93"/>
      <c r="AF57" s="93"/>
      <c r="AP57" s="93"/>
      <c r="AZ57" s="93"/>
      <c r="BJ57" s="93"/>
      <c r="BT57" s="93"/>
      <c r="CD57" s="93"/>
      <c r="CN57" s="93"/>
      <c r="CX57" s="93"/>
      <c r="DH57" s="93"/>
      <c r="DR57" s="93"/>
      <c r="EB57" s="93"/>
      <c r="EL57" s="93"/>
      <c r="EV57" s="93"/>
      <c r="FF57" s="93"/>
      <c r="FP57" s="93"/>
      <c r="FZ57" s="93"/>
      <c r="GJ57" s="93"/>
      <c r="GT57" s="93"/>
      <c r="HD57" s="93"/>
      <c r="HN57" s="93"/>
      <c r="HX57" s="93"/>
    </row>
    <row xmlns:x14ac="http://schemas.microsoft.com/office/spreadsheetml/2009/9/ac" r="58" s="3" customFormat="true" x14ac:dyDescent="0.25">
      <c r="A58" s="340" t="str">
        <f ca="true">IF(ISBLANK('Data Summary'!A60),"",'Data Summary'!A60)</f>
        <v/>
      </c>
      <c r="B58" s="93"/>
      <c r="L58" s="93"/>
      <c r="V58" s="93"/>
      <c r="AF58" s="93"/>
      <c r="AP58" s="93"/>
      <c r="AZ58" s="93"/>
      <c r="BJ58" s="93"/>
      <c r="BT58" s="93"/>
      <c r="CD58" s="93"/>
      <c r="CN58" s="93"/>
      <c r="CX58" s="93"/>
      <c r="DH58" s="93"/>
      <c r="DR58" s="93"/>
      <c r="EB58" s="93"/>
      <c r="EL58" s="93"/>
      <c r="EV58" s="93"/>
      <c r="FF58" s="93"/>
      <c r="FP58" s="93"/>
      <c r="FZ58" s="93"/>
      <c r="GJ58" s="93"/>
      <c r="GT58" s="93"/>
      <c r="HD58" s="93"/>
      <c r="HN58" s="93"/>
      <c r="HX58" s="93"/>
    </row>
    <row xmlns:x14ac="http://schemas.microsoft.com/office/spreadsheetml/2009/9/ac" r="59" s="3" customFormat="true" x14ac:dyDescent="0.25">
      <c r="A59" s="340" t="str">
        <f ca="true">IF(ISBLANK('Data Summary'!A61),"",'Data Summary'!A61)</f>
        <v/>
      </c>
      <c r="B59" s="93"/>
      <c r="L59" s="93"/>
      <c r="V59" s="93"/>
      <c r="AF59" s="93"/>
      <c r="AP59" s="93"/>
      <c r="AZ59" s="93"/>
      <c r="BJ59" s="93"/>
      <c r="BT59" s="93"/>
      <c r="CD59" s="93"/>
      <c r="CN59" s="93"/>
      <c r="CX59" s="93"/>
      <c r="DH59" s="93"/>
      <c r="DR59" s="93"/>
      <c r="EB59" s="93"/>
      <c r="EL59" s="93"/>
      <c r="EV59" s="93"/>
      <c r="FF59" s="93"/>
      <c r="FP59" s="93"/>
      <c r="FZ59" s="93"/>
      <c r="GJ59" s="93"/>
      <c r="GT59" s="93"/>
      <c r="HD59" s="93"/>
      <c r="HN59" s="93"/>
      <c r="HX59" s="93"/>
    </row>
    <row xmlns:x14ac="http://schemas.microsoft.com/office/spreadsheetml/2009/9/ac" r="60" s="3" customFormat="true" x14ac:dyDescent="0.25">
      <c r="A60" s="340" t="str">
        <f ca="true">IF(ISBLANK('Data Summary'!A62),"",'Data Summary'!A62)</f>
        <v/>
      </c>
      <c r="B60" s="93"/>
      <c r="L60" s="93"/>
      <c r="V60" s="93"/>
      <c r="AF60" s="93"/>
      <c r="AP60" s="93"/>
      <c r="AZ60" s="93"/>
      <c r="BJ60" s="93"/>
      <c r="BT60" s="93"/>
      <c r="CD60" s="93"/>
      <c r="CN60" s="93"/>
      <c r="CX60" s="93"/>
      <c r="DH60" s="93"/>
      <c r="DR60" s="93"/>
      <c r="EB60" s="93"/>
      <c r="EL60" s="93"/>
      <c r="EV60" s="93"/>
      <c r="FF60" s="93"/>
      <c r="FP60" s="93"/>
      <c r="FZ60" s="93"/>
      <c r="GJ60" s="93"/>
      <c r="GT60" s="93"/>
      <c r="HD60" s="93"/>
      <c r="HN60" s="93"/>
      <c r="HX60" s="93"/>
    </row>
    <row xmlns:x14ac="http://schemas.microsoft.com/office/spreadsheetml/2009/9/ac" r="61" s="3" customFormat="true" x14ac:dyDescent="0.25">
      <c r="A61" s="340" t="str">
        <f ca="true">IF(ISBLANK('Data Summary'!A63),"",'Data Summary'!A63)</f>
        <v/>
      </c>
      <c r="B61" s="93"/>
      <c r="L61" s="93"/>
      <c r="V61" s="93"/>
      <c r="AF61" s="93"/>
      <c r="AP61" s="93"/>
      <c r="AZ61" s="93"/>
      <c r="BJ61" s="93"/>
      <c r="BT61" s="93"/>
      <c r="CD61" s="93"/>
      <c r="CN61" s="93"/>
      <c r="CX61" s="93"/>
      <c r="DH61" s="93"/>
      <c r="DR61" s="93"/>
      <c r="EB61" s="93"/>
      <c r="EL61" s="93"/>
      <c r="EV61" s="93"/>
      <c r="FF61" s="93"/>
      <c r="FP61" s="93"/>
      <c r="FZ61" s="93"/>
      <c r="GJ61" s="93"/>
      <c r="GT61" s="93"/>
      <c r="HD61" s="93"/>
      <c r="HN61" s="93"/>
      <c r="HX61" s="93"/>
    </row>
    <row xmlns:x14ac="http://schemas.microsoft.com/office/spreadsheetml/2009/9/ac" r="62" s="3" customFormat="true" x14ac:dyDescent="0.25">
      <c r="A62" s="340" t="str">
        <f ca="true">IF(ISBLANK('Data Summary'!A64),"",'Data Summary'!A64)</f>
        <v/>
      </c>
      <c r="B62" s="93"/>
      <c r="L62" s="93"/>
      <c r="V62" s="93"/>
      <c r="AF62" s="93"/>
      <c r="AP62" s="93"/>
      <c r="AZ62" s="93"/>
      <c r="BJ62" s="93"/>
      <c r="BT62" s="93"/>
      <c r="CD62" s="93"/>
      <c r="CN62" s="93"/>
      <c r="CX62" s="93"/>
      <c r="DH62" s="93"/>
      <c r="DR62" s="93"/>
      <c r="EB62" s="93"/>
      <c r="EL62" s="93"/>
      <c r="EV62" s="93"/>
      <c r="FF62" s="93"/>
      <c r="FP62" s="93"/>
      <c r="FZ62" s="93"/>
      <c r="GJ62" s="93"/>
      <c r="GT62" s="93"/>
      <c r="HD62" s="93"/>
      <c r="HN62" s="93"/>
      <c r="HX62" s="93"/>
    </row>
    <row xmlns:x14ac="http://schemas.microsoft.com/office/spreadsheetml/2009/9/ac" r="63" s="3" customFormat="true" x14ac:dyDescent="0.25">
      <c r="A63" s="340" t="str">
        <f ca="true">IF(ISBLANK('Data Summary'!A65),"",'Data Summary'!A65)</f>
        <v/>
      </c>
      <c r="B63" s="93"/>
      <c r="L63" s="93"/>
      <c r="V63" s="93"/>
      <c r="AF63" s="93"/>
      <c r="AP63" s="93"/>
      <c r="AZ63" s="93"/>
      <c r="BJ63" s="93"/>
      <c r="BT63" s="93"/>
      <c r="CD63" s="93"/>
      <c r="CN63" s="93"/>
      <c r="CX63" s="93"/>
      <c r="DH63" s="93"/>
      <c r="DR63" s="93"/>
      <c r="EB63" s="93"/>
      <c r="EL63" s="93"/>
      <c r="EV63" s="93"/>
      <c r="FF63" s="93"/>
      <c r="FP63" s="93"/>
      <c r="FZ63" s="93"/>
      <c r="GJ63" s="93"/>
      <c r="GT63" s="93"/>
      <c r="HD63" s="93"/>
      <c r="HN63" s="93"/>
      <c r="HX63" s="93"/>
    </row>
    <row xmlns:x14ac="http://schemas.microsoft.com/office/spreadsheetml/2009/9/ac" r="64" s="3" customFormat="true" x14ac:dyDescent="0.25">
      <c r="A64" s="340" t="str">
        <f ca="true">IF(ISBLANK('Data Summary'!A66),"",'Data Summary'!A66)</f>
        <v/>
      </c>
      <c r="B64" s="93"/>
      <c r="L64" s="93"/>
      <c r="V64" s="93"/>
      <c r="AF64" s="93"/>
      <c r="AP64" s="93"/>
      <c r="AZ64" s="93"/>
      <c r="BJ64" s="93"/>
      <c r="BT64" s="93"/>
      <c r="CD64" s="93"/>
      <c r="CN64" s="93"/>
      <c r="CX64" s="93"/>
      <c r="DH64" s="93"/>
      <c r="DR64" s="93"/>
      <c r="EB64" s="93"/>
      <c r="EL64" s="93"/>
      <c r="EV64" s="93"/>
      <c r="FF64" s="93"/>
      <c r="FP64" s="93"/>
      <c r="FZ64" s="93"/>
      <c r="GJ64" s="93"/>
      <c r="GT64" s="93"/>
      <c r="HD64" s="93"/>
      <c r="HN64" s="93"/>
      <c r="HX64" s="93"/>
    </row>
    <row xmlns:x14ac="http://schemas.microsoft.com/office/spreadsheetml/2009/9/ac" r="65" s="3" customFormat="true" x14ac:dyDescent="0.25">
      <c r="A65" s="340" t="str">
        <f ca="true">IF(ISBLANK('Data Summary'!A67),"",'Data Summary'!A67)</f>
        <v/>
      </c>
      <c r="B65" s="93"/>
      <c r="L65" s="93"/>
      <c r="V65" s="93"/>
      <c r="AF65" s="93"/>
      <c r="AP65" s="93"/>
      <c r="AZ65" s="93"/>
      <c r="BJ65" s="93"/>
      <c r="BT65" s="93"/>
      <c r="CD65" s="93"/>
      <c r="CN65" s="93"/>
      <c r="CX65" s="93"/>
      <c r="DH65" s="93"/>
      <c r="DR65" s="93"/>
      <c r="EB65" s="93"/>
      <c r="EL65" s="93"/>
      <c r="EV65" s="93"/>
      <c r="FF65" s="93"/>
      <c r="FP65" s="93"/>
      <c r="FZ65" s="93"/>
      <c r="GJ65" s="93"/>
      <c r="GT65" s="93"/>
      <c r="HD65" s="93"/>
      <c r="HN65" s="93"/>
      <c r="HX65" s="93"/>
    </row>
    <row xmlns:x14ac="http://schemas.microsoft.com/office/spreadsheetml/2009/9/ac" r="66" s="3" customFormat="true" x14ac:dyDescent="0.25">
      <c r="A66" s="340" t="str">
        <f ca="true">IF(ISBLANK('Data Summary'!A68),"",'Data Summary'!A68)</f>
        <v/>
      </c>
      <c r="B66" s="93"/>
      <c r="L66" s="93"/>
      <c r="V66" s="93"/>
      <c r="AF66" s="93"/>
      <c r="AP66" s="93"/>
      <c r="AZ66" s="93"/>
      <c r="BJ66" s="93"/>
      <c r="BT66" s="93"/>
      <c r="CD66" s="93"/>
      <c r="CN66" s="93"/>
      <c r="CX66" s="93"/>
      <c r="DH66" s="93"/>
      <c r="DR66" s="93"/>
      <c r="EB66" s="93"/>
      <c r="EL66" s="93"/>
      <c r="EV66" s="93"/>
      <c r="FF66" s="93"/>
      <c r="FP66" s="93"/>
      <c r="FZ66" s="93"/>
      <c r="GJ66" s="93"/>
      <c r="GT66" s="93"/>
      <c r="HD66" s="93"/>
      <c r="HN66" s="93"/>
      <c r="HX66" s="93"/>
    </row>
    <row xmlns:x14ac="http://schemas.microsoft.com/office/spreadsheetml/2009/9/ac" r="67" s="3" customFormat="true" x14ac:dyDescent="0.25">
      <c r="A67" s="340" t="str">
        <f ca="true">IF(ISBLANK('Data Summary'!A69),"",'Data Summary'!A69)</f>
        <v/>
      </c>
      <c r="B67" s="93"/>
      <c r="L67" s="93"/>
      <c r="V67" s="93"/>
      <c r="AF67" s="93"/>
      <c r="AP67" s="93"/>
      <c r="AZ67" s="93"/>
      <c r="BJ67" s="93"/>
      <c r="BT67" s="93"/>
      <c r="CD67" s="93"/>
      <c r="CN67" s="93"/>
      <c r="CX67" s="93"/>
      <c r="DH67" s="93"/>
      <c r="DR67" s="93"/>
      <c r="EB67" s="93"/>
      <c r="EL67" s="93"/>
      <c r="EV67" s="93"/>
      <c r="FF67" s="93"/>
      <c r="FP67" s="93"/>
      <c r="FZ67" s="93"/>
      <c r="GJ67" s="93"/>
      <c r="GT67" s="93"/>
      <c r="HD67" s="93"/>
      <c r="HN67" s="93"/>
      <c r="HX67" s="93"/>
    </row>
    <row xmlns:x14ac="http://schemas.microsoft.com/office/spreadsheetml/2009/9/ac" r="68" s="3" customFormat="true" x14ac:dyDescent="0.25">
      <c r="A68" s="340" t="str">
        <f ca="true">IF(ISBLANK('Data Summary'!A70),"",'Data Summary'!A70)</f>
        <v/>
      </c>
      <c r="B68" s="93"/>
      <c r="L68" s="93"/>
      <c r="V68" s="93"/>
      <c r="AF68" s="93"/>
      <c r="AP68" s="93"/>
      <c r="AZ68" s="93"/>
      <c r="BJ68" s="93"/>
      <c r="BT68" s="93"/>
      <c r="CD68" s="93"/>
      <c r="CN68" s="93"/>
      <c r="CX68" s="93"/>
      <c r="DH68" s="93"/>
      <c r="DR68" s="93"/>
      <c r="EB68" s="93"/>
      <c r="EL68" s="93"/>
      <c r="EV68" s="93"/>
      <c r="FF68" s="93"/>
      <c r="FP68" s="93"/>
      <c r="FZ68" s="93"/>
      <c r="GJ68" s="93"/>
      <c r="GT68" s="93"/>
      <c r="HD68" s="93"/>
      <c r="HN68" s="93"/>
      <c r="HX68" s="93"/>
    </row>
    <row xmlns:x14ac="http://schemas.microsoft.com/office/spreadsheetml/2009/9/ac" r="69" s="3" customFormat="true" x14ac:dyDescent="0.25">
      <c r="A69" s="340" t="str">
        <f ca="true">IF(ISBLANK('Data Summary'!A71),"",'Data Summary'!A71)</f>
        <v/>
      </c>
      <c r="B69" s="93"/>
      <c r="L69" s="93"/>
      <c r="V69" s="93"/>
      <c r="AF69" s="93"/>
      <c r="AP69" s="93"/>
      <c r="AZ69" s="93"/>
      <c r="BJ69" s="93"/>
      <c r="BT69" s="93"/>
      <c r="CD69" s="93"/>
      <c r="CN69" s="93"/>
      <c r="CX69" s="93"/>
      <c r="DH69" s="93"/>
      <c r="DR69" s="93"/>
      <c r="EB69" s="93"/>
      <c r="EL69" s="93"/>
      <c r="EV69" s="93"/>
      <c r="FF69" s="93"/>
      <c r="FP69" s="93"/>
      <c r="FZ69" s="93"/>
      <c r="GJ69" s="93"/>
      <c r="GT69" s="93"/>
      <c r="HD69" s="93"/>
      <c r="HN69" s="93"/>
      <c r="HX69" s="93"/>
    </row>
    <row xmlns:x14ac="http://schemas.microsoft.com/office/spreadsheetml/2009/9/ac" r="70" s="3" customFormat="true" x14ac:dyDescent="0.25">
      <c r="A70" s="340" t="str">
        <f ca="true">IF(ISBLANK('Data Summary'!A72),"",'Data Summary'!A72)</f>
        <v/>
      </c>
      <c r="B70" s="93"/>
      <c r="L70" s="93"/>
      <c r="V70" s="93"/>
      <c r="AF70" s="93"/>
      <c r="AP70" s="93"/>
      <c r="AZ70" s="93"/>
      <c r="BJ70" s="93"/>
      <c r="BT70" s="93"/>
      <c r="CD70" s="93"/>
      <c r="CN70" s="93"/>
      <c r="CX70" s="93"/>
      <c r="DH70" s="93"/>
      <c r="DR70" s="93"/>
      <c r="EB70" s="93"/>
      <c r="EL70" s="93"/>
      <c r="EV70" s="93"/>
      <c r="FF70" s="93"/>
      <c r="FP70" s="93"/>
      <c r="FZ70" s="93"/>
      <c r="GJ70" s="93"/>
      <c r="GT70" s="93"/>
      <c r="HD70" s="93"/>
      <c r="HN70" s="93"/>
      <c r="HX70" s="93"/>
    </row>
    <row xmlns:x14ac="http://schemas.microsoft.com/office/spreadsheetml/2009/9/ac" r="71" s="3" customFormat="true" x14ac:dyDescent="0.25">
      <c r="A71" s="340" t="str">
        <f ca="true">IF(ISBLANK('Data Summary'!A73),"",'Data Summary'!A73)</f>
        <v/>
      </c>
      <c r="B71" s="93"/>
      <c r="L71" s="93"/>
      <c r="V71" s="93"/>
      <c r="AF71" s="93"/>
      <c r="AP71" s="93"/>
      <c r="AZ71" s="93"/>
      <c r="BJ71" s="93"/>
      <c r="BT71" s="93"/>
      <c r="CD71" s="93"/>
      <c r="CN71" s="93"/>
      <c r="CX71" s="93"/>
      <c r="DH71" s="93"/>
      <c r="DR71" s="93"/>
      <c r="EB71" s="93"/>
      <c r="EL71" s="93"/>
      <c r="EV71" s="93"/>
      <c r="FF71" s="93"/>
      <c r="FP71" s="93"/>
      <c r="FZ71" s="93"/>
      <c r="GJ71" s="93"/>
      <c r="GT71" s="93"/>
      <c r="HD71" s="93"/>
      <c r="HN71" s="93"/>
      <c r="HX71" s="93"/>
    </row>
    <row xmlns:x14ac="http://schemas.microsoft.com/office/spreadsheetml/2009/9/ac" r="72" s="3" customFormat="true" x14ac:dyDescent="0.25">
      <c r="A72" s="340" t="str">
        <f ca="true">IF(ISBLANK('Data Summary'!A74),"",'Data Summary'!A74)</f>
        <v/>
      </c>
      <c r="B72" s="93"/>
      <c r="L72" s="93"/>
      <c r="V72" s="93"/>
      <c r="AF72" s="93"/>
      <c r="AP72" s="93"/>
      <c r="AZ72" s="93"/>
      <c r="BJ72" s="93"/>
      <c r="BT72" s="93"/>
      <c r="CD72" s="93"/>
      <c r="CN72" s="93"/>
      <c r="CX72" s="93"/>
      <c r="DH72" s="93"/>
      <c r="DR72" s="93"/>
      <c r="EB72" s="93"/>
      <c r="EL72" s="93"/>
      <c r="EV72" s="93"/>
      <c r="FF72" s="93"/>
      <c r="FP72" s="93"/>
      <c r="FZ72" s="93"/>
      <c r="GJ72" s="93"/>
      <c r="GT72" s="93"/>
      <c r="HD72" s="93"/>
      <c r="HN72" s="93"/>
      <c r="HX72" s="93"/>
    </row>
    <row xmlns:x14ac="http://schemas.microsoft.com/office/spreadsheetml/2009/9/ac" r="73" s="3" customFormat="true" x14ac:dyDescent="0.25">
      <c r="A73" s="340" t="str">
        <f ca="true">IF(ISBLANK('Data Summary'!A75),"",'Data Summary'!A75)</f>
        <v/>
      </c>
      <c r="B73" s="93"/>
      <c r="L73" s="93"/>
      <c r="V73" s="93"/>
      <c r="AF73" s="93"/>
      <c r="AP73" s="93"/>
      <c r="AZ73" s="93"/>
      <c r="BJ73" s="93"/>
      <c r="BT73" s="93"/>
      <c r="CD73" s="93"/>
      <c r="CN73" s="93"/>
      <c r="CX73" s="93"/>
      <c r="DH73" s="93"/>
      <c r="DR73" s="93"/>
      <c r="EB73" s="93"/>
      <c r="EL73" s="93"/>
      <c r="EV73" s="93"/>
      <c r="FF73" s="93"/>
      <c r="FP73" s="93"/>
      <c r="FZ73" s="93"/>
      <c r="GJ73" s="93"/>
      <c r="GT73" s="93"/>
      <c r="HD73" s="93"/>
      <c r="HN73" s="93"/>
      <c r="HX73" s="93"/>
    </row>
    <row xmlns:x14ac="http://schemas.microsoft.com/office/spreadsheetml/2009/9/ac" r="74" s="3" customFormat="true" x14ac:dyDescent="0.25">
      <c r="A74" s="340" t="str">
        <f ca="true">IF(ISBLANK('Data Summary'!A76),"",'Data Summary'!A76)</f>
        <v/>
      </c>
      <c r="B74" s="93"/>
      <c r="L74" s="93"/>
      <c r="V74" s="93"/>
      <c r="AF74" s="93"/>
      <c r="AP74" s="93"/>
      <c r="AZ74" s="93"/>
      <c r="BJ74" s="93"/>
      <c r="BT74" s="93"/>
      <c r="CD74" s="93"/>
      <c r="CN74" s="93"/>
      <c r="CX74" s="93"/>
      <c r="DH74" s="93"/>
      <c r="DR74" s="93"/>
      <c r="EB74" s="93"/>
      <c r="EL74" s="93"/>
      <c r="EV74" s="93"/>
      <c r="FF74" s="93"/>
      <c r="FP74" s="93"/>
      <c r="FZ74" s="93"/>
      <c r="GJ74" s="93"/>
      <c r="GT74" s="93"/>
      <c r="HD74" s="93"/>
      <c r="HN74" s="93"/>
      <c r="HX74" s="93"/>
    </row>
    <row xmlns:x14ac="http://schemas.microsoft.com/office/spreadsheetml/2009/9/ac" r="75" s="3" customFormat="true" x14ac:dyDescent="0.25">
      <c r="A75" s="340" t="str">
        <f ca="true">IF(ISBLANK('Data Summary'!A77),"",'Data Summary'!A77)</f>
        <v/>
      </c>
      <c r="B75" s="93"/>
      <c r="L75" s="93"/>
      <c r="V75" s="93"/>
      <c r="AF75" s="93"/>
      <c r="AP75" s="93"/>
      <c r="AZ75" s="93"/>
      <c r="BJ75" s="93"/>
      <c r="BT75" s="93"/>
      <c r="CD75" s="93"/>
      <c r="CN75" s="93"/>
      <c r="CX75" s="93"/>
      <c r="DH75" s="93"/>
      <c r="DR75" s="93"/>
      <c r="EB75" s="93"/>
      <c r="EL75" s="93"/>
      <c r="EV75" s="93"/>
      <c r="FF75" s="93"/>
      <c r="FP75" s="93"/>
      <c r="FZ75" s="93"/>
      <c r="GJ75" s="93"/>
      <c r="GT75" s="93"/>
      <c r="HD75" s="93"/>
      <c r="HN75" s="93"/>
      <c r="HX75" s="93"/>
    </row>
    <row xmlns:x14ac="http://schemas.microsoft.com/office/spreadsheetml/2009/9/ac" r="76" s="3" customFormat="true" x14ac:dyDescent="0.25">
      <c r="A76" s="340" t="str">
        <f ca="true">IF(ISBLANK('Data Summary'!A78),"",'Data Summary'!A78)</f>
        <v/>
      </c>
      <c r="B76" s="93"/>
      <c r="L76" s="93"/>
      <c r="V76" s="93"/>
      <c r="AF76" s="93"/>
      <c r="AP76" s="93"/>
      <c r="AZ76" s="93"/>
      <c r="BJ76" s="93"/>
      <c r="BT76" s="93"/>
      <c r="CD76" s="93"/>
      <c r="CN76" s="93"/>
      <c r="CX76" s="93"/>
      <c r="DH76" s="93"/>
      <c r="DR76" s="93"/>
      <c r="EB76" s="93"/>
      <c r="EL76" s="93"/>
      <c r="EV76" s="93"/>
      <c r="FF76" s="93"/>
      <c r="FP76" s="93"/>
      <c r="FZ76" s="93"/>
      <c r="GJ76" s="93"/>
      <c r="GT76" s="93"/>
      <c r="HD76" s="93"/>
      <c r="HN76" s="93"/>
      <c r="HX76" s="93"/>
    </row>
    <row xmlns:x14ac="http://schemas.microsoft.com/office/spreadsheetml/2009/9/ac" r="77" s="3" customFormat="true" x14ac:dyDescent="0.25">
      <c r="A77" s="340" t="str">
        <f ca="true">IF(ISBLANK('Data Summary'!A79),"",'Data Summary'!A79)</f>
        <v/>
      </c>
      <c r="B77" s="93"/>
      <c r="L77" s="93"/>
      <c r="V77" s="93"/>
      <c r="AF77" s="93"/>
      <c r="AP77" s="93"/>
      <c r="AZ77" s="93"/>
      <c r="BJ77" s="93"/>
      <c r="BT77" s="93"/>
      <c r="CD77" s="93"/>
      <c r="CN77" s="93"/>
      <c r="CX77" s="93"/>
      <c r="DH77" s="93"/>
      <c r="DR77" s="93"/>
      <c r="EB77" s="93"/>
      <c r="EL77" s="93"/>
      <c r="EV77" s="93"/>
      <c r="FF77" s="93"/>
      <c r="FP77" s="93"/>
      <c r="FZ77" s="93"/>
      <c r="GJ77" s="93"/>
      <c r="GT77" s="93"/>
      <c r="HD77" s="93"/>
      <c r="HN77" s="93"/>
      <c r="HX77" s="93"/>
    </row>
    <row xmlns:x14ac="http://schemas.microsoft.com/office/spreadsheetml/2009/9/ac" r="78" s="3" customFormat="true" x14ac:dyDescent="0.25">
      <c r="A78" s="340" t="str">
        <f ca="true">IF(ISBLANK('Data Summary'!A80),"",'Data Summary'!A80)</f>
        <v/>
      </c>
      <c r="B78" s="93"/>
      <c r="L78" s="93"/>
      <c r="V78" s="93"/>
      <c r="AF78" s="93"/>
      <c r="AP78" s="93"/>
      <c r="AZ78" s="93"/>
      <c r="BJ78" s="93"/>
      <c r="BT78" s="93"/>
      <c r="CD78" s="93"/>
      <c r="CN78" s="93"/>
      <c r="CX78" s="93"/>
      <c r="DH78" s="93"/>
      <c r="DR78" s="93"/>
      <c r="EB78" s="93"/>
      <c r="EL78" s="93"/>
      <c r="EV78" s="93"/>
      <c r="FF78" s="93"/>
      <c r="FP78" s="93"/>
      <c r="FZ78" s="93"/>
      <c r="GJ78" s="93"/>
      <c r="GT78" s="93"/>
      <c r="HD78" s="93"/>
      <c r="HN78" s="93"/>
      <c r="HX78" s="93"/>
    </row>
    <row xmlns:x14ac="http://schemas.microsoft.com/office/spreadsheetml/2009/9/ac" r="79" s="3" customFormat="true" x14ac:dyDescent="0.25">
      <c r="A79" s="340" t="str">
        <f ca="true">IF(ISBLANK('Data Summary'!A81),"",'Data Summary'!A81)</f>
        <v/>
      </c>
      <c r="B79" s="93"/>
      <c r="L79" s="93"/>
      <c r="V79" s="93"/>
      <c r="AF79" s="93"/>
      <c r="AP79" s="93"/>
      <c r="AZ79" s="93"/>
      <c r="BJ79" s="93"/>
      <c r="BT79" s="93"/>
      <c r="CD79" s="93"/>
      <c r="CN79" s="93"/>
      <c r="CX79" s="93"/>
      <c r="DH79" s="93"/>
      <c r="DR79" s="93"/>
      <c r="EB79" s="93"/>
      <c r="EL79" s="93"/>
      <c r="EV79" s="93"/>
      <c r="FF79" s="93"/>
      <c r="FP79" s="93"/>
      <c r="FZ79" s="93"/>
      <c r="GJ79" s="93"/>
      <c r="GT79" s="93"/>
      <c r="HD79" s="93"/>
      <c r="HN79" s="93"/>
      <c r="HX79" s="93"/>
    </row>
    <row xmlns:x14ac="http://schemas.microsoft.com/office/spreadsheetml/2009/9/ac" r="80" s="3" customFormat="true" x14ac:dyDescent="0.25">
      <c r="A80" s="340" t="str">
        <f ca="true">IF(ISBLANK('Data Summary'!A82),"",'Data Summary'!A82)</f>
        <v/>
      </c>
      <c r="B80" s="93"/>
      <c r="L80" s="93"/>
      <c r="V80" s="93"/>
      <c r="AF80" s="93"/>
      <c r="AP80" s="93"/>
      <c r="AZ80" s="93"/>
      <c r="BJ80" s="93"/>
      <c r="BT80" s="93"/>
      <c r="CD80" s="93"/>
      <c r="CN80" s="93"/>
      <c r="CX80" s="93"/>
      <c r="DH80" s="93"/>
      <c r="DR80" s="93"/>
      <c r="EB80" s="93"/>
      <c r="EL80" s="93"/>
      <c r="EV80" s="93"/>
      <c r="FF80" s="93"/>
      <c r="FP80" s="93"/>
      <c r="FZ80" s="93"/>
      <c r="GJ80" s="93"/>
      <c r="GT80" s="93"/>
      <c r="HD80" s="93"/>
      <c r="HN80" s="93"/>
      <c r="HX80" s="93"/>
    </row>
    <row xmlns:x14ac="http://schemas.microsoft.com/office/spreadsheetml/2009/9/ac" r="81" s="3" customFormat="true" x14ac:dyDescent="0.25">
      <c r="A81" s="340" t="str">
        <f ca="true">IF(ISBLANK('Data Summary'!A83),"",'Data Summary'!A83)</f>
        <v/>
      </c>
      <c r="B81" s="93"/>
      <c r="L81" s="93"/>
      <c r="V81" s="93"/>
      <c r="AF81" s="93"/>
      <c r="AP81" s="93"/>
      <c r="AZ81" s="93"/>
      <c r="BJ81" s="93"/>
      <c r="BT81" s="93"/>
      <c r="CD81" s="93"/>
      <c r="CN81" s="93"/>
      <c r="CX81" s="93"/>
      <c r="DH81" s="93"/>
      <c r="DR81" s="93"/>
      <c r="EB81" s="93"/>
      <c r="EL81" s="93"/>
      <c r="EV81" s="93"/>
      <c r="FF81" s="93"/>
      <c r="FP81" s="93"/>
      <c r="FZ81" s="93"/>
      <c r="GJ81" s="93"/>
      <c r="GT81" s="93"/>
      <c r="HD81" s="93"/>
      <c r="HN81" s="93"/>
      <c r="HX81" s="93"/>
    </row>
    <row xmlns:x14ac="http://schemas.microsoft.com/office/spreadsheetml/2009/9/ac" r="82" s="3" customFormat="true" x14ac:dyDescent="0.25">
      <c r="A82" s="340" t="str">
        <f ca="true">IF(ISBLANK('Data Summary'!A84),"",'Data Summary'!A84)</f>
        <v/>
      </c>
      <c r="B82" s="93"/>
      <c r="L82" s="93"/>
      <c r="V82" s="93"/>
      <c r="AF82" s="93"/>
      <c r="AP82" s="93"/>
      <c r="AZ82" s="93"/>
      <c r="BJ82" s="93"/>
      <c r="BT82" s="93"/>
      <c r="CD82" s="93"/>
      <c r="CN82" s="93"/>
      <c r="CX82" s="93"/>
      <c r="DH82" s="93"/>
      <c r="DR82" s="93"/>
      <c r="EB82" s="93"/>
      <c r="EL82" s="93"/>
      <c r="EV82" s="93"/>
      <c r="FF82" s="93"/>
      <c r="FP82" s="93"/>
      <c r="FZ82" s="93"/>
      <c r="GJ82" s="93"/>
      <c r="GT82" s="93"/>
      <c r="HD82" s="93"/>
      <c r="HN82" s="93"/>
      <c r="HX82" s="93"/>
    </row>
    <row xmlns:x14ac="http://schemas.microsoft.com/office/spreadsheetml/2009/9/ac" r="83" s="3" customFormat="true" x14ac:dyDescent="0.25">
      <c r="A83" s="340" t="str">
        <f ca="true">IF(ISBLANK('Data Summary'!A85),"",'Data Summary'!A85)</f>
        <v/>
      </c>
      <c r="B83" s="93"/>
      <c r="L83" s="93"/>
      <c r="V83" s="93"/>
      <c r="AF83" s="93"/>
      <c r="AP83" s="93"/>
      <c r="AZ83" s="93"/>
      <c r="BJ83" s="93"/>
      <c r="BT83" s="93"/>
      <c r="CD83" s="93"/>
      <c r="CN83" s="93"/>
      <c r="CX83" s="93"/>
      <c r="DH83" s="93"/>
      <c r="DR83" s="93"/>
      <c r="EB83" s="93"/>
      <c r="EL83" s="93"/>
      <c r="EV83" s="93"/>
      <c r="FF83" s="93"/>
      <c r="FP83" s="93"/>
      <c r="FZ83" s="93"/>
      <c r="GJ83" s="93"/>
      <c r="GT83" s="93"/>
      <c r="HD83" s="93"/>
      <c r="HN83" s="93"/>
      <c r="HX83" s="93"/>
    </row>
    <row xmlns:x14ac="http://schemas.microsoft.com/office/spreadsheetml/2009/9/ac" r="84" s="3" customFormat="true" x14ac:dyDescent="0.25">
      <c r="A84" s="340" t="str">
        <f ca="true">IF(ISBLANK('Data Summary'!A86),"",'Data Summary'!A86)</f>
        <v/>
      </c>
      <c r="B84" s="93"/>
      <c r="L84" s="93"/>
      <c r="V84" s="93"/>
      <c r="AF84" s="93"/>
      <c r="AP84" s="93"/>
      <c r="AZ84" s="93"/>
      <c r="BJ84" s="93"/>
      <c r="BT84" s="93"/>
      <c r="CD84" s="93"/>
      <c r="CN84" s="93"/>
      <c r="CX84" s="93"/>
      <c r="DH84" s="93"/>
      <c r="DR84" s="93"/>
      <c r="EB84" s="93"/>
      <c r="EL84" s="93"/>
      <c r="EV84" s="93"/>
      <c r="FF84" s="93"/>
      <c r="FP84" s="93"/>
      <c r="FZ84" s="93"/>
      <c r="GJ84" s="93"/>
      <c r="GT84" s="93"/>
      <c r="HD84" s="93"/>
      <c r="HN84" s="93"/>
      <c r="HX84" s="93"/>
    </row>
    <row xmlns:x14ac="http://schemas.microsoft.com/office/spreadsheetml/2009/9/ac" r="85" s="3" customFormat="true" x14ac:dyDescent="0.25">
      <c r="A85" s="340" t="str">
        <f ca="true">IF(ISBLANK('Data Summary'!A87),"",'Data Summary'!A87)</f>
        <v/>
      </c>
      <c r="B85" s="93"/>
      <c r="L85" s="93"/>
      <c r="V85" s="93"/>
      <c r="AF85" s="93"/>
      <c r="AP85" s="93"/>
      <c r="AZ85" s="93"/>
      <c r="BJ85" s="93"/>
      <c r="BT85" s="93"/>
      <c r="CD85" s="93"/>
      <c r="CN85" s="93"/>
      <c r="CX85" s="93"/>
      <c r="DH85" s="93"/>
      <c r="DR85" s="93"/>
      <c r="EB85" s="93"/>
      <c r="EL85" s="93"/>
      <c r="EV85" s="93"/>
      <c r="FF85" s="93"/>
      <c r="FP85" s="93"/>
      <c r="FZ85" s="93"/>
      <c r="GJ85" s="93"/>
      <c r="GT85" s="93"/>
      <c r="HD85" s="93"/>
      <c r="HN85" s="93"/>
      <c r="HX85" s="93"/>
    </row>
    <row xmlns:x14ac="http://schemas.microsoft.com/office/spreadsheetml/2009/9/ac" r="86" s="3" customFormat="true" x14ac:dyDescent="0.25">
      <c r="A86" s="340" t="str">
        <f ca="true">IF(ISBLANK('Data Summary'!A88),"",'Data Summary'!A88)</f>
        <v/>
      </c>
      <c r="B86" s="93"/>
      <c r="L86" s="93"/>
      <c r="V86" s="93"/>
      <c r="AF86" s="93"/>
      <c r="AP86" s="93"/>
      <c r="AZ86" s="93"/>
      <c r="BJ86" s="93"/>
      <c r="BT86" s="93"/>
      <c r="CD86" s="93"/>
      <c r="CN86" s="93"/>
      <c r="CX86" s="93"/>
      <c r="DH86" s="93"/>
      <c r="DR86" s="93"/>
      <c r="EB86" s="93"/>
      <c r="EL86" s="93"/>
      <c r="EV86" s="93"/>
      <c r="FF86" s="93"/>
      <c r="FP86" s="93"/>
      <c r="FZ86" s="93"/>
      <c r="GJ86" s="93"/>
      <c r="GT86" s="93"/>
      <c r="HD86" s="93"/>
      <c r="HN86" s="93"/>
      <c r="HX86" s="93"/>
    </row>
    <row xmlns:x14ac="http://schemas.microsoft.com/office/spreadsheetml/2009/9/ac" r="87" s="3" customFormat="true" x14ac:dyDescent="0.25">
      <c r="A87" s="340" t="str">
        <f ca="true">IF(ISBLANK('Data Summary'!A89),"",'Data Summary'!A89)</f>
        <v/>
      </c>
      <c r="B87" s="93"/>
      <c r="L87" s="93"/>
      <c r="V87" s="93"/>
      <c r="AF87" s="93"/>
      <c r="AP87" s="93"/>
      <c r="AZ87" s="93"/>
      <c r="BJ87" s="93"/>
      <c r="BT87" s="93"/>
      <c r="CD87" s="93"/>
      <c r="CN87" s="93"/>
      <c r="CX87" s="93"/>
      <c r="DH87" s="93"/>
      <c r="DR87" s="93"/>
      <c r="EB87" s="93"/>
      <c r="EL87" s="93"/>
      <c r="EV87" s="93"/>
      <c r="FF87" s="93"/>
      <c r="FP87" s="93"/>
      <c r="FZ87" s="93"/>
      <c r="GJ87" s="93"/>
      <c r="GT87" s="93"/>
      <c r="HD87" s="93"/>
      <c r="HN87" s="93"/>
      <c r="HX87" s="93"/>
    </row>
    <row xmlns:x14ac="http://schemas.microsoft.com/office/spreadsheetml/2009/9/ac" r="88" s="3" customFormat="true" x14ac:dyDescent="0.25">
      <c r="A88" s="340" t="str">
        <f ca="true">IF(ISBLANK('Data Summary'!A90),"",'Data Summary'!A90)</f>
        <v/>
      </c>
      <c r="B88" s="93"/>
      <c r="L88" s="93"/>
      <c r="V88" s="93"/>
      <c r="AF88" s="93"/>
      <c r="AP88" s="93"/>
      <c r="AZ88" s="93"/>
      <c r="BJ88" s="93"/>
      <c r="BT88" s="93"/>
      <c r="CD88" s="93"/>
      <c r="CN88" s="93"/>
      <c r="CX88" s="93"/>
      <c r="DH88" s="93"/>
      <c r="DR88" s="93"/>
      <c r="EB88" s="93"/>
      <c r="EL88" s="93"/>
      <c r="EV88" s="93"/>
      <c r="FF88" s="93"/>
      <c r="FP88" s="93"/>
      <c r="FZ88" s="93"/>
      <c r="GJ88" s="93"/>
      <c r="GT88" s="93"/>
      <c r="HD88" s="93"/>
      <c r="HN88" s="93"/>
      <c r="HX88" s="93"/>
    </row>
    <row xmlns:x14ac="http://schemas.microsoft.com/office/spreadsheetml/2009/9/ac" r="89" s="3" customFormat="true" x14ac:dyDescent="0.25">
      <c r="A89" s="340" t="str">
        <f ca="true">IF(ISBLANK('Data Summary'!A91),"",'Data Summary'!A91)</f>
        <v/>
      </c>
      <c r="B89" s="93"/>
      <c r="L89" s="93"/>
      <c r="V89" s="93"/>
      <c r="AF89" s="93"/>
      <c r="AP89" s="93"/>
      <c r="AZ89" s="93"/>
      <c r="BJ89" s="93"/>
      <c r="BT89" s="93"/>
      <c r="CD89" s="93"/>
      <c r="CN89" s="93"/>
      <c r="CX89" s="93"/>
      <c r="DH89" s="93"/>
      <c r="DR89" s="93"/>
      <c r="EB89" s="93"/>
      <c r="EL89" s="93"/>
      <c r="EV89" s="93"/>
      <c r="FF89" s="93"/>
      <c r="FP89" s="93"/>
      <c r="FZ89" s="93"/>
      <c r="GJ89" s="93"/>
      <c r="GT89" s="93"/>
      <c r="HD89" s="93"/>
      <c r="HN89" s="93"/>
      <c r="HX89" s="93"/>
    </row>
    <row xmlns:x14ac="http://schemas.microsoft.com/office/spreadsheetml/2009/9/ac" r="90" s="3" customFormat="true" x14ac:dyDescent="0.25">
      <c r="A90" s="340" t="str">
        <f ca="true">IF(ISBLANK('Data Summary'!A92),"",'Data Summary'!A92)</f>
        <v/>
      </c>
      <c r="B90" s="93"/>
      <c r="L90" s="93"/>
      <c r="V90" s="93"/>
      <c r="AF90" s="93"/>
      <c r="AP90" s="93"/>
      <c r="AZ90" s="93"/>
      <c r="BJ90" s="93"/>
      <c r="BT90" s="93"/>
      <c r="CD90" s="93"/>
      <c r="CN90" s="93"/>
      <c r="CX90" s="93"/>
      <c r="DH90" s="93"/>
      <c r="DR90" s="93"/>
      <c r="EB90" s="93"/>
      <c r="EL90" s="93"/>
      <c r="EV90" s="93"/>
      <c r="FF90" s="93"/>
      <c r="FP90" s="93"/>
      <c r="FZ90" s="93"/>
      <c r="GJ90" s="93"/>
      <c r="GT90" s="93"/>
      <c r="HD90" s="93"/>
      <c r="HN90" s="93"/>
      <c r="HX90" s="93"/>
    </row>
    <row xmlns:x14ac="http://schemas.microsoft.com/office/spreadsheetml/2009/9/ac" r="91" s="3" customFormat="true" x14ac:dyDescent="0.25">
      <c r="A91" s="340" t="str">
        <f ca="true">IF(ISBLANK('Data Summary'!A93),"",'Data Summary'!A93)</f>
        <v/>
      </c>
      <c r="B91" s="93"/>
      <c r="L91" s="93"/>
      <c r="V91" s="93"/>
      <c r="AF91" s="93"/>
      <c r="AP91" s="93"/>
      <c r="AZ91" s="93"/>
      <c r="BJ91" s="93"/>
      <c r="BT91" s="93"/>
      <c r="CD91" s="93"/>
      <c r="CN91" s="93"/>
      <c r="CX91" s="93"/>
      <c r="DH91" s="93"/>
      <c r="DR91" s="93"/>
      <c r="EB91" s="93"/>
      <c r="EL91" s="93"/>
      <c r="EV91" s="93"/>
      <c r="FF91" s="93"/>
      <c r="FP91" s="93"/>
      <c r="FZ91" s="93"/>
      <c r="GJ91" s="93"/>
      <c r="GT91" s="93"/>
      <c r="HD91" s="93"/>
      <c r="HN91" s="93"/>
      <c r="HX91" s="93"/>
    </row>
    <row xmlns:x14ac="http://schemas.microsoft.com/office/spreadsheetml/2009/9/ac" r="92" s="3" customFormat="true" x14ac:dyDescent="0.25">
      <c r="A92" s="340" t="str">
        <f ca="true">IF(ISBLANK('Data Summary'!A94),"",'Data Summary'!A94)</f>
        <v/>
      </c>
      <c r="B92" s="93"/>
      <c r="L92" s="93"/>
      <c r="V92" s="93"/>
      <c r="AF92" s="93"/>
      <c r="AP92" s="93"/>
      <c r="AZ92" s="93"/>
      <c r="BJ92" s="93"/>
      <c r="BT92" s="93"/>
      <c r="CD92" s="93"/>
      <c r="CN92" s="93"/>
      <c r="CX92" s="93"/>
      <c r="DH92" s="93"/>
      <c r="DR92" s="93"/>
      <c r="EB92" s="93"/>
      <c r="EL92" s="93"/>
      <c r="EV92" s="93"/>
      <c r="FF92" s="93"/>
      <c r="FP92" s="93"/>
      <c r="FZ92" s="93"/>
      <c r="GJ92" s="93"/>
      <c r="GT92" s="93"/>
      <c r="HD92" s="93"/>
      <c r="HN92" s="93"/>
      <c r="HX92" s="93"/>
    </row>
    <row xmlns:x14ac="http://schemas.microsoft.com/office/spreadsheetml/2009/9/ac" r="93" s="3" customFormat="true" x14ac:dyDescent="0.25">
      <c r="A93" s="340" t="str">
        <f ca="true">IF(ISBLANK('Data Summary'!A95),"",'Data Summary'!A95)</f>
        <v/>
      </c>
      <c r="B93" s="93"/>
      <c r="L93" s="93"/>
      <c r="V93" s="93"/>
      <c r="AF93" s="93"/>
      <c r="AP93" s="93"/>
      <c r="AZ93" s="93"/>
      <c r="BJ93" s="93"/>
      <c r="BT93" s="93"/>
      <c r="CD93" s="93"/>
      <c r="CN93" s="93"/>
      <c r="CX93" s="93"/>
      <c r="DH93" s="93"/>
      <c r="DR93" s="93"/>
      <c r="EB93" s="93"/>
      <c r="EL93" s="93"/>
      <c r="EV93" s="93"/>
      <c r="FF93" s="93"/>
      <c r="FP93" s="93"/>
      <c r="FZ93" s="93"/>
      <c r="GJ93" s="93"/>
      <c r="GT93" s="93"/>
      <c r="HD93" s="93"/>
      <c r="HN93" s="93"/>
      <c r="HX93" s="93"/>
    </row>
    <row xmlns:x14ac="http://schemas.microsoft.com/office/spreadsheetml/2009/9/ac" r="94" s="3" customFormat="true" x14ac:dyDescent="0.25">
      <c r="A94" s="340" t="str">
        <f ca="true">IF(ISBLANK('Data Summary'!A96),"",'Data Summary'!A96)</f>
        <v/>
      </c>
      <c r="B94" s="93"/>
      <c r="L94" s="93"/>
      <c r="V94" s="93"/>
      <c r="AF94" s="93"/>
      <c r="AP94" s="93"/>
      <c r="AZ94" s="93"/>
      <c r="BJ94" s="93"/>
      <c r="BT94" s="93"/>
      <c r="CD94" s="93"/>
      <c r="CN94" s="93"/>
      <c r="CX94" s="93"/>
      <c r="DH94" s="93"/>
      <c r="DR94" s="93"/>
      <c r="EB94" s="93"/>
      <c r="EL94" s="93"/>
      <c r="EV94" s="93"/>
      <c r="FF94" s="93"/>
      <c r="FP94" s="93"/>
      <c r="FZ94" s="93"/>
      <c r="GJ94" s="93"/>
      <c r="GT94" s="93"/>
      <c r="HD94" s="93"/>
      <c r="HN94" s="93"/>
      <c r="HX94" s="93"/>
    </row>
    <row xmlns:x14ac="http://schemas.microsoft.com/office/spreadsheetml/2009/9/ac" r="95" s="3" customFormat="true" x14ac:dyDescent="0.25">
      <c r="A95" s="340" t="str">
        <f ca="true">IF(ISBLANK('Data Summary'!A97),"",'Data Summary'!A97)</f>
        <v/>
      </c>
      <c r="B95" s="93"/>
      <c r="L95" s="93"/>
      <c r="V95" s="93"/>
      <c r="AF95" s="93"/>
      <c r="AP95" s="93"/>
      <c r="AZ95" s="93"/>
      <c r="BJ95" s="93"/>
      <c r="BT95" s="93"/>
      <c r="CD95" s="93"/>
      <c r="CN95" s="93"/>
      <c r="CX95" s="93"/>
      <c r="DH95" s="93"/>
      <c r="DR95" s="93"/>
      <c r="EB95" s="93"/>
      <c r="EL95" s="93"/>
      <c r="EV95" s="93"/>
      <c r="FF95" s="93"/>
      <c r="FP95" s="93"/>
      <c r="FZ95" s="93"/>
      <c r="GJ95" s="93"/>
      <c r="GT95" s="93"/>
      <c r="HD95" s="93"/>
      <c r="HN95" s="93"/>
      <c r="HX95" s="93"/>
    </row>
    <row xmlns:x14ac="http://schemas.microsoft.com/office/spreadsheetml/2009/9/ac" r="96" s="3" customFormat="true" x14ac:dyDescent="0.25">
      <c r="A96" s="340" t="str">
        <f ca="true">IF(ISBLANK('Data Summary'!A98),"",'Data Summary'!A98)</f>
        <v/>
      </c>
      <c r="B96" s="93"/>
      <c r="L96" s="93"/>
      <c r="V96" s="93"/>
      <c r="AF96" s="93"/>
      <c r="AP96" s="93"/>
      <c r="AZ96" s="93"/>
      <c r="BJ96" s="93"/>
      <c r="BT96" s="93"/>
      <c r="CD96" s="93"/>
      <c r="CN96" s="93"/>
      <c r="CX96" s="93"/>
      <c r="DH96" s="93"/>
      <c r="DR96" s="93"/>
      <c r="EB96" s="93"/>
      <c r="EL96" s="93"/>
      <c r="EV96" s="93"/>
      <c r="FF96" s="93"/>
      <c r="FP96" s="93"/>
      <c r="FZ96" s="93"/>
      <c r="GJ96" s="93"/>
      <c r="GT96" s="93"/>
      <c r="HD96" s="93"/>
      <c r="HN96" s="93"/>
      <c r="HX96" s="93"/>
    </row>
    <row xmlns:x14ac="http://schemas.microsoft.com/office/spreadsheetml/2009/9/ac" r="97" s="3" customFormat="true" x14ac:dyDescent="0.25">
      <c r="A97" s="340" t="str">
        <f ca="true">IF(ISBLANK('Data Summary'!A99),"",'Data Summary'!A99)</f>
        <v/>
      </c>
      <c r="B97" s="93"/>
      <c r="L97" s="93"/>
      <c r="V97" s="93"/>
      <c r="AF97" s="93"/>
      <c r="AP97" s="93"/>
      <c r="AZ97" s="93"/>
      <c r="BJ97" s="93"/>
      <c r="BT97" s="93"/>
      <c r="CD97" s="93"/>
      <c r="CN97" s="93"/>
      <c r="CX97" s="93"/>
      <c r="DH97" s="93"/>
      <c r="DR97" s="93"/>
      <c r="EB97" s="93"/>
      <c r="EL97" s="93"/>
      <c r="EV97" s="93"/>
      <c r="FF97" s="93"/>
      <c r="FP97" s="93"/>
      <c r="FZ97" s="93"/>
      <c r="GJ97" s="93"/>
      <c r="GT97" s="93"/>
      <c r="HD97" s="93"/>
      <c r="HN97" s="93"/>
      <c r="HX97" s="93"/>
    </row>
    <row xmlns:x14ac="http://schemas.microsoft.com/office/spreadsheetml/2009/9/ac" r="98" s="3" customFormat="true" x14ac:dyDescent="0.25">
      <c r="A98" s="340" t="str">
        <f ca="true">IF(ISBLANK('Data Summary'!A100),"",'Data Summary'!A100)</f>
        <v/>
      </c>
      <c r="B98" s="93"/>
      <c r="L98" s="93"/>
      <c r="V98" s="93"/>
      <c r="AF98" s="93"/>
      <c r="AP98" s="93"/>
      <c r="AZ98" s="93"/>
      <c r="BJ98" s="93"/>
      <c r="BT98" s="93"/>
      <c r="CD98" s="93"/>
      <c r="CN98" s="93"/>
      <c r="CX98" s="93"/>
      <c r="DH98" s="93"/>
      <c r="DR98" s="93"/>
      <c r="EB98" s="93"/>
      <c r="EL98" s="93"/>
      <c r="EV98" s="93"/>
      <c r="FF98" s="93"/>
      <c r="FP98" s="93"/>
      <c r="FZ98" s="93"/>
      <c r="GJ98" s="93"/>
      <c r="GT98" s="93"/>
      <c r="HD98" s="93"/>
      <c r="HN98" s="93"/>
      <c r="HX98" s="93"/>
    </row>
    <row xmlns:x14ac="http://schemas.microsoft.com/office/spreadsheetml/2009/9/ac" r="99" s="3" customFormat="true" x14ac:dyDescent="0.25">
      <c r="A99" s="340" t="str">
        <f ca="true">IF(ISBLANK('Data Summary'!A101),"",'Data Summary'!A101)</f>
        <v/>
      </c>
      <c r="B99" s="93"/>
      <c r="L99" s="93"/>
      <c r="V99" s="93"/>
      <c r="AF99" s="93"/>
      <c r="AP99" s="93"/>
      <c r="AZ99" s="93"/>
      <c r="BJ99" s="93"/>
      <c r="BT99" s="93"/>
      <c r="CD99" s="93"/>
      <c r="CN99" s="93"/>
      <c r="CX99" s="93"/>
      <c r="DH99" s="93"/>
      <c r="DR99" s="93"/>
      <c r="EB99" s="93"/>
      <c r="EL99" s="93"/>
      <c r="EV99" s="93"/>
      <c r="FF99" s="93"/>
      <c r="FP99" s="93"/>
      <c r="FZ99" s="93"/>
      <c r="GJ99" s="93"/>
      <c r="GT99" s="93"/>
      <c r="HD99" s="93"/>
      <c r="HN99" s="93"/>
      <c r="HX99" s="93"/>
    </row>
    <row xmlns:x14ac="http://schemas.microsoft.com/office/spreadsheetml/2009/9/ac" r="100" s="3" customFormat="true" x14ac:dyDescent="0.25">
      <c r="A100" s="340" t="str">
        <f ca="true">IF(ISBLANK('Data Summary'!A102),"",'Data Summary'!A102)</f>
        <v/>
      </c>
      <c r="B100" s="93"/>
      <c r="L100" s="93"/>
      <c r="V100" s="93"/>
      <c r="AF100" s="93"/>
      <c r="AP100" s="93"/>
      <c r="AZ100" s="93"/>
      <c r="BJ100" s="93"/>
      <c r="BT100" s="93"/>
      <c r="CD100" s="93"/>
      <c r="CN100" s="93"/>
      <c r="CX100" s="93"/>
      <c r="DH100" s="93"/>
      <c r="DR100" s="93"/>
      <c r="EB100" s="93"/>
      <c r="EL100" s="93"/>
      <c r="EV100" s="93"/>
      <c r="FF100" s="93"/>
      <c r="FP100" s="93"/>
      <c r="FZ100" s="93"/>
      <c r="GJ100" s="93"/>
      <c r="GT100" s="93"/>
      <c r="HD100" s="93"/>
      <c r="HN100" s="93"/>
      <c r="HX100" s="93"/>
    </row>
    <row xmlns:x14ac="http://schemas.microsoft.com/office/spreadsheetml/2009/9/ac" r="101" s="3" customFormat="true" x14ac:dyDescent="0.25">
      <c r="A101" s="340" t="str">
        <f ca="true">IF(ISBLANK('Data Summary'!A103),"",'Data Summary'!A103)</f>
        <v/>
      </c>
      <c r="B101" s="93"/>
      <c r="L101" s="93"/>
      <c r="V101" s="93"/>
      <c r="AF101" s="93"/>
      <c r="AP101" s="93"/>
      <c r="AZ101" s="93"/>
      <c r="BJ101" s="93"/>
      <c r="BT101" s="93"/>
      <c r="CD101" s="93"/>
      <c r="CN101" s="93"/>
      <c r="CX101" s="93"/>
      <c r="DH101" s="93"/>
      <c r="DR101" s="93"/>
      <c r="EB101" s="93"/>
      <c r="EL101" s="93"/>
      <c r="EV101" s="93"/>
      <c r="FF101" s="93"/>
      <c r="FP101" s="93"/>
      <c r="FZ101" s="93"/>
      <c r="GJ101" s="93"/>
      <c r="GT101" s="93"/>
      <c r="HD101" s="93"/>
      <c r="HN101" s="93"/>
      <c r="HX101" s="93"/>
    </row>
    <row xmlns:x14ac="http://schemas.microsoft.com/office/spreadsheetml/2009/9/ac" r="102" s="3" customFormat="true" x14ac:dyDescent="0.25">
      <c r="A102" s="340" t="str">
        <f ca="true">IF(ISBLANK('Data Summary'!A104),"",'Data Summary'!A104)</f>
        <v/>
      </c>
      <c r="B102" s="93"/>
      <c r="L102" s="93"/>
      <c r="V102" s="93"/>
      <c r="AF102" s="93"/>
      <c r="AP102" s="93"/>
      <c r="AZ102" s="93"/>
      <c r="BJ102" s="93"/>
      <c r="BT102" s="93"/>
      <c r="CD102" s="93"/>
      <c r="CN102" s="93"/>
      <c r="CX102" s="93"/>
      <c r="DH102" s="93"/>
      <c r="DR102" s="93"/>
      <c r="EB102" s="93"/>
      <c r="EL102" s="93"/>
      <c r="EV102" s="93"/>
      <c r="FF102" s="93"/>
      <c r="FP102" s="93"/>
      <c r="FZ102" s="93"/>
      <c r="GJ102" s="93"/>
      <c r="GT102" s="93"/>
      <c r="HD102" s="93"/>
      <c r="HN102" s="93"/>
      <c r="HX102" s="93"/>
    </row>
    <row xmlns:x14ac="http://schemas.microsoft.com/office/spreadsheetml/2009/9/ac" r="103" s="3" customFormat="true" x14ac:dyDescent="0.25">
      <c r="A103" s="340" t="str">
        <f ca="true">IF(ISBLANK('Data Summary'!A105),"",'Data Summary'!A105)</f>
        <v/>
      </c>
      <c r="B103" s="93"/>
      <c r="L103" s="93"/>
      <c r="V103" s="93"/>
      <c r="AF103" s="93"/>
      <c r="AP103" s="93"/>
      <c r="AZ103" s="93"/>
      <c r="BJ103" s="93"/>
      <c r="BT103" s="93"/>
      <c r="CD103" s="93"/>
      <c r="CN103" s="93"/>
      <c r="CX103" s="93"/>
      <c r="DH103" s="93"/>
      <c r="DR103" s="93"/>
      <c r="EB103" s="93"/>
      <c r="EL103" s="93"/>
      <c r="EV103" s="93"/>
      <c r="FF103" s="93"/>
      <c r="FP103" s="93"/>
      <c r="FZ103" s="93"/>
      <c r="GJ103" s="93"/>
      <c r="GT103" s="93"/>
      <c r="HD103" s="93"/>
      <c r="HN103" s="93"/>
      <c r="HX103" s="93"/>
    </row>
    <row xmlns:x14ac="http://schemas.microsoft.com/office/spreadsheetml/2009/9/ac" r="104" s="3" customFormat="true" x14ac:dyDescent="0.25">
      <c r="A104" s="340" t="str">
        <f ca="true">IF(ISBLANK('Data Summary'!A106),"",'Data Summary'!A106)</f>
        <v/>
      </c>
      <c r="B104" s="93"/>
      <c r="L104" s="93"/>
      <c r="V104" s="93"/>
      <c r="AF104" s="93"/>
      <c r="AP104" s="93"/>
      <c r="AZ104" s="93"/>
      <c r="BJ104" s="93"/>
      <c r="BT104" s="93"/>
      <c r="CD104" s="93"/>
      <c r="CN104" s="93"/>
      <c r="CX104" s="93"/>
      <c r="DH104" s="93"/>
      <c r="DR104" s="93"/>
      <c r="EB104" s="93"/>
      <c r="EL104" s="93"/>
      <c r="EV104" s="93"/>
      <c r="FF104" s="93"/>
      <c r="FP104" s="93"/>
      <c r="FZ104" s="93"/>
      <c r="GJ104" s="93"/>
      <c r="GT104" s="93"/>
      <c r="HD104" s="93"/>
      <c r="HN104" s="93"/>
      <c r="HX104" s="93"/>
    </row>
    <row xmlns:x14ac="http://schemas.microsoft.com/office/spreadsheetml/2009/9/ac" r="105" s="3" customFormat="true" x14ac:dyDescent="0.25">
      <c r="A105" s="340" t="str">
        <f ca="true">IF(ISBLANK('Data Summary'!A107),"",'Data Summary'!A107)</f>
        <v/>
      </c>
      <c r="B105" s="93"/>
      <c r="L105" s="93"/>
      <c r="V105" s="93"/>
      <c r="AF105" s="93"/>
      <c r="AP105" s="93"/>
      <c r="AZ105" s="93"/>
      <c r="BJ105" s="93"/>
      <c r="BT105" s="93"/>
      <c r="CD105" s="93"/>
      <c r="CN105" s="93"/>
      <c r="CX105" s="93"/>
      <c r="DH105" s="93"/>
      <c r="DR105" s="93"/>
      <c r="EB105" s="93"/>
      <c r="EL105" s="93"/>
      <c r="EV105" s="93"/>
      <c r="FF105" s="93"/>
      <c r="FP105" s="93"/>
      <c r="FZ105" s="93"/>
      <c r="GJ105" s="93"/>
      <c r="GT105" s="93"/>
      <c r="HD105" s="93"/>
      <c r="HN105" s="93"/>
      <c r="HX105" s="93"/>
    </row>
    <row xmlns:x14ac="http://schemas.microsoft.com/office/spreadsheetml/2009/9/ac" r="106" s="3" customFormat="true" x14ac:dyDescent="0.25">
      <c r="A106" s="340" t="str">
        <f ca="true">IF(ISBLANK('Data Summary'!A108),"",'Data Summary'!A108)</f>
        <v/>
      </c>
      <c r="B106" s="93"/>
      <c r="L106" s="93"/>
      <c r="V106" s="93"/>
      <c r="AF106" s="93"/>
      <c r="AP106" s="93"/>
      <c r="AZ106" s="93"/>
      <c r="BJ106" s="93"/>
      <c r="BT106" s="93"/>
      <c r="CD106" s="93"/>
      <c r="CN106" s="93"/>
      <c r="CX106" s="93"/>
      <c r="DH106" s="93"/>
      <c r="DR106" s="93"/>
      <c r="EB106" s="93"/>
      <c r="EL106" s="93"/>
      <c r="EV106" s="93"/>
      <c r="FF106" s="93"/>
      <c r="FP106" s="93"/>
      <c r="FZ106" s="93"/>
      <c r="GJ106" s="93"/>
      <c r="GT106" s="93"/>
      <c r="HD106" s="93"/>
      <c r="HN106" s="93"/>
      <c r="HX106" s="93"/>
    </row>
    <row xmlns:x14ac="http://schemas.microsoft.com/office/spreadsheetml/2009/9/ac" r="107" s="3" customFormat="true" x14ac:dyDescent="0.25">
      <c r="A107" s="340" t="str">
        <f ca="true">IF(ISBLANK('Data Summary'!A109),"",'Data Summary'!A109)</f>
        <v/>
      </c>
      <c r="B107" s="93"/>
      <c r="L107" s="93"/>
      <c r="V107" s="93"/>
      <c r="AF107" s="93"/>
      <c r="AP107" s="93"/>
      <c r="AZ107" s="93"/>
      <c r="BJ107" s="93"/>
      <c r="BT107" s="93"/>
      <c r="CD107" s="93"/>
      <c r="CN107" s="93"/>
      <c r="CX107" s="93"/>
      <c r="DH107" s="93"/>
      <c r="DR107" s="93"/>
      <c r="EB107" s="93"/>
      <c r="EL107" s="93"/>
      <c r="EV107" s="93"/>
      <c r="FF107" s="93"/>
      <c r="FP107" s="93"/>
      <c r="FZ107" s="93"/>
      <c r="GJ107" s="93"/>
      <c r="GT107" s="93"/>
      <c r="HD107" s="93"/>
      <c r="HN107" s="93"/>
      <c r="HX107" s="93"/>
    </row>
    <row xmlns:x14ac="http://schemas.microsoft.com/office/spreadsheetml/2009/9/ac" r="108" s="3" customFormat="true" x14ac:dyDescent="0.25">
      <c r="A108" s="340" t="str">
        <f ca="true">IF(ISBLANK('Data Summary'!A110),"",'Data Summary'!A110)</f>
        <v/>
      </c>
      <c r="B108" s="93"/>
      <c r="L108" s="93"/>
      <c r="V108" s="93"/>
      <c r="AF108" s="93"/>
      <c r="AP108" s="93"/>
      <c r="AZ108" s="93"/>
      <c r="BJ108" s="93"/>
      <c r="BT108" s="93"/>
      <c r="CD108" s="93"/>
      <c r="CN108" s="93"/>
      <c r="CX108" s="93"/>
      <c r="DH108" s="93"/>
      <c r="DR108" s="93"/>
      <c r="EB108" s="93"/>
      <c r="EL108" s="93"/>
      <c r="EV108" s="93"/>
      <c r="FF108" s="93"/>
      <c r="FP108" s="93"/>
      <c r="FZ108" s="93"/>
      <c r="GJ108" s="93"/>
      <c r="GT108" s="93"/>
      <c r="HD108" s="93"/>
      <c r="HN108" s="93"/>
      <c r="HX108" s="93"/>
    </row>
    <row xmlns:x14ac="http://schemas.microsoft.com/office/spreadsheetml/2009/9/ac" r="109" s="3" customFormat="true" x14ac:dyDescent="0.25">
      <c r="A109" s="340" t="str">
        <f ca="true">IF(ISBLANK('Data Summary'!A111),"",'Data Summary'!A111)</f>
        <v/>
      </c>
      <c r="B109" s="93"/>
      <c r="L109" s="93"/>
      <c r="V109" s="93"/>
      <c r="AF109" s="93"/>
      <c r="AP109" s="93"/>
      <c r="AZ109" s="93"/>
      <c r="BJ109" s="93"/>
      <c r="BT109" s="93"/>
      <c r="CD109" s="93"/>
      <c r="CN109" s="93"/>
      <c r="CX109" s="93"/>
      <c r="DH109" s="93"/>
      <c r="DR109" s="93"/>
      <c r="EB109" s="93"/>
      <c r="EL109" s="93"/>
      <c r="EV109" s="93"/>
      <c r="FF109" s="93"/>
      <c r="FP109" s="93"/>
      <c r="FZ109" s="93"/>
      <c r="GJ109" s="93"/>
      <c r="GT109" s="93"/>
      <c r="HD109" s="93"/>
      <c r="HN109" s="93"/>
      <c r="HX109" s="93"/>
    </row>
    <row xmlns:x14ac="http://schemas.microsoft.com/office/spreadsheetml/2009/9/ac" r="110" s="3" customFormat="true" x14ac:dyDescent="0.25">
      <c r="A110" s="340" t="str">
        <f ca="true">IF(ISBLANK('Data Summary'!A112),"",'Data Summary'!A112)</f>
        <v/>
      </c>
      <c r="B110" s="93"/>
      <c r="L110" s="93"/>
      <c r="V110" s="93"/>
      <c r="AF110" s="93"/>
      <c r="AP110" s="93"/>
      <c r="AZ110" s="93"/>
      <c r="BJ110" s="93"/>
      <c r="BT110" s="93"/>
      <c r="CD110" s="93"/>
      <c r="CN110" s="93"/>
      <c r="CX110" s="93"/>
      <c r="DH110" s="93"/>
      <c r="DR110" s="93"/>
      <c r="EB110" s="93"/>
      <c r="EL110" s="93"/>
      <c r="EV110" s="93"/>
      <c r="FF110" s="93"/>
      <c r="FP110" s="93"/>
      <c r="FZ110" s="93"/>
      <c r="GJ110" s="93"/>
      <c r="GT110" s="93"/>
      <c r="HD110" s="93"/>
      <c r="HN110" s="93"/>
      <c r="HX110" s="93"/>
    </row>
    <row xmlns:x14ac="http://schemas.microsoft.com/office/spreadsheetml/2009/9/ac" r="111" s="3" customFormat="true" x14ac:dyDescent="0.25">
      <c r="A111" s="340" t="str">
        <f ca="true">IF(ISBLANK('Data Summary'!A113),"",'Data Summary'!A113)</f>
        <v/>
      </c>
      <c r="B111" s="93"/>
      <c r="L111" s="93"/>
      <c r="V111" s="93"/>
      <c r="AF111" s="93"/>
      <c r="AP111" s="93"/>
      <c r="AZ111" s="93"/>
      <c r="BJ111" s="93"/>
      <c r="BT111" s="93"/>
      <c r="CD111" s="93"/>
      <c r="CN111" s="93"/>
      <c r="CX111" s="93"/>
      <c r="DH111" s="93"/>
      <c r="DR111" s="93"/>
      <c r="EB111" s="93"/>
      <c r="EL111" s="93"/>
      <c r="EV111" s="93"/>
      <c r="FF111" s="93"/>
      <c r="FP111" s="93"/>
      <c r="FZ111" s="93"/>
      <c r="GJ111" s="93"/>
      <c r="GT111" s="93"/>
      <c r="HD111" s="93"/>
      <c r="HN111" s="93"/>
      <c r="HX111" s="93"/>
    </row>
    <row xmlns:x14ac="http://schemas.microsoft.com/office/spreadsheetml/2009/9/ac" r="112" s="3" customFormat="true" x14ac:dyDescent="0.25">
      <c r="A112" s="340" t="str">
        <f ca="true">IF(ISBLANK('Data Summary'!A114),"",'Data Summary'!A114)</f>
        <v/>
      </c>
      <c r="B112" s="93"/>
      <c r="L112" s="93"/>
      <c r="V112" s="93"/>
      <c r="AF112" s="93"/>
      <c r="AP112" s="93"/>
      <c r="AZ112" s="93"/>
      <c r="BJ112" s="93"/>
      <c r="BT112" s="93"/>
      <c r="CD112" s="93"/>
      <c r="CN112" s="93"/>
      <c r="CX112" s="93"/>
      <c r="DH112" s="93"/>
      <c r="DR112" s="93"/>
      <c r="EB112" s="93"/>
      <c r="EL112" s="93"/>
      <c r="EV112" s="93"/>
      <c r="FF112" s="93"/>
      <c r="FP112" s="93"/>
      <c r="FZ112" s="93"/>
      <c r="GJ112" s="93"/>
      <c r="GT112" s="93"/>
      <c r="HD112" s="93"/>
      <c r="HN112" s="93"/>
      <c r="HX112" s="93"/>
    </row>
    <row xmlns:x14ac="http://schemas.microsoft.com/office/spreadsheetml/2009/9/ac" r="113" s="3" customFormat="true" x14ac:dyDescent="0.25">
      <c r="A113" s="340" t="str">
        <f ca="true">IF(ISBLANK('Data Summary'!A115),"",'Data Summary'!A115)</f>
        <v/>
      </c>
      <c r="B113" s="93"/>
      <c r="L113" s="93"/>
      <c r="V113" s="93"/>
      <c r="AF113" s="93"/>
      <c r="AP113" s="93"/>
      <c r="AZ113" s="93"/>
      <c r="BJ113" s="93"/>
      <c r="BT113" s="93"/>
      <c r="CD113" s="93"/>
      <c r="CN113" s="93"/>
      <c r="CX113" s="93"/>
      <c r="DH113" s="93"/>
      <c r="DR113" s="93"/>
      <c r="EB113" s="93"/>
      <c r="EL113" s="93"/>
      <c r="EV113" s="93"/>
      <c r="FF113" s="93"/>
      <c r="FP113" s="93"/>
      <c r="FZ113" s="93"/>
      <c r="GJ113" s="93"/>
      <c r="GT113" s="93"/>
      <c r="HD113" s="93"/>
      <c r="HN113" s="93"/>
      <c r="HX113" s="93"/>
    </row>
    <row xmlns:x14ac="http://schemas.microsoft.com/office/spreadsheetml/2009/9/ac" r="114" s="3" customFormat="true" x14ac:dyDescent="0.25">
      <c r="A114" s="340" t="str">
        <f ca="true">IF(ISBLANK('Data Summary'!A116),"",'Data Summary'!A116)</f>
        <v/>
      </c>
      <c r="B114" s="93"/>
      <c r="L114" s="93"/>
      <c r="V114" s="93"/>
      <c r="AF114" s="93"/>
      <c r="AP114" s="93"/>
      <c r="AZ114" s="93"/>
      <c r="BJ114" s="93"/>
      <c r="BT114" s="93"/>
      <c r="CD114" s="93"/>
      <c r="CN114" s="93"/>
      <c r="CX114" s="93"/>
      <c r="DH114" s="93"/>
      <c r="DR114" s="93"/>
      <c r="EB114" s="93"/>
      <c r="EL114" s="93"/>
      <c r="EV114" s="93"/>
      <c r="FF114" s="93"/>
      <c r="FP114" s="93"/>
      <c r="FZ114" s="93"/>
      <c r="GJ114" s="93"/>
      <c r="GT114" s="93"/>
      <c r="HD114" s="93"/>
      <c r="HN114" s="93"/>
      <c r="HX114" s="93"/>
    </row>
    <row xmlns:x14ac="http://schemas.microsoft.com/office/spreadsheetml/2009/9/ac" r="115" s="3" customFormat="true" x14ac:dyDescent="0.25">
      <c r="A115" s="340" t="str">
        <f ca="true">IF(ISBLANK('Data Summary'!A117),"",'Data Summary'!A117)</f>
        <v/>
      </c>
      <c r="B115" s="93"/>
      <c r="L115" s="93"/>
      <c r="V115" s="93"/>
      <c r="AF115" s="93"/>
      <c r="AP115" s="93"/>
      <c r="AZ115" s="93"/>
      <c r="BJ115" s="93"/>
      <c r="BT115" s="93"/>
      <c r="CD115" s="93"/>
      <c r="CN115" s="93"/>
      <c r="CX115" s="93"/>
      <c r="DH115" s="93"/>
      <c r="DR115" s="93"/>
      <c r="EB115" s="93"/>
      <c r="EL115" s="93"/>
      <c r="EV115" s="93"/>
      <c r="FF115" s="93"/>
      <c r="FP115" s="93"/>
      <c r="FZ115" s="93"/>
      <c r="GJ115" s="93"/>
      <c r="GT115" s="93"/>
      <c r="HD115" s="93"/>
      <c r="HN115" s="93"/>
      <c r="HX115" s="93"/>
    </row>
    <row xmlns:x14ac="http://schemas.microsoft.com/office/spreadsheetml/2009/9/ac" r="116" s="3" customFormat="true" x14ac:dyDescent="0.25">
      <c r="A116" s="340" t="str">
        <f ca="true">IF(ISBLANK('Data Summary'!A118),"",'Data Summary'!A118)</f>
        <v/>
      </c>
      <c r="B116" s="93"/>
      <c r="L116" s="93"/>
      <c r="V116" s="93"/>
      <c r="AF116" s="93"/>
      <c r="AP116" s="93"/>
      <c r="AZ116" s="93"/>
      <c r="BJ116" s="93"/>
      <c r="BT116" s="93"/>
      <c r="CD116" s="93"/>
      <c r="CN116" s="93"/>
      <c r="CX116" s="93"/>
      <c r="DH116" s="93"/>
      <c r="DR116" s="93"/>
      <c r="EB116" s="93"/>
      <c r="EL116" s="93"/>
      <c r="EV116" s="93"/>
      <c r="FF116" s="93"/>
      <c r="FP116" s="93"/>
      <c r="FZ116" s="93"/>
      <c r="GJ116" s="93"/>
      <c r="GT116" s="93"/>
      <c r="HD116" s="93"/>
      <c r="HN116" s="93"/>
      <c r="HX116" s="93"/>
    </row>
    <row xmlns:x14ac="http://schemas.microsoft.com/office/spreadsheetml/2009/9/ac" r="117" s="3" customFormat="true" x14ac:dyDescent="0.25">
      <c r="A117" s="340" t="str">
        <f ca="true">IF(ISBLANK('Data Summary'!A119),"",'Data Summary'!A119)</f>
        <v/>
      </c>
      <c r="B117" s="93"/>
      <c r="L117" s="93"/>
      <c r="V117" s="93"/>
      <c r="AF117" s="93"/>
      <c r="AP117" s="93"/>
      <c r="AZ117" s="93"/>
      <c r="BJ117" s="93"/>
      <c r="BT117" s="93"/>
      <c r="CD117" s="93"/>
      <c r="CN117" s="93"/>
      <c r="CX117" s="93"/>
      <c r="DH117" s="93"/>
      <c r="DR117" s="93"/>
      <c r="EB117" s="93"/>
      <c r="EL117" s="93"/>
      <c r="EV117" s="93"/>
      <c r="FF117" s="93"/>
      <c r="FP117" s="93"/>
      <c r="FZ117" s="93"/>
      <c r="GJ117" s="93"/>
      <c r="GT117" s="93"/>
      <c r="HD117" s="93"/>
      <c r="HN117" s="93"/>
      <c r="HX117" s="93"/>
    </row>
    <row xmlns:x14ac="http://schemas.microsoft.com/office/spreadsheetml/2009/9/ac" r="118" s="3" customFormat="true" x14ac:dyDescent="0.25">
      <c r="A118" s="340" t="str">
        <f ca="true">IF(ISBLANK('Data Summary'!A120),"",'Data Summary'!A120)</f>
        <v/>
      </c>
      <c r="B118" s="93"/>
      <c r="L118" s="93"/>
      <c r="V118" s="93"/>
      <c r="AF118" s="93"/>
      <c r="AP118" s="93"/>
      <c r="AZ118" s="93"/>
      <c r="BJ118" s="93"/>
      <c r="BT118" s="93"/>
      <c r="CD118" s="93"/>
      <c r="CN118" s="93"/>
      <c r="CX118" s="93"/>
      <c r="DH118" s="93"/>
      <c r="DR118" s="93"/>
      <c r="EB118" s="93"/>
      <c r="EL118" s="93"/>
      <c r="EV118" s="93"/>
      <c r="FF118" s="93"/>
      <c r="FP118" s="93"/>
      <c r="FZ118" s="93"/>
      <c r="GJ118" s="93"/>
      <c r="GT118" s="93"/>
      <c r="HD118" s="93"/>
      <c r="HN118" s="93"/>
      <c r="HX118" s="93"/>
    </row>
    <row xmlns:x14ac="http://schemas.microsoft.com/office/spreadsheetml/2009/9/ac" r="119" s="3" customFormat="true" x14ac:dyDescent="0.25">
      <c r="A119" s="340" t="str">
        <f ca="true">IF(ISBLANK('Data Summary'!A121),"",'Data Summary'!A121)</f>
        <v/>
      </c>
      <c r="B119" s="93"/>
      <c r="L119" s="93"/>
      <c r="V119" s="93"/>
      <c r="AF119" s="93"/>
      <c r="AP119" s="93"/>
      <c r="AZ119" s="93"/>
      <c r="BJ119" s="93"/>
      <c r="BT119" s="93"/>
      <c r="CD119" s="93"/>
      <c r="CN119" s="93"/>
      <c r="CX119" s="93"/>
      <c r="DH119" s="93"/>
      <c r="DR119" s="93"/>
      <c r="EB119" s="93"/>
      <c r="EL119" s="93"/>
      <c r="EV119" s="93"/>
      <c r="FF119" s="93"/>
      <c r="FP119" s="93"/>
      <c r="FZ119" s="93"/>
      <c r="GJ119" s="93"/>
      <c r="GT119" s="93"/>
      <c r="HD119" s="93"/>
      <c r="HN119" s="93"/>
      <c r="HX119" s="93"/>
    </row>
    <row xmlns:x14ac="http://schemas.microsoft.com/office/spreadsheetml/2009/9/ac" r="120" s="3" customFormat="true" x14ac:dyDescent="0.25">
      <c r="A120" s="340" t="str">
        <f ca="true">IF(ISBLANK('Data Summary'!A122),"",'Data Summary'!A122)</f>
        <v/>
      </c>
      <c r="B120" s="93"/>
      <c r="L120" s="93"/>
      <c r="V120" s="93"/>
      <c r="AF120" s="93"/>
      <c r="AP120" s="93"/>
      <c r="AZ120" s="93"/>
      <c r="BJ120" s="93"/>
      <c r="BT120" s="93"/>
      <c r="CD120" s="93"/>
      <c r="CN120" s="93"/>
      <c r="CX120" s="93"/>
      <c r="DH120" s="93"/>
      <c r="DR120" s="93"/>
      <c r="EB120" s="93"/>
      <c r="EL120" s="93"/>
      <c r="EV120" s="93"/>
      <c r="FF120" s="93"/>
      <c r="FP120" s="93"/>
      <c r="FZ120" s="93"/>
      <c r="GJ120" s="93"/>
      <c r="GT120" s="93"/>
      <c r="HD120" s="93"/>
      <c r="HN120" s="93"/>
      <c r="HX120" s="93"/>
    </row>
    <row xmlns:x14ac="http://schemas.microsoft.com/office/spreadsheetml/2009/9/ac" r="121" s="3" customFormat="true" x14ac:dyDescent="0.25">
      <c r="A121" s="340" t="str">
        <f ca="true">IF(ISBLANK('Data Summary'!A123),"",'Data Summary'!A123)</f>
        <v/>
      </c>
      <c r="B121" s="93"/>
      <c r="L121" s="93"/>
      <c r="V121" s="93"/>
      <c r="AF121" s="93"/>
      <c r="AP121" s="93"/>
      <c r="AZ121" s="93"/>
      <c r="BJ121" s="93"/>
      <c r="BT121" s="93"/>
      <c r="CD121" s="93"/>
      <c r="CN121" s="93"/>
      <c r="CX121" s="93"/>
      <c r="DH121" s="93"/>
      <c r="DR121" s="93"/>
      <c r="EB121" s="93"/>
      <c r="EL121" s="93"/>
      <c r="EV121" s="93"/>
      <c r="FF121" s="93"/>
      <c r="FP121" s="93"/>
      <c r="FZ121" s="93"/>
      <c r="GJ121" s="93"/>
      <c r="GT121" s="93"/>
      <c r="HD121" s="93"/>
      <c r="HN121" s="93"/>
      <c r="HX121" s="93"/>
    </row>
    <row xmlns:x14ac="http://schemas.microsoft.com/office/spreadsheetml/2009/9/ac" r="122" s="3" customFormat="true" x14ac:dyDescent="0.25">
      <c r="A122" s="340" t="str">
        <f ca="true">IF(ISBLANK('Data Summary'!A124),"",'Data Summary'!A124)</f>
        <v/>
      </c>
      <c r="B122" s="93"/>
      <c r="L122" s="93"/>
      <c r="V122" s="93"/>
      <c r="AF122" s="93"/>
      <c r="AP122" s="93"/>
      <c r="AZ122" s="93"/>
      <c r="BJ122" s="93"/>
      <c r="BT122" s="93"/>
      <c r="CD122" s="93"/>
      <c r="CN122" s="93"/>
      <c r="CX122" s="93"/>
      <c r="DH122" s="93"/>
      <c r="DR122" s="93"/>
      <c r="EB122" s="93"/>
      <c r="EL122" s="93"/>
      <c r="EV122" s="93"/>
      <c r="FF122" s="93"/>
      <c r="FP122" s="93"/>
      <c r="FZ122" s="93"/>
      <c r="GJ122" s="93"/>
      <c r="GT122" s="93"/>
      <c r="HD122" s="93"/>
      <c r="HN122" s="93"/>
      <c r="HX122" s="93"/>
    </row>
    <row xmlns:x14ac="http://schemas.microsoft.com/office/spreadsheetml/2009/9/ac" r="123" s="3" customFormat="true" x14ac:dyDescent="0.25">
      <c r="A123" s="340" t="str">
        <f ca="true">IF(ISBLANK('Data Summary'!A125),"",'Data Summary'!A125)</f>
        <v/>
      </c>
      <c r="B123" s="93"/>
      <c r="L123" s="93"/>
      <c r="V123" s="93"/>
      <c r="AF123" s="93"/>
      <c r="AP123" s="93"/>
      <c r="AZ123" s="93"/>
      <c r="BJ123" s="93"/>
      <c r="BT123" s="93"/>
      <c r="CD123" s="93"/>
      <c r="CN123" s="93"/>
      <c r="CX123" s="93"/>
      <c r="DH123" s="93"/>
      <c r="DR123" s="93"/>
      <c r="EB123" s="93"/>
      <c r="EL123" s="93"/>
      <c r="EV123" s="93"/>
      <c r="FF123" s="93"/>
      <c r="FP123" s="93"/>
      <c r="FZ123" s="93"/>
      <c r="GJ123" s="93"/>
      <c r="GT123" s="93"/>
      <c r="HD123" s="93"/>
      <c r="HN123" s="93"/>
      <c r="HX123" s="93"/>
    </row>
    <row xmlns:x14ac="http://schemas.microsoft.com/office/spreadsheetml/2009/9/ac" r="124" s="3" customFormat="true" x14ac:dyDescent="0.25">
      <c r="A124" s="340" t="str">
        <f ca="true">IF(ISBLANK('Data Summary'!A126),"",'Data Summary'!A126)</f>
        <v/>
      </c>
      <c r="B124" s="93"/>
      <c r="L124" s="93"/>
      <c r="V124" s="93"/>
      <c r="AF124" s="93"/>
      <c r="AP124" s="93"/>
      <c r="AZ124" s="93"/>
      <c r="BJ124" s="93"/>
      <c r="BT124" s="93"/>
      <c r="CD124" s="93"/>
      <c r="CN124" s="93"/>
      <c r="CX124" s="93"/>
      <c r="DH124" s="93"/>
      <c r="DR124" s="93"/>
      <c r="EB124" s="93"/>
      <c r="EL124" s="93"/>
      <c r="EV124" s="93"/>
      <c r="FF124" s="93"/>
      <c r="FP124" s="93"/>
      <c r="FZ124" s="93"/>
      <c r="GJ124" s="93"/>
      <c r="GT124" s="93"/>
      <c r="HD124" s="93"/>
      <c r="HN124" s="93"/>
      <c r="HX124" s="93"/>
    </row>
    <row xmlns:x14ac="http://schemas.microsoft.com/office/spreadsheetml/2009/9/ac" r="125" s="3" customFormat="true" x14ac:dyDescent="0.25">
      <c r="A125" s="340" t="str">
        <f ca="true">IF(ISBLANK('Data Summary'!A127),"",'Data Summary'!A127)</f>
        <v/>
      </c>
      <c r="B125" s="93"/>
      <c r="L125" s="93"/>
      <c r="V125" s="93"/>
      <c r="AF125" s="93"/>
      <c r="AP125" s="93"/>
      <c r="AZ125" s="93"/>
      <c r="BJ125" s="93"/>
      <c r="BT125" s="93"/>
      <c r="CD125" s="93"/>
      <c r="CN125" s="93"/>
      <c r="CX125" s="93"/>
      <c r="DH125" s="93"/>
      <c r="DR125" s="93"/>
      <c r="EB125" s="93"/>
      <c r="EL125" s="93"/>
      <c r="EV125" s="93"/>
      <c r="FF125" s="93"/>
      <c r="FP125" s="93"/>
      <c r="FZ125" s="93"/>
      <c r="GJ125" s="93"/>
      <c r="GT125" s="93"/>
      <c r="HD125" s="93"/>
      <c r="HN125" s="93"/>
      <c r="HX125" s="93"/>
    </row>
    <row xmlns:x14ac="http://schemas.microsoft.com/office/spreadsheetml/2009/9/ac" r="126" s="3" customFormat="true" x14ac:dyDescent="0.25">
      <c r="A126" s="340" t="str">
        <f ca="true">IF(ISBLANK('Data Summary'!A128),"",'Data Summary'!A128)</f>
        <v/>
      </c>
      <c r="B126" s="93"/>
      <c r="L126" s="93"/>
      <c r="V126" s="93"/>
      <c r="AF126" s="93"/>
      <c r="AP126" s="93"/>
      <c r="AZ126" s="93"/>
      <c r="BJ126" s="93"/>
      <c r="BT126" s="93"/>
      <c r="CD126" s="93"/>
      <c r="CN126" s="93"/>
      <c r="CX126" s="93"/>
      <c r="DH126" s="93"/>
      <c r="DR126" s="93"/>
      <c r="EB126" s="93"/>
      <c r="EL126" s="93"/>
      <c r="EV126" s="93"/>
      <c r="FF126" s="93"/>
      <c r="FP126" s="93"/>
      <c r="FZ126" s="93"/>
      <c r="GJ126" s="93"/>
      <c r="GT126" s="93"/>
      <c r="HD126" s="93"/>
      <c r="HN126" s="93"/>
      <c r="HX126" s="93"/>
    </row>
    <row xmlns:x14ac="http://schemas.microsoft.com/office/spreadsheetml/2009/9/ac" r="127" s="3" customFormat="true" x14ac:dyDescent="0.25">
      <c r="A127" s="340" t="str">
        <f ca="true">IF(ISBLANK('Data Summary'!A129),"",'Data Summary'!A129)</f>
        <v/>
      </c>
      <c r="B127" s="93"/>
      <c r="L127" s="93"/>
      <c r="V127" s="93"/>
      <c r="AF127" s="93"/>
      <c r="AP127" s="93"/>
      <c r="AZ127" s="93"/>
      <c r="BJ127" s="93"/>
      <c r="BT127" s="93"/>
      <c r="CD127" s="93"/>
      <c r="CN127" s="93"/>
      <c r="CX127" s="93"/>
      <c r="DH127" s="93"/>
      <c r="DR127" s="93"/>
      <c r="EB127" s="93"/>
      <c r="EL127" s="93"/>
      <c r="EV127" s="93"/>
      <c r="FF127" s="93"/>
      <c r="FP127" s="93"/>
      <c r="FZ127" s="93"/>
      <c r="GJ127" s="93"/>
      <c r="GT127" s="93"/>
      <c r="HD127" s="93"/>
      <c r="HN127" s="93"/>
      <c r="HX127" s="93"/>
    </row>
    <row xmlns:x14ac="http://schemas.microsoft.com/office/spreadsheetml/2009/9/ac" r="128" s="3" customFormat="true" x14ac:dyDescent="0.25">
      <c r="A128" s="340" t="str">
        <f ca="true">IF(ISBLANK('Data Summary'!A130),"",'Data Summary'!A130)</f>
        <v/>
      </c>
      <c r="B128" s="93"/>
      <c r="L128" s="93"/>
      <c r="V128" s="93"/>
      <c r="AF128" s="93"/>
      <c r="AP128" s="93"/>
      <c r="AZ128" s="93"/>
      <c r="BJ128" s="93"/>
      <c r="BT128" s="93"/>
      <c r="CD128" s="93"/>
      <c r="CN128" s="93"/>
      <c r="CX128" s="93"/>
      <c r="DH128" s="93"/>
      <c r="DR128" s="93"/>
      <c r="EB128" s="93"/>
      <c r="EL128" s="93"/>
      <c r="EV128" s="93"/>
      <c r="FF128" s="93"/>
      <c r="FP128" s="93"/>
      <c r="FZ128" s="93"/>
      <c r="GJ128" s="93"/>
      <c r="GT128" s="93"/>
      <c r="HD128" s="93"/>
      <c r="HN128" s="93"/>
      <c r="HX128" s="93"/>
    </row>
    <row xmlns:x14ac="http://schemas.microsoft.com/office/spreadsheetml/2009/9/ac" r="129" s="3" customFormat="true" x14ac:dyDescent="0.25">
      <c r="A129" s="340" t="str">
        <f ca="true">IF(ISBLANK('Data Summary'!A131),"",'Data Summary'!A131)</f>
        <v/>
      </c>
      <c r="B129" s="93"/>
      <c r="L129" s="93"/>
      <c r="V129" s="93"/>
      <c r="AF129" s="93"/>
      <c r="AP129" s="93"/>
      <c r="AZ129" s="93"/>
      <c r="BJ129" s="93"/>
      <c r="BT129" s="93"/>
      <c r="CD129" s="93"/>
      <c r="CN129" s="93"/>
      <c r="CX129" s="93"/>
      <c r="DH129" s="93"/>
      <c r="DR129" s="93"/>
      <c r="EB129" s="93"/>
      <c r="EL129" s="93"/>
      <c r="EV129" s="93"/>
      <c r="FF129" s="93"/>
      <c r="FP129" s="93"/>
      <c r="FZ129" s="93"/>
      <c r="GJ129" s="93"/>
      <c r="GT129" s="93"/>
      <c r="HD129" s="93"/>
      <c r="HN129" s="93"/>
      <c r="HX129" s="93"/>
    </row>
    <row xmlns:x14ac="http://schemas.microsoft.com/office/spreadsheetml/2009/9/ac" r="130" s="3" customFormat="true" x14ac:dyDescent="0.25">
      <c r="A130" s="340" t="str">
        <f ca="true">IF(ISBLANK('Data Summary'!A132),"",'Data Summary'!A132)</f>
        <v/>
      </c>
      <c r="B130" s="93"/>
      <c r="L130" s="93"/>
      <c r="V130" s="93"/>
      <c r="AF130" s="93"/>
      <c r="AP130" s="93"/>
      <c r="AZ130" s="93"/>
      <c r="BJ130" s="93"/>
      <c r="BT130" s="93"/>
      <c r="CD130" s="93"/>
      <c r="CN130" s="93"/>
      <c r="CX130" s="93"/>
      <c r="DH130" s="93"/>
      <c r="DR130" s="93"/>
      <c r="EB130" s="93"/>
      <c r="EL130" s="93"/>
      <c r="EV130" s="93"/>
      <c r="FF130" s="93"/>
      <c r="FP130" s="93"/>
      <c r="FZ130" s="93"/>
      <c r="GJ130" s="93"/>
      <c r="GT130" s="93"/>
      <c r="HD130" s="93"/>
      <c r="HN130" s="93"/>
      <c r="HX130" s="93"/>
    </row>
    <row xmlns:x14ac="http://schemas.microsoft.com/office/spreadsheetml/2009/9/ac" r="131" s="3" customFormat="true" x14ac:dyDescent="0.25">
      <c r="A131" s="340" t="str">
        <f ca="true">IF(ISBLANK('Data Summary'!A133),"",'Data Summary'!A133)</f>
        <v/>
      </c>
      <c r="B131" s="93"/>
      <c r="L131" s="93"/>
      <c r="V131" s="93"/>
      <c r="AF131" s="93"/>
      <c r="AP131" s="93"/>
      <c r="AZ131" s="93"/>
      <c r="BJ131" s="93"/>
      <c r="BT131" s="93"/>
      <c r="CD131" s="93"/>
      <c r="CN131" s="93"/>
      <c r="CX131" s="93"/>
      <c r="DH131" s="93"/>
      <c r="DR131" s="93"/>
      <c r="EB131" s="93"/>
      <c r="EL131" s="93"/>
      <c r="EV131" s="93"/>
      <c r="FF131" s="93"/>
      <c r="FP131" s="93"/>
      <c r="FZ131" s="93"/>
      <c r="GJ131" s="93"/>
      <c r="GT131" s="93"/>
      <c r="HD131" s="93"/>
      <c r="HN131" s="93"/>
      <c r="HX131" s="93"/>
    </row>
    <row xmlns:x14ac="http://schemas.microsoft.com/office/spreadsheetml/2009/9/ac" r="132" s="3" customFormat="true" x14ac:dyDescent="0.25">
      <c r="A132" s="340" t="str">
        <f ca="true">IF(ISBLANK('Data Summary'!A134),"",'Data Summary'!A134)</f>
        <v/>
      </c>
      <c r="B132" s="93"/>
      <c r="L132" s="93"/>
      <c r="V132" s="93"/>
      <c r="AF132" s="93"/>
      <c r="AP132" s="93"/>
      <c r="AZ132" s="93"/>
      <c r="BJ132" s="93"/>
      <c r="BT132" s="93"/>
      <c r="CD132" s="93"/>
      <c r="CN132" s="93"/>
      <c r="CX132" s="93"/>
      <c r="DH132" s="93"/>
      <c r="DR132" s="93"/>
      <c r="EB132" s="93"/>
      <c r="EL132" s="93"/>
      <c r="EV132" s="93"/>
      <c r="FF132" s="93"/>
      <c r="FP132" s="93"/>
      <c r="FZ132" s="93"/>
      <c r="GJ132" s="93"/>
      <c r="GT132" s="93"/>
      <c r="HD132" s="93"/>
      <c r="HN132" s="93"/>
      <c r="HX132" s="93"/>
    </row>
    <row xmlns:x14ac="http://schemas.microsoft.com/office/spreadsheetml/2009/9/ac" r="133" s="3" customFormat="true" x14ac:dyDescent="0.25">
      <c r="A133" s="340" t="str">
        <f ca="true">IF(ISBLANK('Data Summary'!A135),"",'Data Summary'!A135)</f>
        <v/>
      </c>
      <c r="B133" s="93"/>
      <c r="L133" s="93"/>
      <c r="V133" s="93"/>
      <c r="AF133" s="93"/>
      <c r="AP133" s="93"/>
      <c r="AZ133" s="93"/>
      <c r="BJ133" s="93"/>
      <c r="BT133" s="93"/>
      <c r="CD133" s="93"/>
      <c r="CN133" s="93"/>
      <c r="CX133" s="93"/>
      <c r="DH133" s="93"/>
      <c r="DR133" s="93"/>
      <c r="EB133" s="93"/>
      <c r="EL133" s="93"/>
      <c r="EV133" s="93"/>
      <c r="FF133" s="93"/>
      <c r="FP133" s="93"/>
      <c r="FZ133" s="93"/>
      <c r="GJ133" s="93"/>
      <c r="GT133" s="93"/>
      <c r="HD133" s="93"/>
      <c r="HN133" s="93"/>
      <c r="HX133" s="93"/>
    </row>
    <row xmlns:x14ac="http://schemas.microsoft.com/office/spreadsheetml/2009/9/ac" r="134" s="3" customFormat="true" x14ac:dyDescent="0.25">
      <c r="A134" s="340" t="str">
        <f ca="true">IF(ISBLANK('Data Summary'!A136),"",'Data Summary'!A136)</f>
        <v/>
      </c>
      <c r="B134" s="93"/>
      <c r="L134" s="93"/>
      <c r="V134" s="93"/>
      <c r="AF134" s="93"/>
      <c r="AP134" s="93"/>
      <c r="AZ134" s="93"/>
      <c r="BJ134" s="93"/>
      <c r="BT134" s="93"/>
      <c r="CD134" s="93"/>
      <c r="CN134" s="93"/>
      <c r="CX134" s="93"/>
      <c r="DH134" s="93"/>
      <c r="DR134" s="93"/>
      <c r="EB134" s="93"/>
      <c r="EL134" s="93"/>
      <c r="EV134" s="93"/>
      <c r="FF134" s="93"/>
      <c r="FP134" s="93"/>
      <c r="FZ134" s="93"/>
      <c r="GJ134" s="93"/>
      <c r="GT134" s="93"/>
      <c r="HD134" s="93"/>
      <c r="HN134" s="93"/>
      <c r="HX134" s="93"/>
    </row>
    <row xmlns:x14ac="http://schemas.microsoft.com/office/spreadsheetml/2009/9/ac" r="135" s="3" customFormat="true" x14ac:dyDescent="0.25">
      <c r="A135" s="340" t="str">
        <f ca="true">IF(ISBLANK('Data Summary'!A137),"",'Data Summary'!A137)</f>
        <v/>
      </c>
      <c r="B135" s="93"/>
      <c r="L135" s="93"/>
      <c r="V135" s="93"/>
      <c r="AF135" s="93"/>
      <c r="AP135" s="93"/>
      <c r="AZ135" s="93"/>
      <c r="BJ135" s="93"/>
      <c r="BT135" s="93"/>
      <c r="CD135" s="93"/>
      <c r="CN135" s="93"/>
      <c r="CX135" s="93"/>
      <c r="DH135" s="93"/>
      <c r="DR135" s="93"/>
      <c r="EB135" s="93"/>
      <c r="EL135" s="93"/>
      <c r="EV135" s="93"/>
      <c r="FF135" s="93"/>
      <c r="FP135" s="93"/>
      <c r="FZ135" s="93"/>
      <c r="GJ135" s="93"/>
      <c r="GT135" s="93"/>
      <c r="HD135" s="93"/>
      <c r="HN135" s="93"/>
      <c r="HX135" s="93"/>
    </row>
    <row xmlns:x14ac="http://schemas.microsoft.com/office/spreadsheetml/2009/9/ac" r="136" s="3" customFormat="true" x14ac:dyDescent="0.25">
      <c r="A136" s="340" t="str">
        <f ca="true">IF(ISBLANK('Data Summary'!A138),"",'Data Summary'!A138)</f>
        <v/>
      </c>
      <c r="B136" s="93"/>
      <c r="L136" s="93"/>
      <c r="V136" s="93"/>
      <c r="AF136" s="93"/>
      <c r="AP136" s="93"/>
      <c r="AZ136" s="93"/>
      <c r="BJ136" s="93"/>
      <c r="BT136" s="93"/>
      <c r="CD136" s="93"/>
      <c r="CN136" s="93"/>
      <c r="CX136" s="93"/>
      <c r="DH136" s="93"/>
      <c r="DR136" s="93"/>
      <c r="EB136" s="93"/>
      <c r="EL136" s="93"/>
      <c r="EV136" s="93"/>
      <c r="FF136" s="93"/>
      <c r="FP136" s="93"/>
      <c r="FZ136" s="93"/>
      <c r="GJ136" s="93"/>
      <c r="GT136" s="93"/>
      <c r="HD136" s="93"/>
      <c r="HN136" s="93"/>
      <c r="HX136" s="93"/>
    </row>
    <row xmlns:x14ac="http://schemas.microsoft.com/office/spreadsheetml/2009/9/ac" r="137" s="3" customFormat="true" x14ac:dyDescent="0.25">
      <c r="A137" s="340" t="str">
        <f ca="true">IF(ISBLANK('Data Summary'!A139),"",'Data Summary'!A139)</f>
        <v/>
      </c>
      <c r="B137" s="93"/>
      <c r="L137" s="93"/>
      <c r="V137" s="93"/>
      <c r="AF137" s="93"/>
      <c r="AP137" s="93"/>
      <c r="AZ137" s="93"/>
      <c r="BJ137" s="93"/>
      <c r="BT137" s="93"/>
      <c r="CD137" s="93"/>
      <c r="CN137" s="93"/>
      <c r="CX137" s="93"/>
      <c r="DH137" s="93"/>
      <c r="DR137" s="93"/>
      <c r="EB137" s="93"/>
      <c r="EL137" s="93"/>
      <c r="EV137" s="93"/>
      <c r="FF137" s="93"/>
      <c r="FP137" s="93"/>
      <c r="FZ137" s="93"/>
      <c r="GJ137" s="93"/>
      <c r="GT137" s="93"/>
      <c r="HD137" s="93"/>
      <c r="HN137" s="93"/>
      <c r="HX137" s="93"/>
    </row>
    <row xmlns:x14ac="http://schemas.microsoft.com/office/spreadsheetml/2009/9/ac" r="138" s="3" customFormat="true" x14ac:dyDescent="0.25">
      <c r="A138" s="340" t="str">
        <f ca="true">IF(ISBLANK('Data Summary'!A140),"",'Data Summary'!A140)</f>
        <v/>
      </c>
      <c r="B138" s="93"/>
      <c r="L138" s="93"/>
      <c r="V138" s="93"/>
      <c r="AF138" s="93"/>
      <c r="AP138" s="93"/>
      <c r="AZ138" s="93"/>
      <c r="BJ138" s="93"/>
      <c r="BT138" s="93"/>
      <c r="CD138" s="93"/>
      <c r="CN138" s="93"/>
      <c r="CX138" s="93"/>
      <c r="DH138" s="93"/>
      <c r="DR138" s="93"/>
      <c r="EB138" s="93"/>
      <c r="EL138" s="93"/>
      <c r="EV138" s="93"/>
      <c r="FF138" s="93"/>
      <c r="FP138" s="93"/>
      <c r="FZ138" s="93"/>
      <c r="GJ138" s="93"/>
      <c r="GT138" s="93"/>
      <c r="HD138" s="93"/>
      <c r="HN138" s="93"/>
      <c r="HX138" s="93"/>
    </row>
    <row xmlns:x14ac="http://schemas.microsoft.com/office/spreadsheetml/2009/9/ac" r="139" s="3" customFormat="true" x14ac:dyDescent="0.25">
      <c r="A139" s="340" t="str">
        <f ca="true">IF(ISBLANK('Data Summary'!A141),"",'Data Summary'!A141)</f>
        <v/>
      </c>
      <c r="B139" s="93"/>
      <c r="L139" s="93"/>
      <c r="V139" s="93"/>
      <c r="AF139" s="93"/>
      <c r="AP139" s="93"/>
      <c r="AZ139" s="93"/>
      <c r="BJ139" s="93"/>
      <c r="BT139" s="93"/>
      <c r="CD139" s="93"/>
      <c r="CN139" s="93"/>
      <c r="CX139" s="93"/>
      <c r="DH139" s="93"/>
      <c r="DR139" s="93"/>
      <c r="EB139" s="93"/>
      <c r="EL139" s="93"/>
      <c r="EV139" s="93"/>
      <c r="FF139" s="93"/>
      <c r="FP139" s="93"/>
      <c r="FZ139" s="93"/>
      <c r="GJ139" s="93"/>
      <c r="GT139" s="93"/>
      <c r="HD139" s="93"/>
      <c r="HN139" s="93"/>
      <c r="HX139" s="93"/>
    </row>
    <row xmlns:x14ac="http://schemas.microsoft.com/office/spreadsheetml/2009/9/ac" r="140" s="3" customFormat="true" x14ac:dyDescent="0.25">
      <c r="A140" s="340" t="str">
        <f ca="true">IF(ISBLANK('Data Summary'!A142),"",'Data Summary'!A142)</f>
        <v/>
      </c>
      <c r="B140" s="93"/>
      <c r="L140" s="93"/>
      <c r="V140" s="93"/>
      <c r="AF140" s="93"/>
      <c r="AP140" s="93"/>
      <c r="AZ140" s="93"/>
      <c r="BJ140" s="93"/>
      <c r="BT140" s="93"/>
      <c r="CD140" s="93"/>
      <c r="CN140" s="93"/>
      <c r="CX140" s="93"/>
      <c r="DH140" s="93"/>
      <c r="DR140" s="93"/>
      <c r="EB140" s="93"/>
      <c r="EL140" s="93"/>
      <c r="EV140" s="93"/>
      <c r="FF140" s="93"/>
      <c r="FP140" s="93"/>
      <c r="FZ140" s="93"/>
      <c r="GJ140" s="93"/>
      <c r="GT140" s="93"/>
      <c r="HD140" s="93"/>
      <c r="HN140" s="93"/>
      <c r="HX140" s="93"/>
    </row>
    <row xmlns:x14ac="http://schemas.microsoft.com/office/spreadsheetml/2009/9/ac" r="141" s="3" customFormat="true" x14ac:dyDescent="0.25">
      <c r="A141" s="340" t="str">
        <f ca="true">IF(ISBLANK('Data Summary'!A143),"",'Data Summary'!A143)</f>
        <v/>
      </c>
      <c r="B141" s="93"/>
      <c r="L141" s="93"/>
      <c r="V141" s="93"/>
      <c r="AF141" s="93"/>
      <c r="AP141" s="93"/>
      <c r="AZ141" s="93"/>
      <c r="BJ141" s="93"/>
      <c r="BT141" s="93"/>
      <c r="CD141" s="93"/>
      <c r="CN141" s="93"/>
      <c r="CX141" s="93"/>
      <c r="DH141" s="93"/>
      <c r="DR141" s="93"/>
      <c r="EB141" s="93"/>
      <c r="EL141" s="93"/>
      <c r="EV141" s="93"/>
      <c r="FF141" s="93"/>
      <c r="FP141" s="93"/>
      <c r="FZ141" s="93"/>
      <c r="GJ141" s="93"/>
      <c r="GT141" s="93"/>
      <c r="HD141" s="93"/>
      <c r="HN141" s="93"/>
      <c r="HX141" s="93"/>
    </row>
    <row xmlns:x14ac="http://schemas.microsoft.com/office/spreadsheetml/2009/9/ac" r="142" s="3" customFormat="true" x14ac:dyDescent="0.25">
      <c r="A142" s="340" t="str">
        <f ca="true">IF(ISBLANK('Data Summary'!A144),"",'Data Summary'!A144)</f>
        <v/>
      </c>
      <c r="B142" s="93"/>
      <c r="L142" s="93"/>
      <c r="V142" s="93"/>
      <c r="AF142" s="93"/>
      <c r="AP142" s="93"/>
      <c r="AZ142" s="93"/>
      <c r="BJ142" s="93"/>
      <c r="BT142" s="93"/>
      <c r="CD142" s="93"/>
      <c r="CN142" s="93"/>
      <c r="CX142" s="93"/>
      <c r="DH142" s="93"/>
      <c r="DR142" s="93"/>
      <c r="EB142" s="93"/>
      <c r="EL142" s="93"/>
      <c r="EV142" s="93"/>
      <c r="FF142" s="93"/>
      <c r="FP142" s="93"/>
      <c r="FZ142" s="93"/>
      <c r="GJ142" s="93"/>
      <c r="GT142" s="93"/>
      <c r="HD142" s="93"/>
      <c r="HN142" s="93"/>
      <c r="HX142" s="93"/>
    </row>
    <row xmlns:x14ac="http://schemas.microsoft.com/office/spreadsheetml/2009/9/ac" r="143" s="3" customFormat="true" x14ac:dyDescent="0.25">
      <c r="A143" s="340" t="str">
        <f ca="true">IF(ISBLANK('Data Summary'!A145),"",'Data Summary'!A145)</f>
        <v/>
      </c>
      <c r="B143" s="93"/>
      <c r="L143" s="93"/>
      <c r="V143" s="93"/>
      <c r="AF143" s="93"/>
      <c r="AP143" s="93"/>
      <c r="AZ143" s="93"/>
      <c r="BJ143" s="93"/>
      <c r="BT143" s="93"/>
      <c r="CD143" s="93"/>
      <c r="CN143" s="93"/>
      <c r="CX143" s="93"/>
      <c r="DH143" s="93"/>
      <c r="DR143" s="93"/>
      <c r="EB143" s="93"/>
      <c r="EL143" s="93"/>
      <c r="EV143" s="93"/>
      <c r="FF143" s="93"/>
      <c r="FP143" s="93"/>
      <c r="FZ143" s="93"/>
      <c r="GJ143" s="93"/>
      <c r="GT143" s="93"/>
      <c r="HD143" s="93"/>
      <c r="HN143" s="93"/>
      <c r="HX143" s="93"/>
    </row>
    <row xmlns:x14ac="http://schemas.microsoft.com/office/spreadsheetml/2009/9/ac" r="144" s="3" customFormat="true" x14ac:dyDescent="0.25">
      <c r="A144" s="340" t="str">
        <f ca="true">IF(ISBLANK('Data Summary'!A146),"",'Data Summary'!A146)</f>
        <v/>
      </c>
      <c r="B144" s="93"/>
      <c r="L144" s="93"/>
      <c r="V144" s="93"/>
      <c r="AF144" s="93"/>
      <c r="AP144" s="93"/>
      <c r="AZ144" s="93"/>
      <c r="BJ144" s="93"/>
      <c r="BT144" s="93"/>
      <c r="CD144" s="93"/>
      <c r="CN144" s="93"/>
      <c r="CX144" s="93"/>
      <c r="DH144" s="93"/>
      <c r="DR144" s="93"/>
      <c r="EB144" s="93"/>
      <c r="EL144" s="93"/>
      <c r="EV144" s="93"/>
      <c r="FF144" s="93"/>
      <c r="FP144" s="93"/>
      <c r="FZ144" s="93"/>
      <c r="GJ144" s="93"/>
      <c r="GT144" s="93"/>
      <c r="HD144" s="93"/>
      <c r="HN144" s="93"/>
      <c r="HX144" s="93"/>
    </row>
    <row xmlns:x14ac="http://schemas.microsoft.com/office/spreadsheetml/2009/9/ac" r="145" s="3" customFormat="true" x14ac:dyDescent="0.25">
      <c r="A145" s="340" t="str">
        <f ca="true">IF(ISBLANK('Data Summary'!A147),"",'Data Summary'!A147)</f>
        <v/>
      </c>
      <c r="B145" s="93"/>
      <c r="L145" s="93"/>
      <c r="V145" s="93"/>
      <c r="AF145" s="93"/>
      <c r="AP145" s="93"/>
      <c r="AZ145" s="93"/>
      <c r="BJ145" s="93"/>
      <c r="BT145" s="93"/>
      <c r="CD145" s="93"/>
      <c r="CN145" s="93"/>
      <c r="CX145" s="93"/>
      <c r="DH145" s="93"/>
      <c r="DR145" s="93"/>
      <c r="EB145" s="93"/>
      <c r="EL145" s="93"/>
      <c r="EV145" s="93"/>
      <c r="FF145" s="93"/>
      <c r="FP145" s="93"/>
      <c r="FZ145" s="93"/>
      <c r="GJ145" s="93"/>
      <c r="GT145" s="93"/>
      <c r="HD145" s="93"/>
      <c r="HN145" s="93"/>
      <c r="HX145" s="93"/>
    </row>
    <row xmlns:x14ac="http://schemas.microsoft.com/office/spreadsheetml/2009/9/ac" r="146" s="3" customFormat="true" x14ac:dyDescent="0.25">
      <c r="A146" s="340" t="str">
        <f ca="true">IF(ISBLANK('Data Summary'!A148),"",'Data Summary'!A148)</f>
        <v/>
      </c>
      <c r="B146" s="93"/>
      <c r="L146" s="93"/>
      <c r="V146" s="93"/>
      <c r="AF146" s="93"/>
      <c r="AP146" s="93"/>
      <c r="AZ146" s="93"/>
      <c r="BJ146" s="93"/>
      <c r="BT146" s="93"/>
      <c r="CD146" s="93"/>
      <c r="CN146" s="93"/>
      <c r="CX146" s="93"/>
      <c r="DH146" s="93"/>
      <c r="DR146" s="93"/>
      <c r="EB146" s="93"/>
      <c r="EL146" s="93"/>
      <c r="EV146" s="93"/>
      <c r="FF146" s="93"/>
      <c r="FP146" s="93"/>
      <c r="FZ146" s="93"/>
      <c r="GJ146" s="93"/>
      <c r="GT146" s="93"/>
      <c r="HD146" s="93"/>
      <c r="HN146" s="93"/>
      <c r="HX146" s="93"/>
    </row>
    <row xmlns:x14ac="http://schemas.microsoft.com/office/spreadsheetml/2009/9/ac" r="147" s="3" customFormat="true" x14ac:dyDescent="0.25">
      <c r="A147" s="340" t="str">
        <f ca="true">IF(ISBLANK('Data Summary'!A149),"",'Data Summary'!A149)</f>
        <v/>
      </c>
      <c r="B147" s="93"/>
      <c r="L147" s="93"/>
      <c r="V147" s="93"/>
      <c r="AF147" s="93"/>
      <c r="AP147" s="93"/>
      <c r="AZ147" s="93"/>
      <c r="BJ147" s="93"/>
      <c r="BT147" s="93"/>
      <c r="CD147" s="93"/>
      <c r="CN147" s="93"/>
      <c r="CX147" s="93"/>
      <c r="DH147" s="93"/>
      <c r="DR147" s="93"/>
      <c r="EB147" s="93"/>
      <c r="EL147" s="93"/>
      <c r="EV147" s="93"/>
      <c r="FF147" s="93"/>
      <c r="FP147" s="93"/>
      <c r="FZ147" s="93"/>
      <c r="GJ147" s="93"/>
      <c r="GT147" s="93"/>
      <c r="HD147" s="93"/>
      <c r="HN147" s="93"/>
      <c r="HX147" s="93"/>
    </row>
    <row xmlns:x14ac="http://schemas.microsoft.com/office/spreadsheetml/2009/9/ac" r="148" s="3" customFormat="true" x14ac:dyDescent="0.25">
      <c r="A148" s="340" t="str">
        <f ca="true">IF(ISBLANK('Data Summary'!A150),"",'Data Summary'!A150)</f>
        <v/>
      </c>
      <c r="B148" s="93"/>
      <c r="L148" s="93"/>
      <c r="V148" s="93"/>
      <c r="AF148" s="93"/>
      <c r="AP148" s="93"/>
      <c r="AZ148" s="93"/>
      <c r="BJ148" s="93"/>
      <c r="BT148" s="93"/>
      <c r="CD148" s="93"/>
      <c r="CN148" s="93"/>
      <c r="CX148" s="93"/>
      <c r="DH148" s="93"/>
      <c r="DR148" s="93"/>
      <c r="EB148" s="93"/>
      <c r="EL148" s="93"/>
      <c r="EV148" s="93"/>
      <c r="FF148" s="93"/>
      <c r="FP148" s="93"/>
      <c r="FZ148" s="93"/>
      <c r="GJ148" s="93"/>
      <c r="GT148" s="93"/>
      <c r="HD148" s="93"/>
      <c r="HN148" s="93"/>
      <c r="HX148" s="93"/>
    </row>
    <row xmlns:x14ac="http://schemas.microsoft.com/office/spreadsheetml/2009/9/ac" r="149" s="3" customFormat="true" x14ac:dyDescent="0.25">
      <c r="A149" s="340" t="str">
        <f ca="true">IF(ISBLANK('Data Summary'!A151),"",'Data Summary'!A151)</f>
        <v/>
      </c>
      <c r="B149" s="93"/>
      <c r="L149" s="93"/>
      <c r="V149" s="93"/>
      <c r="AF149" s="93"/>
      <c r="AP149" s="93"/>
      <c r="AZ149" s="93"/>
      <c r="BJ149" s="93"/>
      <c r="BT149" s="93"/>
      <c r="CD149" s="93"/>
      <c r="CN149" s="93"/>
      <c r="CX149" s="93"/>
      <c r="DH149" s="93"/>
      <c r="DR149" s="93"/>
      <c r="EB149" s="93"/>
      <c r="EL149" s="93"/>
      <c r="EV149" s="93"/>
      <c r="FF149" s="93"/>
      <c r="FP149" s="93"/>
      <c r="FZ149" s="93"/>
      <c r="GJ149" s="93"/>
      <c r="GT149" s="93"/>
      <c r="HD149" s="93"/>
      <c r="HN149" s="93"/>
      <c r="HX149" s="93"/>
    </row>
    <row xmlns:x14ac="http://schemas.microsoft.com/office/spreadsheetml/2009/9/ac" r="150" s="3" customFormat="true" x14ac:dyDescent="0.25">
      <c r="A150" s="340" t="str">
        <f ca="true">IF(ISBLANK('Data Summary'!A152),"",'Data Summary'!A152)</f>
        <v/>
      </c>
      <c r="B150" s="93"/>
      <c r="L150" s="93"/>
      <c r="V150" s="93"/>
      <c r="AF150" s="93"/>
      <c r="AP150" s="93"/>
      <c r="AZ150" s="93"/>
      <c r="BJ150" s="93"/>
      <c r="BT150" s="93"/>
      <c r="CD150" s="93"/>
      <c r="CN150" s="93"/>
      <c r="CX150" s="93"/>
      <c r="DH150" s="93"/>
      <c r="DR150" s="93"/>
      <c r="EB150" s="93"/>
      <c r="EL150" s="93"/>
      <c r="EV150" s="93"/>
      <c r="FF150" s="93"/>
      <c r="FP150" s="93"/>
      <c r="FZ150" s="93"/>
      <c r="GJ150" s="93"/>
      <c r="GT150" s="93"/>
      <c r="HD150" s="93"/>
      <c r="HN150" s="93"/>
      <c r="HX150" s="93"/>
    </row>
    <row xmlns:x14ac="http://schemas.microsoft.com/office/spreadsheetml/2009/9/ac" r="151" s="3" customFormat="true" x14ac:dyDescent="0.25">
      <c r="A151" s="340" t="str">
        <f ca="true">IF(ISBLANK('Data Summary'!A153),"",'Data Summary'!A153)</f>
        <v/>
      </c>
      <c r="B151" s="93"/>
      <c r="L151" s="93"/>
      <c r="V151" s="93"/>
      <c r="AF151" s="93"/>
      <c r="AP151" s="93"/>
      <c r="AZ151" s="93"/>
      <c r="BJ151" s="93"/>
      <c r="BT151" s="93"/>
      <c r="CD151" s="93"/>
      <c r="CN151" s="93"/>
      <c r="CX151" s="93"/>
      <c r="DH151" s="93"/>
      <c r="DR151" s="93"/>
      <c r="EB151" s="93"/>
      <c r="EL151" s="93"/>
      <c r="EV151" s="93"/>
      <c r="FF151" s="93"/>
      <c r="FP151" s="93"/>
      <c r="FZ151" s="93"/>
      <c r="GJ151" s="93"/>
      <c r="GT151" s="93"/>
      <c r="HD151" s="93"/>
      <c r="HN151" s="93"/>
      <c r="HX151" s="93"/>
    </row>
    <row xmlns:x14ac="http://schemas.microsoft.com/office/spreadsheetml/2009/9/ac" r="152" s="3" customFormat="true" x14ac:dyDescent="0.25">
      <c r="A152" s="338"/>
      <c r="B152" s="93"/>
      <c r="L152" s="93"/>
      <c r="V152" s="93"/>
      <c r="AF152" s="93"/>
      <c r="AP152" s="93"/>
      <c r="AZ152" s="93"/>
      <c r="BJ152" s="93"/>
      <c r="BT152" s="93"/>
      <c r="CD152" s="93"/>
      <c r="CN152" s="93"/>
      <c r="CX152" s="93"/>
      <c r="DH152" s="93"/>
      <c r="DR152" s="93"/>
      <c r="EB152" s="93"/>
      <c r="EL152" s="93"/>
      <c r="EV152" s="93"/>
      <c r="FF152" s="93"/>
      <c r="FP152" s="93"/>
      <c r="FZ152" s="93"/>
      <c r="GJ152" s="93"/>
      <c r="GT152" s="93"/>
      <c r="HD152" s="93"/>
      <c r="HN152" s="93"/>
      <c r="HX152" s="93"/>
    </row>
    <row xmlns:x14ac="http://schemas.microsoft.com/office/spreadsheetml/2009/9/ac" r="153" s="3" customFormat="true" x14ac:dyDescent="0.25">
      <c r="A153" s="338"/>
      <c r="B153" s="93"/>
      <c r="L153" s="93"/>
      <c r="V153" s="93"/>
      <c r="AF153" s="93"/>
      <c r="AP153" s="93"/>
      <c r="AZ153" s="93"/>
      <c r="BJ153" s="93"/>
      <c r="BT153" s="93"/>
      <c r="CD153" s="93"/>
      <c r="CN153" s="93"/>
      <c r="CX153" s="93"/>
      <c r="DH153" s="93"/>
      <c r="DR153" s="93"/>
      <c r="EB153" s="93"/>
      <c r="EL153" s="93"/>
      <c r="EV153" s="93"/>
      <c r="FF153" s="93"/>
      <c r="FP153" s="93"/>
      <c r="FZ153" s="93"/>
      <c r="GJ153" s="93"/>
      <c r="GT153" s="93"/>
      <c r="HD153" s="93"/>
      <c r="HN153" s="93"/>
      <c r="HX153" s="93"/>
    </row>
    <row xmlns:x14ac="http://schemas.microsoft.com/office/spreadsheetml/2009/9/ac" r="154" s="3" customFormat="true" x14ac:dyDescent="0.25">
      <c r="A154" s="338"/>
      <c r="B154" s="93"/>
      <c r="L154" s="93"/>
      <c r="V154" s="93"/>
      <c r="AF154" s="93"/>
      <c r="AP154" s="93"/>
      <c r="AZ154" s="93"/>
      <c r="BJ154" s="93"/>
      <c r="BT154" s="93"/>
      <c r="CD154" s="93"/>
      <c r="CN154" s="93"/>
      <c r="CX154" s="93"/>
      <c r="DH154" s="93"/>
      <c r="DR154" s="93"/>
      <c r="EB154" s="93"/>
      <c r="EL154" s="93"/>
      <c r="EV154" s="93"/>
      <c r="FF154" s="93"/>
      <c r="FP154" s="93"/>
      <c r="FZ154" s="93"/>
      <c r="GJ154" s="93"/>
      <c r="GT154" s="93"/>
      <c r="HD154" s="93"/>
      <c r="HN154" s="93"/>
      <c r="HX154" s="93"/>
    </row>
    <row xmlns:x14ac="http://schemas.microsoft.com/office/spreadsheetml/2009/9/ac" r="155" s="3" customFormat="true" x14ac:dyDescent="0.25">
      <c r="A155" s="338"/>
      <c r="B155" s="93"/>
      <c r="L155" s="93"/>
      <c r="V155" s="93"/>
      <c r="AF155" s="93"/>
      <c r="AP155" s="93"/>
      <c r="AZ155" s="93"/>
      <c r="BJ155" s="93"/>
      <c r="BT155" s="93"/>
      <c r="CD155" s="93"/>
      <c r="CN155" s="93"/>
      <c r="CX155" s="93"/>
      <c r="DH155" s="93"/>
      <c r="DR155" s="93"/>
      <c r="EB155" s="93"/>
      <c r="EL155" s="93"/>
      <c r="EV155" s="93"/>
      <c r="FF155" s="93"/>
      <c r="FP155" s="93"/>
      <c r="FZ155" s="93"/>
      <c r="GJ155" s="93"/>
      <c r="GT155" s="93"/>
      <c r="HD155" s="93"/>
      <c r="HN155" s="93"/>
      <c r="HX155" s="93"/>
    </row>
    <row xmlns:x14ac="http://schemas.microsoft.com/office/spreadsheetml/2009/9/ac" r="156" s="3" customFormat="true" x14ac:dyDescent="0.25">
      <c r="A156" s="338"/>
      <c r="B156" s="93"/>
      <c r="L156" s="93"/>
      <c r="V156" s="93"/>
      <c r="AF156" s="93"/>
      <c r="AP156" s="93"/>
      <c r="AZ156" s="93"/>
      <c r="BJ156" s="93"/>
      <c r="BT156" s="93"/>
      <c r="CD156" s="93"/>
      <c r="CN156" s="93"/>
      <c r="CX156" s="93"/>
      <c r="DH156" s="93"/>
      <c r="DR156" s="93"/>
      <c r="EB156" s="93"/>
      <c r="EL156" s="93"/>
      <c r="EV156" s="93"/>
      <c r="FF156" s="93"/>
      <c r="FP156" s="93"/>
      <c r="FZ156" s="93"/>
      <c r="GJ156" s="93"/>
      <c r="GT156" s="93"/>
      <c r="HD156" s="93"/>
      <c r="HN156" s="93"/>
      <c r="HX156" s="93"/>
    </row>
    <row xmlns:x14ac="http://schemas.microsoft.com/office/spreadsheetml/2009/9/ac" r="157" s="3" customFormat="true" x14ac:dyDescent="0.25">
      <c r="A157" s="338"/>
      <c r="B157" s="93"/>
      <c r="L157" s="93"/>
      <c r="V157" s="93"/>
      <c r="AF157" s="93"/>
      <c r="AP157" s="93"/>
      <c r="AZ157" s="93"/>
      <c r="BJ157" s="93"/>
      <c r="BT157" s="93"/>
      <c r="CD157" s="93"/>
      <c r="CN157" s="93"/>
      <c r="CX157" s="93"/>
      <c r="DH157" s="93"/>
      <c r="DR157" s="93"/>
      <c r="EB157" s="93"/>
      <c r="EL157" s="93"/>
      <c r="EV157" s="93"/>
      <c r="FF157" s="93"/>
      <c r="FP157" s="93"/>
      <c r="FZ157" s="93"/>
      <c r="GJ157" s="93"/>
      <c r="GT157" s="93"/>
      <c r="HD157" s="93"/>
      <c r="HN157" s="93"/>
      <c r="HX157" s="93"/>
    </row>
    <row xmlns:x14ac="http://schemas.microsoft.com/office/spreadsheetml/2009/9/ac" r="158" s="3" customFormat="true" x14ac:dyDescent="0.25">
      <c r="A158" s="338"/>
      <c r="B158" s="93"/>
      <c r="L158" s="93"/>
      <c r="V158" s="93"/>
      <c r="AF158" s="93"/>
      <c r="AP158" s="93"/>
      <c r="AZ158" s="93"/>
      <c r="BJ158" s="93"/>
      <c r="BT158" s="93"/>
      <c r="CD158" s="93"/>
      <c r="CN158" s="93"/>
      <c r="CX158" s="93"/>
      <c r="DH158" s="93"/>
      <c r="DR158" s="93"/>
      <c r="EB158" s="93"/>
      <c r="EL158" s="93"/>
      <c r="EV158" s="93"/>
      <c r="FF158" s="93"/>
      <c r="FP158" s="93"/>
      <c r="FZ158" s="93"/>
      <c r="GJ158" s="93"/>
      <c r="GT158" s="93"/>
      <c r="HD158" s="93"/>
      <c r="HN158" s="93"/>
      <c r="HX158" s="93"/>
    </row>
    <row xmlns:x14ac="http://schemas.microsoft.com/office/spreadsheetml/2009/9/ac" r="159" s="3" customFormat="true" x14ac:dyDescent="0.25">
      <c r="A159" s="338"/>
      <c r="B159" s="93"/>
      <c r="L159" s="93"/>
      <c r="V159" s="93"/>
      <c r="AF159" s="93"/>
      <c r="AP159" s="93"/>
      <c r="AZ159" s="93"/>
      <c r="BJ159" s="93"/>
      <c r="BT159" s="93"/>
      <c r="CD159" s="93"/>
      <c r="CN159" s="93"/>
      <c r="CX159" s="93"/>
      <c r="DH159" s="93"/>
      <c r="DR159" s="93"/>
      <c r="EB159" s="93"/>
      <c r="EL159" s="93"/>
      <c r="EV159" s="93"/>
      <c r="FF159" s="93"/>
      <c r="FP159" s="93"/>
      <c r="FZ159" s="93"/>
      <c r="GJ159" s="93"/>
      <c r="GT159" s="93"/>
      <c r="HD159" s="93"/>
      <c r="HN159" s="93"/>
      <c r="HX159" s="93"/>
    </row>
    <row xmlns:x14ac="http://schemas.microsoft.com/office/spreadsheetml/2009/9/ac" r="160" s="3" customFormat="true" x14ac:dyDescent="0.25">
      <c r="A160" s="338"/>
      <c r="B160" s="93"/>
      <c r="L160" s="93"/>
      <c r="V160" s="93"/>
      <c r="AF160" s="93"/>
      <c r="AP160" s="93"/>
      <c r="AZ160" s="93"/>
      <c r="BJ160" s="93"/>
      <c r="BT160" s="93"/>
      <c r="CD160" s="93"/>
      <c r="CN160" s="93"/>
      <c r="CX160" s="93"/>
      <c r="DH160" s="93"/>
      <c r="DR160" s="93"/>
      <c r="EB160" s="93"/>
      <c r="EL160" s="93"/>
      <c r="EV160" s="93"/>
      <c r="FF160" s="93"/>
      <c r="FP160" s="93"/>
      <c r="FZ160" s="93"/>
      <c r="GJ160" s="93"/>
      <c r="GT160" s="93"/>
      <c r="HD160" s="93"/>
      <c r="HN160" s="93"/>
      <c r="HX160" s="93"/>
    </row>
    <row xmlns:x14ac="http://schemas.microsoft.com/office/spreadsheetml/2009/9/ac" r="161" s="3" customFormat="true" x14ac:dyDescent="0.25">
      <c r="A161" s="338"/>
      <c r="B161" s="93"/>
      <c r="L161" s="93"/>
      <c r="V161" s="93"/>
      <c r="AF161" s="93"/>
      <c r="AP161" s="93"/>
      <c r="AZ161" s="93"/>
      <c r="BJ161" s="93"/>
      <c r="BT161" s="93"/>
      <c r="CD161" s="93"/>
      <c r="CN161" s="93"/>
      <c r="CX161" s="93"/>
      <c r="DH161" s="93"/>
      <c r="DR161" s="93"/>
      <c r="EB161" s="93"/>
      <c r="EL161" s="93"/>
      <c r="EV161" s="93"/>
      <c r="FF161" s="93"/>
      <c r="FP161" s="93"/>
      <c r="FZ161" s="93"/>
      <c r="GJ161" s="93"/>
      <c r="GT161" s="93"/>
      <c r="HD161" s="93"/>
      <c r="HN161" s="93"/>
      <c r="HX161" s="93"/>
    </row>
    <row xmlns:x14ac="http://schemas.microsoft.com/office/spreadsheetml/2009/9/ac" r="162" s="3" customFormat="true" x14ac:dyDescent="0.25">
      <c r="A162" s="338"/>
      <c r="B162" s="93"/>
      <c r="L162" s="93"/>
      <c r="V162" s="93"/>
      <c r="AF162" s="93"/>
      <c r="AP162" s="93"/>
      <c r="AZ162" s="93"/>
      <c r="BJ162" s="93"/>
      <c r="BT162" s="93"/>
      <c r="CD162" s="93"/>
      <c r="CN162" s="93"/>
      <c r="CX162" s="93"/>
      <c r="DH162" s="93"/>
      <c r="DR162" s="93"/>
      <c r="EB162" s="93"/>
      <c r="EL162" s="93"/>
      <c r="EV162" s="93"/>
      <c r="FF162" s="93"/>
      <c r="FP162" s="93"/>
      <c r="FZ162" s="93"/>
      <c r="GJ162" s="93"/>
      <c r="GT162" s="93"/>
      <c r="HD162" s="93"/>
      <c r="HN162" s="93"/>
      <c r="HX162" s="93"/>
    </row>
    <row xmlns:x14ac="http://schemas.microsoft.com/office/spreadsheetml/2009/9/ac" r="163" s="3" customFormat="true" x14ac:dyDescent="0.25">
      <c r="A163" s="338"/>
      <c r="B163" s="93"/>
      <c r="L163" s="93"/>
      <c r="V163" s="93"/>
      <c r="AF163" s="93"/>
      <c r="AP163" s="93"/>
      <c r="AZ163" s="93"/>
      <c r="BJ163" s="93"/>
      <c r="BT163" s="93"/>
      <c r="CD163" s="93"/>
      <c r="CN163" s="93"/>
      <c r="CX163" s="93"/>
      <c r="DH163" s="93"/>
      <c r="DR163" s="93"/>
      <c r="EB163" s="93"/>
      <c r="EL163" s="93"/>
      <c r="EV163" s="93"/>
      <c r="FF163" s="93"/>
      <c r="FP163" s="93"/>
      <c r="FZ163" s="93"/>
      <c r="GJ163" s="93"/>
      <c r="GT163" s="93"/>
      <c r="HD163" s="93"/>
      <c r="HN163" s="93"/>
      <c r="HX163" s="93"/>
    </row>
    <row xmlns:x14ac="http://schemas.microsoft.com/office/spreadsheetml/2009/9/ac" r="164" s="3" customFormat="true" x14ac:dyDescent="0.25">
      <c r="A164" s="338"/>
      <c r="B164" s="93"/>
      <c r="L164" s="93"/>
      <c r="V164" s="93"/>
      <c r="AF164" s="93"/>
      <c r="AP164" s="93"/>
      <c r="AZ164" s="93"/>
      <c r="BJ164" s="93"/>
      <c r="BT164" s="93"/>
      <c r="CD164" s="93"/>
      <c r="CN164" s="93"/>
      <c r="CX164" s="93"/>
      <c r="DH164" s="93"/>
      <c r="DR164" s="93"/>
      <c r="EB164" s="93"/>
      <c r="EL164" s="93"/>
      <c r="EV164" s="93"/>
      <c r="FF164" s="93"/>
      <c r="FP164" s="93"/>
      <c r="FZ164" s="93"/>
      <c r="GJ164" s="93"/>
      <c r="GT164" s="93"/>
      <c r="HD164" s="93"/>
      <c r="HN164" s="93"/>
      <c r="HX164" s="93"/>
    </row>
    <row xmlns:x14ac="http://schemas.microsoft.com/office/spreadsheetml/2009/9/ac" r="165" s="3" customFormat="true" x14ac:dyDescent="0.25">
      <c r="A165" s="338"/>
      <c r="B165" s="93"/>
      <c r="L165" s="93"/>
      <c r="V165" s="93"/>
      <c r="AF165" s="93"/>
      <c r="AP165" s="93"/>
      <c r="AZ165" s="93"/>
      <c r="BJ165" s="93"/>
      <c r="BT165" s="93"/>
      <c r="CD165" s="93"/>
      <c r="CN165" s="93"/>
      <c r="CX165" s="93"/>
      <c r="DH165" s="93"/>
      <c r="DR165" s="93"/>
      <c r="EB165" s="93"/>
      <c r="EL165" s="93"/>
      <c r="EV165" s="93"/>
      <c r="FF165" s="93"/>
      <c r="FP165" s="93"/>
      <c r="FZ165" s="93"/>
      <c r="GJ165" s="93"/>
      <c r="GT165" s="93"/>
      <c r="HD165" s="93"/>
      <c r="HN165" s="93"/>
      <c r="HX165" s="93"/>
    </row>
    <row xmlns:x14ac="http://schemas.microsoft.com/office/spreadsheetml/2009/9/ac" r="166" s="3" customFormat="true" x14ac:dyDescent="0.25">
      <c r="A166" s="338"/>
      <c r="B166" s="93"/>
      <c r="L166" s="93"/>
      <c r="V166" s="93"/>
      <c r="AF166" s="93"/>
      <c r="AP166" s="93"/>
      <c r="AZ166" s="93"/>
      <c r="BJ166" s="93"/>
      <c r="BT166" s="93"/>
      <c r="CD166" s="93"/>
      <c r="CN166" s="93"/>
      <c r="CX166" s="93"/>
      <c r="DH166" s="93"/>
      <c r="DR166" s="93"/>
      <c r="EB166" s="93"/>
      <c r="EL166" s="93"/>
      <c r="EV166" s="93"/>
      <c r="FF166" s="93"/>
      <c r="FP166" s="93"/>
      <c r="FZ166" s="93"/>
      <c r="GJ166" s="93"/>
      <c r="GT166" s="93"/>
      <c r="HD166" s="93"/>
      <c r="HN166" s="93"/>
      <c r="HX166" s="93"/>
    </row>
    <row xmlns:x14ac="http://schemas.microsoft.com/office/spreadsheetml/2009/9/ac" r="167" s="3" customFormat="true" x14ac:dyDescent="0.25">
      <c r="A167" s="338"/>
      <c r="B167" s="93"/>
      <c r="L167" s="93"/>
      <c r="V167" s="93"/>
      <c r="AF167" s="93"/>
      <c r="AP167" s="93"/>
      <c r="AZ167" s="93"/>
      <c r="BJ167" s="93"/>
      <c r="BT167" s="93"/>
      <c r="CD167" s="93"/>
      <c r="CN167" s="93"/>
      <c r="CX167" s="93"/>
      <c r="DH167" s="93"/>
      <c r="DR167" s="93"/>
      <c r="EB167" s="93"/>
      <c r="EL167" s="93"/>
      <c r="EV167" s="93"/>
      <c r="FF167" s="93"/>
      <c r="FP167" s="93"/>
      <c r="FZ167" s="93"/>
      <c r="GJ167" s="93"/>
      <c r="GT167" s="93"/>
      <c r="HD167" s="93"/>
      <c r="HN167" s="93"/>
      <c r="HX167" s="93"/>
    </row>
    <row xmlns:x14ac="http://schemas.microsoft.com/office/spreadsheetml/2009/9/ac" r="168" s="3" customFormat="true" x14ac:dyDescent="0.25">
      <c r="A168" s="338"/>
      <c r="B168" s="93"/>
      <c r="L168" s="93"/>
      <c r="V168" s="93"/>
      <c r="AF168" s="93"/>
      <c r="AP168" s="93"/>
      <c r="AZ168" s="93"/>
      <c r="BJ168" s="93"/>
      <c r="BT168" s="93"/>
      <c r="CD168" s="93"/>
      <c r="CN168" s="93"/>
      <c r="CX168" s="93"/>
      <c r="DH168" s="93"/>
      <c r="DR168" s="93"/>
      <c r="EB168" s="93"/>
      <c r="EL168" s="93"/>
      <c r="EV168" s="93"/>
      <c r="FF168" s="93"/>
      <c r="FP168" s="93"/>
      <c r="FZ168" s="93"/>
      <c r="GJ168" s="93"/>
      <c r="GT168" s="93"/>
      <c r="HD168" s="93"/>
      <c r="HN168" s="93"/>
      <c r="HX168" s="93"/>
    </row>
    <row xmlns:x14ac="http://schemas.microsoft.com/office/spreadsheetml/2009/9/ac" r="169" s="3" customFormat="true" x14ac:dyDescent="0.25">
      <c r="A169" s="338"/>
      <c r="B169" s="93"/>
      <c r="L169" s="93"/>
      <c r="V169" s="93"/>
      <c r="AF169" s="93"/>
      <c r="AP169" s="93"/>
      <c r="AZ169" s="93"/>
      <c r="BJ169" s="93"/>
      <c r="BT169" s="93"/>
      <c r="CD169" s="93"/>
      <c r="CN169" s="93"/>
      <c r="CX169" s="93"/>
      <c r="DH169" s="93"/>
      <c r="DR169" s="93"/>
      <c r="EB169" s="93"/>
      <c r="EL169" s="93"/>
      <c r="EV169" s="93"/>
      <c r="FF169" s="93"/>
      <c r="FP169" s="93"/>
      <c r="FZ169" s="93"/>
      <c r="GJ169" s="93"/>
      <c r="GT169" s="93"/>
      <c r="HD169" s="93"/>
      <c r="HN169" s="93"/>
      <c r="HX169" s="93"/>
    </row>
    <row xmlns:x14ac="http://schemas.microsoft.com/office/spreadsheetml/2009/9/ac" r="170" s="3" customFormat="true" x14ac:dyDescent="0.25">
      <c r="A170" s="338"/>
      <c r="B170" s="93"/>
      <c r="L170" s="93"/>
      <c r="V170" s="93"/>
      <c r="AF170" s="93"/>
      <c r="AP170" s="93"/>
      <c r="AZ170" s="93"/>
      <c r="BJ170" s="93"/>
      <c r="BT170" s="93"/>
      <c r="CD170" s="93"/>
      <c r="CN170" s="93"/>
      <c r="CX170" s="93"/>
      <c r="DH170" s="93"/>
      <c r="DR170" s="93"/>
      <c r="EB170" s="93"/>
      <c r="EL170" s="93"/>
      <c r="EV170" s="93"/>
      <c r="FF170" s="93"/>
      <c r="FP170" s="93"/>
      <c r="FZ170" s="93"/>
      <c r="GJ170" s="93"/>
      <c r="GT170" s="93"/>
      <c r="HD170" s="93"/>
      <c r="HN170" s="93"/>
      <c r="HX170" s="93"/>
    </row>
    <row xmlns:x14ac="http://schemas.microsoft.com/office/spreadsheetml/2009/9/ac" r="171" s="3" customFormat="true" x14ac:dyDescent="0.25">
      <c r="A171" s="338"/>
      <c r="B171" s="93"/>
      <c r="L171" s="93"/>
      <c r="V171" s="93"/>
      <c r="AF171" s="93"/>
      <c r="AP171" s="93"/>
      <c r="AZ171" s="93"/>
      <c r="BJ171" s="93"/>
      <c r="BT171" s="93"/>
      <c r="CD171" s="93"/>
      <c r="CN171" s="93"/>
      <c r="CX171" s="93"/>
      <c r="DH171" s="93"/>
      <c r="DR171" s="93"/>
      <c r="EB171" s="93"/>
      <c r="EL171" s="93"/>
      <c r="EV171" s="93"/>
      <c r="FF171" s="93"/>
      <c r="FP171" s="93"/>
      <c r="FZ171" s="93"/>
      <c r="GJ171" s="93"/>
      <c r="GT171" s="93"/>
      <c r="HD171" s="93"/>
      <c r="HN171" s="93"/>
      <c r="HX171" s="93"/>
    </row>
    <row xmlns:x14ac="http://schemas.microsoft.com/office/spreadsheetml/2009/9/ac" r="172" s="3" customFormat="true" x14ac:dyDescent="0.25">
      <c r="A172" s="338"/>
      <c r="B172" s="93"/>
      <c r="L172" s="93"/>
      <c r="V172" s="93"/>
      <c r="AF172" s="93"/>
      <c r="AP172" s="93"/>
      <c r="AZ172" s="93"/>
      <c r="BJ172" s="93"/>
      <c r="BT172" s="93"/>
      <c r="CD172" s="93"/>
      <c r="CN172" s="93"/>
      <c r="CX172" s="93"/>
      <c r="DH172" s="93"/>
      <c r="DR172" s="93"/>
      <c r="EB172" s="93"/>
      <c r="EL172" s="93"/>
      <c r="EV172" s="93"/>
      <c r="FF172" s="93"/>
      <c r="FP172" s="93"/>
      <c r="FZ172" s="93"/>
      <c r="GJ172" s="93"/>
      <c r="GT172" s="93"/>
      <c r="HD172" s="93"/>
      <c r="HN172" s="93"/>
      <c r="HX172" s="93"/>
    </row>
    <row xmlns:x14ac="http://schemas.microsoft.com/office/spreadsheetml/2009/9/ac" r="173" s="3" customFormat="true" x14ac:dyDescent="0.25">
      <c r="A173" s="338"/>
      <c r="B173" s="93"/>
      <c r="L173" s="93"/>
      <c r="V173" s="93"/>
      <c r="AF173" s="93"/>
      <c r="AP173" s="93"/>
      <c r="AZ173" s="93"/>
      <c r="BJ173" s="93"/>
      <c r="BT173" s="93"/>
      <c r="CD173" s="93"/>
      <c r="CN173" s="93"/>
      <c r="CX173" s="93"/>
      <c r="DH173" s="93"/>
      <c r="DR173" s="93"/>
      <c r="EB173" s="93"/>
      <c r="EL173" s="93"/>
      <c r="EV173" s="93"/>
      <c r="FF173" s="93"/>
      <c r="FP173" s="93"/>
      <c r="FZ173" s="93"/>
      <c r="GJ173" s="93"/>
      <c r="GT173" s="93"/>
      <c r="HD173" s="93"/>
      <c r="HN173" s="93"/>
      <c r="HX173" s="93"/>
    </row>
    <row xmlns:x14ac="http://schemas.microsoft.com/office/spreadsheetml/2009/9/ac" r="174" s="3" customFormat="true" x14ac:dyDescent="0.25">
      <c r="A174" s="338"/>
      <c r="B174" s="93"/>
      <c r="L174" s="93"/>
      <c r="V174" s="93"/>
      <c r="AF174" s="93"/>
      <c r="AP174" s="93"/>
      <c r="AZ174" s="93"/>
      <c r="BJ174" s="93"/>
      <c r="BT174" s="93"/>
      <c r="CD174" s="93"/>
      <c r="CN174" s="93"/>
      <c r="CX174" s="93"/>
      <c r="DH174" s="93"/>
      <c r="DR174" s="93"/>
      <c r="EB174" s="93"/>
      <c r="EL174" s="93"/>
      <c r="EV174" s="93"/>
      <c r="FF174" s="93"/>
      <c r="FP174" s="93"/>
      <c r="FZ174" s="93"/>
      <c r="GJ174" s="93"/>
      <c r="GT174" s="93"/>
      <c r="HD174" s="93"/>
      <c r="HN174" s="93"/>
      <c r="HX174" s="93"/>
    </row>
    <row xmlns:x14ac="http://schemas.microsoft.com/office/spreadsheetml/2009/9/ac" r="175" s="3" customFormat="true" x14ac:dyDescent="0.25">
      <c r="A175" s="338"/>
      <c r="B175" s="93"/>
      <c r="L175" s="93"/>
      <c r="V175" s="93"/>
      <c r="AF175" s="93"/>
      <c r="AP175" s="93"/>
      <c r="AZ175" s="93"/>
      <c r="BJ175" s="93"/>
      <c r="BT175" s="93"/>
      <c r="CD175" s="93"/>
      <c r="CN175" s="93"/>
      <c r="CX175" s="93"/>
      <c r="DH175" s="93"/>
      <c r="DR175" s="93"/>
      <c r="EB175" s="93"/>
      <c r="EL175" s="93"/>
      <c r="EV175" s="93"/>
      <c r="FF175" s="93"/>
      <c r="FP175" s="93"/>
      <c r="FZ175" s="93"/>
      <c r="GJ175" s="93"/>
      <c r="GT175" s="93"/>
      <c r="HD175" s="93"/>
      <c r="HN175" s="93"/>
      <c r="HX175" s="93"/>
    </row>
    <row xmlns:x14ac="http://schemas.microsoft.com/office/spreadsheetml/2009/9/ac" r="176" s="3" customFormat="true" x14ac:dyDescent="0.25">
      <c r="A176" s="338"/>
      <c r="B176" s="93"/>
      <c r="L176" s="93"/>
      <c r="V176" s="93"/>
      <c r="AF176" s="93"/>
      <c r="AP176" s="93"/>
      <c r="AZ176" s="93"/>
      <c r="BJ176" s="93"/>
      <c r="BT176" s="93"/>
      <c r="CD176" s="93"/>
      <c r="CN176" s="93"/>
      <c r="CX176" s="93"/>
      <c r="DH176" s="93"/>
      <c r="DR176" s="93"/>
      <c r="EB176" s="93"/>
      <c r="EL176" s="93"/>
      <c r="EV176" s="93"/>
      <c r="FF176" s="93"/>
      <c r="FP176" s="93"/>
      <c r="FZ176" s="93"/>
      <c r="GJ176" s="93"/>
      <c r="GT176" s="93"/>
      <c r="HD176" s="93"/>
      <c r="HN176" s="93"/>
      <c r="HX176" s="93"/>
    </row>
    <row xmlns:x14ac="http://schemas.microsoft.com/office/spreadsheetml/2009/9/ac" r="177" s="3" customFormat="true" x14ac:dyDescent="0.25">
      <c r="A177" s="338"/>
      <c r="B177" s="93"/>
      <c r="L177" s="93"/>
      <c r="V177" s="93"/>
      <c r="AF177" s="93"/>
      <c r="AP177" s="93"/>
      <c r="AZ177" s="93"/>
      <c r="BJ177" s="93"/>
      <c r="BT177" s="93"/>
      <c r="CD177" s="93"/>
      <c r="CN177" s="93"/>
      <c r="CX177" s="93"/>
      <c r="DH177" s="93"/>
      <c r="DR177" s="93"/>
      <c r="EB177" s="93"/>
      <c r="EL177" s="93"/>
      <c r="EV177" s="93"/>
      <c r="FF177" s="93"/>
      <c r="FP177" s="93"/>
      <c r="FZ177" s="93"/>
      <c r="GJ177" s="93"/>
      <c r="GT177" s="93"/>
      <c r="HD177" s="93"/>
      <c r="HN177" s="93"/>
      <c r="HX177" s="93"/>
    </row>
    <row xmlns:x14ac="http://schemas.microsoft.com/office/spreadsheetml/2009/9/ac" r="178" s="3" customFormat="true" x14ac:dyDescent="0.25">
      <c r="A178" s="338"/>
      <c r="B178" s="93"/>
      <c r="L178" s="93"/>
      <c r="V178" s="93"/>
      <c r="AF178" s="93"/>
      <c r="AP178" s="93"/>
      <c r="AZ178" s="93"/>
      <c r="BJ178" s="93"/>
      <c r="BT178" s="93"/>
      <c r="CD178" s="93"/>
      <c r="CN178" s="93"/>
      <c r="CX178" s="93"/>
      <c r="DH178" s="93"/>
      <c r="DR178" s="93"/>
      <c r="EB178" s="93"/>
      <c r="EL178" s="93"/>
      <c r="EV178" s="93"/>
      <c r="FF178" s="93"/>
      <c r="FP178" s="93"/>
      <c r="FZ178" s="93"/>
      <c r="GJ178" s="93"/>
      <c r="GT178" s="93"/>
      <c r="HD178" s="93"/>
      <c r="HN178" s="93"/>
      <c r="HX178" s="93"/>
    </row>
    <row xmlns:x14ac="http://schemas.microsoft.com/office/spreadsheetml/2009/9/ac" r="179" s="3" customFormat="true" x14ac:dyDescent="0.25">
      <c r="A179" s="338"/>
      <c r="B179" s="93"/>
      <c r="L179" s="93"/>
      <c r="V179" s="93"/>
      <c r="AF179" s="93"/>
      <c r="AP179" s="93"/>
      <c r="AZ179" s="93"/>
      <c r="BJ179" s="93"/>
      <c r="BT179" s="93"/>
      <c r="CD179" s="93"/>
      <c r="CN179" s="93"/>
      <c r="CX179" s="93"/>
      <c r="DH179" s="93"/>
      <c r="DR179" s="93"/>
      <c r="EB179" s="93"/>
      <c r="EL179" s="93"/>
      <c r="EV179" s="93"/>
      <c r="FF179" s="93"/>
      <c r="FP179" s="93"/>
      <c r="FZ179" s="93"/>
      <c r="GJ179" s="93"/>
      <c r="GT179" s="93"/>
      <c r="HD179" s="93"/>
      <c r="HN179" s="93"/>
      <c r="HX179" s="93"/>
    </row>
    <row xmlns:x14ac="http://schemas.microsoft.com/office/spreadsheetml/2009/9/ac" r="180" s="3" customFormat="true" x14ac:dyDescent="0.25">
      <c r="A180" s="338"/>
      <c r="B180" s="93"/>
      <c r="L180" s="93"/>
      <c r="V180" s="93"/>
      <c r="AF180" s="93"/>
      <c r="AP180" s="93"/>
      <c r="AZ180" s="93"/>
      <c r="BJ180" s="93"/>
      <c r="BT180" s="93"/>
      <c r="CD180" s="93"/>
      <c r="CN180" s="93"/>
      <c r="CX180" s="93"/>
      <c r="DH180" s="93"/>
      <c r="DR180" s="93"/>
      <c r="EB180" s="93"/>
      <c r="EL180" s="93"/>
      <c r="EV180" s="93"/>
      <c r="FF180" s="93"/>
      <c r="FP180" s="93"/>
      <c r="FZ180" s="93"/>
      <c r="GJ180" s="93"/>
      <c r="GT180" s="93"/>
      <c r="HD180" s="93"/>
      <c r="HN180" s="93"/>
      <c r="HX180" s="93"/>
    </row>
    <row xmlns:x14ac="http://schemas.microsoft.com/office/spreadsheetml/2009/9/ac" r="181" s="3" customFormat="true" x14ac:dyDescent="0.25">
      <c r="A181" s="338"/>
      <c r="B181" s="93"/>
      <c r="L181" s="93"/>
      <c r="V181" s="93"/>
      <c r="AF181" s="93"/>
      <c r="AP181" s="93"/>
      <c r="AZ181" s="93"/>
      <c r="BJ181" s="93"/>
      <c r="BT181" s="93"/>
      <c r="CD181" s="93"/>
      <c r="CN181" s="93"/>
      <c r="CX181" s="93"/>
      <c r="DH181" s="93"/>
      <c r="DR181" s="93"/>
      <c r="EB181" s="93"/>
      <c r="EL181" s="93"/>
      <c r="EV181" s="93"/>
      <c r="FF181" s="93"/>
      <c r="FP181" s="93"/>
      <c r="FZ181" s="93"/>
      <c r="GJ181" s="93"/>
      <c r="GT181" s="93"/>
      <c r="HD181" s="93"/>
      <c r="HN181" s="93"/>
      <c r="HX181" s="93"/>
    </row>
    <row xmlns:x14ac="http://schemas.microsoft.com/office/spreadsheetml/2009/9/ac" r="182" s="3" customFormat="true" x14ac:dyDescent="0.25">
      <c r="A182" s="338"/>
      <c r="B182" s="93"/>
      <c r="L182" s="93"/>
      <c r="V182" s="93"/>
      <c r="AF182" s="93"/>
      <c r="AP182" s="93"/>
      <c r="AZ182" s="93"/>
      <c r="BJ182" s="93"/>
      <c r="BT182" s="93"/>
      <c r="CD182" s="93"/>
      <c r="CN182" s="93"/>
      <c r="CX182" s="93"/>
      <c r="DH182" s="93"/>
      <c r="DR182" s="93"/>
      <c r="EB182" s="93"/>
      <c r="EL182" s="93"/>
      <c r="EV182" s="93"/>
      <c r="FF182" s="93"/>
      <c r="FP182" s="93"/>
      <c r="FZ182" s="93"/>
      <c r="GJ182" s="93"/>
      <c r="GT182" s="93"/>
      <c r="HD182" s="93"/>
      <c r="HN182" s="93"/>
      <c r="HX182" s="93"/>
    </row>
    <row xmlns:x14ac="http://schemas.microsoft.com/office/spreadsheetml/2009/9/ac" r="183" s="3" customFormat="true" x14ac:dyDescent="0.25">
      <c r="A183" s="338"/>
      <c r="B183" s="93"/>
      <c r="L183" s="93"/>
      <c r="V183" s="93"/>
      <c r="AF183" s="93"/>
      <c r="AP183" s="93"/>
      <c r="AZ183" s="93"/>
      <c r="BJ183" s="93"/>
      <c r="BT183" s="93"/>
      <c r="CD183" s="93"/>
      <c r="CN183" s="93"/>
      <c r="CX183" s="93"/>
      <c r="DH183" s="93"/>
      <c r="DR183" s="93"/>
      <c r="EB183" s="93"/>
      <c r="EL183" s="93"/>
      <c r="EV183" s="93"/>
      <c r="FF183" s="93"/>
      <c r="FP183" s="93"/>
      <c r="FZ183" s="93"/>
      <c r="GJ183" s="93"/>
      <c r="GT183" s="93"/>
      <c r="HD183" s="93"/>
      <c r="HN183" s="93"/>
      <c r="HX183" s="93"/>
    </row>
    <row xmlns:x14ac="http://schemas.microsoft.com/office/spreadsheetml/2009/9/ac" r="184" s="3" customFormat="true" x14ac:dyDescent="0.25">
      <c r="A184" s="338"/>
      <c r="B184" s="93"/>
      <c r="L184" s="93"/>
      <c r="V184" s="93"/>
      <c r="AF184" s="93"/>
      <c r="AP184" s="93"/>
      <c r="AZ184" s="93"/>
      <c r="BJ184" s="93"/>
      <c r="BT184" s="93"/>
      <c r="CD184" s="93"/>
      <c r="CN184" s="93"/>
      <c r="CX184" s="93"/>
      <c r="DH184" s="93"/>
      <c r="DR184" s="93"/>
      <c r="EB184" s="93"/>
      <c r="EL184" s="93"/>
      <c r="EV184" s="93"/>
      <c r="FF184" s="93"/>
      <c r="FP184" s="93"/>
      <c r="FZ184" s="93"/>
      <c r="GJ184" s="93"/>
      <c r="GT184" s="93"/>
      <c r="HD184" s="93"/>
      <c r="HN184" s="93"/>
      <c r="HX184" s="93"/>
    </row>
    <row xmlns:x14ac="http://schemas.microsoft.com/office/spreadsheetml/2009/9/ac" r="185" s="3" customFormat="true" x14ac:dyDescent="0.25">
      <c r="A185" s="338"/>
      <c r="B185" s="93"/>
      <c r="L185" s="93"/>
      <c r="V185" s="93"/>
      <c r="AF185" s="93"/>
      <c r="AP185" s="93"/>
      <c r="AZ185" s="93"/>
      <c r="BJ185" s="93"/>
      <c r="BT185" s="93"/>
      <c r="CD185" s="93"/>
      <c r="CN185" s="93"/>
      <c r="CX185" s="93"/>
      <c r="DH185" s="93"/>
      <c r="DR185" s="93"/>
      <c r="EB185" s="93"/>
      <c r="EL185" s="93"/>
      <c r="EV185" s="93"/>
      <c r="FF185" s="93"/>
      <c r="FP185" s="93"/>
      <c r="FZ185" s="93"/>
      <c r="GJ185" s="93"/>
      <c r="GT185" s="93"/>
      <c r="HD185" s="93"/>
      <c r="HN185" s="93"/>
      <c r="HX185" s="93"/>
    </row>
    <row xmlns:x14ac="http://schemas.microsoft.com/office/spreadsheetml/2009/9/ac" r="186" s="3" customFormat="true" x14ac:dyDescent="0.25">
      <c r="A186" s="338"/>
      <c r="B186" s="93"/>
      <c r="L186" s="93"/>
      <c r="V186" s="93"/>
      <c r="AF186" s="93"/>
      <c r="AP186" s="93"/>
      <c r="AZ186" s="93"/>
      <c r="BJ186" s="93"/>
      <c r="BT186" s="93"/>
      <c r="CD186" s="93"/>
      <c r="CN186" s="93"/>
      <c r="CX186" s="93"/>
      <c r="DH186" s="93"/>
      <c r="DR186" s="93"/>
      <c r="EB186" s="93"/>
      <c r="EL186" s="93"/>
      <c r="EV186" s="93"/>
      <c r="FF186" s="93"/>
      <c r="FP186" s="93"/>
      <c r="FZ186" s="93"/>
      <c r="GJ186" s="93"/>
      <c r="GT186" s="93"/>
      <c r="HD186" s="93"/>
      <c r="HN186" s="93"/>
      <c r="HX186" s="93"/>
    </row>
    <row xmlns:x14ac="http://schemas.microsoft.com/office/spreadsheetml/2009/9/ac" r="187" s="3" customFormat="true" x14ac:dyDescent="0.25">
      <c r="A187" s="338"/>
      <c r="B187" s="93"/>
      <c r="L187" s="93"/>
      <c r="V187" s="93"/>
      <c r="AF187" s="93"/>
      <c r="AP187" s="93"/>
      <c r="AZ187" s="93"/>
      <c r="BJ187" s="93"/>
      <c r="BT187" s="93"/>
      <c r="CD187" s="93"/>
      <c r="CN187" s="93"/>
      <c r="CX187" s="93"/>
      <c r="DH187" s="93"/>
      <c r="DR187" s="93"/>
      <c r="EB187" s="93"/>
      <c r="EL187" s="93"/>
      <c r="EV187" s="93"/>
      <c r="FF187" s="93"/>
      <c r="FP187" s="93"/>
      <c r="FZ187" s="93"/>
      <c r="GJ187" s="93"/>
      <c r="GT187" s="93"/>
      <c r="HD187" s="93"/>
      <c r="HN187" s="93"/>
      <c r="HX187" s="93"/>
    </row>
    <row xmlns:x14ac="http://schemas.microsoft.com/office/spreadsheetml/2009/9/ac" r="188" s="3" customFormat="true" x14ac:dyDescent="0.25">
      <c r="A188" s="338"/>
      <c r="B188" s="93"/>
      <c r="L188" s="93"/>
      <c r="V188" s="93"/>
      <c r="AF188" s="93"/>
      <c r="AP188" s="93"/>
      <c r="AZ188" s="93"/>
      <c r="BJ188" s="93"/>
      <c r="BT188" s="93"/>
      <c r="CD188" s="93"/>
      <c r="CN188" s="93"/>
      <c r="CX188" s="93"/>
      <c r="DH188" s="93"/>
      <c r="DR188" s="93"/>
      <c r="EB188" s="93"/>
      <c r="EL188" s="93"/>
      <c r="EV188" s="93"/>
      <c r="FF188" s="93"/>
      <c r="FP188" s="93"/>
      <c r="FZ188" s="93"/>
      <c r="GJ188" s="93"/>
      <c r="GT188" s="93"/>
      <c r="HD188" s="93"/>
      <c r="HN188" s="93"/>
      <c r="HX188" s="93"/>
    </row>
    <row xmlns:x14ac="http://schemas.microsoft.com/office/spreadsheetml/2009/9/ac" r="189" s="3" customFormat="true" x14ac:dyDescent="0.25">
      <c r="A189" s="338"/>
      <c r="B189" s="93"/>
      <c r="L189" s="93"/>
      <c r="V189" s="93"/>
      <c r="AF189" s="93"/>
      <c r="AP189" s="93"/>
      <c r="AZ189" s="93"/>
      <c r="BJ189" s="93"/>
      <c r="BT189" s="93"/>
      <c r="CD189" s="93"/>
      <c r="CN189" s="93"/>
      <c r="CX189" s="93"/>
      <c r="DH189" s="93"/>
      <c r="DR189" s="93"/>
      <c r="EB189" s="93"/>
      <c r="EL189" s="93"/>
      <c r="EV189" s="93"/>
      <c r="FF189" s="93"/>
      <c r="FP189" s="93"/>
      <c r="FZ189" s="93"/>
      <c r="GJ189" s="93"/>
      <c r="GT189" s="93"/>
      <c r="HD189" s="93"/>
      <c r="HN189" s="93"/>
      <c r="HX189" s="93"/>
    </row>
    <row xmlns:x14ac="http://schemas.microsoft.com/office/spreadsheetml/2009/9/ac" r="190" s="3" customFormat="true" x14ac:dyDescent="0.25">
      <c r="A190" s="338"/>
      <c r="B190" s="93"/>
      <c r="L190" s="93"/>
      <c r="V190" s="93"/>
      <c r="AF190" s="93"/>
      <c r="AP190" s="93"/>
      <c r="AZ190" s="93"/>
      <c r="BJ190" s="93"/>
      <c r="BT190" s="93"/>
      <c r="CD190" s="93"/>
      <c r="CN190" s="93"/>
      <c r="CX190" s="93"/>
      <c r="DH190" s="93"/>
      <c r="DR190" s="93"/>
      <c r="EB190" s="93"/>
      <c r="EL190" s="93"/>
      <c r="EV190" s="93"/>
      <c r="FF190" s="93"/>
      <c r="FP190" s="93"/>
      <c r="FZ190" s="93"/>
      <c r="GJ190" s="93"/>
      <c r="GT190" s="93"/>
      <c r="HD190" s="93"/>
      <c r="HN190" s="93"/>
      <c r="HX190" s="93"/>
    </row>
    <row xmlns:x14ac="http://schemas.microsoft.com/office/spreadsheetml/2009/9/ac" r="191" s="3" customFormat="true" x14ac:dyDescent="0.25">
      <c r="A191" s="338"/>
      <c r="B191" s="93"/>
      <c r="L191" s="93"/>
      <c r="V191" s="93"/>
      <c r="AF191" s="93"/>
      <c r="AP191" s="93"/>
      <c r="AZ191" s="93"/>
      <c r="BJ191" s="93"/>
      <c r="BT191" s="93"/>
      <c r="CD191" s="93"/>
      <c r="CN191" s="93"/>
      <c r="CX191" s="93"/>
      <c r="DH191" s="93"/>
      <c r="DR191" s="93"/>
      <c r="EB191" s="93"/>
      <c r="EL191" s="93"/>
      <c r="EV191" s="93"/>
      <c r="FF191" s="93"/>
      <c r="FP191" s="93"/>
      <c r="FZ191" s="93"/>
      <c r="GJ191" s="93"/>
      <c r="GT191" s="93"/>
      <c r="HD191" s="93"/>
      <c r="HN191" s="93"/>
      <c r="HX191" s="93"/>
    </row>
    <row xmlns:x14ac="http://schemas.microsoft.com/office/spreadsheetml/2009/9/ac" r="192" s="3" customFormat="true" x14ac:dyDescent="0.25">
      <c r="A192" s="338"/>
      <c r="B192" s="93"/>
      <c r="L192" s="93"/>
      <c r="V192" s="93"/>
      <c r="AF192" s="93"/>
      <c r="AP192" s="93"/>
      <c r="AZ192" s="93"/>
      <c r="BJ192" s="93"/>
      <c r="BT192" s="93"/>
      <c r="CD192" s="93"/>
      <c r="CN192" s="93"/>
      <c r="CX192" s="93"/>
      <c r="DH192" s="93"/>
      <c r="DR192" s="93"/>
      <c r="EB192" s="93"/>
      <c r="EL192" s="93"/>
      <c r="EV192" s="93"/>
      <c r="FF192" s="93"/>
      <c r="FP192" s="93"/>
      <c r="FZ192" s="93"/>
      <c r="GJ192" s="93"/>
      <c r="GT192" s="93"/>
      <c r="HD192" s="93"/>
      <c r="HN192" s="93"/>
      <c r="HX192" s="93"/>
    </row>
    <row xmlns:x14ac="http://schemas.microsoft.com/office/spreadsheetml/2009/9/ac" r="193" s="3" customFormat="true" x14ac:dyDescent="0.25">
      <c r="A193" s="338"/>
      <c r="B193" s="93"/>
      <c r="L193" s="93"/>
      <c r="V193" s="93"/>
      <c r="AF193" s="93"/>
      <c r="AP193" s="93"/>
      <c r="AZ193" s="93"/>
      <c r="BJ193" s="93"/>
      <c r="BT193" s="93"/>
      <c r="CD193" s="93"/>
      <c r="CN193" s="93"/>
      <c r="CX193" s="93"/>
      <c r="DH193" s="93"/>
      <c r="DR193" s="93"/>
      <c r="EB193" s="93"/>
      <c r="EL193" s="93"/>
      <c r="EV193" s="93"/>
      <c r="FF193" s="93"/>
      <c r="FP193" s="93"/>
      <c r="FZ193" s="93"/>
      <c r="GJ193" s="93"/>
      <c r="GT193" s="93"/>
      <c r="HD193" s="93"/>
      <c r="HN193" s="93"/>
      <c r="HX193" s="93"/>
    </row>
    <row xmlns:x14ac="http://schemas.microsoft.com/office/spreadsheetml/2009/9/ac" r="194" s="3" customFormat="true" x14ac:dyDescent="0.25">
      <c r="A194" s="338"/>
      <c r="B194" s="93"/>
      <c r="L194" s="93"/>
      <c r="V194" s="93"/>
      <c r="AF194" s="93"/>
      <c r="AP194" s="93"/>
      <c r="AZ194" s="93"/>
      <c r="BJ194" s="93"/>
      <c r="BT194" s="93"/>
      <c r="CD194" s="93"/>
      <c r="CN194" s="93"/>
      <c r="CX194" s="93"/>
      <c r="DH194" s="93"/>
      <c r="DR194" s="93"/>
      <c r="EB194" s="93"/>
      <c r="EL194" s="93"/>
      <c r="EV194" s="93"/>
      <c r="FF194" s="93"/>
      <c r="FP194" s="93"/>
      <c r="FZ194" s="93"/>
      <c r="GJ194" s="93"/>
      <c r="GT194" s="93"/>
      <c r="HD194" s="93"/>
      <c r="HN194" s="93"/>
      <c r="HX194" s="93"/>
    </row>
    <row xmlns:x14ac="http://schemas.microsoft.com/office/spreadsheetml/2009/9/ac" r="195" s="3" customFormat="true" x14ac:dyDescent="0.25">
      <c r="A195" s="338"/>
      <c r="B195" s="93"/>
      <c r="L195" s="93"/>
      <c r="V195" s="93"/>
      <c r="AF195" s="93"/>
      <c r="AP195" s="93"/>
      <c r="AZ195" s="93"/>
      <c r="BJ195" s="93"/>
      <c r="BT195" s="93"/>
      <c r="CD195" s="93"/>
      <c r="CN195" s="93"/>
      <c r="CX195" s="93"/>
      <c r="DH195" s="93"/>
      <c r="DR195" s="93"/>
      <c r="EB195" s="93"/>
      <c r="EL195" s="93"/>
      <c r="EV195" s="93"/>
      <c r="FF195" s="93"/>
      <c r="FP195" s="93"/>
      <c r="FZ195" s="93"/>
      <c r="GJ195" s="93"/>
      <c r="GT195" s="93"/>
      <c r="HD195" s="93"/>
      <c r="HN195" s="93"/>
      <c r="HX195" s="93"/>
    </row>
    <row xmlns:x14ac="http://schemas.microsoft.com/office/spreadsheetml/2009/9/ac" r="196" s="3" customFormat="true" x14ac:dyDescent="0.25">
      <c r="A196" s="338"/>
      <c r="B196" s="93"/>
      <c r="L196" s="93"/>
      <c r="V196" s="93"/>
      <c r="AF196" s="93"/>
      <c r="AP196" s="93"/>
      <c r="AZ196" s="93"/>
      <c r="BJ196" s="93"/>
      <c r="BT196" s="93"/>
      <c r="CD196" s="93"/>
      <c r="CN196" s="93"/>
      <c r="CX196" s="93"/>
      <c r="DH196" s="93"/>
      <c r="DR196" s="93"/>
      <c r="EB196" s="93"/>
      <c r="EL196" s="93"/>
      <c r="EV196" s="93"/>
      <c r="FF196" s="93"/>
      <c r="FP196" s="93"/>
      <c r="FZ196" s="93"/>
      <c r="GJ196" s="93"/>
      <c r="GT196" s="93"/>
      <c r="HD196" s="93"/>
      <c r="HN196" s="93"/>
      <c r="HX196" s="93"/>
    </row>
    <row xmlns:x14ac="http://schemas.microsoft.com/office/spreadsheetml/2009/9/ac" r="197" s="3" customFormat="true" x14ac:dyDescent="0.25">
      <c r="A197" s="338"/>
      <c r="B197" s="93"/>
      <c r="L197" s="93"/>
      <c r="V197" s="93"/>
      <c r="AF197" s="93"/>
      <c r="AP197" s="93"/>
      <c r="AZ197" s="93"/>
      <c r="BJ197" s="93"/>
      <c r="BT197" s="93"/>
      <c r="CD197" s="93"/>
      <c r="CN197" s="93"/>
      <c r="CX197" s="93"/>
      <c r="DH197" s="93"/>
      <c r="DR197" s="93"/>
      <c r="EB197" s="93"/>
      <c r="EL197" s="93"/>
      <c r="EV197" s="93"/>
      <c r="FF197" s="93"/>
      <c r="FP197" s="93"/>
      <c r="FZ197" s="93"/>
      <c r="GJ197" s="93"/>
      <c r="GT197" s="93"/>
      <c r="HD197" s="93"/>
      <c r="HN197" s="93"/>
      <c r="HX197" s="93"/>
    </row>
    <row xmlns:x14ac="http://schemas.microsoft.com/office/spreadsheetml/2009/9/ac" r="198" s="3" customFormat="true" x14ac:dyDescent="0.25">
      <c r="A198" s="338"/>
      <c r="B198" s="93"/>
      <c r="L198" s="93"/>
      <c r="V198" s="93"/>
      <c r="AF198" s="93"/>
      <c r="AP198" s="93"/>
      <c r="AZ198" s="93"/>
      <c r="BJ198" s="93"/>
      <c r="BT198" s="93"/>
      <c r="CD198" s="93"/>
      <c r="CN198" s="93"/>
      <c r="CX198" s="93"/>
      <c r="DH198" s="93"/>
      <c r="DR198" s="93"/>
      <c r="EB198" s="93"/>
      <c r="EL198" s="93"/>
      <c r="EV198" s="93"/>
      <c r="FF198" s="93"/>
      <c r="FP198" s="93"/>
      <c r="FZ198" s="93"/>
      <c r="GJ198" s="93"/>
      <c r="GT198" s="93"/>
      <c r="HD198" s="93"/>
      <c r="HN198" s="93"/>
      <c r="HX198" s="93"/>
    </row>
    <row xmlns:x14ac="http://schemas.microsoft.com/office/spreadsheetml/2009/9/ac" r="199" s="3" customFormat="true" x14ac:dyDescent="0.25">
      <c r="A199" s="338"/>
      <c r="B199" s="93"/>
      <c r="L199" s="93"/>
      <c r="V199" s="93"/>
      <c r="AF199" s="93"/>
      <c r="AP199" s="93"/>
      <c r="AZ199" s="93"/>
      <c r="BJ199" s="93"/>
      <c r="BT199" s="93"/>
      <c r="CD199" s="93"/>
      <c r="CN199" s="93"/>
      <c r="CX199" s="93"/>
      <c r="DH199" s="93"/>
      <c r="DR199" s="93"/>
      <c r="EB199" s="93"/>
      <c r="EL199" s="93"/>
      <c r="EV199" s="93"/>
      <c r="FF199" s="93"/>
      <c r="FP199" s="93"/>
      <c r="FZ199" s="93"/>
      <c r="GJ199" s="93"/>
      <c r="GT199" s="93"/>
      <c r="HD199" s="93"/>
      <c r="HN199" s="93"/>
      <c r="HX199" s="93"/>
    </row>
    <row xmlns:x14ac="http://schemas.microsoft.com/office/spreadsheetml/2009/9/ac" r="200" s="3" customFormat="true" x14ac:dyDescent="0.25">
      <c r="A200" s="338"/>
      <c r="B200" s="93"/>
      <c r="L200" s="93"/>
      <c r="V200" s="93"/>
      <c r="AF200" s="93"/>
      <c r="AP200" s="93"/>
      <c r="AZ200" s="93"/>
      <c r="BJ200" s="93"/>
      <c r="BT200" s="93"/>
      <c r="CD200" s="93"/>
      <c r="CN200" s="93"/>
      <c r="CX200" s="93"/>
      <c r="DH200" s="93"/>
      <c r="DR200" s="93"/>
      <c r="EB200" s="93"/>
      <c r="EL200" s="93"/>
      <c r="EV200" s="93"/>
      <c r="FF200" s="93"/>
      <c r="FP200" s="93"/>
      <c r="FZ200" s="93"/>
      <c r="GJ200" s="93"/>
      <c r="GT200" s="93"/>
      <c r="HD200" s="93"/>
      <c r="HN200" s="93"/>
      <c r="HX200" s="93"/>
    </row>
    <row xmlns:x14ac="http://schemas.microsoft.com/office/spreadsheetml/2009/9/ac" r="201" s="3" customFormat="true" x14ac:dyDescent="0.25">
      <c r="A201" s="338"/>
      <c r="B201" s="93"/>
      <c r="L201" s="93"/>
      <c r="V201" s="93"/>
      <c r="AF201" s="93"/>
      <c r="AP201" s="93"/>
      <c r="AZ201" s="93"/>
      <c r="BJ201" s="93"/>
      <c r="BT201" s="93"/>
      <c r="CD201" s="93"/>
      <c r="CN201" s="93"/>
      <c r="CX201" s="93"/>
      <c r="DH201" s="93"/>
      <c r="DR201" s="93"/>
      <c r="EB201" s="93"/>
      <c r="EL201" s="93"/>
      <c r="EV201" s="93"/>
      <c r="FF201" s="93"/>
      <c r="FP201" s="93"/>
      <c r="FZ201" s="93"/>
      <c r="GJ201" s="93"/>
      <c r="GT201" s="93"/>
      <c r="HD201" s="93"/>
      <c r="HN201" s="93"/>
      <c r="HX201" s="93"/>
    </row>
    <row xmlns:x14ac="http://schemas.microsoft.com/office/spreadsheetml/2009/9/ac" r="202" s="3" customFormat="true" x14ac:dyDescent="0.25">
      <c r="A202" s="338"/>
      <c r="B202" s="93"/>
      <c r="L202" s="93"/>
      <c r="V202" s="93"/>
      <c r="AF202" s="93"/>
      <c r="AP202" s="93"/>
      <c r="AZ202" s="93"/>
      <c r="BJ202" s="93"/>
      <c r="BT202" s="93"/>
      <c r="CD202" s="93"/>
      <c r="CN202" s="93"/>
      <c r="CX202" s="93"/>
      <c r="DH202" s="93"/>
      <c r="DR202" s="93"/>
      <c r="EB202" s="93"/>
      <c r="EL202" s="93"/>
      <c r="EV202" s="93"/>
      <c r="FF202" s="93"/>
      <c r="FP202" s="93"/>
      <c r="FZ202" s="93"/>
      <c r="GJ202" s="93"/>
      <c r="GT202" s="93"/>
      <c r="HD202" s="93"/>
      <c r="HN202" s="93"/>
      <c r="HX202" s="93"/>
    </row>
    <row xmlns:x14ac="http://schemas.microsoft.com/office/spreadsheetml/2009/9/ac" r="203" s="3" customFormat="true" x14ac:dyDescent="0.25">
      <c r="A203" s="338"/>
      <c r="B203" s="93"/>
      <c r="L203" s="93"/>
      <c r="V203" s="93"/>
      <c r="AF203" s="93"/>
      <c r="AP203" s="93"/>
      <c r="AZ203" s="93"/>
      <c r="BJ203" s="93"/>
      <c r="BT203" s="93"/>
      <c r="CD203" s="93"/>
      <c r="CN203" s="93"/>
      <c r="CX203" s="93"/>
      <c r="DH203" s="93"/>
      <c r="DR203" s="93"/>
      <c r="EB203" s="93"/>
      <c r="EL203" s="93"/>
      <c r="EV203" s="93"/>
      <c r="FF203" s="93"/>
      <c r="FP203" s="93"/>
      <c r="FZ203" s="93"/>
      <c r="GJ203" s="93"/>
      <c r="GT203" s="93"/>
      <c r="HD203" s="93"/>
      <c r="HN203" s="93"/>
      <c r="HX203" s="93"/>
    </row>
    <row xmlns:x14ac="http://schemas.microsoft.com/office/spreadsheetml/2009/9/ac" r="204" s="3" customFormat="true" x14ac:dyDescent="0.25">
      <c r="A204" s="338"/>
      <c r="B204" s="93"/>
      <c r="L204" s="93"/>
      <c r="V204" s="93"/>
      <c r="AF204" s="93"/>
      <c r="AP204" s="93"/>
      <c r="AZ204" s="93"/>
      <c r="BJ204" s="93"/>
      <c r="BT204" s="93"/>
      <c r="CD204" s="93"/>
      <c r="CN204" s="93"/>
      <c r="CX204" s="93"/>
      <c r="DH204" s="93"/>
      <c r="DR204" s="93"/>
      <c r="EB204" s="93"/>
      <c r="EL204" s="93"/>
      <c r="EV204" s="93"/>
      <c r="FF204" s="93"/>
      <c r="FP204" s="93"/>
      <c r="FZ204" s="93"/>
      <c r="GJ204" s="93"/>
      <c r="GT204" s="93"/>
      <c r="HD204" s="93"/>
      <c r="HN204" s="93"/>
      <c r="HX204" s="93"/>
    </row>
    <row xmlns:x14ac="http://schemas.microsoft.com/office/spreadsheetml/2009/9/ac" r="205" s="3" customFormat="true" x14ac:dyDescent="0.25">
      <c r="A205" s="338"/>
      <c r="B205" s="93"/>
      <c r="L205" s="93"/>
      <c r="V205" s="93"/>
      <c r="AF205" s="93"/>
      <c r="AP205" s="93"/>
      <c r="AZ205" s="93"/>
      <c r="BJ205" s="93"/>
      <c r="BT205" s="93"/>
      <c r="CD205" s="93"/>
      <c r="CN205" s="93"/>
      <c r="CX205" s="93"/>
      <c r="DH205" s="93"/>
      <c r="DR205" s="93"/>
      <c r="EB205" s="93"/>
      <c r="EL205" s="93"/>
      <c r="EV205" s="93"/>
      <c r="FF205" s="93"/>
      <c r="FP205" s="93"/>
      <c r="FZ205" s="93"/>
      <c r="GJ205" s="93"/>
      <c r="GT205" s="93"/>
      <c r="HD205" s="93"/>
      <c r="HN205" s="93"/>
      <c r="HX205" s="93"/>
    </row>
    <row xmlns:x14ac="http://schemas.microsoft.com/office/spreadsheetml/2009/9/ac" r="206" s="3" customFormat="true" x14ac:dyDescent="0.25">
      <c r="A206" s="338"/>
      <c r="B206" s="93"/>
      <c r="L206" s="93"/>
      <c r="V206" s="93"/>
      <c r="AF206" s="93"/>
      <c r="AP206" s="93"/>
      <c r="AZ206" s="93"/>
      <c r="BJ206" s="93"/>
      <c r="BT206" s="93"/>
      <c r="CD206" s="93"/>
      <c r="CN206" s="93"/>
      <c r="CX206" s="93"/>
      <c r="DH206" s="93"/>
      <c r="DR206" s="93"/>
      <c r="EB206" s="93"/>
      <c r="EL206" s="93"/>
      <c r="EV206" s="93"/>
      <c r="FF206" s="93"/>
      <c r="FP206" s="93"/>
      <c r="FZ206" s="93"/>
      <c r="GJ206" s="93"/>
      <c r="GT206" s="93"/>
      <c r="HD206" s="93"/>
      <c r="HN206" s="93"/>
      <c r="HX206" s="93"/>
    </row>
    <row xmlns:x14ac="http://schemas.microsoft.com/office/spreadsheetml/2009/9/ac" r="207" s="3" customFormat="true" x14ac:dyDescent="0.25">
      <c r="A207" s="338"/>
      <c r="B207" s="93"/>
      <c r="L207" s="93"/>
      <c r="V207" s="93"/>
      <c r="AF207" s="93"/>
      <c r="AP207" s="93"/>
      <c r="AZ207" s="93"/>
      <c r="BJ207" s="93"/>
      <c r="BT207" s="93"/>
      <c r="CD207" s="93"/>
      <c r="CN207" s="93"/>
      <c r="CX207" s="93"/>
      <c r="DH207" s="93"/>
      <c r="DR207" s="93"/>
      <c r="EB207" s="93"/>
      <c r="EL207" s="93"/>
      <c r="EV207" s="93"/>
      <c r="FF207" s="93"/>
      <c r="FP207" s="93"/>
      <c r="FZ207" s="93"/>
      <c r="GJ207" s="93"/>
      <c r="GT207" s="93"/>
      <c r="HD207" s="93"/>
      <c r="HN207" s="93"/>
      <c r="HX207" s="93"/>
    </row>
    <row xmlns:x14ac="http://schemas.microsoft.com/office/spreadsheetml/2009/9/ac" r="208" s="3" customFormat="true" x14ac:dyDescent="0.25">
      <c r="A208" s="338"/>
      <c r="B208" s="93"/>
      <c r="L208" s="93"/>
      <c r="V208" s="93"/>
      <c r="AF208" s="93"/>
      <c r="AP208" s="93"/>
      <c r="AZ208" s="93"/>
      <c r="BJ208" s="93"/>
      <c r="BT208" s="93"/>
      <c r="CD208" s="93"/>
      <c r="CN208" s="93"/>
      <c r="CX208" s="93"/>
      <c r="DH208" s="93"/>
      <c r="DR208" s="93"/>
      <c r="EB208" s="93"/>
      <c r="EL208" s="93"/>
      <c r="EV208" s="93"/>
      <c r="FF208" s="93"/>
      <c r="FP208" s="93"/>
      <c r="FZ208" s="93"/>
      <c r="GJ208" s="93"/>
      <c r="GT208" s="93"/>
      <c r="HD208" s="93"/>
      <c r="HN208" s="93"/>
      <c r="HX208" s="93"/>
    </row>
    <row xmlns:x14ac="http://schemas.microsoft.com/office/spreadsheetml/2009/9/ac" r="209" s="3" customFormat="true" x14ac:dyDescent="0.25">
      <c r="A209" s="338"/>
      <c r="B209" s="93"/>
      <c r="L209" s="93"/>
      <c r="V209" s="93"/>
      <c r="AF209" s="93"/>
      <c r="AP209" s="93"/>
      <c r="AZ209" s="93"/>
      <c r="BJ209" s="93"/>
      <c r="BT209" s="93"/>
      <c r="CD209" s="93"/>
      <c r="CN209" s="93"/>
      <c r="CX209" s="93"/>
      <c r="DH209" s="93"/>
      <c r="DR209" s="93"/>
      <c r="EB209" s="93"/>
      <c r="EL209" s="93"/>
      <c r="EV209" s="93"/>
      <c r="FF209" s="93"/>
      <c r="FP209" s="93"/>
      <c r="FZ209" s="93"/>
      <c r="GJ209" s="93"/>
      <c r="GT209" s="93"/>
      <c r="HD209" s="93"/>
      <c r="HN209" s="93"/>
      <c r="HX209" s="93"/>
    </row>
    <row xmlns:x14ac="http://schemas.microsoft.com/office/spreadsheetml/2009/9/ac" r="210" s="3" customFormat="true" x14ac:dyDescent="0.25">
      <c r="A210" s="338"/>
      <c r="B210" s="93"/>
      <c r="L210" s="93"/>
      <c r="V210" s="93"/>
      <c r="AF210" s="93"/>
      <c r="AP210" s="93"/>
      <c r="AZ210" s="93"/>
      <c r="BJ210" s="93"/>
      <c r="BT210" s="93"/>
      <c r="CD210" s="93"/>
      <c r="CN210" s="93"/>
      <c r="CX210" s="93"/>
      <c r="DH210" s="93"/>
      <c r="DR210" s="93"/>
      <c r="EB210" s="93"/>
      <c r="EL210" s="93"/>
      <c r="EV210" s="93"/>
      <c r="FF210" s="93"/>
      <c r="FP210" s="93"/>
      <c r="FZ210" s="93"/>
      <c r="GJ210" s="93"/>
      <c r="GT210" s="93"/>
      <c r="HD210" s="93"/>
      <c r="HN210" s="93"/>
      <c r="HX210" s="93"/>
    </row>
    <row xmlns:x14ac="http://schemas.microsoft.com/office/spreadsheetml/2009/9/ac" r="211" s="3" customFormat="true" x14ac:dyDescent="0.25">
      <c r="A211" s="338"/>
      <c r="B211" s="93"/>
      <c r="L211" s="93"/>
      <c r="V211" s="93"/>
      <c r="AF211" s="93"/>
      <c r="AP211" s="93"/>
      <c r="AZ211" s="93"/>
      <c r="BJ211" s="93"/>
      <c r="BT211" s="93"/>
      <c r="CD211" s="93"/>
      <c r="CN211" s="93"/>
      <c r="CX211" s="93"/>
      <c r="DH211" s="93"/>
      <c r="DR211" s="93"/>
      <c r="EB211" s="93"/>
      <c r="EL211" s="93"/>
      <c r="EV211" s="93"/>
      <c r="FF211" s="93"/>
      <c r="FP211" s="93"/>
      <c r="FZ211" s="93"/>
      <c r="GJ211" s="93"/>
      <c r="GT211" s="93"/>
      <c r="HD211" s="93"/>
      <c r="HN211" s="93"/>
      <c r="HX211" s="93"/>
    </row>
    <row xmlns:x14ac="http://schemas.microsoft.com/office/spreadsheetml/2009/9/ac" r="212" s="3" customFormat="true" x14ac:dyDescent="0.25">
      <c r="A212" s="338"/>
      <c r="B212" s="93"/>
      <c r="L212" s="93"/>
      <c r="V212" s="93"/>
      <c r="AF212" s="93"/>
      <c r="AP212" s="93"/>
      <c r="AZ212" s="93"/>
      <c r="BJ212" s="93"/>
      <c r="BT212" s="93"/>
      <c r="CD212" s="93"/>
      <c r="CN212" s="93"/>
      <c r="CX212" s="93"/>
      <c r="DH212" s="93"/>
      <c r="DR212" s="93"/>
      <c r="EB212" s="93"/>
      <c r="EL212" s="93"/>
      <c r="EV212" s="93"/>
      <c r="FF212" s="93"/>
      <c r="FP212" s="93"/>
      <c r="FZ212" s="93"/>
      <c r="GJ212" s="93"/>
      <c r="GT212" s="93"/>
      <c r="HD212" s="93"/>
      <c r="HN212" s="93"/>
      <c r="HX212" s="93"/>
    </row>
    <row xmlns:x14ac="http://schemas.microsoft.com/office/spreadsheetml/2009/9/ac" r="213" s="3" customFormat="true" x14ac:dyDescent="0.25">
      <c r="A213" s="338"/>
      <c r="B213" s="93"/>
      <c r="L213" s="93"/>
      <c r="V213" s="93"/>
      <c r="AF213" s="93"/>
      <c r="AP213" s="93"/>
      <c r="AZ213" s="93"/>
      <c r="BJ213" s="93"/>
      <c r="BT213" s="93"/>
      <c r="CD213" s="93"/>
      <c r="CN213" s="93"/>
      <c r="CX213" s="93"/>
      <c r="DH213" s="93"/>
      <c r="DR213" s="93"/>
      <c r="EB213" s="93"/>
      <c r="EL213" s="93"/>
      <c r="EV213" s="93"/>
      <c r="FF213" s="93"/>
      <c r="FP213" s="93"/>
      <c r="FZ213" s="93"/>
      <c r="GJ213" s="93"/>
      <c r="GT213" s="93"/>
      <c r="HD213" s="93"/>
      <c r="HN213" s="93"/>
      <c r="HX213" s="93"/>
    </row>
    <row xmlns:x14ac="http://schemas.microsoft.com/office/spreadsheetml/2009/9/ac" r="214" s="3" customFormat="true" x14ac:dyDescent="0.25">
      <c r="A214" s="338"/>
      <c r="B214" s="93"/>
      <c r="L214" s="93"/>
      <c r="V214" s="93"/>
      <c r="AF214" s="93"/>
      <c r="AP214" s="93"/>
      <c r="AZ214" s="93"/>
      <c r="BJ214" s="93"/>
      <c r="BT214" s="93"/>
      <c r="CD214" s="93"/>
      <c r="CN214" s="93"/>
      <c r="CX214" s="93"/>
      <c r="DH214" s="93"/>
      <c r="DR214" s="93"/>
      <c r="EB214" s="93"/>
      <c r="EL214" s="93"/>
      <c r="EV214" s="93"/>
      <c r="FF214" s="93"/>
      <c r="FP214" s="93"/>
      <c r="FZ214" s="93"/>
      <c r="GJ214" s="93"/>
      <c r="GT214" s="93"/>
      <c r="HD214" s="93"/>
      <c r="HN214" s="93"/>
      <c r="HX214" s="93"/>
    </row>
    <row xmlns:x14ac="http://schemas.microsoft.com/office/spreadsheetml/2009/9/ac" r="215" s="3" customFormat="true" x14ac:dyDescent="0.25">
      <c r="A215" s="338"/>
      <c r="B215" s="93"/>
      <c r="L215" s="93"/>
      <c r="V215" s="93"/>
      <c r="AF215" s="93"/>
      <c r="AP215" s="93"/>
      <c r="AZ215" s="93"/>
      <c r="BJ215" s="93"/>
      <c r="BT215" s="93"/>
      <c r="CD215" s="93"/>
      <c r="CN215" s="93"/>
      <c r="CX215" s="93"/>
      <c r="DH215" s="93"/>
      <c r="DR215" s="93"/>
      <c r="EB215" s="93"/>
      <c r="EL215" s="93"/>
      <c r="EV215" s="93"/>
      <c r="FF215" s="93"/>
      <c r="FP215" s="93"/>
      <c r="FZ215" s="93"/>
      <c r="GJ215" s="93"/>
      <c r="GT215" s="93"/>
      <c r="HD215" s="93"/>
      <c r="HN215" s="93"/>
      <c r="HX215" s="93"/>
    </row>
    <row xmlns:x14ac="http://schemas.microsoft.com/office/spreadsheetml/2009/9/ac" r="216" s="3" customFormat="true" x14ac:dyDescent="0.25">
      <c r="A216" s="338"/>
      <c r="B216" s="93"/>
      <c r="L216" s="93"/>
      <c r="V216" s="93"/>
      <c r="AF216" s="93"/>
      <c r="AP216" s="93"/>
      <c r="AZ216" s="93"/>
      <c r="BJ216" s="93"/>
      <c r="BT216" s="93"/>
      <c r="CD216" s="93"/>
      <c r="CN216" s="93"/>
      <c r="CX216" s="93"/>
      <c r="DH216" s="93"/>
      <c r="DR216" s="93"/>
      <c r="EB216" s="93"/>
      <c r="EL216" s="93"/>
      <c r="EV216" s="93"/>
      <c r="FF216" s="93"/>
      <c r="FP216" s="93"/>
      <c r="FZ216" s="93"/>
      <c r="GJ216" s="93"/>
      <c r="GT216" s="93"/>
      <c r="HD216" s="93"/>
      <c r="HN216" s="93"/>
      <c r="HX216" s="93"/>
    </row>
    <row xmlns:x14ac="http://schemas.microsoft.com/office/spreadsheetml/2009/9/ac" r="217" s="3" customFormat="true" x14ac:dyDescent="0.25">
      <c r="A217" s="338"/>
      <c r="B217" s="93"/>
      <c r="L217" s="93"/>
      <c r="V217" s="93"/>
      <c r="AF217" s="93"/>
      <c r="AP217" s="93"/>
      <c r="AZ217" s="93"/>
      <c r="BJ217" s="93"/>
      <c r="BT217" s="93"/>
      <c r="CD217" s="93"/>
      <c r="CN217" s="93"/>
      <c r="CX217" s="93"/>
      <c r="DH217" s="93"/>
      <c r="DR217" s="93"/>
      <c r="EB217" s="93"/>
      <c r="EL217" s="93"/>
      <c r="EV217" s="93"/>
      <c r="FF217" s="93"/>
      <c r="FP217" s="93"/>
      <c r="FZ217" s="93"/>
      <c r="GJ217" s="93"/>
      <c r="GT217" s="93"/>
      <c r="HD217" s="93"/>
      <c r="HN217" s="93"/>
      <c r="HX217" s="93"/>
    </row>
    <row xmlns:x14ac="http://schemas.microsoft.com/office/spreadsheetml/2009/9/ac" r="218" s="3" customFormat="true" x14ac:dyDescent="0.25">
      <c r="A218" s="338"/>
      <c r="B218" s="93"/>
      <c r="L218" s="93"/>
      <c r="V218" s="93"/>
      <c r="AF218" s="93"/>
      <c r="AP218" s="93"/>
      <c r="AZ218" s="93"/>
      <c r="BJ218" s="93"/>
      <c r="BT218" s="93"/>
      <c r="CD218" s="93"/>
      <c r="CN218" s="93"/>
      <c r="CX218" s="93"/>
      <c r="DH218" s="93"/>
      <c r="DR218" s="93"/>
      <c r="EB218" s="93"/>
      <c r="EL218" s="93"/>
      <c r="EV218" s="93"/>
      <c r="FF218" s="93"/>
      <c r="FP218" s="93"/>
      <c r="FZ218" s="93"/>
      <c r="GJ218" s="93"/>
      <c r="GT218" s="93"/>
      <c r="HD218" s="93"/>
      <c r="HN218" s="93"/>
      <c r="HX218" s="93"/>
    </row>
    <row xmlns:x14ac="http://schemas.microsoft.com/office/spreadsheetml/2009/9/ac" r="219" s="3" customFormat="true" x14ac:dyDescent="0.25">
      <c r="A219" s="338"/>
      <c r="B219" s="93"/>
      <c r="L219" s="93"/>
      <c r="V219" s="93"/>
      <c r="AF219" s="93"/>
      <c r="AP219" s="93"/>
      <c r="AZ219" s="93"/>
      <c r="BJ219" s="93"/>
      <c r="BT219" s="93"/>
      <c r="CD219" s="93"/>
      <c r="CN219" s="93"/>
      <c r="CX219" s="93"/>
      <c r="DH219" s="93"/>
      <c r="DR219" s="93"/>
      <c r="EB219" s="93"/>
      <c r="EL219" s="93"/>
      <c r="EV219" s="93"/>
      <c r="FF219" s="93"/>
      <c r="FP219" s="93"/>
      <c r="FZ219" s="93"/>
      <c r="GJ219" s="93"/>
      <c r="GT219" s="93"/>
      <c r="HD219" s="93"/>
      <c r="HN219" s="93"/>
      <c r="HX219" s="93"/>
    </row>
    <row xmlns:x14ac="http://schemas.microsoft.com/office/spreadsheetml/2009/9/ac" r="220" s="3" customFormat="true" x14ac:dyDescent="0.25">
      <c r="A220" s="338"/>
      <c r="B220" s="93"/>
      <c r="L220" s="93"/>
      <c r="V220" s="93"/>
      <c r="AF220" s="93"/>
      <c r="AP220" s="93"/>
      <c r="AZ220" s="93"/>
      <c r="BJ220" s="93"/>
      <c r="BT220" s="93"/>
      <c r="CD220" s="93"/>
      <c r="CN220" s="93"/>
      <c r="CX220" s="93"/>
      <c r="DH220" s="93"/>
      <c r="DR220" s="93"/>
      <c r="EB220" s="93"/>
      <c r="EL220" s="93"/>
      <c r="EV220" s="93"/>
      <c r="FF220" s="93"/>
      <c r="FP220" s="93"/>
      <c r="FZ220" s="93"/>
      <c r="GJ220" s="93"/>
      <c r="GT220" s="93"/>
      <c r="HD220" s="93"/>
      <c r="HN220" s="93"/>
      <c r="HX220" s="93"/>
    </row>
    <row xmlns:x14ac="http://schemas.microsoft.com/office/spreadsheetml/2009/9/ac" r="221" s="3" customFormat="true" x14ac:dyDescent="0.25">
      <c r="A221" s="338"/>
      <c r="B221" s="93"/>
      <c r="L221" s="93"/>
      <c r="V221" s="93"/>
      <c r="AF221" s="93"/>
      <c r="AP221" s="93"/>
      <c r="AZ221" s="93"/>
      <c r="BJ221" s="93"/>
      <c r="BT221" s="93"/>
      <c r="CD221" s="93"/>
      <c r="CN221" s="93"/>
      <c r="CX221" s="93"/>
      <c r="DH221" s="93"/>
      <c r="DR221" s="93"/>
      <c r="EB221" s="93"/>
      <c r="EL221" s="93"/>
      <c r="EV221" s="93"/>
      <c r="FF221" s="93"/>
      <c r="FP221" s="93"/>
      <c r="FZ221" s="93"/>
      <c r="GJ221" s="93"/>
      <c r="GT221" s="93"/>
      <c r="HD221" s="93"/>
      <c r="HN221" s="93"/>
      <c r="HX221" s="93"/>
    </row>
    <row xmlns:x14ac="http://schemas.microsoft.com/office/spreadsheetml/2009/9/ac" r="222" s="3" customFormat="true" x14ac:dyDescent="0.25">
      <c r="A222" s="338"/>
      <c r="B222" s="93"/>
      <c r="L222" s="93"/>
      <c r="V222" s="93"/>
      <c r="AF222" s="93"/>
      <c r="AP222" s="93"/>
      <c r="AZ222" s="93"/>
      <c r="BJ222" s="93"/>
      <c r="BT222" s="93"/>
      <c r="CD222" s="93"/>
      <c r="CN222" s="93"/>
      <c r="CX222" s="93"/>
      <c r="DH222" s="93"/>
      <c r="DR222" s="93"/>
      <c r="EB222" s="93"/>
      <c r="EL222" s="93"/>
      <c r="EV222" s="93"/>
      <c r="FF222" s="93"/>
      <c r="FP222" s="93"/>
      <c r="FZ222" s="93"/>
      <c r="GJ222" s="93"/>
      <c r="GT222" s="93"/>
      <c r="HD222" s="93"/>
      <c r="HN222" s="93"/>
      <c r="HX222" s="93"/>
    </row>
    <row xmlns:x14ac="http://schemas.microsoft.com/office/spreadsheetml/2009/9/ac" r="223" s="3" customFormat="true" x14ac:dyDescent="0.25">
      <c r="A223" s="338"/>
      <c r="B223" s="93"/>
      <c r="L223" s="93"/>
      <c r="V223" s="93"/>
      <c r="AF223" s="93"/>
      <c r="AP223" s="93"/>
      <c r="AZ223" s="93"/>
      <c r="BJ223" s="93"/>
      <c r="BT223" s="93"/>
      <c r="CD223" s="93"/>
      <c r="CN223" s="93"/>
      <c r="CX223" s="93"/>
      <c r="DH223" s="93"/>
      <c r="DR223" s="93"/>
      <c r="EB223" s="93"/>
      <c r="EL223" s="93"/>
      <c r="EV223" s="93"/>
      <c r="FF223" s="93"/>
      <c r="FP223" s="93"/>
      <c r="FZ223" s="93"/>
      <c r="GJ223" s="93"/>
      <c r="GT223" s="93"/>
      <c r="HD223" s="93"/>
      <c r="HN223" s="93"/>
      <c r="HX223" s="93"/>
    </row>
    <row xmlns:x14ac="http://schemas.microsoft.com/office/spreadsheetml/2009/9/ac" r="224" s="3" customFormat="true" x14ac:dyDescent="0.25">
      <c r="A224" s="338"/>
      <c r="B224" s="93"/>
      <c r="L224" s="93"/>
      <c r="V224" s="93"/>
      <c r="AF224" s="93"/>
      <c r="AP224" s="93"/>
      <c r="AZ224" s="93"/>
      <c r="BJ224" s="93"/>
      <c r="BT224" s="93"/>
      <c r="CD224" s="93"/>
      <c r="CN224" s="93"/>
      <c r="CX224" s="93"/>
      <c r="DH224" s="93"/>
      <c r="DR224" s="93"/>
      <c r="EB224" s="93"/>
      <c r="EL224" s="93"/>
      <c r="EV224" s="93"/>
      <c r="FF224" s="93"/>
      <c r="FP224" s="93"/>
      <c r="FZ224" s="93"/>
      <c r="GJ224" s="93"/>
      <c r="GT224" s="93"/>
      <c r="HD224" s="93"/>
      <c r="HN224" s="93"/>
      <c r="HX224" s="93"/>
    </row>
    <row xmlns:x14ac="http://schemas.microsoft.com/office/spreadsheetml/2009/9/ac" r="225" s="3" customFormat="true" x14ac:dyDescent="0.25">
      <c r="A225" s="338"/>
      <c r="B225" s="93"/>
      <c r="L225" s="93"/>
      <c r="V225" s="93"/>
      <c r="AF225" s="93"/>
      <c r="AP225" s="93"/>
      <c r="AZ225" s="93"/>
      <c r="BJ225" s="93"/>
      <c r="BT225" s="93"/>
      <c r="CD225" s="93"/>
      <c r="CN225" s="93"/>
      <c r="CX225" s="93"/>
      <c r="DH225" s="93"/>
      <c r="DR225" s="93"/>
      <c r="EB225" s="93"/>
      <c r="EL225" s="93"/>
      <c r="EV225" s="93"/>
      <c r="FF225" s="93"/>
      <c r="FP225" s="93"/>
      <c r="FZ225" s="93"/>
      <c r="GJ225" s="93"/>
      <c r="GT225" s="93"/>
      <c r="HD225" s="93"/>
      <c r="HN225" s="93"/>
      <c r="HX225" s="93"/>
    </row>
    <row xmlns:x14ac="http://schemas.microsoft.com/office/spreadsheetml/2009/9/ac" r="226" s="3" customFormat="true" x14ac:dyDescent="0.25">
      <c r="A226" s="338"/>
      <c r="B226" s="93"/>
      <c r="L226" s="93"/>
      <c r="V226" s="93"/>
      <c r="AF226" s="93"/>
      <c r="AP226" s="93"/>
      <c r="AZ226" s="93"/>
      <c r="BJ226" s="93"/>
      <c r="BT226" s="93"/>
      <c r="CD226" s="93"/>
      <c r="CN226" s="93"/>
      <c r="CX226" s="93"/>
      <c r="DH226" s="93"/>
      <c r="DR226" s="93"/>
      <c r="EB226" s="93"/>
      <c r="EL226" s="93"/>
      <c r="EV226" s="93"/>
      <c r="FF226" s="93"/>
      <c r="FP226" s="93"/>
      <c r="FZ226" s="93"/>
      <c r="GJ226" s="93"/>
      <c r="GT226" s="93"/>
      <c r="HD226" s="93"/>
      <c r="HN226" s="93"/>
      <c r="HX226" s="93"/>
    </row>
    <row xmlns:x14ac="http://schemas.microsoft.com/office/spreadsheetml/2009/9/ac" r="227" s="3" customFormat="true" x14ac:dyDescent="0.25">
      <c r="A227" s="338"/>
      <c r="B227" s="93"/>
      <c r="L227" s="93"/>
      <c r="V227" s="93"/>
      <c r="AF227" s="93"/>
      <c r="AP227" s="93"/>
      <c r="AZ227" s="93"/>
      <c r="BJ227" s="93"/>
      <c r="BT227" s="93"/>
      <c r="CD227" s="93"/>
      <c r="CN227" s="93"/>
      <c r="CX227" s="93"/>
      <c r="DH227" s="93"/>
      <c r="DR227" s="93"/>
      <c r="EB227" s="93"/>
      <c r="EL227" s="93"/>
      <c r="EV227" s="93"/>
      <c r="FF227" s="93"/>
      <c r="FP227" s="93"/>
      <c r="FZ227" s="93"/>
      <c r="GJ227" s="93"/>
      <c r="GT227" s="93"/>
      <c r="HD227" s="93"/>
      <c r="HN227" s="93"/>
      <c r="HX227" s="93"/>
    </row>
    <row xmlns:x14ac="http://schemas.microsoft.com/office/spreadsheetml/2009/9/ac" r="228" s="3" customFormat="true" x14ac:dyDescent="0.25">
      <c r="A228" s="338"/>
      <c r="B228" s="93"/>
      <c r="L228" s="93"/>
      <c r="V228" s="93"/>
      <c r="AF228" s="93"/>
      <c r="AP228" s="93"/>
      <c r="AZ228" s="93"/>
      <c r="BJ228" s="93"/>
      <c r="BT228" s="93"/>
      <c r="CD228" s="93"/>
      <c r="CN228" s="93"/>
      <c r="CX228" s="93"/>
      <c r="DH228" s="93"/>
      <c r="DR228" s="93"/>
      <c r="EB228" s="93"/>
      <c r="EL228" s="93"/>
      <c r="EV228" s="93"/>
      <c r="FF228" s="93"/>
      <c r="FP228" s="93"/>
      <c r="FZ228" s="93"/>
      <c r="GJ228" s="93"/>
      <c r="GT228" s="93"/>
      <c r="HD228" s="93"/>
      <c r="HN228" s="93"/>
      <c r="HX228" s="93"/>
    </row>
    <row xmlns:x14ac="http://schemas.microsoft.com/office/spreadsheetml/2009/9/ac" r="229" s="3" customFormat="true" x14ac:dyDescent="0.25">
      <c r="A229" s="338"/>
      <c r="B229" s="93"/>
      <c r="L229" s="93"/>
      <c r="V229" s="93"/>
      <c r="AF229" s="93"/>
      <c r="AP229" s="93"/>
      <c r="AZ229" s="93"/>
      <c r="BJ229" s="93"/>
      <c r="BT229" s="93"/>
      <c r="CD229" s="93"/>
      <c r="CN229" s="93"/>
      <c r="CX229" s="93"/>
      <c r="DH229" s="93"/>
      <c r="DR229" s="93"/>
      <c r="EB229" s="93"/>
      <c r="EL229" s="93"/>
      <c r="EV229" s="93"/>
      <c r="FF229" s="93"/>
      <c r="FP229" s="93"/>
      <c r="FZ229" s="93"/>
      <c r="GJ229" s="93"/>
      <c r="GT229" s="93"/>
      <c r="HD229" s="93"/>
      <c r="HN229" s="93"/>
      <c r="HX229" s="93"/>
    </row>
    <row xmlns:x14ac="http://schemas.microsoft.com/office/spreadsheetml/2009/9/ac" r="230" s="3" customFormat="true" x14ac:dyDescent="0.25">
      <c r="A230" s="338"/>
      <c r="B230" s="93"/>
      <c r="L230" s="93"/>
      <c r="V230" s="93"/>
      <c r="AF230" s="93"/>
      <c r="AP230" s="93"/>
      <c r="AZ230" s="93"/>
      <c r="BJ230" s="93"/>
      <c r="BT230" s="93"/>
      <c r="CD230" s="93"/>
      <c r="CN230" s="93"/>
      <c r="CX230" s="93"/>
      <c r="DH230" s="93"/>
      <c r="DR230" s="93"/>
      <c r="EB230" s="93"/>
      <c r="EL230" s="93"/>
      <c r="EV230" s="93"/>
      <c r="FF230" s="93"/>
      <c r="FP230" s="93"/>
      <c r="FZ230" s="93"/>
      <c r="GJ230" s="93"/>
      <c r="GT230" s="93"/>
      <c r="HD230" s="93"/>
      <c r="HN230" s="93"/>
      <c r="HX230" s="93"/>
    </row>
    <row xmlns:x14ac="http://schemas.microsoft.com/office/spreadsheetml/2009/9/ac" r="231" s="3" customFormat="true" x14ac:dyDescent="0.25">
      <c r="A231" s="338"/>
      <c r="B231" s="93"/>
      <c r="L231" s="93"/>
      <c r="V231" s="93"/>
      <c r="AF231" s="93"/>
      <c r="AP231" s="93"/>
      <c r="AZ231" s="93"/>
      <c r="BJ231" s="93"/>
      <c r="BT231" s="93"/>
      <c r="CD231" s="93"/>
      <c r="CN231" s="93"/>
      <c r="CX231" s="93"/>
      <c r="DH231" s="93"/>
      <c r="DR231" s="93"/>
      <c r="EB231" s="93"/>
      <c r="EL231" s="93"/>
      <c r="EV231" s="93"/>
      <c r="FF231" s="93"/>
      <c r="FP231" s="93"/>
      <c r="FZ231" s="93"/>
      <c r="GJ231" s="93"/>
      <c r="GT231" s="93"/>
      <c r="HD231" s="93"/>
      <c r="HN231" s="93"/>
      <c r="HX231" s="93"/>
    </row>
    <row xmlns:x14ac="http://schemas.microsoft.com/office/spreadsheetml/2009/9/ac" r="232" s="3" customFormat="true" x14ac:dyDescent="0.25">
      <c r="A232" s="338"/>
      <c r="B232" s="93"/>
      <c r="L232" s="93"/>
      <c r="V232" s="93"/>
      <c r="AF232" s="93"/>
      <c r="AP232" s="93"/>
      <c r="AZ232" s="93"/>
      <c r="BJ232" s="93"/>
      <c r="BT232" s="93"/>
      <c r="CD232" s="93"/>
      <c r="CN232" s="93"/>
      <c r="CX232" s="93"/>
      <c r="DH232" s="93"/>
      <c r="DR232" s="93"/>
      <c r="EB232" s="93"/>
      <c r="EL232" s="93"/>
      <c r="EV232" s="93"/>
      <c r="FF232" s="93"/>
      <c r="FP232" s="93"/>
      <c r="FZ232" s="93"/>
      <c r="GJ232" s="93"/>
      <c r="GT232" s="93"/>
      <c r="HD232" s="93"/>
      <c r="HN232" s="93"/>
      <c r="HX232" s="93"/>
    </row>
    <row xmlns:x14ac="http://schemas.microsoft.com/office/spreadsheetml/2009/9/ac" r="233" s="3" customFormat="true" x14ac:dyDescent="0.25">
      <c r="A233" s="338"/>
      <c r="B233" s="93"/>
      <c r="L233" s="93"/>
      <c r="V233" s="93"/>
      <c r="AF233" s="93"/>
      <c r="AP233" s="93"/>
      <c r="AZ233" s="93"/>
      <c r="BJ233" s="93"/>
      <c r="BT233" s="93"/>
      <c r="CD233" s="93"/>
      <c r="CN233" s="93"/>
      <c r="CX233" s="93"/>
      <c r="DH233" s="93"/>
      <c r="DR233" s="93"/>
      <c r="EB233" s="93"/>
      <c r="EL233" s="93"/>
      <c r="EV233" s="93"/>
      <c r="FF233" s="93"/>
      <c r="FP233" s="93"/>
      <c r="FZ233" s="93"/>
      <c r="GJ233" s="93"/>
      <c r="GT233" s="93"/>
      <c r="HD233" s="93"/>
      <c r="HN233" s="93"/>
      <c r="HX233" s="93"/>
    </row>
    <row xmlns:x14ac="http://schemas.microsoft.com/office/spreadsheetml/2009/9/ac" r="234" s="3" customFormat="true" x14ac:dyDescent="0.25">
      <c r="A234" s="338"/>
      <c r="B234" s="93"/>
      <c r="L234" s="93"/>
      <c r="V234" s="93"/>
      <c r="AF234" s="93"/>
      <c r="AP234" s="93"/>
      <c r="AZ234" s="93"/>
      <c r="BJ234" s="93"/>
      <c r="BT234" s="93"/>
      <c r="CD234" s="93"/>
      <c r="CN234" s="93"/>
      <c r="CX234" s="93"/>
      <c r="DH234" s="93"/>
      <c r="DR234" s="93"/>
      <c r="EB234" s="93"/>
      <c r="EL234" s="93"/>
      <c r="EV234" s="93"/>
      <c r="FF234" s="93"/>
      <c r="FP234" s="93"/>
      <c r="FZ234" s="93"/>
      <c r="GJ234" s="93"/>
      <c r="GT234" s="93"/>
      <c r="HD234" s="93"/>
      <c r="HN234" s="93"/>
      <c r="HX234" s="93"/>
    </row>
    <row xmlns:x14ac="http://schemas.microsoft.com/office/spreadsheetml/2009/9/ac" r="235" s="3" customFormat="true" x14ac:dyDescent="0.25">
      <c r="A235" s="338"/>
      <c r="B235" s="93"/>
      <c r="L235" s="93"/>
      <c r="V235" s="93"/>
      <c r="AF235" s="93"/>
      <c r="AP235" s="93"/>
      <c r="AZ235" s="93"/>
      <c r="BJ235" s="93"/>
      <c r="BT235" s="93"/>
      <c r="CD235" s="93"/>
      <c r="CN235" s="93"/>
      <c r="CX235" s="93"/>
      <c r="DH235" s="93"/>
      <c r="DR235" s="93"/>
      <c r="EB235" s="93"/>
      <c r="EL235" s="93"/>
      <c r="EV235" s="93"/>
      <c r="FF235" s="93"/>
      <c r="FP235" s="93"/>
      <c r="FZ235" s="93"/>
      <c r="GJ235" s="93"/>
      <c r="GT235" s="93"/>
      <c r="HD235" s="93"/>
      <c r="HN235" s="93"/>
      <c r="HX235" s="93"/>
    </row>
    <row xmlns:x14ac="http://schemas.microsoft.com/office/spreadsheetml/2009/9/ac" r="236" s="3" customFormat="true" x14ac:dyDescent="0.25">
      <c r="A236" s="338"/>
      <c r="B236" s="93"/>
      <c r="L236" s="93"/>
      <c r="V236" s="93"/>
      <c r="AF236" s="93"/>
      <c r="AP236" s="93"/>
      <c r="AZ236" s="93"/>
      <c r="BJ236" s="93"/>
      <c r="BT236" s="93"/>
      <c r="CD236" s="93"/>
      <c r="CN236" s="93"/>
      <c r="CX236" s="93"/>
      <c r="DH236" s="93"/>
      <c r="DR236" s="93"/>
      <c r="EB236" s="93"/>
      <c r="EL236" s="93"/>
      <c r="EV236" s="93"/>
      <c r="FF236" s="93"/>
      <c r="FP236" s="93"/>
      <c r="FZ236" s="93"/>
      <c r="GJ236" s="93"/>
      <c r="GT236" s="93"/>
      <c r="HD236" s="93"/>
      <c r="HN236" s="93"/>
      <c r="HX236" s="93"/>
    </row>
    <row xmlns:x14ac="http://schemas.microsoft.com/office/spreadsheetml/2009/9/ac" r="237" s="3" customFormat="true" x14ac:dyDescent="0.25">
      <c r="A237" s="338"/>
      <c r="B237" s="93"/>
      <c r="L237" s="93"/>
      <c r="V237" s="93"/>
      <c r="AF237" s="93"/>
      <c r="AP237" s="93"/>
      <c r="AZ237" s="93"/>
      <c r="BJ237" s="93"/>
      <c r="BT237" s="93"/>
      <c r="CD237" s="93"/>
      <c r="CN237" s="93"/>
      <c r="CX237" s="93"/>
      <c r="DH237" s="93"/>
      <c r="DR237" s="93"/>
      <c r="EB237" s="93"/>
      <c r="EL237" s="93"/>
      <c r="EV237" s="93"/>
      <c r="FF237" s="93"/>
      <c r="FP237" s="93"/>
      <c r="FZ237" s="93"/>
      <c r="GJ237" s="93"/>
      <c r="GT237" s="93"/>
      <c r="HD237" s="93"/>
      <c r="HN237" s="93"/>
      <c r="HX237" s="93"/>
    </row>
    <row xmlns:x14ac="http://schemas.microsoft.com/office/spreadsheetml/2009/9/ac" r="238" s="3" customFormat="true" x14ac:dyDescent="0.25">
      <c r="A238" s="338"/>
      <c r="B238" s="93"/>
      <c r="L238" s="93"/>
      <c r="V238" s="93"/>
      <c r="AF238" s="93"/>
      <c r="AP238" s="93"/>
      <c r="AZ238" s="93"/>
      <c r="BJ238" s="93"/>
      <c r="BT238" s="93"/>
      <c r="CD238" s="93"/>
      <c r="CN238" s="93"/>
      <c r="CX238" s="93"/>
      <c r="DH238" s="93"/>
      <c r="DR238" s="93"/>
      <c r="EB238" s="93"/>
      <c r="EL238" s="93"/>
      <c r="EV238" s="93"/>
      <c r="FF238" s="93"/>
      <c r="FP238" s="93"/>
      <c r="FZ238" s="93"/>
      <c r="GJ238" s="93"/>
      <c r="GT238" s="93"/>
      <c r="HD238" s="93"/>
      <c r="HN238" s="93"/>
      <c r="HX238" s="93"/>
    </row>
    <row xmlns:x14ac="http://schemas.microsoft.com/office/spreadsheetml/2009/9/ac" r="239" s="3" customFormat="true" x14ac:dyDescent="0.25">
      <c r="A239" s="338"/>
      <c r="B239" s="93"/>
      <c r="L239" s="93"/>
      <c r="V239" s="93"/>
      <c r="AF239" s="93"/>
      <c r="AP239" s="93"/>
      <c r="AZ239" s="93"/>
      <c r="BJ239" s="93"/>
      <c r="BT239" s="93"/>
      <c r="CD239" s="93"/>
      <c r="CN239" s="93"/>
      <c r="CX239" s="93"/>
      <c r="DH239" s="93"/>
      <c r="DR239" s="93"/>
      <c r="EB239" s="93"/>
      <c r="EL239" s="93"/>
      <c r="EV239" s="93"/>
      <c r="FF239" s="93"/>
      <c r="FP239" s="93"/>
      <c r="FZ239" s="93"/>
      <c r="GJ239" s="93"/>
      <c r="GT239" s="93"/>
      <c r="HD239" s="93"/>
      <c r="HN239" s="93"/>
      <c r="HX239" s="93"/>
    </row>
    <row xmlns:x14ac="http://schemas.microsoft.com/office/spreadsheetml/2009/9/ac" r="240" s="3" customFormat="true" x14ac:dyDescent="0.25">
      <c r="A240" s="338"/>
      <c r="B240" s="93"/>
      <c r="L240" s="93"/>
      <c r="V240" s="93"/>
      <c r="AF240" s="93"/>
      <c r="AP240" s="93"/>
      <c r="AZ240" s="93"/>
      <c r="BJ240" s="93"/>
      <c r="BT240" s="93"/>
      <c r="CD240" s="93"/>
      <c r="CN240" s="93"/>
      <c r="CX240" s="93"/>
      <c r="DH240" s="93"/>
      <c r="DR240" s="93"/>
      <c r="EB240" s="93"/>
      <c r="EL240" s="93"/>
      <c r="EV240" s="93"/>
      <c r="FF240" s="93"/>
      <c r="FP240" s="93"/>
      <c r="FZ240" s="93"/>
      <c r="GJ240" s="93"/>
      <c r="GT240" s="93"/>
      <c r="HD240" s="93"/>
      <c r="HN240" s="93"/>
      <c r="HX240" s="93"/>
    </row>
    <row xmlns:x14ac="http://schemas.microsoft.com/office/spreadsheetml/2009/9/ac" r="241" s="3" customFormat="true" x14ac:dyDescent="0.25">
      <c r="A241" s="338"/>
      <c r="B241" s="93"/>
      <c r="L241" s="93"/>
      <c r="V241" s="93"/>
      <c r="AF241" s="93"/>
      <c r="AP241" s="93"/>
      <c r="AZ241" s="93"/>
      <c r="BJ241" s="93"/>
      <c r="BT241" s="93"/>
      <c r="CD241" s="93"/>
      <c r="CN241" s="93"/>
      <c r="CX241" s="93"/>
      <c r="DH241" s="93"/>
      <c r="DR241" s="93"/>
      <c r="EB241" s="93"/>
      <c r="EL241" s="93"/>
      <c r="EV241" s="93"/>
      <c r="FF241" s="93"/>
      <c r="FP241" s="93"/>
      <c r="FZ241" s="93"/>
      <c r="GJ241" s="93"/>
      <c r="GT241" s="93"/>
      <c r="HD241" s="93"/>
      <c r="HN241" s="93"/>
      <c r="HX241" s="93"/>
    </row>
    <row xmlns:x14ac="http://schemas.microsoft.com/office/spreadsheetml/2009/9/ac" r="242" s="3" customFormat="true" x14ac:dyDescent="0.25">
      <c r="A242" s="338"/>
      <c r="B242" s="93"/>
      <c r="L242" s="93"/>
      <c r="V242" s="93"/>
      <c r="AF242" s="93"/>
      <c r="AP242" s="93"/>
      <c r="AZ242" s="93"/>
      <c r="BJ242" s="93"/>
      <c r="BT242" s="93"/>
      <c r="CD242" s="93"/>
      <c r="CN242" s="93"/>
      <c r="CX242" s="93"/>
      <c r="DH242" s="93"/>
      <c r="DR242" s="93"/>
      <c r="EB242" s="93"/>
      <c r="EL242" s="93"/>
      <c r="EV242" s="93"/>
      <c r="FF242" s="93"/>
      <c r="FP242" s="93"/>
      <c r="FZ242" s="93"/>
      <c r="GJ242" s="93"/>
      <c r="GT242" s="93"/>
      <c r="HD242" s="93"/>
      <c r="HN242" s="93"/>
      <c r="HX242" s="93"/>
    </row>
    <row xmlns:x14ac="http://schemas.microsoft.com/office/spreadsheetml/2009/9/ac" r="243" s="3" customFormat="true" x14ac:dyDescent="0.25">
      <c r="A243" s="338"/>
      <c r="B243" s="93"/>
      <c r="L243" s="93"/>
      <c r="V243" s="93"/>
      <c r="AF243" s="93"/>
      <c r="AP243" s="93"/>
      <c r="AZ243" s="93"/>
      <c r="BJ243" s="93"/>
      <c r="BT243" s="93"/>
      <c r="CD243" s="93"/>
      <c r="CN243" s="93"/>
      <c r="CX243" s="93"/>
      <c r="DH243" s="93"/>
      <c r="DR243" s="93"/>
      <c r="EB243" s="93"/>
      <c r="EL243" s="93"/>
      <c r="EV243" s="93"/>
      <c r="FF243" s="93"/>
      <c r="FP243" s="93"/>
      <c r="FZ243" s="93"/>
      <c r="GJ243" s="93"/>
      <c r="GT243" s="93"/>
      <c r="HD243" s="93"/>
      <c r="HN243" s="93"/>
      <c r="HX243" s="93"/>
    </row>
    <row xmlns:x14ac="http://schemas.microsoft.com/office/spreadsheetml/2009/9/ac" r="244" s="3" customFormat="true" x14ac:dyDescent="0.25">
      <c r="A244" s="338"/>
      <c r="B244" s="93"/>
      <c r="L244" s="93"/>
      <c r="V244" s="93"/>
      <c r="AF244" s="93"/>
      <c r="AP244" s="93"/>
      <c r="AZ244" s="93"/>
      <c r="BJ244" s="93"/>
      <c r="BT244" s="93"/>
      <c r="CD244" s="93"/>
      <c r="CN244" s="93"/>
      <c r="CX244" s="93"/>
      <c r="DH244" s="93"/>
      <c r="DR244" s="93"/>
      <c r="EB244" s="93"/>
      <c r="EL244" s="93"/>
      <c r="EV244" s="93"/>
      <c r="FF244" s="93"/>
      <c r="FP244" s="93"/>
      <c r="FZ244" s="93"/>
      <c r="GJ244" s="93"/>
      <c r="GT244" s="93"/>
      <c r="HD244" s="93"/>
      <c r="HN244" s="93"/>
      <c r="HX244" s="93"/>
    </row>
    <row xmlns:x14ac="http://schemas.microsoft.com/office/spreadsheetml/2009/9/ac" r="245" s="3" customFormat="true" x14ac:dyDescent="0.25">
      <c r="A245" s="338"/>
      <c r="B245" s="93"/>
      <c r="L245" s="93"/>
      <c r="V245" s="93"/>
      <c r="AF245" s="93"/>
      <c r="AP245" s="93"/>
      <c r="AZ245" s="93"/>
      <c r="BJ245" s="93"/>
      <c r="BT245" s="93"/>
      <c r="CD245" s="93"/>
      <c r="CN245" s="93"/>
      <c r="CX245" s="93"/>
      <c r="DH245" s="93"/>
      <c r="DR245" s="93"/>
      <c r="EB245" s="93"/>
      <c r="EL245" s="93"/>
      <c r="EV245" s="93"/>
      <c r="FF245" s="93"/>
      <c r="FP245" s="93"/>
      <c r="FZ245" s="93"/>
      <c r="GJ245" s="93"/>
      <c r="GT245" s="93"/>
      <c r="HD245" s="93"/>
      <c r="HN245" s="93"/>
      <c r="HX245" s="93"/>
    </row>
    <row xmlns:x14ac="http://schemas.microsoft.com/office/spreadsheetml/2009/9/ac" r="246" s="3" customFormat="true" x14ac:dyDescent="0.25">
      <c r="A246" s="338"/>
      <c r="B246" s="93"/>
      <c r="L246" s="93"/>
      <c r="V246" s="93"/>
      <c r="AF246" s="93"/>
      <c r="AP246" s="93"/>
      <c r="AZ246" s="93"/>
      <c r="BJ246" s="93"/>
      <c r="BT246" s="93"/>
      <c r="CD246" s="93"/>
      <c r="CN246" s="93"/>
      <c r="CX246" s="93"/>
      <c r="DH246" s="93"/>
      <c r="DR246" s="93"/>
      <c r="EB246" s="93"/>
      <c r="EL246" s="93"/>
      <c r="EV246" s="93"/>
      <c r="FF246" s="93"/>
      <c r="FP246" s="93"/>
      <c r="FZ246" s="93"/>
      <c r="GJ246" s="93"/>
      <c r="GT246" s="93"/>
      <c r="HD246" s="93"/>
      <c r="HN246" s="93"/>
      <c r="HX246" s="93"/>
    </row>
    <row xmlns:x14ac="http://schemas.microsoft.com/office/spreadsheetml/2009/9/ac" r="247" s="3" customFormat="true" x14ac:dyDescent="0.25">
      <c r="A247" s="338"/>
      <c r="B247" s="93"/>
      <c r="L247" s="93"/>
      <c r="V247" s="93"/>
      <c r="AF247" s="93"/>
      <c r="AP247" s="93"/>
      <c r="AZ247" s="93"/>
      <c r="BJ247" s="93"/>
      <c r="BT247" s="93"/>
      <c r="CD247" s="93"/>
      <c r="CN247" s="93"/>
      <c r="CX247" s="93"/>
      <c r="DH247" s="93"/>
      <c r="DR247" s="93"/>
      <c r="EB247" s="93"/>
      <c r="EL247" s="93"/>
      <c r="EV247" s="93"/>
      <c r="FF247" s="93"/>
      <c r="FP247" s="93"/>
      <c r="FZ247" s="93"/>
      <c r="GJ247" s="93"/>
      <c r="GT247" s="93"/>
      <c r="HD247" s="93"/>
      <c r="HN247" s="93"/>
      <c r="HX247" s="93"/>
    </row>
    <row xmlns:x14ac="http://schemas.microsoft.com/office/spreadsheetml/2009/9/ac" r="248" s="3" customFormat="true" x14ac:dyDescent="0.25">
      <c r="A248" s="338"/>
      <c r="B248" s="93"/>
      <c r="L248" s="93"/>
      <c r="V248" s="93"/>
      <c r="AF248" s="93"/>
      <c r="AP248" s="93"/>
      <c r="AZ248" s="93"/>
      <c r="BJ248" s="93"/>
      <c r="BT248" s="93"/>
      <c r="CD248" s="93"/>
      <c r="CN248" s="93"/>
      <c r="CX248" s="93"/>
      <c r="DH248" s="93"/>
      <c r="DR248" s="93"/>
      <c r="EB248" s="93"/>
      <c r="EL248" s="93"/>
      <c r="EV248" s="93"/>
      <c r="FF248" s="93"/>
      <c r="FP248" s="93"/>
      <c r="FZ248" s="93"/>
      <c r="GJ248" s="93"/>
      <c r="GT248" s="93"/>
      <c r="HD248" s="93"/>
      <c r="HN248" s="93"/>
      <c r="HX248" s="93"/>
    </row>
    <row xmlns:x14ac="http://schemas.microsoft.com/office/spreadsheetml/2009/9/ac" r="249" s="3" customFormat="true" x14ac:dyDescent="0.25">
      <c r="A249" s="338"/>
      <c r="B249" s="93"/>
      <c r="L249" s="93"/>
      <c r="V249" s="93"/>
      <c r="AF249" s="93"/>
      <c r="AP249" s="93"/>
      <c r="AZ249" s="93"/>
      <c r="BJ249" s="93"/>
      <c r="BT249" s="93"/>
      <c r="CD249" s="93"/>
      <c r="CN249" s="93"/>
      <c r="CX249" s="93"/>
      <c r="DH249" s="93"/>
      <c r="DR249" s="93"/>
      <c r="EB249" s="93"/>
      <c r="EL249" s="93"/>
      <c r="EV249" s="93"/>
      <c r="FF249" s="93"/>
      <c r="FP249" s="93"/>
      <c r="FZ249" s="93"/>
      <c r="GJ249" s="93"/>
      <c r="GT249" s="93"/>
      <c r="HD249" s="93"/>
      <c r="HN249" s="93"/>
      <c r="HX249" s="93"/>
    </row>
    <row xmlns:x14ac="http://schemas.microsoft.com/office/spreadsheetml/2009/9/ac" r="250" s="3" customFormat="true" x14ac:dyDescent="0.25">
      <c r="A250" s="338"/>
      <c r="B250" s="93"/>
      <c r="L250" s="93"/>
      <c r="V250" s="93"/>
      <c r="AF250" s="93"/>
      <c r="AP250" s="93"/>
      <c r="AZ250" s="93"/>
      <c r="BJ250" s="93"/>
      <c r="BT250" s="93"/>
      <c r="CD250" s="93"/>
      <c r="CN250" s="93"/>
      <c r="CX250" s="93"/>
      <c r="DH250" s="93"/>
      <c r="DR250" s="93"/>
      <c r="EB250" s="93"/>
      <c r="EL250" s="93"/>
      <c r="EV250" s="93"/>
      <c r="FF250" s="93"/>
      <c r="FP250" s="93"/>
      <c r="FZ250" s="93"/>
      <c r="GJ250" s="93"/>
      <c r="GT250" s="93"/>
      <c r="HD250" s="93"/>
      <c r="HN250" s="93"/>
      <c r="HX250" s="93"/>
    </row>
    <row xmlns:x14ac="http://schemas.microsoft.com/office/spreadsheetml/2009/9/ac" r="251" s="3" customFormat="true" x14ac:dyDescent="0.25">
      <c r="A251" s="338"/>
      <c r="B251" s="93"/>
      <c r="L251" s="93"/>
      <c r="V251" s="93"/>
      <c r="AF251" s="93"/>
      <c r="AP251" s="93"/>
      <c r="AZ251" s="93"/>
      <c r="BJ251" s="93"/>
      <c r="BT251" s="93"/>
      <c r="CD251" s="93"/>
      <c r="CN251" s="93"/>
      <c r="CX251" s="93"/>
      <c r="DH251" s="93"/>
      <c r="DR251" s="93"/>
      <c r="EB251" s="93"/>
      <c r="EL251" s="93"/>
      <c r="EV251" s="93"/>
      <c r="FF251" s="93"/>
      <c r="FP251" s="93"/>
      <c r="FZ251" s="93"/>
      <c r="GJ251" s="93"/>
      <c r="GT251" s="93"/>
      <c r="HD251" s="93"/>
      <c r="HN251" s="93"/>
      <c r="HX251" s="93"/>
    </row>
    <row xmlns:x14ac="http://schemas.microsoft.com/office/spreadsheetml/2009/9/ac" r="252" s="3" customFormat="true" x14ac:dyDescent="0.25">
      <c r="A252" s="338"/>
      <c r="B252" s="93"/>
      <c r="L252" s="93"/>
      <c r="V252" s="93"/>
      <c r="AF252" s="93"/>
      <c r="AP252" s="93"/>
      <c r="AZ252" s="93"/>
      <c r="BJ252" s="93"/>
      <c r="BT252" s="93"/>
      <c r="CD252" s="93"/>
      <c r="CN252" s="93"/>
      <c r="CX252" s="93"/>
      <c r="DH252" s="93"/>
      <c r="DR252" s="93"/>
      <c r="EB252" s="93"/>
      <c r="EL252" s="93"/>
      <c r="EV252" s="93"/>
      <c r="FF252" s="93"/>
      <c r="FP252" s="93"/>
      <c r="FZ252" s="93"/>
      <c r="GJ252" s="93"/>
      <c r="GT252" s="93"/>
      <c r="HD252" s="93"/>
      <c r="HN252" s="93"/>
      <c r="HX252" s="93"/>
    </row>
    <row xmlns:x14ac="http://schemas.microsoft.com/office/spreadsheetml/2009/9/ac" r="253" s="3" customFormat="true" x14ac:dyDescent="0.25">
      <c r="A253" s="338"/>
      <c r="B253" s="93"/>
      <c r="L253" s="93"/>
      <c r="V253" s="93"/>
      <c r="AF253" s="93"/>
      <c r="AP253" s="93"/>
      <c r="AZ253" s="93"/>
      <c r="BJ253" s="93"/>
      <c r="BT253" s="93"/>
      <c r="CD253" s="93"/>
      <c r="CN253" s="93"/>
      <c r="CX253" s="93"/>
      <c r="DH253" s="93"/>
      <c r="DR253" s="93"/>
      <c r="EB253" s="93"/>
      <c r="EL253" s="93"/>
      <c r="EV253" s="93"/>
      <c r="FF253" s="93"/>
      <c r="FP253" s="93"/>
      <c r="FZ253" s="93"/>
      <c r="GJ253" s="93"/>
      <c r="GT253" s="93"/>
      <c r="HD253" s="93"/>
      <c r="HN253" s="93"/>
      <c r="HX253" s="93"/>
    </row>
    <row xmlns:x14ac="http://schemas.microsoft.com/office/spreadsheetml/2009/9/ac" r="254" s="3" customFormat="true" x14ac:dyDescent="0.25">
      <c r="A254" s="338"/>
      <c r="B254" s="93"/>
      <c r="L254" s="93"/>
      <c r="V254" s="93"/>
      <c r="AF254" s="93"/>
      <c r="AP254" s="93"/>
      <c r="AZ254" s="93"/>
      <c r="BJ254" s="93"/>
      <c r="BT254" s="93"/>
      <c r="CD254" s="93"/>
      <c r="CN254" s="93"/>
      <c r="CX254" s="93"/>
      <c r="DH254" s="93"/>
      <c r="DR254" s="93"/>
      <c r="EB254" s="93"/>
      <c r="EL254" s="93"/>
      <c r="EV254" s="93"/>
      <c r="FF254" s="93"/>
      <c r="FP254" s="93"/>
      <c r="FZ254" s="93"/>
      <c r="GJ254" s="93"/>
      <c r="GT254" s="93"/>
      <c r="HD254" s="93"/>
      <c r="HN254" s="93"/>
      <c r="HX254" s="93"/>
    </row>
    <row xmlns:x14ac="http://schemas.microsoft.com/office/spreadsheetml/2009/9/ac" r="255" s="3" customFormat="true" x14ac:dyDescent="0.25">
      <c r="A255" s="338"/>
      <c r="B255" s="93"/>
      <c r="L255" s="93"/>
      <c r="V255" s="93"/>
      <c r="AF255" s="93"/>
      <c r="AP255" s="93"/>
      <c r="AZ255" s="93"/>
      <c r="BJ255" s="93"/>
      <c r="BT255" s="93"/>
      <c r="CD255" s="93"/>
      <c r="CN255" s="93"/>
      <c r="CX255" s="93"/>
      <c r="DH255" s="93"/>
      <c r="DR255" s="93"/>
      <c r="EB255" s="93"/>
      <c r="EL255" s="93"/>
      <c r="EV255" s="93"/>
      <c r="FF255" s="93"/>
      <c r="FP255" s="93"/>
      <c r="FZ255" s="93"/>
      <c r="GJ255" s="93"/>
      <c r="GT255" s="93"/>
      <c r="HD255" s="93"/>
      <c r="HN255" s="93"/>
      <c r="HX255" s="93"/>
    </row>
    <row xmlns:x14ac="http://schemas.microsoft.com/office/spreadsheetml/2009/9/ac" r="256" s="3" customFormat="true" x14ac:dyDescent="0.25">
      <c r="A256" s="338"/>
      <c r="B256" s="93"/>
      <c r="L256" s="93"/>
      <c r="V256" s="93"/>
      <c r="AF256" s="93"/>
      <c r="AP256" s="93"/>
      <c r="AZ256" s="93"/>
      <c r="BJ256" s="93"/>
      <c r="BT256" s="93"/>
      <c r="CD256" s="93"/>
      <c r="CN256" s="93"/>
      <c r="CX256" s="93"/>
      <c r="DH256" s="93"/>
      <c r="DR256" s="93"/>
      <c r="EB256" s="93"/>
      <c r="EL256" s="93"/>
      <c r="EV256" s="93"/>
      <c r="FF256" s="93"/>
      <c r="FP256" s="93"/>
      <c r="FZ256" s="93"/>
      <c r="GJ256" s="93"/>
      <c r="GT256" s="93"/>
      <c r="HD256" s="93"/>
      <c r="HN256" s="93"/>
      <c r="HX256" s="93"/>
    </row>
    <row xmlns:x14ac="http://schemas.microsoft.com/office/spreadsheetml/2009/9/ac" r="257" s="3" customFormat="true" x14ac:dyDescent="0.25">
      <c r="A257" s="338"/>
      <c r="B257" s="93"/>
      <c r="L257" s="93"/>
      <c r="V257" s="93"/>
      <c r="AF257" s="93"/>
      <c r="AP257" s="93"/>
      <c r="AZ257" s="93"/>
      <c r="BJ257" s="93"/>
      <c r="BT257" s="93"/>
      <c r="CD257" s="93"/>
      <c r="CN257" s="93"/>
      <c r="CX257" s="93"/>
      <c r="DH257" s="93"/>
      <c r="DR257" s="93"/>
      <c r="EB257" s="93"/>
      <c r="EL257" s="93"/>
      <c r="EV257" s="93"/>
      <c r="FF257" s="93"/>
      <c r="FP257" s="93"/>
      <c r="FZ257" s="93"/>
      <c r="GJ257" s="93"/>
      <c r="GT257" s="93"/>
      <c r="HD257" s="93"/>
      <c r="HN257" s="93"/>
      <c r="HX257" s="93"/>
    </row>
    <row xmlns:x14ac="http://schemas.microsoft.com/office/spreadsheetml/2009/9/ac" r="258" s="3" customFormat="true" x14ac:dyDescent="0.25">
      <c r="A258" s="338"/>
      <c r="B258" s="93"/>
      <c r="L258" s="93"/>
      <c r="V258" s="93"/>
      <c r="AF258" s="93"/>
      <c r="AP258" s="93"/>
      <c r="AZ258" s="93"/>
      <c r="BJ258" s="93"/>
      <c r="BT258" s="93"/>
      <c r="CD258" s="93"/>
      <c r="CN258" s="93"/>
      <c r="CX258" s="93"/>
      <c r="DH258" s="93"/>
      <c r="DR258" s="93"/>
      <c r="EB258" s="93"/>
      <c r="EL258" s="93"/>
      <c r="EV258" s="93"/>
      <c r="FF258" s="93"/>
      <c r="FP258" s="93"/>
      <c r="FZ258" s="93"/>
      <c r="GJ258" s="93"/>
      <c r="GT258" s="93"/>
      <c r="HD258" s="93"/>
      <c r="HN258" s="93"/>
      <c r="HX258" s="93"/>
    </row>
    <row xmlns:x14ac="http://schemas.microsoft.com/office/spreadsheetml/2009/9/ac" r="259" s="3" customFormat="true" x14ac:dyDescent="0.25">
      <c r="A259" s="338"/>
      <c r="B259" s="93"/>
      <c r="L259" s="93"/>
      <c r="V259" s="93"/>
      <c r="AF259" s="93"/>
      <c r="AP259" s="93"/>
      <c r="AZ259" s="93"/>
      <c r="BJ259" s="93"/>
      <c r="BT259" s="93"/>
      <c r="CD259" s="93"/>
      <c r="CN259" s="93"/>
      <c r="CX259" s="93"/>
      <c r="DH259" s="93"/>
      <c r="DR259" s="93"/>
      <c r="EB259" s="93"/>
      <c r="EL259" s="93"/>
      <c r="EV259" s="93"/>
      <c r="FF259" s="93"/>
      <c r="FP259" s="93"/>
      <c r="FZ259" s="93"/>
      <c r="GJ259" s="93"/>
      <c r="GT259" s="93"/>
      <c r="HD259" s="93"/>
      <c r="HN259" s="93"/>
      <c r="HX259" s="93"/>
    </row>
    <row xmlns:x14ac="http://schemas.microsoft.com/office/spreadsheetml/2009/9/ac" r="260" s="3" customFormat="true" x14ac:dyDescent="0.25">
      <c r="A260" s="338"/>
      <c r="B260" s="93"/>
      <c r="L260" s="93"/>
      <c r="V260" s="93"/>
      <c r="AF260" s="93"/>
      <c r="AP260" s="93"/>
      <c r="AZ260" s="93"/>
      <c r="BJ260" s="93"/>
      <c r="BT260" s="93"/>
      <c r="CD260" s="93"/>
      <c r="CN260" s="93"/>
      <c r="CX260" s="93"/>
      <c r="DH260" s="93"/>
      <c r="DR260" s="93"/>
      <c r="EB260" s="93"/>
      <c r="EL260" s="93"/>
      <c r="EV260" s="93"/>
      <c r="FF260" s="93"/>
      <c r="FP260" s="93"/>
      <c r="FZ260" s="93"/>
      <c r="GJ260" s="93"/>
      <c r="GT260" s="93"/>
      <c r="HD260" s="93"/>
      <c r="HN260" s="93"/>
      <c r="HX260" s="93"/>
    </row>
    <row xmlns:x14ac="http://schemas.microsoft.com/office/spreadsheetml/2009/9/ac" r="261" s="3" customFormat="true" x14ac:dyDescent="0.25">
      <c r="A261" s="338"/>
      <c r="B261" s="93"/>
      <c r="L261" s="93"/>
      <c r="V261" s="93"/>
      <c r="AF261" s="93"/>
      <c r="AP261" s="93"/>
      <c r="AZ261" s="93"/>
      <c r="BJ261" s="93"/>
      <c r="BT261" s="93"/>
      <c r="CD261" s="93"/>
      <c r="CN261" s="93"/>
      <c r="CX261" s="93"/>
      <c r="DH261" s="93"/>
      <c r="DR261" s="93"/>
      <c r="EB261" s="93"/>
      <c r="EL261" s="93"/>
      <c r="EV261" s="93"/>
      <c r="FF261" s="93"/>
      <c r="FP261" s="93"/>
      <c r="FZ261" s="93"/>
      <c r="GJ261" s="93"/>
      <c r="GT261" s="93"/>
      <c r="HD261" s="93"/>
      <c r="HN261" s="93"/>
      <c r="HX261" s="93"/>
    </row>
    <row xmlns:x14ac="http://schemas.microsoft.com/office/spreadsheetml/2009/9/ac" r="262" s="3" customFormat="true" x14ac:dyDescent="0.25">
      <c r="A262" s="338"/>
      <c r="B262" s="93"/>
      <c r="L262" s="93"/>
      <c r="V262" s="93"/>
      <c r="AF262" s="93"/>
      <c r="AP262" s="93"/>
      <c r="AZ262" s="93"/>
      <c r="BJ262" s="93"/>
      <c r="BT262" s="93"/>
      <c r="CD262" s="93"/>
      <c r="CN262" s="93"/>
      <c r="CX262" s="93"/>
      <c r="DH262" s="93"/>
      <c r="DR262" s="93"/>
      <c r="EB262" s="93"/>
      <c r="EL262" s="93"/>
      <c r="EV262" s="93"/>
      <c r="FF262" s="93"/>
      <c r="FP262" s="93"/>
      <c r="FZ262" s="93"/>
      <c r="GJ262" s="93"/>
      <c r="GT262" s="93"/>
      <c r="HD262" s="93"/>
      <c r="HN262" s="93"/>
      <c r="HX262" s="93"/>
    </row>
    <row xmlns:x14ac="http://schemas.microsoft.com/office/spreadsheetml/2009/9/ac" r="263" s="3" customFormat="true" x14ac:dyDescent="0.25">
      <c r="A263" s="338"/>
      <c r="B263" s="93"/>
      <c r="L263" s="93"/>
      <c r="V263" s="93"/>
      <c r="AF263" s="93"/>
      <c r="AP263" s="93"/>
      <c r="AZ263" s="93"/>
      <c r="BJ263" s="93"/>
      <c r="BT263" s="93"/>
      <c r="CD263" s="93"/>
      <c r="CN263" s="93"/>
      <c r="CX263" s="93"/>
      <c r="DH263" s="93"/>
      <c r="DR263" s="93"/>
      <c r="EB263" s="93"/>
      <c r="EL263" s="93"/>
      <c r="EV263" s="93"/>
      <c r="FF263" s="93"/>
      <c r="FP263" s="93"/>
      <c r="FZ263" s="93"/>
      <c r="GJ263" s="93"/>
      <c r="GT263" s="93"/>
      <c r="HD263" s="93"/>
      <c r="HN263" s="93"/>
      <c r="HX263" s="93"/>
    </row>
    <row xmlns:x14ac="http://schemas.microsoft.com/office/spreadsheetml/2009/9/ac" r="264" s="3" customFormat="true" x14ac:dyDescent="0.25">
      <c r="A264" s="338"/>
      <c r="B264" s="93"/>
      <c r="L264" s="93"/>
      <c r="V264" s="93"/>
      <c r="AF264" s="93"/>
      <c r="AP264" s="93"/>
      <c r="AZ264" s="93"/>
      <c r="BJ264" s="93"/>
      <c r="BT264" s="93"/>
      <c r="CD264" s="93"/>
      <c r="CN264" s="93"/>
      <c r="CX264" s="93"/>
      <c r="DH264" s="93"/>
      <c r="DR264" s="93"/>
      <c r="EB264" s="93"/>
      <c r="EL264" s="93"/>
      <c r="EV264" s="93"/>
      <c r="FF264" s="93"/>
      <c r="FP264" s="93"/>
      <c r="FZ264" s="93"/>
      <c r="GJ264" s="93"/>
      <c r="GT264" s="93"/>
      <c r="HD264" s="93"/>
      <c r="HN264" s="93"/>
      <c r="HX264" s="93"/>
    </row>
    <row xmlns:x14ac="http://schemas.microsoft.com/office/spreadsheetml/2009/9/ac" r="265" s="3" customFormat="true" x14ac:dyDescent="0.25">
      <c r="A265" s="338"/>
      <c r="B265" s="93"/>
      <c r="L265" s="93"/>
      <c r="V265" s="93"/>
      <c r="AF265" s="93"/>
      <c r="AP265" s="93"/>
      <c r="AZ265" s="93"/>
      <c r="BJ265" s="93"/>
      <c r="BT265" s="93"/>
      <c r="CD265" s="93"/>
      <c r="CN265" s="93"/>
      <c r="CX265" s="93"/>
      <c r="DH265" s="93"/>
      <c r="DR265" s="93"/>
      <c r="EB265" s="93"/>
      <c r="EL265" s="93"/>
      <c r="EV265" s="93"/>
      <c r="FF265" s="93"/>
      <c r="FP265" s="93"/>
      <c r="FZ265" s="93"/>
      <c r="GJ265" s="93"/>
      <c r="GT265" s="93"/>
      <c r="HD265" s="93"/>
      <c r="HN265" s="93"/>
      <c r="HX265" s="93"/>
    </row>
    <row xmlns:x14ac="http://schemas.microsoft.com/office/spreadsheetml/2009/9/ac" r="266" s="3" customFormat="true" x14ac:dyDescent="0.25">
      <c r="A266" s="338"/>
      <c r="B266" s="93"/>
      <c r="L266" s="93"/>
      <c r="V266" s="93"/>
      <c r="AF266" s="93"/>
      <c r="AP266" s="93"/>
      <c r="AZ266" s="93"/>
      <c r="BJ266" s="93"/>
      <c r="BT266" s="93"/>
      <c r="CD266" s="93"/>
      <c r="CN266" s="93"/>
      <c r="CX266" s="93"/>
      <c r="DH266" s="93"/>
      <c r="DR266" s="93"/>
      <c r="EB266" s="93"/>
      <c r="EL266" s="93"/>
      <c r="EV266" s="93"/>
      <c r="FF266" s="93"/>
      <c r="FP266" s="93"/>
      <c r="FZ266" s="93"/>
      <c r="GJ266" s="93"/>
      <c r="GT266" s="93"/>
      <c r="HD266" s="93"/>
      <c r="HN266" s="93"/>
      <c r="HX266" s="93"/>
    </row>
    <row xmlns:x14ac="http://schemas.microsoft.com/office/spreadsheetml/2009/9/ac" r="267" s="3" customFormat="true" x14ac:dyDescent="0.25">
      <c r="A267" s="338"/>
      <c r="B267" s="93"/>
      <c r="L267" s="93"/>
      <c r="V267" s="93"/>
      <c r="AF267" s="93"/>
      <c r="AP267" s="93"/>
      <c r="AZ267" s="93"/>
      <c r="BJ267" s="93"/>
      <c r="BT267" s="93"/>
      <c r="CD267" s="93"/>
      <c r="CN267" s="93"/>
      <c r="CX267" s="93"/>
      <c r="DH267" s="93"/>
      <c r="DR267" s="93"/>
      <c r="EB267" s="93"/>
      <c r="EL267" s="93"/>
      <c r="EV267" s="93"/>
      <c r="FF267" s="93"/>
      <c r="FP267" s="93"/>
      <c r="FZ267" s="93"/>
      <c r="GJ267" s="93"/>
      <c r="GT267" s="93"/>
      <c r="HD267" s="93"/>
      <c r="HN267" s="93"/>
      <c r="HX267" s="93"/>
    </row>
    <row xmlns:x14ac="http://schemas.microsoft.com/office/spreadsheetml/2009/9/ac" r="268" s="3" customFormat="true" x14ac:dyDescent="0.25">
      <c r="A268" s="338"/>
      <c r="B268" s="93"/>
      <c r="L268" s="93"/>
      <c r="V268" s="93"/>
      <c r="AF268" s="93"/>
      <c r="AP268" s="93"/>
      <c r="AZ268" s="93"/>
      <c r="BJ268" s="93"/>
      <c r="BT268" s="93"/>
      <c r="CD268" s="93"/>
      <c r="CN268" s="93"/>
      <c r="CX268" s="93"/>
      <c r="DH268" s="93"/>
      <c r="DR268" s="93"/>
      <c r="EB268" s="93"/>
      <c r="EL268" s="93"/>
      <c r="EV268" s="93"/>
      <c r="FF268" s="93"/>
      <c r="FP268" s="93"/>
      <c r="FZ268" s="93"/>
      <c r="GJ268" s="93"/>
      <c r="GT268" s="93"/>
      <c r="HD268" s="93"/>
      <c r="HN268" s="93"/>
      <c r="HX268" s="93"/>
    </row>
    <row xmlns:x14ac="http://schemas.microsoft.com/office/spreadsheetml/2009/9/ac" r="269" s="3" customFormat="true" x14ac:dyDescent="0.25">
      <c r="A269" s="338"/>
      <c r="B269" s="93"/>
      <c r="L269" s="93"/>
      <c r="V269" s="93"/>
      <c r="AF269" s="93"/>
      <c r="AP269" s="93"/>
      <c r="AZ269" s="93"/>
      <c r="BJ269" s="93"/>
      <c r="BT269" s="93"/>
      <c r="CD269" s="93"/>
      <c r="CN269" s="93"/>
      <c r="CX269" s="93"/>
      <c r="DH269" s="93"/>
      <c r="DR269" s="93"/>
      <c r="EB269" s="93"/>
      <c r="EL269" s="93"/>
      <c r="EV269" s="93"/>
      <c r="FF269" s="93"/>
      <c r="FP269" s="93"/>
      <c r="FZ269" s="93"/>
      <c r="GJ269" s="93"/>
      <c r="GT269" s="93"/>
      <c r="HD269" s="93"/>
      <c r="HN269" s="93"/>
      <c r="HX269" s="93"/>
    </row>
    <row xmlns:x14ac="http://schemas.microsoft.com/office/spreadsheetml/2009/9/ac" r="270" s="3" customFormat="true" x14ac:dyDescent="0.25">
      <c r="A270" s="338"/>
      <c r="B270" s="93"/>
      <c r="L270" s="93"/>
      <c r="V270" s="93"/>
      <c r="AF270" s="93"/>
      <c r="AP270" s="93"/>
      <c r="AZ270" s="93"/>
      <c r="BJ270" s="93"/>
      <c r="BT270" s="93"/>
      <c r="CD270" s="93"/>
      <c r="CN270" s="93"/>
      <c r="CX270" s="93"/>
      <c r="DH270" s="93"/>
      <c r="DR270" s="93"/>
      <c r="EB270" s="93"/>
      <c r="EL270" s="93"/>
      <c r="EV270" s="93"/>
      <c r="FF270" s="93"/>
      <c r="FP270" s="93"/>
      <c r="FZ270" s="93"/>
      <c r="GJ270" s="93"/>
      <c r="GT270" s="93"/>
      <c r="HD270" s="93"/>
      <c r="HN270" s="93"/>
      <c r="HX270" s="93"/>
    </row>
    <row xmlns:x14ac="http://schemas.microsoft.com/office/spreadsheetml/2009/9/ac" r="271" s="3" customFormat="true" x14ac:dyDescent="0.25">
      <c r="A271" s="338"/>
      <c r="B271" s="93"/>
      <c r="L271" s="93"/>
      <c r="V271" s="93"/>
      <c r="AF271" s="93"/>
      <c r="AP271" s="93"/>
      <c r="AZ271" s="93"/>
      <c r="BJ271" s="93"/>
      <c r="BT271" s="93"/>
      <c r="CD271" s="93"/>
      <c r="CN271" s="93"/>
      <c r="CX271" s="93"/>
      <c r="DH271" s="93"/>
      <c r="DR271" s="93"/>
      <c r="EB271" s="93"/>
      <c r="EL271" s="93"/>
      <c r="EV271" s="93"/>
      <c r="FF271" s="93"/>
      <c r="FP271" s="93"/>
      <c r="FZ271" s="93"/>
      <c r="GJ271" s="93"/>
      <c r="GT271" s="93"/>
      <c r="HD271" s="93"/>
      <c r="HN271" s="93"/>
      <c r="HX271" s="93"/>
    </row>
    <row xmlns:x14ac="http://schemas.microsoft.com/office/spreadsheetml/2009/9/ac" r="272" s="3" customFormat="true" x14ac:dyDescent="0.25">
      <c r="A272" s="338"/>
      <c r="B272" s="93"/>
      <c r="L272" s="93"/>
      <c r="V272" s="93"/>
      <c r="AF272" s="93"/>
      <c r="AP272" s="93"/>
      <c r="AZ272" s="93"/>
      <c r="BJ272" s="93"/>
      <c r="BT272" s="93"/>
      <c r="CD272" s="93"/>
      <c r="CN272" s="93"/>
      <c r="CX272" s="93"/>
      <c r="DH272" s="93"/>
      <c r="DR272" s="93"/>
      <c r="EB272" s="93"/>
      <c r="EL272" s="93"/>
      <c r="EV272" s="93"/>
      <c r="FF272" s="93"/>
      <c r="FP272" s="93"/>
      <c r="FZ272" s="93"/>
      <c r="GJ272" s="93"/>
      <c r="GT272" s="93"/>
      <c r="HD272" s="93"/>
      <c r="HN272" s="93"/>
      <c r="HX272" s="93"/>
    </row>
    <row xmlns:x14ac="http://schemas.microsoft.com/office/spreadsheetml/2009/9/ac" r="273" s="3" customFormat="true" x14ac:dyDescent="0.25">
      <c r="A273" s="338"/>
      <c r="B273" s="93"/>
      <c r="L273" s="93"/>
      <c r="V273" s="93"/>
      <c r="AF273" s="93"/>
      <c r="AP273" s="93"/>
      <c r="AZ273" s="93"/>
      <c r="BJ273" s="93"/>
      <c r="BT273" s="93"/>
      <c r="CD273" s="93"/>
      <c r="CN273" s="93"/>
      <c r="CX273" s="93"/>
      <c r="DH273" s="93"/>
      <c r="DR273" s="93"/>
      <c r="EB273" s="93"/>
      <c r="EL273" s="93"/>
      <c r="EV273" s="93"/>
      <c r="FF273" s="93"/>
      <c r="FP273" s="93"/>
      <c r="FZ273" s="93"/>
      <c r="GJ273" s="93"/>
      <c r="GT273" s="93"/>
      <c r="HD273" s="93"/>
      <c r="HN273" s="93"/>
      <c r="HX273" s="93"/>
    </row>
    <row xmlns:x14ac="http://schemas.microsoft.com/office/spreadsheetml/2009/9/ac" r="274" s="3" customFormat="true" x14ac:dyDescent="0.25">
      <c r="A274" s="338"/>
      <c r="B274" s="93"/>
      <c r="L274" s="93"/>
      <c r="V274" s="93"/>
      <c r="AF274" s="93"/>
      <c r="AP274" s="93"/>
      <c r="AZ274" s="93"/>
      <c r="BJ274" s="93"/>
      <c r="BT274" s="93"/>
      <c r="CD274" s="93"/>
      <c r="CN274" s="93"/>
      <c r="CX274" s="93"/>
      <c r="DH274" s="93"/>
      <c r="DR274" s="93"/>
      <c r="EB274" s="93"/>
      <c r="EL274" s="93"/>
      <c r="EV274" s="93"/>
      <c r="FF274" s="93"/>
      <c r="FP274" s="93"/>
      <c r="FZ274" s="93"/>
      <c r="GJ274" s="93"/>
      <c r="GT274" s="93"/>
      <c r="HD274" s="93"/>
      <c r="HN274" s="93"/>
      <c r="HX274" s="93"/>
    </row>
    <row xmlns:x14ac="http://schemas.microsoft.com/office/spreadsheetml/2009/9/ac" r="275" s="3" customFormat="true" x14ac:dyDescent="0.25">
      <c r="A275" s="338"/>
      <c r="B275" s="93"/>
      <c r="L275" s="93"/>
      <c r="V275" s="93"/>
      <c r="AF275" s="93"/>
      <c r="AP275" s="93"/>
      <c r="AZ275" s="93"/>
      <c r="BJ275" s="93"/>
      <c r="BT275" s="93"/>
      <c r="CD275" s="93"/>
      <c r="CN275" s="93"/>
      <c r="CX275" s="93"/>
      <c r="DH275" s="93"/>
      <c r="DR275" s="93"/>
      <c r="EB275" s="93"/>
      <c r="EL275" s="93"/>
      <c r="EV275" s="93"/>
      <c r="FF275" s="93"/>
      <c r="FP275" s="93"/>
      <c r="FZ275" s="93"/>
      <c r="GJ275" s="93"/>
      <c r="GT275" s="93"/>
      <c r="HD275" s="93"/>
      <c r="HN275" s="93"/>
      <c r="HX275" s="93"/>
    </row>
    <row xmlns:x14ac="http://schemas.microsoft.com/office/spreadsheetml/2009/9/ac" r="276" s="3" customFormat="true" x14ac:dyDescent="0.25">
      <c r="A276" s="338"/>
      <c r="B276" s="93"/>
      <c r="L276" s="93"/>
      <c r="V276" s="93"/>
      <c r="AF276" s="93"/>
      <c r="AP276" s="93"/>
      <c r="AZ276" s="93"/>
      <c r="BJ276" s="93"/>
      <c r="BT276" s="93"/>
      <c r="CD276" s="93"/>
      <c r="CN276" s="93"/>
      <c r="CX276" s="93"/>
      <c r="DH276" s="93"/>
      <c r="DR276" s="93"/>
      <c r="EB276" s="93"/>
      <c r="EL276" s="93"/>
      <c r="EV276" s="93"/>
      <c r="FF276" s="93"/>
      <c r="FP276" s="93"/>
      <c r="FZ276" s="93"/>
      <c r="GJ276" s="93"/>
      <c r="GT276" s="93"/>
      <c r="HD276" s="93"/>
      <c r="HN276" s="93"/>
      <c r="HX276" s="93"/>
    </row>
    <row xmlns:x14ac="http://schemas.microsoft.com/office/spreadsheetml/2009/9/ac" r="277" s="3" customFormat="true" x14ac:dyDescent="0.25">
      <c r="A277" s="338"/>
      <c r="B277" s="93"/>
      <c r="L277" s="93"/>
      <c r="V277" s="93"/>
      <c r="AF277" s="93"/>
      <c r="AP277" s="93"/>
      <c r="AZ277" s="93"/>
      <c r="BJ277" s="93"/>
      <c r="BT277" s="93"/>
      <c r="CD277" s="93"/>
      <c r="CN277" s="93"/>
      <c r="CX277" s="93"/>
      <c r="DH277" s="93"/>
      <c r="DR277" s="93"/>
      <c r="EB277" s="93"/>
      <c r="EL277" s="93"/>
      <c r="EV277" s="93"/>
      <c r="FF277" s="93"/>
      <c r="FP277" s="93"/>
      <c r="FZ277" s="93"/>
      <c r="GJ277" s="93"/>
      <c r="GT277" s="93"/>
      <c r="HD277" s="93"/>
      <c r="HN277" s="93"/>
      <c r="HX277" s="93"/>
    </row>
    <row xmlns:x14ac="http://schemas.microsoft.com/office/spreadsheetml/2009/9/ac" r="278" s="3" customFormat="true" x14ac:dyDescent="0.25">
      <c r="A278" s="338"/>
      <c r="B278" s="93"/>
      <c r="L278" s="93"/>
      <c r="V278" s="93"/>
      <c r="AF278" s="93"/>
      <c r="AP278" s="93"/>
      <c r="AZ278" s="93"/>
      <c r="BJ278" s="93"/>
      <c r="BT278" s="93"/>
      <c r="CD278" s="93"/>
      <c r="CN278" s="93"/>
      <c r="CX278" s="93"/>
      <c r="DH278" s="93"/>
      <c r="DR278" s="93"/>
      <c r="EB278" s="93"/>
      <c r="EL278" s="93"/>
      <c r="EV278" s="93"/>
      <c r="FF278" s="93"/>
      <c r="FP278" s="93"/>
      <c r="FZ278" s="93"/>
      <c r="GJ278" s="93"/>
      <c r="GT278" s="93"/>
      <c r="HD278" s="93"/>
      <c r="HN278" s="93"/>
      <c r="HX278" s="93"/>
    </row>
    <row xmlns:x14ac="http://schemas.microsoft.com/office/spreadsheetml/2009/9/ac" r="279" s="3" customFormat="true" x14ac:dyDescent="0.25">
      <c r="A279" s="338"/>
      <c r="B279" s="93"/>
      <c r="L279" s="93"/>
      <c r="V279" s="93"/>
      <c r="AF279" s="93"/>
      <c r="AP279" s="93"/>
      <c r="AZ279" s="93"/>
      <c r="BJ279" s="93"/>
      <c r="BT279" s="93"/>
      <c r="CD279" s="93"/>
      <c r="CN279" s="93"/>
      <c r="CX279" s="93"/>
      <c r="DH279" s="93"/>
      <c r="DR279" s="93"/>
      <c r="EB279" s="93"/>
      <c r="EL279" s="93"/>
      <c r="EV279" s="93"/>
      <c r="FF279" s="93"/>
      <c r="FP279" s="93"/>
      <c r="FZ279" s="93"/>
      <c r="GJ279" s="93"/>
      <c r="GT279" s="93"/>
      <c r="HD279" s="93"/>
      <c r="HN279" s="93"/>
      <c r="HX279" s="93"/>
    </row>
    <row xmlns:x14ac="http://schemas.microsoft.com/office/spreadsheetml/2009/9/ac" r="280" s="3" customFormat="true" x14ac:dyDescent="0.25">
      <c r="A280" s="338"/>
      <c r="B280" s="93"/>
      <c r="L280" s="93"/>
      <c r="V280" s="93"/>
      <c r="AF280" s="93"/>
      <c r="AP280" s="93"/>
      <c r="AZ280" s="93"/>
      <c r="BJ280" s="93"/>
      <c r="BT280" s="93"/>
      <c r="CD280" s="93"/>
      <c r="CN280" s="93"/>
      <c r="CX280" s="93"/>
      <c r="DH280" s="93"/>
      <c r="DR280" s="93"/>
      <c r="EB280" s="93"/>
      <c r="EL280" s="93"/>
      <c r="EV280" s="93"/>
      <c r="FF280" s="93"/>
      <c r="FP280" s="93"/>
      <c r="FZ280" s="93"/>
      <c r="GJ280" s="93"/>
      <c r="GT280" s="93"/>
      <c r="HD280" s="93"/>
      <c r="HN280" s="93"/>
      <c r="HX280" s="93"/>
    </row>
    <row xmlns:x14ac="http://schemas.microsoft.com/office/spreadsheetml/2009/9/ac" r="281" s="3" customFormat="true" x14ac:dyDescent="0.25">
      <c r="A281" s="338"/>
      <c r="B281" s="93"/>
      <c r="L281" s="93"/>
      <c r="V281" s="93"/>
      <c r="AF281" s="93"/>
      <c r="AP281" s="93"/>
      <c r="AZ281" s="93"/>
      <c r="BJ281" s="93"/>
      <c r="BT281" s="93"/>
      <c r="CD281" s="93"/>
      <c r="CN281" s="93"/>
      <c r="CX281" s="93"/>
      <c r="DH281" s="93"/>
      <c r="DR281" s="93"/>
      <c r="EB281" s="93"/>
      <c r="EL281" s="93"/>
      <c r="EV281" s="93"/>
      <c r="FF281" s="93"/>
      <c r="FP281" s="93"/>
      <c r="FZ281" s="93"/>
      <c r="GJ281" s="93"/>
      <c r="GT281" s="93"/>
      <c r="HD281" s="93"/>
      <c r="HN281" s="93"/>
      <c r="HX281" s="93"/>
    </row>
    <row xmlns:x14ac="http://schemas.microsoft.com/office/spreadsheetml/2009/9/ac" r="282" s="3" customFormat="true" x14ac:dyDescent="0.25">
      <c r="A282" s="338"/>
      <c r="B282" s="93"/>
      <c r="L282" s="93"/>
      <c r="V282" s="93"/>
      <c r="AF282" s="93"/>
      <c r="AP282" s="93"/>
      <c r="AZ282" s="93"/>
      <c r="BJ282" s="93"/>
      <c r="BT282" s="93"/>
      <c r="CD282" s="93"/>
      <c r="CN282" s="93"/>
      <c r="CX282" s="93"/>
      <c r="DH282" s="93"/>
      <c r="DR282" s="93"/>
      <c r="EB282" s="93"/>
      <c r="EL282" s="93"/>
      <c r="EV282" s="93"/>
      <c r="FF282" s="93"/>
      <c r="FP282" s="93"/>
      <c r="FZ282" s="93"/>
      <c r="GJ282" s="93"/>
      <c r="GT282" s="93"/>
      <c r="HD282" s="93"/>
      <c r="HN282" s="93"/>
      <c r="HX282" s="93"/>
    </row>
    <row xmlns:x14ac="http://schemas.microsoft.com/office/spreadsheetml/2009/9/ac" r="283" s="3" customFormat="true" x14ac:dyDescent="0.25">
      <c r="A283" s="338"/>
      <c r="B283" s="93"/>
      <c r="L283" s="93"/>
      <c r="V283" s="93"/>
      <c r="AF283" s="93"/>
      <c r="AP283" s="93"/>
      <c r="AZ283" s="93"/>
      <c r="BJ283" s="93"/>
      <c r="BT283" s="93"/>
      <c r="CD283" s="93"/>
      <c r="CN283" s="93"/>
      <c r="CX283" s="93"/>
      <c r="DH283" s="93"/>
      <c r="DR283" s="93"/>
      <c r="EB283" s="93"/>
      <c r="EL283" s="93"/>
      <c r="EV283" s="93"/>
      <c r="FF283" s="93"/>
      <c r="FP283" s="93"/>
      <c r="FZ283" s="93"/>
      <c r="GJ283" s="93"/>
      <c r="GT283" s="93"/>
      <c r="HD283" s="93"/>
      <c r="HN283" s="93"/>
      <c r="HX283" s="93"/>
    </row>
    <row xmlns:x14ac="http://schemas.microsoft.com/office/spreadsheetml/2009/9/ac" r="284" s="3" customFormat="true" x14ac:dyDescent="0.25">
      <c r="A284" s="338"/>
      <c r="B284" s="93"/>
      <c r="L284" s="93"/>
      <c r="V284" s="93"/>
      <c r="AF284" s="93"/>
      <c r="AP284" s="93"/>
      <c r="AZ284" s="93"/>
      <c r="BJ284" s="93"/>
      <c r="BT284" s="93"/>
      <c r="CD284" s="93"/>
      <c r="CN284" s="93"/>
      <c r="CX284" s="93"/>
      <c r="DH284" s="93"/>
      <c r="DR284" s="93"/>
      <c r="EB284" s="93"/>
      <c r="EL284" s="93"/>
      <c r="EV284" s="93"/>
      <c r="FF284" s="93"/>
      <c r="FP284" s="93"/>
      <c r="FZ284" s="93"/>
      <c r="GJ284" s="93"/>
      <c r="GT284" s="93"/>
      <c r="HD284" s="93"/>
      <c r="HN284" s="93"/>
      <c r="HX284" s="93"/>
    </row>
    <row xmlns:x14ac="http://schemas.microsoft.com/office/spreadsheetml/2009/9/ac" r="285" s="3" customFormat="true" x14ac:dyDescent="0.25">
      <c r="A285" s="338"/>
      <c r="B285" s="93"/>
      <c r="L285" s="93"/>
      <c r="V285" s="93"/>
      <c r="AF285" s="93"/>
      <c r="AP285" s="93"/>
      <c r="AZ285" s="93"/>
      <c r="BJ285" s="93"/>
      <c r="BT285" s="93"/>
      <c r="CD285" s="93"/>
      <c r="CN285" s="93"/>
      <c r="CX285" s="93"/>
      <c r="DH285" s="93"/>
      <c r="DR285" s="93"/>
      <c r="EB285" s="93"/>
      <c r="EL285" s="93"/>
      <c r="EV285" s="93"/>
      <c r="FF285" s="93"/>
      <c r="FP285" s="93"/>
      <c r="FZ285" s="93"/>
      <c r="GJ285" s="93"/>
      <c r="GT285" s="93"/>
      <c r="HD285" s="93"/>
      <c r="HN285" s="93"/>
      <c r="HX285" s="93"/>
    </row>
    <row xmlns:x14ac="http://schemas.microsoft.com/office/spreadsheetml/2009/9/ac" r="286" s="3" customFormat="true" x14ac:dyDescent="0.25">
      <c r="A286" s="338"/>
      <c r="B286" s="93"/>
      <c r="L286" s="93"/>
      <c r="V286" s="93"/>
      <c r="AF286" s="93"/>
      <c r="AP286" s="93"/>
      <c r="AZ286" s="93"/>
      <c r="BJ286" s="93"/>
      <c r="BT286" s="93"/>
      <c r="CD286" s="93"/>
      <c r="CN286" s="93"/>
      <c r="CX286" s="93"/>
      <c r="DH286" s="93"/>
      <c r="DR286" s="93"/>
      <c r="EB286" s="93"/>
      <c r="EL286" s="93"/>
      <c r="EV286" s="93"/>
      <c r="FF286" s="93"/>
      <c r="FP286" s="93"/>
      <c r="FZ286" s="93"/>
      <c r="GJ286" s="93"/>
      <c r="GT286" s="93"/>
      <c r="HD286" s="93"/>
      <c r="HN286" s="93"/>
      <c r="HX286" s="93"/>
    </row>
    <row xmlns:x14ac="http://schemas.microsoft.com/office/spreadsheetml/2009/9/ac" r="287" s="3" customFormat="true" x14ac:dyDescent="0.25">
      <c r="A287" s="338"/>
      <c r="B287" s="93"/>
      <c r="L287" s="93"/>
      <c r="V287" s="93"/>
      <c r="AF287" s="93"/>
      <c r="AP287" s="93"/>
      <c r="AZ287" s="93"/>
      <c r="BJ287" s="93"/>
      <c r="BT287" s="93"/>
      <c r="CD287" s="93"/>
      <c r="CN287" s="93"/>
      <c r="CX287" s="93"/>
      <c r="DH287" s="93"/>
      <c r="DR287" s="93"/>
      <c r="EB287" s="93"/>
      <c r="EL287" s="93"/>
      <c r="EV287" s="93"/>
      <c r="FF287" s="93"/>
      <c r="FP287" s="93"/>
      <c r="FZ287" s="93"/>
      <c r="GJ287" s="93"/>
      <c r="GT287" s="93"/>
      <c r="HD287" s="93"/>
      <c r="HN287" s="93"/>
      <c r="HX287" s="93"/>
    </row>
    <row xmlns:x14ac="http://schemas.microsoft.com/office/spreadsheetml/2009/9/ac" r="288" s="3" customFormat="true" x14ac:dyDescent="0.25">
      <c r="A288" s="338"/>
      <c r="B288" s="93"/>
      <c r="L288" s="93"/>
      <c r="V288" s="93"/>
      <c r="AF288" s="93"/>
      <c r="AP288" s="93"/>
      <c r="AZ288" s="93"/>
      <c r="BJ288" s="93"/>
      <c r="BT288" s="93"/>
      <c r="CD288" s="93"/>
      <c r="CN288" s="93"/>
      <c r="CX288" s="93"/>
      <c r="DH288" s="93"/>
      <c r="DR288" s="93"/>
      <c r="EB288" s="93"/>
      <c r="EL288" s="93"/>
      <c r="EV288" s="93"/>
      <c r="FF288" s="93"/>
      <c r="FP288" s="93"/>
      <c r="FZ288" s="93"/>
      <c r="GJ288" s="93"/>
      <c r="GT288" s="93"/>
      <c r="HD288" s="93"/>
      <c r="HN288" s="93"/>
      <c r="HX288" s="93"/>
    </row>
    <row xmlns:x14ac="http://schemas.microsoft.com/office/spreadsheetml/2009/9/ac" r="289" s="3" customFormat="true" x14ac:dyDescent="0.25">
      <c r="A289" s="338"/>
      <c r="B289" s="93"/>
      <c r="L289" s="93"/>
      <c r="V289" s="93"/>
      <c r="AF289" s="93"/>
      <c r="AP289" s="93"/>
      <c r="AZ289" s="93"/>
      <c r="BJ289" s="93"/>
      <c r="BT289" s="93"/>
      <c r="CD289" s="93"/>
      <c r="CN289" s="93"/>
      <c r="CX289" s="93"/>
      <c r="DH289" s="93"/>
      <c r="DR289" s="93"/>
      <c r="EB289" s="93"/>
      <c r="EL289" s="93"/>
      <c r="EV289" s="93"/>
      <c r="FF289" s="93"/>
      <c r="FP289" s="93"/>
      <c r="FZ289" s="93"/>
      <c r="GJ289" s="93"/>
      <c r="GT289" s="93"/>
      <c r="HD289" s="93"/>
      <c r="HN289" s="93"/>
      <c r="HX289" s="93"/>
    </row>
    <row xmlns:x14ac="http://schemas.microsoft.com/office/spreadsheetml/2009/9/ac" r="290" s="3" customFormat="true" x14ac:dyDescent="0.25">
      <c r="A290" s="338"/>
      <c r="B290" s="93"/>
      <c r="L290" s="93"/>
      <c r="V290" s="93"/>
      <c r="AF290" s="93"/>
      <c r="AP290" s="93"/>
      <c r="AZ290" s="93"/>
      <c r="BJ290" s="93"/>
      <c r="BT290" s="93"/>
      <c r="CD290" s="93"/>
      <c r="CN290" s="93"/>
      <c r="CX290" s="93"/>
      <c r="DH290" s="93"/>
      <c r="DR290" s="93"/>
      <c r="EB290" s="93"/>
      <c r="EL290" s="93"/>
      <c r="EV290" s="93"/>
      <c r="FF290" s="93"/>
      <c r="FP290" s="93"/>
      <c r="FZ290" s="93"/>
      <c r="GJ290" s="93"/>
      <c r="GT290" s="93"/>
      <c r="HD290" s="93"/>
      <c r="HN290" s="93"/>
      <c r="HX290" s="93"/>
    </row>
    <row xmlns:x14ac="http://schemas.microsoft.com/office/spreadsheetml/2009/9/ac" r="291" s="3" customFormat="true" x14ac:dyDescent="0.25">
      <c r="A291" s="338"/>
      <c r="B291" s="93"/>
      <c r="L291" s="93"/>
      <c r="V291" s="93"/>
      <c r="AF291" s="93"/>
      <c r="AP291" s="93"/>
      <c r="AZ291" s="93"/>
      <c r="BJ291" s="93"/>
      <c r="BT291" s="93"/>
      <c r="CD291" s="93"/>
      <c r="CN291" s="93"/>
      <c r="CX291" s="93"/>
      <c r="DH291" s="93"/>
      <c r="DR291" s="93"/>
      <c r="EB291" s="93"/>
      <c r="EL291" s="93"/>
      <c r="EV291" s="93"/>
      <c r="FF291" s="93"/>
      <c r="FP291" s="93"/>
      <c r="FZ291" s="93"/>
      <c r="GJ291" s="93"/>
      <c r="GT291" s="93"/>
      <c r="HD291" s="93"/>
      <c r="HN291" s="93"/>
      <c r="HX291" s="93"/>
    </row>
    <row xmlns:x14ac="http://schemas.microsoft.com/office/spreadsheetml/2009/9/ac" r="292" s="3" customFormat="true" x14ac:dyDescent="0.25">
      <c r="A292" s="338"/>
      <c r="B292" s="93"/>
      <c r="L292" s="93"/>
      <c r="V292" s="93"/>
      <c r="AF292" s="93"/>
      <c r="AP292" s="93"/>
      <c r="AZ292" s="93"/>
      <c r="BJ292" s="93"/>
      <c r="BT292" s="93"/>
      <c r="CD292" s="93"/>
      <c r="CN292" s="93"/>
      <c r="CX292" s="93"/>
      <c r="DH292" s="93"/>
      <c r="DR292" s="93"/>
      <c r="EB292" s="93"/>
      <c r="EL292" s="93"/>
      <c r="EV292" s="93"/>
      <c r="FF292" s="93"/>
      <c r="FP292" s="93"/>
      <c r="FZ292" s="93"/>
      <c r="GJ292" s="93"/>
      <c r="GT292" s="93"/>
      <c r="HD292" s="93"/>
      <c r="HN292" s="93"/>
      <c r="HX292" s="93"/>
    </row>
    <row xmlns:x14ac="http://schemas.microsoft.com/office/spreadsheetml/2009/9/ac" r="293" s="3" customFormat="true" x14ac:dyDescent="0.25">
      <c r="A293" s="338"/>
      <c r="B293" s="93"/>
      <c r="L293" s="93"/>
      <c r="V293" s="93"/>
      <c r="AF293" s="93"/>
      <c r="AP293" s="93"/>
      <c r="AZ293" s="93"/>
      <c r="BJ293" s="93"/>
      <c r="BT293" s="93"/>
      <c r="CD293" s="93"/>
      <c r="CN293" s="93"/>
      <c r="CX293" s="93"/>
      <c r="DH293" s="93"/>
      <c r="DR293" s="93"/>
      <c r="EB293" s="93"/>
      <c r="EL293" s="93"/>
      <c r="EV293" s="93"/>
      <c r="FF293" s="93"/>
      <c r="FP293" s="93"/>
      <c r="FZ293" s="93"/>
      <c r="GJ293" s="93"/>
      <c r="GT293" s="93"/>
      <c r="HD293" s="93"/>
      <c r="HN293" s="93"/>
      <c r="HX293" s="93"/>
    </row>
    <row xmlns:x14ac="http://schemas.microsoft.com/office/spreadsheetml/2009/9/ac" r="294" s="3" customFormat="true" x14ac:dyDescent="0.25">
      <c r="A294" s="338"/>
      <c r="B294" s="93"/>
      <c r="L294" s="93"/>
      <c r="V294" s="93"/>
      <c r="AF294" s="93"/>
      <c r="AP294" s="93"/>
      <c r="AZ294" s="93"/>
      <c r="BJ294" s="93"/>
      <c r="BT294" s="93"/>
      <c r="CD294" s="93"/>
      <c r="CN294" s="93"/>
      <c r="CX294" s="93"/>
      <c r="DH294" s="93"/>
      <c r="DR294" s="93"/>
      <c r="EB294" s="93"/>
      <c r="EL294" s="93"/>
      <c r="EV294" s="93"/>
      <c r="FF294" s="93"/>
      <c r="FP294" s="93"/>
      <c r="FZ294" s="93"/>
      <c r="GJ294" s="93"/>
      <c r="GT294" s="93"/>
      <c r="HD294" s="93"/>
      <c r="HN294" s="93"/>
      <c r="HX294" s="93"/>
    </row>
    <row xmlns:x14ac="http://schemas.microsoft.com/office/spreadsheetml/2009/9/ac" r="295" s="3" customFormat="true" x14ac:dyDescent="0.25">
      <c r="A295" s="338"/>
      <c r="B295" s="93"/>
      <c r="L295" s="93"/>
      <c r="V295" s="93"/>
      <c r="AF295" s="93"/>
      <c r="AP295" s="93"/>
      <c r="AZ295" s="93"/>
      <c r="BJ295" s="93"/>
      <c r="BT295" s="93"/>
      <c r="CD295" s="93"/>
      <c r="CN295" s="93"/>
      <c r="CX295" s="93"/>
      <c r="DH295" s="93"/>
      <c r="DR295" s="93"/>
      <c r="EB295" s="93"/>
      <c r="EL295" s="93"/>
      <c r="EV295" s="93"/>
      <c r="FF295" s="93"/>
      <c r="FP295" s="93"/>
      <c r="FZ295" s="93"/>
      <c r="GJ295" s="93"/>
      <c r="GT295" s="93"/>
      <c r="HD295" s="93"/>
      <c r="HN295" s="93"/>
      <c r="HX295" s="93"/>
    </row>
    <row xmlns:x14ac="http://schemas.microsoft.com/office/spreadsheetml/2009/9/ac" r="296" s="3" customFormat="true" x14ac:dyDescent="0.25">
      <c r="A296" s="338"/>
      <c r="B296" s="93"/>
      <c r="L296" s="93"/>
      <c r="V296" s="93"/>
      <c r="AF296" s="93"/>
      <c r="AP296" s="93"/>
      <c r="AZ296" s="93"/>
      <c r="BJ296" s="93"/>
      <c r="BT296" s="93"/>
      <c r="CD296" s="93"/>
      <c r="CN296" s="93"/>
      <c r="CX296" s="93"/>
      <c r="DH296" s="93"/>
      <c r="DR296" s="93"/>
      <c r="EB296" s="93"/>
      <c r="EL296" s="93"/>
      <c r="EV296" s="93"/>
      <c r="FF296" s="93"/>
      <c r="FP296" s="93"/>
      <c r="FZ296" s="93"/>
      <c r="GJ296" s="93"/>
      <c r="GT296" s="93"/>
      <c r="HD296" s="93"/>
      <c r="HN296" s="93"/>
      <c r="HX296" s="93"/>
    </row>
    <row xmlns:x14ac="http://schemas.microsoft.com/office/spreadsheetml/2009/9/ac" r="297" s="3" customFormat="true" x14ac:dyDescent="0.25">
      <c r="A297" s="338"/>
      <c r="B297" s="93"/>
      <c r="L297" s="93"/>
      <c r="V297" s="93"/>
      <c r="AF297" s="93"/>
      <c r="AP297" s="93"/>
      <c r="AZ297" s="93"/>
      <c r="BJ297" s="93"/>
      <c r="BT297" s="93"/>
      <c r="CD297" s="93"/>
      <c r="CN297" s="93"/>
      <c r="CX297" s="93"/>
      <c r="DH297" s="93"/>
      <c r="DR297" s="93"/>
      <c r="EB297" s="93"/>
      <c r="EL297" s="93"/>
      <c r="EV297" s="93"/>
      <c r="FF297" s="93"/>
      <c r="FP297" s="93"/>
      <c r="FZ297" s="93"/>
      <c r="GJ297" s="93"/>
      <c r="GT297" s="93"/>
      <c r="HD297" s="93"/>
      <c r="HN297" s="93"/>
      <c r="HX297" s="93"/>
    </row>
    <row xmlns:x14ac="http://schemas.microsoft.com/office/spreadsheetml/2009/9/ac" r="298" s="3" customFormat="true" x14ac:dyDescent="0.25">
      <c r="A298" s="338"/>
      <c r="B298" s="93"/>
      <c r="L298" s="93"/>
      <c r="V298" s="93"/>
      <c r="AF298" s="93"/>
      <c r="AP298" s="93"/>
      <c r="AZ298" s="93"/>
      <c r="BJ298" s="93"/>
      <c r="BT298" s="93"/>
      <c r="CD298" s="93"/>
      <c r="CN298" s="93"/>
      <c r="CX298" s="93"/>
      <c r="DH298" s="93"/>
      <c r="DR298" s="93"/>
      <c r="EB298" s="93"/>
      <c r="EL298" s="93"/>
      <c r="EV298" s="93"/>
      <c r="FF298" s="93"/>
      <c r="FP298" s="93"/>
      <c r="FZ298" s="93"/>
      <c r="GJ298" s="93"/>
      <c r="GT298" s="93"/>
      <c r="HD298" s="93"/>
      <c r="HN298" s="93"/>
      <c r="HX298" s="93"/>
    </row>
    <row xmlns:x14ac="http://schemas.microsoft.com/office/spreadsheetml/2009/9/ac" r="299" s="3" customFormat="true" x14ac:dyDescent="0.25">
      <c r="A299" s="338"/>
      <c r="B299" s="93"/>
      <c r="L299" s="93"/>
      <c r="V299" s="93"/>
      <c r="AF299" s="93"/>
      <c r="AP299" s="93"/>
      <c r="AZ299" s="93"/>
      <c r="BJ299" s="93"/>
      <c r="BT299" s="93"/>
      <c r="CD299" s="93"/>
      <c r="CN299" s="93"/>
      <c r="CX299" s="93"/>
      <c r="DH299" s="93"/>
      <c r="DR299" s="93"/>
      <c r="EB299" s="93"/>
      <c r="EL299" s="93"/>
      <c r="EV299" s="93"/>
      <c r="FF299" s="93"/>
      <c r="FP299" s="93"/>
      <c r="FZ299" s="93"/>
      <c r="GJ299" s="93"/>
      <c r="GT299" s="93"/>
      <c r="HD299" s="93"/>
      <c r="HN299" s="93"/>
      <c r="HX299" s="93"/>
    </row>
    <row xmlns:x14ac="http://schemas.microsoft.com/office/spreadsheetml/2009/9/ac" r="300" s="3" customFormat="true" x14ac:dyDescent="0.25">
      <c r="A300" s="338"/>
      <c r="B300" s="93"/>
      <c r="L300" s="93"/>
      <c r="V300" s="93"/>
      <c r="AF300" s="93"/>
      <c r="AP300" s="93"/>
      <c r="AZ300" s="93"/>
      <c r="BJ300" s="93"/>
      <c r="BT300" s="93"/>
      <c r="CD300" s="93"/>
      <c r="CN300" s="93"/>
      <c r="CX300" s="93"/>
      <c r="DH300" s="93"/>
      <c r="DR300" s="93"/>
      <c r="EB300" s="93"/>
      <c r="EL300" s="93"/>
      <c r="EV300" s="93"/>
      <c r="FF300" s="93"/>
      <c r="FP300" s="93"/>
      <c r="FZ300" s="93"/>
      <c r="GJ300" s="93"/>
      <c r="GT300" s="93"/>
      <c r="HD300" s="93"/>
      <c r="HN300" s="93"/>
      <c r="HX300" s="93"/>
    </row>
    <row xmlns:x14ac="http://schemas.microsoft.com/office/spreadsheetml/2009/9/ac" r="301" s="3" customFormat="true" x14ac:dyDescent="0.25">
      <c r="A301" s="338"/>
      <c r="B301" s="93"/>
      <c r="L301" s="93"/>
      <c r="V301" s="93"/>
      <c r="AF301" s="93"/>
      <c r="AP301" s="93"/>
      <c r="AZ301" s="93"/>
      <c r="BJ301" s="93"/>
      <c r="BT301" s="93"/>
      <c r="CD301" s="93"/>
      <c r="CN301" s="93"/>
      <c r="CX301" s="93"/>
      <c r="DH301" s="93"/>
      <c r="DR301" s="93"/>
      <c r="EB301" s="93"/>
      <c r="EL301" s="93"/>
      <c r="EV301" s="93"/>
      <c r="FF301" s="93"/>
      <c r="FP301" s="93"/>
      <c r="FZ301" s="93"/>
      <c r="GJ301" s="93"/>
      <c r="GT301" s="93"/>
      <c r="HD301" s="93"/>
      <c r="HN301" s="93"/>
      <c r="HX301" s="93"/>
    </row>
    <row xmlns:x14ac="http://schemas.microsoft.com/office/spreadsheetml/2009/9/ac" r="302" s="3" customFormat="true" x14ac:dyDescent="0.25">
      <c r="A302" s="338"/>
      <c r="B302" s="93"/>
      <c r="L302" s="93"/>
      <c r="V302" s="93"/>
      <c r="AF302" s="93"/>
      <c r="AP302" s="93"/>
      <c r="AZ302" s="93"/>
      <c r="BJ302" s="93"/>
      <c r="BT302" s="93"/>
      <c r="CD302" s="93"/>
      <c r="CN302" s="93"/>
      <c r="CX302" s="93"/>
      <c r="DH302" s="93"/>
      <c r="DR302" s="93"/>
      <c r="EB302" s="93"/>
      <c r="EL302" s="93"/>
      <c r="EV302" s="93"/>
      <c r="FF302" s="93"/>
      <c r="FP302" s="93"/>
      <c r="FZ302" s="93"/>
      <c r="GJ302" s="93"/>
      <c r="GT302" s="93"/>
      <c r="HD302" s="93"/>
      <c r="HN302" s="93"/>
      <c r="HX302" s="93"/>
    </row>
    <row xmlns:x14ac="http://schemas.microsoft.com/office/spreadsheetml/2009/9/ac" r="303" s="3" customFormat="true" x14ac:dyDescent="0.25">
      <c r="A303" s="338"/>
      <c r="B303" s="93"/>
      <c r="L303" s="93"/>
      <c r="V303" s="93"/>
      <c r="AF303" s="93"/>
      <c r="AP303" s="93"/>
      <c r="AZ303" s="93"/>
      <c r="BJ303" s="93"/>
      <c r="BT303" s="93"/>
      <c r="CD303" s="93"/>
      <c r="CN303" s="93"/>
      <c r="CX303" s="93"/>
      <c r="DH303" s="93"/>
      <c r="DR303" s="93"/>
      <c r="EB303" s="93"/>
      <c r="EL303" s="93"/>
      <c r="EV303" s="93"/>
      <c r="FF303" s="93"/>
      <c r="FP303" s="93"/>
      <c r="FZ303" s="93"/>
      <c r="GJ303" s="93"/>
      <c r="GT303" s="93"/>
      <c r="HD303" s="93"/>
      <c r="HN303" s="93"/>
      <c r="HX303" s="93"/>
    </row>
    <row xmlns:x14ac="http://schemas.microsoft.com/office/spreadsheetml/2009/9/ac" r="304" s="3" customFormat="true" x14ac:dyDescent="0.25">
      <c r="A304" s="338"/>
      <c r="B304" s="93"/>
      <c r="L304" s="93"/>
      <c r="V304" s="93"/>
      <c r="AF304" s="93"/>
      <c r="AP304" s="93"/>
      <c r="AZ304" s="93"/>
      <c r="BJ304" s="93"/>
      <c r="BT304" s="93"/>
      <c r="CD304" s="93"/>
      <c r="CN304" s="93"/>
      <c r="CX304" s="93"/>
      <c r="DH304" s="93"/>
      <c r="DR304" s="93"/>
      <c r="EB304" s="93"/>
      <c r="EL304" s="93"/>
      <c r="EV304" s="93"/>
      <c r="FF304" s="93"/>
      <c r="FP304" s="93"/>
      <c r="FZ304" s="93"/>
      <c r="GJ304" s="93"/>
      <c r="GT304" s="93"/>
      <c r="HD304" s="93"/>
      <c r="HN304" s="93"/>
      <c r="HX304" s="93"/>
    </row>
    <row xmlns:x14ac="http://schemas.microsoft.com/office/spreadsheetml/2009/9/ac" r="305" s="3" customFormat="true" x14ac:dyDescent="0.25">
      <c r="A305" s="338"/>
      <c r="B305" s="93"/>
      <c r="L305" s="93"/>
      <c r="V305" s="93"/>
      <c r="AF305" s="93"/>
      <c r="AP305" s="93"/>
      <c r="AZ305" s="93"/>
      <c r="BJ305" s="93"/>
      <c r="BT305" s="93"/>
      <c r="CD305" s="93"/>
      <c r="CN305" s="93"/>
      <c r="CX305" s="93"/>
      <c r="DH305" s="93"/>
      <c r="DR305" s="93"/>
      <c r="EB305" s="93"/>
      <c r="EL305" s="93"/>
      <c r="EV305" s="93"/>
      <c r="FF305" s="93"/>
      <c r="FP305" s="93"/>
      <c r="FZ305" s="93"/>
      <c r="GJ305" s="93"/>
      <c r="GT305" s="93"/>
      <c r="HD305" s="93"/>
      <c r="HN305" s="93"/>
      <c r="HX305" s="93"/>
    </row>
    <row xmlns:x14ac="http://schemas.microsoft.com/office/spreadsheetml/2009/9/ac" r="306" s="3" customFormat="true" x14ac:dyDescent="0.25">
      <c r="A306" s="338"/>
      <c r="B306" s="93"/>
      <c r="L306" s="93"/>
      <c r="V306" s="93"/>
      <c r="AF306" s="93"/>
      <c r="AP306" s="93"/>
      <c r="AZ306" s="93"/>
      <c r="BJ306" s="93"/>
      <c r="BT306" s="93"/>
      <c r="CD306" s="93"/>
      <c r="CN306" s="93"/>
      <c r="CX306" s="93"/>
      <c r="DH306" s="93"/>
      <c r="DR306" s="93"/>
      <c r="EB306" s="93"/>
      <c r="EL306" s="93"/>
      <c r="EV306" s="93"/>
      <c r="FF306" s="93"/>
      <c r="FP306" s="93"/>
      <c r="FZ306" s="93"/>
      <c r="GJ306" s="93"/>
      <c r="GT306" s="93"/>
      <c r="HD306" s="93"/>
      <c r="HN306" s="93"/>
      <c r="HX306" s="93"/>
    </row>
    <row xmlns:x14ac="http://schemas.microsoft.com/office/spreadsheetml/2009/9/ac" r="307" s="3" customFormat="true" x14ac:dyDescent="0.25">
      <c r="A307" s="338"/>
      <c r="B307" s="93"/>
      <c r="L307" s="93"/>
      <c r="V307" s="93"/>
      <c r="AF307" s="93"/>
      <c r="AP307" s="93"/>
      <c r="AZ307" s="93"/>
      <c r="BJ307" s="93"/>
      <c r="BT307" s="93"/>
      <c r="CD307" s="93"/>
      <c r="CN307" s="93"/>
      <c r="CX307" s="93"/>
      <c r="DH307" s="93"/>
      <c r="DR307" s="93"/>
      <c r="EB307" s="93"/>
      <c r="EL307" s="93"/>
      <c r="EV307" s="93"/>
      <c r="FF307" s="93"/>
      <c r="FP307" s="93"/>
      <c r="FZ307" s="93"/>
      <c r="GJ307" s="93"/>
      <c r="GT307" s="93"/>
      <c r="HD307" s="93"/>
      <c r="HN307" s="93"/>
      <c r="HX307" s="93"/>
    </row>
    <row xmlns:x14ac="http://schemas.microsoft.com/office/spreadsheetml/2009/9/ac" r="308" s="3" customFormat="true" x14ac:dyDescent="0.25">
      <c r="A308" s="338"/>
      <c r="B308" s="93"/>
      <c r="L308" s="93"/>
      <c r="V308" s="93"/>
      <c r="AF308" s="93"/>
      <c r="AP308" s="93"/>
      <c r="AZ308" s="93"/>
      <c r="BJ308" s="93"/>
      <c r="BT308" s="93"/>
      <c r="CD308" s="93"/>
      <c r="CN308" s="93"/>
      <c r="CX308" s="93"/>
      <c r="DH308" s="93"/>
      <c r="DR308" s="93"/>
      <c r="EB308" s="93"/>
      <c r="EL308" s="93"/>
      <c r="EV308" s="93"/>
      <c r="FF308" s="93"/>
      <c r="FP308" s="93"/>
      <c r="FZ308" s="93"/>
      <c r="GJ308" s="93"/>
      <c r="GT308" s="93"/>
      <c r="HD308" s="93"/>
      <c r="HN308" s="93"/>
      <c r="HX308" s="93"/>
    </row>
    <row xmlns:x14ac="http://schemas.microsoft.com/office/spreadsheetml/2009/9/ac" r="309" s="3" customFormat="true" x14ac:dyDescent="0.25">
      <c r="A309" s="338"/>
      <c r="B309" s="93"/>
      <c r="L309" s="93"/>
      <c r="V309" s="93"/>
      <c r="AF309" s="93"/>
      <c r="AP309" s="93"/>
      <c r="AZ309" s="93"/>
      <c r="BJ309" s="93"/>
      <c r="BT309" s="93"/>
      <c r="CD309" s="93"/>
      <c r="CN309" s="93"/>
      <c r="CX309" s="93"/>
      <c r="DH309" s="93"/>
      <c r="DR309" s="93"/>
      <c r="EB309" s="93"/>
      <c r="EL309" s="93"/>
      <c r="EV309" s="93"/>
      <c r="FF309" s="93"/>
      <c r="FP309" s="93"/>
      <c r="FZ309" s="93"/>
      <c r="GJ309" s="93"/>
      <c r="GT309" s="93"/>
      <c r="HD309" s="93"/>
      <c r="HN309" s="93"/>
      <c r="HX309" s="93"/>
    </row>
    <row xmlns:x14ac="http://schemas.microsoft.com/office/spreadsheetml/2009/9/ac" r="310" s="3" customFormat="true" x14ac:dyDescent="0.25">
      <c r="A310" s="338"/>
      <c r="B310" s="93"/>
      <c r="L310" s="93"/>
      <c r="V310" s="93"/>
      <c r="AF310" s="93"/>
      <c r="AP310" s="93"/>
      <c r="AZ310" s="93"/>
      <c r="BJ310" s="93"/>
      <c r="BT310" s="93"/>
      <c r="CD310" s="93"/>
      <c r="CN310" s="93"/>
      <c r="CX310" s="93"/>
      <c r="DH310" s="93"/>
      <c r="DR310" s="93"/>
      <c r="EB310" s="93"/>
      <c r="EL310" s="93"/>
      <c r="EV310" s="93"/>
      <c r="FF310" s="93"/>
      <c r="FP310" s="93"/>
      <c r="FZ310" s="93"/>
      <c r="GJ310" s="93"/>
      <c r="GT310" s="93"/>
      <c r="HD310" s="93"/>
      <c r="HN310" s="93"/>
      <c r="HX310" s="93"/>
    </row>
    <row xmlns:x14ac="http://schemas.microsoft.com/office/spreadsheetml/2009/9/ac" r="311" s="3" customFormat="true" x14ac:dyDescent="0.25">
      <c r="A311" s="338"/>
      <c r="B311" s="93"/>
      <c r="L311" s="93"/>
      <c r="V311" s="93"/>
      <c r="AF311" s="93"/>
      <c r="AP311" s="93"/>
      <c r="AZ311" s="93"/>
      <c r="BJ311" s="93"/>
      <c r="BT311" s="93"/>
      <c r="CD311" s="93"/>
      <c r="CN311" s="93"/>
      <c r="CX311" s="93"/>
      <c r="DH311" s="93"/>
      <c r="DR311" s="93"/>
      <c r="EB311" s="93"/>
      <c r="EL311" s="93"/>
      <c r="EV311" s="93"/>
      <c r="FF311" s="93"/>
      <c r="FP311" s="93"/>
      <c r="FZ311" s="93"/>
      <c r="GJ311" s="93"/>
      <c r="GT311" s="93"/>
      <c r="HD311" s="93"/>
      <c r="HN311" s="93"/>
      <c r="HX311" s="93"/>
    </row>
    <row xmlns:x14ac="http://schemas.microsoft.com/office/spreadsheetml/2009/9/ac" r="312" s="3" customFormat="true" x14ac:dyDescent="0.25">
      <c r="A312" s="338"/>
      <c r="B312" s="93"/>
      <c r="L312" s="93"/>
      <c r="V312" s="93"/>
      <c r="AF312" s="93"/>
      <c r="AP312" s="93"/>
      <c r="AZ312" s="93"/>
      <c r="BJ312" s="93"/>
      <c r="BT312" s="93"/>
      <c r="CD312" s="93"/>
      <c r="CN312" s="93"/>
      <c r="CX312" s="93"/>
      <c r="DH312" s="93"/>
      <c r="DR312" s="93"/>
      <c r="EB312" s="93"/>
      <c r="EL312" s="93"/>
      <c r="EV312" s="93"/>
      <c r="FF312" s="93"/>
      <c r="FP312" s="93"/>
      <c r="FZ312" s="93"/>
      <c r="GJ312" s="93"/>
      <c r="GT312" s="93"/>
      <c r="HD312" s="93"/>
      <c r="HN312" s="93"/>
      <c r="HX312" s="93"/>
    </row>
    <row xmlns:x14ac="http://schemas.microsoft.com/office/spreadsheetml/2009/9/ac" r="313" s="3" customFormat="true" x14ac:dyDescent="0.25">
      <c r="A313" s="338"/>
      <c r="B313" s="93"/>
      <c r="L313" s="93"/>
      <c r="V313" s="93"/>
      <c r="AF313" s="93"/>
      <c r="AP313" s="93"/>
      <c r="AZ313" s="93"/>
      <c r="BJ313" s="93"/>
      <c r="BT313" s="93"/>
      <c r="CD313" s="93"/>
      <c r="CN313" s="93"/>
      <c r="CX313" s="93"/>
      <c r="DH313" s="93"/>
      <c r="DR313" s="93"/>
      <c r="EB313" s="93"/>
      <c r="EL313" s="93"/>
      <c r="EV313" s="93"/>
      <c r="FF313" s="93"/>
      <c r="FP313" s="93"/>
      <c r="FZ313" s="93"/>
      <c r="GJ313" s="93"/>
      <c r="GT313" s="93"/>
      <c r="HD313" s="93"/>
      <c r="HN313" s="93"/>
      <c r="HX313" s="93"/>
    </row>
    <row xmlns:x14ac="http://schemas.microsoft.com/office/spreadsheetml/2009/9/ac" r="314" s="3" customFormat="true" x14ac:dyDescent="0.25">
      <c r="A314" s="338"/>
      <c r="B314" s="93"/>
      <c r="L314" s="93"/>
      <c r="V314" s="93"/>
      <c r="AF314" s="93"/>
      <c r="AP314" s="93"/>
      <c r="AZ314" s="93"/>
      <c r="BJ314" s="93"/>
      <c r="BT314" s="93"/>
      <c r="CD314" s="93"/>
      <c r="CN314" s="93"/>
      <c r="CX314" s="93"/>
      <c r="DH314" s="93"/>
      <c r="DR314" s="93"/>
      <c r="EB314" s="93"/>
      <c r="EL314" s="93"/>
      <c r="EV314" s="93"/>
      <c r="FF314" s="93"/>
      <c r="FP314" s="93"/>
      <c r="FZ314" s="93"/>
      <c r="GJ314" s="93"/>
      <c r="GT314" s="93"/>
      <c r="HD314" s="93"/>
      <c r="HN314" s="93"/>
      <c r="HX314" s="93"/>
    </row>
    <row xmlns:x14ac="http://schemas.microsoft.com/office/spreadsheetml/2009/9/ac" r="315" s="3" customFormat="true" x14ac:dyDescent="0.25">
      <c r="A315" s="338"/>
      <c r="B315" s="93"/>
      <c r="L315" s="93"/>
      <c r="V315" s="93"/>
      <c r="AF315" s="93"/>
      <c r="AP315" s="93"/>
      <c r="AZ315" s="93"/>
      <c r="BJ315" s="93"/>
      <c r="BT315" s="93"/>
      <c r="CD315" s="93"/>
      <c r="CN315" s="93"/>
      <c r="CX315" s="93"/>
      <c r="DH315" s="93"/>
      <c r="DR315" s="93"/>
      <c r="EB315" s="93"/>
      <c r="EL315" s="93"/>
      <c r="EV315" s="93"/>
      <c r="FF315" s="93"/>
      <c r="FP315" s="93"/>
      <c r="FZ315" s="93"/>
      <c r="GJ315" s="93"/>
      <c r="GT315" s="93"/>
      <c r="HD315" s="93"/>
      <c r="HN315" s="93"/>
      <c r="HX315" s="93"/>
    </row>
    <row xmlns:x14ac="http://schemas.microsoft.com/office/spreadsheetml/2009/9/ac" r="316" s="3" customFormat="true" x14ac:dyDescent="0.25">
      <c r="A316" s="338"/>
      <c r="B316" s="93"/>
      <c r="L316" s="93"/>
      <c r="V316" s="93"/>
      <c r="AF316" s="93"/>
      <c r="AP316" s="93"/>
      <c r="AZ316" s="93"/>
      <c r="BJ316" s="93"/>
      <c r="BT316" s="93"/>
      <c r="CD316" s="93"/>
      <c r="CN316" s="93"/>
      <c r="CX316" s="93"/>
      <c r="DH316" s="93"/>
      <c r="DR316" s="93"/>
      <c r="EB316" s="93"/>
      <c r="EL316" s="93"/>
      <c r="EV316" s="93"/>
      <c r="FF316" s="93"/>
      <c r="FP316" s="93"/>
      <c r="FZ316" s="93"/>
      <c r="GJ316" s="93"/>
      <c r="GT316" s="93"/>
      <c r="HD316" s="93"/>
      <c r="HN316" s="93"/>
      <c r="HX316" s="93"/>
    </row>
    <row xmlns:x14ac="http://schemas.microsoft.com/office/spreadsheetml/2009/9/ac" r="317" s="3" customFormat="true" x14ac:dyDescent="0.25">
      <c r="A317" s="338"/>
      <c r="B317" s="93"/>
      <c r="L317" s="93"/>
      <c r="V317" s="93"/>
      <c r="AF317" s="93"/>
      <c r="AP317" s="93"/>
      <c r="AZ317" s="93"/>
      <c r="BJ317" s="93"/>
      <c r="BT317" s="93"/>
      <c r="CD317" s="93"/>
      <c r="CN317" s="93"/>
      <c r="CX317" s="93"/>
      <c r="DH317" s="93"/>
      <c r="DR317" s="93"/>
      <c r="EB317" s="93"/>
      <c r="EL317" s="93"/>
      <c r="EV317" s="93"/>
      <c r="FF317" s="93"/>
      <c r="FP317" s="93"/>
      <c r="FZ317" s="93"/>
      <c r="GJ317" s="93"/>
      <c r="GT317" s="93"/>
      <c r="HD317" s="93"/>
      <c r="HN317" s="93"/>
      <c r="HX317" s="93"/>
    </row>
    <row xmlns:x14ac="http://schemas.microsoft.com/office/spreadsheetml/2009/9/ac" r="318" s="3" customFormat="true" x14ac:dyDescent="0.25">
      <c r="A318" s="338"/>
      <c r="B318" s="93"/>
      <c r="L318" s="93"/>
      <c r="V318" s="93"/>
      <c r="AF318" s="93"/>
      <c r="AP318" s="93"/>
      <c r="AZ318" s="93"/>
      <c r="BJ318" s="93"/>
      <c r="BT318" s="93"/>
      <c r="CD318" s="93"/>
      <c r="CN318" s="93"/>
      <c r="CX318" s="93"/>
      <c r="DH318" s="93"/>
      <c r="DR318" s="93"/>
      <c r="EB318" s="93"/>
      <c r="EL318" s="93"/>
      <c r="EV318" s="93"/>
      <c r="FF318" s="93"/>
      <c r="FP318" s="93"/>
      <c r="FZ318" s="93"/>
      <c r="GJ318" s="93"/>
      <c r="GT318" s="93"/>
      <c r="HD318" s="93"/>
      <c r="HN318" s="93"/>
      <c r="HX318" s="93"/>
    </row>
    <row xmlns:x14ac="http://schemas.microsoft.com/office/spreadsheetml/2009/9/ac" r="319" s="3" customFormat="true" x14ac:dyDescent="0.25">
      <c r="A319" s="338"/>
      <c r="B319" s="93"/>
      <c r="L319" s="93"/>
      <c r="V319" s="93"/>
      <c r="AF319" s="93"/>
      <c r="AP319" s="93"/>
      <c r="AZ319" s="93"/>
      <c r="BJ319" s="93"/>
      <c r="BT319" s="93"/>
      <c r="CD319" s="93"/>
      <c r="CN319" s="93"/>
      <c r="CX319" s="93"/>
      <c r="DH319" s="93"/>
      <c r="DR319" s="93"/>
      <c r="EB319" s="93"/>
      <c r="EL319" s="93"/>
      <c r="EV319" s="93"/>
      <c r="FF319" s="93"/>
      <c r="FP319" s="93"/>
      <c r="FZ319" s="93"/>
      <c r="GJ319" s="93"/>
      <c r="GT319" s="93"/>
      <c r="HD319" s="93"/>
      <c r="HN319" s="93"/>
      <c r="HX319" s="93"/>
    </row>
    <row xmlns:x14ac="http://schemas.microsoft.com/office/spreadsheetml/2009/9/ac" r="320" s="3" customFormat="true" x14ac:dyDescent="0.25">
      <c r="A320" s="338"/>
      <c r="B320" s="93"/>
      <c r="L320" s="93"/>
      <c r="V320" s="93"/>
      <c r="AF320" s="93"/>
      <c r="AP320" s="93"/>
      <c r="AZ320" s="93"/>
      <c r="BJ320" s="93"/>
      <c r="BT320" s="93"/>
      <c r="CD320" s="93"/>
      <c r="CN320" s="93"/>
      <c r="CX320" s="93"/>
      <c r="DH320" s="93"/>
      <c r="DR320" s="93"/>
      <c r="EB320" s="93"/>
      <c r="EL320" s="93"/>
      <c r="EV320" s="93"/>
      <c r="FF320" s="93"/>
      <c r="FP320" s="93"/>
      <c r="FZ320" s="93"/>
      <c r="GJ320" s="93"/>
      <c r="GT320" s="93"/>
      <c r="HD320" s="93"/>
      <c r="HN320" s="93"/>
      <c r="HX320" s="93"/>
    </row>
    <row xmlns:x14ac="http://schemas.microsoft.com/office/spreadsheetml/2009/9/ac" r="321" s="3" customFormat="true" x14ac:dyDescent="0.25">
      <c r="A321" s="338"/>
      <c r="B321" s="93"/>
      <c r="L321" s="93"/>
      <c r="V321" s="93"/>
      <c r="AF321" s="93"/>
      <c r="AP321" s="93"/>
      <c r="AZ321" s="93"/>
      <c r="BJ321" s="93"/>
      <c r="BT321" s="93"/>
      <c r="CD321" s="93"/>
      <c r="CN321" s="93"/>
      <c r="CX321" s="93"/>
      <c r="DH321" s="93"/>
      <c r="DR321" s="93"/>
      <c r="EB321" s="93"/>
      <c r="EL321" s="93"/>
      <c r="EV321" s="93"/>
      <c r="FF321" s="93"/>
      <c r="FP321" s="93"/>
      <c r="FZ321" s="93"/>
      <c r="GJ321" s="93"/>
      <c r="GT321" s="93"/>
      <c r="HD321" s="93"/>
      <c r="HN321" s="93"/>
      <c r="HX321" s="93"/>
    </row>
    <row xmlns:x14ac="http://schemas.microsoft.com/office/spreadsheetml/2009/9/ac" r="322" s="3" customFormat="true" x14ac:dyDescent="0.25">
      <c r="A322" s="338"/>
      <c r="B322" s="93"/>
      <c r="L322" s="93"/>
      <c r="V322" s="93"/>
      <c r="AF322" s="93"/>
      <c r="AP322" s="93"/>
      <c r="AZ322" s="93"/>
      <c r="BJ322" s="93"/>
      <c r="BT322" s="93"/>
      <c r="CD322" s="93"/>
      <c r="CN322" s="93"/>
      <c r="CX322" s="93"/>
      <c r="DH322" s="93"/>
      <c r="DR322" s="93"/>
      <c r="EB322" s="93"/>
      <c r="EL322" s="93"/>
      <c r="EV322" s="93"/>
      <c r="FF322" s="93"/>
      <c r="FP322" s="93"/>
      <c r="FZ322" s="93"/>
      <c r="GJ322" s="93"/>
      <c r="GT322" s="93"/>
      <c r="HD322" s="93"/>
      <c r="HN322" s="93"/>
      <c r="HX322" s="93"/>
    </row>
    <row xmlns:x14ac="http://schemas.microsoft.com/office/spreadsheetml/2009/9/ac" r="323" s="3" customFormat="true" x14ac:dyDescent="0.25">
      <c r="A323" s="338"/>
      <c r="B323" s="93"/>
      <c r="L323" s="93"/>
      <c r="V323" s="93"/>
      <c r="AF323" s="93"/>
      <c r="AP323" s="93"/>
      <c r="AZ323" s="93"/>
      <c r="BJ323" s="93"/>
      <c r="BT323" s="93"/>
      <c r="CD323" s="93"/>
      <c r="CN323" s="93"/>
      <c r="CX323" s="93"/>
      <c r="DH323" s="93"/>
      <c r="DR323" s="93"/>
      <c r="EB323" s="93"/>
      <c r="EL323" s="93"/>
      <c r="EV323" s="93"/>
      <c r="FF323" s="93"/>
      <c r="FP323" s="93"/>
      <c r="FZ323" s="93"/>
      <c r="GJ323" s="93"/>
      <c r="GT323" s="93"/>
      <c r="HD323" s="93"/>
      <c r="HN323" s="93"/>
      <c r="HX323" s="93"/>
    </row>
    <row xmlns:x14ac="http://schemas.microsoft.com/office/spreadsheetml/2009/9/ac" r="324" s="3" customFormat="true" x14ac:dyDescent="0.25">
      <c r="A324" s="338"/>
      <c r="B324" s="93"/>
      <c r="L324" s="93"/>
      <c r="V324" s="93"/>
      <c r="AF324" s="93"/>
      <c r="AP324" s="93"/>
      <c r="AZ324" s="93"/>
      <c r="BJ324" s="93"/>
      <c r="BT324" s="93"/>
      <c r="CD324" s="93"/>
      <c r="CN324" s="93"/>
      <c r="CX324" s="93"/>
      <c r="DH324" s="93"/>
      <c r="DR324" s="93"/>
      <c r="EB324" s="93"/>
      <c r="EL324" s="93"/>
      <c r="EV324" s="93"/>
      <c r="FF324" s="93"/>
      <c r="FP324" s="93"/>
      <c r="FZ324" s="93"/>
      <c r="GJ324" s="93"/>
      <c r="GT324" s="93"/>
      <c r="HD324" s="93"/>
      <c r="HN324" s="93"/>
      <c r="HX324" s="93"/>
    </row>
    <row xmlns:x14ac="http://schemas.microsoft.com/office/spreadsheetml/2009/9/ac" r="325" s="3" customFormat="true" x14ac:dyDescent="0.25">
      <c r="A325" s="338"/>
      <c r="B325" s="93"/>
      <c r="L325" s="93"/>
      <c r="V325" s="93"/>
      <c r="AF325" s="93"/>
      <c r="AP325" s="93"/>
      <c r="AZ325" s="93"/>
      <c r="BJ325" s="93"/>
      <c r="BT325" s="93"/>
      <c r="CD325" s="93"/>
      <c r="CN325" s="93"/>
      <c r="CX325" s="93"/>
      <c r="DH325" s="93"/>
      <c r="DR325" s="93"/>
      <c r="EB325" s="93"/>
      <c r="EL325" s="93"/>
      <c r="EV325" s="93"/>
      <c r="FF325" s="93"/>
      <c r="FP325" s="93"/>
      <c r="FZ325" s="93"/>
      <c r="GJ325" s="93"/>
      <c r="GT325" s="93"/>
      <c r="HD325" s="93"/>
      <c r="HN325" s="93"/>
      <c r="HX325" s="93"/>
    </row>
    <row xmlns:x14ac="http://schemas.microsoft.com/office/spreadsheetml/2009/9/ac" r="326" s="3" customFormat="true" x14ac:dyDescent="0.25">
      <c r="A326" s="338"/>
      <c r="B326" s="93"/>
      <c r="L326" s="93"/>
      <c r="V326" s="93"/>
      <c r="AF326" s="93"/>
      <c r="AP326" s="93"/>
      <c r="AZ326" s="93"/>
      <c r="BJ326" s="93"/>
      <c r="BT326" s="93"/>
      <c r="CD326" s="93"/>
      <c r="CN326" s="93"/>
      <c r="CX326" s="93"/>
      <c r="DH326" s="93"/>
      <c r="DR326" s="93"/>
      <c r="EB326" s="93"/>
      <c r="EL326" s="93"/>
      <c r="EV326" s="93"/>
      <c r="FF326" s="93"/>
      <c r="FP326" s="93"/>
      <c r="FZ326" s="93"/>
      <c r="GJ326" s="93"/>
      <c r="GT326" s="93"/>
      <c r="HD326" s="93"/>
      <c r="HN326" s="93"/>
      <c r="HX326" s="93"/>
    </row>
    <row xmlns:x14ac="http://schemas.microsoft.com/office/spreadsheetml/2009/9/ac" r="327" s="3" customFormat="true" x14ac:dyDescent="0.25">
      <c r="A327" s="338"/>
      <c r="B327" s="93"/>
      <c r="L327" s="93"/>
      <c r="V327" s="93"/>
      <c r="AF327" s="93"/>
      <c r="AP327" s="93"/>
      <c r="AZ327" s="93"/>
      <c r="BJ327" s="93"/>
      <c r="BT327" s="93"/>
      <c r="CD327" s="93"/>
      <c r="CN327" s="93"/>
      <c r="CX327" s="93"/>
      <c r="DH327" s="93"/>
      <c r="DR327" s="93"/>
      <c r="EB327" s="93"/>
      <c r="EL327" s="93"/>
      <c r="EV327" s="93"/>
      <c r="FF327" s="93"/>
      <c r="FP327" s="93"/>
      <c r="FZ327" s="93"/>
      <c r="GJ327" s="93"/>
      <c r="GT327" s="93"/>
      <c r="HD327" s="93"/>
      <c r="HN327" s="93"/>
      <c r="HX327" s="93"/>
    </row>
    <row xmlns:x14ac="http://schemas.microsoft.com/office/spreadsheetml/2009/9/ac" r="328" s="3" customFormat="true" x14ac:dyDescent="0.25">
      <c r="A328" s="338"/>
      <c r="B328" s="93"/>
      <c r="L328" s="93"/>
      <c r="V328" s="93"/>
      <c r="AF328" s="93"/>
      <c r="AP328" s="93"/>
      <c r="AZ328" s="93"/>
      <c r="BJ328" s="93"/>
      <c r="BT328" s="93"/>
      <c r="CD328" s="93"/>
      <c r="CN328" s="93"/>
      <c r="CX328" s="93"/>
      <c r="DH328" s="93"/>
      <c r="DR328" s="93"/>
      <c r="EB328" s="93"/>
      <c r="EL328" s="93"/>
      <c r="EV328" s="93"/>
      <c r="FF328" s="93"/>
      <c r="FP328" s="93"/>
      <c r="FZ328" s="93"/>
      <c r="GJ328" s="93"/>
      <c r="GT328" s="93"/>
      <c r="HD328" s="93"/>
      <c r="HN328" s="93"/>
      <c r="HX328" s="93"/>
    </row>
    <row xmlns:x14ac="http://schemas.microsoft.com/office/spreadsheetml/2009/9/ac" r="329" s="3" customFormat="true" x14ac:dyDescent="0.25">
      <c r="A329" s="338"/>
      <c r="B329" s="93"/>
      <c r="L329" s="93"/>
      <c r="V329" s="93"/>
      <c r="AF329" s="93"/>
      <c r="AP329" s="93"/>
      <c r="AZ329" s="93"/>
      <c r="BJ329" s="93"/>
      <c r="BT329" s="93"/>
      <c r="CD329" s="93"/>
      <c r="CN329" s="93"/>
      <c r="CX329" s="93"/>
      <c r="DH329" s="93"/>
      <c r="DR329" s="93"/>
      <c r="EB329" s="93"/>
      <c r="EL329" s="93"/>
      <c r="EV329" s="93"/>
      <c r="FF329" s="93"/>
      <c r="FP329" s="93"/>
      <c r="FZ329" s="93"/>
      <c r="GJ329" s="93"/>
      <c r="GT329" s="93"/>
      <c r="HD329" s="93"/>
      <c r="HN329" s="93"/>
      <c r="HX329" s="93"/>
    </row>
    <row xmlns:x14ac="http://schemas.microsoft.com/office/spreadsheetml/2009/9/ac" r="330" s="3" customFormat="true" x14ac:dyDescent="0.25">
      <c r="A330" s="338"/>
      <c r="B330" s="93"/>
      <c r="L330" s="93"/>
      <c r="V330" s="93"/>
      <c r="AF330" s="93"/>
      <c r="AP330" s="93"/>
      <c r="AZ330" s="93"/>
      <c r="BJ330" s="93"/>
      <c r="BT330" s="93"/>
      <c r="CD330" s="93"/>
      <c r="CN330" s="93"/>
      <c r="CX330" s="93"/>
      <c r="DH330" s="93"/>
      <c r="DR330" s="93"/>
      <c r="EB330" s="93"/>
      <c r="EL330" s="93"/>
      <c r="EV330" s="93"/>
      <c r="FF330" s="93"/>
      <c r="FP330" s="93"/>
      <c r="FZ330" s="93"/>
      <c r="GJ330" s="93"/>
      <c r="GT330" s="93"/>
      <c r="HD330" s="93"/>
      <c r="HN330" s="93"/>
      <c r="HX330" s="93"/>
    </row>
    <row xmlns:x14ac="http://schemas.microsoft.com/office/spreadsheetml/2009/9/ac" r="331" s="3" customFormat="true" x14ac:dyDescent="0.25">
      <c r="A331" s="338"/>
      <c r="B331" s="93"/>
      <c r="L331" s="93"/>
      <c r="V331" s="93"/>
      <c r="AF331" s="93"/>
      <c r="AP331" s="93"/>
      <c r="AZ331" s="93"/>
      <c r="BJ331" s="93"/>
      <c r="BT331" s="93"/>
      <c r="CD331" s="93"/>
      <c r="CN331" s="93"/>
      <c r="CX331" s="93"/>
      <c r="DH331" s="93"/>
      <c r="DR331" s="93"/>
      <c r="EB331" s="93"/>
      <c r="EL331" s="93"/>
      <c r="EV331" s="93"/>
      <c r="FF331" s="93"/>
      <c r="FP331" s="93"/>
      <c r="FZ331" s="93"/>
      <c r="GJ331" s="93"/>
      <c r="GT331" s="93"/>
      <c r="HD331" s="93"/>
      <c r="HN331" s="93"/>
      <c r="HX331" s="93"/>
    </row>
    <row xmlns:x14ac="http://schemas.microsoft.com/office/spreadsheetml/2009/9/ac" r="332" s="3" customFormat="true" x14ac:dyDescent="0.25">
      <c r="A332" s="338"/>
      <c r="B332" s="93"/>
      <c r="L332" s="93"/>
      <c r="V332" s="93"/>
      <c r="AF332" s="93"/>
      <c r="AP332" s="93"/>
      <c r="AZ332" s="93"/>
      <c r="BJ332" s="93"/>
      <c r="BT332" s="93"/>
      <c r="CD332" s="93"/>
      <c r="CN332" s="93"/>
      <c r="CX332" s="93"/>
      <c r="DH332" s="93"/>
      <c r="DR332" s="93"/>
      <c r="EB332" s="93"/>
      <c r="EL332" s="93"/>
      <c r="EV332" s="93"/>
      <c r="FF332" s="93"/>
      <c r="FP332" s="93"/>
      <c r="FZ332" s="93"/>
      <c r="GJ332" s="93"/>
      <c r="GT332" s="93"/>
      <c r="HD332" s="93"/>
      <c r="HN332" s="93"/>
      <c r="HX332" s="93"/>
    </row>
    <row xmlns:x14ac="http://schemas.microsoft.com/office/spreadsheetml/2009/9/ac" r="333" s="3" customFormat="true" x14ac:dyDescent="0.25">
      <c r="A333" s="338"/>
      <c r="B333" s="93"/>
      <c r="L333" s="93"/>
      <c r="V333" s="93"/>
      <c r="AF333" s="93"/>
      <c r="AP333" s="93"/>
      <c r="AZ333" s="93"/>
      <c r="BJ333" s="93"/>
      <c r="BT333" s="93"/>
      <c r="CD333" s="93"/>
      <c r="CN333" s="93"/>
      <c r="CX333" s="93"/>
      <c r="DH333" s="93"/>
      <c r="DR333" s="93"/>
      <c r="EB333" s="93"/>
      <c r="EL333" s="93"/>
      <c r="EV333" s="93"/>
      <c r="FF333" s="93"/>
      <c r="FP333" s="93"/>
      <c r="FZ333" s="93"/>
      <c r="GJ333" s="93"/>
      <c r="GT333" s="93"/>
      <c r="HD333" s="93"/>
      <c r="HN333" s="93"/>
      <c r="HX333" s="93"/>
    </row>
    <row xmlns:x14ac="http://schemas.microsoft.com/office/spreadsheetml/2009/9/ac" r="334" s="3" customFormat="true" x14ac:dyDescent="0.25">
      <c r="A334" s="338"/>
      <c r="B334" s="93"/>
      <c r="L334" s="93"/>
      <c r="V334" s="93"/>
      <c r="AF334" s="93"/>
      <c r="AP334" s="93"/>
      <c r="AZ334" s="93"/>
      <c r="BJ334" s="93"/>
      <c r="BT334" s="93"/>
      <c r="CD334" s="93"/>
      <c r="CN334" s="93"/>
      <c r="CX334" s="93"/>
      <c r="DH334" s="93"/>
      <c r="DR334" s="93"/>
      <c r="EB334" s="93"/>
      <c r="EL334" s="93"/>
      <c r="EV334" s="93"/>
      <c r="FF334" s="93"/>
      <c r="FP334" s="93"/>
      <c r="FZ334" s="93"/>
      <c r="GJ334" s="93"/>
      <c r="GT334" s="93"/>
      <c r="HD334" s="93"/>
      <c r="HN334" s="93"/>
      <c r="HX334" s="93"/>
    </row>
    <row xmlns:x14ac="http://schemas.microsoft.com/office/spreadsheetml/2009/9/ac" r="335" s="3" customFormat="true" x14ac:dyDescent="0.25">
      <c r="A335" s="338"/>
      <c r="B335" s="93"/>
      <c r="L335" s="93"/>
      <c r="V335" s="93"/>
      <c r="AF335" s="93"/>
      <c r="AP335" s="93"/>
      <c r="AZ335" s="93"/>
      <c r="BJ335" s="93"/>
      <c r="BT335" s="93"/>
      <c r="CD335" s="93"/>
      <c r="CN335" s="93"/>
      <c r="CX335" s="93"/>
      <c r="DH335" s="93"/>
      <c r="DR335" s="93"/>
      <c r="EB335" s="93"/>
      <c r="EL335" s="93"/>
      <c r="EV335" s="93"/>
      <c r="FF335" s="93"/>
      <c r="FP335" s="93"/>
      <c r="FZ335" s="93"/>
      <c r="GJ335" s="93"/>
      <c r="GT335" s="93"/>
      <c r="HD335" s="93"/>
      <c r="HN335" s="93"/>
      <c r="HX335" s="93"/>
    </row>
    <row xmlns:x14ac="http://schemas.microsoft.com/office/spreadsheetml/2009/9/ac" r="336" s="3" customFormat="true" x14ac:dyDescent="0.25">
      <c r="A336" s="338"/>
      <c r="B336" s="93"/>
      <c r="L336" s="93"/>
      <c r="V336" s="93"/>
      <c r="AF336" s="93"/>
      <c r="AP336" s="93"/>
      <c r="AZ336" s="93"/>
      <c r="BJ336" s="93"/>
      <c r="BT336" s="93"/>
      <c r="CD336" s="93"/>
      <c r="CN336" s="93"/>
      <c r="CX336" s="93"/>
      <c r="DH336" s="93"/>
      <c r="DR336" s="93"/>
      <c r="EB336" s="93"/>
      <c r="EL336" s="93"/>
      <c r="EV336" s="93"/>
      <c r="FF336" s="93"/>
      <c r="FP336" s="93"/>
      <c r="FZ336" s="93"/>
      <c r="GJ336" s="93"/>
      <c r="GT336" s="93"/>
      <c r="HD336" s="93"/>
      <c r="HN336" s="93"/>
      <c r="HX336" s="93"/>
    </row>
    <row xmlns:x14ac="http://schemas.microsoft.com/office/spreadsheetml/2009/9/ac" r="337" s="3" customFormat="true" x14ac:dyDescent="0.25">
      <c r="A337" s="338"/>
      <c r="B337" s="93"/>
      <c r="L337" s="93"/>
      <c r="V337" s="93"/>
      <c r="AF337" s="93"/>
      <c r="AP337" s="93"/>
      <c r="AZ337" s="93"/>
      <c r="BJ337" s="93"/>
      <c r="BT337" s="93"/>
      <c r="CD337" s="93"/>
      <c r="CN337" s="93"/>
      <c r="CX337" s="93"/>
      <c r="DH337" s="93"/>
      <c r="DR337" s="93"/>
      <c r="EB337" s="93"/>
      <c r="EL337" s="93"/>
      <c r="EV337" s="93"/>
      <c r="FF337" s="93"/>
      <c r="FP337" s="93"/>
      <c r="FZ337" s="93"/>
      <c r="GJ337" s="93"/>
      <c r="GT337" s="93"/>
      <c r="HD337" s="93"/>
      <c r="HN337" s="93"/>
      <c r="HX337" s="93"/>
    </row>
    <row xmlns:x14ac="http://schemas.microsoft.com/office/spreadsheetml/2009/9/ac" r="338" s="3" customFormat="true" x14ac:dyDescent="0.25">
      <c r="A338" s="338"/>
      <c r="B338" s="93"/>
      <c r="L338" s="93"/>
      <c r="V338" s="93"/>
      <c r="AF338" s="93"/>
      <c r="AP338" s="93"/>
      <c r="AZ338" s="93"/>
      <c r="BJ338" s="93"/>
      <c r="BT338" s="93"/>
      <c r="CD338" s="93"/>
      <c r="CN338" s="93"/>
      <c r="CX338" s="93"/>
      <c r="DH338" s="93"/>
      <c r="DR338" s="93"/>
      <c r="EB338" s="93"/>
      <c r="EL338" s="93"/>
      <c r="EV338" s="93"/>
      <c r="FF338" s="93"/>
      <c r="FP338" s="93"/>
      <c r="FZ338" s="93"/>
      <c r="GJ338" s="93"/>
      <c r="GT338" s="93"/>
      <c r="HD338" s="93"/>
      <c r="HN338" s="93"/>
      <c r="HX338" s="93"/>
    </row>
    <row xmlns:x14ac="http://schemas.microsoft.com/office/spreadsheetml/2009/9/ac" r="339" s="3" customFormat="true" x14ac:dyDescent="0.25">
      <c r="A339" s="338"/>
      <c r="B339" s="93"/>
      <c r="L339" s="93"/>
      <c r="V339" s="93"/>
      <c r="AF339" s="93"/>
      <c r="AP339" s="93"/>
      <c r="AZ339" s="93"/>
      <c r="BJ339" s="93"/>
      <c r="BT339" s="93"/>
      <c r="CD339" s="93"/>
      <c r="CN339" s="93"/>
      <c r="CX339" s="93"/>
      <c r="DH339" s="93"/>
      <c r="DR339" s="93"/>
      <c r="EB339" s="93"/>
      <c r="EL339" s="93"/>
      <c r="EV339" s="93"/>
      <c r="FF339" s="93"/>
      <c r="FP339" s="93"/>
      <c r="FZ339" s="93"/>
      <c r="GJ339" s="93"/>
      <c r="GT339" s="93"/>
      <c r="HD339" s="93"/>
      <c r="HN339" s="93"/>
      <c r="HX339" s="93"/>
    </row>
    <row xmlns:x14ac="http://schemas.microsoft.com/office/spreadsheetml/2009/9/ac" r="340" s="3" customFormat="true" x14ac:dyDescent="0.25">
      <c r="A340" s="338"/>
      <c r="B340" s="93"/>
      <c r="L340" s="93"/>
      <c r="V340" s="93"/>
      <c r="AF340" s="93"/>
      <c r="AP340" s="93"/>
      <c r="AZ340" s="93"/>
      <c r="BJ340" s="93"/>
      <c r="BT340" s="93"/>
      <c r="CD340" s="93"/>
      <c r="CN340" s="93"/>
      <c r="CX340" s="93"/>
      <c r="DH340" s="93"/>
      <c r="DR340" s="93"/>
      <c r="EB340" s="93"/>
      <c r="EL340" s="93"/>
      <c r="EV340" s="93"/>
      <c r="FF340" s="93"/>
      <c r="FP340" s="93"/>
      <c r="FZ340" s="93"/>
      <c r="GJ340" s="93"/>
      <c r="GT340" s="93"/>
      <c r="HD340" s="93"/>
      <c r="HN340" s="93"/>
      <c r="HX340" s="93"/>
    </row>
    <row xmlns:x14ac="http://schemas.microsoft.com/office/spreadsheetml/2009/9/ac" r="341" s="3" customFormat="true" x14ac:dyDescent="0.25">
      <c r="A341" s="338"/>
      <c r="B341" s="93"/>
      <c r="L341" s="93"/>
      <c r="V341" s="93"/>
      <c r="AF341" s="93"/>
      <c r="AP341" s="93"/>
      <c r="AZ341" s="93"/>
      <c r="BJ341" s="93"/>
      <c r="BT341" s="93"/>
      <c r="CD341" s="93"/>
      <c r="CN341" s="93"/>
      <c r="CX341" s="93"/>
      <c r="DH341" s="93"/>
      <c r="DR341" s="93"/>
      <c r="EB341" s="93"/>
      <c r="EL341" s="93"/>
      <c r="EV341" s="93"/>
      <c r="FF341" s="93"/>
      <c r="FP341" s="93"/>
      <c r="FZ341" s="93"/>
      <c r="GJ341" s="93"/>
      <c r="GT341" s="93"/>
      <c r="HD341" s="93"/>
      <c r="HN341" s="93"/>
      <c r="HX341" s="93"/>
    </row>
    <row xmlns:x14ac="http://schemas.microsoft.com/office/spreadsheetml/2009/9/ac" r="342" s="3" customFormat="true" x14ac:dyDescent="0.25">
      <c r="A342" s="338"/>
      <c r="B342" s="93"/>
      <c r="L342" s="93"/>
      <c r="V342" s="93"/>
      <c r="AF342" s="93"/>
      <c r="AP342" s="93"/>
      <c r="AZ342" s="93"/>
      <c r="BJ342" s="93"/>
      <c r="BT342" s="93"/>
      <c r="CD342" s="93"/>
      <c r="CN342" s="93"/>
      <c r="CX342" s="93"/>
      <c r="DH342" s="93"/>
      <c r="DR342" s="93"/>
      <c r="EB342" s="93"/>
      <c r="EL342" s="93"/>
      <c r="EV342" s="93"/>
      <c r="FF342" s="93"/>
      <c r="FP342" s="93"/>
      <c r="FZ342" s="93"/>
      <c r="GJ342" s="93"/>
      <c r="GT342" s="93"/>
      <c r="HD342" s="93"/>
      <c r="HN342" s="93"/>
      <c r="HX342" s="93"/>
    </row>
    <row xmlns:x14ac="http://schemas.microsoft.com/office/spreadsheetml/2009/9/ac" r="343" s="3" customFormat="true" x14ac:dyDescent="0.25">
      <c r="A343" s="338"/>
      <c r="B343" s="93"/>
      <c r="L343" s="93"/>
      <c r="V343" s="93"/>
      <c r="AF343" s="93"/>
      <c r="AP343" s="93"/>
      <c r="AZ343" s="93"/>
      <c r="BJ343" s="93"/>
      <c r="BT343" s="93"/>
      <c r="CD343" s="93"/>
      <c r="CN343" s="93"/>
      <c r="CX343" s="93"/>
      <c r="DH343" s="93"/>
      <c r="DR343" s="93"/>
      <c r="EB343" s="93"/>
      <c r="EL343" s="93"/>
      <c r="EV343" s="93"/>
      <c r="FF343" s="93"/>
      <c r="FP343" s="93"/>
      <c r="FZ343" s="93"/>
      <c r="GJ343" s="93"/>
      <c r="GT343" s="93"/>
      <c r="HD343" s="93"/>
      <c r="HN343" s="93"/>
      <c r="HX343" s="93"/>
    </row>
    <row xmlns:x14ac="http://schemas.microsoft.com/office/spreadsheetml/2009/9/ac" r="344" s="3" customFormat="true" x14ac:dyDescent="0.25">
      <c r="A344" s="338"/>
      <c r="B344" s="93"/>
      <c r="L344" s="93"/>
      <c r="V344" s="93"/>
      <c r="AF344" s="93"/>
      <c r="AP344" s="93"/>
      <c r="AZ344" s="93"/>
      <c r="BJ344" s="93"/>
      <c r="BT344" s="93"/>
      <c r="CD344" s="93"/>
      <c r="CN344" s="93"/>
      <c r="CX344" s="93"/>
      <c r="DH344" s="93"/>
      <c r="DR344" s="93"/>
      <c r="EB344" s="93"/>
      <c r="EL344" s="93"/>
      <c r="EV344" s="93"/>
      <c r="FF344" s="93"/>
      <c r="FP344" s="93"/>
      <c r="FZ344" s="93"/>
      <c r="GJ344" s="93"/>
      <c r="GT344" s="93"/>
      <c r="HD344" s="93"/>
      <c r="HN344" s="93"/>
      <c r="HX344" s="93"/>
    </row>
    <row xmlns:x14ac="http://schemas.microsoft.com/office/spreadsheetml/2009/9/ac" r="345" s="3" customFormat="true" x14ac:dyDescent="0.25">
      <c r="A345" s="338"/>
      <c r="B345" s="93"/>
      <c r="L345" s="93"/>
      <c r="V345" s="93"/>
      <c r="AF345" s="93"/>
      <c r="AP345" s="93"/>
      <c r="AZ345" s="93"/>
      <c r="BJ345" s="93"/>
      <c r="BT345" s="93"/>
      <c r="CD345" s="93"/>
      <c r="CN345" s="93"/>
      <c r="CX345" s="93"/>
      <c r="DH345" s="93"/>
      <c r="DR345" s="93"/>
      <c r="EB345" s="93"/>
      <c r="EL345" s="93"/>
      <c r="EV345" s="93"/>
      <c r="FF345" s="93"/>
      <c r="FP345" s="93"/>
      <c r="FZ345" s="93"/>
      <c r="GJ345" s="93"/>
      <c r="GT345" s="93"/>
      <c r="HD345" s="93"/>
      <c r="HN345" s="93"/>
      <c r="HX345" s="93"/>
    </row>
    <row xmlns:x14ac="http://schemas.microsoft.com/office/spreadsheetml/2009/9/ac" r="346" s="3" customFormat="true" x14ac:dyDescent="0.25">
      <c r="A346" s="338"/>
      <c r="B346" s="93"/>
      <c r="L346" s="93"/>
      <c r="V346" s="93"/>
      <c r="AF346" s="93"/>
      <c r="AP346" s="93"/>
      <c r="AZ346" s="93"/>
      <c r="BJ346" s="93"/>
      <c r="BT346" s="93"/>
      <c r="CD346" s="93"/>
      <c r="CN346" s="93"/>
      <c r="CX346" s="93"/>
      <c r="DH346" s="93"/>
      <c r="DR346" s="93"/>
      <c r="EB346" s="93"/>
      <c r="EL346" s="93"/>
      <c r="EV346" s="93"/>
      <c r="FF346" s="93"/>
      <c r="FP346" s="93"/>
      <c r="FZ346" s="93"/>
      <c r="GJ346" s="93"/>
      <c r="GT346" s="93"/>
      <c r="HD346" s="93"/>
      <c r="HN346" s="93"/>
      <c r="HX346" s="93"/>
    </row>
    <row xmlns:x14ac="http://schemas.microsoft.com/office/spreadsheetml/2009/9/ac" r="347" s="3" customFormat="true" x14ac:dyDescent="0.25">
      <c r="A347" s="338"/>
      <c r="B347" s="93"/>
      <c r="L347" s="93"/>
      <c r="V347" s="93"/>
      <c r="AF347" s="93"/>
      <c r="AP347" s="93"/>
      <c r="AZ347" s="93"/>
      <c r="BJ347" s="93"/>
      <c r="BT347" s="93"/>
      <c r="CD347" s="93"/>
      <c r="CN347" s="93"/>
      <c r="CX347" s="93"/>
      <c r="DH347" s="93"/>
      <c r="DR347" s="93"/>
      <c r="EB347" s="93"/>
      <c r="EL347" s="93"/>
      <c r="EV347" s="93"/>
      <c r="FF347" s="93"/>
      <c r="FP347" s="93"/>
      <c r="FZ347" s="93"/>
      <c r="GJ347" s="93"/>
      <c r="GT347" s="93"/>
      <c r="HD347" s="93"/>
      <c r="HN347" s="93"/>
      <c r="HX347" s="93"/>
    </row>
    <row xmlns:x14ac="http://schemas.microsoft.com/office/spreadsheetml/2009/9/ac" r="348" s="3" customFormat="true" x14ac:dyDescent="0.25">
      <c r="A348" s="338"/>
      <c r="B348" s="93"/>
      <c r="L348" s="93"/>
      <c r="V348" s="93"/>
      <c r="AF348" s="93"/>
      <c r="AP348" s="93"/>
      <c r="AZ348" s="93"/>
      <c r="BJ348" s="93"/>
      <c r="BT348" s="93"/>
      <c r="CD348" s="93"/>
      <c r="CN348" s="93"/>
      <c r="CX348" s="93"/>
      <c r="DH348" s="93"/>
      <c r="DR348" s="93"/>
      <c r="EB348" s="93"/>
      <c r="EL348" s="93"/>
      <c r="EV348" s="93"/>
      <c r="FF348" s="93"/>
      <c r="FP348" s="93"/>
      <c r="FZ348" s="93"/>
      <c r="GJ348" s="93"/>
      <c r="GT348" s="93"/>
      <c r="HD348" s="93"/>
      <c r="HN348" s="93"/>
      <c r="HX348" s="93"/>
    </row>
    <row xmlns:x14ac="http://schemas.microsoft.com/office/spreadsheetml/2009/9/ac" r="349" s="3" customFormat="true" x14ac:dyDescent="0.25">
      <c r="A349" s="338"/>
      <c r="B349" s="93"/>
      <c r="L349" s="93"/>
      <c r="V349" s="93"/>
      <c r="AF349" s="93"/>
      <c r="AP349" s="93"/>
      <c r="AZ349" s="93"/>
      <c r="BJ349" s="93"/>
      <c r="BT349" s="93"/>
      <c r="CD349" s="93"/>
      <c r="CN349" s="93"/>
      <c r="CX349" s="93"/>
      <c r="DH349" s="93"/>
      <c r="DR349" s="93"/>
      <c r="EB349" s="93"/>
      <c r="EL349" s="93"/>
      <c r="EV349" s="93"/>
      <c r="FF349" s="93"/>
      <c r="FP349" s="93"/>
      <c r="FZ349" s="93"/>
      <c r="GJ349" s="93"/>
      <c r="GT349" s="93"/>
      <c r="HD349" s="93"/>
      <c r="HN349" s="93"/>
      <c r="HX349" s="93"/>
    </row>
    <row xmlns:x14ac="http://schemas.microsoft.com/office/spreadsheetml/2009/9/ac" r="350" s="3" customFormat="true" x14ac:dyDescent="0.25">
      <c r="A350" s="338"/>
      <c r="B350" s="93"/>
      <c r="L350" s="93"/>
      <c r="V350" s="93"/>
      <c r="AF350" s="93"/>
      <c r="AP350" s="93"/>
      <c r="AZ350" s="93"/>
      <c r="BJ350" s="93"/>
      <c r="BT350" s="93"/>
      <c r="CD350" s="93"/>
      <c r="CN350" s="93"/>
      <c r="CX350" s="93"/>
      <c r="DH350" s="93"/>
      <c r="DR350" s="93"/>
      <c r="EB350" s="93"/>
      <c r="EL350" s="93"/>
      <c r="EV350" s="93"/>
      <c r="FF350" s="93"/>
      <c r="FP350" s="93"/>
      <c r="FZ350" s="93"/>
      <c r="GJ350" s="93"/>
      <c r="GT350" s="93"/>
      <c r="HD350" s="93"/>
      <c r="HN350" s="93"/>
      <c r="HX350" s="93"/>
    </row>
    <row xmlns:x14ac="http://schemas.microsoft.com/office/spreadsheetml/2009/9/ac" r="351" s="3" customFormat="true" x14ac:dyDescent="0.25">
      <c r="A351" s="338"/>
      <c r="B351" s="93"/>
      <c r="L351" s="93"/>
      <c r="V351" s="93"/>
      <c r="AF351" s="93"/>
      <c r="AP351" s="93"/>
      <c r="AZ351" s="93"/>
      <c r="BJ351" s="93"/>
      <c r="BT351" s="93"/>
      <c r="CD351" s="93"/>
      <c r="CN351" s="93"/>
      <c r="CX351" s="93"/>
      <c r="DH351" s="93"/>
      <c r="DR351" s="93"/>
      <c r="EB351" s="93"/>
      <c r="EL351" s="93"/>
      <c r="EV351" s="93"/>
      <c r="FF351" s="93"/>
      <c r="FP351" s="93"/>
      <c r="FZ351" s="93"/>
      <c r="GJ351" s="93"/>
      <c r="GT351" s="93"/>
      <c r="HD351" s="93"/>
      <c r="HN351" s="93"/>
      <c r="HX351" s="93"/>
    </row>
    <row xmlns:x14ac="http://schemas.microsoft.com/office/spreadsheetml/2009/9/ac" r="352" s="3" customFormat="true" x14ac:dyDescent="0.25">
      <c r="A352" s="338"/>
      <c r="B352" s="93"/>
      <c r="L352" s="93"/>
      <c r="V352" s="93"/>
      <c r="AF352" s="93"/>
      <c r="AP352" s="93"/>
      <c r="AZ352" s="93"/>
      <c r="BJ352" s="93"/>
      <c r="BT352" s="93"/>
      <c r="CD352" s="93"/>
      <c r="CN352" s="93"/>
      <c r="CX352" s="93"/>
      <c r="DH352" s="93"/>
      <c r="DR352" s="93"/>
      <c r="EB352" s="93"/>
      <c r="EL352" s="93"/>
      <c r="EV352" s="93"/>
      <c r="FF352" s="93"/>
      <c r="FP352" s="93"/>
      <c r="FZ352" s="93"/>
      <c r="GJ352" s="93"/>
      <c r="GT352" s="93"/>
      <c r="HD352" s="93"/>
      <c r="HN352" s="93"/>
      <c r="HX352" s="93"/>
    </row>
    <row xmlns:x14ac="http://schemas.microsoft.com/office/spreadsheetml/2009/9/ac" r="353" s="3" customFormat="true" x14ac:dyDescent="0.25">
      <c r="A353" s="338"/>
      <c r="B353" s="93"/>
      <c r="L353" s="93"/>
      <c r="V353" s="93"/>
      <c r="AF353" s="93"/>
      <c r="AP353" s="93"/>
      <c r="AZ353" s="93"/>
      <c r="BJ353" s="93"/>
      <c r="BT353" s="93"/>
      <c r="CD353" s="93"/>
      <c r="CN353" s="93"/>
      <c r="CX353" s="93"/>
      <c r="DH353" s="93"/>
      <c r="DR353" s="93"/>
      <c r="EB353" s="93"/>
      <c r="EL353" s="93"/>
      <c r="EV353" s="93"/>
      <c r="FF353" s="93"/>
      <c r="FP353" s="93"/>
      <c r="FZ353" s="93"/>
      <c r="GJ353" s="93"/>
      <c r="GT353" s="93"/>
      <c r="HD353" s="93"/>
      <c r="HN353" s="93"/>
      <c r="HX353" s="93"/>
    </row>
    <row xmlns:x14ac="http://schemas.microsoft.com/office/spreadsheetml/2009/9/ac" r="354" s="3" customFormat="true" x14ac:dyDescent="0.25">
      <c r="A354" s="338"/>
      <c r="B354" s="93"/>
      <c r="L354" s="93"/>
      <c r="V354" s="93"/>
      <c r="AF354" s="93"/>
      <c r="AP354" s="93"/>
      <c r="AZ354" s="93"/>
      <c r="BJ354" s="93"/>
      <c r="BT354" s="93"/>
      <c r="CD354" s="93"/>
      <c r="CN354" s="93"/>
      <c r="CX354" s="93"/>
      <c r="DH354" s="93"/>
      <c r="DR354" s="93"/>
      <c r="EB354" s="93"/>
      <c r="EL354" s="93"/>
      <c r="EV354" s="93"/>
      <c r="FF354" s="93"/>
      <c r="FP354" s="93"/>
      <c r="FZ354" s="93"/>
      <c r="GJ354" s="93"/>
      <c r="GT354" s="93"/>
      <c r="HD354" s="93"/>
      <c r="HN354" s="93"/>
      <c r="HX354" s="93"/>
    </row>
    <row xmlns:x14ac="http://schemas.microsoft.com/office/spreadsheetml/2009/9/ac" r="355" s="3" customFormat="true" x14ac:dyDescent="0.25">
      <c r="A355" s="338"/>
      <c r="B355" s="93"/>
      <c r="L355" s="93"/>
      <c r="V355" s="93"/>
      <c r="AF355" s="93"/>
      <c r="AP355" s="93"/>
      <c r="AZ355" s="93"/>
      <c r="BJ355" s="93"/>
      <c r="BT355" s="93"/>
      <c r="CD355" s="93"/>
      <c r="CN355" s="93"/>
      <c r="CX355" s="93"/>
      <c r="DH355" s="93"/>
      <c r="DR355" s="93"/>
      <c r="EB355" s="93"/>
      <c r="EL355" s="93"/>
      <c r="EV355" s="93"/>
      <c r="FF355" s="93"/>
      <c r="FP355" s="93"/>
      <c r="FZ355" s="93"/>
      <c r="GJ355" s="93"/>
      <c r="GT355" s="93"/>
      <c r="HD355" s="93"/>
      <c r="HN355" s="93"/>
      <c r="HX355" s="93"/>
    </row>
    <row xmlns:x14ac="http://schemas.microsoft.com/office/spreadsheetml/2009/9/ac" r="356" s="3" customFormat="true" x14ac:dyDescent="0.25">
      <c r="A356" s="338"/>
      <c r="B356" s="93"/>
      <c r="L356" s="93"/>
      <c r="V356" s="93"/>
      <c r="AF356" s="93"/>
      <c r="AP356" s="93"/>
      <c r="AZ356" s="93"/>
      <c r="BJ356" s="93"/>
      <c r="BT356" s="93"/>
      <c r="CD356" s="93"/>
      <c r="CN356" s="93"/>
      <c r="CX356" s="93"/>
      <c r="DH356" s="93"/>
      <c r="DR356" s="93"/>
      <c r="EB356" s="93"/>
      <c r="EL356" s="93"/>
      <c r="EV356" s="93"/>
      <c r="FF356" s="93"/>
      <c r="FP356" s="93"/>
      <c r="FZ356" s="93"/>
      <c r="GJ356" s="93"/>
      <c r="GT356" s="93"/>
      <c r="HD356" s="93"/>
      <c r="HN356" s="93"/>
      <c r="HX356" s="93"/>
    </row>
    <row xmlns:x14ac="http://schemas.microsoft.com/office/spreadsheetml/2009/9/ac" r="357" s="3" customFormat="true" x14ac:dyDescent="0.25">
      <c r="A357" s="338"/>
      <c r="B357" s="93"/>
      <c r="L357" s="93"/>
      <c r="V357" s="93"/>
      <c r="AF357" s="93"/>
      <c r="AP357" s="93"/>
      <c r="AZ357" s="93"/>
      <c r="BJ357" s="93"/>
      <c r="BT357" s="93"/>
      <c r="CD357" s="93"/>
      <c r="CN357" s="93"/>
      <c r="CX357" s="93"/>
      <c r="DH357" s="93"/>
      <c r="DR357" s="93"/>
      <c r="EB357" s="93"/>
      <c r="EL357" s="93"/>
      <c r="EV357" s="93"/>
      <c r="FF357" s="93"/>
      <c r="FP357" s="93"/>
      <c r="FZ357" s="93"/>
      <c r="GJ357" s="93"/>
      <c r="GT357" s="93"/>
      <c r="HD357" s="93"/>
      <c r="HN357" s="93"/>
      <c r="HX357" s="93"/>
    </row>
    <row xmlns:x14ac="http://schemas.microsoft.com/office/spreadsheetml/2009/9/ac" r="358" s="3" customFormat="true" x14ac:dyDescent="0.25">
      <c r="A358" s="338"/>
      <c r="B358" s="93"/>
      <c r="L358" s="93"/>
      <c r="V358" s="93"/>
      <c r="AF358" s="93"/>
      <c r="AP358" s="93"/>
      <c r="AZ358" s="93"/>
      <c r="BJ358" s="93"/>
      <c r="BT358" s="93"/>
      <c r="CD358" s="93"/>
      <c r="CN358" s="93"/>
      <c r="CX358" s="93"/>
      <c r="DH358" s="93"/>
      <c r="DR358" s="93"/>
      <c r="EB358" s="93"/>
      <c r="EL358" s="93"/>
      <c r="EV358" s="93"/>
      <c r="FF358" s="93"/>
      <c r="FP358" s="93"/>
      <c r="FZ358" s="93"/>
      <c r="GJ358" s="93"/>
      <c r="GT358" s="93"/>
      <c r="HD358" s="93"/>
      <c r="HN358" s="93"/>
      <c r="HX358" s="93"/>
    </row>
    <row xmlns:x14ac="http://schemas.microsoft.com/office/spreadsheetml/2009/9/ac" r="359" s="3" customFormat="true" x14ac:dyDescent="0.25">
      <c r="A359" s="338"/>
      <c r="B359" s="93"/>
      <c r="L359" s="93"/>
      <c r="V359" s="93"/>
      <c r="AF359" s="93"/>
      <c r="AP359" s="93"/>
      <c r="AZ359" s="93"/>
      <c r="BJ359" s="93"/>
      <c r="BT359" s="93"/>
      <c r="CD359" s="93"/>
      <c r="CN359" s="93"/>
      <c r="CX359" s="93"/>
      <c r="DH359" s="93"/>
      <c r="DR359" s="93"/>
      <c r="EB359" s="93"/>
      <c r="EL359" s="93"/>
      <c r="EV359" s="93"/>
      <c r="FF359" s="93"/>
      <c r="FP359" s="93"/>
      <c r="FZ359" s="93"/>
      <c r="GJ359" s="93"/>
      <c r="GT359" s="93"/>
      <c r="HD359" s="93"/>
      <c r="HN359" s="93"/>
      <c r="HX359" s="93"/>
    </row>
    <row xmlns:x14ac="http://schemas.microsoft.com/office/spreadsheetml/2009/9/ac" r="360" s="3" customFormat="true" x14ac:dyDescent="0.25">
      <c r="A360" s="338"/>
      <c r="B360" s="93"/>
      <c r="L360" s="93"/>
      <c r="V360" s="93"/>
      <c r="AF360" s="93"/>
      <c r="AP360" s="93"/>
      <c r="AZ360" s="93"/>
      <c r="BJ360" s="93"/>
      <c r="BT360" s="93"/>
      <c r="CD360" s="93"/>
      <c r="CN360" s="93"/>
      <c r="CX360" s="93"/>
      <c r="DH360" s="93"/>
      <c r="DR360" s="93"/>
      <c r="EB360" s="93"/>
      <c r="EL360" s="93"/>
      <c r="EV360" s="93"/>
      <c r="FF360" s="93"/>
      <c r="FP360" s="93"/>
      <c r="FZ360" s="93"/>
      <c r="GJ360" s="93"/>
      <c r="GT360" s="93"/>
      <c r="HD360" s="93"/>
      <c r="HN360" s="93"/>
      <c r="HX360" s="93"/>
    </row>
    <row xmlns:x14ac="http://schemas.microsoft.com/office/spreadsheetml/2009/9/ac" r="361" s="3" customFormat="true" x14ac:dyDescent="0.25">
      <c r="A361" s="338"/>
      <c r="B361" s="93"/>
      <c r="L361" s="93"/>
      <c r="V361" s="93"/>
      <c r="AF361" s="93"/>
      <c r="AP361" s="93"/>
      <c r="AZ361" s="93"/>
      <c r="BJ361" s="93"/>
      <c r="BT361" s="93"/>
      <c r="CD361" s="93"/>
      <c r="CN361" s="93"/>
      <c r="CX361" s="93"/>
      <c r="DH361" s="93"/>
      <c r="DR361" s="93"/>
      <c r="EB361" s="93"/>
      <c r="EL361" s="93"/>
      <c r="EV361" s="93"/>
      <c r="FF361" s="93"/>
      <c r="FP361" s="93"/>
      <c r="FZ361" s="93"/>
      <c r="GJ361" s="93"/>
      <c r="GT361" s="93"/>
      <c r="HD361" s="93"/>
      <c r="HN361" s="93"/>
      <c r="HX361" s="93"/>
    </row>
    <row xmlns:x14ac="http://schemas.microsoft.com/office/spreadsheetml/2009/9/ac" r="362" s="3" customFormat="true" x14ac:dyDescent="0.25">
      <c r="A362" s="338"/>
      <c r="B362" s="93"/>
      <c r="L362" s="93"/>
      <c r="V362" s="93"/>
      <c r="AF362" s="93"/>
      <c r="AP362" s="93"/>
      <c r="AZ362" s="93"/>
      <c r="BJ362" s="93"/>
      <c r="BT362" s="93"/>
      <c r="CD362" s="93"/>
      <c r="CN362" s="93"/>
      <c r="CX362" s="93"/>
      <c r="DH362" s="93"/>
      <c r="DR362" s="93"/>
      <c r="EB362" s="93"/>
      <c r="EL362" s="93"/>
      <c r="EV362" s="93"/>
      <c r="FF362" s="93"/>
      <c r="FP362" s="93"/>
      <c r="FZ362" s="93"/>
      <c r="GJ362" s="93"/>
      <c r="GT362" s="93"/>
      <c r="HD362" s="93"/>
      <c r="HN362" s="93"/>
      <c r="HX362" s="93"/>
    </row>
    <row xmlns:x14ac="http://schemas.microsoft.com/office/spreadsheetml/2009/9/ac" r="363" s="3" customFormat="true" x14ac:dyDescent="0.25">
      <c r="A363" s="338"/>
      <c r="B363" s="93"/>
      <c r="L363" s="93"/>
      <c r="V363" s="93"/>
      <c r="AF363" s="93"/>
      <c r="AP363" s="93"/>
      <c r="AZ363" s="93"/>
      <c r="BJ363" s="93"/>
      <c r="BT363" s="93"/>
      <c r="CD363" s="93"/>
      <c r="CN363" s="93"/>
      <c r="CX363" s="93"/>
      <c r="DH363" s="93"/>
      <c r="DR363" s="93"/>
      <c r="EB363" s="93"/>
      <c r="EL363" s="93"/>
      <c r="EV363" s="93"/>
      <c r="FF363" s="93"/>
      <c r="FP363" s="93"/>
      <c r="FZ363" s="93"/>
      <c r="GJ363" s="93"/>
      <c r="GT363" s="93"/>
      <c r="HD363" s="93"/>
      <c r="HN363" s="93"/>
      <c r="HX363" s="93"/>
    </row>
    <row xmlns:x14ac="http://schemas.microsoft.com/office/spreadsheetml/2009/9/ac" r="364" s="3" customFormat="true" x14ac:dyDescent="0.25">
      <c r="A364" s="338"/>
      <c r="B364" s="93"/>
      <c r="L364" s="93"/>
      <c r="V364" s="93"/>
      <c r="AF364" s="93"/>
      <c r="AP364" s="93"/>
      <c r="AZ364" s="93"/>
      <c r="BJ364" s="93"/>
      <c r="BT364" s="93"/>
      <c r="CD364" s="93"/>
      <c r="CN364" s="93"/>
      <c r="CX364" s="93"/>
      <c r="DH364" s="93"/>
      <c r="DR364" s="93"/>
      <c r="EB364" s="93"/>
      <c r="EL364" s="93"/>
      <c r="EV364" s="93"/>
      <c r="FF364" s="93"/>
      <c r="FP364" s="93"/>
      <c r="FZ364" s="93"/>
      <c r="GJ364" s="93"/>
      <c r="GT364" s="93"/>
      <c r="HD364" s="93"/>
      <c r="HN364" s="93"/>
      <c r="HX364" s="93"/>
    </row>
    <row xmlns:x14ac="http://schemas.microsoft.com/office/spreadsheetml/2009/9/ac" r="365" s="3" customFormat="true" x14ac:dyDescent="0.25">
      <c r="A365" s="338"/>
      <c r="B365" s="93"/>
      <c r="L365" s="93"/>
      <c r="V365" s="93"/>
      <c r="AF365" s="93"/>
      <c r="AP365" s="93"/>
      <c r="AZ365" s="93"/>
      <c r="BJ365" s="93"/>
      <c r="BT365" s="93"/>
      <c r="CD365" s="93"/>
      <c r="CN365" s="93"/>
      <c r="CX365" s="93"/>
      <c r="DH365" s="93"/>
      <c r="DR365" s="93"/>
      <c r="EB365" s="93"/>
      <c r="EL365" s="93"/>
      <c r="EV365" s="93"/>
      <c r="FF365" s="93"/>
      <c r="FP365" s="93"/>
      <c r="FZ365" s="93"/>
      <c r="GJ365" s="93"/>
      <c r="GT365" s="93"/>
      <c r="HD365" s="93"/>
      <c r="HN365" s="93"/>
      <c r="HX365" s="93"/>
    </row>
    <row xmlns:x14ac="http://schemas.microsoft.com/office/spreadsheetml/2009/9/ac" r="366" s="3" customFormat="true" x14ac:dyDescent="0.25">
      <c r="A366" s="338"/>
      <c r="B366" s="93"/>
      <c r="L366" s="93"/>
      <c r="V366" s="93"/>
      <c r="AF366" s="93"/>
      <c r="AP366" s="93"/>
      <c r="AZ366" s="93"/>
      <c r="BJ366" s="93"/>
      <c r="BT366" s="93"/>
      <c r="CD366" s="93"/>
      <c r="CN366" s="93"/>
      <c r="CX366" s="93"/>
      <c r="DH366" s="93"/>
      <c r="DR366" s="93"/>
      <c r="EB366" s="93"/>
      <c r="EL366" s="93"/>
      <c r="EV366" s="93"/>
      <c r="FF366" s="93"/>
      <c r="FP366" s="93"/>
      <c r="FZ366" s="93"/>
      <c r="GJ366" s="93"/>
      <c r="GT366" s="93"/>
      <c r="HD366" s="93"/>
      <c r="HN366" s="93"/>
      <c r="HX366" s="93"/>
    </row>
    <row xmlns:x14ac="http://schemas.microsoft.com/office/spreadsheetml/2009/9/ac" r="367" s="3" customFormat="true" x14ac:dyDescent="0.25">
      <c r="A367" s="338"/>
      <c r="B367" s="93"/>
      <c r="L367" s="93"/>
      <c r="V367" s="93"/>
      <c r="AF367" s="93"/>
      <c r="AP367" s="93"/>
      <c r="AZ367" s="93"/>
      <c r="BJ367" s="93"/>
      <c r="BT367" s="93"/>
      <c r="CD367" s="93"/>
      <c r="CN367" s="93"/>
      <c r="CX367" s="93"/>
      <c r="DH367" s="93"/>
      <c r="DR367" s="93"/>
      <c r="EB367" s="93"/>
      <c r="EL367" s="93"/>
      <c r="EV367" s="93"/>
      <c r="FF367" s="93"/>
      <c r="FP367" s="93"/>
      <c r="FZ367" s="93"/>
      <c r="GJ367" s="93"/>
      <c r="GT367" s="93"/>
      <c r="HD367" s="93"/>
      <c r="HN367" s="93"/>
      <c r="HX367" s="93"/>
    </row>
    <row xmlns:x14ac="http://schemas.microsoft.com/office/spreadsheetml/2009/9/ac" r="368" s="3" customFormat="true" x14ac:dyDescent="0.25">
      <c r="A368" s="338"/>
      <c r="B368" s="93"/>
      <c r="L368" s="93"/>
      <c r="V368" s="93"/>
      <c r="AF368" s="93"/>
      <c r="AP368" s="93"/>
      <c r="AZ368" s="93"/>
      <c r="BJ368" s="93"/>
      <c r="BT368" s="93"/>
      <c r="CD368" s="93"/>
      <c r="CN368" s="93"/>
      <c r="CX368" s="93"/>
      <c r="DH368" s="93"/>
      <c r="DR368" s="93"/>
      <c r="EB368" s="93"/>
      <c r="EL368" s="93"/>
      <c r="EV368" s="93"/>
      <c r="FF368" s="93"/>
      <c r="FP368" s="93"/>
      <c r="FZ368" s="93"/>
      <c r="GJ368" s="93"/>
      <c r="GT368" s="93"/>
      <c r="HD368" s="93"/>
      <c r="HN368" s="93"/>
      <c r="HX368" s="93"/>
    </row>
    <row xmlns:x14ac="http://schemas.microsoft.com/office/spreadsheetml/2009/9/ac" r="369" s="3" customFormat="true" x14ac:dyDescent="0.25">
      <c r="A369" s="338"/>
      <c r="B369" s="93"/>
      <c r="L369" s="93"/>
      <c r="V369" s="93"/>
      <c r="AF369" s="93"/>
      <c r="AP369" s="93"/>
      <c r="AZ369" s="93"/>
      <c r="BJ369" s="93"/>
      <c r="BT369" s="93"/>
      <c r="CD369" s="93"/>
      <c r="CN369" s="93"/>
      <c r="CX369" s="93"/>
      <c r="DH369" s="93"/>
      <c r="DR369" s="93"/>
      <c r="EB369" s="93"/>
      <c r="EL369" s="93"/>
      <c r="EV369" s="93"/>
      <c r="FF369" s="93"/>
      <c r="FP369" s="93"/>
      <c r="FZ369" s="93"/>
      <c r="GJ369" s="93"/>
      <c r="GT369" s="93"/>
      <c r="HD369" s="93"/>
      <c r="HN369" s="93"/>
      <c r="HX369" s="93"/>
    </row>
    <row xmlns:x14ac="http://schemas.microsoft.com/office/spreadsheetml/2009/9/ac" r="370" s="3" customFormat="true" x14ac:dyDescent="0.25">
      <c r="A370" s="338"/>
      <c r="B370" s="93"/>
      <c r="L370" s="93"/>
      <c r="V370" s="93"/>
      <c r="AF370" s="93"/>
      <c r="AP370" s="93"/>
      <c r="AZ370" s="93"/>
      <c r="BJ370" s="93"/>
      <c r="BT370" s="93"/>
      <c r="CD370" s="93"/>
      <c r="CN370" s="93"/>
      <c r="CX370" s="93"/>
      <c r="DH370" s="93"/>
      <c r="DR370" s="93"/>
      <c r="EB370" s="93"/>
      <c r="EL370" s="93"/>
      <c r="EV370" s="93"/>
      <c r="FF370" s="93"/>
      <c r="FP370" s="93"/>
      <c r="FZ370" s="93"/>
      <c r="GJ370" s="93"/>
      <c r="GT370" s="93"/>
      <c r="HD370" s="93"/>
      <c r="HN370" s="93"/>
      <c r="HX370" s="93"/>
    </row>
    <row xmlns:x14ac="http://schemas.microsoft.com/office/spreadsheetml/2009/9/ac" r="371" s="3" customFormat="true" x14ac:dyDescent="0.25">
      <c r="A371" s="338"/>
      <c r="B371" s="93"/>
      <c r="L371" s="93"/>
      <c r="V371" s="93"/>
      <c r="AF371" s="93"/>
      <c r="AP371" s="93"/>
      <c r="AZ371" s="93"/>
      <c r="BJ371" s="93"/>
      <c r="BT371" s="93"/>
      <c r="CD371" s="93"/>
      <c r="CN371" s="93"/>
      <c r="CX371" s="93"/>
      <c r="DH371" s="93"/>
      <c r="DR371" s="93"/>
      <c r="EB371" s="93"/>
      <c r="EL371" s="93"/>
      <c r="EV371" s="93"/>
      <c r="FF371" s="93"/>
      <c r="FP371" s="93"/>
      <c r="FZ371" s="93"/>
      <c r="GJ371" s="93"/>
      <c r="GT371" s="93"/>
      <c r="HD371" s="93"/>
      <c r="HN371" s="93"/>
      <c r="HX371" s="93"/>
    </row>
    <row xmlns:x14ac="http://schemas.microsoft.com/office/spreadsheetml/2009/9/ac" r="372" s="3" customFormat="true" x14ac:dyDescent="0.25">
      <c r="A372" s="338"/>
      <c r="B372" s="93"/>
      <c r="L372" s="93"/>
      <c r="V372" s="93"/>
      <c r="AF372" s="93"/>
      <c r="AP372" s="93"/>
      <c r="AZ372" s="93"/>
      <c r="BJ372" s="93"/>
      <c r="BT372" s="93"/>
      <c r="CD372" s="93"/>
      <c r="CN372" s="93"/>
      <c r="CX372" s="93"/>
      <c r="DH372" s="93"/>
      <c r="DR372" s="93"/>
      <c r="EB372" s="93"/>
      <c r="EL372" s="93"/>
      <c r="EV372" s="93"/>
      <c r="FF372" s="93"/>
      <c r="FP372" s="93"/>
      <c r="FZ372" s="93"/>
      <c r="GJ372" s="93"/>
      <c r="GT372" s="93"/>
      <c r="HD372" s="93"/>
      <c r="HN372" s="93"/>
      <c r="HX372" s="93"/>
    </row>
    <row xmlns:x14ac="http://schemas.microsoft.com/office/spreadsheetml/2009/9/ac" r="373" s="3" customFormat="true" x14ac:dyDescent="0.25">
      <c r="A373" s="338"/>
      <c r="B373" s="93"/>
      <c r="L373" s="93"/>
      <c r="V373" s="93"/>
      <c r="AF373" s="93"/>
      <c r="AP373" s="93"/>
      <c r="AZ373" s="93"/>
      <c r="BJ373" s="93"/>
      <c r="BT373" s="93"/>
      <c r="CD373" s="93"/>
      <c r="CN373" s="93"/>
      <c r="CX373" s="93"/>
      <c r="DH373" s="93"/>
      <c r="DR373" s="93"/>
      <c r="EB373" s="93"/>
      <c r="EL373" s="93"/>
      <c r="EV373" s="93"/>
      <c r="FF373" s="93"/>
      <c r="FP373" s="93"/>
      <c r="FZ373" s="93"/>
      <c r="GJ373" s="93"/>
      <c r="GT373" s="93"/>
      <c r="HD373" s="93"/>
      <c r="HN373" s="93"/>
      <c r="HX373" s="93"/>
    </row>
    <row xmlns:x14ac="http://schemas.microsoft.com/office/spreadsheetml/2009/9/ac" r="374" s="3" customFormat="true" x14ac:dyDescent="0.25">
      <c r="A374" s="338"/>
      <c r="B374" s="93"/>
      <c r="L374" s="93"/>
      <c r="V374" s="93"/>
      <c r="AF374" s="93"/>
      <c r="AP374" s="93"/>
      <c r="AZ374" s="93"/>
      <c r="BJ374" s="93"/>
      <c r="BT374" s="93"/>
      <c r="CD374" s="93"/>
      <c r="CN374" s="93"/>
      <c r="CX374" s="93"/>
      <c r="DH374" s="93"/>
      <c r="DR374" s="93"/>
      <c r="EB374" s="93"/>
      <c r="EL374" s="93"/>
      <c r="EV374" s="93"/>
      <c r="FF374" s="93"/>
      <c r="FP374" s="93"/>
      <c r="FZ374" s="93"/>
      <c r="GJ374" s="93"/>
      <c r="GT374" s="93"/>
      <c r="HD374" s="93"/>
      <c r="HN374" s="93"/>
      <c r="HX374" s="93"/>
    </row>
    <row xmlns:x14ac="http://schemas.microsoft.com/office/spreadsheetml/2009/9/ac" r="375" s="3" customFormat="true" x14ac:dyDescent="0.25">
      <c r="A375" s="338"/>
      <c r="B375" s="93"/>
      <c r="L375" s="93"/>
      <c r="V375" s="93"/>
      <c r="AF375" s="93"/>
      <c r="AP375" s="93"/>
      <c r="AZ375" s="93"/>
      <c r="BJ375" s="93"/>
      <c r="BT375" s="93"/>
      <c r="CD375" s="93"/>
      <c r="CN375" s="93"/>
      <c r="CX375" s="93"/>
      <c r="DH375" s="93"/>
      <c r="DR375" s="93"/>
      <c r="EB375" s="93"/>
      <c r="EL375" s="93"/>
      <c r="EV375" s="93"/>
      <c r="FF375" s="93"/>
      <c r="FP375" s="93"/>
      <c r="FZ375" s="93"/>
      <c r="GJ375" s="93"/>
      <c r="GT375" s="93"/>
      <c r="HD375" s="93"/>
      <c r="HN375" s="93"/>
      <c r="HX375" s="93"/>
    </row>
    <row xmlns:x14ac="http://schemas.microsoft.com/office/spreadsheetml/2009/9/ac" r="376" s="3" customFormat="true" x14ac:dyDescent="0.25">
      <c r="A376" s="338"/>
      <c r="B376" s="93"/>
      <c r="L376" s="93"/>
      <c r="V376" s="93"/>
      <c r="AF376" s="93"/>
      <c r="AP376" s="93"/>
      <c r="AZ376" s="93"/>
      <c r="BJ376" s="93"/>
      <c r="BT376" s="93"/>
      <c r="CD376" s="93"/>
      <c r="CN376" s="93"/>
      <c r="CX376" s="93"/>
      <c r="DH376" s="93"/>
      <c r="DR376" s="93"/>
      <c r="EB376" s="93"/>
      <c r="EL376" s="93"/>
      <c r="EV376" s="93"/>
      <c r="FF376" s="93"/>
      <c r="FP376" s="93"/>
      <c r="FZ376" s="93"/>
      <c r="GJ376" s="93"/>
      <c r="GT376" s="93"/>
      <c r="HD376" s="93"/>
      <c r="HN376" s="93"/>
      <c r="HX376" s="93"/>
    </row>
    <row xmlns:x14ac="http://schemas.microsoft.com/office/spreadsheetml/2009/9/ac" r="377" s="3" customFormat="true" x14ac:dyDescent="0.25">
      <c r="A377" s="338"/>
      <c r="B377" s="93"/>
      <c r="L377" s="93"/>
      <c r="V377" s="93"/>
      <c r="AF377" s="93"/>
      <c r="AP377" s="93"/>
      <c r="AZ377" s="93"/>
      <c r="BJ377" s="93"/>
      <c r="BT377" s="93"/>
      <c r="CD377" s="93"/>
      <c r="CN377" s="93"/>
      <c r="CX377" s="93"/>
      <c r="DH377" s="93"/>
      <c r="DR377" s="93"/>
      <c r="EB377" s="93"/>
      <c r="EL377" s="93"/>
      <c r="EV377" s="93"/>
      <c r="FF377" s="93"/>
      <c r="FP377" s="93"/>
      <c r="FZ377" s="93"/>
      <c r="GJ377" s="93"/>
      <c r="GT377" s="93"/>
      <c r="HD377" s="93"/>
      <c r="HN377" s="93"/>
      <c r="HX377" s="93"/>
    </row>
    <row xmlns:x14ac="http://schemas.microsoft.com/office/spreadsheetml/2009/9/ac" r="378" s="3" customFormat="true" x14ac:dyDescent="0.25">
      <c r="A378" s="338"/>
      <c r="B378" s="93"/>
      <c r="L378" s="93"/>
      <c r="V378" s="93"/>
      <c r="AF378" s="93"/>
      <c r="AP378" s="93"/>
      <c r="AZ378" s="93"/>
      <c r="BJ378" s="93"/>
      <c r="BT378" s="93"/>
      <c r="CD378" s="93"/>
      <c r="CN378" s="93"/>
      <c r="CX378" s="93"/>
      <c r="DH378" s="93"/>
      <c r="DR378" s="93"/>
      <c r="EB378" s="93"/>
      <c r="EL378" s="93"/>
      <c r="EV378" s="93"/>
      <c r="FF378" s="93"/>
      <c r="FP378" s="93"/>
      <c r="FZ378" s="93"/>
      <c r="GJ378" s="93"/>
      <c r="GT378" s="93"/>
      <c r="HD378" s="93"/>
      <c r="HN378" s="93"/>
      <c r="HX378" s="93"/>
    </row>
    <row xmlns:x14ac="http://schemas.microsoft.com/office/spreadsheetml/2009/9/ac" r="379" s="3" customFormat="true" x14ac:dyDescent="0.25">
      <c r="A379" s="338"/>
      <c r="B379" s="93"/>
      <c r="L379" s="93"/>
      <c r="V379" s="93"/>
      <c r="AF379" s="93"/>
      <c r="AP379" s="93"/>
      <c r="AZ379" s="93"/>
      <c r="BJ379" s="93"/>
      <c r="BT379" s="93"/>
      <c r="CD379" s="93"/>
      <c r="CN379" s="93"/>
      <c r="CX379" s="93"/>
      <c r="DH379" s="93"/>
      <c r="DR379" s="93"/>
      <c r="EB379" s="93"/>
      <c r="EL379" s="93"/>
      <c r="EV379" s="93"/>
      <c r="FF379" s="93"/>
      <c r="FP379" s="93"/>
      <c r="FZ379" s="93"/>
      <c r="GJ379" s="93"/>
      <c r="GT379" s="93"/>
      <c r="HD379" s="93"/>
      <c r="HN379" s="93"/>
      <c r="HX379" s="93"/>
    </row>
    <row xmlns:x14ac="http://schemas.microsoft.com/office/spreadsheetml/2009/9/ac" r="380" s="3" customFormat="true" x14ac:dyDescent="0.25">
      <c r="A380" s="338"/>
      <c r="B380" s="93"/>
      <c r="L380" s="93"/>
      <c r="V380" s="93"/>
      <c r="AF380" s="93"/>
      <c r="AP380" s="93"/>
      <c r="AZ380" s="93"/>
      <c r="BJ380" s="93"/>
      <c r="BT380" s="93"/>
      <c r="CD380" s="93"/>
      <c r="CN380" s="93"/>
      <c r="CX380" s="93"/>
      <c r="DH380" s="93"/>
      <c r="DR380" s="93"/>
      <c r="EB380" s="93"/>
      <c r="EL380" s="93"/>
      <c r="EV380" s="93"/>
      <c r="FF380" s="93"/>
      <c r="FP380" s="93"/>
      <c r="FZ380" s="93"/>
      <c r="GJ380" s="93"/>
      <c r="GT380" s="93"/>
      <c r="HD380" s="93"/>
      <c r="HN380" s="93"/>
      <c r="HX380" s="93"/>
    </row>
    <row xmlns:x14ac="http://schemas.microsoft.com/office/spreadsheetml/2009/9/ac" r="381" s="3" customFormat="true" x14ac:dyDescent="0.25">
      <c r="A381" s="338"/>
      <c r="B381" s="93"/>
      <c r="L381" s="93"/>
      <c r="V381" s="93"/>
      <c r="AF381" s="93"/>
      <c r="AP381" s="93"/>
      <c r="AZ381" s="93"/>
      <c r="BJ381" s="93"/>
      <c r="BT381" s="93"/>
      <c r="CD381" s="93"/>
      <c r="CN381" s="93"/>
      <c r="CX381" s="93"/>
      <c r="DH381" s="93"/>
      <c r="DR381" s="93"/>
      <c r="EB381" s="93"/>
      <c r="EL381" s="93"/>
      <c r="EV381" s="93"/>
      <c r="FF381" s="93"/>
      <c r="FP381" s="93"/>
      <c r="FZ381" s="93"/>
      <c r="GJ381" s="93"/>
      <c r="GT381" s="93"/>
      <c r="HD381" s="93"/>
      <c r="HN381" s="93"/>
      <c r="HX381" s="93"/>
    </row>
    <row xmlns:x14ac="http://schemas.microsoft.com/office/spreadsheetml/2009/9/ac" r="382" s="3" customFormat="true" x14ac:dyDescent="0.25">
      <c r="A382" s="338"/>
      <c r="B382" s="93"/>
      <c r="L382" s="93"/>
      <c r="V382" s="93"/>
      <c r="AF382" s="93"/>
      <c r="AP382" s="93"/>
      <c r="AZ382" s="93"/>
      <c r="BJ382" s="93"/>
      <c r="BT382" s="93"/>
      <c r="CD382" s="93"/>
      <c r="CN382" s="93"/>
      <c r="CX382" s="93"/>
      <c r="DH382" s="93"/>
      <c r="DR382" s="93"/>
      <c r="EB382" s="93"/>
      <c r="EL382" s="93"/>
      <c r="EV382" s="93"/>
      <c r="FF382" s="93"/>
      <c r="FP382" s="93"/>
      <c r="FZ382" s="93"/>
      <c r="GJ382" s="93"/>
      <c r="GT382" s="93"/>
      <c r="HD382" s="93"/>
      <c r="HN382" s="93"/>
      <c r="HX382" s="93"/>
    </row>
    <row xmlns:x14ac="http://schemas.microsoft.com/office/spreadsheetml/2009/9/ac" r="383" s="3" customFormat="true" x14ac:dyDescent="0.25">
      <c r="A383" s="338"/>
      <c r="B383" s="93"/>
      <c r="L383" s="93"/>
      <c r="V383" s="93"/>
      <c r="AF383" s="93"/>
      <c r="AP383" s="93"/>
      <c r="AZ383" s="93"/>
      <c r="BJ383" s="93"/>
      <c r="BT383" s="93"/>
      <c r="CD383" s="93"/>
      <c r="CN383" s="93"/>
      <c r="CX383" s="93"/>
      <c r="DH383" s="93"/>
      <c r="DR383" s="93"/>
      <c r="EB383" s="93"/>
      <c r="EL383" s="93"/>
      <c r="EV383" s="93"/>
      <c r="FF383" s="93"/>
      <c r="FP383" s="93"/>
      <c r="FZ383" s="93"/>
      <c r="GJ383" s="93"/>
      <c r="GT383" s="93"/>
      <c r="HD383" s="93"/>
      <c r="HN383" s="93"/>
      <c r="HX383" s="93"/>
    </row>
    <row xmlns:x14ac="http://schemas.microsoft.com/office/spreadsheetml/2009/9/ac" r="384" s="3" customFormat="true" x14ac:dyDescent="0.25">
      <c r="A384" s="338"/>
      <c r="B384" s="93"/>
      <c r="L384" s="93"/>
      <c r="V384" s="93"/>
      <c r="AF384" s="93"/>
      <c r="AP384" s="93"/>
      <c r="AZ384" s="93"/>
      <c r="BJ384" s="93"/>
      <c r="BT384" s="93"/>
      <c r="CD384" s="93"/>
      <c r="CN384" s="93"/>
      <c r="CX384" s="93"/>
      <c r="DH384" s="93"/>
      <c r="DR384" s="93"/>
      <c r="EB384" s="93"/>
      <c r="EL384" s="93"/>
      <c r="EV384" s="93"/>
      <c r="FF384" s="93"/>
      <c r="FP384" s="93"/>
      <c r="FZ384" s="93"/>
      <c r="GJ384" s="93"/>
      <c r="GT384" s="93"/>
      <c r="HD384" s="93"/>
      <c r="HN384" s="93"/>
      <c r="HX384" s="93"/>
    </row>
    <row xmlns:x14ac="http://schemas.microsoft.com/office/spreadsheetml/2009/9/ac" r="385" s="3" customFormat="true" x14ac:dyDescent="0.25">
      <c r="A385" s="338"/>
      <c r="B385" s="93"/>
      <c r="L385" s="93"/>
      <c r="V385" s="93"/>
      <c r="AF385" s="93"/>
      <c r="AP385" s="93"/>
      <c r="AZ385" s="93"/>
      <c r="BJ385" s="93"/>
      <c r="BT385" s="93"/>
      <c r="CD385" s="93"/>
      <c r="CN385" s="93"/>
      <c r="CX385" s="93"/>
      <c r="DH385" s="93"/>
      <c r="DR385" s="93"/>
      <c r="EB385" s="93"/>
      <c r="EL385" s="93"/>
      <c r="EV385" s="93"/>
      <c r="FF385" s="93"/>
      <c r="FP385" s="93"/>
      <c r="FZ385" s="93"/>
      <c r="GJ385" s="93"/>
      <c r="GT385" s="93"/>
      <c r="HD385" s="93"/>
      <c r="HN385" s="93"/>
      <c r="HX385" s="93"/>
    </row>
    <row xmlns:x14ac="http://schemas.microsoft.com/office/spreadsheetml/2009/9/ac" r="386" s="3" customFormat="true" x14ac:dyDescent="0.25">
      <c r="A386" s="338"/>
      <c r="B386" s="93"/>
      <c r="L386" s="93"/>
      <c r="V386" s="93"/>
      <c r="AF386" s="93"/>
      <c r="AP386" s="93"/>
      <c r="AZ386" s="93"/>
      <c r="BJ386" s="93"/>
      <c r="BT386" s="93"/>
      <c r="CD386" s="93"/>
      <c r="CN386" s="93"/>
      <c r="CX386" s="93"/>
      <c r="DH386" s="93"/>
      <c r="DR386" s="93"/>
      <c r="EB386" s="93"/>
      <c r="EL386" s="93"/>
      <c r="EV386" s="93"/>
      <c r="FF386" s="93"/>
      <c r="FP386" s="93"/>
      <c r="FZ386" s="93"/>
      <c r="GJ386" s="93"/>
      <c r="GT386" s="93"/>
      <c r="HD386" s="93"/>
      <c r="HN386" s="93"/>
      <c r="HX386" s="93"/>
    </row>
    <row xmlns:x14ac="http://schemas.microsoft.com/office/spreadsheetml/2009/9/ac" r="387" s="3" customFormat="true" x14ac:dyDescent="0.25">
      <c r="A387" s="338"/>
      <c r="B387" s="93"/>
      <c r="L387" s="93"/>
      <c r="V387" s="93"/>
      <c r="AF387" s="93"/>
      <c r="AP387" s="93"/>
      <c r="AZ387" s="93"/>
      <c r="BJ387" s="93"/>
      <c r="BT387" s="93"/>
      <c r="CD387" s="93"/>
      <c r="CN387" s="93"/>
      <c r="CX387" s="93"/>
      <c r="DH387" s="93"/>
      <c r="DR387" s="93"/>
      <c r="EB387" s="93"/>
      <c r="EL387" s="93"/>
      <c r="EV387" s="93"/>
      <c r="FF387" s="93"/>
      <c r="FP387" s="93"/>
      <c r="FZ387" s="93"/>
      <c r="GJ387" s="93"/>
      <c r="GT387" s="93"/>
      <c r="HD387" s="93"/>
      <c r="HN387" s="93"/>
      <c r="HX387" s="93"/>
    </row>
    <row xmlns:x14ac="http://schemas.microsoft.com/office/spreadsheetml/2009/9/ac" r="388" s="3" customFormat="true" x14ac:dyDescent="0.25">
      <c r="A388" s="338"/>
      <c r="B388" s="93"/>
      <c r="L388" s="93"/>
      <c r="V388" s="93"/>
      <c r="AF388" s="93"/>
      <c r="AP388" s="93"/>
      <c r="AZ388" s="93"/>
      <c r="BJ388" s="93"/>
      <c r="BT388" s="93"/>
      <c r="CD388" s="93"/>
      <c r="CN388" s="93"/>
      <c r="CX388" s="93"/>
      <c r="DH388" s="93"/>
      <c r="DR388" s="93"/>
      <c r="EB388" s="93"/>
      <c r="EL388" s="93"/>
      <c r="EV388" s="93"/>
      <c r="FF388" s="93"/>
      <c r="FP388" s="93"/>
      <c r="FZ388" s="93"/>
      <c r="GJ388" s="93"/>
      <c r="GT388" s="93"/>
      <c r="HD388" s="93"/>
      <c r="HN388" s="93"/>
      <c r="HX388" s="93"/>
    </row>
    <row xmlns:x14ac="http://schemas.microsoft.com/office/spreadsheetml/2009/9/ac" r="389" s="3" customFormat="true" x14ac:dyDescent="0.25">
      <c r="A389" s="338"/>
      <c r="B389" s="93"/>
      <c r="L389" s="93"/>
      <c r="V389" s="93"/>
      <c r="AF389" s="93"/>
      <c r="AP389" s="93"/>
      <c r="AZ389" s="93"/>
      <c r="BJ389" s="93"/>
      <c r="BT389" s="93"/>
      <c r="CD389" s="93"/>
      <c r="CN389" s="93"/>
      <c r="CX389" s="93"/>
      <c r="DH389" s="93"/>
      <c r="DR389" s="93"/>
      <c r="EB389" s="93"/>
      <c r="EL389" s="93"/>
      <c r="EV389" s="93"/>
      <c r="FF389" s="93"/>
      <c r="FP389" s="93"/>
      <c r="FZ389" s="93"/>
      <c r="GJ389" s="93"/>
      <c r="GT389" s="93"/>
      <c r="HD389" s="93"/>
      <c r="HN389" s="93"/>
      <c r="HX389" s="93"/>
    </row>
    <row xmlns:x14ac="http://schemas.microsoft.com/office/spreadsheetml/2009/9/ac" r="390" s="3" customFormat="true" x14ac:dyDescent="0.25">
      <c r="A390" s="338"/>
      <c r="B390" s="93"/>
      <c r="L390" s="93"/>
      <c r="V390" s="93"/>
      <c r="AF390" s="93"/>
      <c r="AP390" s="93"/>
      <c r="AZ390" s="93"/>
      <c r="BJ390" s="93"/>
      <c r="BT390" s="93"/>
      <c r="CD390" s="93"/>
      <c r="CN390" s="93"/>
      <c r="CX390" s="93"/>
      <c r="DH390" s="93"/>
      <c r="DR390" s="93"/>
      <c r="EB390" s="93"/>
      <c r="EL390" s="93"/>
      <c r="EV390" s="93"/>
      <c r="FF390" s="93"/>
      <c r="FP390" s="93"/>
      <c r="FZ390" s="93"/>
      <c r="GJ390" s="93"/>
      <c r="GT390" s="93"/>
      <c r="HD390" s="93"/>
      <c r="HN390" s="93"/>
      <c r="HX390" s="93"/>
    </row>
    <row xmlns:x14ac="http://schemas.microsoft.com/office/spreadsheetml/2009/9/ac" r="391" s="3" customFormat="true" x14ac:dyDescent="0.25">
      <c r="A391" s="338"/>
      <c r="B391" s="93"/>
      <c r="L391" s="93"/>
      <c r="V391" s="93"/>
      <c r="AF391" s="93"/>
      <c r="AP391" s="93"/>
      <c r="AZ391" s="93"/>
      <c r="BJ391" s="93"/>
      <c r="BT391" s="93"/>
      <c r="CD391" s="93"/>
      <c r="CN391" s="93"/>
      <c r="CX391" s="93"/>
      <c r="DH391" s="93"/>
      <c r="DR391" s="93"/>
      <c r="EB391" s="93"/>
      <c r="EL391" s="93"/>
      <c r="EV391" s="93"/>
      <c r="FF391" s="93"/>
      <c r="FP391" s="93"/>
      <c r="FZ391" s="93"/>
      <c r="GJ391" s="93"/>
      <c r="GT391" s="93"/>
      <c r="HD391" s="93"/>
      <c r="HN391" s="93"/>
      <c r="HX391" s="93"/>
    </row>
    <row xmlns:x14ac="http://schemas.microsoft.com/office/spreadsheetml/2009/9/ac" r="392" s="3" customFormat="true" x14ac:dyDescent="0.25">
      <c r="A392" s="338"/>
      <c r="B392" s="93"/>
      <c r="L392" s="93"/>
      <c r="V392" s="93"/>
      <c r="AF392" s="93"/>
      <c r="AP392" s="93"/>
      <c r="AZ392" s="93"/>
      <c r="BJ392" s="93"/>
      <c r="BT392" s="93"/>
      <c r="CD392" s="93"/>
      <c r="CN392" s="93"/>
      <c r="CX392" s="93"/>
      <c r="DH392" s="93"/>
      <c r="DR392" s="93"/>
      <c r="EB392" s="93"/>
      <c r="EL392" s="93"/>
      <c r="EV392" s="93"/>
      <c r="FF392" s="93"/>
      <c r="FP392" s="93"/>
      <c r="FZ392" s="93"/>
      <c r="GJ392" s="93"/>
      <c r="GT392" s="93"/>
      <c r="HD392" s="93"/>
      <c r="HN392" s="93"/>
      <c r="HX392" s="93"/>
    </row>
    <row xmlns:x14ac="http://schemas.microsoft.com/office/spreadsheetml/2009/9/ac" r="393" s="3" customFormat="true" x14ac:dyDescent="0.25">
      <c r="A393" s="338"/>
      <c r="B393" s="93"/>
      <c r="L393" s="93"/>
      <c r="V393" s="93"/>
      <c r="AF393" s="93"/>
      <c r="AP393" s="93"/>
      <c r="AZ393" s="93"/>
      <c r="BJ393" s="93"/>
      <c r="BT393" s="93"/>
      <c r="CD393" s="93"/>
      <c r="CN393" s="93"/>
      <c r="CX393" s="93"/>
      <c r="DH393" s="93"/>
      <c r="DR393" s="93"/>
      <c r="EB393" s="93"/>
      <c r="EL393" s="93"/>
      <c r="EV393" s="93"/>
      <c r="FF393" s="93"/>
      <c r="FP393" s="93"/>
      <c r="FZ393" s="93"/>
      <c r="GJ393" s="93"/>
      <c r="GT393" s="93"/>
      <c r="HD393" s="93"/>
      <c r="HN393" s="93"/>
      <c r="HX393" s="93"/>
    </row>
    <row xmlns:x14ac="http://schemas.microsoft.com/office/spreadsheetml/2009/9/ac" r="394" s="3" customFormat="true" x14ac:dyDescent="0.25">
      <c r="A394" s="338"/>
      <c r="B394" s="93"/>
      <c r="L394" s="93"/>
      <c r="V394" s="93"/>
      <c r="AF394" s="93"/>
      <c r="AP394" s="93"/>
      <c r="AZ394" s="93"/>
      <c r="BJ394" s="93"/>
      <c r="BT394" s="93"/>
      <c r="CD394" s="93"/>
      <c r="CN394" s="93"/>
      <c r="CX394" s="93"/>
      <c r="DH394" s="93"/>
      <c r="DR394" s="93"/>
      <c r="EB394" s="93"/>
      <c r="EL394" s="93"/>
      <c r="EV394" s="93"/>
      <c r="FF394" s="93"/>
      <c r="FP394" s="93"/>
      <c r="FZ394" s="93"/>
      <c r="GJ394" s="93"/>
      <c r="GT394" s="93"/>
      <c r="HD394" s="93"/>
      <c r="HN394" s="93"/>
      <c r="HX394" s="93"/>
    </row>
    <row xmlns:x14ac="http://schemas.microsoft.com/office/spreadsheetml/2009/9/ac" r="395" s="3" customFormat="true" x14ac:dyDescent="0.25">
      <c r="A395" s="338"/>
      <c r="B395" s="93"/>
      <c r="L395" s="93"/>
      <c r="V395" s="93"/>
      <c r="AF395" s="93"/>
      <c r="AP395" s="93"/>
      <c r="AZ395" s="93"/>
      <c r="BJ395" s="93"/>
      <c r="BT395" s="93"/>
      <c r="CD395" s="93"/>
      <c r="CN395" s="93"/>
      <c r="CX395" s="93"/>
      <c r="DH395" s="93"/>
      <c r="DR395" s="93"/>
      <c r="EB395" s="93"/>
      <c r="EL395" s="93"/>
      <c r="EV395" s="93"/>
      <c r="FF395" s="93"/>
      <c r="FP395" s="93"/>
      <c r="FZ395" s="93"/>
      <c r="GJ395" s="93"/>
      <c r="GT395" s="93"/>
      <c r="HD395" s="93"/>
      <c r="HN395" s="93"/>
      <c r="HX395" s="93"/>
    </row>
    <row xmlns:x14ac="http://schemas.microsoft.com/office/spreadsheetml/2009/9/ac" r="396" s="3" customFormat="true" x14ac:dyDescent="0.25">
      <c r="A396" s="338"/>
      <c r="B396" s="93"/>
      <c r="L396" s="93"/>
      <c r="V396" s="93"/>
      <c r="AF396" s="93"/>
      <c r="AP396" s="93"/>
      <c r="AZ396" s="93"/>
      <c r="BJ396" s="93"/>
      <c r="BT396" s="93"/>
      <c r="CD396" s="93"/>
      <c r="CN396" s="93"/>
      <c r="CX396" s="93"/>
      <c r="DH396" s="93"/>
      <c r="DR396" s="93"/>
      <c r="EB396" s="93"/>
      <c r="EL396" s="93"/>
      <c r="EV396" s="93"/>
      <c r="FF396" s="93"/>
      <c r="FP396" s="93"/>
      <c r="FZ396" s="93"/>
      <c r="GJ396" s="93"/>
      <c r="GT396" s="93"/>
      <c r="HD396" s="93"/>
      <c r="HN396" s="93"/>
      <c r="HX396" s="93"/>
    </row>
    <row xmlns:x14ac="http://schemas.microsoft.com/office/spreadsheetml/2009/9/ac" r="397" s="3" customFormat="true" x14ac:dyDescent="0.25">
      <c r="A397" s="338"/>
      <c r="B397" s="93"/>
      <c r="L397" s="93"/>
      <c r="V397" s="93"/>
      <c r="AF397" s="93"/>
      <c r="AP397" s="93"/>
      <c r="AZ397" s="93"/>
      <c r="BJ397" s="93"/>
      <c r="BT397" s="93"/>
      <c r="CD397" s="93"/>
      <c r="CN397" s="93"/>
      <c r="CX397" s="93"/>
      <c r="DH397" s="93"/>
      <c r="DR397" s="93"/>
      <c r="EB397" s="93"/>
      <c r="EL397" s="93"/>
      <c r="EV397" s="93"/>
      <c r="FF397" s="93"/>
      <c r="FP397" s="93"/>
      <c r="FZ397" s="93"/>
      <c r="GJ397" s="93"/>
      <c r="GT397" s="93"/>
      <c r="HD397" s="93"/>
      <c r="HN397" s="93"/>
      <c r="HX397" s="93"/>
    </row>
    <row xmlns:x14ac="http://schemas.microsoft.com/office/spreadsheetml/2009/9/ac" r="398" s="3" customFormat="true" x14ac:dyDescent="0.25">
      <c r="A398" s="338"/>
      <c r="B398" s="93"/>
      <c r="L398" s="93"/>
      <c r="V398" s="93"/>
      <c r="AF398" s="93"/>
      <c r="AP398" s="93"/>
      <c r="AZ398" s="93"/>
      <c r="BJ398" s="93"/>
      <c r="BT398" s="93"/>
      <c r="CD398" s="93"/>
      <c r="CN398" s="93"/>
      <c r="CX398" s="93"/>
      <c r="DH398" s="93"/>
      <c r="DR398" s="93"/>
      <c r="EB398" s="93"/>
      <c r="EL398" s="93"/>
      <c r="EV398" s="93"/>
      <c r="FF398" s="93"/>
      <c r="FP398" s="93"/>
      <c r="FZ398" s="93"/>
      <c r="GJ398" s="93"/>
      <c r="GT398" s="93"/>
      <c r="HD398" s="93"/>
      <c r="HN398" s="93"/>
      <c r="HX398" s="93"/>
    </row>
    <row xmlns:x14ac="http://schemas.microsoft.com/office/spreadsheetml/2009/9/ac" r="399" s="3" customFormat="true" x14ac:dyDescent="0.25">
      <c r="A399" s="338"/>
      <c r="B399" s="93"/>
      <c r="L399" s="93"/>
      <c r="V399" s="93"/>
      <c r="AF399" s="93"/>
      <c r="AP399" s="93"/>
      <c r="AZ399" s="93"/>
      <c r="BJ399" s="93"/>
      <c r="BT399" s="93"/>
      <c r="CD399" s="93"/>
      <c r="CN399" s="93"/>
      <c r="CX399" s="93"/>
      <c r="DH399" s="93"/>
      <c r="DR399" s="93"/>
      <c r="EB399" s="93"/>
      <c r="EL399" s="93"/>
      <c r="EV399" s="93"/>
      <c r="FF399" s="93"/>
      <c r="FP399" s="93"/>
      <c r="FZ399" s="93"/>
      <c r="GJ399" s="93"/>
      <c r="GT399" s="93"/>
      <c r="HD399" s="93"/>
      <c r="HN399" s="93"/>
      <c r="HX399" s="93"/>
    </row>
    <row xmlns:x14ac="http://schemas.microsoft.com/office/spreadsheetml/2009/9/ac" r="400" s="3" customFormat="true" x14ac:dyDescent="0.25">
      <c r="A400" s="338"/>
      <c r="B400" s="93"/>
      <c r="L400" s="93"/>
      <c r="V400" s="93"/>
      <c r="AF400" s="93"/>
      <c r="AP400" s="93"/>
      <c r="AZ400" s="93"/>
      <c r="BJ400" s="93"/>
      <c r="BT400" s="93"/>
      <c r="CD400" s="93"/>
      <c r="CN400" s="93"/>
      <c r="CX400" s="93"/>
      <c r="DH400" s="93"/>
      <c r="DR400" s="93"/>
      <c r="EB400" s="93"/>
      <c r="EL400" s="93"/>
      <c r="EV400" s="93"/>
      <c r="FF400" s="93"/>
      <c r="FP400" s="93"/>
      <c r="FZ400" s="93"/>
      <c r="GJ400" s="93"/>
      <c r="GT400" s="93"/>
      <c r="HD400" s="93"/>
      <c r="HN400" s="93"/>
      <c r="HX400" s="93"/>
    </row>
    <row xmlns:x14ac="http://schemas.microsoft.com/office/spreadsheetml/2009/9/ac" r="401" s="3" customFormat="true" x14ac:dyDescent="0.25">
      <c r="A401" s="338"/>
      <c r="B401" s="93"/>
      <c r="L401" s="93"/>
      <c r="V401" s="93"/>
      <c r="AF401" s="93"/>
      <c r="AP401" s="93"/>
      <c r="AZ401" s="93"/>
      <c r="BJ401" s="93"/>
      <c r="BT401" s="93"/>
      <c r="CD401" s="93"/>
      <c r="CN401" s="93"/>
      <c r="CX401" s="93"/>
      <c r="DH401" s="93"/>
      <c r="DR401" s="93"/>
      <c r="EB401" s="93"/>
      <c r="EL401" s="93"/>
      <c r="EV401" s="93"/>
      <c r="FF401" s="93"/>
      <c r="FP401" s="93"/>
      <c r="FZ401" s="93"/>
      <c r="GJ401" s="93"/>
      <c r="GT401" s="93"/>
      <c r="HD401" s="93"/>
      <c r="HN401" s="93"/>
      <c r="HX401" s="93"/>
    </row>
    <row xmlns:x14ac="http://schemas.microsoft.com/office/spreadsheetml/2009/9/ac" r="402" s="3" customFormat="true" x14ac:dyDescent="0.25">
      <c r="A402" s="338"/>
      <c r="B402" s="93"/>
      <c r="L402" s="93"/>
      <c r="V402" s="93"/>
      <c r="AF402" s="93"/>
      <c r="AP402" s="93"/>
      <c r="AZ402" s="93"/>
      <c r="BJ402" s="93"/>
      <c r="BT402" s="93"/>
      <c r="CD402" s="93"/>
      <c r="CN402" s="93"/>
      <c r="CX402" s="93"/>
      <c r="DH402" s="93"/>
      <c r="DR402" s="93"/>
      <c r="EB402" s="93"/>
      <c r="EL402" s="93"/>
      <c r="EV402" s="93"/>
      <c r="FF402" s="93"/>
      <c r="FP402" s="93"/>
      <c r="FZ402" s="93"/>
      <c r="GJ402" s="93"/>
      <c r="GT402" s="93"/>
      <c r="HD402" s="93"/>
      <c r="HN402" s="93"/>
      <c r="HX402" s="93"/>
    </row>
    <row xmlns:x14ac="http://schemas.microsoft.com/office/spreadsheetml/2009/9/ac" r="403" s="3" customFormat="true" x14ac:dyDescent="0.25">
      <c r="A403" s="338"/>
      <c r="B403" s="93"/>
      <c r="L403" s="93"/>
      <c r="V403" s="93"/>
      <c r="AF403" s="93"/>
      <c r="AP403" s="93"/>
      <c r="AZ403" s="93"/>
      <c r="BJ403" s="93"/>
      <c r="BT403" s="93"/>
      <c r="CD403" s="93"/>
      <c r="CN403" s="93"/>
      <c r="CX403" s="93"/>
      <c r="DH403" s="93"/>
      <c r="DR403" s="93"/>
      <c r="EB403" s="93"/>
      <c r="EL403" s="93"/>
      <c r="EV403" s="93"/>
      <c r="FF403" s="93"/>
      <c r="FP403" s="93"/>
      <c r="FZ403" s="93"/>
      <c r="GJ403" s="93"/>
      <c r="GT403" s="93"/>
      <c r="HD403" s="93"/>
      <c r="HN403" s="93"/>
      <c r="HX403" s="93"/>
    </row>
    <row xmlns:x14ac="http://schemas.microsoft.com/office/spreadsheetml/2009/9/ac" r="404" s="3" customFormat="true" x14ac:dyDescent="0.25">
      <c r="A404" s="338"/>
      <c r="B404" s="93"/>
      <c r="L404" s="93"/>
      <c r="V404" s="93"/>
      <c r="AF404" s="93"/>
      <c r="AP404" s="93"/>
      <c r="AZ404" s="93"/>
      <c r="BJ404" s="93"/>
      <c r="BT404" s="93"/>
      <c r="CD404" s="93"/>
      <c r="CN404" s="93"/>
      <c r="CX404" s="93"/>
      <c r="DH404" s="93"/>
      <c r="DR404" s="93"/>
      <c r="EB404" s="93"/>
      <c r="EL404" s="93"/>
      <c r="EV404" s="93"/>
      <c r="FF404" s="93"/>
      <c r="FP404" s="93"/>
      <c r="FZ404" s="93"/>
      <c r="GJ404" s="93"/>
      <c r="GT404" s="93"/>
      <c r="HD404" s="93"/>
      <c r="HN404" s="93"/>
      <c r="HX404" s="93"/>
    </row>
    <row xmlns:x14ac="http://schemas.microsoft.com/office/spreadsheetml/2009/9/ac" r="405" s="3" customFormat="true" x14ac:dyDescent="0.25">
      <c r="A405" s="338"/>
      <c r="B405" s="93"/>
      <c r="L405" s="93"/>
      <c r="V405" s="93"/>
      <c r="AF405" s="93"/>
      <c r="AP405" s="93"/>
      <c r="AZ405" s="93"/>
      <c r="BJ405" s="93"/>
      <c r="BT405" s="93"/>
      <c r="CD405" s="93"/>
      <c r="CN405" s="93"/>
      <c r="CX405" s="93"/>
      <c r="DH405" s="93"/>
      <c r="DR405" s="93"/>
      <c r="EB405" s="93"/>
      <c r="EL405" s="93"/>
      <c r="EV405" s="93"/>
      <c r="FF405" s="93"/>
      <c r="FP405" s="93"/>
      <c r="FZ405" s="93"/>
      <c r="GJ405" s="93"/>
      <c r="GT405" s="93"/>
      <c r="HD405" s="93"/>
      <c r="HN405" s="93"/>
      <c r="HX405" s="93"/>
    </row>
    <row xmlns:x14ac="http://schemas.microsoft.com/office/spreadsheetml/2009/9/ac" r="406" s="3" customFormat="true" x14ac:dyDescent="0.25">
      <c r="A406" s="338"/>
      <c r="B406" s="93"/>
      <c r="L406" s="93"/>
      <c r="V406" s="93"/>
      <c r="AF406" s="93"/>
      <c r="AP406" s="93"/>
      <c r="AZ406" s="93"/>
      <c r="BJ406" s="93"/>
      <c r="BT406" s="93"/>
      <c r="CD406" s="93"/>
      <c r="CN406" s="93"/>
      <c r="CX406" s="93"/>
      <c r="DH406" s="93"/>
      <c r="DR406" s="93"/>
      <c r="EB406" s="93"/>
      <c r="EL406" s="93"/>
      <c r="EV406" s="93"/>
      <c r="FF406" s="93"/>
      <c r="FP406" s="93"/>
      <c r="FZ406" s="93"/>
      <c r="GJ406" s="93"/>
      <c r="GT406" s="93"/>
      <c r="HD406" s="93"/>
      <c r="HN406" s="93"/>
      <c r="HX406" s="93"/>
    </row>
    <row xmlns:x14ac="http://schemas.microsoft.com/office/spreadsheetml/2009/9/ac" r="407" s="3" customFormat="true" x14ac:dyDescent="0.25">
      <c r="A407" s="338"/>
      <c r="B407" s="93"/>
      <c r="L407" s="93"/>
      <c r="V407" s="93"/>
      <c r="AF407" s="93"/>
      <c r="AP407" s="93"/>
      <c r="AZ407" s="93"/>
      <c r="BJ407" s="93"/>
      <c r="BT407" s="93"/>
      <c r="CD407" s="93"/>
      <c r="CN407" s="93"/>
      <c r="CX407" s="93"/>
      <c r="DH407" s="93"/>
      <c r="DR407" s="93"/>
      <c r="EB407" s="93"/>
      <c r="EL407" s="93"/>
      <c r="EV407" s="93"/>
      <c r="FF407" s="93"/>
      <c r="FP407" s="93"/>
      <c r="FZ407" s="93"/>
      <c r="GJ407" s="93"/>
      <c r="GT407" s="93"/>
      <c r="HD407" s="93"/>
      <c r="HN407" s="93"/>
      <c r="HX407" s="93"/>
    </row>
    <row xmlns:x14ac="http://schemas.microsoft.com/office/spreadsheetml/2009/9/ac" r="408" s="3" customFormat="true" x14ac:dyDescent="0.25">
      <c r="A408" s="338"/>
      <c r="B408" s="93"/>
      <c r="L408" s="93"/>
      <c r="V408" s="93"/>
      <c r="AF408" s="93"/>
      <c r="AP408" s="93"/>
      <c r="AZ408" s="93"/>
      <c r="BJ408" s="93"/>
      <c r="BT408" s="93"/>
      <c r="CD408" s="93"/>
      <c r="CN408" s="93"/>
      <c r="CX408" s="93"/>
      <c r="DH408" s="93"/>
      <c r="DR408" s="93"/>
      <c r="EB408" s="93"/>
      <c r="EL408" s="93"/>
      <c r="EV408" s="93"/>
      <c r="FF408" s="93"/>
      <c r="FP408" s="93"/>
      <c r="FZ408" s="93"/>
      <c r="GJ408" s="93"/>
      <c r="GT408" s="93"/>
      <c r="HD408" s="93"/>
      <c r="HN408" s="93"/>
      <c r="HX408" s="93"/>
    </row>
    <row xmlns:x14ac="http://schemas.microsoft.com/office/spreadsheetml/2009/9/ac" r="409" s="3" customFormat="true" x14ac:dyDescent="0.25">
      <c r="A409" s="338"/>
      <c r="B409" s="93"/>
      <c r="L409" s="93"/>
      <c r="V409" s="93"/>
      <c r="AF409" s="93"/>
      <c r="AP409" s="93"/>
      <c r="AZ409" s="93"/>
      <c r="BJ409" s="93"/>
      <c r="BT409" s="93"/>
      <c r="CD409" s="93"/>
      <c r="CN409" s="93"/>
      <c r="CX409" s="93"/>
      <c r="DH409" s="93"/>
      <c r="DR409" s="93"/>
      <c r="EB409" s="93"/>
      <c r="EL409" s="93"/>
      <c r="EV409" s="93"/>
      <c r="FF409" s="93"/>
      <c r="FP409" s="93"/>
      <c r="FZ409" s="93"/>
      <c r="GJ409" s="93"/>
      <c r="GT409" s="93"/>
      <c r="HD409" s="93"/>
      <c r="HN409" s="93"/>
      <c r="HX409" s="93"/>
    </row>
    <row xmlns:x14ac="http://schemas.microsoft.com/office/spreadsheetml/2009/9/ac" r="410" s="3" customFormat="true" x14ac:dyDescent="0.25">
      <c r="A410" s="338"/>
      <c r="B410" s="93"/>
      <c r="L410" s="93"/>
      <c r="V410" s="93"/>
      <c r="AF410" s="93"/>
      <c r="AP410" s="93"/>
      <c r="AZ410" s="93"/>
      <c r="BJ410" s="93"/>
      <c r="BT410" s="93"/>
      <c r="CD410" s="93"/>
      <c r="CN410" s="93"/>
      <c r="CX410" s="93"/>
      <c r="DH410" s="93"/>
      <c r="DR410" s="93"/>
      <c r="EB410" s="93"/>
      <c r="EL410" s="93"/>
      <c r="EV410" s="93"/>
      <c r="FF410" s="93"/>
      <c r="FP410" s="93"/>
      <c r="FZ410" s="93"/>
      <c r="GJ410" s="93"/>
      <c r="GT410" s="93"/>
      <c r="HD410" s="93"/>
      <c r="HN410" s="93"/>
      <c r="HX410" s="93"/>
    </row>
    <row xmlns:x14ac="http://schemas.microsoft.com/office/spreadsheetml/2009/9/ac" r="411" s="3" customFormat="true" x14ac:dyDescent="0.25">
      <c r="A411" s="338"/>
      <c r="B411" s="93"/>
      <c r="L411" s="93"/>
      <c r="V411" s="93"/>
      <c r="AF411" s="93"/>
      <c r="AP411" s="93"/>
      <c r="AZ411" s="93"/>
      <c r="BJ411" s="93"/>
      <c r="BT411" s="93"/>
      <c r="CD411" s="93"/>
      <c r="CN411" s="93"/>
      <c r="CX411" s="93"/>
      <c r="DH411" s="93"/>
      <c r="DR411" s="93"/>
      <c r="EB411" s="93"/>
      <c r="EL411" s="93"/>
      <c r="EV411" s="93"/>
      <c r="FF411" s="93"/>
      <c r="FP411" s="93"/>
      <c r="FZ411" s="93"/>
      <c r="GJ411" s="93"/>
      <c r="GT411" s="93"/>
      <c r="HD411" s="93"/>
      <c r="HN411" s="93"/>
      <c r="HX411" s="93"/>
    </row>
    <row xmlns:x14ac="http://schemas.microsoft.com/office/spreadsheetml/2009/9/ac" r="412" s="3" customFormat="true" x14ac:dyDescent="0.25">
      <c r="A412" s="338"/>
      <c r="B412" s="93"/>
      <c r="L412" s="93"/>
      <c r="V412" s="93"/>
      <c r="AF412" s="93"/>
      <c r="AP412" s="93"/>
      <c r="AZ412" s="93"/>
      <c r="BJ412" s="93"/>
      <c r="BT412" s="93"/>
      <c r="CD412" s="93"/>
      <c r="CN412" s="93"/>
      <c r="CX412" s="93"/>
      <c r="DH412" s="93"/>
      <c r="DR412" s="93"/>
      <c r="EB412" s="93"/>
      <c r="EL412" s="93"/>
      <c r="EV412" s="93"/>
      <c r="FF412" s="93"/>
      <c r="FP412" s="93"/>
      <c r="FZ412" s="93"/>
      <c r="GJ412" s="93"/>
      <c r="GT412" s="93"/>
      <c r="HD412" s="93"/>
      <c r="HN412" s="93"/>
      <c r="HX412" s="93"/>
    </row>
    <row xmlns:x14ac="http://schemas.microsoft.com/office/spreadsheetml/2009/9/ac" r="413" s="3" customFormat="true" x14ac:dyDescent="0.25">
      <c r="A413" s="338"/>
      <c r="B413" s="93"/>
      <c r="L413" s="93"/>
      <c r="V413" s="93"/>
      <c r="AF413" s="93"/>
      <c r="AP413" s="93"/>
      <c r="AZ413" s="93"/>
      <c r="BJ413" s="93"/>
      <c r="BT413" s="93"/>
      <c r="CD413" s="93"/>
      <c r="CN413" s="93"/>
      <c r="CX413" s="93"/>
      <c r="DH413" s="93"/>
      <c r="DR413" s="93"/>
      <c r="EB413" s="93"/>
      <c r="EL413" s="93"/>
      <c r="EV413" s="93"/>
      <c r="FF413" s="93"/>
      <c r="FP413" s="93"/>
      <c r="FZ413" s="93"/>
      <c r="GJ413" s="93"/>
      <c r="GT413" s="93"/>
      <c r="HD413" s="93"/>
      <c r="HN413" s="93"/>
      <c r="HX413" s="93"/>
    </row>
    <row xmlns:x14ac="http://schemas.microsoft.com/office/spreadsheetml/2009/9/ac" r="414" s="3" customFormat="true" x14ac:dyDescent="0.25">
      <c r="A414" s="338"/>
      <c r="B414" s="93"/>
      <c r="L414" s="93"/>
      <c r="V414" s="93"/>
      <c r="AF414" s="93"/>
      <c r="AP414" s="93"/>
      <c r="AZ414" s="93"/>
      <c r="BJ414" s="93"/>
      <c r="BT414" s="93"/>
      <c r="CD414" s="93"/>
      <c r="CN414" s="93"/>
      <c r="CX414" s="93"/>
      <c r="DH414" s="93"/>
      <c r="DR414" s="93"/>
      <c r="EB414" s="93"/>
      <c r="EL414" s="93"/>
      <c r="EV414" s="93"/>
      <c r="FF414" s="93"/>
      <c r="FP414" s="93"/>
      <c r="FZ414" s="93"/>
      <c r="GJ414" s="93"/>
      <c r="GT414" s="93"/>
      <c r="HD414" s="93"/>
      <c r="HN414" s="93"/>
      <c r="HX414" s="93"/>
    </row>
    <row xmlns:x14ac="http://schemas.microsoft.com/office/spreadsheetml/2009/9/ac" r="415" s="3" customFormat="true" x14ac:dyDescent="0.25">
      <c r="A415" s="338"/>
      <c r="B415" s="93"/>
      <c r="L415" s="93"/>
      <c r="V415" s="93"/>
      <c r="AF415" s="93"/>
      <c r="AP415" s="93"/>
      <c r="AZ415" s="93"/>
      <c r="BJ415" s="93"/>
      <c r="BT415" s="93"/>
      <c r="CD415" s="93"/>
      <c r="CN415" s="93"/>
      <c r="CX415" s="93"/>
      <c r="DH415" s="93"/>
      <c r="DR415" s="93"/>
      <c r="EB415" s="93"/>
      <c r="EL415" s="93"/>
      <c r="EV415" s="93"/>
      <c r="FF415" s="93"/>
      <c r="FP415" s="93"/>
      <c r="FZ415" s="93"/>
      <c r="GJ415" s="93"/>
      <c r="GT415" s="93"/>
      <c r="HD415" s="93"/>
      <c r="HN415" s="93"/>
      <c r="HX415" s="93"/>
    </row>
    <row xmlns:x14ac="http://schemas.microsoft.com/office/spreadsheetml/2009/9/ac" r="416" s="3" customFormat="true" x14ac:dyDescent="0.25">
      <c r="A416" s="338"/>
      <c r="B416" s="93"/>
      <c r="L416" s="93"/>
      <c r="V416" s="93"/>
      <c r="AF416" s="93"/>
      <c r="AP416" s="93"/>
      <c r="AZ416" s="93"/>
      <c r="BJ416" s="93"/>
      <c r="BT416" s="93"/>
      <c r="CD416" s="93"/>
      <c r="CN416" s="93"/>
      <c r="CX416" s="93"/>
      <c r="DH416" s="93"/>
      <c r="DR416" s="93"/>
      <c r="EB416" s="93"/>
      <c r="EL416" s="93"/>
      <c r="EV416" s="93"/>
      <c r="FF416" s="93"/>
      <c r="FP416" s="93"/>
      <c r="FZ416" s="93"/>
      <c r="GJ416" s="93"/>
      <c r="GT416" s="93"/>
      <c r="HD416" s="93"/>
      <c r="HN416" s="93"/>
      <c r="HX416" s="93"/>
    </row>
    <row xmlns:x14ac="http://schemas.microsoft.com/office/spreadsheetml/2009/9/ac" r="417" s="3" customFormat="true" x14ac:dyDescent="0.25">
      <c r="A417" s="338"/>
      <c r="B417" s="93"/>
      <c r="L417" s="93"/>
      <c r="V417" s="93"/>
      <c r="AF417" s="93"/>
      <c r="AP417" s="93"/>
      <c r="AZ417" s="93"/>
      <c r="BJ417" s="93"/>
      <c r="BT417" s="93"/>
      <c r="CD417" s="93"/>
      <c r="CN417" s="93"/>
      <c r="CX417" s="93"/>
      <c r="DH417" s="93"/>
      <c r="DR417" s="93"/>
      <c r="EB417" s="93"/>
      <c r="EL417" s="93"/>
      <c r="EV417" s="93"/>
      <c r="FF417" s="93"/>
      <c r="FP417" s="93"/>
      <c r="FZ417" s="93"/>
      <c r="GJ417" s="93"/>
      <c r="GT417" s="93"/>
      <c r="HD417" s="93"/>
      <c r="HN417" s="93"/>
      <c r="HX417" s="93"/>
    </row>
    <row xmlns:x14ac="http://schemas.microsoft.com/office/spreadsheetml/2009/9/ac" r="418" s="3" customFormat="true" x14ac:dyDescent="0.25">
      <c r="A418" s="338"/>
      <c r="B418" s="93"/>
      <c r="L418" s="93"/>
      <c r="V418" s="93"/>
      <c r="AF418" s="93"/>
      <c r="AP418" s="93"/>
      <c r="AZ418" s="93"/>
      <c r="BJ418" s="93"/>
      <c r="BT418" s="93"/>
      <c r="CD418" s="93"/>
      <c r="CN418" s="93"/>
      <c r="CX418" s="93"/>
      <c r="DH418" s="93"/>
      <c r="DR418" s="93"/>
      <c r="EB418" s="93"/>
      <c r="EL418" s="93"/>
      <c r="EV418" s="93"/>
      <c r="FF418" s="93"/>
      <c r="FP418" s="93"/>
      <c r="FZ418" s="93"/>
      <c r="GJ418" s="93"/>
      <c r="GT418" s="93"/>
      <c r="HD418" s="93"/>
      <c r="HN418" s="93"/>
      <c r="HX418" s="93"/>
    </row>
    <row xmlns:x14ac="http://schemas.microsoft.com/office/spreadsheetml/2009/9/ac" r="419" s="3" customFormat="true" x14ac:dyDescent="0.25">
      <c r="A419" s="338"/>
      <c r="B419" s="93"/>
      <c r="L419" s="93"/>
      <c r="V419" s="93"/>
      <c r="AF419" s="93"/>
      <c r="AP419" s="93"/>
      <c r="AZ419" s="93"/>
      <c r="BJ419" s="93"/>
      <c r="BT419" s="93"/>
      <c r="CD419" s="93"/>
      <c r="CN419" s="93"/>
      <c r="CX419" s="93"/>
      <c r="DH419" s="93"/>
      <c r="DR419" s="93"/>
      <c r="EB419" s="93"/>
      <c r="EL419" s="93"/>
      <c r="EV419" s="93"/>
      <c r="FF419" s="93"/>
      <c r="FP419" s="93"/>
      <c r="FZ419" s="93"/>
      <c r="GJ419" s="93"/>
      <c r="GT419" s="93"/>
      <c r="HD419" s="93"/>
      <c r="HN419" s="93"/>
      <c r="HX419" s="93"/>
    </row>
    <row xmlns:x14ac="http://schemas.microsoft.com/office/spreadsheetml/2009/9/ac" r="420" s="3" customFormat="true" x14ac:dyDescent="0.25">
      <c r="A420" s="338"/>
      <c r="B420" s="93"/>
      <c r="L420" s="93"/>
      <c r="V420" s="93"/>
      <c r="AF420" s="93"/>
      <c r="AP420" s="93"/>
      <c r="AZ420" s="93"/>
      <c r="BJ420" s="93"/>
      <c r="BT420" s="93"/>
      <c r="CD420" s="93"/>
      <c r="CN420" s="93"/>
      <c r="CX420" s="93"/>
      <c r="DH420" s="93"/>
      <c r="DR420" s="93"/>
      <c r="EB420" s="93"/>
      <c r="EL420" s="93"/>
      <c r="EV420" s="93"/>
      <c r="FF420" s="93"/>
      <c r="FP420" s="93"/>
      <c r="FZ420" s="93"/>
      <c r="GJ420" s="93"/>
      <c r="GT420" s="93"/>
      <c r="HD420" s="93"/>
      <c r="HN420" s="93"/>
      <c r="HX420" s="93"/>
    </row>
    <row xmlns:x14ac="http://schemas.microsoft.com/office/spreadsheetml/2009/9/ac" r="421" s="3" customFormat="true" x14ac:dyDescent="0.25">
      <c r="A421" s="338"/>
      <c r="B421" s="93"/>
      <c r="L421" s="93"/>
      <c r="V421" s="93"/>
      <c r="AF421" s="93"/>
      <c r="AP421" s="93"/>
      <c r="AZ421" s="93"/>
      <c r="BJ421" s="93"/>
      <c r="BT421" s="93"/>
      <c r="CD421" s="93"/>
      <c r="CN421" s="93"/>
      <c r="CX421" s="93"/>
      <c r="DH421" s="93"/>
      <c r="DR421" s="93"/>
      <c r="EB421" s="93"/>
      <c r="EL421" s="93"/>
      <c r="EV421" s="93"/>
      <c r="FF421" s="93"/>
      <c r="FP421" s="93"/>
      <c r="FZ421" s="93"/>
      <c r="GJ421" s="93"/>
      <c r="GT421" s="93"/>
      <c r="HD421" s="93"/>
      <c r="HN421" s="93"/>
      <c r="HX421" s="93"/>
    </row>
    <row xmlns:x14ac="http://schemas.microsoft.com/office/spreadsheetml/2009/9/ac" r="422" s="3" customFormat="true" x14ac:dyDescent="0.25">
      <c r="A422" s="338"/>
      <c r="B422" s="93"/>
      <c r="L422" s="93"/>
      <c r="V422" s="93"/>
      <c r="AF422" s="93"/>
      <c r="AP422" s="93"/>
      <c r="AZ422" s="93"/>
      <c r="BJ422" s="93"/>
      <c r="BT422" s="93"/>
      <c r="CD422" s="93"/>
      <c r="CN422" s="93"/>
      <c r="CX422" s="93"/>
      <c r="DH422" s="93"/>
      <c r="DR422" s="93"/>
      <c r="EB422" s="93"/>
      <c r="EL422" s="93"/>
      <c r="EV422" s="93"/>
      <c r="FF422" s="93"/>
      <c r="FP422" s="93"/>
      <c r="FZ422" s="93"/>
      <c r="GJ422" s="93"/>
      <c r="GT422" s="93"/>
      <c r="HD422" s="93"/>
      <c r="HN422" s="93"/>
      <c r="HX422" s="93"/>
    </row>
    <row xmlns:x14ac="http://schemas.microsoft.com/office/spreadsheetml/2009/9/ac" r="423" s="3" customFormat="true" x14ac:dyDescent="0.25">
      <c r="A423" s="338"/>
      <c r="B423" s="93"/>
      <c r="L423" s="93"/>
      <c r="V423" s="93"/>
      <c r="AF423" s="93"/>
      <c r="AP423" s="93"/>
      <c r="AZ423" s="93"/>
      <c r="BJ423" s="93"/>
      <c r="BT423" s="93"/>
      <c r="CD423" s="93"/>
      <c r="CN423" s="93"/>
      <c r="CX423" s="93"/>
      <c r="DH423" s="93"/>
      <c r="DR423" s="93"/>
      <c r="EB423" s="93"/>
      <c r="EL423" s="93"/>
      <c r="EV423" s="93"/>
      <c r="FF423" s="93"/>
      <c r="FP423" s="93"/>
      <c r="FZ423" s="93"/>
      <c r="GJ423" s="93"/>
      <c r="GT423" s="93"/>
      <c r="HD423" s="93"/>
      <c r="HN423" s="93"/>
      <c r="HX423" s="93"/>
    </row>
    <row xmlns:x14ac="http://schemas.microsoft.com/office/spreadsheetml/2009/9/ac" r="424" s="3" customFormat="true" x14ac:dyDescent="0.25">
      <c r="A424" s="338"/>
      <c r="B424" s="93"/>
      <c r="L424" s="93"/>
      <c r="V424" s="93"/>
      <c r="AF424" s="93"/>
      <c r="AP424" s="93"/>
      <c r="AZ424" s="93"/>
      <c r="BJ424" s="93"/>
      <c r="BT424" s="93"/>
      <c r="CD424" s="93"/>
      <c r="CN424" s="93"/>
      <c r="CX424" s="93"/>
      <c r="DH424" s="93"/>
      <c r="DR424" s="93"/>
      <c r="EB424" s="93"/>
      <c r="EL424" s="93"/>
      <c r="EV424" s="93"/>
      <c r="FF424" s="93"/>
      <c r="FP424" s="93"/>
      <c r="FZ424" s="93"/>
      <c r="GJ424" s="93"/>
      <c r="GT424" s="93"/>
      <c r="HD424" s="93"/>
      <c r="HN424" s="93"/>
      <c r="HX424" s="93"/>
    </row>
    <row xmlns:x14ac="http://schemas.microsoft.com/office/spreadsheetml/2009/9/ac" r="425" s="3" customFormat="true" x14ac:dyDescent="0.25">
      <c r="A425" s="338"/>
      <c r="B425" s="93"/>
      <c r="L425" s="93"/>
      <c r="V425" s="93"/>
      <c r="AF425" s="93"/>
      <c r="AP425" s="93"/>
      <c r="AZ425" s="93"/>
      <c r="BJ425" s="93"/>
      <c r="BT425" s="93"/>
      <c r="CD425" s="93"/>
      <c r="CN425" s="93"/>
      <c r="CX425" s="93"/>
      <c r="DH425" s="93"/>
      <c r="DR425" s="93"/>
      <c r="EB425" s="93"/>
      <c r="EL425" s="93"/>
      <c r="EV425" s="93"/>
      <c r="FF425" s="93"/>
      <c r="FP425" s="93"/>
      <c r="FZ425" s="93"/>
      <c r="GJ425" s="93"/>
      <c r="GT425" s="93"/>
      <c r="HD425" s="93"/>
      <c r="HN425" s="93"/>
      <c r="HX425" s="93"/>
    </row>
    <row xmlns:x14ac="http://schemas.microsoft.com/office/spreadsheetml/2009/9/ac" r="426" s="3" customFormat="true" x14ac:dyDescent="0.25">
      <c r="A426" s="338"/>
      <c r="B426" s="93"/>
      <c r="L426" s="93"/>
      <c r="V426" s="93"/>
      <c r="AF426" s="93"/>
      <c r="AP426" s="93"/>
      <c r="AZ426" s="93"/>
      <c r="BJ426" s="93"/>
      <c r="BT426" s="93"/>
      <c r="CD426" s="93"/>
      <c r="CN426" s="93"/>
      <c r="CX426" s="93"/>
      <c r="DH426" s="93"/>
      <c r="DR426" s="93"/>
      <c r="EB426" s="93"/>
      <c r="EL426" s="93"/>
      <c r="EV426" s="93"/>
      <c r="FF426" s="93"/>
      <c r="FP426" s="93"/>
      <c r="FZ426" s="93"/>
      <c r="GJ426" s="93"/>
      <c r="GT426" s="93"/>
      <c r="HD426" s="93"/>
      <c r="HN426" s="93"/>
      <c r="HX426" s="93"/>
    </row>
    <row xmlns:x14ac="http://schemas.microsoft.com/office/spreadsheetml/2009/9/ac" r="427" s="3" customFormat="true" x14ac:dyDescent="0.25">
      <c r="A427" s="338"/>
      <c r="B427" s="93"/>
      <c r="L427" s="93"/>
      <c r="V427" s="93"/>
      <c r="AF427" s="93"/>
      <c r="AP427" s="93"/>
      <c r="AZ427" s="93"/>
      <c r="BJ427" s="93"/>
      <c r="BT427" s="93"/>
      <c r="CD427" s="93"/>
      <c r="CN427" s="93"/>
      <c r="CX427" s="93"/>
      <c r="DH427" s="93"/>
      <c r="DR427" s="93"/>
      <c r="EB427" s="93"/>
      <c r="EL427" s="93"/>
      <c r="EV427" s="93"/>
      <c r="FF427" s="93"/>
      <c r="FP427" s="93"/>
      <c r="FZ427" s="93"/>
      <c r="GJ427" s="93"/>
      <c r="GT427" s="93"/>
      <c r="HD427" s="93"/>
      <c r="HN427" s="93"/>
      <c r="HX427" s="93"/>
    </row>
    <row xmlns:x14ac="http://schemas.microsoft.com/office/spreadsheetml/2009/9/ac" r="428" s="3" customFormat="true" x14ac:dyDescent="0.25">
      <c r="A428" s="338"/>
      <c r="B428" s="93"/>
      <c r="L428" s="93"/>
      <c r="V428" s="93"/>
      <c r="AF428" s="93"/>
      <c r="AP428" s="93"/>
      <c r="AZ428" s="93"/>
      <c r="BJ428" s="93"/>
      <c r="BT428" s="93"/>
      <c r="CD428" s="93"/>
      <c r="CN428" s="93"/>
      <c r="CX428" s="93"/>
      <c r="DH428" s="93"/>
      <c r="DR428" s="93"/>
      <c r="EB428" s="93"/>
      <c r="EL428" s="93"/>
      <c r="EV428" s="93"/>
      <c r="FF428" s="93"/>
      <c r="FP428" s="93"/>
      <c r="FZ428" s="93"/>
      <c r="GJ428" s="93"/>
      <c r="GT428" s="93"/>
      <c r="HD428" s="93"/>
      <c r="HN428" s="93"/>
      <c r="HX428" s="93"/>
    </row>
    <row xmlns:x14ac="http://schemas.microsoft.com/office/spreadsheetml/2009/9/ac" r="429" s="3" customFormat="true" x14ac:dyDescent="0.25">
      <c r="A429" s="338"/>
      <c r="B429" s="93"/>
      <c r="L429" s="93"/>
      <c r="V429" s="93"/>
      <c r="AF429" s="93"/>
      <c r="AP429" s="93"/>
      <c r="AZ429" s="93"/>
      <c r="BJ429" s="93"/>
      <c r="BT429" s="93"/>
      <c r="CD429" s="93"/>
      <c r="CN429" s="93"/>
      <c r="CX429" s="93"/>
      <c r="DH429" s="93"/>
      <c r="DR429" s="93"/>
      <c r="EB429" s="93"/>
      <c r="EL429" s="93"/>
      <c r="EV429" s="93"/>
      <c r="FF429" s="93"/>
      <c r="FP429" s="93"/>
      <c r="FZ429" s="93"/>
      <c r="GJ429" s="93"/>
      <c r="GT429" s="93"/>
      <c r="HD429" s="93"/>
      <c r="HN429" s="93"/>
      <c r="HX429" s="93"/>
    </row>
    <row xmlns:x14ac="http://schemas.microsoft.com/office/spreadsheetml/2009/9/ac" r="430" s="3" customFormat="true" x14ac:dyDescent="0.25">
      <c r="A430" s="338"/>
      <c r="B430" s="93"/>
      <c r="L430" s="93"/>
      <c r="V430" s="93"/>
      <c r="AF430" s="93"/>
      <c r="AP430" s="93"/>
      <c r="AZ430" s="93"/>
      <c r="BJ430" s="93"/>
      <c r="BT430" s="93"/>
      <c r="CD430" s="93"/>
      <c r="CN430" s="93"/>
      <c r="CX430" s="93"/>
      <c r="DH430" s="93"/>
      <c r="DR430" s="93"/>
      <c r="EB430" s="93"/>
      <c r="EL430" s="93"/>
      <c r="EV430" s="93"/>
      <c r="FF430" s="93"/>
      <c r="FP430" s="93"/>
      <c r="FZ430" s="93"/>
      <c r="GJ430" s="93"/>
      <c r="GT430" s="93"/>
      <c r="HD430" s="93"/>
      <c r="HN430" s="93"/>
      <c r="HX430" s="93"/>
    </row>
    <row xmlns:x14ac="http://schemas.microsoft.com/office/spreadsheetml/2009/9/ac" r="431" s="3" customFormat="true" x14ac:dyDescent="0.25">
      <c r="A431" s="338"/>
      <c r="B431" s="93"/>
      <c r="L431" s="93"/>
      <c r="V431" s="93"/>
      <c r="AF431" s="93"/>
      <c r="AP431" s="93"/>
      <c r="AZ431" s="93"/>
      <c r="BJ431" s="93"/>
      <c r="BT431" s="93"/>
      <c r="CD431" s="93"/>
      <c r="CN431" s="93"/>
      <c r="CX431" s="93"/>
      <c r="DH431" s="93"/>
      <c r="DR431" s="93"/>
      <c r="EB431" s="93"/>
      <c r="EL431" s="93"/>
      <c r="EV431" s="93"/>
      <c r="FF431" s="93"/>
      <c r="FP431" s="93"/>
      <c r="FZ431" s="93"/>
      <c r="GJ431" s="93"/>
      <c r="GT431" s="93"/>
      <c r="HD431" s="93"/>
      <c r="HN431" s="93"/>
      <c r="HX431" s="93"/>
    </row>
    <row xmlns:x14ac="http://schemas.microsoft.com/office/spreadsheetml/2009/9/ac" r="432" s="3" customFormat="true" x14ac:dyDescent="0.25">
      <c r="A432" s="338"/>
      <c r="B432" s="93"/>
      <c r="L432" s="93"/>
      <c r="V432" s="93"/>
      <c r="AF432" s="93"/>
      <c r="AP432" s="93"/>
      <c r="AZ432" s="93"/>
      <c r="BJ432" s="93"/>
      <c r="BT432" s="93"/>
      <c r="CD432" s="93"/>
      <c r="CN432" s="93"/>
      <c r="CX432" s="93"/>
      <c r="DH432" s="93"/>
      <c r="DR432" s="93"/>
      <c r="EB432" s="93"/>
      <c r="EL432" s="93"/>
      <c r="EV432" s="93"/>
      <c r="FF432" s="93"/>
      <c r="FP432" s="93"/>
      <c r="FZ432" s="93"/>
      <c r="GJ432" s="93"/>
      <c r="GT432" s="93"/>
      <c r="HD432" s="93"/>
      <c r="HN432" s="93"/>
      <c r="HX432" s="93"/>
    </row>
    <row xmlns:x14ac="http://schemas.microsoft.com/office/spreadsheetml/2009/9/ac" r="433" s="3" customFormat="true" x14ac:dyDescent="0.25">
      <c r="A433" s="338"/>
      <c r="B433" s="93"/>
      <c r="L433" s="93"/>
      <c r="V433" s="93"/>
      <c r="AF433" s="93"/>
      <c r="AP433" s="93"/>
      <c r="AZ433" s="93"/>
      <c r="BJ433" s="93"/>
      <c r="BT433" s="93"/>
      <c r="CD433" s="93"/>
      <c r="CN433" s="93"/>
      <c r="CX433" s="93"/>
      <c r="DH433" s="93"/>
      <c r="DR433" s="93"/>
      <c r="EB433" s="93"/>
      <c r="EL433" s="93"/>
      <c r="EV433" s="93"/>
      <c r="FF433" s="93"/>
      <c r="FP433" s="93"/>
      <c r="FZ433" s="93"/>
      <c r="GJ433" s="93"/>
      <c r="GT433" s="93"/>
      <c r="HD433" s="93"/>
      <c r="HN433" s="93"/>
      <c r="HX433" s="93"/>
    </row>
    <row xmlns:x14ac="http://schemas.microsoft.com/office/spreadsheetml/2009/9/ac" r="434" s="3" customFormat="true" x14ac:dyDescent="0.25">
      <c r="A434" s="338"/>
      <c r="B434" s="93"/>
      <c r="L434" s="93"/>
      <c r="V434" s="93"/>
      <c r="AF434" s="93"/>
      <c r="AP434" s="93"/>
      <c r="AZ434" s="93"/>
      <c r="BJ434" s="93"/>
      <c r="BT434" s="93"/>
      <c r="CD434" s="93"/>
      <c r="CN434" s="93"/>
      <c r="CX434" s="93"/>
      <c r="DH434" s="93"/>
      <c r="DR434" s="93"/>
      <c r="EB434" s="93"/>
      <c r="EL434" s="93"/>
      <c r="EV434" s="93"/>
      <c r="FF434" s="93"/>
      <c r="FP434" s="93"/>
      <c r="FZ434" s="93"/>
      <c r="GJ434" s="93"/>
      <c r="GT434" s="93"/>
      <c r="HD434" s="93"/>
      <c r="HN434" s="93"/>
      <c r="HX434" s="93"/>
    </row>
    <row xmlns:x14ac="http://schemas.microsoft.com/office/spreadsheetml/2009/9/ac" r="435" s="3" customFormat="true" x14ac:dyDescent="0.25">
      <c r="A435" s="338"/>
      <c r="B435" s="93"/>
      <c r="L435" s="93"/>
      <c r="V435" s="93"/>
      <c r="AF435" s="93"/>
      <c r="AP435" s="93"/>
      <c r="AZ435" s="93"/>
      <c r="BJ435" s="93"/>
      <c r="BT435" s="93"/>
      <c r="CD435" s="93"/>
      <c r="CN435" s="93"/>
      <c r="CX435" s="93"/>
      <c r="DH435" s="93"/>
      <c r="DR435" s="93"/>
      <c r="EB435" s="93"/>
      <c r="EL435" s="93"/>
      <c r="EV435" s="93"/>
      <c r="FF435" s="93"/>
      <c r="FP435" s="93"/>
      <c r="FZ435" s="93"/>
      <c r="GJ435" s="93"/>
      <c r="GT435" s="93"/>
      <c r="HD435" s="93"/>
      <c r="HN435" s="93"/>
      <c r="HX435" s="93"/>
    </row>
    <row xmlns:x14ac="http://schemas.microsoft.com/office/spreadsheetml/2009/9/ac" r="436" s="3" customFormat="true" x14ac:dyDescent="0.25">
      <c r="A436" s="338"/>
      <c r="B436" s="93"/>
      <c r="L436" s="93"/>
      <c r="V436" s="93"/>
      <c r="AF436" s="93"/>
      <c r="AP436" s="93"/>
      <c r="AZ436" s="93"/>
      <c r="BJ436" s="93"/>
      <c r="BT436" s="93"/>
      <c r="CD436" s="93"/>
      <c r="CN436" s="93"/>
      <c r="CX436" s="93"/>
      <c r="DH436" s="93"/>
      <c r="DR436" s="93"/>
      <c r="EB436" s="93"/>
      <c r="EL436" s="93"/>
      <c r="EV436" s="93"/>
      <c r="FF436" s="93"/>
      <c r="FP436" s="93"/>
      <c r="FZ436" s="93"/>
      <c r="GJ436" s="93"/>
      <c r="GT436" s="93"/>
      <c r="HD436" s="93"/>
      <c r="HN436" s="93"/>
      <c r="HX436" s="93"/>
    </row>
    <row xmlns:x14ac="http://schemas.microsoft.com/office/spreadsheetml/2009/9/ac" r="437" s="3" customFormat="true" x14ac:dyDescent="0.25">
      <c r="A437" s="338"/>
      <c r="B437" s="93"/>
      <c r="L437" s="93"/>
      <c r="V437" s="93"/>
      <c r="AF437" s="93"/>
      <c r="AP437" s="93"/>
      <c r="AZ437" s="93"/>
      <c r="BJ437" s="93"/>
      <c r="BT437" s="93"/>
      <c r="CD437" s="93"/>
      <c r="CN437" s="93"/>
      <c r="CX437" s="93"/>
      <c r="DH437" s="93"/>
      <c r="DR437" s="93"/>
      <c r="EB437" s="93"/>
      <c r="EL437" s="93"/>
      <c r="EV437" s="93"/>
      <c r="FF437" s="93"/>
      <c r="FP437" s="93"/>
      <c r="FZ437" s="93"/>
      <c r="GJ437" s="93"/>
      <c r="GT437" s="93"/>
      <c r="HD437" s="93"/>
      <c r="HN437" s="93"/>
      <c r="HX437" s="93"/>
    </row>
    <row xmlns:x14ac="http://schemas.microsoft.com/office/spreadsheetml/2009/9/ac" r="438" s="3" customFormat="true" x14ac:dyDescent="0.25">
      <c r="A438" s="338"/>
      <c r="B438" s="93"/>
      <c r="L438" s="93"/>
      <c r="V438" s="93"/>
      <c r="AF438" s="93"/>
      <c r="AP438" s="93"/>
      <c r="AZ438" s="93"/>
      <c r="BJ438" s="93"/>
      <c r="BT438" s="93"/>
      <c r="CD438" s="93"/>
      <c r="CN438" s="93"/>
      <c r="CX438" s="93"/>
      <c r="DH438" s="93"/>
      <c r="DR438" s="93"/>
      <c r="EB438" s="93"/>
      <c r="EL438" s="93"/>
      <c r="EV438" s="93"/>
      <c r="FF438" s="93"/>
      <c r="FP438" s="93"/>
      <c r="FZ438" s="93"/>
      <c r="GJ438" s="93"/>
      <c r="GT438" s="93"/>
      <c r="HD438" s="93"/>
      <c r="HN438" s="93"/>
      <c r="HX438" s="93"/>
    </row>
    <row xmlns:x14ac="http://schemas.microsoft.com/office/spreadsheetml/2009/9/ac" r="439" s="3" customFormat="true" x14ac:dyDescent="0.25">
      <c r="A439" s="338"/>
      <c r="B439" s="93"/>
      <c r="L439" s="93"/>
      <c r="V439" s="93"/>
      <c r="AF439" s="93"/>
      <c r="AP439" s="93"/>
      <c r="AZ439" s="93"/>
      <c r="BJ439" s="93"/>
      <c r="BT439" s="93"/>
      <c r="CD439" s="93"/>
      <c r="CN439" s="93"/>
      <c r="CX439" s="93"/>
      <c r="DH439" s="93"/>
      <c r="DR439" s="93"/>
      <c r="EB439" s="93"/>
      <c r="EL439" s="93"/>
      <c r="EV439" s="93"/>
      <c r="FF439" s="93"/>
      <c r="FP439" s="93"/>
      <c r="FZ439" s="93"/>
      <c r="GJ439" s="93"/>
      <c r="GT439" s="93"/>
      <c r="HD439" s="93"/>
      <c r="HN439" s="93"/>
      <c r="HX439" s="93"/>
    </row>
    <row xmlns:x14ac="http://schemas.microsoft.com/office/spreadsheetml/2009/9/ac" r="440" s="3" customFormat="true" x14ac:dyDescent="0.25">
      <c r="A440" s="338"/>
      <c r="B440" s="93"/>
      <c r="L440" s="93"/>
      <c r="V440" s="93"/>
      <c r="AF440" s="93"/>
      <c r="AP440" s="93"/>
      <c r="AZ440" s="93"/>
      <c r="BJ440" s="93"/>
      <c r="BT440" s="93"/>
      <c r="CD440" s="93"/>
      <c r="CN440" s="93"/>
      <c r="CX440" s="93"/>
      <c r="DH440" s="93"/>
      <c r="DR440" s="93"/>
      <c r="EB440" s="93"/>
      <c r="EL440" s="93"/>
      <c r="EV440" s="93"/>
      <c r="FF440" s="93"/>
      <c r="FP440" s="93"/>
      <c r="FZ440" s="93"/>
      <c r="GJ440" s="93"/>
      <c r="GT440" s="93"/>
      <c r="HD440" s="93"/>
      <c r="HN440" s="93"/>
      <c r="HX440" s="93"/>
    </row>
    <row xmlns:x14ac="http://schemas.microsoft.com/office/spreadsheetml/2009/9/ac" r="441" s="3" customFormat="true" x14ac:dyDescent="0.25">
      <c r="A441" s="338"/>
      <c r="B441" s="93"/>
      <c r="L441" s="93"/>
      <c r="V441" s="93"/>
      <c r="AF441" s="93"/>
      <c r="AP441" s="93"/>
      <c r="AZ441" s="93"/>
      <c r="BJ441" s="93"/>
      <c r="BT441" s="93"/>
      <c r="CD441" s="93"/>
      <c r="CN441" s="93"/>
      <c r="CX441" s="93"/>
      <c r="DH441" s="93"/>
      <c r="DR441" s="93"/>
      <c r="EB441" s="93"/>
      <c r="EL441" s="93"/>
      <c r="EV441" s="93"/>
      <c r="FF441" s="93"/>
      <c r="FP441" s="93"/>
      <c r="FZ441" s="93"/>
      <c r="GJ441" s="93"/>
      <c r="GT441" s="93"/>
      <c r="HD441" s="93"/>
      <c r="HN441" s="93"/>
      <c r="HX441" s="93"/>
    </row>
    <row xmlns:x14ac="http://schemas.microsoft.com/office/spreadsheetml/2009/9/ac" r="442" s="3" customFormat="true" x14ac:dyDescent="0.25">
      <c r="A442" s="338"/>
      <c r="B442" s="93"/>
      <c r="L442" s="93"/>
      <c r="V442" s="93"/>
      <c r="AF442" s="93"/>
      <c r="AP442" s="93"/>
      <c r="AZ442" s="93"/>
      <c r="BJ442" s="93"/>
      <c r="BT442" s="93"/>
      <c r="CD442" s="93"/>
      <c r="CN442" s="93"/>
      <c r="CX442" s="93"/>
      <c r="DH442" s="93"/>
      <c r="DR442" s="93"/>
      <c r="EB442" s="93"/>
      <c r="EL442" s="93"/>
      <c r="EV442" s="93"/>
      <c r="FF442" s="93"/>
      <c r="FP442" s="93"/>
      <c r="FZ442" s="93"/>
      <c r="GJ442" s="93"/>
      <c r="GT442" s="93"/>
      <c r="HD442" s="93"/>
      <c r="HN442" s="93"/>
      <c r="HX442" s="93"/>
    </row>
    <row xmlns:x14ac="http://schemas.microsoft.com/office/spreadsheetml/2009/9/ac" r="443" s="3" customFormat="true" x14ac:dyDescent="0.25">
      <c r="A443" s="338"/>
      <c r="B443" s="93"/>
      <c r="L443" s="93"/>
      <c r="V443" s="93"/>
      <c r="AF443" s="93"/>
      <c r="AP443" s="93"/>
      <c r="AZ443" s="93"/>
      <c r="BJ443" s="93"/>
      <c r="BT443" s="93"/>
      <c r="CD443" s="93"/>
      <c r="CN443" s="93"/>
      <c r="CX443" s="93"/>
      <c r="DH443" s="93"/>
      <c r="DR443" s="93"/>
      <c r="EB443" s="93"/>
      <c r="EL443" s="93"/>
      <c r="EV443" s="93"/>
      <c r="FF443" s="93"/>
      <c r="FP443" s="93"/>
      <c r="FZ443" s="93"/>
      <c r="GJ443" s="93"/>
      <c r="GT443" s="93"/>
      <c r="HD443" s="93"/>
      <c r="HN443" s="93"/>
      <c r="HX443" s="93"/>
    </row>
    <row xmlns:x14ac="http://schemas.microsoft.com/office/spreadsheetml/2009/9/ac" r="444" s="3" customFormat="true" x14ac:dyDescent="0.25">
      <c r="A444" s="338"/>
      <c r="B444" s="93"/>
      <c r="L444" s="93"/>
      <c r="V444" s="93"/>
      <c r="AF444" s="93"/>
      <c r="AP444" s="93"/>
      <c r="AZ444" s="93"/>
      <c r="BJ444" s="93"/>
      <c r="BT444" s="93"/>
      <c r="CD444" s="93"/>
      <c r="CN444" s="93"/>
      <c r="CX444" s="93"/>
      <c r="DH444" s="93"/>
      <c r="DR444" s="93"/>
      <c r="EB444" s="93"/>
      <c r="EL444" s="93"/>
      <c r="EV444" s="93"/>
      <c r="FF444" s="93"/>
      <c r="FP444" s="93"/>
      <c r="FZ444" s="93"/>
      <c r="GJ444" s="93"/>
      <c r="GT444" s="93"/>
      <c r="HD444" s="93"/>
      <c r="HN444" s="93"/>
      <c r="HX444" s="93"/>
    </row>
    <row xmlns:x14ac="http://schemas.microsoft.com/office/spreadsheetml/2009/9/ac" r="445" s="3" customFormat="true" x14ac:dyDescent="0.25">
      <c r="A445" s="338"/>
      <c r="B445" s="93"/>
      <c r="L445" s="93"/>
      <c r="V445" s="93"/>
      <c r="AF445" s="93"/>
      <c r="AP445" s="93"/>
      <c r="AZ445" s="93"/>
      <c r="BJ445" s="93"/>
      <c r="BT445" s="93"/>
      <c r="CD445" s="93"/>
      <c r="CN445" s="93"/>
      <c r="CX445" s="93"/>
      <c r="DH445" s="93"/>
      <c r="DR445" s="93"/>
      <c r="EB445" s="93"/>
      <c r="EL445" s="93"/>
      <c r="EV445" s="93"/>
      <c r="FF445" s="93"/>
      <c r="FP445" s="93"/>
      <c r="FZ445" s="93"/>
      <c r="GJ445" s="93"/>
      <c r="GT445" s="93"/>
      <c r="HD445" s="93"/>
      <c r="HN445" s="93"/>
      <c r="HX445" s="93"/>
    </row>
    <row xmlns:x14ac="http://schemas.microsoft.com/office/spreadsheetml/2009/9/ac" r="446" s="3" customFormat="true" x14ac:dyDescent="0.25">
      <c r="A446" s="338"/>
      <c r="B446" s="93"/>
      <c r="L446" s="93"/>
      <c r="V446" s="93"/>
      <c r="AF446" s="93"/>
      <c r="AP446" s="93"/>
      <c r="AZ446" s="93"/>
      <c r="BJ446" s="93"/>
      <c r="BT446" s="93"/>
      <c r="CD446" s="93"/>
      <c r="CN446" s="93"/>
      <c r="CX446" s="93"/>
      <c r="DH446" s="93"/>
      <c r="DR446" s="93"/>
      <c r="EB446" s="93"/>
      <c r="EL446" s="93"/>
      <c r="EV446" s="93"/>
      <c r="FF446" s="93"/>
      <c r="FP446" s="93"/>
      <c r="FZ446" s="93"/>
      <c r="GJ446" s="93"/>
      <c r="GT446" s="93"/>
      <c r="HD446" s="93"/>
      <c r="HN446" s="93"/>
      <c r="HX446" s="93"/>
    </row>
    <row xmlns:x14ac="http://schemas.microsoft.com/office/spreadsheetml/2009/9/ac" r="447" s="3" customFormat="true" x14ac:dyDescent="0.25">
      <c r="A447" s="338"/>
      <c r="B447" s="93"/>
      <c r="L447" s="93"/>
      <c r="V447" s="93"/>
      <c r="AF447" s="93"/>
      <c r="AP447" s="93"/>
      <c r="AZ447" s="93"/>
      <c r="BJ447" s="93"/>
      <c r="BT447" s="93"/>
      <c r="CD447" s="93"/>
      <c r="CN447" s="93"/>
      <c r="CX447" s="93"/>
      <c r="DH447" s="93"/>
      <c r="DR447" s="93"/>
      <c r="EB447" s="93"/>
      <c r="EL447" s="93"/>
      <c r="EV447" s="93"/>
      <c r="FF447" s="93"/>
      <c r="FP447" s="93"/>
      <c r="FZ447" s="93"/>
      <c r="GJ447" s="93"/>
      <c r="GT447" s="93"/>
      <c r="HD447" s="93"/>
      <c r="HN447" s="93"/>
      <c r="HX447" s="93"/>
    </row>
    <row xmlns:x14ac="http://schemas.microsoft.com/office/spreadsheetml/2009/9/ac" r="448" s="3" customFormat="true" x14ac:dyDescent="0.25">
      <c r="A448" s="338"/>
      <c r="B448" s="93"/>
      <c r="L448" s="93"/>
      <c r="V448" s="93"/>
      <c r="AF448" s="93"/>
      <c r="AP448" s="93"/>
      <c r="AZ448" s="93"/>
      <c r="BJ448" s="93"/>
      <c r="BT448" s="93"/>
      <c r="CD448" s="93"/>
      <c r="CN448" s="93"/>
      <c r="CX448" s="93"/>
      <c r="DH448" s="93"/>
      <c r="DR448" s="93"/>
      <c r="EB448" s="93"/>
      <c r="EL448" s="93"/>
      <c r="EV448" s="93"/>
      <c r="FF448" s="93"/>
      <c r="FP448" s="93"/>
      <c r="FZ448" s="93"/>
      <c r="GJ448" s="93"/>
      <c r="GT448" s="93"/>
      <c r="HD448" s="93"/>
      <c r="HN448" s="93"/>
      <c r="HX448" s="93"/>
    </row>
    <row xmlns:x14ac="http://schemas.microsoft.com/office/spreadsheetml/2009/9/ac" r="449" s="3" customFormat="true" x14ac:dyDescent="0.25">
      <c r="A449" s="338"/>
      <c r="B449" s="93"/>
      <c r="L449" s="93"/>
      <c r="V449" s="93"/>
      <c r="AF449" s="93"/>
      <c r="AP449" s="93"/>
      <c r="AZ449" s="93"/>
      <c r="BJ449" s="93"/>
      <c r="BT449" s="93"/>
      <c r="CD449" s="93"/>
      <c r="CN449" s="93"/>
      <c r="CX449" s="93"/>
      <c r="DH449" s="93"/>
      <c r="DR449" s="93"/>
      <c r="EB449" s="93"/>
      <c r="EL449" s="93"/>
      <c r="EV449" s="93"/>
      <c r="FF449" s="93"/>
      <c r="FP449" s="93"/>
      <c r="FZ449" s="93"/>
      <c r="GJ449" s="93"/>
      <c r="GT449" s="93"/>
      <c r="HD449" s="93"/>
      <c r="HN449" s="93"/>
      <c r="HX449" s="93"/>
    </row>
    <row xmlns:x14ac="http://schemas.microsoft.com/office/spreadsheetml/2009/9/ac" r="450" s="3" customFormat="true" x14ac:dyDescent="0.25">
      <c r="A450" s="338"/>
      <c r="B450" s="93"/>
      <c r="L450" s="93"/>
      <c r="V450" s="93"/>
      <c r="AF450" s="93"/>
      <c r="AP450" s="93"/>
      <c r="AZ450" s="93"/>
      <c r="BJ450" s="93"/>
      <c r="BT450" s="93"/>
      <c r="CD450" s="93"/>
      <c r="CN450" s="93"/>
      <c r="CX450" s="93"/>
      <c r="DH450" s="93"/>
      <c r="DR450" s="93"/>
      <c r="EB450" s="93"/>
      <c r="EL450" s="93"/>
      <c r="EV450" s="93"/>
      <c r="FF450" s="93"/>
      <c r="FP450" s="93"/>
      <c r="FZ450" s="93"/>
      <c r="GJ450" s="93"/>
      <c r="GT450" s="93"/>
      <c r="HD450" s="93"/>
      <c r="HN450" s="93"/>
      <c r="HX450" s="93"/>
    </row>
    <row xmlns:x14ac="http://schemas.microsoft.com/office/spreadsheetml/2009/9/ac" r="451" s="3" customFormat="true" x14ac:dyDescent="0.25">
      <c r="A451" s="338"/>
      <c r="B451" s="93"/>
      <c r="L451" s="93"/>
      <c r="V451" s="93"/>
      <c r="AF451" s="93"/>
      <c r="AP451" s="93"/>
      <c r="AZ451" s="93"/>
      <c r="BJ451" s="93"/>
      <c r="BT451" s="93"/>
      <c r="CD451" s="93"/>
      <c r="CN451" s="93"/>
      <c r="CX451" s="93"/>
      <c r="DH451" s="93"/>
      <c r="DR451" s="93"/>
      <c r="EB451" s="93"/>
      <c r="EL451" s="93"/>
      <c r="EV451" s="93"/>
      <c r="FF451" s="93"/>
      <c r="FP451" s="93"/>
      <c r="FZ451" s="93"/>
      <c r="GJ451" s="93"/>
      <c r="GT451" s="93"/>
      <c r="HD451" s="93"/>
      <c r="HN451" s="93"/>
      <c r="HX451" s="93"/>
    </row>
    <row xmlns:x14ac="http://schemas.microsoft.com/office/spreadsheetml/2009/9/ac" r="452" s="3" customFormat="true" x14ac:dyDescent="0.25">
      <c r="A452" s="338"/>
      <c r="B452" s="93"/>
      <c r="L452" s="93"/>
      <c r="V452" s="93"/>
      <c r="AF452" s="93"/>
      <c r="AP452" s="93"/>
      <c r="AZ452" s="93"/>
      <c r="BJ452" s="93"/>
      <c r="BT452" s="93"/>
      <c r="CD452" s="93"/>
      <c r="CN452" s="93"/>
      <c r="CX452" s="93"/>
      <c r="DH452" s="93"/>
      <c r="DR452" s="93"/>
      <c r="EB452" s="93"/>
      <c r="EL452" s="93"/>
      <c r="EV452" s="93"/>
      <c r="FF452" s="93"/>
      <c r="FP452" s="93"/>
      <c r="FZ452" s="93"/>
      <c r="GJ452" s="93"/>
      <c r="GT452" s="93"/>
      <c r="HD452" s="93"/>
      <c r="HN452" s="93"/>
      <c r="HX452" s="93"/>
    </row>
    <row xmlns:x14ac="http://schemas.microsoft.com/office/spreadsheetml/2009/9/ac" r="453" s="3" customFormat="true" x14ac:dyDescent="0.25">
      <c r="A453" s="338"/>
      <c r="B453" s="93"/>
      <c r="L453" s="93"/>
      <c r="V453" s="93"/>
      <c r="AF453" s="93"/>
      <c r="AP453" s="93"/>
      <c r="AZ453" s="93"/>
      <c r="BJ453" s="93"/>
      <c r="BT453" s="93"/>
      <c r="CD453" s="93"/>
      <c r="CN453" s="93"/>
      <c r="CX453" s="93"/>
      <c r="DH453" s="93"/>
      <c r="DR453" s="93"/>
      <c r="EB453" s="93"/>
      <c r="EL453" s="93"/>
      <c r="EV453" s="93"/>
      <c r="FF453" s="93"/>
      <c r="FP453" s="93"/>
      <c r="FZ453" s="93"/>
      <c r="GJ453" s="93"/>
      <c r="GT453" s="93"/>
      <c r="HD453" s="93"/>
      <c r="HN453" s="93"/>
      <c r="HX453" s="93"/>
    </row>
    <row xmlns:x14ac="http://schemas.microsoft.com/office/spreadsheetml/2009/9/ac" r="454" s="3" customFormat="true" x14ac:dyDescent="0.25">
      <c r="A454" s="338"/>
      <c r="B454" s="93"/>
      <c r="L454" s="93"/>
      <c r="V454" s="93"/>
      <c r="AF454" s="93"/>
      <c r="AP454" s="93"/>
      <c r="AZ454" s="93"/>
      <c r="BJ454" s="93"/>
      <c r="BT454" s="93"/>
      <c r="CD454" s="93"/>
      <c r="CN454" s="93"/>
      <c r="CX454" s="93"/>
      <c r="DH454" s="93"/>
      <c r="DR454" s="93"/>
      <c r="EB454" s="93"/>
      <c r="EL454" s="93"/>
      <c r="EV454" s="93"/>
      <c r="FF454" s="93"/>
      <c r="FP454" s="93"/>
      <c r="FZ454" s="93"/>
      <c r="GJ454" s="93"/>
      <c r="GT454" s="93"/>
      <c r="HD454" s="93"/>
      <c r="HN454" s="93"/>
      <c r="HX454" s="93"/>
    </row>
    <row xmlns:x14ac="http://schemas.microsoft.com/office/spreadsheetml/2009/9/ac" r="455" s="3" customFormat="true" x14ac:dyDescent="0.25">
      <c r="A455" s="338"/>
      <c r="B455" s="93"/>
      <c r="L455" s="93"/>
      <c r="V455" s="93"/>
      <c r="AF455" s="93"/>
      <c r="AP455" s="93"/>
      <c r="AZ455" s="93"/>
      <c r="BJ455" s="93"/>
      <c r="BT455" s="93"/>
      <c r="CD455" s="93"/>
      <c r="CN455" s="93"/>
      <c r="CX455" s="93"/>
      <c r="DH455" s="93"/>
      <c r="DR455" s="93"/>
      <c r="EB455" s="93"/>
      <c r="EL455" s="93"/>
      <c r="EV455" s="93"/>
      <c r="FF455" s="93"/>
      <c r="FP455" s="93"/>
      <c r="FZ455" s="93"/>
      <c r="GJ455" s="93"/>
      <c r="GT455" s="93"/>
      <c r="HD455" s="93"/>
      <c r="HN455" s="93"/>
      <c r="HX455" s="93"/>
    </row>
    <row xmlns:x14ac="http://schemas.microsoft.com/office/spreadsheetml/2009/9/ac" r="456" s="3" customFormat="true" x14ac:dyDescent="0.25">
      <c r="A456" s="338"/>
      <c r="B456" s="93"/>
      <c r="L456" s="93"/>
      <c r="V456" s="93"/>
      <c r="AF456" s="93"/>
      <c r="AP456" s="93"/>
      <c r="AZ456" s="93"/>
      <c r="BJ456" s="93"/>
      <c r="BT456" s="93"/>
      <c r="CD456" s="93"/>
      <c r="CN456" s="93"/>
      <c r="CX456" s="93"/>
      <c r="DH456" s="93"/>
      <c r="DR456" s="93"/>
      <c r="EB456" s="93"/>
      <c r="EL456" s="93"/>
      <c r="EV456" s="93"/>
      <c r="FF456" s="93"/>
      <c r="FP456" s="93"/>
      <c r="FZ456" s="93"/>
      <c r="GJ456" s="93"/>
      <c r="GT456" s="93"/>
      <c r="HD456" s="93"/>
      <c r="HN456" s="93"/>
      <c r="HX456" s="93"/>
    </row>
    <row xmlns:x14ac="http://schemas.microsoft.com/office/spreadsheetml/2009/9/ac" r="457" s="3" customFormat="true" x14ac:dyDescent="0.25">
      <c r="A457" s="338"/>
      <c r="B457" s="93"/>
      <c r="L457" s="93"/>
      <c r="V457" s="93"/>
      <c r="AF457" s="93"/>
      <c r="AP457" s="93"/>
      <c r="AZ457" s="93"/>
      <c r="BJ457" s="93"/>
      <c r="BT457" s="93"/>
      <c r="CD457" s="93"/>
      <c r="CN457" s="93"/>
      <c r="CX457" s="93"/>
      <c r="DH457" s="93"/>
      <c r="DR457" s="93"/>
      <c r="EB457" s="93"/>
      <c r="EL457" s="93"/>
      <c r="EV457" s="93"/>
      <c r="FF457" s="93"/>
      <c r="FP457" s="93"/>
      <c r="FZ457" s="93"/>
      <c r="GJ457" s="93"/>
      <c r="GT457" s="93"/>
      <c r="HD457" s="93"/>
      <c r="HN457" s="93"/>
      <c r="HX457" s="93"/>
    </row>
    <row xmlns:x14ac="http://schemas.microsoft.com/office/spreadsheetml/2009/9/ac" r="458" s="3" customFormat="true" x14ac:dyDescent="0.25">
      <c r="A458" s="338"/>
      <c r="B458" s="93"/>
      <c r="L458" s="93"/>
      <c r="V458" s="93"/>
      <c r="AF458" s="93"/>
      <c r="AP458" s="93"/>
      <c r="AZ458" s="93"/>
      <c r="BJ458" s="93"/>
      <c r="BT458" s="93"/>
      <c r="CD458" s="93"/>
      <c r="CN458" s="93"/>
      <c r="CX458" s="93"/>
      <c r="DH458" s="93"/>
      <c r="DR458" s="93"/>
      <c r="EB458" s="93"/>
      <c r="EL458" s="93"/>
      <c r="EV458" s="93"/>
      <c r="FF458" s="93"/>
      <c r="FP458" s="93"/>
      <c r="FZ458" s="93"/>
      <c r="GJ458" s="93"/>
      <c r="GT458" s="93"/>
      <c r="HD458" s="93"/>
      <c r="HN458" s="93"/>
      <c r="HX458" s="93"/>
    </row>
    <row xmlns:x14ac="http://schemas.microsoft.com/office/spreadsheetml/2009/9/ac" r="459" s="3" customFormat="true" x14ac:dyDescent="0.25">
      <c r="A459" s="338"/>
      <c r="B459" s="93"/>
      <c r="L459" s="93"/>
      <c r="V459" s="93"/>
      <c r="AF459" s="93"/>
      <c r="AP459" s="93"/>
      <c r="AZ459" s="93"/>
      <c r="BJ459" s="93"/>
      <c r="BT459" s="93"/>
      <c r="CD459" s="93"/>
      <c r="CN459" s="93"/>
      <c r="CX459" s="93"/>
      <c r="DH459" s="93"/>
      <c r="DR459" s="93"/>
      <c r="EB459" s="93"/>
      <c r="EL459" s="93"/>
      <c r="EV459" s="93"/>
      <c r="FF459" s="93"/>
      <c r="FP459" s="93"/>
      <c r="FZ459" s="93"/>
      <c r="GJ459" s="93"/>
      <c r="GT459" s="93"/>
      <c r="HD459" s="93"/>
      <c r="HN459" s="93"/>
      <c r="HX459" s="93"/>
    </row>
    <row xmlns:x14ac="http://schemas.microsoft.com/office/spreadsheetml/2009/9/ac" r="460" s="3" customFormat="true" x14ac:dyDescent="0.25">
      <c r="A460" s="338"/>
      <c r="B460" s="93"/>
      <c r="L460" s="93"/>
      <c r="V460" s="93"/>
      <c r="AF460" s="93"/>
      <c r="AP460" s="93"/>
      <c r="AZ460" s="93"/>
      <c r="BJ460" s="93"/>
      <c r="BT460" s="93"/>
      <c r="CD460" s="93"/>
      <c r="CN460" s="93"/>
      <c r="CX460" s="93"/>
      <c r="DH460" s="93"/>
      <c r="DR460" s="93"/>
      <c r="EB460" s="93"/>
      <c r="EL460" s="93"/>
      <c r="EV460" s="93"/>
      <c r="FF460" s="93"/>
      <c r="FP460" s="93"/>
      <c r="FZ460" s="93"/>
      <c r="GJ460" s="93"/>
      <c r="GT460" s="93"/>
      <c r="HD460" s="93"/>
      <c r="HN460" s="93"/>
      <c r="HX460" s="93"/>
    </row>
    <row xmlns:x14ac="http://schemas.microsoft.com/office/spreadsheetml/2009/9/ac" r="461" s="3" customFormat="true" x14ac:dyDescent="0.25">
      <c r="A461" s="338"/>
      <c r="B461" s="93"/>
      <c r="L461" s="93"/>
      <c r="V461" s="93"/>
      <c r="AF461" s="93"/>
      <c r="AP461" s="93"/>
      <c r="AZ461" s="93"/>
      <c r="BJ461" s="93"/>
      <c r="BT461" s="93"/>
      <c r="CD461" s="93"/>
      <c r="CN461" s="93"/>
      <c r="CX461" s="93"/>
      <c r="DH461" s="93"/>
      <c r="DR461" s="93"/>
      <c r="EB461" s="93"/>
      <c r="EL461" s="93"/>
      <c r="EV461" s="93"/>
      <c r="FF461" s="93"/>
      <c r="FP461" s="93"/>
      <c r="FZ461" s="93"/>
      <c r="GJ461" s="93"/>
      <c r="GT461" s="93"/>
      <c r="HD461" s="93"/>
      <c r="HN461" s="93"/>
      <c r="HX461" s="93"/>
    </row>
    <row xmlns:x14ac="http://schemas.microsoft.com/office/spreadsheetml/2009/9/ac" r="462" s="3" customFormat="true" x14ac:dyDescent="0.25">
      <c r="A462" s="338"/>
      <c r="B462" s="93"/>
      <c r="L462" s="93"/>
      <c r="V462" s="93"/>
      <c r="AF462" s="93"/>
      <c r="AP462" s="93"/>
      <c r="AZ462" s="93"/>
      <c r="BJ462" s="93"/>
      <c r="BT462" s="93"/>
      <c r="CD462" s="93"/>
      <c r="CN462" s="93"/>
      <c r="CX462" s="93"/>
      <c r="DH462" s="93"/>
      <c r="DR462" s="93"/>
      <c r="EB462" s="93"/>
      <c r="EL462" s="93"/>
      <c r="EV462" s="93"/>
      <c r="FF462" s="93"/>
      <c r="FP462" s="93"/>
      <c r="FZ462" s="93"/>
      <c r="GJ462" s="93"/>
      <c r="GT462" s="93"/>
      <c r="HD462" s="93"/>
      <c r="HN462" s="93"/>
      <c r="HX462" s="93"/>
    </row>
    <row xmlns:x14ac="http://schemas.microsoft.com/office/spreadsheetml/2009/9/ac" r="463" s="3" customFormat="true" x14ac:dyDescent="0.25">
      <c r="A463" s="338"/>
      <c r="B463" s="93"/>
      <c r="L463" s="93"/>
      <c r="V463" s="93"/>
      <c r="AF463" s="93"/>
      <c r="AP463" s="93"/>
      <c r="AZ463" s="93"/>
      <c r="BJ463" s="93"/>
      <c r="BT463" s="93"/>
      <c r="CD463" s="93"/>
      <c r="CN463" s="93"/>
      <c r="CX463" s="93"/>
      <c r="DH463" s="93"/>
      <c r="DR463" s="93"/>
      <c r="EB463" s="93"/>
      <c r="EL463" s="93"/>
      <c r="EV463" s="93"/>
      <c r="FF463" s="93"/>
      <c r="FP463" s="93"/>
      <c r="FZ463" s="93"/>
      <c r="GJ463" s="93"/>
      <c r="GT463" s="93"/>
      <c r="HD463" s="93"/>
      <c r="HN463" s="93"/>
      <c r="HX463" s="93"/>
    </row>
    <row xmlns:x14ac="http://schemas.microsoft.com/office/spreadsheetml/2009/9/ac" r="464" s="3" customFormat="true" x14ac:dyDescent="0.25">
      <c r="A464" s="338"/>
      <c r="B464" s="93"/>
      <c r="L464" s="93"/>
      <c r="V464" s="93"/>
      <c r="AF464" s="93"/>
      <c r="AP464" s="93"/>
      <c r="AZ464" s="93"/>
      <c r="BJ464" s="93"/>
      <c r="BT464" s="93"/>
      <c r="CD464" s="93"/>
      <c r="CN464" s="93"/>
      <c r="CX464" s="93"/>
      <c r="DH464" s="93"/>
      <c r="DR464" s="93"/>
      <c r="EB464" s="93"/>
      <c r="EL464" s="93"/>
      <c r="EV464" s="93"/>
      <c r="FF464" s="93"/>
      <c r="FP464" s="93"/>
      <c r="FZ464" s="93"/>
      <c r="GJ464" s="93"/>
      <c r="GT464" s="93"/>
      <c r="HD464" s="93"/>
      <c r="HN464" s="93"/>
      <c r="HX464" s="93"/>
    </row>
    <row xmlns:x14ac="http://schemas.microsoft.com/office/spreadsheetml/2009/9/ac" r="465" s="3" customFormat="true" x14ac:dyDescent="0.25">
      <c r="A465" s="338"/>
      <c r="B465" s="93"/>
      <c r="L465" s="93"/>
      <c r="V465" s="93"/>
      <c r="AF465" s="93"/>
      <c r="AP465" s="93"/>
      <c r="AZ465" s="93"/>
      <c r="BJ465" s="93"/>
      <c r="BT465" s="93"/>
      <c r="CD465" s="93"/>
      <c r="CN465" s="93"/>
      <c r="CX465" s="93"/>
      <c r="DH465" s="93"/>
      <c r="DR465" s="93"/>
      <c r="EB465" s="93"/>
      <c r="EL465" s="93"/>
      <c r="EV465" s="93"/>
      <c r="FF465" s="93"/>
      <c r="FP465" s="93"/>
      <c r="FZ465" s="93"/>
      <c r="GJ465" s="93"/>
      <c r="GT465" s="93"/>
      <c r="HD465" s="93"/>
      <c r="HN465" s="93"/>
      <c r="HX465" s="93"/>
    </row>
    <row xmlns:x14ac="http://schemas.microsoft.com/office/spreadsheetml/2009/9/ac" r="466" s="3" customFormat="true" x14ac:dyDescent="0.25">
      <c r="A466" s="338"/>
      <c r="B466" s="93"/>
      <c r="L466" s="93"/>
      <c r="V466" s="93"/>
      <c r="AF466" s="93"/>
      <c r="AP466" s="93"/>
      <c r="AZ466" s="93"/>
      <c r="BJ466" s="93"/>
      <c r="BT466" s="93"/>
      <c r="CD466" s="93"/>
      <c r="CN466" s="93"/>
      <c r="CX466" s="93"/>
      <c r="DH466" s="93"/>
      <c r="DR466" s="93"/>
      <c r="EB466" s="93"/>
      <c r="EL466" s="93"/>
      <c r="EV466" s="93"/>
      <c r="FF466" s="93"/>
      <c r="FP466" s="93"/>
      <c r="FZ466" s="93"/>
      <c r="GJ466" s="93"/>
      <c r="GT466" s="93"/>
      <c r="HD466" s="93"/>
      <c r="HN466" s="93"/>
      <c r="HX466" s="93"/>
    </row>
    <row xmlns:x14ac="http://schemas.microsoft.com/office/spreadsheetml/2009/9/ac" r="467" s="3" customFormat="true" x14ac:dyDescent="0.25">
      <c r="A467" s="338"/>
      <c r="B467" s="93"/>
      <c r="L467" s="93"/>
      <c r="V467" s="93"/>
      <c r="AF467" s="93"/>
      <c r="AP467" s="93"/>
      <c r="AZ467" s="93"/>
      <c r="BJ467" s="93"/>
      <c r="BT467" s="93"/>
      <c r="CD467" s="93"/>
      <c r="CN467" s="93"/>
      <c r="CX467" s="93"/>
      <c r="DH467" s="93"/>
      <c r="DR467" s="93"/>
      <c r="EB467" s="93"/>
      <c r="EL467" s="93"/>
      <c r="EV467" s="93"/>
      <c r="FF467" s="93"/>
      <c r="FP467" s="93"/>
      <c r="FZ467" s="93"/>
      <c r="GJ467" s="93"/>
      <c r="GT467" s="93"/>
      <c r="HD467" s="93"/>
      <c r="HN467" s="93"/>
      <c r="HX467" s="93"/>
    </row>
    <row xmlns:x14ac="http://schemas.microsoft.com/office/spreadsheetml/2009/9/ac" r="468" s="3" customFormat="true" x14ac:dyDescent="0.25">
      <c r="A468" s="338"/>
      <c r="B468" s="93"/>
      <c r="L468" s="93"/>
      <c r="V468" s="93"/>
      <c r="AF468" s="93"/>
      <c r="AP468" s="93"/>
      <c r="AZ468" s="93"/>
      <c r="BJ468" s="93"/>
      <c r="BT468" s="93"/>
      <c r="CD468" s="93"/>
      <c r="CN468" s="93"/>
      <c r="CX468" s="93"/>
      <c r="DH468" s="93"/>
      <c r="DR468" s="93"/>
      <c r="EB468" s="93"/>
      <c r="EL468" s="93"/>
      <c r="EV468" s="93"/>
      <c r="FF468" s="93"/>
      <c r="FP468" s="93"/>
      <c r="FZ468" s="93"/>
      <c r="GJ468" s="93"/>
      <c r="GT468" s="93"/>
      <c r="HD468" s="93"/>
      <c r="HN468" s="93"/>
      <c r="HX468" s="93"/>
    </row>
    <row xmlns:x14ac="http://schemas.microsoft.com/office/spreadsheetml/2009/9/ac" r="469" s="3" customFormat="true" x14ac:dyDescent="0.25">
      <c r="A469" s="338"/>
      <c r="B469" s="93"/>
      <c r="L469" s="93"/>
      <c r="V469" s="93"/>
      <c r="AF469" s="93"/>
      <c r="AP469" s="93"/>
      <c r="AZ469" s="93"/>
      <c r="BJ469" s="93"/>
      <c r="BT469" s="93"/>
      <c r="CD469" s="93"/>
      <c r="CN469" s="93"/>
      <c r="CX469" s="93"/>
      <c r="DH469" s="93"/>
      <c r="DR469" s="93"/>
      <c r="EB469" s="93"/>
      <c r="EL469" s="93"/>
      <c r="EV469" s="93"/>
      <c r="FF469" s="93"/>
      <c r="FP469" s="93"/>
      <c r="FZ469" s="93"/>
      <c r="GJ469" s="93"/>
      <c r="GT469" s="93"/>
      <c r="HD469" s="93"/>
      <c r="HN469" s="93"/>
      <c r="HX469" s="93"/>
    </row>
    <row xmlns:x14ac="http://schemas.microsoft.com/office/spreadsheetml/2009/9/ac" r="470" s="3" customFormat="true" x14ac:dyDescent="0.25">
      <c r="A470" s="338"/>
      <c r="B470" s="93"/>
      <c r="L470" s="93"/>
      <c r="V470" s="93"/>
      <c r="AF470" s="93"/>
      <c r="AP470" s="93"/>
      <c r="AZ470" s="93"/>
      <c r="BJ470" s="93"/>
      <c r="BT470" s="93"/>
      <c r="CD470" s="93"/>
      <c r="CN470" s="93"/>
      <c r="CX470" s="93"/>
      <c r="DH470" s="93"/>
      <c r="DR470" s="93"/>
      <c r="EB470" s="93"/>
      <c r="EL470" s="93"/>
      <c r="EV470" s="93"/>
      <c r="FF470" s="93"/>
      <c r="FP470" s="93"/>
      <c r="FZ470" s="93"/>
      <c r="GJ470" s="93"/>
      <c r="GT470" s="93"/>
      <c r="HD470" s="93"/>
      <c r="HN470" s="93"/>
      <c r="HX470" s="93"/>
    </row>
    <row xmlns:x14ac="http://schemas.microsoft.com/office/spreadsheetml/2009/9/ac" r="471" s="3" customFormat="true" x14ac:dyDescent="0.25">
      <c r="A471" s="338"/>
      <c r="B471" s="93"/>
      <c r="L471" s="93"/>
      <c r="V471" s="93"/>
      <c r="AF471" s="93"/>
      <c r="AP471" s="93"/>
      <c r="AZ471" s="93"/>
      <c r="BJ471" s="93"/>
      <c r="BT471" s="93"/>
      <c r="CD471" s="93"/>
      <c r="CN471" s="93"/>
      <c r="CX471" s="93"/>
      <c r="DH471" s="93"/>
      <c r="DR471" s="93"/>
      <c r="EB471" s="93"/>
      <c r="EL471" s="93"/>
      <c r="EV471" s="93"/>
      <c r="FF471" s="93"/>
      <c r="FP471" s="93"/>
      <c r="FZ471" s="93"/>
      <c r="GJ471" s="93"/>
      <c r="GT471" s="93"/>
      <c r="HD471" s="93"/>
      <c r="HN471" s="93"/>
      <c r="HX471" s="93"/>
    </row>
    <row xmlns:x14ac="http://schemas.microsoft.com/office/spreadsheetml/2009/9/ac" r="472" s="3" customFormat="true" x14ac:dyDescent="0.25">
      <c r="A472" s="338"/>
      <c r="B472" s="93"/>
      <c r="L472" s="93"/>
      <c r="V472" s="93"/>
      <c r="AF472" s="93"/>
      <c r="AP472" s="93"/>
      <c r="AZ472" s="93"/>
      <c r="BJ472" s="93"/>
      <c r="BT472" s="93"/>
      <c r="CD472" s="93"/>
      <c r="CN472" s="93"/>
      <c r="CX472" s="93"/>
      <c r="DH472" s="93"/>
      <c r="DR472" s="93"/>
      <c r="EB472" s="93"/>
      <c r="EL472" s="93"/>
      <c r="EV472" s="93"/>
      <c r="FF472" s="93"/>
      <c r="FP472" s="93"/>
      <c r="FZ472" s="93"/>
      <c r="GJ472" s="93"/>
      <c r="GT472" s="93"/>
      <c r="HD472" s="93"/>
      <c r="HN472" s="93"/>
      <c r="HX472" s="93"/>
    </row>
    <row xmlns:x14ac="http://schemas.microsoft.com/office/spreadsheetml/2009/9/ac" r="473" s="3" customFormat="true" x14ac:dyDescent="0.25">
      <c r="A473" s="338"/>
      <c r="B473" s="93"/>
      <c r="L473" s="93"/>
      <c r="V473" s="93"/>
      <c r="AF473" s="93"/>
      <c r="AP473" s="93"/>
      <c r="AZ473" s="93"/>
      <c r="BJ473" s="93"/>
      <c r="BT473" s="93"/>
      <c r="CD473" s="93"/>
      <c r="CN473" s="93"/>
      <c r="CX473" s="93"/>
      <c r="DH473" s="93"/>
      <c r="DR473" s="93"/>
      <c r="EB473" s="93"/>
      <c r="EL473" s="93"/>
      <c r="EV473" s="93"/>
      <c r="FF473" s="93"/>
      <c r="FP473" s="93"/>
      <c r="FZ473" s="93"/>
      <c r="GJ473" s="93"/>
      <c r="GT473" s="93"/>
      <c r="HD473" s="93"/>
      <c r="HN473" s="93"/>
      <c r="HX473" s="93"/>
    </row>
    <row xmlns:x14ac="http://schemas.microsoft.com/office/spreadsheetml/2009/9/ac" r="474" s="3" customFormat="true" x14ac:dyDescent="0.25">
      <c r="A474" s="338"/>
      <c r="B474" s="93"/>
      <c r="L474" s="93"/>
      <c r="V474" s="93"/>
      <c r="AF474" s="93"/>
      <c r="AP474" s="93"/>
      <c r="AZ474" s="93"/>
      <c r="BJ474" s="93"/>
      <c r="BT474" s="93"/>
      <c r="CD474" s="93"/>
      <c r="CN474" s="93"/>
      <c r="CX474" s="93"/>
      <c r="DH474" s="93"/>
      <c r="DR474" s="93"/>
      <c r="EB474" s="93"/>
      <c r="EL474" s="93"/>
      <c r="EV474" s="93"/>
      <c r="FF474" s="93"/>
      <c r="FP474" s="93"/>
      <c r="FZ474" s="93"/>
      <c r="GJ474" s="93"/>
      <c r="GT474" s="93"/>
      <c r="HD474" s="93"/>
      <c r="HN474" s="93"/>
      <c r="HX474" s="93"/>
    </row>
    <row xmlns:x14ac="http://schemas.microsoft.com/office/spreadsheetml/2009/9/ac" r="475" s="3" customFormat="true" x14ac:dyDescent="0.25">
      <c r="A475" s="338"/>
      <c r="B475" s="93"/>
      <c r="L475" s="93"/>
      <c r="V475" s="93"/>
      <c r="AF475" s="93"/>
      <c r="AP475" s="93"/>
      <c r="AZ475" s="93"/>
      <c r="BJ475" s="93"/>
      <c r="BT475" s="93"/>
      <c r="CD475" s="93"/>
      <c r="CN475" s="93"/>
      <c r="CX475" s="93"/>
      <c r="DH475" s="93"/>
      <c r="DR475" s="93"/>
      <c r="EB475" s="93"/>
      <c r="EL475" s="93"/>
      <c r="EV475" s="93"/>
      <c r="FF475" s="93"/>
      <c r="FP475" s="93"/>
      <c r="FZ475" s="93"/>
      <c r="GJ475" s="93"/>
      <c r="GT475" s="93"/>
      <c r="HD475" s="93"/>
      <c r="HN475" s="93"/>
      <c r="HX475" s="93"/>
    </row>
    <row xmlns:x14ac="http://schemas.microsoft.com/office/spreadsheetml/2009/9/ac" r="476" s="3" customFormat="true" x14ac:dyDescent="0.25">
      <c r="A476" s="338"/>
      <c r="B476" s="93"/>
      <c r="L476" s="93"/>
      <c r="V476" s="93"/>
      <c r="AF476" s="93"/>
      <c r="AP476" s="93"/>
      <c r="AZ476" s="93"/>
      <c r="BJ476" s="93"/>
      <c r="BT476" s="93"/>
      <c r="CD476" s="93"/>
      <c r="CN476" s="93"/>
      <c r="CX476" s="93"/>
      <c r="DH476" s="93"/>
      <c r="DR476" s="93"/>
      <c r="EB476" s="93"/>
      <c r="EL476" s="93"/>
      <c r="EV476" s="93"/>
      <c r="FF476" s="93"/>
      <c r="FP476" s="93"/>
      <c r="FZ476" s="93"/>
      <c r="GJ476" s="93"/>
      <c r="GT476" s="93"/>
      <c r="HD476" s="93"/>
      <c r="HN476" s="93"/>
      <c r="HX476" s="93"/>
    </row>
    <row xmlns:x14ac="http://schemas.microsoft.com/office/spreadsheetml/2009/9/ac" r="477" s="3" customFormat="true" x14ac:dyDescent="0.25">
      <c r="A477" s="338"/>
      <c r="B477" s="93"/>
      <c r="L477" s="93"/>
      <c r="V477" s="93"/>
      <c r="AF477" s="93"/>
      <c r="AP477" s="93"/>
      <c r="AZ477" s="93"/>
      <c r="BJ477" s="93"/>
      <c r="BT477" s="93"/>
      <c r="CD477" s="93"/>
      <c r="CN477" s="93"/>
      <c r="CX477" s="93"/>
      <c r="DH477" s="93"/>
      <c r="DR477" s="93"/>
      <c r="EB477" s="93"/>
      <c r="EL477" s="93"/>
      <c r="EV477" s="93"/>
      <c r="FF477" s="93"/>
      <c r="FP477" s="93"/>
      <c r="FZ477" s="93"/>
      <c r="GJ477" s="93"/>
      <c r="GT477" s="93"/>
      <c r="HD477" s="93"/>
      <c r="HN477" s="93"/>
      <c r="HX477" s="93"/>
    </row>
    <row xmlns:x14ac="http://schemas.microsoft.com/office/spreadsheetml/2009/9/ac" r="478" s="3" customFormat="true" x14ac:dyDescent="0.25">
      <c r="A478" s="338"/>
      <c r="B478" s="93"/>
      <c r="L478" s="93"/>
      <c r="V478" s="93"/>
      <c r="AF478" s="93"/>
      <c r="AP478" s="93"/>
      <c r="AZ478" s="93"/>
      <c r="BJ478" s="93"/>
      <c r="BT478" s="93"/>
      <c r="CD478" s="93"/>
      <c r="CN478" s="93"/>
      <c r="CX478" s="93"/>
      <c r="DH478" s="93"/>
      <c r="DR478" s="93"/>
      <c r="EB478" s="93"/>
      <c r="EL478" s="93"/>
      <c r="EV478" s="93"/>
      <c r="FF478" s="93"/>
      <c r="FP478" s="93"/>
      <c r="FZ478" s="93"/>
      <c r="GJ478" s="93"/>
      <c r="GT478" s="93"/>
      <c r="HD478" s="93"/>
      <c r="HN478" s="93"/>
      <c r="HX478" s="93"/>
    </row>
    <row xmlns:x14ac="http://schemas.microsoft.com/office/spreadsheetml/2009/9/ac" r="479" s="3" customFormat="true" x14ac:dyDescent="0.25">
      <c r="A479" s="338"/>
      <c r="B479" s="93"/>
      <c r="L479" s="93"/>
      <c r="V479" s="93"/>
      <c r="AF479" s="93"/>
      <c r="AP479" s="93"/>
      <c r="AZ479" s="93"/>
      <c r="BJ479" s="93"/>
      <c r="BT479" s="93"/>
      <c r="CD479" s="93"/>
      <c r="CN479" s="93"/>
      <c r="CX479" s="93"/>
      <c r="DH479" s="93"/>
      <c r="DR479" s="93"/>
      <c r="EB479" s="93"/>
      <c r="EL479" s="93"/>
      <c r="EV479" s="93"/>
      <c r="FF479" s="93"/>
      <c r="FP479" s="93"/>
      <c r="FZ479" s="93"/>
      <c r="GJ479" s="93"/>
      <c r="GT479" s="93"/>
      <c r="HD479" s="93"/>
      <c r="HN479" s="93"/>
      <c r="HX479" s="93"/>
    </row>
    <row xmlns:x14ac="http://schemas.microsoft.com/office/spreadsheetml/2009/9/ac" r="480" s="3" customFormat="true" x14ac:dyDescent="0.25">
      <c r="A480" s="338"/>
      <c r="B480" s="93"/>
      <c r="L480" s="93"/>
      <c r="V480" s="93"/>
      <c r="AF480" s="93"/>
      <c r="AP480" s="93"/>
      <c r="AZ480" s="93"/>
      <c r="BJ480" s="93"/>
      <c r="BT480" s="93"/>
      <c r="CD480" s="93"/>
      <c r="CN480" s="93"/>
      <c r="CX480" s="93"/>
      <c r="DH480" s="93"/>
      <c r="DR480" s="93"/>
      <c r="EB480" s="93"/>
      <c r="EL480" s="93"/>
      <c r="EV480" s="93"/>
      <c r="FF480" s="93"/>
      <c r="FP480" s="93"/>
      <c r="FZ480" s="93"/>
      <c r="GJ480" s="93"/>
      <c r="GT480" s="93"/>
      <c r="HD480" s="93"/>
      <c r="HN480" s="93"/>
      <c r="HX480" s="93"/>
    </row>
    <row xmlns:x14ac="http://schemas.microsoft.com/office/spreadsheetml/2009/9/ac" r="481" s="3" customFormat="true" x14ac:dyDescent="0.25">
      <c r="A481" s="338"/>
      <c r="B481" s="93"/>
      <c r="L481" s="93"/>
      <c r="V481" s="93"/>
      <c r="AF481" s="93"/>
      <c r="AP481" s="93"/>
      <c r="AZ481" s="93"/>
      <c r="BJ481" s="93"/>
      <c r="BT481" s="93"/>
      <c r="CD481" s="93"/>
      <c r="CN481" s="93"/>
      <c r="CX481" s="93"/>
      <c r="DH481" s="93"/>
      <c r="DR481" s="93"/>
      <c r="EB481" s="93"/>
      <c r="EL481" s="93"/>
      <c r="EV481" s="93"/>
      <c r="FF481" s="93"/>
      <c r="FP481" s="93"/>
      <c r="FZ481" s="93"/>
      <c r="GJ481" s="93"/>
      <c r="GT481" s="93"/>
      <c r="HD481" s="93"/>
      <c r="HN481" s="93"/>
      <c r="HX481" s="93"/>
    </row>
    <row xmlns:x14ac="http://schemas.microsoft.com/office/spreadsheetml/2009/9/ac" r="482" s="3" customFormat="true" x14ac:dyDescent="0.25">
      <c r="A482" s="338"/>
      <c r="B482" s="93"/>
      <c r="L482" s="93"/>
      <c r="V482" s="93"/>
      <c r="AF482" s="93"/>
      <c r="AP482" s="93"/>
      <c r="AZ482" s="93"/>
      <c r="BJ482" s="93"/>
      <c r="BT482" s="93"/>
      <c r="CD482" s="93"/>
      <c r="CN482" s="93"/>
      <c r="CX482" s="93"/>
      <c r="DH482" s="93"/>
      <c r="DR482" s="93"/>
      <c r="EB482" s="93"/>
      <c r="EL482" s="93"/>
      <c r="EV482" s="93"/>
      <c r="FF482" s="93"/>
      <c r="FP482" s="93"/>
      <c r="FZ482" s="93"/>
      <c r="GJ482" s="93"/>
      <c r="GT482" s="93"/>
      <c r="HD482" s="93"/>
      <c r="HN482" s="93"/>
      <c r="HX482" s="93"/>
    </row>
    <row xmlns:x14ac="http://schemas.microsoft.com/office/spreadsheetml/2009/9/ac" r="483" s="3" customFormat="true" x14ac:dyDescent="0.25">
      <c r="A483" s="338"/>
      <c r="B483" s="93"/>
      <c r="L483" s="93"/>
      <c r="V483" s="93"/>
      <c r="AF483" s="93"/>
      <c r="AP483" s="93"/>
      <c r="AZ483" s="93"/>
      <c r="BJ483" s="93"/>
      <c r="BT483" s="93"/>
      <c r="CD483" s="93"/>
      <c r="CN483" s="93"/>
      <c r="CX483" s="93"/>
      <c r="DH483" s="93"/>
      <c r="DR483" s="93"/>
      <c r="EB483" s="93"/>
      <c r="EL483" s="93"/>
      <c r="EV483" s="93"/>
      <c r="FF483" s="93"/>
      <c r="FP483" s="93"/>
      <c r="FZ483" s="93"/>
      <c r="GJ483" s="93"/>
      <c r="GT483" s="93"/>
      <c r="HD483" s="93"/>
      <c r="HN483" s="93"/>
      <c r="HX483" s="93"/>
    </row>
    <row xmlns:x14ac="http://schemas.microsoft.com/office/spreadsheetml/2009/9/ac" r="484" s="3" customFormat="true" x14ac:dyDescent="0.25">
      <c r="A484" s="338"/>
      <c r="B484" s="93"/>
      <c r="L484" s="93"/>
      <c r="V484" s="93"/>
      <c r="AF484" s="93"/>
      <c r="AP484" s="93"/>
      <c r="AZ484" s="93"/>
      <c r="BJ484" s="93"/>
      <c r="BT484" s="93"/>
      <c r="CD484" s="93"/>
      <c r="CN484" s="93"/>
      <c r="CX484" s="93"/>
      <c r="DH484" s="93"/>
      <c r="DR484" s="93"/>
      <c r="EB484" s="93"/>
      <c r="EL484" s="93"/>
      <c r="EV484" s="93"/>
      <c r="FF484" s="93"/>
      <c r="FP484" s="93"/>
      <c r="FZ484" s="93"/>
      <c r="GJ484" s="93"/>
      <c r="GT484" s="93"/>
      <c r="HD484" s="93"/>
      <c r="HN484" s="93"/>
      <c r="HX484" s="93"/>
    </row>
    <row xmlns:x14ac="http://schemas.microsoft.com/office/spreadsheetml/2009/9/ac" r="485" s="3" customFormat="true" x14ac:dyDescent="0.25">
      <c r="A485" s="338"/>
      <c r="B485" s="93"/>
      <c r="L485" s="93"/>
      <c r="V485" s="93"/>
      <c r="AF485" s="93"/>
      <c r="AP485" s="93"/>
      <c r="AZ485" s="93"/>
      <c r="BJ485" s="93"/>
      <c r="BT485" s="93"/>
      <c r="CD485" s="93"/>
      <c r="CN485" s="93"/>
      <c r="CX485" s="93"/>
      <c r="DH485" s="93"/>
      <c r="DR485" s="93"/>
      <c r="EB485" s="93"/>
      <c r="EL485" s="93"/>
      <c r="EV485" s="93"/>
      <c r="FF485" s="93"/>
      <c r="FP485" s="93"/>
      <c r="FZ485" s="93"/>
      <c r="GJ485" s="93"/>
      <c r="GT485" s="93"/>
      <c r="HD485" s="93"/>
      <c r="HN485" s="93"/>
      <c r="HX485" s="93"/>
    </row>
    <row xmlns:x14ac="http://schemas.microsoft.com/office/spreadsheetml/2009/9/ac" r="486" s="3" customFormat="true" x14ac:dyDescent="0.25">
      <c r="A486" s="338"/>
      <c r="B486" s="93"/>
      <c r="L486" s="93"/>
      <c r="V486" s="93"/>
      <c r="AF486" s="93"/>
      <c r="AP486" s="93"/>
      <c r="AZ486" s="93"/>
      <c r="BJ486" s="93"/>
      <c r="BT486" s="93"/>
      <c r="CD486" s="93"/>
      <c r="CN486" s="93"/>
      <c r="CX486" s="93"/>
      <c r="DH486" s="93"/>
      <c r="DR486" s="93"/>
      <c r="EB486" s="93"/>
      <c r="EL486" s="93"/>
      <c r="EV486" s="93"/>
      <c r="FF486" s="93"/>
      <c r="FP486" s="93"/>
      <c r="FZ486" s="93"/>
      <c r="GJ486" s="93"/>
      <c r="GT486" s="93"/>
      <c r="HD486" s="93"/>
      <c r="HN486" s="93"/>
      <c r="HX486" s="93"/>
    </row>
    <row xmlns:x14ac="http://schemas.microsoft.com/office/spreadsheetml/2009/9/ac" r="487" s="3" customFormat="true" x14ac:dyDescent="0.25">
      <c r="A487" s="338"/>
      <c r="B487" s="93"/>
      <c r="L487" s="93"/>
      <c r="V487" s="93"/>
      <c r="AF487" s="93"/>
      <c r="AP487" s="93"/>
      <c r="AZ487" s="93"/>
      <c r="BJ487" s="93"/>
      <c r="BT487" s="93"/>
      <c r="CD487" s="93"/>
      <c r="CN487" s="93"/>
      <c r="CX487" s="93"/>
      <c r="DH487" s="93"/>
      <c r="DR487" s="93"/>
      <c r="EB487" s="93"/>
      <c r="EL487" s="93"/>
      <c r="EV487" s="93"/>
      <c r="FF487" s="93"/>
      <c r="FP487" s="93"/>
      <c r="FZ487" s="93"/>
      <c r="GJ487" s="93"/>
      <c r="GT487" s="93"/>
      <c r="HD487" s="93"/>
      <c r="HN487" s="93"/>
      <c r="HX487" s="93"/>
    </row>
    <row xmlns:x14ac="http://schemas.microsoft.com/office/spreadsheetml/2009/9/ac" r="488" s="3" customFormat="true" x14ac:dyDescent="0.25">
      <c r="A488" s="338"/>
      <c r="B488" s="93"/>
      <c r="L488" s="93"/>
      <c r="V488" s="93"/>
      <c r="AF488" s="93"/>
      <c r="AP488" s="93"/>
      <c r="AZ488" s="93"/>
      <c r="BJ488" s="93"/>
      <c r="BT488" s="93"/>
      <c r="CD488" s="93"/>
      <c r="CN488" s="93"/>
      <c r="CX488" s="93"/>
      <c r="DH488" s="93"/>
      <c r="DR488" s="93"/>
      <c r="EB488" s="93"/>
      <c r="EL488" s="93"/>
      <c r="EV488" s="93"/>
      <c r="FF488" s="93"/>
      <c r="FP488" s="93"/>
      <c r="FZ488" s="93"/>
      <c r="GJ488" s="93"/>
      <c r="GT488" s="93"/>
      <c r="HD488" s="93"/>
      <c r="HN488" s="93"/>
      <c r="HX488" s="93"/>
    </row>
    <row xmlns:x14ac="http://schemas.microsoft.com/office/spreadsheetml/2009/9/ac" r="489" s="3" customFormat="true" x14ac:dyDescent="0.25">
      <c r="A489" s="338"/>
      <c r="B489" s="93"/>
      <c r="L489" s="93"/>
      <c r="V489" s="93"/>
      <c r="AF489" s="93"/>
      <c r="AP489" s="93"/>
      <c r="AZ489" s="93"/>
      <c r="BJ489" s="93"/>
      <c r="BT489" s="93"/>
      <c r="CD489" s="93"/>
      <c r="CN489" s="93"/>
      <c r="CX489" s="93"/>
      <c r="DH489" s="93"/>
      <c r="DR489" s="93"/>
      <c r="EB489" s="93"/>
      <c r="EL489" s="93"/>
      <c r="EV489" s="93"/>
      <c r="FF489" s="93"/>
      <c r="FP489" s="93"/>
      <c r="FZ489" s="93"/>
      <c r="GJ489" s="93"/>
      <c r="GT489" s="93"/>
      <c r="HD489" s="93"/>
      <c r="HN489" s="93"/>
      <c r="HX489" s="93"/>
    </row>
    <row xmlns:x14ac="http://schemas.microsoft.com/office/spreadsheetml/2009/9/ac" r="490" s="3" customFormat="true" x14ac:dyDescent="0.25">
      <c r="A490" s="338"/>
      <c r="B490" s="93"/>
      <c r="L490" s="93"/>
      <c r="V490" s="93"/>
      <c r="AF490" s="93"/>
      <c r="AP490" s="93"/>
      <c r="AZ490" s="93"/>
      <c r="BJ490" s="93"/>
      <c r="BT490" s="93"/>
      <c r="CD490" s="93"/>
      <c r="CN490" s="93"/>
      <c r="CX490" s="93"/>
      <c r="DH490" s="93"/>
      <c r="DR490" s="93"/>
      <c r="EB490" s="93"/>
      <c r="EL490" s="93"/>
      <c r="EV490" s="93"/>
      <c r="FF490" s="93"/>
      <c r="FP490" s="93"/>
      <c r="FZ490" s="93"/>
      <c r="GJ490" s="93"/>
      <c r="GT490" s="93"/>
      <c r="HD490" s="93"/>
      <c r="HN490" s="93"/>
      <c r="HX490" s="93"/>
    </row>
    <row xmlns:x14ac="http://schemas.microsoft.com/office/spreadsheetml/2009/9/ac" r="491" s="3" customFormat="true" x14ac:dyDescent="0.25">
      <c r="A491" s="338"/>
      <c r="B491" s="93"/>
      <c r="L491" s="93"/>
      <c r="V491" s="93"/>
      <c r="AF491" s="93"/>
      <c r="AP491" s="93"/>
      <c r="AZ491" s="93"/>
      <c r="BJ491" s="93"/>
      <c r="BT491" s="93"/>
      <c r="CD491" s="93"/>
      <c r="CN491" s="93"/>
      <c r="CX491" s="93"/>
      <c r="DH491" s="93"/>
      <c r="DR491" s="93"/>
      <c r="EB491" s="93"/>
      <c r="EL491" s="93"/>
      <c r="EV491" s="93"/>
      <c r="FF491" s="93"/>
      <c r="FP491" s="93"/>
      <c r="FZ491" s="93"/>
      <c r="GJ491" s="93"/>
      <c r="GT491" s="93"/>
      <c r="HD491" s="93"/>
      <c r="HN491" s="93"/>
      <c r="HX491" s="93"/>
    </row>
    <row xmlns:x14ac="http://schemas.microsoft.com/office/spreadsheetml/2009/9/ac" r="492" s="3" customFormat="true" x14ac:dyDescent="0.25">
      <c r="A492" s="338"/>
      <c r="B492" s="93"/>
      <c r="L492" s="93"/>
      <c r="V492" s="93"/>
      <c r="AF492" s="93"/>
      <c r="AP492" s="93"/>
      <c r="AZ492" s="93"/>
      <c r="BJ492" s="93"/>
      <c r="BT492" s="93"/>
      <c r="CD492" s="93"/>
      <c r="CN492" s="93"/>
      <c r="CX492" s="93"/>
      <c r="DH492" s="93"/>
      <c r="DR492" s="93"/>
      <c r="EB492" s="93"/>
      <c r="EL492" s="93"/>
      <c r="EV492" s="93"/>
      <c r="FF492" s="93"/>
      <c r="FP492" s="93"/>
      <c r="FZ492" s="93"/>
      <c r="GJ492" s="93"/>
      <c r="GT492" s="93"/>
      <c r="HD492" s="93"/>
      <c r="HN492" s="93"/>
      <c r="HX492" s="93"/>
    </row>
    <row xmlns:x14ac="http://schemas.microsoft.com/office/spreadsheetml/2009/9/ac" r="493" s="3" customFormat="true" x14ac:dyDescent="0.25">
      <c r="A493" s="338"/>
      <c r="B493" s="93"/>
      <c r="L493" s="93"/>
      <c r="V493" s="93"/>
      <c r="AF493" s="93"/>
      <c r="AP493" s="93"/>
      <c r="AZ493" s="93"/>
      <c r="BJ493" s="93"/>
      <c r="BT493" s="93"/>
      <c r="CD493" s="93"/>
      <c r="CN493" s="93"/>
      <c r="CX493" s="93"/>
      <c r="DH493" s="93"/>
      <c r="DR493" s="93"/>
      <c r="EB493" s="93"/>
      <c r="EL493" s="93"/>
      <c r="EV493" s="93"/>
      <c r="FF493" s="93"/>
      <c r="FP493" s="93"/>
      <c r="FZ493" s="93"/>
      <c r="GJ493" s="93"/>
      <c r="GT493" s="93"/>
      <c r="HD493" s="93"/>
      <c r="HN493" s="93"/>
      <c r="HX493" s="93"/>
    </row>
    <row xmlns:x14ac="http://schemas.microsoft.com/office/spreadsheetml/2009/9/ac" r="494" s="3" customFormat="true" x14ac:dyDescent="0.25">
      <c r="A494" s="338"/>
      <c r="B494" s="93"/>
      <c r="L494" s="93"/>
      <c r="V494" s="93"/>
      <c r="AF494" s="93"/>
      <c r="AP494" s="93"/>
      <c r="AZ494" s="93"/>
      <c r="BJ494" s="93"/>
      <c r="BT494" s="93"/>
      <c r="CD494" s="93"/>
      <c r="CN494" s="93"/>
      <c r="CX494" s="93"/>
      <c r="DH494" s="93"/>
      <c r="DR494" s="93"/>
      <c r="EB494" s="93"/>
      <c r="EL494" s="93"/>
      <c r="EV494" s="93"/>
      <c r="FF494" s="93"/>
      <c r="FP494" s="93"/>
      <c r="FZ494" s="93"/>
      <c r="GJ494" s="93"/>
      <c r="GT494" s="93"/>
      <c r="HD494" s="93"/>
      <c r="HN494" s="93"/>
      <c r="HX494" s="93"/>
    </row>
    <row xmlns:x14ac="http://schemas.microsoft.com/office/spreadsheetml/2009/9/ac" r="495" s="3" customFormat="true" x14ac:dyDescent="0.25">
      <c r="A495" s="338"/>
      <c r="B495" s="93"/>
      <c r="L495" s="93"/>
      <c r="V495" s="93"/>
      <c r="AF495" s="93"/>
      <c r="AP495" s="93"/>
      <c r="AZ495" s="93"/>
      <c r="BJ495" s="93"/>
      <c r="BT495" s="93"/>
      <c r="CD495" s="93"/>
      <c r="CN495" s="93"/>
      <c r="CX495" s="93"/>
      <c r="DH495" s="93"/>
      <c r="DR495" s="93"/>
      <c r="EB495" s="93"/>
      <c r="EL495" s="93"/>
      <c r="EV495" s="93"/>
      <c r="FF495" s="93"/>
      <c r="FP495" s="93"/>
      <c r="FZ495" s="93"/>
      <c r="GJ495" s="93"/>
      <c r="GT495" s="93"/>
      <c r="HD495" s="93"/>
      <c r="HN495" s="93"/>
      <c r="HX495" s="93"/>
    </row>
    <row xmlns:x14ac="http://schemas.microsoft.com/office/spreadsheetml/2009/9/ac" r="496" s="3" customFormat="true" x14ac:dyDescent="0.25">
      <c r="A496" s="338"/>
      <c r="B496" s="93"/>
      <c r="L496" s="93"/>
      <c r="V496" s="93"/>
      <c r="AF496" s="93"/>
      <c r="AP496" s="93"/>
      <c r="AZ496" s="93"/>
      <c r="BJ496" s="93"/>
      <c r="BT496" s="93"/>
      <c r="CD496" s="93"/>
      <c r="CN496" s="93"/>
      <c r="CX496" s="93"/>
      <c r="DH496" s="93"/>
      <c r="DR496" s="93"/>
      <c r="EB496" s="93"/>
      <c r="EL496" s="93"/>
      <c r="EV496" s="93"/>
      <c r="FF496" s="93"/>
      <c r="FP496" s="93"/>
      <c r="FZ496" s="93"/>
      <c r="GJ496" s="93"/>
      <c r="GT496" s="93"/>
      <c r="HD496" s="93"/>
      <c r="HN496" s="93"/>
      <c r="HX496" s="93"/>
    </row>
    <row xmlns:x14ac="http://schemas.microsoft.com/office/spreadsheetml/2009/9/ac" r="497" s="3" customFormat="true" x14ac:dyDescent="0.25">
      <c r="A497" s="338"/>
      <c r="B497" s="93"/>
      <c r="L497" s="93"/>
      <c r="V497" s="93"/>
      <c r="AF497" s="93"/>
      <c r="AP497" s="93"/>
      <c r="AZ497" s="93"/>
      <c r="BJ497" s="93"/>
      <c r="BT497" s="93"/>
      <c r="CD497" s="93"/>
      <c r="CN497" s="93"/>
      <c r="CX497" s="93"/>
      <c r="DH497" s="93"/>
      <c r="DR497" s="93"/>
      <c r="EB497" s="93"/>
      <c r="EL497" s="93"/>
      <c r="EV497" s="93"/>
      <c r="FF497" s="93"/>
      <c r="FP497" s="93"/>
      <c r="FZ497" s="93"/>
      <c r="GJ497" s="93"/>
      <c r="GT497" s="93"/>
      <c r="HD497" s="93"/>
      <c r="HN497" s="93"/>
      <c r="HX497" s="93"/>
    </row>
    <row xmlns:x14ac="http://schemas.microsoft.com/office/spreadsheetml/2009/9/ac" r="498" s="3" customFormat="true" x14ac:dyDescent="0.25">
      <c r="A498" s="338"/>
      <c r="B498" s="93"/>
      <c r="L498" s="93"/>
      <c r="V498" s="93"/>
      <c r="AF498" s="93"/>
      <c r="AP498" s="93"/>
      <c r="AZ498" s="93"/>
      <c r="BJ498" s="93"/>
      <c r="BT498" s="93"/>
      <c r="CD498" s="93"/>
      <c r="CN498" s="93"/>
      <c r="CX498" s="93"/>
      <c r="DH498" s="93"/>
      <c r="DR498" s="93"/>
      <c r="EB498" s="93"/>
      <c r="EL498" s="93"/>
      <c r="EV498" s="93"/>
      <c r="FF498" s="93"/>
      <c r="FP498" s="93"/>
      <c r="FZ498" s="93"/>
      <c r="GJ498" s="93"/>
      <c r="GT498" s="93"/>
      <c r="HD498" s="93"/>
      <c r="HN498" s="93"/>
      <c r="HX498" s="93"/>
    </row>
    <row xmlns:x14ac="http://schemas.microsoft.com/office/spreadsheetml/2009/9/ac" r="499" s="3" customFormat="true" x14ac:dyDescent="0.25">
      <c r="A499" s="338"/>
      <c r="B499" s="93"/>
      <c r="L499" s="93"/>
      <c r="V499" s="93"/>
      <c r="AF499" s="93"/>
      <c r="AP499" s="93"/>
      <c r="AZ499" s="93"/>
      <c r="BJ499" s="93"/>
      <c r="BT499" s="93"/>
      <c r="CD499" s="93"/>
      <c r="CN499" s="93"/>
      <c r="CX499" s="93"/>
      <c r="DH499" s="93"/>
      <c r="DR499" s="93"/>
      <c r="EB499" s="93"/>
      <c r="EL499" s="93"/>
      <c r="EV499" s="93"/>
      <c r="FF499" s="93"/>
      <c r="FP499" s="93"/>
      <c r="FZ499" s="93"/>
      <c r="GJ499" s="93"/>
      <c r="GT499" s="93"/>
      <c r="HD499" s="93"/>
      <c r="HN499" s="93"/>
      <c r="HX499" s="93"/>
    </row>
    <row xmlns:x14ac="http://schemas.microsoft.com/office/spreadsheetml/2009/9/ac" r="500" s="3" customFormat="true" x14ac:dyDescent="0.25">
      <c r="A500" s="338"/>
      <c r="B500" s="93"/>
      <c r="L500" s="93"/>
      <c r="V500" s="93"/>
      <c r="AF500" s="93"/>
      <c r="AP500" s="93"/>
      <c r="AZ500" s="93"/>
      <c r="BJ500" s="93"/>
      <c r="BT500" s="93"/>
      <c r="CD500" s="93"/>
      <c r="CN500" s="93"/>
      <c r="CX500" s="93"/>
      <c r="DH500" s="93"/>
      <c r="DR500" s="93"/>
      <c r="EB500" s="93"/>
      <c r="EL500" s="93"/>
      <c r="EV500" s="93"/>
      <c r="FF500" s="93"/>
      <c r="FP500" s="93"/>
      <c r="FZ500" s="93"/>
      <c r="GJ500" s="93"/>
      <c r="GT500" s="93"/>
      <c r="HD500" s="93"/>
      <c r="HN500" s="93"/>
      <c r="HX500" s="93"/>
    </row>
    <row xmlns:x14ac="http://schemas.microsoft.com/office/spreadsheetml/2009/9/ac" r="501" s="3" customFormat="true" x14ac:dyDescent="0.25">
      <c r="A501" s="338"/>
      <c r="B501" s="93"/>
      <c r="L501" s="93"/>
      <c r="V501" s="93"/>
      <c r="AF501" s="93"/>
      <c r="AP501" s="93"/>
      <c r="AZ501" s="93"/>
      <c r="BJ501" s="93"/>
      <c r="BT501" s="93"/>
      <c r="CD501" s="93"/>
      <c r="CN501" s="93"/>
      <c r="CX501" s="93"/>
      <c r="DH501" s="93"/>
      <c r="DR501" s="93"/>
      <c r="EB501" s="93"/>
      <c r="EL501" s="93"/>
      <c r="EV501" s="93"/>
      <c r="FF501" s="93"/>
      <c r="FP501" s="93"/>
      <c r="FZ501" s="93"/>
      <c r="GJ501" s="93"/>
      <c r="GT501" s="93"/>
      <c r="HD501" s="93"/>
      <c r="HN501" s="93"/>
      <c r="HX501" s="93"/>
    </row>
    <row xmlns:x14ac="http://schemas.microsoft.com/office/spreadsheetml/2009/9/ac" r="502" s="3" customFormat="true" x14ac:dyDescent="0.25">
      <c r="A502" s="338"/>
      <c r="B502" s="93"/>
      <c r="L502" s="93"/>
      <c r="V502" s="93"/>
      <c r="AF502" s="93"/>
      <c r="AP502" s="93"/>
      <c r="AZ502" s="93"/>
      <c r="BJ502" s="93"/>
      <c r="BT502" s="93"/>
      <c r="CD502" s="93"/>
      <c r="CN502" s="93"/>
      <c r="CX502" s="93"/>
      <c r="DH502" s="93"/>
      <c r="DR502" s="93"/>
      <c r="EB502" s="93"/>
      <c r="EL502" s="93"/>
      <c r="EV502" s="93"/>
      <c r="FF502" s="93"/>
      <c r="FP502" s="93"/>
      <c r="FZ502" s="93"/>
      <c r="GJ502" s="93"/>
      <c r="GT502" s="93"/>
      <c r="HD502" s="93"/>
      <c r="HN502" s="93"/>
      <c r="HX502" s="93"/>
    </row>
    <row xmlns:x14ac="http://schemas.microsoft.com/office/spreadsheetml/2009/9/ac" r="503" s="3" customFormat="true" x14ac:dyDescent="0.25">
      <c r="A503" s="338"/>
      <c r="B503" s="93"/>
      <c r="L503" s="93"/>
      <c r="V503" s="93"/>
      <c r="AF503" s="93"/>
      <c r="AP503" s="93"/>
      <c r="AZ503" s="93"/>
      <c r="BJ503" s="93"/>
      <c r="BT503" s="93"/>
      <c r="CD503" s="93"/>
      <c r="CN503" s="93"/>
      <c r="CX503" s="93"/>
      <c r="DH503" s="93"/>
      <c r="DR503" s="93"/>
      <c r="EB503" s="93"/>
      <c r="EL503" s="93"/>
      <c r="EV503" s="93"/>
      <c r="FF503" s="93"/>
      <c r="FP503" s="93"/>
      <c r="FZ503" s="93"/>
      <c r="GJ503" s="93"/>
      <c r="GT503" s="93"/>
      <c r="HD503" s="93"/>
      <c r="HN503" s="93"/>
      <c r="HX503" s="93"/>
    </row>
    <row xmlns:x14ac="http://schemas.microsoft.com/office/spreadsheetml/2009/9/ac" r="504" s="3" customFormat="true" x14ac:dyDescent="0.25">
      <c r="A504" s="338"/>
      <c r="B504" s="93"/>
      <c r="L504" s="93"/>
      <c r="V504" s="93"/>
      <c r="AF504" s="93"/>
      <c r="AP504" s="93"/>
      <c r="AZ504" s="93"/>
      <c r="BJ504" s="93"/>
      <c r="BT504" s="93"/>
      <c r="CD504" s="93"/>
      <c r="CN504" s="93"/>
      <c r="CX504" s="93"/>
      <c r="DH504" s="93"/>
      <c r="DR504" s="93"/>
      <c r="EB504" s="93"/>
      <c r="EL504" s="93"/>
      <c r="EV504" s="93"/>
      <c r="FF504" s="93"/>
      <c r="FP504" s="93"/>
      <c r="FZ504" s="93"/>
      <c r="GJ504" s="93"/>
      <c r="GT504" s="93"/>
      <c r="HD504" s="93"/>
      <c r="HN504" s="93"/>
      <c r="HX504" s="93"/>
    </row>
    <row xmlns:x14ac="http://schemas.microsoft.com/office/spreadsheetml/2009/9/ac" r="505" s="3" customFormat="true" x14ac:dyDescent="0.25">
      <c r="A505" s="338"/>
      <c r="B505" s="93"/>
      <c r="L505" s="93"/>
      <c r="V505" s="93"/>
      <c r="AF505" s="93"/>
      <c r="AP505" s="93"/>
      <c r="AZ505" s="93"/>
      <c r="BJ505" s="93"/>
      <c r="BT505" s="93"/>
      <c r="CD505" s="93"/>
      <c r="CN505" s="93"/>
      <c r="CX505" s="93"/>
      <c r="DH505" s="93"/>
      <c r="DR505" s="93"/>
      <c r="EB505" s="93"/>
      <c r="EL505" s="93"/>
      <c r="EV505" s="93"/>
      <c r="FF505" s="93"/>
      <c r="FP505" s="93"/>
      <c r="FZ505" s="93"/>
      <c r="GJ505" s="93"/>
      <c r="GT505" s="93"/>
      <c r="HD505" s="93"/>
      <c r="HN505" s="93"/>
      <c r="HX505" s="93"/>
    </row>
    <row xmlns:x14ac="http://schemas.microsoft.com/office/spreadsheetml/2009/9/ac" r="506" s="3" customFormat="true" x14ac:dyDescent="0.25">
      <c r="A506" s="338"/>
      <c r="B506" s="93"/>
      <c r="L506" s="93"/>
      <c r="V506" s="93"/>
      <c r="AF506" s="93"/>
      <c r="AP506" s="93"/>
      <c r="AZ506" s="93"/>
      <c r="BJ506" s="93"/>
      <c r="BT506" s="93"/>
      <c r="CD506" s="93"/>
      <c r="CN506" s="93"/>
      <c r="CX506" s="93"/>
      <c r="DH506" s="93"/>
      <c r="DR506" s="93"/>
      <c r="EB506" s="93"/>
      <c r="EL506" s="93"/>
      <c r="EV506" s="93"/>
      <c r="FF506" s="93"/>
      <c r="FP506" s="93"/>
      <c r="FZ506" s="93"/>
      <c r="GJ506" s="93"/>
      <c r="GT506" s="93"/>
      <c r="HD506" s="93"/>
      <c r="HN506" s="93"/>
      <c r="HX506" s="93"/>
    </row>
    <row xmlns:x14ac="http://schemas.microsoft.com/office/spreadsheetml/2009/9/ac" r="507" s="3" customFormat="true" x14ac:dyDescent="0.25">
      <c r="A507" s="338"/>
      <c r="B507" s="93"/>
      <c r="L507" s="93"/>
      <c r="V507" s="93"/>
      <c r="AF507" s="93"/>
      <c r="AP507" s="93"/>
      <c r="AZ507" s="93"/>
      <c r="BJ507" s="93"/>
      <c r="BT507" s="93"/>
      <c r="CD507" s="93"/>
      <c r="CN507" s="93"/>
      <c r="CX507" s="93"/>
      <c r="DH507" s="93"/>
      <c r="DR507" s="93"/>
      <c r="EB507" s="93"/>
      <c r="EL507" s="93"/>
      <c r="EV507" s="93"/>
      <c r="FF507" s="93"/>
      <c r="FP507" s="93"/>
      <c r="FZ507" s="93"/>
      <c r="GJ507" s="93"/>
      <c r="GT507" s="93"/>
      <c r="HD507" s="93"/>
      <c r="HN507" s="93"/>
      <c r="HX507" s="93"/>
    </row>
    <row xmlns:x14ac="http://schemas.microsoft.com/office/spreadsheetml/2009/9/ac" r="508" s="3" customFormat="true" x14ac:dyDescent="0.25">
      <c r="A508" s="338"/>
      <c r="B508" s="93"/>
      <c r="L508" s="93"/>
      <c r="V508" s="93"/>
      <c r="AF508" s="93"/>
      <c r="AP508" s="93"/>
      <c r="AZ508" s="93"/>
      <c r="BJ508" s="93"/>
      <c r="BT508" s="93"/>
      <c r="CD508" s="93"/>
      <c r="CN508" s="93"/>
      <c r="CX508" s="93"/>
      <c r="DH508" s="93"/>
      <c r="DR508" s="93"/>
      <c r="EB508" s="93"/>
      <c r="EL508" s="93"/>
      <c r="EV508" s="93"/>
      <c r="FF508" s="93"/>
      <c r="FP508" s="93"/>
      <c r="FZ508" s="93"/>
      <c r="GJ508" s="93"/>
      <c r="GT508" s="93"/>
      <c r="HD508" s="93"/>
      <c r="HN508" s="93"/>
      <c r="HX508" s="93"/>
    </row>
    <row xmlns:x14ac="http://schemas.microsoft.com/office/spreadsheetml/2009/9/ac" r="509" s="3" customFormat="true" x14ac:dyDescent="0.25">
      <c r="A509" s="338"/>
      <c r="B509" s="93"/>
      <c r="L509" s="93"/>
      <c r="V509" s="93"/>
      <c r="AF509" s="93"/>
      <c r="AP509" s="93"/>
      <c r="AZ509" s="93"/>
      <c r="BJ509" s="93"/>
      <c r="BT509" s="93"/>
      <c r="CD509" s="93"/>
      <c r="CN509" s="93"/>
      <c r="CX509" s="93"/>
      <c r="DH509" s="93"/>
      <c r="DR509" s="93"/>
      <c r="EB509" s="93"/>
      <c r="EL509" s="93"/>
      <c r="EV509" s="93"/>
      <c r="FF509" s="93"/>
      <c r="FP509" s="93"/>
      <c r="FZ509" s="93"/>
      <c r="GJ509" s="93"/>
      <c r="GT509" s="93"/>
      <c r="HD509" s="93"/>
      <c r="HN509" s="93"/>
      <c r="HX509" s="93"/>
    </row>
    <row xmlns:x14ac="http://schemas.microsoft.com/office/spreadsheetml/2009/9/ac" r="510" s="3" customFormat="true" x14ac:dyDescent="0.25">
      <c r="A510" s="338"/>
      <c r="B510" s="93"/>
      <c r="L510" s="93"/>
      <c r="V510" s="93"/>
      <c r="AF510" s="93"/>
      <c r="AP510" s="93"/>
      <c r="AZ510" s="93"/>
      <c r="BJ510" s="93"/>
      <c r="BT510" s="93"/>
      <c r="CD510" s="93"/>
      <c r="CN510" s="93"/>
      <c r="CX510" s="93"/>
      <c r="DH510" s="93"/>
      <c r="DR510" s="93"/>
      <c r="EB510" s="93"/>
      <c r="EL510" s="93"/>
      <c r="EV510" s="93"/>
      <c r="FF510" s="93"/>
      <c r="FP510" s="93"/>
      <c r="FZ510" s="93"/>
      <c r="GJ510" s="93"/>
      <c r="GT510" s="93"/>
      <c r="HD510" s="93"/>
      <c r="HN510" s="93"/>
      <c r="HX510" s="93"/>
    </row>
    <row xmlns:x14ac="http://schemas.microsoft.com/office/spreadsheetml/2009/9/ac" r="511" s="3" customFormat="true" x14ac:dyDescent="0.25">
      <c r="A511" s="338"/>
      <c r="B511" s="93"/>
      <c r="L511" s="93"/>
      <c r="V511" s="93"/>
      <c r="AF511" s="93"/>
      <c r="AP511" s="93"/>
      <c r="AZ511" s="93"/>
      <c r="BJ511" s="93"/>
      <c r="BT511" s="93"/>
      <c r="CD511" s="93"/>
      <c r="CN511" s="93"/>
      <c r="CX511" s="93"/>
      <c r="DH511" s="93"/>
      <c r="DR511" s="93"/>
      <c r="EB511" s="93"/>
      <c r="EL511" s="93"/>
      <c r="EV511" s="93"/>
      <c r="FF511" s="93"/>
      <c r="FP511" s="93"/>
      <c r="FZ511" s="93"/>
      <c r="GJ511" s="93"/>
      <c r="GT511" s="93"/>
      <c r="HD511" s="93"/>
      <c r="HN511" s="93"/>
      <c r="HX511" s="93"/>
    </row>
    <row xmlns:x14ac="http://schemas.microsoft.com/office/spreadsheetml/2009/9/ac" r="512" s="3" customFormat="true" x14ac:dyDescent="0.25">
      <c r="A512" s="338"/>
      <c r="B512" s="93"/>
      <c r="L512" s="93"/>
      <c r="V512" s="93"/>
      <c r="AF512" s="93"/>
      <c r="AP512" s="93"/>
      <c r="AZ512" s="93"/>
      <c r="BJ512" s="93"/>
      <c r="BT512" s="93"/>
      <c r="CD512" s="93"/>
      <c r="CN512" s="93"/>
      <c r="CX512" s="93"/>
      <c r="DH512" s="93"/>
      <c r="DR512" s="93"/>
      <c r="EB512" s="93"/>
      <c r="EL512" s="93"/>
      <c r="EV512" s="93"/>
      <c r="FF512" s="93"/>
      <c r="FP512" s="93"/>
      <c r="FZ512" s="93"/>
      <c r="GJ512" s="93"/>
      <c r="GT512" s="93"/>
      <c r="HD512" s="93"/>
      <c r="HN512" s="93"/>
      <c r="HX512" s="93"/>
    </row>
    <row xmlns:x14ac="http://schemas.microsoft.com/office/spreadsheetml/2009/9/ac" r="513" s="3" customFormat="true" x14ac:dyDescent="0.25">
      <c r="A513" s="338"/>
      <c r="B513" s="93"/>
      <c r="L513" s="93"/>
      <c r="V513" s="93"/>
      <c r="AF513" s="93"/>
      <c r="AP513" s="93"/>
      <c r="AZ513" s="93"/>
      <c r="BJ513" s="93"/>
      <c r="BT513" s="93"/>
      <c r="CD513" s="93"/>
      <c r="CN513" s="93"/>
      <c r="CX513" s="93"/>
      <c r="DH513" s="93"/>
      <c r="DR513" s="93"/>
      <c r="EB513" s="93"/>
      <c r="EL513" s="93"/>
      <c r="EV513" s="93"/>
      <c r="FF513" s="93"/>
      <c r="FP513" s="93"/>
      <c r="FZ513" s="93"/>
      <c r="GJ513" s="93"/>
      <c r="GT513" s="93"/>
      <c r="HD513" s="93"/>
      <c r="HN513" s="93"/>
      <c r="HX513" s="93"/>
    </row>
    <row xmlns:x14ac="http://schemas.microsoft.com/office/spreadsheetml/2009/9/ac" r="514" s="3" customFormat="true" x14ac:dyDescent="0.25">
      <c r="A514" s="338"/>
      <c r="B514" s="93"/>
      <c r="L514" s="93"/>
      <c r="V514" s="93"/>
      <c r="AF514" s="93"/>
      <c r="AP514" s="93"/>
      <c r="AZ514" s="93"/>
      <c r="BJ514" s="93"/>
      <c r="BT514" s="93"/>
      <c r="CD514" s="93"/>
      <c r="CN514" s="93"/>
      <c r="CX514" s="93"/>
      <c r="DH514" s="93"/>
      <c r="DR514" s="93"/>
      <c r="EB514" s="93"/>
      <c r="EL514" s="93"/>
      <c r="EV514" s="93"/>
      <c r="FF514" s="93"/>
      <c r="FP514" s="93"/>
      <c r="FZ514" s="93"/>
      <c r="GJ514" s="93"/>
      <c r="GT514" s="93"/>
      <c r="HD514" s="93"/>
      <c r="HN514" s="93"/>
      <c r="HX514" s="93"/>
    </row>
    <row xmlns:x14ac="http://schemas.microsoft.com/office/spreadsheetml/2009/9/ac" r="515" s="3" customFormat="true" x14ac:dyDescent="0.25">
      <c r="A515" s="338"/>
      <c r="B515" s="93"/>
      <c r="L515" s="93"/>
      <c r="V515" s="93"/>
      <c r="AF515" s="93"/>
      <c r="AP515" s="93"/>
      <c r="AZ515" s="93"/>
      <c r="BJ515" s="93"/>
      <c r="BT515" s="93"/>
      <c r="CD515" s="93"/>
      <c r="CN515" s="93"/>
      <c r="CX515" s="93"/>
      <c r="DH515" s="93"/>
      <c r="DR515" s="93"/>
      <c r="EB515" s="93"/>
      <c r="EL515" s="93"/>
      <c r="EV515" s="93"/>
      <c r="FF515" s="93"/>
      <c r="FP515" s="93"/>
      <c r="FZ515" s="93"/>
      <c r="GJ515" s="93"/>
      <c r="GT515" s="93"/>
      <c r="HD515" s="93"/>
      <c r="HN515" s="93"/>
      <c r="HX515" s="93"/>
    </row>
    <row xmlns:x14ac="http://schemas.microsoft.com/office/spreadsheetml/2009/9/ac" r="516" s="3" customFormat="true" x14ac:dyDescent="0.25">
      <c r="A516" s="338"/>
      <c r="B516" s="93"/>
      <c r="L516" s="93"/>
      <c r="V516" s="93"/>
      <c r="AF516" s="93"/>
      <c r="AP516" s="93"/>
      <c r="AZ516" s="93"/>
      <c r="BJ516" s="93"/>
      <c r="BT516" s="93"/>
      <c r="CD516" s="93"/>
      <c r="CN516" s="93"/>
      <c r="CX516" s="93"/>
      <c r="DH516" s="93"/>
      <c r="DR516" s="93"/>
      <c r="EB516" s="93"/>
      <c r="EL516" s="93"/>
      <c r="EV516" s="93"/>
      <c r="FF516" s="93"/>
      <c r="FP516" s="93"/>
      <c r="FZ516" s="93"/>
      <c r="GJ516" s="93"/>
      <c r="GT516" s="93"/>
      <c r="HD516" s="93"/>
      <c r="HN516" s="93"/>
      <c r="HX516" s="93"/>
    </row>
    <row xmlns:x14ac="http://schemas.microsoft.com/office/spreadsheetml/2009/9/ac" r="517" s="3" customFormat="true" x14ac:dyDescent="0.25">
      <c r="A517" s="338"/>
      <c r="B517" s="93"/>
      <c r="L517" s="93"/>
      <c r="V517" s="93"/>
      <c r="AF517" s="93"/>
      <c r="AP517" s="93"/>
      <c r="AZ517" s="93"/>
      <c r="BJ517" s="93"/>
      <c r="BT517" s="93"/>
      <c r="CD517" s="93"/>
      <c r="CN517" s="93"/>
      <c r="CX517" s="93"/>
      <c r="DH517" s="93"/>
      <c r="DR517" s="93"/>
      <c r="EB517" s="93"/>
      <c r="EL517" s="93"/>
      <c r="EV517" s="93"/>
      <c r="FF517" s="93"/>
      <c r="FP517" s="93"/>
      <c r="FZ517" s="93"/>
      <c r="GJ517" s="93"/>
      <c r="GT517" s="93"/>
      <c r="HD517" s="93"/>
      <c r="HN517" s="93"/>
      <c r="HX517" s="93"/>
    </row>
    <row xmlns:x14ac="http://schemas.microsoft.com/office/spreadsheetml/2009/9/ac" r="518" s="3" customFormat="true" x14ac:dyDescent="0.25">
      <c r="A518" s="338"/>
      <c r="B518" s="93"/>
      <c r="L518" s="93"/>
      <c r="V518" s="93"/>
      <c r="AF518" s="93"/>
      <c r="AP518" s="93"/>
      <c r="AZ518" s="93"/>
      <c r="BJ518" s="93"/>
      <c r="BT518" s="93"/>
      <c r="CD518" s="93"/>
      <c r="CN518" s="93"/>
      <c r="CX518" s="93"/>
      <c r="DH518" s="93"/>
      <c r="DR518" s="93"/>
      <c r="EB518" s="93"/>
      <c r="EL518" s="93"/>
      <c r="EV518" s="93"/>
      <c r="FF518" s="93"/>
      <c r="FP518" s="93"/>
      <c r="FZ518" s="93"/>
      <c r="GJ518" s="93"/>
      <c r="GT518" s="93"/>
      <c r="HD518" s="93"/>
      <c r="HN518" s="93"/>
      <c r="HX518" s="93"/>
    </row>
    <row xmlns:x14ac="http://schemas.microsoft.com/office/spreadsheetml/2009/9/ac" r="519" s="3" customFormat="true" x14ac:dyDescent="0.25">
      <c r="A519" s="338"/>
      <c r="B519" s="93"/>
      <c r="L519" s="93"/>
      <c r="V519" s="93"/>
      <c r="AF519" s="93"/>
      <c r="AP519" s="93"/>
      <c r="AZ519" s="93"/>
      <c r="BJ519" s="93"/>
      <c r="BT519" s="93"/>
      <c r="CD519" s="93"/>
      <c r="CN519" s="93"/>
      <c r="CX519" s="93"/>
      <c r="DH519" s="93"/>
      <c r="DR519" s="93"/>
      <c r="EB519" s="93"/>
      <c r="EL519" s="93"/>
      <c r="EV519" s="93"/>
      <c r="FF519" s="93"/>
      <c r="FP519" s="93"/>
      <c r="FZ519" s="93"/>
      <c r="GJ519" s="93"/>
      <c r="GT519" s="93"/>
      <c r="HD519" s="93"/>
      <c r="HN519" s="93"/>
      <c r="HX519" s="93"/>
    </row>
    <row xmlns:x14ac="http://schemas.microsoft.com/office/spreadsheetml/2009/9/ac" r="520" s="3" customFormat="true" x14ac:dyDescent="0.25">
      <c r="A520" s="338"/>
      <c r="B520" s="93"/>
      <c r="L520" s="93"/>
      <c r="V520" s="93"/>
      <c r="AF520" s="93"/>
      <c r="AP520" s="93"/>
      <c r="AZ520" s="93"/>
      <c r="BJ520" s="93"/>
      <c r="BT520" s="93"/>
      <c r="CD520" s="93"/>
      <c r="CN520" s="93"/>
      <c r="CX520" s="93"/>
      <c r="DH520" s="93"/>
      <c r="DR520" s="93"/>
      <c r="EB520" s="93"/>
      <c r="EL520" s="93"/>
      <c r="EV520" s="93"/>
      <c r="FF520" s="93"/>
      <c r="FP520" s="93"/>
      <c r="FZ520" s="93"/>
      <c r="GJ520" s="93"/>
      <c r="GT520" s="93"/>
      <c r="HD520" s="93"/>
      <c r="HN520" s="93"/>
      <c r="HX520" s="93"/>
    </row>
    <row xmlns:x14ac="http://schemas.microsoft.com/office/spreadsheetml/2009/9/ac" r="521" s="3" customFormat="true" x14ac:dyDescent="0.25">
      <c r="A521" s="338"/>
      <c r="B521" s="93"/>
      <c r="L521" s="93"/>
      <c r="V521" s="93"/>
      <c r="AF521" s="93"/>
      <c r="AP521" s="93"/>
      <c r="AZ521" s="93"/>
      <c r="BJ521" s="93"/>
      <c r="BT521" s="93"/>
      <c r="CD521" s="93"/>
      <c r="CN521" s="93"/>
      <c r="CX521" s="93"/>
      <c r="DH521" s="93"/>
      <c r="DR521" s="93"/>
      <c r="EB521" s="93"/>
      <c r="EL521" s="93"/>
      <c r="EV521" s="93"/>
      <c r="FF521" s="93"/>
      <c r="FP521" s="93"/>
      <c r="FZ521" s="93"/>
      <c r="GJ521" s="93"/>
      <c r="GT521" s="93"/>
      <c r="HD521" s="93"/>
      <c r="HN521" s="93"/>
      <c r="HX521" s="93"/>
    </row>
    <row xmlns:x14ac="http://schemas.microsoft.com/office/spreadsheetml/2009/9/ac" r="522" s="3" customFormat="true" x14ac:dyDescent="0.25">
      <c r="A522" s="338"/>
      <c r="B522" s="93"/>
      <c r="L522" s="93"/>
      <c r="V522" s="93"/>
      <c r="AF522" s="93"/>
      <c r="AP522" s="93"/>
      <c r="AZ522" s="93"/>
      <c r="BJ522" s="93"/>
      <c r="BT522" s="93"/>
      <c r="CD522" s="93"/>
      <c r="CN522" s="93"/>
      <c r="CX522" s="93"/>
      <c r="DH522" s="93"/>
      <c r="DR522" s="93"/>
      <c r="EB522" s="93"/>
      <c r="EL522" s="93"/>
      <c r="EV522" s="93"/>
      <c r="FF522" s="93"/>
      <c r="FP522" s="93"/>
      <c r="FZ522" s="93"/>
      <c r="GJ522" s="93"/>
      <c r="GT522" s="93"/>
      <c r="HD522" s="93"/>
      <c r="HN522" s="93"/>
      <c r="HX522" s="93"/>
    </row>
    <row xmlns:x14ac="http://schemas.microsoft.com/office/spreadsheetml/2009/9/ac" r="523" s="3" customFormat="true" x14ac:dyDescent="0.25">
      <c r="A523" s="338"/>
      <c r="B523" s="93"/>
      <c r="L523" s="93"/>
      <c r="V523" s="93"/>
      <c r="AF523" s="93"/>
      <c r="AP523" s="93"/>
      <c r="AZ523" s="93"/>
      <c r="BJ523" s="93"/>
      <c r="BT523" s="93"/>
      <c r="CD523" s="93"/>
      <c r="CN523" s="93"/>
      <c r="CX523" s="93"/>
      <c r="DH523" s="93"/>
      <c r="DR523" s="93"/>
      <c r="EB523" s="93"/>
      <c r="EL523" s="93"/>
      <c r="EV523" s="93"/>
      <c r="FF523" s="93"/>
      <c r="FP523" s="93"/>
      <c r="FZ523" s="93"/>
      <c r="GJ523" s="93"/>
      <c r="GT523" s="93"/>
      <c r="HD523" s="93"/>
      <c r="HN523" s="93"/>
      <c r="HX523" s="93"/>
    </row>
    <row xmlns:x14ac="http://schemas.microsoft.com/office/spreadsheetml/2009/9/ac" r="524" s="3" customFormat="true" x14ac:dyDescent="0.25">
      <c r="A524" s="338"/>
      <c r="B524" s="93"/>
      <c r="L524" s="93"/>
      <c r="V524" s="93"/>
      <c r="AF524" s="93"/>
      <c r="AP524" s="93"/>
      <c r="AZ524" s="93"/>
      <c r="BJ524" s="93"/>
      <c r="BT524" s="93"/>
      <c r="CD524" s="93"/>
      <c r="CN524" s="93"/>
      <c r="CX524" s="93"/>
      <c r="DH524" s="93"/>
      <c r="DR524" s="93"/>
      <c r="EB524" s="93"/>
      <c r="EL524" s="93"/>
      <c r="EV524" s="93"/>
      <c r="FF524" s="93"/>
      <c r="FP524" s="93"/>
      <c r="FZ524" s="93"/>
      <c r="GJ524" s="93"/>
      <c r="GT524" s="93"/>
      <c r="HD524" s="93"/>
      <c r="HN524" s="93"/>
      <c r="HX524" s="93"/>
    </row>
    <row xmlns:x14ac="http://schemas.microsoft.com/office/spreadsheetml/2009/9/ac" r="525" s="3" customFormat="true" x14ac:dyDescent="0.25">
      <c r="A525" s="338"/>
      <c r="B525" s="93"/>
      <c r="L525" s="93"/>
      <c r="V525" s="93"/>
      <c r="AF525" s="93"/>
      <c r="AP525" s="93"/>
      <c r="AZ525" s="93"/>
      <c r="BJ525" s="93"/>
      <c r="BT525" s="93"/>
      <c r="CD525" s="93"/>
      <c r="CN525" s="93"/>
      <c r="CX525" s="93"/>
      <c r="DH525" s="93"/>
      <c r="DR525" s="93"/>
      <c r="EB525" s="93"/>
      <c r="EL525" s="93"/>
      <c r="EV525" s="93"/>
      <c r="FF525" s="93"/>
      <c r="FP525" s="93"/>
      <c r="FZ525" s="93"/>
      <c r="GJ525" s="93"/>
      <c r="GT525" s="93"/>
      <c r="HD525" s="93"/>
      <c r="HN525" s="93"/>
      <c r="HX525" s="93"/>
    </row>
    <row xmlns:x14ac="http://schemas.microsoft.com/office/spreadsheetml/2009/9/ac" r="526" s="3" customFormat="true" x14ac:dyDescent="0.25">
      <c r="A526" s="338"/>
      <c r="B526" s="93"/>
      <c r="L526" s="93"/>
      <c r="V526" s="93"/>
      <c r="AF526" s="93"/>
      <c r="AP526" s="93"/>
      <c r="AZ526" s="93"/>
      <c r="BJ526" s="93"/>
      <c r="BT526" s="93"/>
      <c r="CD526" s="93"/>
      <c r="CN526" s="93"/>
      <c r="CX526" s="93"/>
      <c r="DH526" s="93"/>
      <c r="DR526" s="93"/>
      <c r="EB526" s="93"/>
      <c r="EL526" s="93"/>
      <c r="EV526" s="93"/>
      <c r="FF526" s="93"/>
      <c r="FP526" s="93"/>
      <c r="FZ526" s="93"/>
      <c r="GJ526" s="93"/>
      <c r="GT526" s="93"/>
      <c r="HD526" s="93"/>
      <c r="HN526" s="93"/>
      <c r="HX526" s="93"/>
    </row>
    <row xmlns:x14ac="http://schemas.microsoft.com/office/spreadsheetml/2009/9/ac" r="527" s="3" customFormat="true" x14ac:dyDescent="0.25">
      <c r="A527" s="338"/>
      <c r="B527" s="93"/>
      <c r="L527" s="93"/>
      <c r="V527" s="93"/>
      <c r="AF527" s="93"/>
      <c r="AP527" s="93"/>
      <c r="AZ527" s="93"/>
      <c r="BJ527" s="93"/>
      <c r="BT527" s="93"/>
      <c r="CD527" s="93"/>
      <c r="CN527" s="93"/>
      <c r="CX527" s="93"/>
      <c r="DH527" s="93"/>
      <c r="DR527" s="93"/>
      <c r="EB527" s="93"/>
      <c r="EL527" s="93"/>
      <c r="EV527" s="93"/>
      <c r="FF527" s="93"/>
      <c r="FP527" s="93"/>
      <c r="FZ527" s="93"/>
      <c r="GJ527" s="93"/>
      <c r="GT527" s="93"/>
      <c r="HD527" s="93"/>
      <c r="HN527" s="93"/>
      <c r="HX527" s="93"/>
    </row>
    <row xmlns:x14ac="http://schemas.microsoft.com/office/spreadsheetml/2009/9/ac" r="528" s="3" customFormat="true" x14ac:dyDescent="0.25">
      <c r="A528" s="338"/>
      <c r="B528" s="93"/>
      <c r="L528" s="93"/>
      <c r="V528" s="93"/>
      <c r="AF528" s="93"/>
      <c r="AP528" s="93"/>
      <c r="AZ528" s="93"/>
      <c r="BJ528" s="93"/>
      <c r="BT528" s="93"/>
      <c r="CD528" s="93"/>
      <c r="CN528" s="93"/>
      <c r="CX528" s="93"/>
      <c r="DH528" s="93"/>
      <c r="DR528" s="93"/>
      <c r="EB528" s="93"/>
      <c r="EL528" s="93"/>
      <c r="EV528" s="93"/>
      <c r="FF528" s="93"/>
      <c r="FP528" s="93"/>
      <c r="FZ528" s="93"/>
      <c r="GJ528" s="93"/>
      <c r="GT528" s="93"/>
      <c r="HD528" s="93"/>
      <c r="HN528" s="93"/>
      <c r="HX528" s="93"/>
    </row>
    <row xmlns:x14ac="http://schemas.microsoft.com/office/spreadsheetml/2009/9/ac" r="529" s="3" customFormat="true" x14ac:dyDescent="0.25">
      <c r="A529" s="338"/>
      <c r="B529" s="93"/>
      <c r="L529" s="93"/>
      <c r="V529" s="93"/>
      <c r="AF529" s="93"/>
      <c r="AP529" s="93"/>
      <c r="AZ529" s="93"/>
      <c r="BJ529" s="93"/>
      <c r="BT529" s="93"/>
      <c r="CD529" s="93"/>
      <c r="CN529" s="93"/>
      <c r="CX529" s="93"/>
      <c r="DH529" s="93"/>
      <c r="DR529" s="93"/>
      <c r="EB529" s="93"/>
      <c r="EL529" s="93"/>
      <c r="EV529" s="93"/>
      <c r="FF529" s="93"/>
      <c r="FP529" s="93"/>
      <c r="FZ529" s="93"/>
      <c r="GJ529" s="93"/>
      <c r="GT529" s="93"/>
      <c r="HD529" s="93"/>
      <c r="HN529" s="93"/>
      <c r="HX529" s="93"/>
    </row>
    <row xmlns:x14ac="http://schemas.microsoft.com/office/spreadsheetml/2009/9/ac" r="530" s="3" customFormat="true" x14ac:dyDescent="0.25">
      <c r="A530" s="338"/>
      <c r="B530" s="93"/>
      <c r="L530" s="93"/>
      <c r="V530" s="93"/>
      <c r="AF530" s="93"/>
      <c r="AP530" s="93"/>
      <c r="AZ530" s="93"/>
      <c r="BJ530" s="93"/>
      <c r="BT530" s="93"/>
      <c r="CD530" s="93"/>
      <c r="CN530" s="93"/>
      <c r="CX530" s="93"/>
      <c r="DH530" s="93"/>
      <c r="DR530" s="93"/>
      <c r="EB530" s="93"/>
      <c r="EL530" s="93"/>
      <c r="EV530" s="93"/>
      <c r="FF530" s="93"/>
      <c r="FP530" s="93"/>
      <c r="FZ530" s="93"/>
      <c r="GJ530" s="93"/>
      <c r="GT530" s="93"/>
      <c r="HD530" s="93"/>
      <c r="HN530" s="93"/>
      <c r="HX530" s="93"/>
    </row>
    <row xmlns:x14ac="http://schemas.microsoft.com/office/spreadsheetml/2009/9/ac" r="531" s="3" customFormat="true" x14ac:dyDescent="0.25">
      <c r="A531" s="338"/>
      <c r="B531" s="93"/>
      <c r="L531" s="93"/>
      <c r="V531" s="93"/>
      <c r="AF531" s="93"/>
      <c r="AP531" s="93"/>
      <c r="AZ531" s="93"/>
      <c r="BJ531" s="93"/>
      <c r="BT531" s="93"/>
      <c r="CD531" s="93"/>
      <c r="CN531" s="93"/>
      <c r="CX531" s="93"/>
      <c r="DH531" s="93"/>
      <c r="DR531" s="93"/>
      <c r="EB531" s="93"/>
      <c r="EL531" s="93"/>
      <c r="EV531" s="93"/>
      <c r="FF531" s="93"/>
      <c r="FP531" s="93"/>
      <c r="FZ531" s="93"/>
      <c r="GJ531" s="93"/>
      <c r="GT531" s="93"/>
      <c r="HD531" s="93"/>
      <c r="HN531" s="93"/>
      <c r="HX531" s="93"/>
    </row>
    <row xmlns:x14ac="http://schemas.microsoft.com/office/spreadsheetml/2009/9/ac" r="532" s="3" customFormat="true" x14ac:dyDescent="0.25">
      <c r="A532" s="338"/>
      <c r="B532" s="93"/>
      <c r="L532" s="93"/>
      <c r="V532" s="93"/>
      <c r="AF532" s="93"/>
      <c r="AP532" s="93"/>
      <c r="AZ532" s="93"/>
      <c r="BJ532" s="93"/>
      <c r="BT532" s="93"/>
      <c r="CD532" s="93"/>
      <c r="CN532" s="93"/>
      <c r="CX532" s="93"/>
      <c r="DH532" s="93"/>
      <c r="DR532" s="93"/>
      <c r="EB532" s="93"/>
      <c r="EL532" s="93"/>
      <c r="EV532" s="93"/>
      <c r="FF532" s="93"/>
      <c r="FP532" s="93"/>
      <c r="FZ532" s="93"/>
      <c r="GJ532" s="93"/>
      <c r="GT532" s="93"/>
      <c r="HD532" s="93"/>
      <c r="HN532" s="93"/>
      <c r="HX532" s="93"/>
    </row>
    <row xmlns:x14ac="http://schemas.microsoft.com/office/spreadsheetml/2009/9/ac" r="533" s="3" customFormat="true" x14ac:dyDescent="0.25">
      <c r="A533" s="338"/>
      <c r="B533" s="93"/>
      <c r="L533" s="93"/>
      <c r="V533" s="93"/>
      <c r="AF533" s="93"/>
      <c r="AP533" s="93"/>
      <c r="AZ533" s="93"/>
      <c r="BJ533" s="93"/>
      <c r="BT533" s="93"/>
      <c r="CD533" s="93"/>
      <c r="CN533" s="93"/>
      <c r="CX533" s="93"/>
      <c r="DH533" s="93"/>
      <c r="DR533" s="93"/>
      <c r="EB533" s="93"/>
      <c r="EL533" s="93"/>
      <c r="EV533" s="93"/>
      <c r="FF533" s="93"/>
      <c r="FP533" s="93"/>
      <c r="FZ533" s="93"/>
      <c r="GJ533" s="93"/>
      <c r="GT533" s="93"/>
      <c r="HD533" s="93"/>
      <c r="HN533" s="93"/>
      <c r="HX533" s="93"/>
    </row>
    <row xmlns:x14ac="http://schemas.microsoft.com/office/spreadsheetml/2009/9/ac" r="534" s="3" customFormat="true" x14ac:dyDescent="0.25">
      <c r="A534" s="338"/>
      <c r="B534" s="93"/>
      <c r="L534" s="93"/>
      <c r="V534" s="93"/>
      <c r="AF534" s="93"/>
      <c r="AP534" s="93"/>
      <c r="AZ534" s="93"/>
      <c r="BJ534" s="93"/>
      <c r="BT534" s="93"/>
      <c r="CD534" s="93"/>
      <c r="CN534" s="93"/>
      <c r="CX534" s="93"/>
      <c r="DH534" s="93"/>
      <c r="DR534" s="93"/>
      <c r="EB534" s="93"/>
      <c r="EL534" s="93"/>
      <c r="EV534" s="93"/>
      <c r="FF534" s="93"/>
      <c r="FP534" s="93"/>
      <c r="FZ534" s="93"/>
      <c r="GJ534" s="93"/>
      <c r="GT534" s="93"/>
      <c r="HD534" s="93"/>
      <c r="HN534" s="93"/>
      <c r="HX534" s="93"/>
    </row>
    <row xmlns:x14ac="http://schemas.microsoft.com/office/spreadsheetml/2009/9/ac" r="535" s="3" customFormat="true" x14ac:dyDescent="0.25">
      <c r="A535" s="338"/>
      <c r="B535" s="93"/>
      <c r="L535" s="93"/>
      <c r="V535" s="93"/>
      <c r="AF535" s="93"/>
      <c r="AP535" s="93"/>
      <c r="AZ535" s="93"/>
      <c r="BJ535" s="93"/>
      <c r="BT535" s="93"/>
      <c r="CD535" s="93"/>
      <c r="CN535" s="93"/>
      <c r="CX535" s="93"/>
      <c r="DH535" s="93"/>
      <c r="DR535" s="93"/>
      <c r="EB535" s="93"/>
      <c r="EL535" s="93"/>
      <c r="EV535" s="93"/>
      <c r="FF535" s="93"/>
      <c r="FP535" s="93"/>
      <c r="FZ535" s="93"/>
      <c r="GJ535" s="93"/>
      <c r="GT535" s="93"/>
      <c r="HD535" s="93"/>
      <c r="HN535" s="93"/>
      <c r="HX535" s="93"/>
    </row>
    <row xmlns:x14ac="http://schemas.microsoft.com/office/spreadsheetml/2009/9/ac" r="536" s="3" customFormat="true" x14ac:dyDescent="0.25">
      <c r="A536" s="338"/>
      <c r="B536" s="93"/>
      <c r="L536" s="93"/>
      <c r="V536" s="93"/>
      <c r="AF536" s="93"/>
      <c r="AP536" s="93"/>
      <c r="AZ536" s="93"/>
      <c r="BJ536" s="93"/>
      <c r="BT536" s="93"/>
      <c r="CD536" s="93"/>
      <c r="CN536" s="93"/>
      <c r="CX536" s="93"/>
      <c r="DH536" s="93"/>
      <c r="DR536" s="93"/>
      <c r="EB536" s="93"/>
      <c r="EL536" s="93"/>
      <c r="EV536" s="93"/>
      <c r="FF536" s="93"/>
      <c r="FP536" s="93"/>
      <c r="FZ536" s="93"/>
      <c r="GJ536" s="93"/>
      <c r="GT536" s="93"/>
      <c r="HD536" s="93"/>
      <c r="HN536" s="93"/>
      <c r="HX536" s="93"/>
    </row>
    <row xmlns:x14ac="http://schemas.microsoft.com/office/spreadsheetml/2009/9/ac" r="537" s="3" customFormat="true" x14ac:dyDescent="0.25">
      <c r="A537" s="338"/>
      <c r="B537" s="93"/>
      <c r="L537" s="93"/>
      <c r="V537" s="93"/>
      <c r="AF537" s="93"/>
      <c r="AP537" s="93"/>
      <c r="AZ537" s="93"/>
      <c r="BJ537" s="93"/>
      <c r="BT537" s="93"/>
      <c r="CD537" s="93"/>
      <c r="CN537" s="93"/>
      <c r="CX537" s="93"/>
      <c r="DH537" s="93"/>
      <c r="DR537" s="93"/>
      <c r="EB537" s="93"/>
      <c r="EL537" s="93"/>
      <c r="EV537" s="93"/>
      <c r="FF537" s="93"/>
      <c r="FP537" s="93"/>
      <c r="FZ537" s="93"/>
      <c r="GJ537" s="93"/>
      <c r="GT537" s="93"/>
      <c r="HD537" s="93"/>
      <c r="HN537" s="93"/>
      <c r="HX537" s="93"/>
    </row>
    <row xmlns:x14ac="http://schemas.microsoft.com/office/spreadsheetml/2009/9/ac" r="538" s="3" customFormat="true" x14ac:dyDescent="0.25">
      <c r="A538" s="338"/>
      <c r="B538" s="93"/>
      <c r="L538" s="93"/>
      <c r="V538" s="93"/>
      <c r="AF538" s="93"/>
      <c r="AP538" s="93"/>
      <c r="AZ538" s="93"/>
      <c r="BJ538" s="93"/>
      <c r="BT538" s="93"/>
      <c r="CD538" s="93"/>
      <c r="CN538" s="93"/>
      <c r="CX538" s="93"/>
      <c r="DH538" s="93"/>
      <c r="DR538" s="93"/>
      <c r="EB538" s="93"/>
      <c r="EL538" s="93"/>
      <c r="EV538" s="93"/>
      <c r="FF538" s="93"/>
      <c r="FP538" s="93"/>
      <c r="FZ538" s="93"/>
      <c r="GJ538" s="93"/>
      <c r="GT538" s="93"/>
      <c r="HD538" s="93"/>
      <c r="HN538" s="93"/>
      <c r="HX538" s="93"/>
    </row>
    <row xmlns:x14ac="http://schemas.microsoft.com/office/spreadsheetml/2009/9/ac" r="539" s="3" customFormat="true" x14ac:dyDescent="0.25">
      <c r="A539" s="338"/>
      <c r="B539" s="93"/>
      <c r="L539" s="93"/>
      <c r="V539" s="93"/>
      <c r="AF539" s="93"/>
      <c r="AP539" s="93"/>
      <c r="AZ539" s="93"/>
      <c r="BJ539" s="93"/>
      <c r="BT539" s="93"/>
      <c r="CD539" s="93"/>
      <c r="CN539" s="93"/>
      <c r="CX539" s="93"/>
      <c r="DH539" s="93"/>
      <c r="DR539" s="93"/>
      <c r="EB539" s="93"/>
      <c r="EL539" s="93"/>
      <c r="EV539" s="93"/>
      <c r="FF539" s="93"/>
      <c r="FP539" s="93"/>
      <c r="FZ539" s="93"/>
      <c r="GJ539" s="93"/>
      <c r="GT539" s="93"/>
      <c r="HD539" s="93"/>
      <c r="HN539" s="93"/>
      <c r="HX539" s="93"/>
    </row>
    <row xmlns:x14ac="http://schemas.microsoft.com/office/spreadsheetml/2009/9/ac" r="540" s="3" customFormat="true" x14ac:dyDescent="0.25">
      <c r="A540" s="338"/>
      <c r="B540" s="93"/>
      <c r="L540" s="93"/>
      <c r="V540" s="93"/>
      <c r="AF540" s="93"/>
      <c r="AP540" s="93"/>
      <c r="AZ540" s="93"/>
      <c r="BJ540" s="93"/>
      <c r="BT540" s="93"/>
      <c r="CD540" s="93"/>
      <c r="CN540" s="93"/>
      <c r="CX540" s="93"/>
      <c r="DH540" s="93"/>
      <c r="DR540" s="93"/>
      <c r="EB540" s="93"/>
      <c r="EL540" s="93"/>
      <c r="EV540" s="93"/>
      <c r="FF540" s="93"/>
      <c r="FP540" s="93"/>
      <c r="FZ540" s="93"/>
      <c r="GJ540" s="93"/>
      <c r="GT540" s="93"/>
      <c r="HD540" s="93"/>
      <c r="HN540" s="93"/>
      <c r="HX540" s="93"/>
    </row>
    <row xmlns:x14ac="http://schemas.microsoft.com/office/spreadsheetml/2009/9/ac" r="541" s="3" customFormat="true" x14ac:dyDescent="0.25">
      <c r="A541" s="338"/>
      <c r="B541" s="93"/>
      <c r="L541" s="93"/>
      <c r="V541" s="93"/>
      <c r="AF541" s="93"/>
      <c r="AP541" s="93"/>
      <c r="AZ541" s="93"/>
      <c r="BJ541" s="93"/>
      <c r="BT541" s="93"/>
      <c r="CD541" s="93"/>
      <c r="CN541" s="93"/>
      <c r="CX541" s="93"/>
      <c r="DH541" s="93"/>
      <c r="DR541" s="93"/>
      <c r="EB541" s="93"/>
      <c r="EL541" s="93"/>
      <c r="EV541" s="93"/>
      <c r="FF541" s="93"/>
      <c r="FP541" s="93"/>
      <c r="FZ541" s="93"/>
      <c r="GJ541" s="93"/>
      <c r="GT541" s="93"/>
      <c r="HD541" s="93"/>
      <c r="HN541" s="93"/>
      <c r="HX541" s="93"/>
    </row>
    <row xmlns:x14ac="http://schemas.microsoft.com/office/spreadsheetml/2009/9/ac" r="542" s="3" customFormat="true" x14ac:dyDescent="0.25">
      <c r="A542" s="338"/>
      <c r="B542" s="93"/>
      <c r="L542" s="93"/>
      <c r="V542" s="93"/>
      <c r="AF542" s="93"/>
      <c r="AP542" s="93"/>
      <c r="AZ542" s="93"/>
      <c r="BJ542" s="93"/>
      <c r="BT542" s="93"/>
      <c r="CD542" s="93"/>
      <c r="CN542" s="93"/>
      <c r="CX542" s="93"/>
      <c r="DH542" s="93"/>
      <c r="DR542" s="93"/>
      <c r="EB542" s="93"/>
      <c r="EL542" s="93"/>
      <c r="EV542" s="93"/>
      <c r="FF542" s="93"/>
      <c r="FP542" s="93"/>
      <c r="FZ542" s="93"/>
      <c r="GJ542" s="93"/>
      <c r="GT542" s="93"/>
      <c r="HD542" s="93"/>
      <c r="HN542" s="93"/>
      <c r="HX542" s="93"/>
    </row>
    <row xmlns:x14ac="http://schemas.microsoft.com/office/spreadsheetml/2009/9/ac" r="543" s="3" customFormat="true" x14ac:dyDescent="0.25">
      <c r="A543" s="338"/>
      <c r="B543" s="93"/>
      <c r="L543" s="93"/>
      <c r="V543" s="93"/>
      <c r="AF543" s="93"/>
      <c r="AP543" s="93"/>
      <c r="AZ543" s="93"/>
      <c r="BJ543" s="93"/>
      <c r="BT543" s="93"/>
      <c r="CD543" s="93"/>
      <c r="CN543" s="93"/>
      <c r="CX543" s="93"/>
      <c r="DH543" s="93"/>
      <c r="DR543" s="93"/>
      <c r="EB543" s="93"/>
      <c r="EL543" s="93"/>
      <c r="EV543" s="93"/>
      <c r="FF543" s="93"/>
      <c r="FP543" s="93"/>
      <c r="FZ543" s="93"/>
      <c r="GJ543" s="93"/>
      <c r="GT543" s="93"/>
      <c r="HD543" s="93"/>
      <c r="HN543" s="93"/>
      <c r="HX543" s="93"/>
    </row>
    <row xmlns:x14ac="http://schemas.microsoft.com/office/spreadsheetml/2009/9/ac" r="544" s="3" customFormat="true" x14ac:dyDescent="0.25">
      <c r="A544" s="338"/>
      <c r="B544" s="93"/>
      <c r="L544" s="93"/>
      <c r="V544" s="93"/>
      <c r="AF544" s="93"/>
      <c r="AP544" s="93"/>
      <c r="AZ544" s="93"/>
      <c r="BJ544" s="93"/>
      <c r="BT544" s="93"/>
      <c r="CD544" s="93"/>
      <c r="CN544" s="93"/>
      <c r="CX544" s="93"/>
      <c r="DH544" s="93"/>
      <c r="DR544" s="93"/>
      <c r="EB544" s="93"/>
      <c r="EL544" s="93"/>
      <c r="EV544" s="93"/>
      <c r="FF544" s="93"/>
      <c r="FP544" s="93"/>
      <c r="FZ544" s="93"/>
      <c r="GJ544" s="93"/>
      <c r="GT544" s="93"/>
      <c r="HD544" s="93"/>
      <c r="HN544" s="93"/>
      <c r="HX544" s="93"/>
    </row>
    <row xmlns:x14ac="http://schemas.microsoft.com/office/spreadsheetml/2009/9/ac" r="545" s="3" customFormat="true" x14ac:dyDescent="0.25">
      <c r="A545" s="338"/>
      <c r="B545" s="93"/>
      <c r="L545" s="93"/>
      <c r="V545" s="93"/>
      <c r="AF545" s="93"/>
      <c r="AP545" s="93"/>
      <c r="AZ545" s="93"/>
      <c r="BJ545" s="93"/>
      <c r="BT545" s="93"/>
      <c r="CD545" s="93"/>
      <c r="CN545" s="93"/>
      <c r="CX545" s="93"/>
      <c r="DH545" s="93"/>
      <c r="DR545" s="93"/>
      <c r="EB545" s="93"/>
      <c r="EL545" s="93"/>
      <c r="EV545" s="93"/>
      <c r="FF545" s="93"/>
      <c r="FP545" s="93"/>
      <c r="FZ545" s="93"/>
      <c r="GJ545" s="93"/>
      <c r="GT545" s="93"/>
      <c r="HD545" s="93"/>
      <c r="HN545" s="93"/>
      <c r="HX545" s="93"/>
    </row>
    <row xmlns:x14ac="http://schemas.microsoft.com/office/spreadsheetml/2009/9/ac" r="546" s="3" customFormat="true" x14ac:dyDescent="0.25">
      <c r="A546" s="338"/>
      <c r="B546" s="93"/>
      <c r="L546" s="93"/>
      <c r="V546" s="93"/>
      <c r="AF546" s="93"/>
      <c r="AP546" s="93"/>
      <c r="AZ546" s="93"/>
      <c r="BJ546" s="93"/>
      <c r="BT546" s="93"/>
      <c r="CD546" s="93"/>
      <c r="CN546" s="93"/>
      <c r="CX546" s="93"/>
      <c r="DH546" s="93"/>
      <c r="DR546" s="93"/>
      <c r="EB546" s="93"/>
      <c r="EL546" s="93"/>
      <c r="EV546" s="93"/>
      <c r="FF546" s="93"/>
      <c r="FP546" s="93"/>
      <c r="FZ546" s="93"/>
      <c r="GJ546" s="93"/>
      <c r="GT546" s="93"/>
      <c r="HD546" s="93"/>
      <c r="HN546" s="93"/>
      <c r="HX546" s="93"/>
    </row>
    <row xmlns:x14ac="http://schemas.microsoft.com/office/spreadsheetml/2009/9/ac" r="547" s="3" customFormat="true" x14ac:dyDescent="0.25">
      <c r="A547" s="338"/>
      <c r="B547" s="93"/>
      <c r="L547" s="93"/>
      <c r="V547" s="93"/>
      <c r="AF547" s="93"/>
      <c r="AP547" s="93"/>
      <c r="AZ547" s="93"/>
      <c r="BJ547" s="93"/>
      <c r="BT547" s="93"/>
      <c r="CD547" s="93"/>
      <c r="CN547" s="93"/>
      <c r="CX547" s="93"/>
      <c r="DH547" s="93"/>
      <c r="DR547" s="93"/>
      <c r="EB547" s="93"/>
      <c r="EL547" s="93"/>
      <c r="EV547" s="93"/>
      <c r="FF547" s="93"/>
      <c r="FP547" s="93"/>
      <c r="FZ547" s="93"/>
      <c r="GJ547" s="93"/>
      <c r="GT547" s="93"/>
      <c r="HD547" s="93"/>
      <c r="HN547" s="93"/>
      <c r="HX547" s="93"/>
    </row>
    <row xmlns:x14ac="http://schemas.microsoft.com/office/spreadsheetml/2009/9/ac" r="548" s="3" customFormat="true" x14ac:dyDescent="0.25">
      <c r="A548" s="338"/>
      <c r="B548" s="93"/>
      <c r="L548" s="93"/>
      <c r="V548" s="93"/>
      <c r="AF548" s="93"/>
      <c r="AP548" s="93"/>
      <c r="AZ548" s="93"/>
      <c r="BJ548" s="93"/>
      <c r="BT548" s="93"/>
      <c r="CD548" s="93"/>
      <c r="CN548" s="93"/>
      <c r="CX548" s="93"/>
      <c r="DH548" s="93"/>
      <c r="DR548" s="93"/>
      <c r="EB548" s="93"/>
      <c r="EL548" s="93"/>
      <c r="EV548" s="93"/>
      <c r="FF548" s="93"/>
      <c r="FP548" s="93"/>
      <c r="FZ548" s="93"/>
      <c r="GJ548" s="93"/>
      <c r="GT548" s="93"/>
      <c r="HD548" s="93"/>
      <c r="HN548" s="93"/>
      <c r="HX548" s="93"/>
    </row>
    <row xmlns:x14ac="http://schemas.microsoft.com/office/spreadsheetml/2009/9/ac" r="549" s="3" customFormat="true" x14ac:dyDescent="0.25">
      <c r="A549" s="338"/>
      <c r="B549" s="93"/>
      <c r="L549" s="93"/>
      <c r="V549" s="93"/>
      <c r="AF549" s="93"/>
      <c r="AP549" s="93"/>
      <c r="AZ549" s="93"/>
      <c r="BJ549" s="93"/>
      <c r="BT549" s="93"/>
      <c r="CD549" s="93"/>
      <c r="CN549" s="93"/>
      <c r="CX549" s="93"/>
      <c r="DH549" s="93"/>
      <c r="DR549" s="93"/>
      <c r="EB549" s="93"/>
      <c r="EL549" s="93"/>
      <c r="EV549" s="93"/>
      <c r="FF549" s="93"/>
      <c r="FP549" s="93"/>
      <c r="FZ549" s="93"/>
      <c r="GJ549" s="93"/>
      <c r="GT549" s="93"/>
      <c r="HD549" s="93"/>
      <c r="HN549" s="93"/>
      <c r="HX549" s="93"/>
    </row>
    <row xmlns:x14ac="http://schemas.microsoft.com/office/spreadsheetml/2009/9/ac" r="550" s="3" customFormat="true" x14ac:dyDescent="0.25">
      <c r="A550" s="338"/>
      <c r="B550" s="93"/>
      <c r="L550" s="93"/>
      <c r="V550" s="93"/>
      <c r="AF550" s="93"/>
      <c r="AP550" s="93"/>
      <c r="AZ550" s="93"/>
      <c r="BJ550" s="93"/>
      <c r="BT550" s="93"/>
      <c r="CD550" s="93"/>
      <c r="CN550" s="93"/>
      <c r="CX550" s="93"/>
      <c r="DH550" s="93"/>
      <c r="DR550" s="93"/>
      <c r="EB550" s="93"/>
      <c r="EL550" s="93"/>
      <c r="EV550" s="93"/>
      <c r="FF550" s="93"/>
      <c r="FP550" s="93"/>
      <c r="FZ550" s="93"/>
      <c r="GJ550" s="93"/>
      <c r="GT550" s="93"/>
      <c r="HD550" s="93"/>
      <c r="HN550" s="93"/>
      <c r="HX550" s="93"/>
    </row>
    <row xmlns:x14ac="http://schemas.microsoft.com/office/spreadsheetml/2009/9/ac" r="551" s="3" customFormat="true" x14ac:dyDescent="0.25">
      <c r="A551" s="338"/>
      <c r="B551" s="93"/>
      <c r="L551" s="93"/>
      <c r="V551" s="93"/>
      <c r="AF551" s="93"/>
      <c r="AP551" s="93"/>
      <c r="AZ551" s="93"/>
      <c r="BJ551" s="93"/>
      <c r="BT551" s="93"/>
      <c r="CD551" s="93"/>
      <c r="CN551" s="93"/>
      <c r="CX551" s="93"/>
      <c r="DH551" s="93"/>
      <c r="DR551" s="93"/>
      <c r="EB551" s="93"/>
      <c r="EL551" s="93"/>
      <c r="EV551" s="93"/>
      <c r="FF551" s="93"/>
      <c r="FP551" s="93"/>
      <c r="FZ551" s="93"/>
      <c r="GJ551" s="93"/>
      <c r="GT551" s="93"/>
      <c r="HD551" s="93"/>
      <c r="HN551" s="93"/>
      <c r="HX551" s="93"/>
    </row>
    <row xmlns:x14ac="http://schemas.microsoft.com/office/spreadsheetml/2009/9/ac" r="552" s="3" customFormat="true" x14ac:dyDescent="0.25">
      <c r="A552" s="338"/>
      <c r="B552" s="93"/>
      <c r="L552" s="93"/>
      <c r="V552" s="93"/>
      <c r="AF552" s="93"/>
      <c r="AP552" s="93"/>
      <c r="AZ552" s="93"/>
      <c r="BJ552" s="93"/>
      <c r="BT552" s="93"/>
      <c r="CD552" s="93"/>
      <c r="CN552" s="93"/>
      <c r="CX552" s="93"/>
      <c r="DH552" s="93"/>
      <c r="DR552" s="93"/>
      <c r="EB552" s="93"/>
      <c r="EL552" s="93"/>
      <c r="EV552" s="93"/>
      <c r="FF552" s="93"/>
      <c r="FP552" s="93"/>
      <c r="FZ552" s="93"/>
      <c r="GJ552" s="93"/>
      <c r="GT552" s="93"/>
      <c r="HD552" s="93"/>
      <c r="HN552" s="93"/>
      <c r="HX552" s="93"/>
    </row>
    <row xmlns:x14ac="http://schemas.microsoft.com/office/spreadsheetml/2009/9/ac" r="553" s="3" customFormat="true" x14ac:dyDescent="0.25">
      <c r="A553" s="338"/>
      <c r="B553" s="93"/>
      <c r="L553" s="93"/>
      <c r="V553" s="93"/>
      <c r="AF553" s="93"/>
      <c r="AP553" s="93"/>
      <c r="AZ553" s="93"/>
      <c r="BJ553" s="93"/>
      <c r="BT553" s="93"/>
      <c r="CD553" s="93"/>
      <c r="CN553" s="93"/>
      <c r="CX553" s="93"/>
      <c r="DH553" s="93"/>
      <c r="DR553" s="93"/>
      <c r="EB553" s="93"/>
      <c r="EL553" s="93"/>
      <c r="EV553" s="93"/>
      <c r="FF553" s="93"/>
      <c r="FP553" s="93"/>
      <c r="FZ553" s="93"/>
      <c r="GJ553" s="93"/>
      <c r="GT553" s="93"/>
      <c r="HD553" s="93"/>
      <c r="HN553" s="93"/>
      <c r="HX553" s="93"/>
    </row>
    <row xmlns:x14ac="http://schemas.microsoft.com/office/spreadsheetml/2009/9/ac" r="554" s="3" customFormat="true" x14ac:dyDescent="0.25">
      <c r="A554" s="338"/>
      <c r="B554" s="93"/>
      <c r="L554" s="93"/>
      <c r="V554" s="93"/>
      <c r="AF554" s="93"/>
      <c r="AP554" s="93"/>
      <c r="AZ554" s="93"/>
      <c r="BJ554" s="93"/>
      <c r="BT554" s="93"/>
      <c r="CD554" s="93"/>
      <c r="CN554" s="93"/>
      <c r="CX554" s="93"/>
      <c r="DH554" s="93"/>
      <c r="DR554" s="93"/>
      <c r="EB554" s="93"/>
      <c r="EL554" s="93"/>
      <c r="EV554" s="93"/>
      <c r="FF554" s="93"/>
      <c r="FP554" s="93"/>
      <c r="FZ554" s="93"/>
      <c r="GJ554" s="93"/>
      <c r="GT554" s="93"/>
      <c r="HD554" s="93"/>
      <c r="HN554" s="93"/>
      <c r="HX554" s="93"/>
    </row>
    <row xmlns:x14ac="http://schemas.microsoft.com/office/spreadsheetml/2009/9/ac" r="555" s="3" customFormat="true" x14ac:dyDescent="0.25">
      <c r="A555" s="338"/>
      <c r="B555" s="93"/>
      <c r="L555" s="93"/>
      <c r="V555" s="93"/>
      <c r="AF555" s="93"/>
      <c r="AP555" s="93"/>
      <c r="AZ555" s="93"/>
      <c r="BJ555" s="93"/>
      <c r="BT555" s="93"/>
      <c r="CD555" s="93"/>
      <c r="CN555" s="93"/>
      <c r="CX555" s="93"/>
      <c r="DH555" s="93"/>
      <c r="DR555" s="93"/>
      <c r="EB555" s="93"/>
      <c r="EL555" s="93"/>
      <c r="EV555" s="93"/>
      <c r="FF555" s="93"/>
      <c r="FP555" s="93"/>
      <c r="FZ555" s="93"/>
      <c r="GJ555" s="93"/>
      <c r="GT555" s="93"/>
      <c r="HD555" s="93"/>
      <c r="HN555" s="93"/>
      <c r="HX555" s="93"/>
    </row>
    <row xmlns:x14ac="http://schemas.microsoft.com/office/spreadsheetml/2009/9/ac" r="556" s="3" customFormat="true" x14ac:dyDescent="0.25">
      <c r="A556" s="338"/>
      <c r="B556" s="93"/>
      <c r="L556" s="93"/>
      <c r="V556" s="93"/>
      <c r="AF556" s="93"/>
      <c r="AP556" s="93"/>
      <c r="AZ556" s="93"/>
      <c r="BJ556" s="93"/>
      <c r="BT556" s="93"/>
      <c r="CD556" s="93"/>
      <c r="CN556" s="93"/>
      <c r="CX556" s="93"/>
      <c r="DH556" s="93"/>
      <c r="DR556" s="93"/>
      <c r="EB556" s="93"/>
      <c r="EL556" s="93"/>
      <c r="EV556" s="93"/>
      <c r="FF556" s="93"/>
      <c r="FP556" s="93"/>
      <c r="FZ556" s="93"/>
      <c r="GJ556" s="93"/>
      <c r="GT556" s="93"/>
      <c r="HD556" s="93"/>
      <c r="HN556" s="93"/>
      <c r="HX556" s="93"/>
    </row>
    <row xmlns:x14ac="http://schemas.microsoft.com/office/spreadsheetml/2009/9/ac" r="557" s="3" customFormat="true" x14ac:dyDescent="0.25">
      <c r="A557" s="338"/>
      <c r="B557" s="93"/>
      <c r="L557" s="93"/>
      <c r="V557" s="93"/>
      <c r="AF557" s="93"/>
      <c r="AP557" s="93"/>
      <c r="AZ557" s="93"/>
      <c r="BJ557" s="93"/>
      <c r="BT557" s="93"/>
      <c r="CD557" s="93"/>
      <c r="CN557" s="93"/>
      <c r="CX557" s="93"/>
      <c r="DH557" s="93"/>
      <c r="DR557" s="93"/>
      <c r="EB557" s="93"/>
      <c r="EL557" s="93"/>
      <c r="EV557" s="93"/>
      <c r="FF557" s="93"/>
      <c r="FP557" s="93"/>
      <c r="FZ557" s="93"/>
      <c r="GJ557" s="93"/>
      <c r="GT557" s="93"/>
      <c r="HD557" s="93"/>
      <c r="HN557" s="93"/>
      <c r="HX557" s="93"/>
    </row>
    <row xmlns:x14ac="http://schemas.microsoft.com/office/spreadsheetml/2009/9/ac" r="558" s="3" customFormat="true" x14ac:dyDescent="0.25">
      <c r="A558" s="338"/>
      <c r="B558" s="93"/>
      <c r="L558" s="93"/>
      <c r="V558" s="93"/>
      <c r="AF558" s="93"/>
      <c r="AP558" s="93"/>
      <c r="AZ558" s="93"/>
      <c r="BJ558" s="93"/>
      <c r="BT558" s="93"/>
      <c r="CD558" s="93"/>
      <c r="CN558" s="93"/>
      <c r="CX558" s="93"/>
      <c r="DH558" s="93"/>
      <c r="DR558" s="93"/>
      <c r="EB558" s="93"/>
      <c r="EL558" s="93"/>
      <c r="EV558" s="93"/>
      <c r="FF558" s="93"/>
      <c r="FP558" s="93"/>
      <c r="FZ558" s="93"/>
      <c r="GJ558" s="93"/>
      <c r="GT558" s="93"/>
      <c r="HD558" s="93"/>
      <c r="HN558" s="93"/>
      <c r="HX558" s="93"/>
    </row>
    <row xmlns:x14ac="http://schemas.microsoft.com/office/spreadsheetml/2009/9/ac" r="559" s="3" customFormat="true" x14ac:dyDescent="0.25">
      <c r="A559" s="338"/>
      <c r="B559" s="93"/>
      <c r="L559" s="93"/>
      <c r="V559" s="93"/>
      <c r="AF559" s="93"/>
      <c r="AP559" s="93"/>
      <c r="AZ559" s="93"/>
      <c r="BJ559" s="93"/>
      <c r="BT559" s="93"/>
      <c r="CD559" s="93"/>
      <c r="CN559" s="93"/>
      <c r="CX559" s="93"/>
      <c r="DH559" s="93"/>
      <c r="DR559" s="93"/>
      <c r="EB559" s="93"/>
      <c r="EL559" s="93"/>
      <c r="EV559" s="93"/>
      <c r="FF559" s="93"/>
      <c r="FP559" s="93"/>
      <c r="FZ559" s="93"/>
      <c r="GJ559" s="93"/>
      <c r="GT559" s="93"/>
      <c r="HD559" s="93"/>
      <c r="HN559" s="93"/>
      <c r="HX559" s="93"/>
    </row>
    <row xmlns:x14ac="http://schemas.microsoft.com/office/spreadsheetml/2009/9/ac" r="560" s="3" customFormat="true" x14ac:dyDescent="0.25">
      <c r="A560" s="338"/>
      <c r="B560" s="93"/>
      <c r="L560" s="93"/>
      <c r="V560" s="93"/>
      <c r="AF560" s="93"/>
      <c r="AP560" s="93"/>
      <c r="AZ560" s="93"/>
      <c r="BJ560" s="93"/>
      <c r="BT560" s="93"/>
      <c r="CD560" s="93"/>
      <c r="CN560" s="93"/>
      <c r="CX560" s="93"/>
      <c r="DH560" s="93"/>
      <c r="DR560" s="93"/>
      <c r="EB560" s="93"/>
      <c r="EL560" s="93"/>
      <c r="EV560" s="93"/>
      <c r="FF560" s="93"/>
      <c r="FP560" s="93"/>
      <c r="FZ560" s="93"/>
      <c r="GJ560" s="93"/>
      <c r="GT560" s="93"/>
      <c r="HD560" s="93"/>
      <c r="HN560" s="93"/>
      <c r="HX560" s="93"/>
    </row>
    <row xmlns:x14ac="http://schemas.microsoft.com/office/spreadsheetml/2009/9/ac" r="561" s="3" customFormat="true" x14ac:dyDescent="0.25">
      <c r="A561" s="338"/>
      <c r="B561" s="93"/>
      <c r="L561" s="93"/>
      <c r="V561" s="93"/>
      <c r="AF561" s="93"/>
      <c r="AP561" s="93"/>
      <c r="AZ561" s="93"/>
      <c r="BJ561" s="93"/>
      <c r="BT561" s="93"/>
      <c r="CD561" s="93"/>
      <c r="CN561" s="93"/>
      <c r="CX561" s="93"/>
      <c r="DH561" s="93"/>
      <c r="DR561" s="93"/>
      <c r="EB561" s="93"/>
      <c r="EL561" s="93"/>
      <c r="EV561" s="93"/>
      <c r="FF561" s="93"/>
      <c r="FP561" s="93"/>
      <c r="FZ561" s="93"/>
      <c r="GJ561" s="93"/>
      <c r="GT561" s="93"/>
      <c r="HD561" s="93"/>
      <c r="HN561" s="93"/>
      <c r="HX561" s="93"/>
    </row>
    <row xmlns:x14ac="http://schemas.microsoft.com/office/spreadsheetml/2009/9/ac" r="562" s="3" customFormat="true" x14ac:dyDescent="0.25">
      <c r="A562" s="338"/>
      <c r="B562" s="93"/>
      <c r="L562" s="93"/>
      <c r="V562" s="93"/>
      <c r="AF562" s="93"/>
      <c r="AP562" s="93"/>
      <c r="AZ562" s="93"/>
      <c r="BJ562" s="93"/>
      <c r="BT562" s="93"/>
      <c r="CD562" s="93"/>
      <c r="CN562" s="93"/>
      <c r="CX562" s="93"/>
      <c r="DH562" s="93"/>
      <c r="DR562" s="93"/>
      <c r="EB562" s="93"/>
      <c r="EL562" s="93"/>
      <c r="EV562" s="93"/>
      <c r="FF562" s="93"/>
      <c r="FP562" s="93"/>
      <c r="FZ562" s="93"/>
      <c r="GJ562" s="93"/>
      <c r="GT562" s="93"/>
      <c r="HD562" s="93"/>
      <c r="HN562" s="93"/>
      <c r="HX562" s="93"/>
    </row>
    <row xmlns:x14ac="http://schemas.microsoft.com/office/spreadsheetml/2009/9/ac" r="563" s="3" customFormat="true" x14ac:dyDescent="0.25">
      <c r="A563" s="338"/>
      <c r="B563" s="93"/>
      <c r="L563" s="93"/>
      <c r="V563" s="93"/>
      <c r="AF563" s="93"/>
      <c r="AP563" s="93"/>
      <c r="AZ563" s="93"/>
      <c r="BJ563" s="93"/>
      <c r="BT563" s="93"/>
      <c r="CD563" s="93"/>
      <c r="CN563" s="93"/>
      <c r="CX563" s="93"/>
      <c r="DH563" s="93"/>
      <c r="DR563" s="93"/>
      <c r="EB563" s="93"/>
      <c r="EL563" s="93"/>
      <c r="EV563" s="93"/>
      <c r="FF563" s="93"/>
      <c r="FP563" s="93"/>
      <c r="FZ563" s="93"/>
      <c r="GJ563" s="93"/>
      <c r="GT563" s="93"/>
      <c r="HD563" s="93"/>
      <c r="HN563" s="93"/>
      <c r="HX563" s="93"/>
    </row>
    <row xmlns:x14ac="http://schemas.microsoft.com/office/spreadsheetml/2009/9/ac" r="564" s="3" customFormat="true" x14ac:dyDescent="0.25">
      <c r="A564" s="338"/>
      <c r="B564" s="93"/>
      <c r="L564" s="93"/>
      <c r="V564" s="93"/>
      <c r="AF564" s="93"/>
      <c r="AP564" s="93"/>
      <c r="AZ564" s="93"/>
      <c r="BJ564" s="93"/>
      <c r="BT564" s="93"/>
      <c r="CD564" s="93"/>
      <c r="CN564" s="93"/>
      <c r="CX564" s="93"/>
      <c r="DH564" s="93"/>
      <c r="DR564" s="93"/>
      <c r="EB564" s="93"/>
      <c r="EL564" s="93"/>
      <c r="EV564" s="93"/>
      <c r="FF564" s="93"/>
      <c r="FP564" s="93"/>
      <c r="FZ564" s="93"/>
      <c r="GJ564" s="93"/>
      <c r="GT564" s="93"/>
      <c r="HD564" s="93"/>
      <c r="HN564" s="93"/>
      <c r="HX564" s="93"/>
    </row>
    <row xmlns:x14ac="http://schemas.microsoft.com/office/spreadsheetml/2009/9/ac" r="565" s="3" customFormat="true" x14ac:dyDescent="0.25">
      <c r="A565" s="338"/>
      <c r="B565" s="93"/>
      <c r="L565" s="93"/>
      <c r="V565" s="93"/>
      <c r="AF565" s="93"/>
      <c r="AP565" s="93"/>
      <c r="AZ565" s="93"/>
      <c r="BJ565" s="93"/>
      <c r="BT565" s="93"/>
      <c r="CD565" s="93"/>
      <c r="CN565" s="93"/>
      <c r="CX565" s="93"/>
      <c r="DH565" s="93"/>
      <c r="DR565" s="93"/>
      <c r="EB565" s="93"/>
      <c r="EL565" s="93"/>
      <c r="EV565" s="93"/>
      <c r="FF565" s="93"/>
      <c r="FP565" s="93"/>
      <c r="FZ565" s="93"/>
      <c r="GJ565" s="93"/>
      <c r="GT565" s="93"/>
      <c r="HD565" s="93"/>
      <c r="HN565" s="93"/>
      <c r="HX565" s="93"/>
    </row>
    <row xmlns:x14ac="http://schemas.microsoft.com/office/spreadsheetml/2009/9/ac" r="566" s="3" customFormat="true" x14ac:dyDescent="0.25">
      <c r="A566" s="338"/>
      <c r="B566" s="93"/>
      <c r="L566" s="93"/>
      <c r="V566" s="93"/>
      <c r="AF566" s="93"/>
      <c r="AP566" s="93"/>
      <c r="AZ566" s="93"/>
      <c r="BJ566" s="93"/>
      <c r="BT566" s="93"/>
      <c r="CD566" s="93"/>
      <c r="CN566" s="93"/>
      <c r="CX566" s="93"/>
      <c r="DH566" s="93"/>
      <c r="DR566" s="93"/>
      <c r="EB566" s="93"/>
      <c r="EL566" s="93"/>
      <c r="EV566" s="93"/>
      <c r="FF566" s="93"/>
      <c r="FP566" s="93"/>
      <c r="FZ566" s="93"/>
      <c r="GJ566" s="93"/>
      <c r="GT566" s="93"/>
      <c r="HD566" s="93"/>
      <c r="HN566" s="93"/>
      <c r="HX566" s="93"/>
    </row>
    <row xmlns:x14ac="http://schemas.microsoft.com/office/spreadsheetml/2009/9/ac" r="567" s="3" customFormat="true" x14ac:dyDescent="0.25">
      <c r="A567" s="338"/>
      <c r="B567" s="93"/>
      <c r="L567" s="93"/>
      <c r="V567" s="93"/>
      <c r="AF567" s="93"/>
      <c r="AP567" s="93"/>
      <c r="AZ567" s="93"/>
      <c r="BJ567" s="93"/>
      <c r="BT567" s="93"/>
      <c r="CD567" s="93"/>
      <c r="CN567" s="93"/>
      <c r="CX567" s="93"/>
      <c r="DH567" s="93"/>
      <c r="DR567" s="93"/>
      <c r="EB567" s="93"/>
      <c r="EL567" s="93"/>
      <c r="EV567" s="93"/>
      <c r="FF567" s="93"/>
      <c r="FP567" s="93"/>
      <c r="FZ567" s="93"/>
      <c r="GJ567" s="93"/>
      <c r="GT567" s="93"/>
      <c r="HD567" s="93"/>
      <c r="HN567" s="93"/>
      <c r="HX567" s="93"/>
    </row>
    <row xmlns:x14ac="http://schemas.microsoft.com/office/spreadsheetml/2009/9/ac" r="568" s="3" customFormat="true" x14ac:dyDescent="0.25">
      <c r="A568" s="338"/>
      <c r="B568" s="93"/>
      <c r="L568" s="93"/>
      <c r="V568" s="93"/>
      <c r="AF568" s="93"/>
      <c r="AP568" s="93"/>
      <c r="AZ568" s="93"/>
      <c r="BJ568" s="93"/>
      <c r="BT568" s="93"/>
      <c r="CD568" s="93"/>
      <c r="CN568" s="93"/>
      <c r="CX568" s="93"/>
      <c r="DH568" s="93"/>
      <c r="DR568" s="93"/>
      <c r="EB568" s="93"/>
      <c r="EL568" s="93"/>
      <c r="EV568" s="93"/>
      <c r="FF568" s="93"/>
      <c r="FP568" s="93"/>
      <c r="FZ568" s="93"/>
      <c r="GJ568" s="93"/>
      <c r="GT568" s="93"/>
      <c r="HD568" s="93"/>
      <c r="HN568" s="93"/>
      <c r="HX568" s="93"/>
    </row>
    <row xmlns:x14ac="http://schemas.microsoft.com/office/spreadsheetml/2009/9/ac" r="569" s="3" customFormat="true" x14ac:dyDescent="0.25">
      <c r="A569" s="338"/>
      <c r="B569" s="93"/>
      <c r="L569" s="93"/>
      <c r="V569" s="93"/>
      <c r="AF569" s="93"/>
      <c r="AP569" s="93"/>
      <c r="AZ569" s="93"/>
      <c r="BJ569" s="93"/>
      <c r="BT569" s="93"/>
      <c r="CD569" s="93"/>
      <c r="CN569" s="93"/>
      <c r="CX569" s="93"/>
      <c r="DH569" s="93"/>
      <c r="DR569" s="93"/>
      <c r="EB569" s="93"/>
      <c r="EL569" s="93"/>
      <c r="EV569" s="93"/>
      <c r="FF569" s="93"/>
      <c r="FP569" s="93"/>
      <c r="FZ569" s="93"/>
      <c r="GJ569" s="93"/>
      <c r="GT569" s="93"/>
      <c r="HD569" s="93"/>
      <c r="HN569" s="93"/>
      <c r="HX569" s="93"/>
    </row>
    <row xmlns:x14ac="http://schemas.microsoft.com/office/spreadsheetml/2009/9/ac" r="570" s="3" customFormat="true" x14ac:dyDescent="0.25">
      <c r="A570" s="338"/>
      <c r="B570" s="93"/>
      <c r="L570" s="93"/>
      <c r="V570" s="93"/>
      <c r="AF570" s="93"/>
      <c r="AP570" s="93"/>
      <c r="AZ570" s="93"/>
      <c r="BJ570" s="93"/>
      <c r="BT570" s="93"/>
      <c r="CD570" s="93"/>
      <c r="CN570" s="93"/>
      <c r="CX570" s="93"/>
      <c r="DH570" s="93"/>
      <c r="DR570" s="93"/>
      <c r="EB570" s="93"/>
      <c r="EL570" s="93"/>
      <c r="EV570" s="93"/>
      <c r="FF570" s="93"/>
      <c r="FP570" s="93"/>
      <c r="FZ570" s="93"/>
      <c r="GJ570" s="93"/>
      <c r="GT570" s="93"/>
      <c r="HD570" s="93"/>
      <c r="HN570" s="93"/>
      <c r="HX570" s="93"/>
    </row>
    <row xmlns:x14ac="http://schemas.microsoft.com/office/spreadsheetml/2009/9/ac" r="571" s="3" customFormat="true" x14ac:dyDescent="0.25">
      <c r="A571" s="338"/>
      <c r="B571" s="93"/>
      <c r="L571" s="93"/>
      <c r="V571" s="93"/>
      <c r="AF571" s="93"/>
      <c r="AP571" s="93"/>
      <c r="AZ571" s="93"/>
      <c r="BJ571" s="93"/>
      <c r="BT571" s="93"/>
      <c r="CD571" s="93"/>
      <c r="CN571" s="93"/>
      <c r="CX571" s="93"/>
      <c r="DH571" s="93"/>
      <c r="DR571" s="93"/>
      <c r="EB571" s="93"/>
      <c r="EL571" s="93"/>
      <c r="EV571" s="93"/>
      <c r="FF571" s="93"/>
      <c r="FP571" s="93"/>
      <c r="FZ571" s="93"/>
      <c r="GJ571" s="93"/>
      <c r="GT571" s="93"/>
      <c r="HD571" s="93"/>
      <c r="HN571" s="93"/>
      <c r="HX571" s="93"/>
    </row>
    <row xmlns:x14ac="http://schemas.microsoft.com/office/spreadsheetml/2009/9/ac" r="572" s="3" customFormat="true" x14ac:dyDescent="0.25">
      <c r="A572" s="338"/>
      <c r="B572" s="93"/>
      <c r="L572" s="93"/>
      <c r="V572" s="93"/>
      <c r="AF572" s="93"/>
      <c r="AP572" s="93"/>
      <c r="AZ572" s="93"/>
      <c r="BJ572" s="93"/>
      <c r="BT572" s="93"/>
      <c r="CD572" s="93"/>
      <c r="CN572" s="93"/>
      <c r="CX572" s="93"/>
      <c r="DH572" s="93"/>
      <c r="DR572" s="93"/>
      <c r="EB572" s="93"/>
      <c r="EL572" s="93"/>
      <c r="EV572" s="93"/>
      <c r="FF572" s="93"/>
      <c r="FP572" s="93"/>
      <c r="FZ572" s="93"/>
      <c r="GJ572" s="93"/>
      <c r="GT572" s="93"/>
      <c r="HD572" s="93"/>
      <c r="HN572" s="93"/>
      <c r="HX572" s="93"/>
    </row>
    <row xmlns:x14ac="http://schemas.microsoft.com/office/spreadsheetml/2009/9/ac" r="573" s="3" customFormat="true" x14ac:dyDescent="0.25">
      <c r="A573" s="338"/>
      <c r="B573" s="93"/>
      <c r="L573" s="93"/>
      <c r="V573" s="93"/>
      <c r="AF573" s="93"/>
      <c r="AP573" s="93"/>
      <c r="AZ573" s="93"/>
      <c r="BJ573" s="93"/>
      <c r="BT573" s="93"/>
      <c r="CD573" s="93"/>
      <c r="CN573" s="93"/>
      <c r="CX573" s="93"/>
      <c r="DH573" s="93"/>
      <c r="DR573" s="93"/>
      <c r="EB573" s="93"/>
      <c r="EL573" s="93"/>
      <c r="EV573" s="93"/>
      <c r="FF573" s="93"/>
      <c r="FP573" s="93"/>
      <c r="FZ573" s="93"/>
      <c r="GJ573" s="93"/>
      <c r="GT573" s="93"/>
      <c r="HD573" s="93"/>
      <c r="HN573" s="93"/>
      <c r="HX573" s="93"/>
    </row>
    <row xmlns:x14ac="http://schemas.microsoft.com/office/spreadsheetml/2009/9/ac" r="574" s="3" customFormat="true" x14ac:dyDescent="0.25">
      <c r="A574" s="338"/>
      <c r="B574" s="93"/>
      <c r="L574" s="93"/>
      <c r="V574" s="93"/>
      <c r="AF574" s="93"/>
      <c r="AP574" s="93"/>
      <c r="AZ574" s="93"/>
      <c r="BJ574" s="93"/>
      <c r="BT574" s="93"/>
      <c r="CD574" s="93"/>
      <c r="CN574" s="93"/>
      <c r="CX574" s="93"/>
      <c r="DH574" s="93"/>
      <c r="DR574" s="93"/>
      <c r="EB574" s="93"/>
      <c r="EL574" s="93"/>
      <c r="EV574" s="93"/>
      <c r="FF574" s="93"/>
      <c r="FP574" s="93"/>
      <c r="FZ574" s="93"/>
      <c r="GJ574" s="93"/>
      <c r="GT574" s="93"/>
      <c r="HD574" s="93"/>
      <c r="HN574" s="93"/>
      <c r="HX574" s="93"/>
    </row>
    <row xmlns:x14ac="http://schemas.microsoft.com/office/spreadsheetml/2009/9/ac" r="575" s="3" customFormat="true" x14ac:dyDescent="0.25">
      <c r="A575" s="338"/>
      <c r="B575" s="93"/>
      <c r="L575" s="93"/>
      <c r="V575" s="93"/>
      <c r="AF575" s="93"/>
      <c r="AP575" s="93"/>
      <c r="AZ575" s="93"/>
      <c r="BJ575" s="93"/>
      <c r="BT575" s="93"/>
      <c r="CD575" s="93"/>
      <c r="CN575" s="93"/>
      <c r="CX575" s="93"/>
      <c r="DH575" s="93"/>
      <c r="DR575" s="93"/>
      <c r="EB575" s="93"/>
      <c r="EL575" s="93"/>
      <c r="EV575" s="93"/>
      <c r="FF575" s="93"/>
      <c r="FP575" s="93"/>
      <c r="FZ575" s="93"/>
      <c r="GJ575" s="93"/>
      <c r="GT575" s="93"/>
      <c r="HD575" s="93"/>
      <c r="HN575" s="93"/>
      <c r="HX575" s="93"/>
    </row>
    <row xmlns:x14ac="http://schemas.microsoft.com/office/spreadsheetml/2009/9/ac" r="576" s="3" customFormat="true" x14ac:dyDescent="0.25">
      <c r="A576" s="338"/>
      <c r="B576" s="93"/>
      <c r="L576" s="93"/>
      <c r="V576" s="93"/>
      <c r="AF576" s="93"/>
      <c r="AP576" s="93"/>
      <c r="AZ576" s="93"/>
      <c r="BJ576" s="93"/>
      <c r="BT576" s="93"/>
      <c r="CD576" s="93"/>
      <c r="CN576" s="93"/>
      <c r="CX576" s="93"/>
      <c r="DH576" s="93"/>
      <c r="DR576" s="93"/>
      <c r="EB576" s="93"/>
      <c r="EL576" s="93"/>
      <c r="EV576" s="93"/>
      <c r="FF576" s="93"/>
      <c r="FP576" s="93"/>
      <c r="FZ576" s="93"/>
      <c r="GJ576" s="93"/>
      <c r="GT576" s="93"/>
      <c r="HD576" s="93"/>
      <c r="HN576" s="93"/>
      <c r="HX576" s="93"/>
    </row>
    <row xmlns:x14ac="http://schemas.microsoft.com/office/spreadsheetml/2009/9/ac" r="577" s="3" customFormat="true" x14ac:dyDescent="0.25">
      <c r="A577" s="338"/>
      <c r="B577" s="93"/>
      <c r="L577" s="93"/>
      <c r="V577" s="93"/>
      <c r="AF577" s="93"/>
      <c r="AP577" s="93"/>
      <c r="AZ577" s="93"/>
      <c r="BJ577" s="93"/>
      <c r="BT577" s="93"/>
      <c r="CD577" s="93"/>
      <c r="CN577" s="93"/>
      <c r="CX577" s="93"/>
      <c r="DH577" s="93"/>
      <c r="DR577" s="93"/>
      <c r="EB577" s="93"/>
      <c r="EL577" s="93"/>
      <c r="EV577" s="93"/>
      <c r="FF577" s="93"/>
      <c r="FP577" s="93"/>
      <c r="FZ577" s="93"/>
      <c r="GJ577" s="93"/>
      <c r="GT577" s="93"/>
      <c r="HD577" s="93"/>
      <c r="HN577" s="93"/>
      <c r="HX577" s="93"/>
    </row>
    <row xmlns:x14ac="http://schemas.microsoft.com/office/spreadsheetml/2009/9/ac" r="578" s="3" customFormat="true" x14ac:dyDescent="0.25">
      <c r="A578" s="338"/>
      <c r="B578" s="93"/>
      <c r="L578" s="93"/>
      <c r="V578" s="93"/>
      <c r="AF578" s="93"/>
      <c r="AP578" s="93"/>
      <c r="AZ578" s="93"/>
      <c r="BJ578" s="93"/>
      <c r="BT578" s="93"/>
      <c r="CD578" s="93"/>
      <c r="CN578" s="93"/>
      <c r="CX578" s="93"/>
      <c r="DH578" s="93"/>
      <c r="DR578" s="93"/>
      <c r="EB578" s="93"/>
      <c r="EL578" s="93"/>
      <c r="EV578" s="93"/>
      <c r="FF578" s="93"/>
      <c r="FP578" s="93"/>
      <c r="FZ578" s="93"/>
      <c r="GJ578" s="93"/>
      <c r="GT578" s="93"/>
      <c r="HD578" s="93"/>
      <c r="HN578" s="93"/>
      <c r="HX578" s="93"/>
    </row>
    <row xmlns:x14ac="http://schemas.microsoft.com/office/spreadsheetml/2009/9/ac" r="579" s="3" customFormat="true" x14ac:dyDescent="0.25">
      <c r="A579" s="338"/>
      <c r="B579" s="93"/>
      <c r="L579" s="93"/>
      <c r="V579" s="93"/>
      <c r="AF579" s="93"/>
      <c r="AP579" s="93"/>
      <c r="AZ579" s="93"/>
      <c r="BJ579" s="93"/>
      <c r="BT579" s="93"/>
      <c r="CD579" s="93"/>
      <c r="CN579" s="93"/>
      <c r="CX579" s="93"/>
      <c r="DH579" s="93"/>
      <c r="DR579" s="93"/>
      <c r="EB579" s="93"/>
      <c r="EL579" s="93"/>
      <c r="EV579" s="93"/>
      <c r="FF579" s="93"/>
      <c r="FP579" s="93"/>
      <c r="FZ579" s="93"/>
      <c r="GJ579" s="93"/>
      <c r="GT579" s="93"/>
      <c r="HD579" s="93"/>
      <c r="HN579" s="93"/>
      <c r="HX579" s="93"/>
    </row>
    <row xmlns:x14ac="http://schemas.microsoft.com/office/spreadsheetml/2009/9/ac" r="580" s="3" customFormat="true" x14ac:dyDescent="0.25">
      <c r="A580" s="338"/>
      <c r="B580" s="93"/>
      <c r="L580" s="93"/>
      <c r="V580" s="93"/>
      <c r="AF580" s="93"/>
      <c r="AP580" s="93"/>
      <c r="AZ580" s="93"/>
      <c r="BJ580" s="93"/>
      <c r="BT580" s="93"/>
      <c r="CD580" s="93"/>
      <c r="CN580" s="93"/>
      <c r="CX580" s="93"/>
      <c r="DH580" s="93"/>
      <c r="DR580" s="93"/>
      <c r="EB580" s="93"/>
      <c r="EL580" s="93"/>
      <c r="EV580" s="93"/>
      <c r="FF580" s="93"/>
      <c r="FP580" s="93"/>
      <c r="FZ580" s="93"/>
      <c r="GJ580" s="93"/>
      <c r="GT580" s="93"/>
      <c r="HD580" s="93"/>
      <c r="HN580" s="93"/>
      <c r="HX580" s="93"/>
    </row>
    <row xmlns:x14ac="http://schemas.microsoft.com/office/spreadsheetml/2009/9/ac" r="581" s="3" customFormat="true" x14ac:dyDescent="0.25">
      <c r="A581" s="338"/>
      <c r="B581" s="93"/>
      <c r="L581" s="93"/>
      <c r="V581" s="93"/>
      <c r="AF581" s="93"/>
      <c r="AP581" s="93"/>
      <c r="AZ581" s="93"/>
      <c r="BJ581" s="93"/>
      <c r="BT581" s="93"/>
      <c r="CD581" s="93"/>
      <c r="CN581" s="93"/>
      <c r="CX581" s="93"/>
      <c r="DH581" s="93"/>
      <c r="DR581" s="93"/>
      <c r="EB581" s="93"/>
      <c r="EL581" s="93"/>
      <c r="EV581" s="93"/>
      <c r="FF581" s="93"/>
      <c r="FP581" s="93"/>
      <c r="FZ581" s="93"/>
      <c r="GJ581" s="93"/>
      <c r="GT581" s="93"/>
      <c r="HD581" s="93"/>
      <c r="HN581" s="93"/>
      <c r="HX581" s="93"/>
    </row>
    <row xmlns:x14ac="http://schemas.microsoft.com/office/spreadsheetml/2009/9/ac" r="582" s="3" customFormat="true" x14ac:dyDescent="0.25">
      <c r="A582" s="338"/>
      <c r="B582" s="93"/>
      <c r="L582" s="93"/>
      <c r="V582" s="93"/>
      <c r="AF582" s="93"/>
      <c r="AP582" s="93"/>
      <c r="AZ582" s="93"/>
      <c r="BJ582" s="93"/>
      <c r="BT582" s="93"/>
      <c r="CD582" s="93"/>
      <c r="CN582" s="93"/>
      <c r="CX582" s="93"/>
      <c r="DH582" s="93"/>
      <c r="DR582" s="93"/>
      <c r="EB582" s="93"/>
      <c r="EL582" s="93"/>
      <c r="EV582" s="93"/>
      <c r="FF582" s="93"/>
      <c r="FP582" s="93"/>
      <c r="FZ582" s="93"/>
      <c r="GJ582" s="93"/>
      <c r="GT582" s="93"/>
      <c r="HD582" s="93"/>
      <c r="HN582" s="93"/>
      <c r="HX582" s="93"/>
    </row>
    <row xmlns:x14ac="http://schemas.microsoft.com/office/spreadsheetml/2009/9/ac" r="583" s="3" customFormat="true" x14ac:dyDescent="0.25">
      <c r="A583" s="338"/>
      <c r="B583" s="93"/>
      <c r="L583" s="93"/>
      <c r="V583" s="93"/>
      <c r="AF583" s="93"/>
      <c r="AP583" s="93"/>
      <c r="AZ583" s="93"/>
      <c r="BJ583" s="93"/>
      <c r="BT583" s="93"/>
      <c r="CD583" s="93"/>
      <c r="CN583" s="93"/>
      <c r="CX583" s="93"/>
      <c r="DH583" s="93"/>
      <c r="DR583" s="93"/>
      <c r="EB583" s="93"/>
      <c r="EL583" s="93"/>
      <c r="EV583" s="93"/>
      <c r="FF583" s="93"/>
      <c r="FP583" s="93"/>
      <c r="FZ583" s="93"/>
      <c r="GJ583" s="93"/>
      <c r="GT583" s="93"/>
      <c r="HD583" s="93"/>
      <c r="HN583" s="93"/>
      <c r="HX583" s="93"/>
    </row>
    <row xmlns:x14ac="http://schemas.microsoft.com/office/spreadsheetml/2009/9/ac" r="584" s="3" customFormat="true" x14ac:dyDescent="0.25">
      <c r="A584" s="338"/>
      <c r="B584" s="93"/>
      <c r="L584" s="93"/>
      <c r="V584" s="93"/>
      <c r="AF584" s="93"/>
      <c r="AP584" s="93"/>
      <c r="AZ584" s="93"/>
      <c r="BJ584" s="93"/>
      <c r="BT584" s="93"/>
      <c r="CD584" s="93"/>
      <c r="CN584" s="93"/>
      <c r="CX584" s="93"/>
      <c r="DH584" s="93"/>
      <c r="DR584" s="93"/>
      <c r="EB584" s="93"/>
      <c r="EL584" s="93"/>
      <c r="EV584" s="93"/>
      <c r="FF584" s="93"/>
      <c r="FP584" s="93"/>
      <c r="FZ584" s="93"/>
      <c r="GJ584" s="93"/>
      <c r="GT584" s="93"/>
      <c r="HD584" s="93"/>
      <c r="HN584" s="93"/>
      <c r="HX584" s="93"/>
    </row>
    <row xmlns:x14ac="http://schemas.microsoft.com/office/spreadsheetml/2009/9/ac" r="585" s="3" customFormat="true" x14ac:dyDescent="0.25">
      <c r="A585" s="338"/>
      <c r="B585" s="93"/>
      <c r="L585" s="93"/>
      <c r="V585" s="93"/>
      <c r="AF585" s="93"/>
      <c r="AP585" s="93"/>
      <c r="AZ585" s="93"/>
      <c r="BJ585" s="93"/>
      <c r="BT585" s="93"/>
      <c r="CD585" s="93"/>
      <c r="CN585" s="93"/>
      <c r="CX585" s="93"/>
      <c r="DH585" s="93"/>
      <c r="DR585" s="93"/>
      <c r="EB585" s="93"/>
      <c r="EL585" s="93"/>
      <c r="EV585" s="93"/>
      <c r="FF585" s="93"/>
      <c r="FP585" s="93"/>
      <c r="FZ585" s="93"/>
      <c r="GJ585" s="93"/>
      <c r="GT585" s="93"/>
      <c r="HD585" s="93"/>
      <c r="HN585" s="93"/>
      <c r="HX585" s="93"/>
    </row>
    <row xmlns:x14ac="http://schemas.microsoft.com/office/spreadsheetml/2009/9/ac" r="586" s="3" customFormat="true" x14ac:dyDescent="0.25">
      <c r="A586" s="338"/>
      <c r="B586" s="93"/>
      <c r="L586" s="93"/>
      <c r="V586" s="93"/>
      <c r="AF586" s="93"/>
      <c r="AP586" s="93"/>
      <c r="AZ586" s="93"/>
      <c r="BJ586" s="93"/>
      <c r="BT586" s="93"/>
      <c r="CD586" s="93"/>
      <c r="CN586" s="93"/>
      <c r="CX586" s="93"/>
      <c r="DH586" s="93"/>
      <c r="DR586" s="93"/>
      <c r="EB586" s="93"/>
      <c r="EL586" s="93"/>
      <c r="EV586" s="93"/>
      <c r="FF586" s="93"/>
      <c r="FP586" s="93"/>
      <c r="FZ586" s="93"/>
      <c r="GJ586" s="93"/>
      <c r="GT586" s="93"/>
      <c r="HD586" s="93"/>
      <c r="HN586" s="93"/>
      <c r="HX586" s="93"/>
    </row>
    <row xmlns:x14ac="http://schemas.microsoft.com/office/spreadsheetml/2009/9/ac" r="587" s="3" customFormat="true" x14ac:dyDescent="0.25">
      <c r="A587" s="338"/>
      <c r="B587" s="93"/>
      <c r="L587" s="93"/>
      <c r="V587" s="93"/>
      <c r="AF587" s="93"/>
      <c r="AP587" s="93"/>
      <c r="AZ587" s="93"/>
      <c r="BJ587" s="93"/>
      <c r="BT587" s="93"/>
      <c r="CD587" s="93"/>
      <c r="CN587" s="93"/>
      <c r="CX587" s="93"/>
      <c r="DH587" s="93"/>
      <c r="DR587" s="93"/>
      <c r="EB587" s="93"/>
      <c r="EL587" s="93"/>
      <c r="EV587" s="93"/>
      <c r="FF587" s="93"/>
      <c r="FP587" s="93"/>
      <c r="FZ587" s="93"/>
      <c r="GJ587" s="93"/>
      <c r="GT587" s="93"/>
      <c r="HD587" s="93"/>
      <c r="HN587" s="93"/>
      <c r="HX587" s="93"/>
    </row>
    <row xmlns:x14ac="http://schemas.microsoft.com/office/spreadsheetml/2009/9/ac" r="588" s="3" customFormat="true" x14ac:dyDescent="0.25">
      <c r="A588" s="338"/>
      <c r="B588" s="93"/>
      <c r="L588" s="93"/>
      <c r="V588" s="93"/>
      <c r="AF588" s="93"/>
      <c r="AP588" s="93"/>
      <c r="AZ588" s="93"/>
      <c r="BJ588" s="93"/>
      <c r="BT588" s="93"/>
      <c r="CD588" s="93"/>
      <c r="CN588" s="93"/>
      <c r="CX588" s="93"/>
      <c r="DH588" s="93"/>
      <c r="DR588" s="93"/>
      <c r="EB588" s="93"/>
      <c r="EL588" s="93"/>
      <c r="EV588" s="93"/>
      <c r="FF588" s="93"/>
      <c r="FP588" s="93"/>
      <c r="FZ588" s="93"/>
      <c r="GJ588" s="93"/>
      <c r="GT588" s="93"/>
      <c r="HD588" s="93"/>
      <c r="HN588" s="93"/>
      <c r="HX588" s="93"/>
    </row>
    <row xmlns:x14ac="http://schemas.microsoft.com/office/spreadsheetml/2009/9/ac" r="589" s="3" customFormat="true" x14ac:dyDescent="0.25">
      <c r="A589" s="338"/>
      <c r="B589" s="93"/>
      <c r="L589" s="93"/>
      <c r="V589" s="93"/>
      <c r="AF589" s="93"/>
      <c r="AP589" s="93"/>
      <c r="AZ589" s="93"/>
      <c r="BJ589" s="93"/>
      <c r="BT589" s="93"/>
      <c r="CD589" s="93"/>
      <c r="CN589" s="93"/>
      <c r="CX589" s="93"/>
      <c r="DH589" s="93"/>
      <c r="DR589" s="93"/>
      <c r="EB589" s="93"/>
      <c r="EL589" s="93"/>
      <c r="EV589" s="93"/>
      <c r="FF589" s="93"/>
      <c r="FP589" s="93"/>
      <c r="FZ589" s="93"/>
      <c r="GJ589" s="93"/>
      <c r="GT589" s="93"/>
      <c r="HD589" s="93"/>
      <c r="HN589" s="93"/>
      <c r="HX589" s="93"/>
    </row>
    <row xmlns:x14ac="http://schemas.microsoft.com/office/spreadsheetml/2009/9/ac" r="590" s="3" customFormat="true" x14ac:dyDescent="0.25">
      <c r="A590" s="338"/>
      <c r="B590" s="93"/>
      <c r="L590" s="93"/>
      <c r="V590" s="93"/>
      <c r="AF590" s="93"/>
      <c r="AP590" s="93"/>
      <c r="AZ590" s="93"/>
      <c r="BJ590" s="93"/>
      <c r="BT590" s="93"/>
      <c r="CD590" s="93"/>
      <c r="CN590" s="93"/>
      <c r="CX590" s="93"/>
      <c r="DH590" s="93"/>
      <c r="DR590" s="93"/>
      <c r="EB590" s="93"/>
      <c r="EL590" s="93"/>
      <c r="EV590" s="93"/>
      <c r="FF590" s="93"/>
      <c r="FP590" s="93"/>
      <c r="FZ590" s="93"/>
      <c r="GJ590" s="93"/>
      <c r="GT590" s="93"/>
      <c r="HD590" s="93"/>
      <c r="HN590" s="93"/>
      <c r="HX590" s="93"/>
    </row>
    <row xmlns:x14ac="http://schemas.microsoft.com/office/spreadsheetml/2009/9/ac" r="591" s="3" customFormat="true" x14ac:dyDescent="0.25">
      <c r="A591" s="338"/>
      <c r="B591" s="93"/>
      <c r="L591" s="93"/>
      <c r="V591" s="93"/>
      <c r="AF591" s="93"/>
      <c r="AP591" s="93"/>
      <c r="AZ591" s="93"/>
      <c r="BJ591" s="93"/>
      <c r="BT591" s="93"/>
      <c r="CD591" s="93"/>
      <c r="CN591" s="93"/>
      <c r="CX591" s="93"/>
      <c r="DH591" s="93"/>
      <c r="DR591" s="93"/>
      <c r="EB591" s="93"/>
      <c r="EL591" s="93"/>
      <c r="EV591" s="93"/>
      <c r="FF591" s="93"/>
      <c r="FP591" s="93"/>
      <c r="FZ591" s="93"/>
      <c r="GJ591" s="93"/>
      <c r="GT591" s="93"/>
      <c r="HD591" s="93"/>
      <c r="HN591" s="93"/>
      <c r="HX591" s="93"/>
    </row>
    <row xmlns:x14ac="http://schemas.microsoft.com/office/spreadsheetml/2009/9/ac" r="592" s="3" customFormat="true" x14ac:dyDescent="0.25">
      <c r="A592" s="338"/>
      <c r="B592" s="93"/>
      <c r="L592" s="93"/>
      <c r="V592" s="93"/>
      <c r="AF592" s="93"/>
      <c r="AP592" s="93"/>
      <c r="AZ592" s="93"/>
      <c r="BJ592" s="93"/>
      <c r="BT592" s="93"/>
      <c r="CD592" s="93"/>
      <c r="CN592" s="93"/>
      <c r="CX592" s="93"/>
      <c r="DH592" s="93"/>
      <c r="DR592" s="93"/>
      <c r="EB592" s="93"/>
      <c r="EL592" s="93"/>
      <c r="EV592" s="93"/>
      <c r="FF592" s="93"/>
      <c r="FP592" s="93"/>
      <c r="FZ592" s="93"/>
      <c r="GJ592" s="93"/>
      <c r="GT592" s="93"/>
      <c r="HD592" s="93"/>
      <c r="HN592" s="93"/>
      <c r="HX592" s="93"/>
    </row>
    <row xmlns:x14ac="http://schemas.microsoft.com/office/spreadsheetml/2009/9/ac" r="593" s="3" customFormat="true" x14ac:dyDescent="0.25">
      <c r="A593" s="338"/>
      <c r="B593" s="93"/>
      <c r="L593" s="93"/>
      <c r="V593" s="93"/>
      <c r="AF593" s="93"/>
      <c r="AP593" s="93"/>
      <c r="AZ593" s="93"/>
      <c r="BJ593" s="93"/>
      <c r="BT593" s="93"/>
      <c r="CD593" s="93"/>
      <c r="CN593" s="93"/>
      <c r="CX593" s="93"/>
      <c r="DH593" s="93"/>
      <c r="DR593" s="93"/>
      <c r="EB593" s="93"/>
      <c r="EL593" s="93"/>
      <c r="EV593" s="93"/>
      <c r="FF593" s="93"/>
      <c r="FP593" s="93"/>
      <c r="FZ593" s="93"/>
      <c r="GJ593" s="93"/>
      <c r="GT593" s="93"/>
      <c r="HD593" s="93"/>
      <c r="HN593" s="93"/>
      <c r="HX593" s="93"/>
    </row>
    <row xmlns:x14ac="http://schemas.microsoft.com/office/spreadsheetml/2009/9/ac" r="594" s="3" customFormat="true" x14ac:dyDescent="0.25">
      <c r="A594" s="338"/>
      <c r="B594" s="93"/>
      <c r="L594" s="93"/>
      <c r="V594" s="93"/>
      <c r="AF594" s="93"/>
      <c r="AP594" s="93"/>
      <c r="AZ594" s="93"/>
      <c r="BJ594" s="93"/>
      <c r="BT594" s="93"/>
      <c r="CD594" s="93"/>
      <c r="CN594" s="93"/>
      <c r="CX594" s="93"/>
      <c r="DH594" s="93"/>
      <c r="DR594" s="93"/>
      <c r="EB594" s="93"/>
      <c r="EL594" s="93"/>
      <c r="EV594" s="93"/>
      <c r="FF594" s="93"/>
      <c r="FP594" s="93"/>
      <c r="FZ594" s="93"/>
      <c r="GJ594" s="93"/>
      <c r="GT594" s="93"/>
      <c r="HD594" s="93"/>
      <c r="HN594" s="93"/>
      <c r="HX594" s="93"/>
    </row>
    <row xmlns:x14ac="http://schemas.microsoft.com/office/spreadsheetml/2009/9/ac" r="595" s="3" customFormat="true" x14ac:dyDescent="0.25">
      <c r="A595" s="338"/>
      <c r="B595" s="93"/>
      <c r="L595" s="93"/>
      <c r="V595" s="93"/>
      <c r="AF595" s="93"/>
      <c r="AP595" s="93"/>
      <c r="AZ595" s="93"/>
      <c r="BJ595" s="93"/>
      <c r="BT595" s="93"/>
      <c r="CD595" s="93"/>
      <c r="CN595" s="93"/>
      <c r="CX595" s="93"/>
      <c r="DH595" s="93"/>
      <c r="DR595" s="93"/>
      <c r="EB595" s="93"/>
      <c r="EL595" s="93"/>
      <c r="EV595" s="93"/>
      <c r="FF595" s="93"/>
      <c r="FP595" s="93"/>
      <c r="FZ595" s="93"/>
      <c r="GJ595" s="93"/>
      <c r="GT595" s="93"/>
      <c r="HD595" s="93"/>
      <c r="HN595" s="93"/>
      <c r="HX595" s="93"/>
    </row>
    <row xmlns:x14ac="http://schemas.microsoft.com/office/spreadsheetml/2009/9/ac" r="596" s="3" customFormat="true" x14ac:dyDescent="0.25">
      <c r="A596" s="338"/>
      <c r="B596" s="93"/>
      <c r="L596" s="93"/>
      <c r="V596" s="93"/>
      <c r="AF596" s="93"/>
      <c r="AP596" s="93"/>
      <c r="AZ596" s="93"/>
      <c r="BJ596" s="93"/>
      <c r="BT596" s="93"/>
      <c r="CD596" s="93"/>
      <c r="CN596" s="93"/>
      <c r="CX596" s="93"/>
      <c r="DH596" s="93"/>
      <c r="DR596" s="93"/>
      <c r="EB596" s="93"/>
      <c r="EL596" s="93"/>
      <c r="EV596" s="93"/>
      <c r="FF596" s="93"/>
      <c r="FP596" s="93"/>
      <c r="FZ596" s="93"/>
      <c r="GJ596" s="93"/>
      <c r="GT596" s="93"/>
      <c r="HD596" s="93"/>
      <c r="HN596" s="93"/>
      <c r="HX596" s="93"/>
    </row>
    <row xmlns:x14ac="http://schemas.microsoft.com/office/spreadsheetml/2009/9/ac" r="597" s="3" customFormat="true" x14ac:dyDescent="0.25">
      <c r="A597" s="338"/>
      <c r="B597" s="93"/>
      <c r="L597" s="93"/>
      <c r="V597" s="93"/>
      <c r="AF597" s="93"/>
      <c r="AP597" s="93"/>
      <c r="AZ597" s="93"/>
      <c r="BJ597" s="93"/>
      <c r="BT597" s="93"/>
      <c r="CD597" s="93"/>
      <c r="CN597" s="93"/>
      <c r="CX597" s="93"/>
      <c r="DH597" s="93"/>
      <c r="DR597" s="93"/>
      <c r="EB597" s="93"/>
      <c r="EL597" s="93"/>
      <c r="EV597" s="93"/>
      <c r="FF597" s="93"/>
      <c r="FP597" s="93"/>
      <c r="FZ597" s="93"/>
      <c r="GJ597" s="93"/>
      <c r="GT597" s="93"/>
      <c r="HD597" s="93"/>
      <c r="HN597" s="93"/>
      <c r="HX597" s="93"/>
    </row>
    <row xmlns:x14ac="http://schemas.microsoft.com/office/spreadsheetml/2009/9/ac" r="598" s="3" customFormat="true" x14ac:dyDescent="0.25">
      <c r="A598" s="338"/>
      <c r="B598" s="93"/>
      <c r="L598" s="93"/>
      <c r="V598" s="93"/>
      <c r="AF598" s="93"/>
      <c r="AP598" s="93"/>
      <c r="AZ598" s="93"/>
      <c r="BJ598" s="93"/>
      <c r="BT598" s="93"/>
      <c r="CD598" s="93"/>
      <c r="CN598" s="93"/>
      <c r="CX598" s="93"/>
      <c r="DH598" s="93"/>
      <c r="DR598" s="93"/>
      <c r="EB598" s="93"/>
      <c r="EL598" s="93"/>
      <c r="EV598" s="93"/>
      <c r="FF598" s="93"/>
      <c r="FP598" s="93"/>
      <c r="FZ598" s="93"/>
      <c r="GJ598" s="93"/>
      <c r="GT598" s="93"/>
      <c r="HD598" s="93"/>
      <c r="HN598" s="93"/>
      <c r="HX598" s="93"/>
    </row>
    <row xmlns:x14ac="http://schemas.microsoft.com/office/spreadsheetml/2009/9/ac" r="599" s="3" customFormat="true" x14ac:dyDescent="0.25">
      <c r="A599" s="338"/>
      <c r="B599" s="93"/>
      <c r="L599" s="93"/>
      <c r="V599" s="93"/>
      <c r="AF599" s="93"/>
      <c r="AP599" s="93"/>
      <c r="AZ599" s="93"/>
      <c r="BJ599" s="93"/>
      <c r="BT599" s="93"/>
      <c r="CD599" s="93"/>
      <c r="CN599" s="93"/>
      <c r="CX599" s="93"/>
      <c r="DH599" s="93"/>
      <c r="DR599" s="93"/>
      <c r="EB599" s="93"/>
      <c r="EL599" s="93"/>
      <c r="EV599" s="93"/>
      <c r="FF599" s="93"/>
      <c r="FP599" s="93"/>
      <c r="FZ599" s="93"/>
      <c r="GJ599" s="93"/>
      <c r="GT599" s="93"/>
      <c r="HD599" s="93"/>
      <c r="HN599" s="93"/>
      <c r="HX599" s="93"/>
    </row>
    <row xmlns:x14ac="http://schemas.microsoft.com/office/spreadsheetml/2009/9/ac" r="600" s="3" customFormat="true" x14ac:dyDescent="0.25">
      <c r="A600" s="338"/>
      <c r="B600" s="93"/>
      <c r="L600" s="93"/>
      <c r="V600" s="93"/>
      <c r="AF600" s="93"/>
      <c r="AP600" s="93"/>
      <c r="AZ600" s="93"/>
      <c r="BJ600" s="93"/>
      <c r="BT600" s="93"/>
      <c r="CD600" s="93"/>
      <c r="CN600" s="93"/>
      <c r="CX600" s="93"/>
      <c r="DH600" s="93"/>
      <c r="DR600" s="93"/>
      <c r="EB600" s="93"/>
      <c r="EL600" s="93"/>
      <c r="EV600" s="93"/>
      <c r="FF600" s="93"/>
      <c r="FP600" s="93"/>
      <c r="FZ600" s="93"/>
      <c r="GJ600" s="93"/>
      <c r="GT600" s="93"/>
      <c r="HD600" s="93"/>
      <c r="HN600" s="93"/>
      <c r="HX600" s="93"/>
    </row>
    <row xmlns:x14ac="http://schemas.microsoft.com/office/spreadsheetml/2009/9/ac" r="601" s="3" customFormat="true" x14ac:dyDescent="0.25">
      <c r="A601" s="338"/>
      <c r="B601" s="93"/>
      <c r="L601" s="93"/>
      <c r="V601" s="93"/>
      <c r="AF601" s="93"/>
      <c r="AP601" s="93"/>
      <c r="AZ601" s="93"/>
      <c r="BJ601" s="93"/>
      <c r="BT601" s="93"/>
      <c r="CD601" s="93"/>
      <c r="CN601" s="93"/>
      <c r="CX601" s="93"/>
      <c r="DH601" s="93"/>
      <c r="DR601" s="93"/>
      <c r="EB601" s="93"/>
      <c r="EL601" s="93"/>
      <c r="EV601" s="93"/>
      <c r="FF601" s="93"/>
      <c r="FP601" s="93"/>
      <c r="FZ601" s="93"/>
      <c r="GJ601" s="93"/>
      <c r="GT601" s="93"/>
      <c r="HD601" s="93"/>
      <c r="HN601" s="93"/>
      <c r="HX601" s="93"/>
    </row>
    <row xmlns:x14ac="http://schemas.microsoft.com/office/spreadsheetml/2009/9/ac" r="602" s="3" customFormat="true" x14ac:dyDescent="0.25">
      <c r="A602" s="338"/>
      <c r="B602" s="93"/>
      <c r="L602" s="93"/>
      <c r="V602" s="93"/>
      <c r="AF602" s="93"/>
      <c r="AP602" s="93"/>
      <c r="AZ602" s="93"/>
      <c r="BJ602" s="93"/>
      <c r="BT602" s="93"/>
      <c r="CD602" s="93"/>
      <c r="CN602" s="93"/>
      <c r="CX602" s="93"/>
      <c r="DH602" s="93"/>
      <c r="DR602" s="93"/>
      <c r="EB602" s="93"/>
      <c r="EL602" s="93"/>
      <c r="EV602" s="93"/>
      <c r="FF602" s="93"/>
      <c r="FP602" s="93"/>
      <c r="FZ602" s="93"/>
      <c r="GJ602" s="93"/>
      <c r="GT602" s="93"/>
      <c r="HD602" s="93"/>
      <c r="HN602" s="93"/>
      <c r="HX602" s="93"/>
    </row>
    <row xmlns:x14ac="http://schemas.microsoft.com/office/spreadsheetml/2009/9/ac" r="603" s="3" customFormat="true" x14ac:dyDescent="0.25">
      <c r="A603" s="338"/>
      <c r="B603" s="93"/>
      <c r="L603" s="93"/>
      <c r="V603" s="93"/>
      <c r="AF603" s="93"/>
      <c r="AP603" s="93"/>
      <c r="AZ603" s="93"/>
      <c r="BJ603" s="93"/>
      <c r="BT603" s="93"/>
      <c r="CD603" s="93"/>
      <c r="CN603" s="93"/>
      <c r="CX603" s="93"/>
      <c r="DH603" s="93"/>
      <c r="DR603" s="93"/>
      <c r="EB603" s="93"/>
      <c r="EL603" s="93"/>
      <c r="EV603" s="93"/>
      <c r="FF603" s="93"/>
      <c r="FP603" s="93"/>
      <c r="FZ603" s="93"/>
      <c r="GJ603" s="93"/>
      <c r="GT603" s="93"/>
      <c r="HD603" s="93"/>
      <c r="HN603" s="93"/>
      <c r="HX603" s="93"/>
    </row>
    <row xmlns:x14ac="http://schemas.microsoft.com/office/spreadsheetml/2009/9/ac" r="604" s="3" customFormat="true" x14ac:dyDescent="0.25">
      <c r="A604" s="338"/>
      <c r="B604" s="93"/>
      <c r="L604" s="93"/>
      <c r="V604" s="93"/>
      <c r="AF604" s="93"/>
      <c r="AP604" s="93"/>
      <c r="AZ604" s="93"/>
      <c r="BJ604" s="93"/>
      <c r="BT604" s="93"/>
      <c r="CD604" s="93"/>
      <c r="CN604" s="93"/>
      <c r="CX604" s="93"/>
      <c r="DH604" s="93"/>
      <c r="DR604" s="93"/>
      <c r="EB604" s="93"/>
      <c r="EL604" s="93"/>
      <c r="EV604" s="93"/>
      <c r="FF604" s="93"/>
      <c r="FP604" s="93"/>
      <c r="FZ604" s="93"/>
      <c r="GJ604" s="93"/>
      <c r="GT604" s="93"/>
      <c r="HD604" s="93"/>
      <c r="HN604" s="93"/>
      <c r="HX604" s="93"/>
    </row>
    <row xmlns:x14ac="http://schemas.microsoft.com/office/spreadsheetml/2009/9/ac" r="605" s="3" customFormat="true" x14ac:dyDescent="0.25">
      <c r="A605" s="338"/>
      <c r="B605" s="93"/>
      <c r="L605" s="93"/>
      <c r="V605" s="93"/>
      <c r="AF605" s="93"/>
      <c r="AP605" s="93"/>
      <c r="AZ605" s="93"/>
      <c r="BJ605" s="93"/>
      <c r="BT605" s="93"/>
      <c r="CD605" s="93"/>
      <c r="CN605" s="93"/>
      <c r="CX605" s="93"/>
      <c r="DH605" s="93"/>
      <c r="DR605" s="93"/>
      <c r="EB605" s="93"/>
      <c r="EL605" s="93"/>
      <c r="EV605" s="93"/>
      <c r="FF605" s="93"/>
      <c r="FP605" s="93"/>
      <c r="FZ605" s="93"/>
      <c r="GJ605" s="93"/>
      <c r="GT605" s="93"/>
      <c r="HD605" s="93"/>
      <c r="HN605" s="93"/>
      <c r="HX605" s="93"/>
    </row>
    <row xmlns:x14ac="http://schemas.microsoft.com/office/spreadsheetml/2009/9/ac" r="606" s="3" customFormat="true" x14ac:dyDescent="0.25">
      <c r="A606" s="338"/>
      <c r="B606" s="93"/>
      <c r="L606" s="93"/>
      <c r="V606" s="93"/>
      <c r="AF606" s="93"/>
      <c r="AP606" s="93"/>
      <c r="AZ606" s="93"/>
      <c r="BJ606" s="93"/>
      <c r="BT606" s="93"/>
      <c r="CD606" s="93"/>
      <c r="CN606" s="93"/>
      <c r="CX606" s="93"/>
      <c r="DH606" s="93"/>
      <c r="DR606" s="93"/>
      <c r="EB606" s="93"/>
      <c r="EL606" s="93"/>
      <c r="EV606" s="93"/>
      <c r="FF606" s="93"/>
      <c r="FP606" s="93"/>
      <c r="FZ606" s="93"/>
      <c r="GJ606" s="93"/>
      <c r="GT606" s="93"/>
      <c r="HD606" s="93"/>
      <c r="HN606" s="93"/>
      <c r="HX606" s="93"/>
    </row>
    <row xmlns:x14ac="http://schemas.microsoft.com/office/spreadsheetml/2009/9/ac" r="607" s="3" customFormat="true" x14ac:dyDescent="0.25">
      <c r="A607" s="338"/>
      <c r="B607" s="93"/>
      <c r="L607" s="93"/>
      <c r="V607" s="93"/>
      <c r="AF607" s="93"/>
      <c r="AP607" s="93"/>
      <c r="AZ607" s="93"/>
      <c r="BJ607" s="93"/>
      <c r="BT607" s="93"/>
      <c r="CD607" s="93"/>
      <c r="CN607" s="93"/>
      <c r="CX607" s="93"/>
      <c r="DH607" s="93"/>
      <c r="DR607" s="93"/>
      <c r="EB607" s="93"/>
      <c r="EL607" s="93"/>
      <c r="EV607" s="93"/>
      <c r="FF607" s="93"/>
      <c r="FP607" s="93"/>
      <c r="FZ607" s="93"/>
      <c r="GJ607" s="93"/>
      <c r="GT607" s="93"/>
      <c r="HD607" s="93"/>
      <c r="HN607" s="93"/>
      <c r="HX607" s="93"/>
    </row>
    <row xmlns:x14ac="http://schemas.microsoft.com/office/spreadsheetml/2009/9/ac" r="608" s="3" customFormat="true" x14ac:dyDescent="0.25">
      <c r="A608" s="338"/>
      <c r="B608" s="93"/>
      <c r="L608" s="93"/>
      <c r="V608" s="93"/>
      <c r="AF608" s="93"/>
      <c r="AP608" s="93"/>
      <c r="AZ608" s="93"/>
      <c r="BJ608" s="93"/>
      <c r="BT608" s="93"/>
      <c r="CD608" s="93"/>
      <c r="CN608" s="93"/>
      <c r="CX608" s="93"/>
      <c r="DH608" s="93"/>
      <c r="DR608" s="93"/>
      <c r="EB608" s="93"/>
      <c r="EL608" s="93"/>
      <c r="EV608" s="93"/>
      <c r="FF608" s="93"/>
      <c r="FP608" s="93"/>
      <c r="FZ608" s="93"/>
      <c r="GJ608" s="93"/>
      <c r="GT608" s="93"/>
      <c r="HD608" s="93"/>
      <c r="HN608" s="93"/>
      <c r="HX608" s="93"/>
    </row>
    <row xmlns:x14ac="http://schemas.microsoft.com/office/spreadsheetml/2009/9/ac" r="609" s="3" customFormat="true" x14ac:dyDescent="0.25">
      <c r="A609" s="338"/>
      <c r="B609" s="93"/>
      <c r="L609" s="93"/>
      <c r="V609" s="93"/>
      <c r="AF609" s="93"/>
      <c r="AP609" s="93"/>
      <c r="AZ609" s="93"/>
      <c r="BJ609" s="93"/>
      <c r="BT609" s="93"/>
      <c r="CD609" s="93"/>
      <c r="CN609" s="93"/>
      <c r="CX609" s="93"/>
      <c r="DH609" s="93"/>
      <c r="DR609" s="93"/>
      <c r="EB609" s="93"/>
      <c r="EL609" s="93"/>
      <c r="EV609" s="93"/>
      <c r="FF609" s="93"/>
      <c r="FP609" s="93"/>
      <c r="FZ609" s="93"/>
      <c r="GJ609" s="93"/>
      <c r="GT609" s="93"/>
      <c r="HD609" s="93"/>
      <c r="HN609" s="93"/>
      <c r="HX609" s="93"/>
    </row>
    <row xmlns:x14ac="http://schemas.microsoft.com/office/spreadsheetml/2009/9/ac" r="610" s="3" customFormat="true" x14ac:dyDescent="0.25">
      <c r="A610" s="338"/>
      <c r="B610" s="93"/>
      <c r="L610" s="93"/>
      <c r="V610" s="93"/>
      <c r="AF610" s="93"/>
      <c r="AP610" s="93"/>
      <c r="AZ610" s="93"/>
      <c r="BJ610" s="93"/>
      <c r="BT610" s="93"/>
      <c r="CD610" s="93"/>
      <c r="CN610" s="93"/>
      <c r="CX610" s="93"/>
      <c r="DH610" s="93"/>
      <c r="DR610" s="93"/>
      <c r="EB610" s="93"/>
      <c r="EL610" s="93"/>
      <c r="EV610" s="93"/>
      <c r="FF610" s="93"/>
      <c r="FP610" s="93"/>
      <c r="FZ610" s="93"/>
      <c r="GJ610" s="93"/>
      <c r="GT610" s="93"/>
      <c r="HD610" s="93"/>
      <c r="HN610" s="93"/>
      <c r="HX610" s="93"/>
    </row>
    <row xmlns:x14ac="http://schemas.microsoft.com/office/spreadsheetml/2009/9/ac" r="611" s="3" customFormat="true" x14ac:dyDescent="0.25">
      <c r="A611" s="338"/>
      <c r="B611" s="93"/>
      <c r="L611" s="93"/>
      <c r="V611" s="93"/>
      <c r="AF611" s="93"/>
      <c r="AP611" s="93"/>
      <c r="AZ611" s="93"/>
      <c r="BJ611" s="93"/>
      <c r="BT611" s="93"/>
      <c r="CD611" s="93"/>
      <c r="CN611" s="93"/>
      <c r="CX611" s="93"/>
      <c r="DH611" s="93"/>
      <c r="DR611" s="93"/>
      <c r="EB611" s="93"/>
      <c r="EL611" s="93"/>
      <c r="EV611" s="93"/>
      <c r="FF611" s="93"/>
      <c r="FP611" s="93"/>
      <c r="FZ611" s="93"/>
      <c r="GJ611" s="93"/>
      <c r="GT611" s="93"/>
      <c r="HD611" s="93"/>
      <c r="HN611" s="93"/>
      <c r="HX611" s="93"/>
    </row>
    <row xmlns:x14ac="http://schemas.microsoft.com/office/spreadsheetml/2009/9/ac" r="612" s="3" customFormat="true" x14ac:dyDescent="0.25">
      <c r="A612" s="338"/>
      <c r="B612" s="93"/>
      <c r="L612" s="93"/>
      <c r="V612" s="93"/>
      <c r="AF612" s="93"/>
      <c r="AP612" s="93"/>
      <c r="AZ612" s="93"/>
      <c r="BJ612" s="93"/>
      <c r="BT612" s="93"/>
      <c r="CD612" s="93"/>
      <c r="CN612" s="93"/>
      <c r="CX612" s="93"/>
      <c r="DH612" s="93"/>
      <c r="DR612" s="93"/>
      <c r="EB612" s="93"/>
      <c r="EL612" s="93"/>
      <c r="EV612" s="93"/>
      <c r="FF612" s="93"/>
      <c r="FP612" s="93"/>
      <c r="FZ612" s="93"/>
      <c r="GJ612" s="93"/>
      <c r="GT612" s="93"/>
      <c r="HD612" s="93"/>
      <c r="HN612" s="93"/>
      <c r="HX612" s="93"/>
    </row>
    <row xmlns:x14ac="http://schemas.microsoft.com/office/spreadsheetml/2009/9/ac" r="613" s="3" customFormat="true" x14ac:dyDescent="0.25">
      <c r="A613" s="338"/>
      <c r="B613" s="93"/>
      <c r="L613" s="93"/>
      <c r="V613" s="93"/>
      <c r="AF613" s="93"/>
      <c r="AP613" s="93"/>
      <c r="AZ613" s="93"/>
      <c r="BJ613" s="93"/>
      <c r="BT613" s="93"/>
      <c r="CD613" s="93"/>
      <c r="CN613" s="93"/>
      <c r="CX613" s="93"/>
      <c r="DH613" s="93"/>
      <c r="DR613" s="93"/>
      <c r="EB613" s="93"/>
      <c r="EL613" s="93"/>
      <c r="EV613" s="93"/>
      <c r="FF613" s="93"/>
      <c r="FP613" s="93"/>
      <c r="FZ613" s="93"/>
      <c r="GJ613" s="93"/>
      <c r="GT613" s="93"/>
      <c r="HD613" s="93"/>
      <c r="HN613" s="93"/>
      <c r="HX613" s="93"/>
    </row>
    <row xmlns:x14ac="http://schemas.microsoft.com/office/spreadsheetml/2009/9/ac" r="614" s="3" customFormat="true" x14ac:dyDescent="0.25">
      <c r="A614" s="338"/>
      <c r="B614" s="93"/>
      <c r="L614" s="93"/>
      <c r="V614" s="93"/>
      <c r="AF614" s="93"/>
      <c r="AP614" s="93"/>
      <c r="AZ614" s="93"/>
      <c r="BJ614" s="93"/>
      <c r="BT614" s="93"/>
      <c r="CD614" s="93"/>
      <c r="CN614" s="93"/>
      <c r="CX614" s="93"/>
      <c r="DH614" s="93"/>
      <c r="DR614" s="93"/>
      <c r="EB614" s="93"/>
      <c r="EL614" s="93"/>
      <c r="EV614" s="93"/>
      <c r="FF614" s="93"/>
      <c r="FP614" s="93"/>
      <c r="FZ614" s="93"/>
      <c r="GJ614" s="93"/>
      <c r="GT614" s="93"/>
      <c r="HD614" s="93"/>
      <c r="HN614" s="93"/>
      <c r="HX614" s="93"/>
    </row>
    <row xmlns:x14ac="http://schemas.microsoft.com/office/spreadsheetml/2009/9/ac" r="615" s="3" customFormat="true" x14ac:dyDescent="0.25">
      <c r="A615" s="338"/>
      <c r="B615" s="93"/>
      <c r="L615" s="93"/>
      <c r="V615" s="93"/>
      <c r="AF615" s="93"/>
      <c r="AP615" s="93"/>
      <c r="AZ615" s="93"/>
      <c r="BJ615" s="93"/>
      <c r="BT615" s="93"/>
      <c r="CD615" s="93"/>
      <c r="CN615" s="93"/>
      <c r="CX615" s="93"/>
      <c r="DH615" s="93"/>
      <c r="DR615" s="93"/>
      <c r="EB615" s="93"/>
      <c r="EL615" s="93"/>
      <c r="EV615" s="93"/>
      <c r="FF615" s="93"/>
      <c r="FP615" s="93"/>
      <c r="FZ615" s="93"/>
      <c r="GJ615" s="93"/>
      <c r="GT615" s="93"/>
      <c r="HD615" s="93"/>
      <c r="HN615" s="93"/>
      <c r="HX615" s="93"/>
    </row>
    <row xmlns:x14ac="http://schemas.microsoft.com/office/spreadsheetml/2009/9/ac" r="616" s="3" customFormat="true" x14ac:dyDescent="0.25">
      <c r="A616" s="338"/>
      <c r="B616" s="93"/>
      <c r="L616" s="93"/>
      <c r="V616" s="93"/>
      <c r="AF616" s="93"/>
      <c r="AP616" s="93"/>
      <c r="AZ616" s="93"/>
      <c r="BJ616" s="93"/>
      <c r="BT616" s="93"/>
      <c r="CD616" s="93"/>
      <c r="CN616" s="93"/>
      <c r="CX616" s="93"/>
      <c r="DH616" s="93"/>
      <c r="DR616" s="93"/>
      <c r="EB616" s="93"/>
      <c r="EL616" s="93"/>
      <c r="EV616" s="93"/>
      <c r="FF616" s="93"/>
      <c r="FP616" s="93"/>
      <c r="FZ616" s="93"/>
      <c r="GJ616" s="93"/>
      <c r="GT616" s="93"/>
      <c r="HD616" s="93"/>
      <c r="HN616" s="93"/>
      <c r="HX616" s="93"/>
    </row>
    <row xmlns:x14ac="http://schemas.microsoft.com/office/spreadsheetml/2009/9/ac" r="617" s="3" customFormat="true" x14ac:dyDescent="0.25">
      <c r="A617" s="338"/>
      <c r="B617" s="93"/>
      <c r="L617" s="93"/>
      <c r="V617" s="93"/>
      <c r="AF617" s="93"/>
      <c r="AP617" s="93"/>
      <c r="AZ617" s="93"/>
      <c r="BJ617" s="93"/>
      <c r="BT617" s="93"/>
      <c r="CD617" s="93"/>
      <c r="CN617" s="93"/>
      <c r="CX617" s="93"/>
      <c r="DH617" s="93"/>
      <c r="DR617" s="93"/>
      <c r="EB617" s="93"/>
      <c r="EL617" s="93"/>
      <c r="EV617" s="93"/>
      <c r="FF617" s="93"/>
      <c r="FP617" s="93"/>
      <c r="FZ617" s="93"/>
      <c r="GJ617" s="93"/>
      <c r="GT617" s="93"/>
      <c r="HD617" s="93"/>
      <c r="HN617" s="93"/>
      <c r="HX617" s="93"/>
    </row>
    <row xmlns:x14ac="http://schemas.microsoft.com/office/spreadsheetml/2009/9/ac" r="618" s="3" customFormat="true" x14ac:dyDescent="0.25">
      <c r="A618" s="338"/>
      <c r="B618" s="93"/>
      <c r="L618" s="93"/>
      <c r="V618" s="93"/>
      <c r="AF618" s="93"/>
      <c r="AP618" s="93"/>
      <c r="AZ618" s="93"/>
      <c r="BJ618" s="93"/>
      <c r="BT618" s="93"/>
      <c r="CD618" s="93"/>
      <c r="CN618" s="93"/>
      <c r="CX618" s="93"/>
      <c r="DH618" s="93"/>
      <c r="DR618" s="93"/>
      <c r="EB618" s="93"/>
      <c r="EL618" s="93"/>
      <c r="EV618" s="93"/>
      <c r="FF618" s="93"/>
      <c r="FP618" s="93"/>
      <c r="FZ618" s="93"/>
      <c r="GJ618" s="93"/>
      <c r="GT618" s="93"/>
      <c r="HD618" s="93"/>
      <c r="HN618" s="93"/>
      <c r="HX618" s="93"/>
    </row>
    <row xmlns:x14ac="http://schemas.microsoft.com/office/spreadsheetml/2009/9/ac" r="619" s="3" customFormat="true" x14ac:dyDescent="0.25">
      <c r="A619" s="338"/>
      <c r="B619" s="93"/>
      <c r="L619" s="93"/>
      <c r="V619" s="93"/>
      <c r="AF619" s="93"/>
      <c r="AP619" s="93"/>
      <c r="AZ619" s="93"/>
      <c r="BJ619" s="93"/>
      <c r="BT619" s="93"/>
      <c r="CD619" s="93"/>
      <c r="CN619" s="93"/>
      <c r="CX619" s="93"/>
      <c r="DH619" s="93"/>
      <c r="DR619" s="93"/>
      <c r="EB619" s="93"/>
      <c r="EL619" s="93"/>
      <c r="EV619" s="93"/>
      <c r="FF619" s="93"/>
      <c r="FP619" s="93"/>
      <c r="FZ619" s="93"/>
      <c r="GJ619" s="93"/>
      <c r="GT619" s="93"/>
      <c r="HD619" s="93"/>
      <c r="HN619" s="93"/>
      <c r="HX619" s="93"/>
    </row>
    <row xmlns:x14ac="http://schemas.microsoft.com/office/spreadsheetml/2009/9/ac" r="620" s="3" customFormat="true" x14ac:dyDescent="0.25">
      <c r="A620" s="338"/>
      <c r="B620" s="93"/>
      <c r="L620" s="93"/>
      <c r="V620" s="93"/>
      <c r="AF620" s="93"/>
      <c r="AP620" s="93"/>
      <c r="AZ620" s="93"/>
      <c r="BJ620" s="93"/>
      <c r="BT620" s="93"/>
      <c r="CD620" s="93"/>
      <c r="CN620" s="93"/>
      <c r="CX620" s="93"/>
      <c r="DH620" s="93"/>
      <c r="DR620" s="93"/>
      <c r="EB620" s="93"/>
      <c r="EL620" s="93"/>
      <c r="EV620" s="93"/>
      <c r="FF620" s="93"/>
      <c r="FP620" s="93"/>
      <c r="FZ620" s="93"/>
      <c r="GJ620" s="93"/>
      <c r="GT620" s="93"/>
      <c r="HD620" s="93"/>
      <c r="HN620" s="93"/>
      <c r="HX620" s="93"/>
    </row>
    <row xmlns:x14ac="http://schemas.microsoft.com/office/spreadsheetml/2009/9/ac" r="621" s="3" customFormat="true" x14ac:dyDescent="0.25">
      <c r="A621" s="338"/>
      <c r="B621" s="93"/>
      <c r="L621" s="93"/>
      <c r="V621" s="93"/>
      <c r="AF621" s="93"/>
      <c r="AP621" s="93"/>
      <c r="AZ621" s="93"/>
      <c r="BJ621" s="93"/>
      <c r="BT621" s="93"/>
      <c r="CD621" s="93"/>
      <c r="CN621" s="93"/>
      <c r="CX621" s="93"/>
      <c r="DH621" s="93"/>
      <c r="DR621" s="93"/>
      <c r="EB621" s="93"/>
      <c r="EL621" s="93"/>
      <c r="EV621" s="93"/>
      <c r="FF621" s="93"/>
      <c r="FP621" s="93"/>
      <c r="FZ621" s="93"/>
      <c r="GJ621" s="93"/>
      <c r="GT621" s="93"/>
      <c r="HD621" s="93"/>
      <c r="HN621" s="93"/>
      <c r="HX621" s="93"/>
    </row>
    <row xmlns:x14ac="http://schemas.microsoft.com/office/spreadsheetml/2009/9/ac" r="622" s="3" customFormat="true" x14ac:dyDescent="0.25">
      <c r="A622" s="338"/>
      <c r="B622" s="93"/>
      <c r="L622" s="93"/>
      <c r="V622" s="93"/>
      <c r="AF622" s="93"/>
      <c r="AP622" s="93"/>
      <c r="AZ622" s="93"/>
      <c r="BJ622" s="93"/>
      <c r="BT622" s="93"/>
      <c r="CD622" s="93"/>
      <c r="CN622" s="93"/>
      <c r="CX622" s="93"/>
      <c r="DH622" s="93"/>
      <c r="DR622" s="93"/>
      <c r="EB622" s="93"/>
      <c r="EL622" s="93"/>
      <c r="EV622" s="93"/>
      <c r="FF622" s="93"/>
      <c r="FP622" s="93"/>
      <c r="FZ622" s="93"/>
      <c r="GJ622" s="93"/>
      <c r="GT622" s="93"/>
      <c r="HD622" s="93"/>
      <c r="HN622" s="93"/>
      <c r="HX622" s="93"/>
    </row>
    <row xmlns:x14ac="http://schemas.microsoft.com/office/spreadsheetml/2009/9/ac" r="623" s="3" customFormat="true" x14ac:dyDescent="0.25">
      <c r="A623" s="338"/>
      <c r="B623" s="93"/>
      <c r="L623" s="93"/>
      <c r="V623" s="93"/>
      <c r="AF623" s="93"/>
      <c r="AP623" s="93"/>
      <c r="AZ623" s="93"/>
      <c r="BJ623" s="93"/>
      <c r="BT623" s="93"/>
      <c r="CD623" s="93"/>
      <c r="CN623" s="93"/>
      <c r="CX623" s="93"/>
      <c r="DH623" s="93"/>
      <c r="DR623" s="93"/>
      <c r="EB623" s="93"/>
      <c r="EL623" s="93"/>
      <c r="EV623" s="93"/>
      <c r="FF623" s="93"/>
      <c r="FP623" s="93"/>
      <c r="FZ623" s="93"/>
      <c r="GJ623" s="93"/>
      <c r="GT623" s="93"/>
      <c r="HD623" s="93"/>
      <c r="HN623" s="93"/>
      <c r="HX623" s="93"/>
    </row>
    <row xmlns:x14ac="http://schemas.microsoft.com/office/spreadsheetml/2009/9/ac" r="624" s="3" customFormat="true" x14ac:dyDescent="0.25">
      <c r="A624" s="338"/>
      <c r="B624" s="93"/>
      <c r="L624" s="93"/>
      <c r="V624" s="93"/>
      <c r="AF624" s="93"/>
      <c r="AP624" s="93"/>
      <c r="AZ624" s="93"/>
      <c r="BJ624" s="93"/>
      <c r="BT624" s="93"/>
      <c r="CD624" s="93"/>
      <c r="CN624" s="93"/>
      <c r="CX624" s="93"/>
      <c r="DH624" s="93"/>
      <c r="DR624" s="93"/>
      <c r="EB624" s="93"/>
      <c r="EL624" s="93"/>
      <c r="EV624" s="93"/>
      <c r="FF624" s="93"/>
      <c r="FP624" s="93"/>
      <c r="FZ624" s="93"/>
      <c r="GJ624" s="93"/>
      <c r="GT624" s="93"/>
      <c r="HD624" s="93"/>
      <c r="HN624" s="93"/>
      <c r="HX624" s="93"/>
    </row>
    <row xmlns:x14ac="http://schemas.microsoft.com/office/spreadsheetml/2009/9/ac" r="625" s="3" customFormat="true" x14ac:dyDescent="0.25">
      <c r="A625" s="338"/>
      <c r="B625" s="93"/>
      <c r="L625" s="93"/>
      <c r="V625" s="93"/>
      <c r="AF625" s="93"/>
      <c r="AP625" s="93"/>
      <c r="AZ625" s="93"/>
      <c r="BJ625" s="93"/>
      <c r="BT625" s="93"/>
      <c r="CD625" s="93"/>
      <c r="CN625" s="93"/>
      <c r="CX625" s="93"/>
      <c r="DH625" s="93"/>
      <c r="DR625" s="93"/>
      <c r="EB625" s="93"/>
      <c r="EL625" s="93"/>
      <c r="EV625" s="93"/>
      <c r="FF625" s="93"/>
      <c r="FP625" s="93"/>
      <c r="FZ625" s="93"/>
      <c r="GJ625" s="93"/>
      <c r="GT625" s="93"/>
      <c r="HD625" s="93"/>
      <c r="HN625" s="93"/>
      <c r="HX625" s="93"/>
    </row>
    <row xmlns:x14ac="http://schemas.microsoft.com/office/spreadsheetml/2009/9/ac" r="626" s="3" customFormat="true" x14ac:dyDescent="0.25">
      <c r="A626" s="338"/>
      <c r="B626" s="93"/>
      <c r="L626" s="93"/>
      <c r="V626" s="93"/>
      <c r="AF626" s="93"/>
      <c r="AP626" s="93"/>
      <c r="AZ626" s="93"/>
      <c r="BJ626" s="93"/>
      <c r="BT626" s="93"/>
      <c r="CD626" s="93"/>
      <c r="CN626" s="93"/>
      <c r="CX626" s="93"/>
      <c r="DH626" s="93"/>
      <c r="DR626" s="93"/>
      <c r="EB626" s="93"/>
      <c r="EL626" s="93"/>
      <c r="EV626" s="93"/>
      <c r="FF626" s="93"/>
      <c r="FP626" s="93"/>
      <c r="FZ626" s="93"/>
      <c r="GJ626" s="93"/>
      <c r="GT626" s="93"/>
      <c r="HD626" s="93"/>
      <c r="HN626" s="93"/>
      <c r="HX626" s="93"/>
    </row>
    <row xmlns:x14ac="http://schemas.microsoft.com/office/spreadsheetml/2009/9/ac" r="627" s="3" customFormat="true" x14ac:dyDescent="0.25">
      <c r="A627" s="338"/>
      <c r="B627" s="93"/>
      <c r="L627" s="93"/>
      <c r="V627" s="93"/>
      <c r="AF627" s="93"/>
      <c r="AP627" s="93"/>
      <c r="AZ627" s="93"/>
      <c r="BJ627" s="93"/>
      <c r="BT627" s="93"/>
      <c r="CD627" s="93"/>
      <c r="CN627" s="93"/>
      <c r="CX627" s="93"/>
      <c r="DH627" s="93"/>
      <c r="DR627" s="93"/>
      <c r="EB627" s="93"/>
      <c r="EL627" s="93"/>
      <c r="EV627" s="93"/>
      <c r="FF627" s="93"/>
      <c r="FP627" s="93"/>
      <c r="FZ627" s="93"/>
      <c r="GJ627" s="93"/>
      <c r="GT627" s="93"/>
      <c r="HD627" s="93"/>
      <c r="HN627" s="93"/>
      <c r="HX627" s="93"/>
    </row>
    <row xmlns:x14ac="http://schemas.microsoft.com/office/spreadsheetml/2009/9/ac" r="628" s="3" customFormat="true" x14ac:dyDescent="0.25">
      <c r="A628" s="338"/>
      <c r="B628" s="93"/>
      <c r="L628" s="93"/>
      <c r="V628" s="93"/>
      <c r="AF628" s="93"/>
      <c r="AP628" s="93"/>
      <c r="AZ628" s="93"/>
      <c r="BJ628" s="93"/>
      <c r="BT628" s="93"/>
      <c r="CD628" s="93"/>
      <c r="CN628" s="93"/>
      <c r="CX628" s="93"/>
      <c r="DH628" s="93"/>
      <c r="DR628" s="93"/>
      <c r="EB628" s="93"/>
      <c r="EL628" s="93"/>
      <c r="EV628" s="93"/>
      <c r="FF628" s="93"/>
      <c r="FP628" s="93"/>
      <c r="FZ628" s="93"/>
      <c r="GJ628" s="93"/>
      <c r="GT628" s="93"/>
      <c r="HD628" s="93"/>
      <c r="HN628" s="93"/>
      <c r="HX628" s="93"/>
    </row>
    <row xmlns:x14ac="http://schemas.microsoft.com/office/spreadsheetml/2009/9/ac" r="629" s="3" customFormat="true" x14ac:dyDescent="0.25">
      <c r="A629" s="338"/>
      <c r="B629" s="93"/>
      <c r="L629" s="93"/>
      <c r="V629" s="93"/>
      <c r="AF629" s="93"/>
      <c r="AP629" s="93"/>
      <c r="AZ629" s="93"/>
      <c r="BJ629" s="93"/>
      <c r="BT629" s="93"/>
      <c r="CD629" s="93"/>
      <c r="CN629" s="93"/>
      <c r="CX629" s="93"/>
      <c r="DH629" s="93"/>
      <c r="DR629" s="93"/>
      <c r="EB629" s="93"/>
      <c r="EL629" s="93"/>
      <c r="EV629" s="93"/>
      <c r="FF629" s="93"/>
      <c r="FP629" s="93"/>
      <c r="FZ629" s="93"/>
      <c r="GJ629" s="93"/>
      <c r="GT629" s="93"/>
      <c r="HD629" s="93"/>
      <c r="HN629" s="93"/>
      <c r="HX629" s="93"/>
    </row>
    <row xmlns:x14ac="http://schemas.microsoft.com/office/spreadsheetml/2009/9/ac" r="630" s="3" customFormat="true" x14ac:dyDescent="0.25">
      <c r="A630" s="338"/>
      <c r="B630" s="93"/>
      <c r="L630" s="93"/>
      <c r="V630" s="93"/>
      <c r="AF630" s="93"/>
      <c r="AP630" s="93"/>
      <c r="AZ630" s="93"/>
      <c r="BJ630" s="93"/>
      <c r="BT630" s="93"/>
      <c r="CD630" s="93"/>
      <c r="CN630" s="93"/>
      <c r="CX630" s="93"/>
      <c r="DH630" s="93"/>
      <c r="DR630" s="93"/>
      <c r="EB630" s="93"/>
      <c r="EL630" s="93"/>
      <c r="EV630" s="93"/>
      <c r="FF630" s="93"/>
      <c r="FP630" s="93"/>
      <c r="FZ630" s="93"/>
      <c r="GJ630" s="93"/>
      <c r="GT630" s="93"/>
      <c r="HD630" s="93"/>
      <c r="HN630" s="93"/>
      <c r="HX630" s="93"/>
    </row>
    <row xmlns:x14ac="http://schemas.microsoft.com/office/spreadsheetml/2009/9/ac" r="631" s="3" customFormat="true" x14ac:dyDescent="0.25">
      <c r="A631" s="338"/>
      <c r="B631" s="93"/>
      <c r="L631" s="93"/>
      <c r="V631" s="93"/>
      <c r="AF631" s="93"/>
      <c r="AP631" s="93"/>
      <c r="AZ631" s="93"/>
      <c r="BJ631" s="93"/>
      <c r="BT631" s="93"/>
      <c r="CD631" s="93"/>
      <c r="CN631" s="93"/>
      <c r="CX631" s="93"/>
      <c r="DH631" s="93"/>
      <c r="DR631" s="93"/>
      <c r="EB631" s="93"/>
      <c r="EL631" s="93"/>
      <c r="EV631" s="93"/>
      <c r="FF631" s="93"/>
      <c r="FP631" s="93"/>
      <c r="FZ631" s="93"/>
      <c r="GJ631" s="93"/>
      <c r="GT631" s="93"/>
      <c r="HD631" s="93"/>
      <c r="HN631" s="93"/>
      <c r="HX631" s="93"/>
    </row>
    <row xmlns:x14ac="http://schemas.microsoft.com/office/spreadsheetml/2009/9/ac" r="632" s="3" customFormat="true" x14ac:dyDescent="0.25">
      <c r="A632" s="338"/>
      <c r="B632" s="93"/>
      <c r="L632" s="93"/>
      <c r="V632" s="93"/>
      <c r="AF632" s="93"/>
      <c r="AP632" s="93"/>
      <c r="AZ632" s="93"/>
      <c r="BJ632" s="93"/>
      <c r="BT632" s="93"/>
      <c r="CD632" s="93"/>
      <c r="CN632" s="93"/>
      <c r="CX632" s="93"/>
      <c r="DH632" s="93"/>
      <c r="DR632" s="93"/>
      <c r="EB632" s="93"/>
      <c r="EL632" s="93"/>
      <c r="EV632" s="93"/>
      <c r="FF632" s="93"/>
      <c r="FP632" s="93"/>
      <c r="FZ632" s="93"/>
      <c r="GJ632" s="93"/>
      <c r="GT632" s="93"/>
      <c r="HD632" s="93"/>
      <c r="HN632" s="93"/>
      <c r="HX632" s="93"/>
    </row>
    <row xmlns:x14ac="http://schemas.microsoft.com/office/spreadsheetml/2009/9/ac" r="633" s="3" customFormat="true" x14ac:dyDescent="0.25">
      <c r="A633" s="338"/>
      <c r="B633" s="93"/>
      <c r="L633" s="93"/>
      <c r="V633" s="93"/>
      <c r="AF633" s="93"/>
      <c r="AP633" s="93"/>
      <c r="AZ633" s="93"/>
      <c r="BJ633" s="93"/>
      <c r="BT633" s="93"/>
      <c r="CD633" s="93"/>
      <c r="CN633" s="93"/>
      <c r="CX633" s="93"/>
      <c r="DH633" s="93"/>
      <c r="DR633" s="93"/>
      <c r="EB633" s="93"/>
      <c r="EL633" s="93"/>
      <c r="EV633" s="93"/>
      <c r="FF633" s="93"/>
      <c r="FP633" s="93"/>
      <c r="FZ633" s="93"/>
      <c r="GJ633" s="93"/>
      <c r="GT633" s="93"/>
      <c r="HD633" s="93"/>
      <c r="HN633" s="93"/>
      <c r="HX633" s="93"/>
    </row>
    <row xmlns:x14ac="http://schemas.microsoft.com/office/spreadsheetml/2009/9/ac" r="634" s="3" customFormat="true" x14ac:dyDescent="0.25">
      <c r="A634" s="338"/>
      <c r="B634" s="93"/>
      <c r="L634" s="93"/>
      <c r="V634" s="93"/>
      <c r="AF634" s="93"/>
      <c r="AP634" s="93"/>
      <c r="AZ634" s="93"/>
      <c r="BJ634" s="93"/>
      <c r="BT634" s="93"/>
      <c r="CD634" s="93"/>
      <c r="CN634" s="93"/>
      <c r="CX634" s="93"/>
      <c r="DH634" s="93"/>
      <c r="DR634" s="93"/>
      <c r="EB634" s="93"/>
      <c r="EL634" s="93"/>
      <c r="EV634" s="93"/>
      <c r="FF634" s="93"/>
      <c r="FP634" s="93"/>
      <c r="FZ634" s="93"/>
      <c r="GJ634" s="93"/>
      <c r="GT634" s="93"/>
      <c r="HD634" s="93"/>
      <c r="HN634" s="93"/>
      <c r="HX634" s="93"/>
    </row>
    <row xmlns:x14ac="http://schemas.microsoft.com/office/spreadsheetml/2009/9/ac" r="635" s="3" customFormat="true" x14ac:dyDescent="0.25">
      <c r="A635" s="338"/>
      <c r="B635" s="93"/>
      <c r="L635" s="93"/>
      <c r="V635" s="93"/>
      <c r="AF635" s="93"/>
      <c r="AP635" s="93"/>
      <c r="AZ635" s="93"/>
      <c r="BJ635" s="93"/>
      <c r="BT635" s="93"/>
      <c r="CD635" s="93"/>
      <c r="CN635" s="93"/>
      <c r="CX635" s="93"/>
      <c r="DH635" s="93"/>
      <c r="DR635" s="93"/>
      <c r="EB635" s="93"/>
      <c r="EL635" s="93"/>
      <c r="EV635" s="93"/>
      <c r="FF635" s="93"/>
      <c r="FP635" s="93"/>
      <c r="FZ635" s="93"/>
      <c r="GJ635" s="93"/>
      <c r="GT635" s="93"/>
      <c r="HD635" s="93"/>
      <c r="HN635" s="93"/>
      <c r="HX635" s="93"/>
    </row>
    <row xmlns:x14ac="http://schemas.microsoft.com/office/spreadsheetml/2009/9/ac" r="636" s="3" customFormat="true" x14ac:dyDescent="0.25">
      <c r="A636" s="338"/>
      <c r="B636" s="93"/>
      <c r="L636" s="93"/>
      <c r="V636" s="93"/>
      <c r="AF636" s="93"/>
      <c r="AP636" s="93"/>
      <c r="AZ636" s="93"/>
      <c r="BJ636" s="93"/>
      <c r="BT636" s="93"/>
      <c r="CD636" s="93"/>
      <c r="CN636" s="93"/>
      <c r="CX636" s="93"/>
      <c r="DH636" s="93"/>
      <c r="DR636" s="93"/>
      <c r="EB636" s="93"/>
      <c r="EL636" s="93"/>
      <c r="EV636" s="93"/>
      <c r="FF636" s="93"/>
      <c r="FP636" s="93"/>
      <c r="FZ636" s="93"/>
      <c r="GJ636" s="93"/>
      <c r="GT636" s="93"/>
      <c r="HD636" s="93"/>
      <c r="HN636" s="93"/>
      <c r="HX636" s="93"/>
    </row>
    <row xmlns:x14ac="http://schemas.microsoft.com/office/spreadsheetml/2009/9/ac" r="637" s="3" customFormat="true" x14ac:dyDescent="0.25">
      <c r="A637" s="338"/>
      <c r="B637" s="93"/>
      <c r="L637" s="93"/>
      <c r="V637" s="93"/>
      <c r="AF637" s="93"/>
      <c r="AP637" s="93"/>
      <c r="AZ637" s="93"/>
      <c r="BJ637" s="93"/>
      <c r="BT637" s="93"/>
      <c r="CD637" s="93"/>
      <c r="CN637" s="93"/>
      <c r="CX637" s="93"/>
      <c r="DH637" s="93"/>
      <c r="DR637" s="93"/>
      <c r="EB637" s="93"/>
      <c r="EL637" s="93"/>
      <c r="EV637" s="93"/>
      <c r="FF637" s="93"/>
      <c r="FP637" s="93"/>
      <c r="FZ637" s="93"/>
      <c r="GJ637" s="93"/>
      <c r="GT637" s="93"/>
      <c r="HD637" s="93"/>
      <c r="HN637" s="93"/>
      <c r="HX637" s="93"/>
    </row>
  </sheetData>
  <mergeCells count="7">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112" zoomScaleNormal="112"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94" customWidth="true"/>
    <col min="3" max="3" width="29.75" customWidth="true"/>
    <col min="4" max="9" width="7.875" customWidth="true"/>
    <col min="10" max="11" width="1.125" customWidth="true"/>
    <col min="12" max="12" width="24.625" style="94" customWidth="true"/>
    <col min="13" max="13" width="29.75" customWidth="true"/>
    <col min="14" max="19" width="7.875" customWidth="true"/>
    <col min="20" max="21" width="1.125" customWidth="true"/>
    <col min="22" max="22" width="24.625" style="94" customWidth="true"/>
    <col min="23" max="23" width="29.75" customWidth="true"/>
    <col min="24" max="29" width="7.875" customWidth="true"/>
    <col min="30" max="31" width="1.125" customWidth="true"/>
    <col min="32" max="32" width="24.625" style="94" customWidth="true"/>
    <col min="33" max="33" width="29.75" customWidth="true"/>
    <col min="34" max="39" width="7.875" customWidth="true"/>
    <col min="40" max="41" width="1.125" customWidth="true"/>
    <col min="42" max="42" width="24.625" style="94" customWidth="true"/>
    <col min="43" max="43" width="29.75" customWidth="true"/>
    <col min="44" max="49" width="7.875" customWidth="true"/>
    <col min="50" max="51" width="1.125" customWidth="true"/>
    <col min="52" max="52" width="24.625" style="94" customWidth="true"/>
    <col min="53" max="53" width="29.75" customWidth="true"/>
    <col min="54" max="59" width="7.875" customWidth="true"/>
    <col min="60" max="61" width="1.125" customWidth="true"/>
    <col min="62" max="62" width="24.625" style="94" customWidth="true"/>
    <col min="63" max="63" width="29.75" customWidth="true"/>
    <col min="64" max="69" width="7.875" customWidth="true"/>
    <col min="70" max="71" width="1.125" customWidth="true"/>
    <col min="72" max="72" width="24.625" style="94" customWidth="true"/>
    <col min="73" max="73" width="29.75" customWidth="true"/>
    <col min="74" max="79" width="7.875" customWidth="true"/>
    <col min="80" max="81" width="1.125" customWidth="true"/>
    <col min="82" max="82" width="24.625" style="94" customWidth="true"/>
    <col min="83" max="83" width="29.75" customWidth="true"/>
    <col min="84" max="89" width="7.875" customWidth="true"/>
    <col min="90" max="91" width="1.125" customWidth="true"/>
    <col min="92" max="92" width="24.625" style="94" customWidth="true"/>
    <col min="93" max="93" width="29.75" customWidth="true"/>
    <col min="94" max="99" width="7.875" customWidth="true"/>
    <col min="100" max="101" width="1.125" customWidth="true"/>
    <col min="102" max="102" width="24.625" style="94" customWidth="true"/>
    <col min="103" max="103" width="29.75" customWidth="true"/>
    <col min="104" max="109" width="7.875" customWidth="true"/>
    <col min="110" max="111" width="1.125" customWidth="true"/>
    <col min="112" max="112" width="24.625" style="94" customWidth="true"/>
    <col min="113" max="113" width="29.75" customWidth="true"/>
    <col min="114" max="119" width="7.875" customWidth="true"/>
    <col min="120" max="121" width="1.125" customWidth="true"/>
    <col min="122" max="122" width="24.625" style="94" customWidth="true"/>
    <col min="123" max="123" width="29.75" customWidth="true"/>
    <col min="124" max="129" width="7.875" customWidth="true"/>
    <col min="130" max="131" width="1.125" customWidth="true"/>
    <col min="132" max="132" width="24.625" style="94" customWidth="true"/>
    <col min="133" max="133" width="29.75" customWidth="true"/>
    <col min="134" max="139" width="7.875" customWidth="true"/>
    <col min="140" max="141" width="1.125" customWidth="true"/>
    <col min="142" max="142" width="24.625" style="94" customWidth="true"/>
    <col min="143" max="143" width="29.75" customWidth="true"/>
    <col min="144" max="149" width="7.875" customWidth="true"/>
    <col min="150" max="151" width="1.125" customWidth="true"/>
    <col min="152" max="152" width="24.625" style="94" customWidth="true"/>
    <col min="153" max="153" width="29.75" customWidth="true"/>
    <col min="154" max="159" width="7.875" customWidth="true"/>
    <col min="160" max="161" width="1.125" customWidth="true"/>
    <col min="162" max="162" width="24.625" style="94" customWidth="true"/>
    <col min="163" max="163" width="29.75" customWidth="true"/>
    <col min="164" max="169" width="7.875" customWidth="true"/>
    <col min="170" max="171" width="1.125" customWidth="true"/>
    <col min="172" max="172" width="24.625" style="94" customWidth="true"/>
    <col min="173" max="173" width="29.75" customWidth="true"/>
    <col min="174" max="179" width="7.875" customWidth="true"/>
    <col min="180" max="181" width="1.125" customWidth="true"/>
    <col min="182" max="182" width="24.625" style="94" customWidth="true"/>
    <col min="183" max="183" width="29.75" customWidth="true"/>
    <col min="184" max="189" width="7.875" customWidth="true"/>
    <col min="190" max="191" width="1.125" customWidth="true"/>
    <col min="192" max="192" width="24.625" style="94" customWidth="true"/>
    <col min="193" max="193" width="29.75" customWidth="true"/>
    <col min="194" max="199" width="7.875" customWidth="true"/>
    <col min="200" max="201" width="1.125" customWidth="true"/>
    <col min="202" max="202" width="24.625" style="94" customWidth="true"/>
    <col min="203" max="203" width="29.75" customWidth="true"/>
    <col min="204" max="209" width="7.875" customWidth="true"/>
    <col min="210" max="211" width="1.125" customWidth="true"/>
    <col min="212" max="212" width="24.625" style="94" customWidth="true"/>
    <col min="213" max="213" width="29.75" customWidth="true"/>
    <col min="214" max="219" width="7.875" customWidth="true"/>
    <col min="220" max="221" width="1.125" customWidth="true"/>
    <col min="222" max="222" width="24.625" style="94" customWidth="true"/>
    <col min="223" max="223" width="29.75" customWidth="true"/>
    <col min="224" max="229" width="7.875" customWidth="true"/>
    <col min="230" max="231" width="1.125" customWidth="true"/>
    <col min="232" max="232" width="24.625" style="94" customWidth="true"/>
    <col min="233" max="233" width="29.75" customWidth="true"/>
    <col min="234" max="239" width="7.875" customWidth="true"/>
    <col min="240" max="241" width="1.125" customWidth="true"/>
  </cols>
  <sheetData>
    <row xmlns:x14ac="http://schemas.microsoft.com/office/spreadsheetml/2009/9/ac" r="1" s="273" customFormat="true" ht="30" customHeight="true" x14ac:dyDescent="0.25">
      <c r="B1" s="289" t="s">
        <v>21</v>
      </c>
      <c r="C1" s="365" t="s">
        <v>202</v>
      </c>
      <c r="D1" s="270" t="s">
        <v>166</v>
      </c>
      <c r="E1" s="270"/>
      <c r="F1" s="270"/>
      <c r="G1" s="270"/>
      <c r="H1" s="270"/>
      <c r="I1" s="288"/>
      <c r="J1" s="271"/>
      <c r="K1" s="272"/>
      <c r="L1" s="289" t="s">
        <v>21</v>
      </c>
      <c r="M1" s="365" t="s">
        <v>203</v>
      </c>
      <c r="N1" s="270" t="s">
        <v>166</v>
      </c>
      <c r="O1" s="270"/>
      <c r="P1" s="270"/>
      <c r="Q1" s="270"/>
      <c r="R1" s="270"/>
      <c r="S1" s="288"/>
      <c r="T1" s="271"/>
      <c r="U1" s="272"/>
      <c r="V1" s="289" t="s">
        <v>21</v>
      </c>
      <c r="W1" s="365">
        <v>2018</v>
      </c>
      <c r="X1" s="270" t="s">
        <v>166</v>
      </c>
      <c r="Y1" s="270"/>
      <c r="Z1" s="270"/>
      <c r="AA1" s="270"/>
      <c r="AB1" s="270"/>
      <c r="AC1" s="288"/>
      <c r="AD1" s="271"/>
      <c r="AE1" s="272"/>
      <c r="AF1" s="289" t="s">
        <v>21</v>
      </c>
      <c r="AG1" s="365">
        <v>2019</v>
      </c>
      <c r="AH1" s="270" t="s">
        <v>166</v>
      </c>
      <c r="AI1" s="270"/>
      <c r="AJ1" s="270"/>
      <c r="AK1" s="270"/>
      <c r="AL1" s="270"/>
      <c r="AM1" s="288"/>
      <c r="AN1" s="271"/>
      <c r="AO1" s="272"/>
      <c r="AP1" s="289" t="s">
        <v>21</v>
      </c>
      <c r="AQ1" s="365">
        <v>2020</v>
      </c>
      <c r="AR1" s="270" t="s">
        <v>166</v>
      </c>
      <c r="AS1" s="270"/>
      <c r="AT1" s="270"/>
      <c r="AU1" s="270"/>
      <c r="AV1" s="270"/>
      <c r="AW1" s="288"/>
      <c r="AX1" s="271"/>
      <c r="AY1" s="272"/>
      <c r="AZ1" s="289" t="s">
        <v>21</v>
      </c>
      <c r="BA1" s="365">
        <v>2021</v>
      </c>
      <c r="BB1" s="270" t="s">
        <v>166</v>
      </c>
      <c r="BC1" s="270"/>
      <c r="BD1" s="270"/>
      <c r="BE1" s="270"/>
      <c r="BF1" s="270"/>
      <c r="BG1" s="288"/>
      <c r="BH1" s="271"/>
      <c r="BI1" s="272"/>
    </row>
    <row xmlns:x14ac="http://schemas.microsoft.com/office/spreadsheetml/2009/9/ac" r="2" s="273" customFormat="true" ht="30" customHeight="true" x14ac:dyDescent="0.25">
      <c r="A2" s="577" t="s">
        <v>223</v>
      </c>
      <c r="B2" s="276" t="s">
        <v>200</v>
      </c>
      <c r="C2" s="225" t="s">
        <v>164</v>
      </c>
      <c r="D2" s="225" t="s">
        <v>163</v>
      </c>
      <c r="E2" s="277"/>
      <c r="F2" s="277"/>
      <c r="G2" s="277"/>
      <c r="H2" s="277"/>
      <c r="I2" s="278"/>
      <c r="J2" s="274" t="s">
        <v>204</v>
      </c>
      <c r="K2" s="320"/>
      <c r="L2" s="276" t="s">
        <v>201</v>
      </c>
      <c r="M2" s="225" t="s">
        <v>164</v>
      </c>
      <c r="N2" s="225" t="s">
        <v>163</v>
      </c>
      <c r="O2" s="277"/>
      <c r="P2" s="277"/>
      <c r="Q2" s="277"/>
      <c r="R2" s="277"/>
      <c r="S2" s="278"/>
      <c r="T2" s="274" t="s">
        <v>204</v>
      </c>
      <c r="U2" s="275"/>
      <c r="V2" s="276" t="s">
        <v>220</v>
      </c>
      <c r="W2" s="225" t="s">
        <v>164</v>
      </c>
      <c r="X2" s="225" t="s">
        <v>163</v>
      </c>
      <c r="Y2" s="277"/>
      <c r="Z2" s="277"/>
      <c r="AA2" s="277"/>
      <c r="AB2" s="277"/>
      <c r="AC2" s="278"/>
      <c r="AD2" s="274" t="s">
        <v>204</v>
      </c>
      <c r="AE2" s="275"/>
      <c r="AF2" s="276" t="s">
        <v>221</v>
      </c>
      <c r="AG2" s="225" t="s">
        <v>164</v>
      </c>
      <c r="AH2" s="225" t="s">
        <v>163</v>
      </c>
      <c r="AI2" s="277"/>
      <c r="AJ2" s="277"/>
      <c r="AK2" s="277"/>
      <c r="AL2" s="277"/>
      <c r="AM2" s="278"/>
      <c r="AN2" s="274" t="s">
        <v>204</v>
      </c>
      <c r="AO2" s="275"/>
      <c r="AP2" s="276" t="s">
        <v>228</v>
      </c>
      <c r="AQ2" s="225" t="s">
        <v>164</v>
      </c>
      <c r="AR2" s="225" t="s">
        <v>163</v>
      </c>
      <c r="AS2" s="277"/>
      <c r="AT2" s="277"/>
      <c r="AU2" s="277"/>
      <c r="AV2" s="277"/>
      <c r="AW2" s="278"/>
      <c r="AX2" s="274" t="s">
        <v>204</v>
      </c>
      <c r="AY2" s="275"/>
      <c r="AZ2" s="276" t="s">
        <v>229</v>
      </c>
      <c r="BA2" s="225" t="s">
        <v>164</v>
      </c>
      <c r="BB2" s="225" t="s">
        <v>163</v>
      </c>
      <c r="BC2" s="277"/>
      <c r="BD2" s="277"/>
      <c r="BE2" s="277"/>
      <c r="BF2" s="277"/>
      <c r="BG2" s="278"/>
      <c r="BH2" s="274" t="s">
        <v>204</v>
      </c>
      <c r="BI2" s="275"/>
    </row>
    <row xmlns:x14ac="http://schemas.microsoft.com/office/spreadsheetml/2009/9/ac" r="3" s="219" customFormat="true" ht="18" customHeight="true" x14ac:dyDescent="0.25">
      <c r="A3" s="577"/>
      <c r="B3" s="319" t="s">
        <v>155</v>
      </c>
      <c r="C3" s="226" t="s">
        <v>53</v>
      </c>
      <c r="D3" s="227" t="s">
        <v>7</v>
      </c>
      <c r="E3" s="228" t="s">
        <v>1</v>
      </c>
      <c r="F3" s="228" t="s">
        <v>2</v>
      </c>
      <c r="G3" s="228" t="s">
        <v>16</v>
      </c>
      <c r="H3" s="228" t="s">
        <v>17</v>
      </c>
      <c r="I3" s="229" t="s">
        <v>18</v>
      </c>
      <c r="J3" s="217"/>
      <c r="K3" s="230"/>
      <c r="L3" s="319" t="s">
        <v>155</v>
      </c>
      <c r="M3" s="226" t="s">
        <v>53</v>
      </c>
      <c r="N3" s="227" t="s">
        <v>7</v>
      </c>
      <c r="O3" s="228" t="s">
        <v>1</v>
      </c>
      <c r="P3" s="228" t="s">
        <v>2</v>
      </c>
      <c r="Q3" s="228" t="s">
        <v>16</v>
      </c>
      <c r="R3" s="228" t="s">
        <v>17</v>
      </c>
      <c r="S3" s="229" t="s">
        <v>18</v>
      </c>
      <c r="T3" s="217"/>
      <c r="U3" s="230"/>
      <c r="V3" s="319" t="s">
        <v>155</v>
      </c>
      <c r="W3" s="226" t="s">
        <v>53</v>
      </c>
      <c r="X3" s="227" t="s">
        <v>7</v>
      </c>
      <c r="Y3" s="228" t="s">
        <v>1</v>
      </c>
      <c r="Z3" s="228" t="s">
        <v>2</v>
      </c>
      <c r="AA3" s="228" t="s">
        <v>16</v>
      </c>
      <c r="AB3" s="228" t="s">
        <v>17</v>
      </c>
      <c r="AC3" s="229" t="s">
        <v>18</v>
      </c>
      <c r="AD3" s="217"/>
      <c r="AE3" s="230"/>
      <c r="AF3" s="319" t="s">
        <v>155</v>
      </c>
      <c r="AG3" s="226" t="s">
        <v>53</v>
      </c>
      <c r="AH3" s="227" t="s">
        <v>7</v>
      </c>
      <c r="AI3" s="228" t="s">
        <v>1</v>
      </c>
      <c r="AJ3" s="228" t="s">
        <v>2</v>
      </c>
      <c r="AK3" s="228" t="s">
        <v>16</v>
      </c>
      <c r="AL3" s="228" t="s">
        <v>17</v>
      </c>
      <c r="AM3" s="229" t="s">
        <v>18</v>
      </c>
      <c r="AN3" s="217"/>
      <c r="AO3" s="230"/>
      <c r="AP3" s="319" t="s">
        <v>155</v>
      </c>
      <c r="AQ3" s="226" t="s">
        <v>53</v>
      </c>
      <c r="AR3" s="227" t="s">
        <v>7</v>
      </c>
      <c r="AS3" s="228" t="s">
        <v>1</v>
      </c>
      <c r="AT3" s="228" t="s">
        <v>2</v>
      </c>
      <c r="AU3" s="228" t="s">
        <v>16</v>
      </c>
      <c r="AV3" s="228" t="s">
        <v>17</v>
      </c>
      <c r="AW3" s="229" t="s">
        <v>18</v>
      </c>
      <c r="AX3" s="217"/>
      <c r="AY3" s="230"/>
      <c r="AZ3" s="319" t="s">
        <v>155</v>
      </c>
      <c r="BA3" s="226" t="s">
        <v>53</v>
      </c>
      <c r="BB3" s="227" t="s">
        <v>7</v>
      </c>
      <c r="BC3" s="228" t="s">
        <v>1</v>
      </c>
      <c r="BD3" s="228" t="s">
        <v>2</v>
      </c>
      <c r="BE3" s="228" t="s">
        <v>16</v>
      </c>
      <c r="BF3" s="228" t="s">
        <v>17</v>
      </c>
      <c r="BG3" s="229" t="s">
        <v>18</v>
      </c>
      <c r="BH3" s="217"/>
      <c r="BI3" s="230"/>
      <c r="BJ3" s="218"/>
      <c r="BT3" s="218"/>
      <c r="CD3" s="218"/>
      <c r="CN3" s="218"/>
      <c r="CX3" s="218"/>
      <c r="DH3" s="218"/>
      <c r="DR3" s="218"/>
      <c r="EB3" s="218"/>
      <c r="EL3" s="218"/>
      <c r="EV3" s="218"/>
      <c r="FF3" s="218"/>
      <c r="FP3" s="218"/>
      <c r="FZ3" s="218"/>
      <c r="GJ3" s="218"/>
      <c r="GT3" s="218"/>
      <c r="HD3" s="218"/>
      <c r="HN3" s="218"/>
      <c r="HX3" s="218"/>
    </row>
    <row xmlns:x14ac="http://schemas.microsoft.com/office/spreadsheetml/2009/9/ac" r="4" s="4" customFormat="true" x14ac:dyDescent="0.25">
      <c r="A4" s="341" t="str">
        <f>IF(ISBLANK('Data Summary'!A6),"",'Data Summary'!A6)</f>
        <v>SGP_2016_UIS</v>
      </c>
      <c r="B4" s="87" t="s">
        <v>171</v>
      </c>
      <c r="C4" s="564" t="s">
        <v>3</v>
      </c>
      <c r="D4" s="7">
        <f t="shared" ref="D4:I4" si="0">IF(COUNTA(D14)=0,"",D14)</f>
        <v>0</v>
      </c>
      <c r="E4" s="7">
        <f t="shared" si="0"/>
        <v>0</v>
      </c>
      <c r="F4" s="7" t="str">
        <f t="shared" si="0"/>
        <v/>
      </c>
      <c r="G4" s="7">
        <f t="shared" si="0"/>
        <v>0</v>
      </c>
      <c r="H4" s="7">
        <f t="shared" si="0"/>
        <v>0</v>
      </c>
      <c r="I4" s="21">
        <f t="shared" si="0"/>
        <v>0</v>
      </c>
      <c r="J4" s="16"/>
      <c r="K4" s="12"/>
      <c r="L4" s="87" t="s">
        <v>171</v>
      </c>
      <c r="M4" s="564" t="s">
        <v>3</v>
      </c>
      <c r="N4" s="7">
        <f t="shared" ref="N4:S4" si="1">IF(COUNTA(N14)=0,"",N14)</f>
        <v>0</v>
      </c>
      <c r="O4" s="7">
        <f t="shared" si="1"/>
        <v>0</v>
      </c>
      <c r="P4" s="7" t="str">
        <f t="shared" si="1"/>
        <v/>
      </c>
      <c r="Q4" s="7">
        <f t="shared" si="1"/>
        <v>0</v>
      </c>
      <c r="R4" s="7">
        <f t="shared" si="1"/>
        <v>0</v>
      </c>
      <c r="S4" s="21">
        <f t="shared" si="1"/>
        <v>0</v>
      </c>
      <c r="T4" s="16"/>
      <c r="U4" s="12"/>
      <c r="V4" s="87" t="s">
        <v>171</v>
      </c>
      <c r="W4" s="564" t="s">
        <v>3</v>
      </c>
      <c r="X4" s="7">
        <f t="shared" ref="X4:AC4" si="2">IF(COUNTA(X14)=0,"",X14)</f>
        <v>0</v>
      </c>
      <c r="Y4" s="7">
        <f t="shared" si="2"/>
        <v>0</v>
      </c>
      <c r="Z4" s="7" t="str">
        <f t="shared" si="2"/>
        <v/>
      </c>
      <c r="AA4" s="7">
        <f t="shared" si="2"/>
        <v>0</v>
      </c>
      <c r="AB4" s="7">
        <f t="shared" si="2"/>
        <v>0</v>
      </c>
      <c r="AC4" s="21">
        <f t="shared" si="2"/>
        <v>0</v>
      </c>
      <c r="AD4" s="16"/>
      <c r="AE4" s="12"/>
      <c r="AF4" s="87" t="s">
        <v>171</v>
      </c>
      <c r="AG4" s="564" t="s">
        <v>3</v>
      </c>
      <c r="AH4" s="7">
        <f t="shared" ref="AH4:AM4" si="3">IF(COUNTA(AH14)=0,"",AH14)</f>
        <v>0</v>
      </c>
      <c r="AI4" s="7">
        <f t="shared" si="3"/>
        <v>0</v>
      </c>
      <c r="AJ4" s="7" t="str">
        <f t="shared" si="3"/>
        <v/>
      </c>
      <c r="AK4" s="7">
        <f t="shared" si="3"/>
        <v>0</v>
      </c>
      <c r="AL4" s="7">
        <f t="shared" si="3"/>
        <v>0</v>
      </c>
      <c r="AM4" s="21">
        <f t="shared" si="3"/>
        <v>0</v>
      </c>
      <c r="AN4" s="16"/>
      <c r="AO4" s="12"/>
      <c r="AP4" s="87" t="s">
        <v>171</v>
      </c>
      <c r="AQ4" s="564" t="s">
        <v>3</v>
      </c>
      <c r="AR4" s="7">
        <f t="shared" ref="AR4:AW4" si="4">IF(COUNTA(AR14)=0,"",AR14)</f>
        <v>0</v>
      </c>
      <c r="AS4" s="7">
        <f t="shared" si="4"/>
        <v>0</v>
      </c>
      <c r="AT4" s="7" t="str">
        <f t="shared" si="4"/>
        <v/>
      </c>
      <c r="AU4" s="7">
        <f t="shared" si="4"/>
        <v>0</v>
      </c>
      <c r="AV4" s="7">
        <f t="shared" si="4"/>
        <v>0</v>
      </c>
      <c r="AW4" s="21">
        <f t="shared" si="4"/>
        <v>0</v>
      </c>
      <c r="AX4" s="16"/>
      <c r="AY4" s="12"/>
      <c r="AZ4" s="87" t="s">
        <v>171</v>
      </c>
      <c r="BA4" s="564" t="s">
        <v>3</v>
      </c>
      <c r="BB4" s="7">
        <f t="shared" ref="BB4:BG4" si="5">IF(COUNTA(BB14)=0,"",BB14)</f>
        <v>0</v>
      </c>
      <c r="BC4" s="7">
        <f t="shared" si="5"/>
        <v>0</v>
      </c>
      <c r="BD4" s="7" t="str">
        <f t="shared" si="5"/>
        <v/>
      </c>
      <c r="BE4" s="7">
        <f t="shared" si="5"/>
        <v>0</v>
      </c>
      <c r="BF4" s="7">
        <f t="shared" si="5"/>
        <v>0</v>
      </c>
      <c r="BG4" s="21">
        <f t="shared" si="5"/>
        <v>0</v>
      </c>
      <c r="BH4" s="16"/>
      <c r="BI4" s="12"/>
      <c r="BJ4" s="95"/>
      <c r="BT4" s="95"/>
      <c r="CD4" s="95"/>
      <c r="CN4" s="95"/>
      <c r="CX4" s="95"/>
      <c r="DH4" s="95"/>
      <c r="DR4" s="95"/>
      <c r="EB4" s="95"/>
      <c r="EL4" s="95"/>
      <c r="EV4" s="95"/>
      <c r="FF4" s="95"/>
      <c r="FP4" s="95"/>
      <c r="FZ4" s="95"/>
      <c r="GJ4" s="95"/>
      <c r="GT4" s="95"/>
      <c r="HD4" s="95"/>
      <c r="HN4" s="95"/>
      <c r="HX4" s="95"/>
    </row>
    <row xmlns:x14ac="http://schemas.microsoft.com/office/spreadsheetml/2009/9/ac" r="5" s="4" customFormat="true" x14ac:dyDescent="0.25">
      <c r="A5" s="341" t="str">
        <f ca="true">IF(ISBLANK('Data Summary'!A7),"",'Data Summary'!A7)</f>
        <v>SGP_2017_UIS</v>
      </c>
      <c r="B5" s="87"/>
      <c r="C5" s="564" t="s">
        <v>0</v>
      </c>
      <c r="D5" s="7">
        <f>IF((COUNTA(D15:D26)=0)+(COUNTA(D14)=0),"",100-D14-SUMPRODUCT(C15:C26,D15:D26))</f>
        <v>0</v>
      </c>
      <c r="E5" s="7">
        <f>IF((COUNTA(E15:E26)=0)+(COUNTA(E14)=0),"",100-E14-SUMPRODUCT(C15:C26,E15:E26))</f>
        <v>0</v>
      </c>
      <c r="F5" s="7" t="str">
        <f>IF((COUNTA(F15:F26)=0)+(COUNTA(F14)=0),"",100-F14-SUMPRODUCT(C15:C26,F15:F26))</f>
        <v/>
      </c>
      <c r="G5" s="7">
        <f>IF((COUNTA(G15:G26)=0)+(COUNTA(G14)=0),"",100-G14-SUMPRODUCT(C15:C26,G15:G26))</f>
        <v>0</v>
      </c>
      <c r="H5" s="7">
        <f>IF((COUNTA(H15:H26)=0)+(COUNTA(H14)=0),"",100-H14-SUMPRODUCT(C15:C26,H15:H26))</f>
        <v>0</v>
      </c>
      <c r="I5" s="21">
        <f>IF((COUNTA(I15:I26)=0)+(COUNTA(I14)=0),"",100-I14-SUMPRODUCT(C15:C26,I15:I26))</f>
        <v>0</v>
      </c>
      <c r="J5" s="16"/>
      <c r="K5" s="12"/>
      <c r="L5" s="87"/>
      <c r="M5" s="564" t="s">
        <v>0</v>
      </c>
      <c r="N5" s="7">
        <f>IF((COUNTA(N15:N26)=0)+(COUNTA(N14)=0),"",100-N14-SUMPRODUCT(M15:M26,N15:N26))</f>
        <v>0</v>
      </c>
      <c r="O5" s="7">
        <f>IF((COUNTA(O15:O26)=0)+(COUNTA(O14)=0),"",100-O14-SUMPRODUCT(M15:M26,O15:O26))</f>
        <v>0</v>
      </c>
      <c r="P5" s="7" t="str">
        <f>IF((COUNTA(P15:P26)=0)+(COUNTA(P14)=0),"",100-P14-SUMPRODUCT(M15:M26,P15:P26))</f>
        <v/>
      </c>
      <c r="Q5" s="7">
        <f>IF((COUNTA(Q15:Q26)=0)+(COUNTA(Q14)=0),"",100-Q14-SUMPRODUCT(M15:M26,Q15:Q26))</f>
        <v>0</v>
      </c>
      <c r="R5" s="7">
        <f>IF((COUNTA(R15:R26)=0)+(COUNTA(R14)=0),"",100-R14-SUMPRODUCT(M15:M26,R15:R26))</f>
        <v>0</v>
      </c>
      <c r="S5" s="21">
        <f>IF((COUNTA(S15:S26)=0)+(COUNTA(S14)=0),"",100-S14-SUMPRODUCT(M15:M26,S15:S26))</f>
        <v>0</v>
      </c>
      <c r="T5" s="16"/>
      <c r="U5" s="12"/>
      <c r="V5" s="87"/>
      <c r="W5" s="564" t="s">
        <v>0</v>
      </c>
      <c r="X5" s="7">
        <f>IF((COUNTA(X15:X26)=0)+(COUNTA(X14)=0),"",100-X14-SUMPRODUCT(W15:W26,X15:X26))</f>
        <v>0</v>
      </c>
      <c r="Y5" s="7">
        <f>IF((COUNTA(Y15:Y26)=0)+(COUNTA(Y14)=0),"",100-Y14-SUMPRODUCT(W15:W26,Y15:Y26))</f>
        <v>0</v>
      </c>
      <c r="Z5" s="7" t="str">
        <f>IF((COUNTA(Z15:Z26)=0)+(COUNTA(Z14)=0),"",100-Z14-SUMPRODUCT(W15:W26,Z15:Z26))</f>
        <v/>
      </c>
      <c r="AA5" s="7">
        <f>IF((COUNTA(AA15:AA26)=0)+(COUNTA(AA14)=0),"",100-AA14-SUMPRODUCT(W15:W26,AA15:AA26))</f>
        <v>0</v>
      </c>
      <c r="AB5" s="7">
        <f>IF((COUNTA(AB15:AB26)=0)+(COUNTA(AB14)=0),"",100-AB14-SUMPRODUCT(W15:W26,AB15:AB26))</f>
        <v>0</v>
      </c>
      <c r="AC5" s="21">
        <f>IF((COUNTA(AC15:AC26)=0)+(COUNTA(AC14)=0),"",100-AC14-SUMPRODUCT(W15:W26,AC15:AC26))</f>
        <v>0</v>
      </c>
      <c r="AD5" s="16"/>
      <c r="AE5" s="12"/>
      <c r="AF5" s="87"/>
      <c r="AG5" s="564" t="s">
        <v>0</v>
      </c>
      <c r="AH5" s="7">
        <f>IF((COUNTA(AH15:AH26)=0)+(COUNTA(AH14)=0),"",100-AH14-SUMPRODUCT(AG15:AG26,AH15:AH26))</f>
        <v>0</v>
      </c>
      <c r="AI5" s="7">
        <f>IF((COUNTA(AI15:AI26)=0)+(COUNTA(AI14)=0),"",100-AI14-SUMPRODUCT(AG15:AG26,AI15:AI26))</f>
        <v>0</v>
      </c>
      <c r="AJ5" s="7" t="str">
        <f>IF((COUNTA(AJ15:AJ26)=0)+(COUNTA(AJ14)=0),"",100-AJ14-SUMPRODUCT(AG15:AG26,AJ15:AJ26))</f>
        <v/>
      </c>
      <c r="AK5" s="7">
        <f>IF((COUNTA(AK15:AK26)=0)+(COUNTA(AK14)=0),"",100-AK14-SUMPRODUCT(AG15:AG26,AK15:AK26))</f>
        <v>0</v>
      </c>
      <c r="AL5" s="7">
        <f>IF((COUNTA(AL15:AL26)=0)+(COUNTA(AL14)=0),"",100-AL14-SUMPRODUCT(AG15:AG26,AL15:AL26))</f>
        <v>0</v>
      </c>
      <c r="AM5" s="21">
        <f>IF((COUNTA(AM15:AM26)=0)+(COUNTA(AM14)=0),"",100-AM14-SUMPRODUCT(AG15:AG26,AM15:AM26))</f>
        <v>0</v>
      </c>
      <c r="AN5" s="16"/>
      <c r="AO5" s="12"/>
      <c r="AP5" s="87"/>
      <c r="AQ5" s="564" t="s">
        <v>0</v>
      </c>
      <c r="AR5" s="7">
        <f>IF((COUNTA(AR15:AR26)=0)+(COUNTA(AR14)=0),"",100-AR14-SUMPRODUCT(AQ15:AQ26,AR15:AR26))</f>
        <v>0</v>
      </c>
      <c r="AS5" s="7">
        <f>IF((COUNTA(AS15:AS26)=0)+(COUNTA(AS14)=0),"",100-AS14-SUMPRODUCT(AQ15:AQ26,AS15:AS26))</f>
        <v>0</v>
      </c>
      <c r="AT5" s="7" t="str">
        <f>IF((COUNTA(AT15:AT26)=0)+(COUNTA(AT14)=0),"",100-AT14-SUMPRODUCT(AQ15:AQ26,AT15:AT26))</f>
        <v/>
      </c>
      <c r="AU5" s="7">
        <f>IF((COUNTA(AU15:AU26)=0)+(COUNTA(AU14)=0),"",100-AU14-SUMPRODUCT(AQ15:AQ26,AU15:AU26))</f>
        <v>0</v>
      </c>
      <c r="AV5" s="7">
        <f>IF((COUNTA(AV15:AV26)=0)+(COUNTA(AV14)=0),"",100-AV14-SUMPRODUCT(AQ15:AQ26,AV15:AV26))</f>
        <v>0</v>
      </c>
      <c r="AW5" s="21">
        <f>IF((COUNTA(AW15:AW26)=0)+(COUNTA(AW14)=0),"",100-AW14-SUMPRODUCT(AQ15:AQ26,AW15:AW26))</f>
        <v>0</v>
      </c>
      <c r="AX5" s="16"/>
      <c r="AY5" s="12"/>
      <c r="AZ5" s="87"/>
      <c r="BA5" s="564" t="s">
        <v>0</v>
      </c>
      <c r="BB5" s="7">
        <f>IF((COUNTA(BB15:BB26)=0)+(COUNTA(BB14)=0),"",100-BB14-SUMPRODUCT(BA15:BA26,BB15:BB26))</f>
        <v>0</v>
      </c>
      <c r="BC5" s="7">
        <f>IF((COUNTA(BC15:BC26)=0)+(COUNTA(BC14)=0),"",100-BC14-SUMPRODUCT(BA15:BA26,BC15:BC26))</f>
        <v>0</v>
      </c>
      <c r="BD5" s="7" t="str">
        <f>IF((COUNTA(BD15:BD26)=0)+(COUNTA(BD14)=0),"",100-BD14-SUMPRODUCT(BA15:BA26,BD15:BD26))</f>
        <v/>
      </c>
      <c r="BE5" s="7">
        <f>IF((COUNTA(BE15:BE26)=0)+(COUNTA(BE14)=0),"",100-BE14-SUMPRODUCT(BA15:BA26,BE15:BE26))</f>
        <v>0</v>
      </c>
      <c r="BF5" s="7">
        <f>IF((COUNTA(BF15:BF26)=0)+(COUNTA(BF14)=0),"",100-BF14-SUMPRODUCT(BA15:BA26,BF15:BF26))</f>
        <v>0</v>
      </c>
      <c r="BG5" s="21">
        <f>IF((COUNTA(BG15:BG26)=0)+(COUNTA(BG14)=0),"",100-BG14-SUMPRODUCT(BA15:BA26,BG15:BG26))</f>
        <v>0</v>
      </c>
      <c r="BH5" s="16"/>
      <c r="BI5" s="12"/>
      <c r="BJ5" s="95"/>
      <c r="BT5" s="95"/>
      <c r="CD5" s="95"/>
      <c r="CN5" s="95"/>
      <c r="CX5" s="95"/>
      <c r="DH5" s="95"/>
      <c r="DR5" s="95"/>
      <c r="EB5" s="95"/>
      <c r="EL5" s="95"/>
      <c r="EV5" s="95"/>
      <c r="FF5" s="95"/>
      <c r="FP5" s="95"/>
      <c r="FZ5" s="95"/>
      <c r="GJ5" s="95"/>
      <c r="GT5" s="95"/>
      <c r="HD5" s="95"/>
      <c r="HN5" s="95"/>
      <c r="HX5" s="95"/>
    </row>
    <row xmlns:x14ac="http://schemas.microsoft.com/office/spreadsheetml/2009/9/ac" r="6" s="4" customFormat="true" x14ac:dyDescent="0.25">
      <c r="A6" s="341" t="str">
        <f ca="true">IF(ISBLANK('Data Summary'!A8),"",'Data Summary'!A8)</f>
        <v>SGP_2018_UIS</v>
      </c>
      <c r="B6" s="87" t="s">
        <v>171</v>
      </c>
      <c r="C6" s="564" t="s">
        <v>19</v>
      </c>
      <c r="D6" s="7">
        <f>IF(COUNTA(D15:D26)=0,"",SUMPRODUCT(D15:D26,C15:C26))</f>
        <v>100</v>
      </c>
      <c r="E6" s="7">
        <f>IF(COUNTA(E15:E26)=0,"",SUMPRODUCT(E15:E26,C15:C26))</f>
        <v>100</v>
      </c>
      <c r="F6" s="7" t="str">
        <f>IF(COUNTA(F15:F26)=0,"",SUMPRODUCT(F15:F26,C15:C26))</f>
        <v/>
      </c>
      <c r="G6" s="7">
        <f>IF(COUNTA(G15:G26)=0,"",SUMPRODUCT(G15:G26,C15:C26))</f>
        <v>100</v>
      </c>
      <c r="H6" s="7">
        <f>IF(COUNTA(H15:H26)=0,"",SUMPRODUCT(H15:H26,C15:C26))</f>
        <v>100</v>
      </c>
      <c r="I6" s="21">
        <f>IF(COUNTA(I15:I26)=0,"",SUMPRODUCT(I15:I26,C15:C26))</f>
        <v>100</v>
      </c>
      <c r="J6" s="16"/>
      <c r="K6" s="12"/>
      <c r="L6" s="87" t="s">
        <v>171</v>
      </c>
      <c r="M6" s="564" t="s">
        <v>19</v>
      </c>
      <c r="N6" s="7">
        <f>IF(COUNTA(N15:N26)=0,"",SUMPRODUCT(N15:N26,M15:M26))</f>
        <v>100</v>
      </c>
      <c r="O6" s="7">
        <f>IF(COUNTA(O15:O26)=0,"",SUMPRODUCT(O15:O26,M15:M26))</f>
        <v>100</v>
      </c>
      <c r="P6" s="7" t="str">
        <f>IF(COUNTA(P15:P26)=0,"",SUMPRODUCT(P15:P26,M15:M26))</f>
        <v/>
      </c>
      <c r="Q6" s="7">
        <f>IF(COUNTA(Q15:Q26)=0,"",SUMPRODUCT(Q15:Q26,M15:M26))</f>
        <v>100</v>
      </c>
      <c r="R6" s="7">
        <f>IF(COUNTA(R15:R26)=0,"",SUMPRODUCT(R15:R26,M15:M26))</f>
        <v>100</v>
      </c>
      <c r="S6" s="21">
        <f>IF(COUNTA(S15:S26)=0,"",SUMPRODUCT(S15:S26,M15:M26))</f>
        <v>100</v>
      </c>
      <c r="T6" s="16"/>
      <c r="U6" s="12"/>
      <c r="V6" s="87" t="s">
        <v>171</v>
      </c>
      <c r="W6" s="564" t="s">
        <v>19</v>
      </c>
      <c r="X6" s="7">
        <f>IF(COUNTA(X15:X26)=0,"",SUMPRODUCT(X15:X26,W15:W26))</f>
        <v>100</v>
      </c>
      <c r="Y6" s="7">
        <f>IF(COUNTA(Y15:Y26)=0,"",SUMPRODUCT(Y15:Y26,W15:W26))</f>
        <v>100</v>
      </c>
      <c r="Z6" s="7" t="str">
        <f>IF(COUNTA(Z15:Z26)=0,"",SUMPRODUCT(Z15:Z26,W15:W26))</f>
        <v/>
      </c>
      <c r="AA6" s="7">
        <f>IF(COUNTA(AA15:AA26)=0,"",SUMPRODUCT(AA15:AA26,W15:W26))</f>
        <v>100</v>
      </c>
      <c r="AB6" s="7">
        <f>IF(COUNTA(AB15:AB26)=0,"",SUMPRODUCT(AB15:AB26,W15:W26))</f>
        <v>100</v>
      </c>
      <c r="AC6" s="21">
        <f>IF(COUNTA(AC15:AC26)=0,"",SUMPRODUCT(AC15:AC26,W15:W26))</f>
        <v>100</v>
      </c>
      <c r="AD6" s="16"/>
      <c r="AE6" s="12"/>
      <c r="AF6" s="87" t="s">
        <v>171</v>
      </c>
      <c r="AG6" s="564" t="s">
        <v>19</v>
      </c>
      <c r="AH6" s="7">
        <f>IF(COUNTA(AH15:AH26)=0,"",SUMPRODUCT(AH15:AH26,AG15:AG26))</f>
        <v>100</v>
      </c>
      <c r="AI6" s="7">
        <f>IF(COUNTA(AI15:AI26)=0,"",SUMPRODUCT(AI15:AI26,AG15:AG26))</f>
        <v>100</v>
      </c>
      <c r="AJ6" s="7" t="str">
        <f>IF(COUNTA(AJ15:AJ26)=0,"",SUMPRODUCT(AJ15:AJ26,AG15:AG26))</f>
        <v/>
      </c>
      <c r="AK6" s="7">
        <f>IF(COUNTA(AK15:AK26)=0,"",SUMPRODUCT(AK15:AK26,AG15:AG26))</f>
        <v>100</v>
      </c>
      <c r="AL6" s="7">
        <f>IF(COUNTA(AL15:AL26)=0,"",SUMPRODUCT(AL15:AL26,AG15:AG26))</f>
        <v>100</v>
      </c>
      <c r="AM6" s="21">
        <f>IF(COUNTA(AM15:AM26)=0,"",SUMPRODUCT(AM15:AM26,AG15:AG26))</f>
        <v>100</v>
      </c>
      <c r="AN6" s="16"/>
      <c r="AO6" s="12"/>
      <c r="AP6" s="87" t="s">
        <v>171</v>
      </c>
      <c r="AQ6" s="564" t="s">
        <v>19</v>
      </c>
      <c r="AR6" s="7">
        <f>IF(COUNTA(AR15:AR26)=0,"",SUMPRODUCT(AR15:AR26,AQ15:AQ26))</f>
        <v>100</v>
      </c>
      <c r="AS6" s="7">
        <f>IF(COUNTA(AS15:AS26)=0,"",SUMPRODUCT(AS15:AS26,AQ15:AQ26))</f>
        <v>100</v>
      </c>
      <c r="AT6" s="7" t="str">
        <f>IF(COUNTA(AT15:AT26)=0,"",SUMPRODUCT(AT15:AT26,AQ15:AQ26))</f>
        <v/>
      </c>
      <c r="AU6" s="7">
        <f>IF(COUNTA(AU15:AU26)=0,"",SUMPRODUCT(AU15:AU26,AQ15:AQ26))</f>
        <v>100</v>
      </c>
      <c r="AV6" s="7">
        <f>IF(COUNTA(AV15:AV26)=0,"",SUMPRODUCT(AV15:AV26,AQ15:AQ26))</f>
        <v>100</v>
      </c>
      <c r="AW6" s="21">
        <f>IF(COUNTA(AW15:AW26)=0,"",SUMPRODUCT(AW15:AW26,AQ15:AQ26))</f>
        <v>100</v>
      </c>
      <c r="AX6" s="16"/>
      <c r="AY6" s="12"/>
      <c r="AZ6" s="87" t="s">
        <v>171</v>
      </c>
      <c r="BA6" s="564" t="s">
        <v>19</v>
      </c>
      <c r="BB6" s="7">
        <f>IF(COUNTA(BB15:BB26)=0,"",SUMPRODUCT(BB15:BB26,BA15:BA26))</f>
        <v>100</v>
      </c>
      <c r="BC6" s="7">
        <f>IF(COUNTA(BC15:BC26)=0,"",SUMPRODUCT(BC15:BC26,BA15:BA26))</f>
        <v>100</v>
      </c>
      <c r="BD6" s="7" t="str">
        <f>IF(COUNTA(BD15:BD26)=0,"",SUMPRODUCT(BD15:BD26,BA15:BA26))</f>
        <v/>
      </c>
      <c r="BE6" s="7">
        <f>IF(COUNTA(BE15:BE26)=0,"",SUMPRODUCT(BE15:BE26,BA15:BA26))</f>
        <v>100</v>
      </c>
      <c r="BF6" s="7">
        <f>IF(COUNTA(BF15:BF26)=0,"",SUMPRODUCT(BF15:BF26,BA15:BA26))</f>
        <v>100</v>
      </c>
      <c r="BG6" s="21">
        <f>IF(COUNTA(BG15:BG26)=0,"",SUMPRODUCT(BG15:BG26,BA15:BA26))</f>
        <v>100</v>
      </c>
      <c r="BH6" s="16"/>
      <c r="BI6" s="12"/>
      <c r="BJ6" s="95"/>
      <c r="BT6" s="95"/>
      <c r="CD6" s="95"/>
      <c r="CN6" s="95"/>
      <c r="CX6" s="95"/>
      <c r="DH6" s="95"/>
      <c r="DR6" s="95"/>
      <c r="EB6" s="95"/>
      <c r="EL6" s="95"/>
      <c r="EV6" s="95"/>
      <c r="FF6" s="95"/>
      <c r="FP6" s="95"/>
      <c r="FZ6" s="95"/>
      <c r="GJ6" s="95"/>
      <c r="GT6" s="95"/>
      <c r="HD6" s="95"/>
      <c r="HN6" s="95"/>
      <c r="HX6" s="95"/>
    </row>
    <row xmlns:x14ac="http://schemas.microsoft.com/office/spreadsheetml/2009/9/ac" r="7" s="4" customFormat="true" x14ac:dyDescent="0.25">
      <c r="A7" s="341" t="str">
        <f ca="true">IF(ISBLANK('Data Summary'!A9),"",'Data Summary'!A9)</f>
        <v>SGP_2019_UIS</v>
      </c>
      <c r="B7" s="512" t="s">
        <v>171</v>
      </c>
      <c r="C7" s="565" t="s">
        <v>50</v>
      </c>
      <c r="D7" s="536">
        <v>100</v>
      </c>
      <c r="E7" s="536">
        <v>100</v>
      </c>
      <c r="F7" s="536"/>
      <c r="G7" s="536">
        <v>100</v>
      </c>
      <c r="H7" s="536">
        <v>100</v>
      </c>
      <c r="I7" s="537">
        <v>100</v>
      </c>
      <c r="J7" s="16"/>
      <c r="K7" s="12"/>
      <c r="L7" s="512" t="s">
        <v>171</v>
      </c>
      <c r="M7" s="565" t="s">
        <v>50</v>
      </c>
      <c r="N7" s="536">
        <v>100</v>
      </c>
      <c r="O7" s="536">
        <v>100</v>
      </c>
      <c r="P7" s="536"/>
      <c r="Q7" s="536">
        <v>100</v>
      </c>
      <c r="R7" s="536">
        <v>100</v>
      </c>
      <c r="S7" s="537">
        <v>100</v>
      </c>
      <c r="T7" s="16"/>
      <c r="U7" s="12"/>
      <c r="V7" s="512" t="s">
        <v>171</v>
      </c>
      <c r="W7" s="565" t="s">
        <v>50</v>
      </c>
      <c r="X7" s="536">
        <v>100</v>
      </c>
      <c r="Y7" s="536">
        <v>100</v>
      </c>
      <c r="Z7" s="536"/>
      <c r="AA7" s="536">
        <v>100</v>
      </c>
      <c r="AB7" s="536">
        <v>100</v>
      </c>
      <c r="AC7" s="537">
        <v>100</v>
      </c>
      <c r="AD7" s="16"/>
      <c r="AE7" s="12"/>
      <c r="AF7" s="512" t="s">
        <v>171</v>
      </c>
      <c r="AG7" s="565" t="s">
        <v>50</v>
      </c>
      <c r="AH7" s="536">
        <v>100</v>
      </c>
      <c r="AI7" s="536">
        <v>100</v>
      </c>
      <c r="AJ7" s="536"/>
      <c r="AK7" s="536">
        <v>100</v>
      </c>
      <c r="AL7" s="536">
        <v>100</v>
      </c>
      <c r="AM7" s="537">
        <v>100</v>
      </c>
      <c r="AN7" s="16"/>
      <c r="AO7" s="12"/>
      <c r="AP7" s="512" t="s">
        <v>171</v>
      </c>
      <c r="AQ7" s="565" t="s">
        <v>50</v>
      </c>
      <c r="AR7" s="536">
        <v>100</v>
      </c>
      <c r="AS7" s="536">
        <v>100</v>
      </c>
      <c r="AT7" s="536"/>
      <c r="AU7" s="536">
        <v>100</v>
      </c>
      <c r="AV7" s="536">
        <v>100</v>
      </c>
      <c r="AW7" s="537">
        <v>100</v>
      </c>
      <c r="AX7" s="16"/>
      <c r="AY7" s="12"/>
      <c r="AZ7" s="512" t="s">
        <v>171</v>
      </c>
      <c r="BA7" s="565" t="s">
        <v>50</v>
      </c>
      <c r="BB7" s="536">
        <v>100</v>
      </c>
      <c r="BC7" s="536">
        <v>100</v>
      </c>
      <c r="BD7" s="536"/>
      <c r="BE7" s="536">
        <v>100</v>
      </c>
      <c r="BF7" s="536">
        <v>100</v>
      </c>
      <c r="BG7" s="537">
        <v>100</v>
      </c>
      <c r="BH7" s="16"/>
      <c r="BI7" s="12"/>
      <c r="BJ7" s="95"/>
      <c r="BT7" s="95"/>
      <c r="CD7" s="95"/>
      <c r="CN7" s="95"/>
      <c r="CX7" s="95"/>
      <c r="DH7" s="95"/>
      <c r="DR7" s="95"/>
      <c r="EB7" s="95"/>
      <c r="EL7" s="95"/>
      <c r="EV7" s="95"/>
      <c r="FF7" s="95"/>
      <c r="FP7" s="95"/>
      <c r="FZ7" s="95"/>
      <c r="GJ7" s="95"/>
      <c r="GT7" s="95"/>
      <c r="HD7" s="95"/>
      <c r="HN7" s="95"/>
      <c r="HX7" s="95"/>
    </row>
    <row xmlns:x14ac="http://schemas.microsoft.com/office/spreadsheetml/2009/9/ac" r="8" s="4" customFormat="true" x14ac:dyDescent="0.25">
      <c r="A8" s="341" t="str">
        <f ca="true">IF(ISBLANK('Data Summary'!A10),"",'Data Summary'!A10)</f>
        <v>SGP_2020_UIS</v>
      </c>
      <c r="B8" s="512" t="s">
        <v>171</v>
      </c>
      <c r="C8" s="565" t="s">
        <v>55</v>
      </c>
      <c r="D8" s="536">
        <v>100</v>
      </c>
      <c r="E8" s="536">
        <v>100</v>
      </c>
      <c r="F8" s="536"/>
      <c r="G8" s="536"/>
      <c r="H8" s="536">
        <v>100</v>
      </c>
      <c r="I8" s="537">
        <v>100</v>
      </c>
      <c r="J8" s="16"/>
      <c r="K8" s="12"/>
      <c r="L8" s="512" t="s">
        <v>171</v>
      </c>
      <c r="M8" s="565" t="s">
        <v>55</v>
      </c>
      <c r="N8" s="536">
        <v>100</v>
      </c>
      <c r="O8" s="536">
        <v>100</v>
      </c>
      <c r="P8" s="536"/>
      <c r="Q8" s="536"/>
      <c r="R8" s="536">
        <v>100</v>
      </c>
      <c r="S8" s="537">
        <v>100</v>
      </c>
      <c r="T8" s="16"/>
      <c r="U8" s="12"/>
      <c r="V8" s="512" t="s">
        <v>171</v>
      </c>
      <c r="W8" s="565" t="s">
        <v>55</v>
      </c>
      <c r="X8" s="536">
        <v>100</v>
      </c>
      <c r="Y8" s="536">
        <v>100</v>
      </c>
      <c r="Z8" s="536"/>
      <c r="AA8" s="536"/>
      <c r="AB8" s="536">
        <v>100</v>
      </c>
      <c r="AC8" s="537">
        <v>100</v>
      </c>
      <c r="AD8" s="16"/>
      <c r="AE8" s="12"/>
      <c r="AF8" s="512" t="s">
        <v>171</v>
      </c>
      <c r="AG8" s="565" t="s">
        <v>55</v>
      </c>
      <c r="AH8" s="536">
        <v>100</v>
      </c>
      <c r="AI8" s="536">
        <v>100</v>
      </c>
      <c r="AJ8" s="536"/>
      <c r="AK8" s="536"/>
      <c r="AL8" s="536">
        <v>100</v>
      </c>
      <c r="AM8" s="537">
        <v>100</v>
      </c>
      <c r="AN8" s="16"/>
      <c r="AO8" s="12"/>
      <c r="AP8" s="512" t="s">
        <v>171</v>
      </c>
      <c r="AQ8" s="565" t="s">
        <v>55</v>
      </c>
      <c r="AR8" s="536">
        <v>100</v>
      </c>
      <c r="AS8" s="536">
        <v>100</v>
      </c>
      <c r="AT8" s="536"/>
      <c r="AU8" s="536"/>
      <c r="AV8" s="536">
        <v>100</v>
      </c>
      <c r="AW8" s="537">
        <v>100</v>
      </c>
      <c r="AX8" s="16"/>
      <c r="AY8" s="12"/>
      <c r="AZ8" s="512" t="s">
        <v>171</v>
      </c>
      <c r="BA8" s="565" t="s">
        <v>55</v>
      </c>
      <c r="BB8" s="536">
        <v>100</v>
      </c>
      <c r="BC8" s="536">
        <v>100</v>
      </c>
      <c r="BD8" s="536"/>
      <c r="BE8" s="536"/>
      <c r="BF8" s="536">
        <v>100</v>
      </c>
      <c r="BG8" s="537">
        <v>100</v>
      </c>
      <c r="BH8" s="16"/>
      <c r="BI8" s="12"/>
      <c r="BJ8" s="95"/>
      <c r="BT8" s="95"/>
      <c r="CD8" s="95"/>
      <c r="CN8" s="95"/>
      <c r="CX8" s="95"/>
      <c r="DH8" s="95"/>
      <c r="DR8" s="95"/>
      <c r="EB8" s="95"/>
      <c r="EL8" s="95"/>
      <c r="EV8" s="95"/>
      <c r="FF8" s="95"/>
      <c r="FP8" s="95"/>
      <c r="FZ8" s="95"/>
      <c r="GJ8" s="95"/>
      <c r="GT8" s="95"/>
      <c r="HD8" s="95"/>
      <c r="HN8" s="95"/>
      <c r="HX8" s="95"/>
    </row>
    <row xmlns:x14ac="http://schemas.microsoft.com/office/spreadsheetml/2009/9/ac" r="9" s="4" customFormat="true" x14ac:dyDescent="0.25">
      <c r="A9" s="341" t="str">
        <f ca="true">IF(ISBLANK('Data Summary'!A11),"",'Data Summary'!A11)</f>
        <v>SGP_2021_UIS</v>
      </c>
      <c r="B9" s="517" t="s">
        <v>171</v>
      </c>
      <c r="C9" s="565" t="s">
        <v>237</v>
      </c>
      <c r="D9" s="538">
        <v>100</v>
      </c>
      <c r="E9" s="538">
        <v>100</v>
      </c>
      <c r="F9" s="538"/>
      <c r="G9" s="536"/>
      <c r="H9" s="538">
        <v>100</v>
      </c>
      <c r="I9" s="539">
        <v>100</v>
      </c>
      <c r="J9" s="16"/>
      <c r="K9" s="12"/>
      <c r="L9" s="517" t="s">
        <v>171</v>
      </c>
      <c r="M9" s="565" t="s">
        <v>237</v>
      </c>
      <c r="N9" s="538">
        <v>100</v>
      </c>
      <c r="O9" s="538">
        <v>100</v>
      </c>
      <c r="P9" s="538"/>
      <c r="Q9" s="536"/>
      <c r="R9" s="538">
        <v>100</v>
      </c>
      <c r="S9" s="539">
        <v>100</v>
      </c>
      <c r="T9" s="16"/>
      <c r="U9" s="12"/>
      <c r="V9" s="517" t="s">
        <v>171</v>
      </c>
      <c r="W9" s="565" t="s">
        <v>237</v>
      </c>
      <c r="X9" s="538">
        <v>100</v>
      </c>
      <c r="Y9" s="538">
        <v>100</v>
      </c>
      <c r="Z9" s="538"/>
      <c r="AA9" s="536"/>
      <c r="AB9" s="538">
        <v>100</v>
      </c>
      <c r="AC9" s="539">
        <v>100</v>
      </c>
      <c r="AD9" s="16"/>
      <c r="AE9" s="12"/>
      <c r="AF9" s="517" t="s">
        <v>171</v>
      </c>
      <c r="AG9" s="565" t="s">
        <v>237</v>
      </c>
      <c r="AH9" s="538">
        <v>100</v>
      </c>
      <c r="AI9" s="538">
        <v>100</v>
      </c>
      <c r="AJ9" s="538"/>
      <c r="AK9" s="536"/>
      <c r="AL9" s="538">
        <v>100</v>
      </c>
      <c r="AM9" s="539">
        <v>100</v>
      </c>
      <c r="AN9" s="16"/>
      <c r="AO9" s="12"/>
      <c r="AP9" s="517" t="s">
        <v>171</v>
      </c>
      <c r="AQ9" s="565" t="s">
        <v>237</v>
      </c>
      <c r="AR9" s="538">
        <v>100</v>
      </c>
      <c r="AS9" s="538">
        <v>100</v>
      </c>
      <c r="AT9" s="538"/>
      <c r="AU9" s="536"/>
      <c r="AV9" s="538">
        <v>100</v>
      </c>
      <c r="AW9" s="539">
        <v>100</v>
      </c>
      <c r="AX9" s="16"/>
      <c r="AY9" s="12"/>
      <c r="AZ9" s="517" t="s">
        <v>171</v>
      </c>
      <c r="BA9" s="565" t="s">
        <v>237</v>
      </c>
      <c r="BB9" s="538">
        <v>100</v>
      </c>
      <c r="BC9" s="538">
        <v>100</v>
      </c>
      <c r="BD9" s="538"/>
      <c r="BE9" s="536"/>
      <c r="BF9" s="538">
        <v>100</v>
      </c>
      <c r="BG9" s="539">
        <v>100</v>
      </c>
      <c r="BH9" s="16"/>
      <c r="BI9" s="12"/>
      <c r="BJ9" s="95"/>
      <c r="BT9" s="95"/>
      <c r="CD9" s="95"/>
      <c r="CN9" s="95"/>
      <c r="CX9" s="95"/>
      <c r="DH9" s="95"/>
      <c r="DR9" s="95"/>
      <c r="EB9" s="95"/>
      <c r="EL9" s="95"/>
      <c r="EV9" s="95"/>
      <c r="FF9" s="95"/>
      <c r="FP9" s="95"/>
      <c r="FZ9" s="95"/>
      <c r="GJ9" s="95"/>
      <c r="GT9" s="95"/>
      <c r="HD9" s="95"/>
      <c r="HN9" s="95"/>
      <c r="HX9" s="95"/>
    </row>
    <row xmlns:x14ac="http://schemas.microsoft.com/office/spreadsheetml/2009/9/ac" r="10" s="4" customFormat="true" x14ac:dyDescent="0.25">
      <c r="A10" s="342" t="str">
        <f ca="true">IF(ISBLANK('Data Summary'!A12),"",'Data Summary'!A12)</f>
        <v/>
      </c>
      <c r="B10" s="512" t="s">
        <v>171</v>
      </c>
      <c r="C10" s="566" t="s">
        <v>20</v>
      </c>
      <c r="D10" s="536">
        <v>100</v>
      </c>
      <c r="E10" s="536">
        <v>100</v>
      </c>
      <c r="F10" s="536"/>
      <c r="G10" s="536">
        <v>100</v>
      </c>
      <c r="H10" s="536">
        <v>100</v>
      </c>
      <c r="I10" s="537">
        <v>100</v>
      </c>
      <c r="J10" s="16"/>
      <c r="K10" s="12"/>
      <c r="L10" s="512" t="s">
        <v>171</v>
      </c>
      <c r="M10" s="566" t="s">
        <v>20</v>
      </c>
      <c r="N10" s="536">
        <v>100</v>
      </c>
      <c r="O10" s="536">
        <v>100</v>
      </c>
      <c r="P10" s="536"/>
      <c r="Q10" s="536">
        <v>100</v>
      </c>
      <c r="R10" s="536">
        <v>100</v>
      </c>
      <c r="S10" s="537">
        <v>100</v>
      </c>
      <c r="T10" s="16"/>
      <c r="U10" s="12"/>
      <c r="V10" s="512" t="s">
        <v>171</v>
      </c>
      <c r="W10" s="566" t="s">
        <v>20</v>
      </c>
      <c r="X10" s="536">
        <v>100</v>
      </c>
      <c r="Y10" s="536">
        <v>100</v>
      </c>
      <c r="Z10" s="536"/>
      <c r="AA10" s="536">
        <v>100</v>
      </c>
      <c r="AB10" s="536">
        <v>100</v>
      </c>
      <c r="AC10" s="537">
        <v>100</v>
      </c>
      <c r="AD10" s="16"/>
      <c r="AE10" s="12"/>
      <c r="AF10" s="512" t="s">
        <v>171</v>
      </c>
      <c r="AG10" s="566" t="s">
        <v>20</v>
      </c>
      <c r="AH10" s="536">
        <v>100</v>
      </c>
      <c r="AI10" s="536">
        <v>100</v>
      </c>
      <c r="AJ10" s="536"/>
      <c r="AK10" s="536">
        <v>100</v>
      </c>
      <c r="AL10" s="536">
        <v>100</v>
      </c>
      <c r="AM10" s="537">
        <v>100</v>
      </c>
      <c r="AN10" s="16"/>
      <c r="AO10" s="12"/>
      <c r="AP10" s="512" t="s">
        <v>171</v>
      </c>
      <c r="AQ10" s="566" t="s">
        <v>20</v>
      </c>
      <c r="AR10" s="536">
        <v>100</v>
      </c>
      <c r="AS10" s="536">
        <v>100</v>
      </c>
      <c r="AT10" s="536"/>
      <c r="AU10" s="536">
        <v>100</v>
      </c>
      <c r="AV10" s="536">
        <v>100</v>
      </c>
      <c r="AW10" s="537">
        <v>100</v>
      </c>
      <c r="AX10" s="16"/>
      <c r="AY10" s="12"/>
      <c r="AZ10" s="512" t="s">
        <v>171</v>
      </c>
      <c r="BA10" s="566" t="s">
        <v>20</v>
      </c>
      <c r="BB10" s="536">
        <v>100</v>
      </c>
      <c r="BC10" s="536">
        <v>100</v>
      </c>
      <c r="BD10" s="536"/>
      <c r="BE10" s="536">
        <v>100</v>
      </c>
      <c r="BF10" s="536">
        <v>100</v>
      </c>
      <c r="BG10" s="537">
        <v>100</v>
      </c>
      <c r="BH10" s="16"/>
      <c r="BI10" s="12"/>
      <c r="BJ10" s="95"/>
      <c r="BT10" s="95"/>
      <c r="CD10" s="95"/>
      <c r="CN10" s="95"/>
      <c r="CX10" s="95"/>
      <c r="DH10" s="95"/>
      <c r="DR10" s="95"/>
      <c r="EB10" s="95"/>
      <c r="EL10" s="95"/>
      <c r="EV10" s="95"/>
      <c r="FF10" s="95"/>
      <c r="FP10" s="95"/>
      <c r="FZ10" s="95"/>
      <c r="GJ10" s="95"/>
      <c r="GT10" s="95"/>
      <c r="HD10" s="95"/>
      <c r="HN10" s="95"/>
      <c r="HX10" s="95"/>
    </row>
    <row xmlns:x14ac="http://schemas.microsoft.com/office/spreadsheetml/2009/9/ac" r="11" s="4" customFormat="true" x14ac:dyDescent="0.25">
      <c r="A11" s="342" t="str">
        <f ca="true">IF(ISBLANK('Data Summary'!A13),"",'Data Summary'!A13)</f>
        <v/>
      </c>
      <c r="B11" s="517" t="s">
        <v>171</v>
      </c>
      <c r="C11" s="566" t="s">
        <v>26</v>
      </c>
      <c r="D11" s="538">
        <v>100</v>
      </c>
      <c r="E11" s="520">
        <v>100</v>
      </c>
      <c r="F11" s="520"/>
      <c r="G11" s="536"/>
      <c r="H11" s="520">
        <v>100</v>
      </c>
      <c r="I11" s="521">
        <v>100</v>
      </c>
      <c r="J11" s="16"/>
      <c r="K11" s="12"/>
      <c r="L11" s="517" t="s">
        <v>171</v>
      </c>
      <c r="M11" s="566" t="s">
        <v>26</v>
      </c>
      <c r="N11" s="538">
        <v>100</v>
      </c>
      <c r="O11" s="520">
        <v>100</v>
      </c>
      <c r="P11" s="520"/>
      <c r="Q11" s="536"/>
      <c r="R11" s="520">
        <v>100</v>
      </c>
      <c r="S11" s="521">
        <v>100</v>
      </c>
      <c r="T11" s="16"/>
      <c r="U11" s="12"/>
      <c r="V11" s="517" t="s">
        <v>171</v>
      </c>
      <c r="W11" s="566" t="s">
        <v>26</v>
      </c>
      <c r="X11" s="538">
        <v>100</v>
      </c>
      <c r="Y11" s="520">
        <v>100</v>
      </c>
      <c r="Z11" s="520"/>
      <c r="AA11" s="536"/>
      <c r="AB11" s="520">
        <v>100</v>
      </c>
      <c r="AC11" s="521">
        <v>100</v>
      </c>
      <c r="AD11" s="16"/>
      <c r="AE11" s="12"/>
      <c r="AF11" s="517" t="s">
        <v>171</v>
      </c>
      <c r="AG11" s="566" t="s">
        <v>26</v>
      </c>
      <c r="AH11" s="538">
        <v>100</v>
      </c>
      <c r="AI11" s="520">
        <v>100</v>
      </c>
      <c r="AJ11" s="520"/>
      <c r="AK11" s="536"/>
      <c r="AL11" s="520">
        <v>100</v>
      </c>
      <c r="AM11" s="521">
        <v>100</v>
      </c>
      <c r="AN11" s="16"/>
      <c r="AO11" s="12"/>
      <c r="AP11" s="517" t="s">
        <v>171</v>
      </c>
      <c r="AQ11" s="566" t="s">
        <v>26</v>
      </c>
      <c r="AR11" s="538">
        <v>100</v>
      </c>
      <c r="AS11" s="520">
        <v>100</v>
      </c>
      <c r="AT11" s="520"/>
      <c r="AU11" s="536"/>
      <c r="AV11" s="520">
        <v>100</v>
      </c>
      <c r="AW11" s="521">
        <v>100</v>
      </c>
      <c r="AX11" s="16"/>
      <c r="AY11" s="12"/>
      <c r="AZ11" s="517" t="s">
        <v>171</v>
      </c>
      <c r="BA11" s="566" t="s">
        <v>26</v>
      </c>
      <c r="BB11" s="538">
        <v>100</v>
      </c>
      <c r="BC11" s="520">
        <v>100</v>
      </c>
      <c r="BD11" s="520"/>
      <c r="BE11" s="536"/>
      <c r="BF11" s="520">
        <v>100</v>
      </c>
      <c r="BG11" s="521">
        <v>100</v>
      </c>
      <c r="BH11" s="16"/>
      <c r="BI11" s="12"/>
      <c r="BJ11" s="95"/>
      <c r="BT11" s="95"/>
      <c r="CD11" s="95"/>
      <c r="CN11" s="95"/>
      <c r="CX11" s="95"/>
      <c r="DH11" s="95"/>
      <c r="DR11" s="95"/>
      <c r="EB11" s="95"/>
      <c r="EL11" s="95"/>
      <c r="EV11" s="95"/>
      <c r="FF11" s="95"/>
      <c r="FP11" s="95"/>
      <c r="FZ11" s="95"/>
      <c r="GJ11" s="95"/>
      <c r="GT11" s="95"/>
      <c r="HD11" s="95"/>
      <c r="HN11" s="95"/>
      <c r="HX11" s="95"/>
    </row>
    <row xmlns:x14ac="http://schemas.microsoft.com/office/spreadsheetml/2009/9/ac" r="12" s="1" customFormat="true" ht="15.75" customHeight="true" x14ac:dyDescent="0.2">
      <c r="A12" s="342" t="str">
        <f ca="true">IF(ISBLANK('Data Summary'!A14),"",'Data Summary'!A14)</f>
        <v/>
      </c>
      <c r="B12" s="517" t="s">
        <v>168</v>
      </c>
      <c r="C12" s="566" t="s">
        <v>157</v>
      </c>
      <c r="D12" s="538">
        <v>100</v>
      </c>
      <c r="E12" s="538">
        <v>100</v>
      </c>
      <c r="F12" s="538"/>
      <c r="G12" s="536"/>
      <c r="H12" s="538">
        <v>100</v>
      </c>
      <c r="I12" s="539">
        <v>100</v>
      </c>
      <c r="J12" s="16"/>
      <c r="K12" s="12"/>
      <c r="L12" s="517" t="s">
        <v>168</v>
      </c>
      <c r="M12" s="566" t="s">
        <v>157</v>
      </c>
      <c r="N12" s="538">
        <v>100</v>
      </c>
      <c r="O12" s="538">
        <v>100</v>
      </c>
      <c r="P12" s="538"/>
      <c r="Q12" s="536"/>
      <c r="R12" s="538">
        <v>100</v>
      </c>
      <c r="S12" s="539">
        <v>100</v>
      </c>
      <c r="T12" s="16"/>
      <c r="U12" s="12"/>
      <c r="V12" s="517" t="s">
        <v>168</v>
      </c>
      <c r="W12" s="566" t="s">
        <v>157</v>
      </c>
      <c r="X12" s="538">
        <v>100</v>
      </c>
      <c r="Y12" s="538">
        <v>100</v>
      </c>
      <c r="Z12" s="538"/>
      <c r="AA12" s="536"/>
      <c r="AB12" s="538">
        <v>100</v>
      </c>
      <c r="AC12" s="539">
        <v>100</v>
      </c>
      <c r="AD12" s="16"/>
      <c r="AE12" s="12"/>
      <c r="AF12" s="517" t="s">
        <v>168</v>
      </c>
      <c r="AG12" s="566" t="s">
        <v>157</v>
      </c>
      <c r="AH12" s="538">
        <v>100</v>
      </c>
      <c r="AI12" s="538">
        <v>100</v>
      </c>
      <c r="AJ12" s="538"/>
      <c r="AK12" s="536"/>
      <c r="AL12" s="538">
        <v>100</v>
      </c>
      <c r="AM12" s="539">
        <v>100</v>
      </c>
      <c r="AN12" s="16"/>
      <c r="AO12" s="12"/>
      <c r="AP12" s="517" t="s">
        <v>168</v>
      </c>
      <c r="AQ12" s="566" t="s">
        <v>157</v>
      </c>
      <c r="AR12" s="538">
        <v>100</v>
      </c>
      <c r="AS12" s="538">
        <v>100</v>
      </c>
      <c r="AT12" s="538"/>
      <c r="AU12" s="536"/>
      <c r="AV12" s="538">
        <v>100</v>
      </c>
      <c r="AW12" s="539">
        <v>100</v>
      </c>
      <c r="AX12" s="16"/>
      <c r="AY12" s="12"/>
      <c r="AZ12" s="517" t="s">
        <v>168</v>
      </c>
      <c r="BA12" s="566" t="s">
        <v>157</v>
      </c>
      <c r="BB12" s="538">
        <v>100</v>
      </c>
      <c r="BC12" s="538">
        <v>100</v>
      </c>
      <c r="BD12" s="538"/>
      <c r="BE12" s="536"/>
      <c r="BF12" s="538">
        <v>100</v>
      </c>
      <c r="BG12" s="539">
        <v>100</v>
      </c>
      <c r="BH12" s="16"/>
      <c r="BI12" s="12"/>
      <c r="BJ12" s="96"/>
      <c r="BT12" s="96"/>
      <c r="CD12" s="96"/>
      <c r="CN12" s="96"/>
      <c r="CX12" s="96"/>
      <c r="DH12" s="96"/>
      <c r="DR12" s="96"/>
      <c r="EB12" s="96"/>
      <c r="EL12" s="96"/>
      <c r="EV12" s="96"/>
      <c r="FF12" s="96"/>
      <c r="FP12" s="96"/>
      <c r="FZ12" s="96"/>
      <c r="GJ12" s="96"/>
      <c r="GT12" s="96"/>
      <c r="HD12" s="96"/>
      <c r="HN12" s="96"/>
      <c r="HX12" s="96"/>
    </row>
    <row xmlns:x14ac="http://schemas.microsoft.com/office/spreadsheetml/2009/9/ac" r="13" s="232" customFormat="true" ht="18" customHeight="true" x14ac:dyDescent="0.25">
      <c r="A13" s="342" t="str">
        <f ca="true">IF(ISBLANK('Data Summary'!A15),"",'Data Summary'!A15)</f>
        <v/>
      </c>
      <c r="B13" s="540" t="s">
        <v>54</v>
      </c>
      <c r="C13" s="541" t="s">
        <v>232</v>
      </c>
      <c r="D13" s="542"/>
      <c r="E13" s="542"/>
      <c r="F13" s="542"/>
      <c r="G13" s="543"/>
      <c r="H13" s="543"/>
      <c r="I13" s="544"/>
      <c r="J13" s="217"/>
      <c r="K13" s="230"/>
      <c r="L13" s="540" t="s">
        <v>54</v>
      </c>
      <c r="M13" s="541" t="s">
        <v>232</v>
      </c>
      <c r="N13" s="542"/>
      <c r="O13" s="542"/>
      <c r="P13" s="542"/>
      <c r="Q13" s="543"/>
      <c r="R13" s="543"/>
      <c r="S13" s="544"/>
      <c r="T13" s="217"/>
      <c r="U13" s="230"/>
      <c r="V13" s="540" t="s">
        <v>54</v>
      </c>
      <c r="W13" s="541" t="s">
        <v>232</v>
      </c>
      <c r="X13" s="542"/>
      <c r="Y13" s="542"/>
      <c r="Z13" s="542"/>
      <c r="AA13" s="543"/>
      <c r="AB13" s="543"/>
      <c r="AC13" s="544"/>
      <c r="AD13" s="217"/>
      <c r="AE13" s="230"/>
      <c r="AF13" s="540" t="s">
        <v>54</v>
      </c>
      <c r="AG13" s="541" t="s">
        <v>232</v>
      </c>
      <c r="AH13" s="542"/>
      <c r="AI13" s="542"/>
      <c r="AJ13" s="542"/>
      <c r="AK13" s="543"/>
      <c r="AL13" s="543"/>
      <c r="AM13" s="544"/>
      <c r="AN13" s="217"/>
      <c r="AO13" s="230"/>
      <c r="AP13" s="540" t="s">
        <v>54</v>
      </c>
      <c r="AQ13" s="541" t="s">
        <v>232</v>
      </c>
      <c r="AR13" s="542"/>
      <c r="AS13" s="542"/>
      <c r="AT13" s="542"/>
      <c r="AU13" s="543"/>
      <c r="AV13" s="543"/>
      <c r="AW13" s="544"/>
      <c r="AX13" s="217"/>
      <c r="AY13" s="230"/>
      <c r="AZ13" s="540" t="s">
        <v>54</v>
      </c>
      <c r="BA13" s="541" t="s">
        <v>232</v>
      </c>
      <c r="BB13" s="542"/>
      <c r="BC13" s="542"/>
      <c r="BD13" s="542"/>
      <c r="BE13" s="543"/>
      <c r="BF13" s="543"/>
      <c r="BG13" s="544"/>
      <c r="BH13" s="217"/>
      <c r="BI13" s="230"/>
      <c r="BJ13" s="231"/>
      <c r="BT13" s="231"/>
      <c r="CD13" s="231"/>
      <c r="CN13" s="231"/>
      <c r="CX13" s="231"/>
      <c r="DH13" s="231"/>
      <c r="DR13" s="231"/>
      <c r="EB13" s="231"/>
      <c r="EL13" s="231"/>
      <c r="EV13" s="231"/>
      <c r="FF13" s="231"/>
      <c r="FP13" s="231"/>
      <c r="FZ13" s="231"/>
      <c r="GJ13" s="231"/>
      <c r="GT13" s="231"/>
      <c r="HD13" s="231"/>
      <c r="HN13" s="231"/>
      <c r="HX13" s="231"/>
    </row>
    <row xmlns:x14ac="http://schemas.microsoft.com/office/spreadsheetml/2009/9/ac" r="14" x14ac:dyDescent="0.25">
      <c r="A14" s="342" t="str">
        <f ca="true">IF(ISBLANK('Data Summary'!A16),"",'Data Summary'!A16)</f>
        <v/>
      </c>
      <c r="B14" s="545" t="s">
        <v>27</v>
      </c>
      <c r="C14" s="546">
        <v>0</v>
      </c>
      <c r="D14" s="524">
        <v>0</v>
      </c>
      <c r="E14" s="524">
        <v>0</v>
      </c>
      <c r="F14" s="524"/>
      <c r="G14" s="527">
        <v>0</v>
      </c>
      <c r="H14" s="527">
        <v>0</v>
      </c>
      <c r="I14" s="547">
        <v>0</v>
      </c>
      <c r="J14" s="9"/>
      <c r="K14" s="11"/>
      <c r="L14" s="545" t="s">
        <v>27</v>
      </c>
      <c r="M14" s="546">
        <v>0</v>
      </c>
      <c r="N14" s="524">
        <v>0</v>
      </c>
      <c r="O14" s="524">
        <v>0</v>
      </c>
      <c r="P14" s="524"/>
      <c r="Q14" s="527">
        <v>0</v>
      </c>
      <c r="R14" s="527">
        <v>0</v>
      </c>
      <c r="S14" s="547">
        <v>0</v>
      </c>
      <c r="T14" s="9"/>
      <c r="U14" s="11"/>
      <c r="V14" s="545" t="s">
        <v>27</v>
      </c>
      <c r="W14" s="546">
        <v>0</v>
      </c>
      <c r="X14" s="524">
        <v>0</v>
      </c>
      <c r="Y14" s="524">
        <v>0</v>
      </c>
      <c r="Z14" s="524"/>
      <c r="AA14" s="527">
        <v>0</v>
      </c>
      <c r="AB14" s="527">
        <v>0</v>
      </c>
      <c r="AC14" s="547">
        <v>0</v>
      </c>
      <c r="AD14" s="9"/>
      <c r="AE14" s="11"/>
      <c r="AF14" s="545" t="s">
        <v>27</v>
      </c>
      <c r="AG14" s="546">
        <v>0</v>
      </c>
      <c r="AH14" s="524">
        <v>0</v>
      </c>
      <c r="AI14" s="524">
        <v>0</v>
      </c>
      <c r="AJ14" s="524"/>
      <c r="AK14" s="527">
        <v>0</v>
      </c>
      <c r="AL14" s="527">
        <v>0</v>
      </c>
      <c r="AM14" s="547">
        <v>0</v>
      </c>
      <c r="AN14" s="9"/>
      <c r="AO14" s="11"/>
      <c r="AP14" s="545" t="s">
        <v>27</v>
      </c>
      <c r="AQ14" s="546">
        <v>0</v>
      </c>
      <c r="AR14" s="524">
        <v>0</v>
      </c>
      <c r="AS14" s="524">
        <v>0</v>
      </c>
      <c r="AT14" s="524"/>
      <c r="AU14" s="527">
        <v>0</v>
      </c>
      <c r="AV14" s="527">
        <v>0</v>
      </c>
      <c r="AW14" s="547">
        <v>0</v>
      </c>
      <c r="AX14" s="9"/>
      <c r="AY14" s="11"/>
      <c r="AZ14" s="545" t="s">
        <v>27</v>
      </c>
      <c r="BA14" s="546">
        <v>0</v>
      </c>
      <c r="BB14" s="524">
        <v>0</v>
      </c>
      <c r="BC14" s="524">
        <v>0</v>
      </c>
      <c r="BD14" s="524"/>
      <c r="BE14" s="527">
        <v>0</v>
      </c>
      <c r="BF14" s="527">
        <v>0</v>
      </c>
      <c r="BG14" s="547">
        <v>0</v>
      </c>
      <c r="BH14" s="9"/>
      <c r="BI14" s="11"/>
    </row>
    <row xmlns:x14ac="http://schemas.microsoft.com/office/spreadsheetml/2009/9/ac" r="15" s="2" customFormat="true" x14ac:dyDescent="0.25">
      <c r="A15" s="342" t="str">
        <f ca="true">IF(ISBLANK('Data Summary'!A17),"",'Data Summary'!A17)</f>
        <v/>
      </c>
      <c r="B15" s="545" t="s">
        <v>100</v>
      </c>
      <c r="C15" s="548">
        <v>0</v>
      </c>
      <c r="D15" s="524"/>
      <c r="E15" s="524"/>
      <c r="F15" s="524"/>
      <c r="G15" s="527"/>
      <c r="H15" s="527"/>
      <c r="I15" s="547"/>
      <c r="J15" s="9"/>
      <c r="K15" s="11"/>
      <c r="L15" s="545" t="s">
        <v>100</v>
      </c>
      <c r="M15" s="548">
        <v>0</v>
      </c>
      <c r="N15" s="524"/>
      <c r="O15" s="524"/>
      <c r="P15" s="524"/>
      <c r="Q15" s="527"/>
      <c r="R15" s="527"/>
      <c r="S15" s="547"/>
      <c r="T15" s="9"/>
      <c r="U15" s="11"/>
      <c r="V15" s="545" t="s">
        <v>100</v>
      </c>
      <c r="W15" s="548">
        <v>0</v>
      </c>
      <c r="X15" s="524"/>
      <c r="Y15" s="524"/>
      <c r="Z15" s="524"/>
      <c r="AA15" s="527"/>
      <c r="AB15" s="527"/>
      <c r="AC15" s="547"/>
      <c r="AD15" s="9"/>
      <c r="AE15" s="11"/>
      <c r="AF15" s="545" t="s">
        <v>100</v>
      </c>
      <c r="AG15" s="548">
        <v>0</v>
      </c>
      <c r="AH15" s="524"/>
      <c r="AI15" s="524"/>
      <c r="AJ15" s="524"/>
      <c r="AK15" s="527"/>
      <c r="AL15" s="527"/>
      <c r="AM15" s="547"/>
      <c r="AN15" s="9"/>
      <c r="AO15" s="11"/>
      <c r="AP15" s="545" t="s">
        <v>100</v>
      </c>
      <c r="AQ15" s="548">
        <v>0</v>
      </c>
      <c r="AR15" s="524"/>
      <c r="AS15" s="524"/>
      <c r="AT15" s="524"/>
      <c r="AU15" s="527"/>
      <c r="AV15" s="527"/>
      <c r="AW15" s="547"/>
      <c r="AX15" s="9"/>
      <c r="AY15" s="11"/>
      <c r="AZ15" s="545" t="s">
        <v>100</v>
      </c>
      <c r="BA15" s="548">
        <v>0</v>
      </c>
      <c r="BB15" s="524"/>
      <c r="BC15" s="524"/>
      <c r="BD15" s="524"/>
      <c r="BE15" s="527"/>
      <c r="BF15" s="527"/>
      <c r="BG15" s="547"/>
      <c r="BH15" s="9"/>
      <c r="BI15" s="11"/>
      <c r="BJ15" s="98"/>
      <c r="BT15" s="98"/>
      <c r="CD15" s="98"/>
      <c r="CN15" s="98"/>
      <c r="CX15" s="98"/>
      <c r="DH15" s="98"/>
      <c r="DR15" s="98"/>
      <c r="EB15" s="98"/>
      <c r="EL15" s="98"/>
      <c r="EV15" s="98"/>
      <c r="FF15" s="98"/>
      <c r="FP15" s="98"/>
      <c r="FZ15" s="98"/>
      <c r="GJ15" s="98"/>
      <c r="GT15" s="98"/>
      <c r="HD15" s="98"/>
      <c r="HN15" s="98"/>
      <c r="HX15" s="98"/>
    </row>
    <row xmlns:x14ac="http://schemas.microsoft.com/office/spreadsheetml/2009/9/ac" r="16" s="2" customFormat="true" x14ac:dyDescent="0.25">
      <c r="A16" s="342" t="str">
        <f ca="true">IF(ISBLANK('Data Summary'!A18),"",'Data Summary'!A18)</f>
        <v/>
      </c>
      <c r="B16" s="549" t="s">
        <v>172</v>
      </c>
      <c r="C16" s="550">
        <v>1</v>
      </c>
      <c r="D16" s="524">
        <v>100</v>
      </c>
      <c r="E16" s="527">
        <v>100</v>
      </c>
      <c r="F16" s="527"/>
      <c r="G16" s="527">
        <v>100</v>
      </c>
      <c r="H16" s="524">
        <v>100</v>
      </c>
      <c r="I16" s="551">
        <v>100</v>
      </c>
      <c r="J16" s="9"/>
      <c r="K16" s="11"/>
      <c r="L16" s="549" t="s">
        <v>172</v>
      </c>
      <c r="M16" s="550">
        <v>1</v>
      </c>
      <c r="N16" s="524">
        <v>100</v>
      </c>
      <c r="O16" s="527">
        <v>100</v>
      </c>
      <c r="P16" s="527"/>
      <c r="Q16" s="527">
        <v>100</v>
      </c>
      <c r="R16" s="524">
        <v>100</v>
      </c>
      <c r="S16" s="551">
        <v>100</v>
      </c>
      <c r="T16" s="9"/>
      <c r="U16" s="11"/>
      <c r="V16" s="549" t="s">
        <v>172</v>
      </c>
      <c r="W16" s="550">
        <v>1</v>
      </c>
      <c r="X16" s="524">
        <v>100</v>
      </c>
      <c r="Y16" s="527">
        <v>100</v>
      </c>
      <c r="Z16" s="527"/>
      <c r="AA16" s="527">
        <v>100</v>
      </c>
      <c r="AB16" s="524">
        <v>100</v>
      </c>
      <c r="AC16" s="551">
        <v>100</v>
      </c>
      <c r="AD16" s="9"/>
      <c r="AE16" s="11"/>
      <c r="AF16" s="549" t="s">
        <v>172</v>
      </c>
      <c r="AG16" s="550">
        <v>1</v>
      </c>
      <c r="AH16" s="524">
        <v>100</v>
      </c>
      <c r="AI16" s="527">
        <v>100</v>
      </c>
      <c r="AJ16" s="527"/>
      <c r="AK16" s="527">
        <v>100</v>
      </c>
      <c r="AL16" s="524">
        <v>100</v>
      </c>
      <c r="AM16" s="551">
        <v>100</v>
      </c>
      <c r="AN16" s="9"/>
      <c r="AO16" s="11"/>
      <c r="AP16" s="549" t="s">
        <v>172</v>
      </c>
      <c r="AQ16" s="550">
        <v>1</v>
      </c>
      <c r="AR16" s="524">
        <v>100</v>
      </c>
      <c r="AS16" s="527">
        <v>100</v>
      </c>
      <c r="AT16" s="527"/>
      <c r="AU16" s="527">
        <v>100</v>
      </c>
      <c r="AV16" s="524">
        <v>100</v>
      </c>
      <c r="AW16" s="551">
        <v>100</v>
      </c>
      <c r="AX16" s="9"/>
      <c r="AY16" s="11"/>
      <c r="AZ16" s="549" t="s">
        <v>172</v>
      </c>
      <c r="BA16" s="550">
        <v>1</v>
      </c>
      <c r="BB16" s="524">
        <v>100</v>
      </c>
      <c r="BC16" s="527">
        <v>100</v>
      </c>
      <c r="BD16" s="527"/>
      <c r="BE16" s="527">
        <v>100</v>
      </c>
      <c r="BF16" s="524">
        <v>100</v>
      </c>
      <c r="BG16" s="551">
        <v>100</v>
      </c>
      <c r="BH16" s="9"/>
      <c r="BI16" s="11"/>
      <c r="BJ16" s="98"/>
      <c r="BT16" s="98"/>
      <c r="CD16" s="98"/>
      <c r="CN16" s="98"/>
      <c r="CX16" s="98"/>
      <c r="DH16" s="98"/>
      <c r="DR16" s="98"/>
      <c r="EB16" s="98"/>
      <c r="EL16" s="98"/>
      <c r="EV16" s="98"/>
      <c r="FF16" s="98"/>
      <c r="FP16" s="98"/>
      <c r="FZ16" s="98"/>
      <c r="GJ16" s="98"/>
      <c r="GT16" s="98"/>
      <c r="HD16" s="98"/>
      <c r="HN16" s="98"/>
      <c r="HX16" s="98"/>
    </row>
    <row xmlns:x14ac="http://schemas.microsoft.com/office/spreadsheetml/2009/9/ac" r="17" s="2" customFormat="true" x14ac:dyDescent="0.25">
      <c r="A17" s="342" t="str">
        <f ca="true">IF(ISBLANK('Data Summary'!A19),"",'Data Summary'!A19)</f>
        <v/>
      </c>
      <c r="B17" s="89"/>
      <c r="C17" s="114"/>
      <c r="D17" s="37"/>
      <c r="E17" s="113"/>
      <c r="F17" s="113"/>
      <c r="G17" s="113"/>
      <c r="H17" s="113"/>
      <c r="I17" s="18"/>
      <c r="J17" s="9"/>
      <c r="K17" s="11"/>
      <c r="L17" s="89"/>
      <c r="M17" s="114"/>
      <c r="N17" s="37"/>
      <c r="O17" s="113"/>
      <c r="P17" s="113"/>
      <c r="Q17" s="113"/>
      <c r="R17" s="113"/>
      <c r="S17" s="18"/>
      <c r="T17" s="9"/>
      <c r="U17" s="11"/>
      <c r="V17" s="89"/>
      <c r="W17" s="114"/>
      <c r="X17" s="37"/>
      <c r="Y17" s="113"/>
      <c r="Z17" s="113"/>
      <c r="AA17" s="113"/>
      <c r="AB17" s="113"/>
      <c r="AC17" s="18"/>
      <c r="AD17" s="9"/>
      <c r="AE17" s="11"/>
      <c r="AF17" s="89"/>
      <c r="AG17" s="114"/>
      <c r="AH17" s="37"/>
      <c r="AI17" s="113"/>
      <c r="AJ17" s="113"/>
      <c r="AK17" s="113"/>
      <c r="AL17" s="113"/>
      <c r="AM17" s="18"/>
      <c r="AN17" s="9"/>
      <c r="AO17" s="11"/>
      <c r="AP17" s="89"/>
      <c r="AQ17" s="114"/>
      <c r="AR17" s="37"/>
      <c r="AS17" s="113"/>
      <c r="AT17" s="113"/>
      <c r="AU17" s="113"/>
      <c r="AV17" s="113"/>
      <c r="AW17" s="18"/>
      <c r="AX17" s="9"/>
      <c r="AY17" s="11"/>
      <c r="AZ17" s="89"/>
      <c r="BA17" s="114"/>
      <c r="BB17" s="37"/>
      <c r="BC17" s="113"/>
      <c r="BD17" s="113"/>
      <c r="BE17" s="113"/>
      <c r="BF17" s="113"/>
      <c r="BG17" s="18"/>
      <c r="BH17" s="9"/>
      <c r="BI17" s="11"/>
      <c r="BJ17" s="98"/>
      <c r="BT17" s="98"/>
      <c r="CD17" s="98"/>
      <c r="CN17" s="98"/>
      <c r="CX17" s="98"/>
      <c r="DH17" s="98"/>
      <c r="DR17" s="98"/>
      <c r="EB17" s="98"/>
      <c r="EL17" s="98"/>
      <c r="EV17" s="98"/>
      <c r="FF17" s="98"/>
      <c r="FP17" s="98"/>
      <c r="FZ17" s="98"/>
      <c r="GJ17" s="98"/>
      <c r="GT17" s="98"/>
      <c r="HD17" s="98"/>
      <c r="HN17" s="98"/>
      <c r="HX17" s="98"/>
    </row>
    <row xmlns:x14ac="http://schemas.microsoft.com/office/spreadsheetml/2009/9/ac" r="18" s="2" customFormat="true" x14ac:dyDescent="0.25">
      <c r="A18" s="342" t="str">
        <f ca="true">IF(ISBLANK('Data Summary'!A20),"",'Data Summary'!A20)</f>
        <v/>
      </c>
      <c r="B18" s="89"/>
      <c r="C18" s="114"/>
      <c r="D18" s="113"/>
      <c r="E18" s="113"/>
      <c r="F18" s="113"/>
      <c r="G18" s="113"/>
      <c r="H18" s="113"/>
      <c r="I18" s="18"/>
      <c r="J18" s="9"/>
      <c r="K18" s="11"/>
      <c r="L18" s="89"/>
      <c r="M18" s="114"/>
      <c r="N18" s="113"/>
      <c r="O18" s="113"/>
      <c r="P18" s="113"/>
      <c r="Q18" s="113"/>
      <c r="R18" s="113"/>
      <c r="S18" s="18"/>
      <c r="T18" s="9"/>
      <c r="U18" s="11"/>
      <c r="V18" s="89"/>
      <c r="W18" s="114"/>
      <c r="X18" s="113"/>
      <c r="Y18" s="113"/>
      <c r="Z18" s="113"/>
      <c r="AA18" s="113"/>
      <c r="AB18" s="113"/>
      <c r="AC18" s="18"/>
      <c r="AD18" s="9"/>
      <c r="AE18" s="11"/>
      <c r="AF18" s="89"/>
      <c r="AG18" s="114"/>
      <c r="AH18" s="113"/>
      <c r="AI18" s="113"/>
      <c r="AJ18" s="113"/>
      <c r="AK18" s="113"/>
      <c r="AL18" s="113"/>
      <c r="AM18" s="18"/>
      <c r="AN18" s="9"/>
      <c r="AO18" s="11"/>
      <c r="AP18" s="89"/>
      <c r="AQ18" s="114"/>
      <c r="AR18" s="113"/>
      <c r="AS18" s="113"/>
      <c r="AT18" s="113"/>
      <c r="AU18" s="113"/>
      <c r="AV18" s="113"/>
      <c r="AW18" s="18"/>
      <c r="AX18" s="9"/>
      <c r="AY18" s="11"/>
      <c r="AZ18" s="89"/>
      <c r="BA18" s="114"/>
      <c r="BB18" s="113"/>
      <c r="BC18" s="113"/>
      <c r="BD18" s="113"/>
      <c r="BE18" s="113"/>
      <c r="BF18" s="113"/>
      <c r="BG18" s="18"/>
      <c r="BH18" s="9"/>
      <c r="BI18" s="11"/>
      <c r="BJ18" s="98"/>
      <c r="BT18" s="98"/>
      <c r="CD18" s="98"/>
      <c r="CN18" s="98"/>
      <c r="CX18" s="98"/>
      <c r="DH18" s="98"/>
      <c r="DR18" s="98"/>
      <c r="EB18" s="98"/>
      <c r="EL18" s="98"/>
      <c r="EV18" s="98"/>
      <c r="FF18" s="98"/>
      <c r="FP18" s="98"/>
      <c r="FZ18" s="98"/>
      <c r="GJ18" s="98"/>
      <c r="GT18" s="98"/>
      <c r="HD18" s="98"/>
      <c r="HN18" s="98"/>
      <c r="HX18" s="98"/>
    </row>
    <row xmlns:x14ac="http://schemas.microsoft.com/office/spreadsheetml/2009/9/ac" r="19" s="2" customFormat="true" x14ac:dyDescent="0.25">
      <c r="A19" s="342" t="str">
        <f ca="true">IF(ISBLANK('Data Summary'!A21),"",'Data Summary'!A21)</f>
        <v/>
      </c>
      <c r="B19" s="89"/>
      <c r="C19" s="114"/>
      <c r="D19" s="113"/>
      <c r="E19" s="113"/>
      <c r="F19" s="56"/>
      <c r="G19" s="113"/>
      <c r="H19" s="113"/>
      <c r="I19" s="18"/>
      <c r="J19" s="9"/>
      <c r="K19" s="11"/>
      <c r="L19" s="89"/>
      <c r="M19" s="114"/>
      <c r="N19" s="113"/>
      <c r="O19" s="113"/>
      <c r="P19" s="56"/>
      <c r="Q19" s="113"/>
      <c r="R19" s="113"/>
      <c r="S19" s="18"/>
      <c r="T19" s="9"/>
      <c r="U19" s="11"/>
      <c r="V19" s="89"/>
      <c r="W19" s="114"/>
      <c r="X19" s="113"/>
      <c r="Y19" s="113"/>
      <c r="Z19" s="56"/>
      <c r="AA19" s="113"/>
      <c r="AB19" s="113"/>
      <c r="AC19" s="18"/>
      <c r="AD19" s="9"/>
      <c r="AE19" s="11"/>
      <c r="AF19" s="89"/>
      <c r="AG19" s="114"/>
      <c r="AH19" s="113"/>
      <c r="AI19" s="113"/>
      <c r="AJ19" s="56"/>
      <c r="AK19" s="113"/>
      <c r="AL19" s="113"/>
      <c r="AM19" s="18"/>
      <c r="AN19" s="9"/>
      <c r="AO19" s="11"/>
      <c r="AP19" s="89"/>
      <c r="AQ19" s="114"/>
      <c r="AR19" s="113"/>
      <c r="AS19" s="113"/>
      <c r="AT19" s="56"/>
      <c r="AU19" s="113"/>
      <c r="AV19" s="113"/>
      <c r="AW19" s="18"/>
      <c r="AX19" s="9"/>
      <c r="AY19" s="11"/>
      <c r="AZ19" s="89"/>
      <c r="BA19" s="114"/>
      <c r="BB19" s="113"/>
      <c r="BC19" s="113"/>
      <c r="BD19" s="56"/>
      <c r="BE19" s="113"/>
      <c r="BF19" s="113"/>
      <c r="BG19" s="18"/>
      <c r="BH19" s="9"/>
      <c r="BI19" s="11"/>
      <c r="BJ19" s="98"/>
      <c r="BT19" s="98"/>
      <c r="CD19" s="98"/>
      <c r="CN19" s="98"/>
      <c r="CX19" s="98"/>
      <c r="DH19" s="98"/>
      <c r="DR19" s="98"/>
      <c r="EB19" s="98"/>
      <c r="EL19" s="98"/>
      <c r="EV19" s="98"/>
      <c r="FF19" s="98"/>
      <c r="FP19" s="98"/>
      <c r="FZ19" s="98"/>
      <c r="GJ19" s="98"/>
      <c r="GT19" s="98"/>
      <c r="HD19" s="98"/>
      <c r="HN19" s="98"/>
      <c r="HX19" s="98"/>
    </row>
    <row xmlns:x14ac="http://schemas.microsoft.com/office/spreadsheetml/2009/9/ac" r="20" s="2" customFormat="true" x14ac:dyDescent="0.25">
      <c r="A20" s="342" t="str">
        <f ca="true">IF(ISBLANK('Data Summary'!A22),"",'Data Summary'!A22)</f>
        <v/>
      </c>
      <c r="B20" s="89"/>
      <c r="C20" s="14"/>
      <c r="D20" s="113"/>
      <c r="E20" s="56"/>
      <c r="F20" s="56"/>
      <c r="G20" s="113"/>
      <c r="H20" s="113"/>
      <c r="I20" s="18"/>
      <c r="J20" s="9"/>
      <c r="K20" s="11"/>
      <c r="L20" s="89"/>
      <c r="M20" s="14"/>
      <c r="N20" s="113"/>
      <c r="O20" s="56"/>
      <c r="P20" s="56"/>
      <c r="Q20" s="113"/>
      <c r="R20" s="113"/>
      <c r="S20" s="18"/>
      <c r="T20" s="9"/>
      <c r="U20" s="11"/>
      <c r="V20" s="89"/>
      <c r="W20" s="14"/>
      <c r="X20" s="113"/>
      <c r="Y20" s="56"/>
      <c r="Z20" s="56"/>
      <c r="AA20" s="113"/>
      <c r="AB20" s="113"/>
      <c r="AC20" s="18"/>
      <c r="AD20" s="9"/>
      <c r="AE20" s="11"/>
      <c r="AF20" s="89"/>
      <c r="AG20" s="14"/>
      <c r="AH20" s="113"/>
      <c r="AI20" s="56"/>
      <c r="AJ20" s="56"/>
      <c r="AK20" s="113"/>
      <c r="AL20" s="113"/>
      <c r="AM20" s="18"/>
      <c r="AN20" s="9"/>
      <c r="AO20" s="11"/>
      <c r="AP20" s="89"/>
      <c r="AQ20" s="14"/>
      <c r="AR20" s="113"/>
      <c r="AS20" s="56"/>
      <c r="AT20" s="56"/>
      <c r="AU20" s="113"/>
      <c r="AV20" s="113"/>
      <c r="AW20" s="18"/>
      <c r="AX20" s="9"/>
      <c r="AY20" s="11"/>
      <c r="AZ20" s="89"/>
      <c r="BA20" s="14"/>
      <c r="BB20" s="113"/>
      <c r="BC20" s="56"/>
      <c r="BD20" s="56"/>
      <c r="BE20" s="113"/>
      <c r="BF20" s="113"/>
      <c r="BG20" s="18"/>
      <c r="BH20" s="9"/>
      <c r="BI20" s="11"/>
      <c r="BJ20" s="98"/>
      <c r="BT20" s="98"/>
      <c r="CD20" s="98"/>
      <c r="CN20" s="98"/>
      <c r="CX20" s="98"/>
      <c r="DH20" s="98"/>
      <c r="DR20" s="98"/>
      <c r="EB20" s="98"/>
      <c r="EL20" s="98"/>
      <c r="EV20" s="98"/>
      <c r="FF20" s="98"/>
      <c r="FP20" s="98"/>
      <c r="FZ20" s="98"/>
      <c r="GJ20" s="98"/>
      <c r="GT20" s="98"/>
      <c r="HD20" s="98"/>
      <c r="HN20" s="98"/>
      <c r="HX20" s="98"/>
    </row>
    <row xmlns:x14ac="http://schemas.microsoft.com/office/spreadsheetml/2009/9/ac" r="21" s="2" customFormat="true" x14ac:dyDescent="0.25">
      <c r="A21" s="342" t="str">
        <f ca="true">IF(ISBLANK('Data Summary'!A23),"",'Data Summary'!A23)</f>
        <v/>
      </c>
      <c r="B21" s="89"/>
      <c r="C21" s="14"/>
      <c r="D21" s="56"/>
      <c r="E21" s="56"/>
      <c r="F21" s="56"/>
      <c r="G21" s="56"/>
      <c r="H21" s="56"/>
      <c r="I21" s="57"/>
      <c r="J21" s="9"/>
      <c r="K21" s="11"/>
      <c r="L21" s="89"/>
      <c r="M21" s="14"/>
      <c r="N21" s="56"/>
      <c r="O21" s="56"/>
      <c r="P21" s="56"/>
      <c r="Q21" s="56"/>
      <c r="R21" s="56"/>
      <c r="S21" s="57"/>
      <c r="T21" s="9"/>
      <c r="U21" s="11"/>
      <c r="V21" s="89"/>
      <c r="W21" s="14"/>
      <c r="X21" s="56"/>
      <c r="Y21" s="56"/>
      <c r="Z21" s="56"/>
      <c r="AA21" s="56"/>
      <c r="AB21" s="56"/>
      <c r="AC21" s="57"/>
      <c r="AD21" s="9"/>
      <c r="AE21" s="11"/>
      <c r="AF21" s="89"/>
      <c r="AG21" s="14"/>
      <c r="AH21" s="56"/>
      <c r="AI21" s="56"/>
      <c r="AJ21" s="56"/>
      <c r="AK21" s="56"/>
      <c r="AL21" s="56"/>
      <c r="AM21" s="57"/>
      <c r="AN21" s="9"/>
      <c r="AO21" s="11"/>
      <c r="AP21" s="89"/>
      <c r="AQ21" s="14"/>
      <c r="AR21" s="56"/>
      <c r="AS21" s="56"/>
      <c r="AT21" s="56"/>
      <c r="AU21" s="56"/>
      <c r="AV21" s="56"/>
      <c r="AW21" s="57"/>
      <c r="AX21" s="9"/>
      <c r="AY21" s="11"/>
      <c r="AZ21" s="89"/>
      <c r="BA21" s="14"/>
      <c r="BB21" s="56"/>
      <c r="BC21" s="56"/>
      <c r="BD21" s="56"/>
      <c r="BE21" s="56"/>
      <c r="BF21" s="56"/>
      <c r="BG21" s="57"/>
      <c r="BH21" s="9"/>
      <c r="BI21" s="11"/>
      <c r="BJ21" s="98"/>
      <c r="BT21" s="98"/>
      <c r="CD21" s="98"/>
      <c r="CN21" s="98"/>
      <c r="CX21" s="98"/>
      <c r="DH21" s="98"/>
      <c r="DR21" s="98"/>
      <c r="EB21" s="98"/>
      <c r="EL21" s="98"/>
      <c r="EV21" s="98"/>
      <c r="FF21" s="98"/>
      <c r="FP21" s="98"/>
      <c r="FZ21" s="98"/>
      <c r="GJ21" s="98"/>
      <c r="GT21" s="98"/>
      <c r="HD21" s="98"/>
      <c r="HN21" s="98"/>
      <c r="HX21" s="98"/>
    </row>
    <row xmlns:x14ac="http://schemas.microsoft.com/office/spreadsheetml/2009/9/ac" r="22" s="2" customFormat="true" x14ac:dyDescent="0.25">
      <c r="A22" s="342" t="str">
        <f ca="true">IF(ISBLANK('Data Summary'!A24),"",'Data Summary'!A24)</f>
        <v/>
      </c>
      <c r="B22" s="89"/>
      <c r="C22" s="14"/>
      <c r="D22" s="56"/>
      <c r="E22" s="56"/>
      <c r="F22" s="56"/>
      <c r="G22" s="56"/>
      <c r="H22" s="56"/>
      <c r="I22" s="57"/>
      <c r="J22" s="9"/>
      <c r="K22" s="11"/>
      <c r="L22" s="89"/>
      <c r="M22" s="14"/>
      <c r="N22" s="56"/>
      <c r="O22" s="56"/>
      <c r="P22" s="56"/>
      <c r="Q22" s="56"/>
      <c r="R22" s="56"/>
      <c r="S22" s="57"/>
      <c r="T22" s="9"/>
      <c r="U22" s="11"/>
      <c r="V22" s="89"/>
      <c r="W22" s="14"/>
      <c r="X22" s="56"/>
      <c r="Y22" s="56"/>
      <c r="Z22" s="56"/>
      <c r="AA22" s="56"/>
      <c r="AB22" s="56"/>
      <c r="AC22" s="57"/>
      <c r="AD22" s="9"/>
      <c r="AE22" s="11"/>
      <c r="AF22" s="89"/>
      <c r="AG22" s="14"/>
      <c r="AH22" s="56"/>
      <c r="AI22" s="56"/>
      <c r="AJ22" s="56"/>
      <c r="AK22" s="56"/>
      <c r="AL22" s="56"/>
      <c r="AM22" s="57"/>
      <c r="AN22" s="9"/>
      <c r="AO22" s="11"/>
      <c r="AP22" s="89"/>
      <c r="AQ22" s="14"/>
      <c r="AR22" s="56"/>
      <c r="AS22" s="56"/>
      <c r="AT22" s="56"/>
      <c r="AU22" s="56"/>
      <c r="AV22" s="56"/>
      <c r="AW22" s="57"/>
      <c r="AX22" s="9"/>
      <c r="AY22" s="11"/>
      <c r="AZ22" s="89"/>
      <c r="BA22" s="14"/>
      <c r="BB22" s="56"/>
      <c r="BC22" s="56"/>
      <c r="BD22" s="56"/>
      <c r="BE22" s="56"/>
      <c r="BF22" s="56"/>
      <c r="BG22" s="57"/>
      <c r="BH22" s="9"/>
      <c r="BI22" s="11"/>
      <c r="BJ22" s="98"/>
      <c r="BT22" s="98"/>
      <c r="CD22" s="98"/>
      <c r="CN22" s="98"/>
      <c r="CX22" s="98"/>
      <c r="DH22" s="98"/>
      <c r="DR22" s="98"/>
      <c r="EB22" s="98"/>
      <c r="EL22" s="98"/>
      <c r="EV22" s="98"/>
      <c r="FF22" s="98"/>
      <c r="FP22" s="98"/>
      <c r="FZ22" s="98"/>
      <c r="GJ22" s="98"/>
      <c r="GT22" s="98"/>
      <c r="HD22" s="98"/>
      <c r="HN22" s="98"/>
      <c r="HX22" s="98"/>
    </row>
    <row xmlns:x14ac="http://schemas.microsoft.com/office/spreadsheetml/2009/9/ac" r="23" s="2" customFormat="true" x14ac:dyDescent="0.25">
      <c r="A23" s="342" t="str">
        <f ca="true">IF(ISBLANK('Data Summary'!A25),"",'Data Summary'!A25)</f>
        <v/>
      </c>
      <c r="B23" s="89"/>
      <c r="C23" s="14"/>
      <c r="D23" s="56"/>
      <c r="E23" s="56"/>
      <c r="F23" s="56"/>
      <c r="G23" s="56"/>
      <c r="H23" s="56"/>
      <c r="I23" s="57"/>
      <c r="J23" s="9"/>
      <c r="K23" s="11"/>
      <c r="L23" s="89"/>
      <c r="M23" s="14"/>
      <c r="N23" s="56"/>
      <c r="O23" s="56"/>
      <c r="P23" s="56"/>
      <c r="Q23" s="56"/>
      <c r="R23" s="56"/>
      <c r="S23" s="57"/>
      <c r="T23" s="9"/>
      <c r="U23" s="11"/>
      <c r="V23" s="89"/>
      <c r="W23" s="14"/>
      <c r="X23" s="56"/>
      <c r="Y23" s="56"/>
      <c r="Z23" s="56"/>
      <c r="AA23" s="56"/>
      <c r="AB23" s="56"/>
      <c r="AC23" s="57"/>
      <c r="AD23" s="9"/>
      <c r="AE23" s="11"/>
      <c r="AF23" s="89"/>
      <c r="AG23" s="14"/>
      <c r="AH23" s="56"/>
      <c r="AI23" s="56"/>
      <c r="AJ23" s="56"/>
      <c r="AK23" s="56"/>
      <c r="AL23" s="56"/>
      <c r="AM23" s="57"/>
      <c r="AN23" s="9"/>
      <c r="AO23" s="11"/>
      <c r="AP23" s="89"/>
      <c r="AQ23" s="14"/>
      <c r="AR23" s="56"/>
      <c r="AS23" s="56"/>
      <c r="AT23" s="56"/>
      <c r="AU23" s="56"/>
      <c r="AV23" s="56"/>
      <c r="AW23" s="57"/>
      <c r="AX23" s="9"/>
      <c r="AY23" s="11"/>
      <c r="AZ23" s="89"/>
      <c r="BA23" s="14"/>
      <c r="BB23" s="56"/>
      <c r="BC23" s="56"/>
      <c r="BD23" s="56"/>
      <c r="BE23" s="56"/>
      <c r="BF23" s="56"/>
      <c r="BG23" s="57"/>
      <c r="BH23" s="9"/>
      <c r="BI23" s="11"/>
      <c r="BJ23" s="98"/>
      <c r="BT23" s="98"/>
      <c r="CD23" s="98"/>
      <c r="CN23" s="98"/>
      <c r="CX23" s="98"/>
      <c r="DH23" s="98"/>
      <c r="DR23" s="98"/>
      <c r="EB23" s="98"/>
      <c r="EL23" s="98"/>
      <c r="EV23" s="98"/>
      <c r="FF23" s="98"/>
      <c r="FP23" s="98"/>
      <c r="FZ23" s="98"/>
      <c r="GJ23" s="98"/>
      <c r="GT23" s="98"/>
      <c r="HD23" s="98"/>
      <c r="HN23" s="98"/>
      <c r="HX23" s="98"/>
    </row>
    <row xmlns:x14ac="http://schemas.microsoft.com/office/spreadsheetml/2009/9/ac" r="24" s="2" customFormat="true" x14ac:dyDescent="0.25">
      <c r="A24" s="342" t="str">
        <f ca="true">IF(ISBLANK('Data Summary'!A26),"",'Data Summary'!A26)</f>
        <v/>
      </c>
      <c r="B24" s="89"/>
      <c r="C24" s="14"/>
      <c r="D24" s="56"/>
      <c r="E24" s="56"/>
      <c r="F24" s="56"/>
      <c r="G24" s="56"/>
      <c r="H24" s="56"/>
      <c r="I24" s="57"/>
      <c r="J24" s="9"/>
      <c r="K24" s="11"/>
      <c r="L24" s="89"/>
      <c r="M24" s="14"/>
      <c r="N24" s="56"/>
      <c r="O24" s="56"/>
      <c r="P24" s="56"/>
      <c r="Q24" s="56"/>
      <c r="R24" s="56"/>
      <c r="S24" s="57"/>
      <c r="T24" s="9"/>
      <c r="U24" s="11"/>
      <c r="V24" s="89"/>
      <c r="W24" s="14"/>
      <c r="X24" s="56"/>
      <c r="Y24" s="56"/>
      <c r="Z24" s="56"/>
      <c r="AA24" s="56"/>
      <c r="AB24" s="56"/>
      <c r="AC24" s="57"/>
      <c r="AD24" s="9"/>
      <c r="AE24" s="11"/>
      <c r="AF24" s="89"/>
      <c r="AG24" s="14"/>
      <c r="AH24" s="56"/>
      <c r="AI24" s="56"/>
      <c r="AJ24" s="56"/>
      <c r="AK24" s="56"/>
      <c r="AL24" s="56"/>
      <c r="AM24" s="57"/>
      <c r="AN24" s="9"/>
      <c r="AO24" s="11"/>
      <c r="AP24" s="89"/>
      <c r="AQ24" s="14"/>
      <c r="AR24" s="56"/>
      <c r="AS24" s="56"/>
      <c r="AT24" s="56"/>
      <c r="AU24" s="56"/>
      <c r="AV24" s="56"/>
      <c r="AW24" s="57"/>
      <c r="AX24" s="9"/>
      <c r="AY24" s="11"/>
      <c r="AZ24" s="89"/>
      <c r="BA24" s="14"/>
      <c r="BB24" s="56"/>
      <c r="BC24" s="56"/>
      <c r="BD24" s="56"/>
      <c r="BE24" s="56"/>
      <c r="BF24" s="56"/>
      <c r="BG24" s="57"/>
      <c r="BH24" s="9"/>
      <c r="BI24" s="11"/>
      <c r="BJ24" s="98"/>
      <c r="BT24" s="98"/>
      <c r="CD24" s="98"/>
      <c r="CN24" s="98"/>
      <c r="CX24" s="98"/>
      <c r="DH24" s="98"/>
      <c r="DR24" s="98"/>
      <c r="EB24" s="98"/>
      <c r="EL24" s="98"/>
      <c r="EV24" s="98"/>
      <c r="FF24" s="98"/>
      <c r="FP24" s="98"/>
      <c r="FZ24" s="98"/>
      <c r="GJ24" s="98"/>
      <c r="GT24" s="98"/>
      <c r="HD24" s="98"/>
      <c r="HN24" s="98"/>
      <c r="HX24" s="98"/>
    </row>
    <row xmlns:x14ac="http://schemas.microsoft.com/office/spreadsheetml/2009/9/ac" r="25" s="2" customFormat="true" x14ac:dyDescent="0.25">
      <c r="A25" s="342" t="str">
        <f ca="true">IF(ISBLANK('Data Summary'!A27),"",'Data Summary'!A27)</f>
        <v/>
      </c>
      <c r="B25" s="89"/>
      <c r="C25" s="14"/>
      <c r="D25" s="56"/>
      <c r="E25" s="56"/>
      <c r="F25" s="56"/>
      <c r="G25" s="56"/>
      <c r="H25" s="56"/>
      <c r="I25" s="57"/>
      <c r="J25" s="9"/>
      <c r="K25" s="11"/>
      <c r="L25" s="89"/>
      <c r="M25" s="14"/>
      <c r="N25" s="56"/>
      <c r="O25" s="56"/>
      <c r="P25" s="56"/>
      <c r="Q25" s="56"/>
      <c r="R25" s="56"/>
      <c r="S25" s="57"/>
      <c r="T25" s="9"/>
      <c r="U25" s="11"/>
      <c r="V25" s="89"/>
      <c r="W25" s="14"/>
      <c r="X25" s="56"/>
      <c r="Y25" s="56"/>
      <c r="Z25" s="56"/>
      <c r="AA25" s="56"/>
      <c r="AB25" s="56"/>
      <c r="AC25" s="57"/>
      <c r="AD25" s="9"/>
      <c r="AE25" s="11"/>
      <c r="AF25" s="89"/>
      <c r="AG25" s="14"/>
      <c r="AH25" s="56"/>
      <c r="AI25" s="56"/>
      <c r="AJ25" s="56"/>
      <c r="AK25" s="56"/>
      <c r="AL25" s="56"/>
      <c r="AM25" s="57"/>
      <c r="AN25" s="9"/>
      <c r="AO25" s="11"/>
      <c r="AP25" s="89"/>
      <c r="AQ25" s="14"/>
      <c r="AR25" s="56"/>
      <c r="AS25" s="56"/>
      <c r="AT25" s="56"/>
      <c r="AU25" s="56"/>
      <c r="AV25" s="56"/>
      <c r="AW25" s="57"/>
      <c r="AX25" s="9"/>
      <c r="AY25" s="11"/>
      <c r="AZ25" s="89"/>
      <c r="BA25" s="14"/>
      <c r="BB25" s="56"/>
      <c r="BC25" s="56"/>
      <c r="BD25" s="56"/>
      <c r="BE25" s="56"/>
      <c r="BF25" s="56"/>
      <c r="BG25" s="57"/>
      <c r="BH25" s="9"/>
      <c r="BI25" s="11"/>
      <c r="BJ25" s="98"/>
      <c r="BT25" s="98"/>
      <c r="CD25" s="98"/>
      <c r="CN25" s="98"/>
      <c r="CX25" s="98"/>
      <c r="DH25" s="98"/>
      <c r="DR25" s="98"/>
      <c r="EB25" s="98"/>
      <c r="EL25" s="98"/>
      <c r="EV25" s="98"/>
      <c r="FF25" s="98"/>
      <c r="FP25" s="98"/>
      <c r="FZ25" s="98"/>
      <c r="GJ25" s="98"/>
      <c r="GT25" s="98"/>
      <c r="HD25" s="98"/>
      <c r="HN25" s="98"/>
      <c r="HX25" s="98"/>
    </row>
    <row xmlns:x14ac="http://schemas.microsoft.com/office/spreadsheetml/2009/9/ac" r="26" s="2" customFormat="true" x14ac:dyDescent="0.25">
      <c r="A26" s="342" t="str">
        <f ca="true">IF(ISBLANK('Data Summary'!A28),"",'Data Summary'!A28)</f>
        <v/>
      </c>
      <c r="B26" s="89"/>
      <c r="C26" s="15"/>
      <c r="D26" s="6"/>
      <c r="E26" s="6"/>
      <c r="F26" s="6"/>
      <c r="G26" s="6"/>
      <c r="H26" s="6"/>
      <c r="I26" s="19"/>
      <c r="J26" s="9"/>
      <c r="K26" s="11"/>
      <c r="L26" s="89"/>
      <c r="M26" s="15"/>
      <c r="N26" s="6"/>
      <c r="O26" s="6"/>
      <c r="P26" s="6"/>
      <c r="Q26" s="6"/>
      <c r="R26" s="6"/>
      <c r="S26" s="19"/>
      <c r="T26" s="9"/>
      <c r="U26" s="11"/>
      <c r="V26" s="89"/>
      <c r="W26" s="15"/>
      <c r="X26" s="6"/>
      <c r="Y26" s="6"/>
      <c r="Z26" s="6"/>
      <c r="AA26" s="6"/>
      <c r="AB26" s="6"/>
      <c r="AC26" s="19"/>
      <c r="AD26" s="9"/>
      <c r="AE26" s="11"/>
      <c r="AF26" s="89"/>
      <c r="AG26" s="15"/>
      <c r="AH26" s="6"/>
      <c r="AI26" s="6"/>
      <c r="AJ26" s="6"/>
      <c r="AK26" s="6"/>
      <c r="AL26" s="6"/>
      <c r="AM26" s="19"/>
      <c r="AN26" s="9"/>
      <c r="AO26" s="11"/>
      <c r="AP26" s="89"/>
      <c r="AQ26" s="15"/>
      <c r="AR26" s="6"/>
      <c r="AS26" s="6"/>
      <c r="AT26" s="6"/>
      <c r="AU26" s="6"/>
      <c r="AV26" s="6"/>
      <c r="AW26" s="19"/>
      <c r="AX26" s="9"/>
      <c r="AY26" s="11"/>
      <c r="AZ26" s="89"/>
      <c r="BA26" s="15"/>
      <c r="BB26" s="6"/>
      <c r="BC26" s="6"/>
      <c r="BD26" s="6"/>
      <c r="BE26" s="6"/>
      <c r="BF26" s="6"/>
      <c r="BG26" s="19"/>
      <c r="BH26" s="9"/>
      <c r="BI26" s="11"/>
      <c r="BJ26" s="98"/>
      <c r="BT26" s="98"/>
      <c r="CD26" s="98"/>
      <c r="CN26" s="98"/>
      <c r="CX26" s="98"/>
      <c r="DH26" s="98"/>
      <c r="DR26" s="98"/>
      <c r="EB26" s="98"/>
      <c r="EL26" s="98"/>
      <c r="EV26" s="98"/>
      <c r="FF26" s="98"/>
      <c r="FP26" s="98"/>
      <c r="FZ26" s="98"/>
      <c r="GJ26" s="98"/>
      <c r="GT26" s="98"/>
      <c r="HD26" s="98"/>
      <c r="HN26" s="98"/>
      <c r="HX26" s="98"/>
    </row>
    <row xmlns:x14ac="http://schemas.microsoft.com/office/spreadsheetml/2009/9/ac" r="27" s="2" customFormat="true" ht="93" customHeight="true" x14ac:dyDescent="0.25">
      <c r="A27" s="342" t="str">
        <f ca="true">IF(ISBLANK('Data Summary'!A29),"",'Data Summary'!A29)</f>
        <v/>
      </c>
      <c r="B27" s="90" t="s">
        <v>12</v>
      </c>
      <c r="C27" s="581" t="s">
        <v>235</v>
      </c>
      <c r="D27" s="581"/>
      <c r="E27" s="581"/>
      <c r="F27" s="581"/>
      <c r="G27" s="581"/>
      <c r="H27" s="581"/>
      <c r="I27" s="582"/>
      <c r="J27" s="9"/>
      <c r="K27" s="11"/>
      <c r="L27" s="90" t="s">
        <v>12</v>
      </c>
      <c r="M27" s="581" t="s">
        <v>235</v>
      </c>
      <c r="N27" s="581"/>
      <c r="O27" s="581"/>
      <c r="P27" s="581"/>
      <c r="Q27" s="581"/>
      <c r="R27" s="581"/>
      <c r="S27" s="582"/>
      <c r="T27" s="9"/>
      <c r="U27" s="11"/>
      <c r="V27" s="90" t="s">
        <v>12</v>
      </c>
      <c r="W27" s="581" t="s">
        <v>235</v>
      </c>
      <c r="X27" s="581"/>
      <c r="Y27" s="581"/>
      <c r="Z27" s="581"/>
      <c r="AA27" s="581"/>
      <c r="AB27" s="581"/>
      <c r="AC27" s="582"/>
      <c r="AD27" s="9"/>
      <c r="AE27" s="11"/>
      <c r="AF27" s="90" t="s">
        <v>12</v>
      </c>
      <c r="AG27" s="581" t="s">
        <v>235</v>
      </c>
      <c r="AH27" s="581"/>
      <c r="AI27" s="581"/>
      <c r="AJ27" s="581"/>
      <c r="AK27" s="581"/>
      <c r="AL27" s="581"/>
      <c r="AM27" s="582"/>
      <c r="AN27" s="9"/>
      <c r="AO27" s="11"/>
      <c r="AP27" s="90" t="s">
        <v>12</v>
      </c>
      <c r="AQ27" s="581" t="s">
        <v>235</v>
      </c>
      <c r="AR27" s="581"/>
      <c r="AS27" s="581"/>
      <c r="AT27" s="581"/>
      <c r="AU27" s="581"/>
      <c r="AV27" s="581"/>
      <c r="AW27" s="582"/>
      <c r="AX27" s="9"/>
      <c r="AY27" s="11"/>
      <c r="AZ27" s="90" t="s">
        <v>12</v>
      </c>
      <c r="BA27" s="581" t="s">
        <v>235</v>
      </c>
      <c r="BB27" s="581"/>
      <c r="BC27" s="581"/>
      <c r="BD27" s="581"/>
      <c r="BE27" s="581"/>
      <c r="BF27" s="581"/>
      <c r="BG27" s="582"/>
      <c r="BH27" s="9"/>
      <c r="BI27" s="11"/>
      <c r="BJ27" s="98"/>
      <c r="BT27" s="98"/>
      <c r="CD27" s="98"/>
      <c r="CN27" s="98"/>
      <c r="CX27" s="98"/>
      <c r="DH27" s="98"/>
      <c r="DR27" s="98"/>
      <c r="EB27" s="98"/>
      <c r="EL27" s="98"/>
      <c r="EV27" s="98"/>
      <c r="FF27" s="98"/>
      <c r="FP27" s="98"/>
      <c r="FZ27" s="98"/>
      <c r="GJ27" s="98"/>
      <c r="GT27" s="98"/>
      <c r="HD27" s="98"/>
      <c r="HN27" s="98"/>
      <c r="HX27" s="98"/>
    </row>
    <row xmlns:x14ac="http://schemas.microsoft.com/office/spreadsheetml/2009/9/ac" r="28" s="2" customFormat="true" ht="15.75" customHeight="true" x14ac:dyDescent="0.25">
      <c r="A28" s="342" t="str">
        <f ca="true">IF(ISBLANK('Data Summary'!A30),"",'Data Summary'!A30)</f>
        <v/>
      </c>
      <c r="B28" s="90"/>
      <c r="C28" s="552" t="s">
        <v>238</v>
      </c>
      <c r="D28" s="528" t="s">
        <v>147</v>
      </c>
      <c r="E28" s="528" t="s">
        <v>147</v>
      </c>
      <c r="F28" s="528"/>
      <c r="G28" s="528" t="s">
        <v>234</v>
      </c>
      <c r="H28" s="528" t="s">
        <v>147</v>
      </c>
      <c r="I28" s="553" t="s">
        <v>147</v>
      </c>
      <c r="J28" s="9"/>
      <c r="K28" s="11"/>
      <c r="L28" s="90"/>
      <c r="M28" s="552" t="s">
        <v>238</v>
      </c>
      <c r="N28" s="528" t="s">
        <v>147</v>
      </c>
      <c r="O28" s="528" t="s">
        <v>147</v>
      </c>
      <c r="P28" s="528"/>
      <c r="Q28" s="528" t="s">
        <v>234</v>
      </c>
      <c r="R28" s="528" t="s">
        <v>147</v>
      </c>
      <c r="S28" s="553" t="s">
        <v>147</v>
      </c>
      <c r="T28" s="9"/>
      <c r="U28" s="11"/>
      <c r="V28" s="90"/>
      <c r="W28" s="552" t="s">
        <v>238</v>
      </c>
      <c r="X28" s="528" t="s">
        <v>147</v>
      </c>
      <c r="Y28" s="528" t="s">
        <v>147</v>
      </c>
      <c r="Z28" s="528"/>
      <c r="AA28" s="528" t="s">
        <v>234</v>
      </c>
      <c r="AB28" s="528" t="s">
        <v>147</v>
      </c>
      <c r="AC28" s="553" t="s">
        <v>147</v>
      </c>
      <c r="AD28" s="9"/>
      <c r="AE28" s="11"/>
      <c r="AF28" s="90"/>
      <c r="AG28" s="552" t="s">
        <v>238</v>
      </c>
      <c r="AH28" s="528" t="s">
        <v>147</v>
      </c>
      <c r="AI28" s="528" t="s">
        <v>147</v>
      </c>
      <c r="AJ28" s="528"/>
      <c r="AK28" s="528" t="s">
        <v>234</v>
      </c>
      <c r="AL28" s="528" t="s">
        <v>147</v>
      </c>
      <c r="AM28" s="553" t="s">
        <v>147</v>
      </c>
      <c r="AN28" s="9"/>
      <c r="AO28" s="11"/>
      <c r="AP28" s="90"/>
      <c r="AQ28" s="552" t="s">
        <v>238</v>
      </c>
      <c r="AR28" s="528" t="s">
        <v>147</v>
      </c>
      <c r="AS28" s="528" t="s">
        <v>147</v>
      </c>
      <c r="AT28" s="528"/>
      <c r="AU28" s="528" t="s">
        <v>234</v>
      </c>
      <c r="AV28" s="528" t="s">
        <v>147</v>
      </c>
      <c r="AW28" s="553" t="s">
        <v>147</v>
      </c>
      <c r="AX28" s="9"/>
      <c r="AY28" s="11"/>
      <c r="AZ28" s="90"/>
      <c r="BA28" s="552" t="s">
        <v>238</v>
      </c>
      <c r="BB28" s="528" t="s">
        <v>147</v>
      </c>
      <c r="BC28" s="528" t="s">
        <v>147</v>
      </c>
      <c r="BD28" s="528"/>
      <c r="BE28" s="528" t="s">
        <v>234</v>
      </c>
      <c r="BF28" s="528" t="s">
        <v>147</v>
      </c>
      <c r="BG28" s="553" t="s">
        <v>147</v>
      </c>
      <c r="BH28" s="9"/>
      <c r="BI28" s="11"/>
      <c r="BJ28" s="98"/>
      <c r="BT28" s="98"/>
      <c r="CD28" s="98"/>
      <c r="CN28" s="98"/>
      <c r="CX28" s="98"/>
      <c r="DH28" s="98"/>
      <c r="DR28" s="98"/>
      <c r="EB28" s="98"/>
      <c r="EL28" s="98"/>
      <c r="EV28" s="98"/>
      <c r="FF28" s="98"/>
      <c r="FP28" s="98"/>
      <c r="FZ28" s="98"/>
      <c r="GJ28" s="98"/>
      <c r="GT28" s="98"/>
      <c r="HD28" s="98"/>
      <c r="HN28" s="98"/>
      <c r="HX28" s="98"/>
    </row>
    <row xmlns:x14ac="http://schemas.microsoft.com/office/spreadsheetml/2009/9/ac" r="29" s="2" customFormat="true" ht="15" customHeight="true" x14ac:dyDescent="0.25">
      <c r="A29" s="342" t="str">
        <f ca="true">IF(ISBLANK('Data Summary'!A31),"",'Data Summary'!A31)</f>
        <v/>
      </c>
      <c r="B29" s="90"/>
      <c r="C29" s="552" t="s">
        <v>239</v>
      </c>
      <c r="D29" s="528" t="s">
        <v>147</v>
      </c>
      <c r="E29" s="528" t="s">
        <v>147</v>
      </c>
      <c r="F29" s="528"/>
      <c r="G29" s="528" t="s">
        <v>234</v>
      </c>
      <c r="H29" s="528" t="s">
        <v>147</v>
      </c>
      <c r="I29" s="553" t="s">
        <v>147</v>
      </c>
      <c r="J29" s="9"/>
      <c r="K29" s="11"/>
      <c r="L29" s="90"/>
      <c r="M29" s="552" t="s">
        <v>239</v>
      </c>
      <c r="N29" s="528" t="s">
        <v>147</v>
      </c>
      <c r="O29" s="528" t="s">
        <v>147</v>
      </c>
      <c r="P29" s="528"/>
      <c r="Q29" s="528" t="s">
        <v>234</v>
      </c>
      <c r="R29" s="528" t="s">
        <v>147</v>
      </c>
      <c r="S29" s="553" t="s">
        <v>147</v>
      </c>
      <c r="T29" s="9"/>
      <c r="U29" s="11"/>
      <c r="V29" s="90"/>
      <c r="W29" s="552" t="s">
        <v>239</v>
      </c>
      <c r="X29" s="528" t="s">
        <v>147</v>
      </c>
      <c r="Y29" s="528" t="s">
        <v>147</v>
      </c>
      <c r="Z29" s="528"/>
      <c r="AA29" s="528" t="s">
        <v>234</v>
      </c>
      <c r="AB29" s="528" t="s">
        <v>147</v>
      </c>
      <c r="AC29" s="553" t="s">
        <v>147</v>
      </c>
      <c r="AD29" s="9"/>
      <c r="AE29" s="11"/>
      <c r="AF29" s="90"/>
      <c r="AG29" s="552" t="s">
        <v>239</v>
      </c>
      <c r="AH29" s="528" t="s">
        <v>147</v>
      </c>
      <c r="AI29" s="528" t="s">
        <v>147</v>
      </c>
      <c r="AJ29" s="528"/>
      <c r="AK29" s="528" t="s">
        <v>234</v>
      </c>
      <c r="AL29" s="528" t="s">
        <v>147</v>
      </c>
      <c r="AM29" s="553" t="s">
        <v>147</v>
      </c>
      <c r="AN29" s="9"/>
      <c r="AO29" s="11"/>
      <c r="AP29" s="90"/>
      <c r="AQ29" s="552" t="s">
        <v>239</v>
      </c>
      <c r="AR29" s="528" t="s">
        <v>147</v>
      </c>
      <c r="AS29" s="528" t="s">
        <v>147</v>
      </c>
      <c r="AT29" s="528"/>
      <c r="AU29" s="528" t="s">
        <v>234</v>
      </c>
      <c r="AV29" s="528" t="s">
        <v>147</v>
      </c>
      <c r="AW29" s="553" t="s">
        <v>147</v>
      </c>
      <c r="AX29" s="9"/>
      <c r="AY29" s="11"/>
      <c r="AZ29" s="90"/>
      <c r="BA29" s="552" t="s">
        <v>239</v>
      </c>
      <c r="BB29" s="528" t="s">
        <v>147</v>
      </c>
      <c r="BC29" s="528" t="s">
        <v>147</v>
      </c>
      <c r="BD29" s="528"/>
      <c r="BE29" s="528" t="s">
        <v>234</v>
      </c>
      <c r="BF29" s="528" t="s">
        <v>147</v>
      </c>
      <c r="BG29" s="553" t="s">
        <v>147</v>
      </c>
      <c r="BH29" s="9"/>
      <c r="BI29" s="11"/>
      <c r="BJ29" s="98"/>
      <c r="BT29" s="98"/>
      <c r="CD29" s="98"/>
      <c r="CN29" s="98"/>
      <c r="CX29" s="98"/>
      <c r="DH29" s="98"/>
      <c r="DR29" s="98"/>
      <c r="EB29" s="98"/>
      <c r="EL29" s="98"/>
      <c r="EV29" s="98"/>
      <c r="FF29" s="98"/>
      <c r="FP29" s="98"/>
      <c r="FZ29" s="98"/>
      <c r="GJ29" s="98"/>
      <c r="GT29" s="98"/>
      <c r="HD29" s="98"/>
      <c r="HN29" s="98"/>
      <c r="HX29" s="98"/>
    </row>
    <row xmlns:x14ac="http://schemas.microsoft.com/office/spreadsheetml/2009/9/ac" r="30" s="2" customFormat="true" ht="15" customHeight="true" x14ac:dyDescent="0.25">
      <c r="A30" s="342" t="str">
        <f ca="true">IF(ISBLANK('Data Summary'!A32),"",'Data Summary'!A32)</f>
        <v/>
      </c>
      <c r="B30" s="90"/>
      <c r="C30" s="552" t="s">
        <v>243</v>
      </c>
      <c r="D30" s="528" t="s">
        <v>147</v>
      </c>
      <c r="E30" s="528" t="s">
        <v>147</v>
      </c>
      <c r="F30" s="528"/>
      <c r="G30" s="528" t="s">
        <v>234</v>
      </c>
      <c r="H30" s="528" t="s">
        <v>147</v>
      </c>
      <c r="I30" s="553" t="s">
        <v>147</v>
      </c>
      <c r="J30" s="9"/>
      <c r="K30" s="11"/>
      <c r="L30" s="90"/>
      <c r="M30" s="552" t="s">
        <v>243</v>
      </c>
      <c r="N30" s="528" t="s">
        <v>147</v>
      </c>
      <c r="O30" s="528" t="s">
        <v>147</v>
      </c>
      <c r="P30" s="528"/>
      <c r="Q30" s="528" t="s">
        <v>234</v>
      </c>
      <c r="R30" s="528" t="s">
        <v>147</v>
      </c>
      <c r="S30" s="553" t="s">
        <v>147</v>
      </c>
      <c r="T30" s="9"/>
      <c r="U30" s="11"/>
      <c r="V30" s="90"/>
      <c r="W30" s="552" t="s">
        <v>243</v>
      </c>
      <c r="X30" s="528" t="s">
        <v>147</v>
      </c>
      <c r="Y30" s="528" t="s">
        <v>147</v>
      </c>
      <c r="Z30" s="528"/>
      <c r="AA30" s="528" t="s">
        <v>234</v>
      </c>
      <c r="AB30" s="528" t="s">
        <v>147</v>
      </c>
      <c r="AC30" s="553" t="s">
        <v>147</v>
      </c>
      <c r="AD30" s="9"/>
      <c r="AE30" s="11"/>
      <c r="AF30" s="90"/>
      <c r="AG30" s="552" t="s">
        <v>243</v>
      </c>
      <c r="AH30" s="528" t="s">
        <v>147</v>
      </c>
      <c r="AI30" s="528" t="s">
        <v>147</v>
      </c>
      <c r="AJ30" s="528"/>
      <c r="AK30" s="528" t="s">
        <v>234</v>
      </c>
      <c r="AL30" s="528" t="s">
        <v>147</v>
      </c>
      <c r="AM30" s="553" t="s">
        <v>147</v>
      </c>
      <c r="AN30" s="9"/>
      <c r="AO30" s="11"/>
      <c r="AP30" s="90"/>
      <c r="AQ30" s="552" t="s">
        <v>243</v>
      </c>
      <c r="AR30" s="528" t="s">
        <v>147</v>
      </c>
      <c r="AS30" s="528" t="s">
        <v>147</v>
      </c>
      <c r="AT30" s="528"/>
      <c r="AU30" s="528" t="s">
        <v>234</v>
      </c>
      <c r="AV30" s="528" t="s">
        <v>147</v>
      </c>
      <c r="AW30" s="553" t="s">
        <v>147</v>
      </c>
      <c r="AX30" s="9"/>
      <c r="AY30" s="11"/>
      <c r="AZ30" s="90"/>
      <c r="BA30" s="552" t="s">
        <v>243</v>
      </c>
      <c r="BB30" s="528" t="s">
        <v>147</v>
      </c>
      <c r="BC30" s="528" t="s">
        <v>147</v>
      </c>
      <c r="BD30" s="528"/>
      <c r="BE30" s="528" t="s">
        <v>234</v>
      </c>
      <c r="BF30" s="528" t="s">
        <v>147</v>
      </c>
      <c r="BG30" s="553" t="s">
        <v>147</v>
      </c>
      <c r="BH30" s="9"/>
      <c r="BI30" s="11"/>
      <c r="BJ30" s="98"/>
      <c r="BT30" s="98"/>
      <c r="CD30" s="98"/>
      <c r="CN30" s="98"/>
      <c r="CX30" s="98"/>
      <c r="DH30" s="98"/>
      <c r="DR30" s="98"/>
      <c r="EB30" s="98"/>
      <c r="EL30" s="98"/>
      <c r="EV30" s="98"/>
      <c r="FF30" s="98"/>
      <c r="FP30" s="98"/>
      <c r="FZ30" s="98"/>
      <c r="GJ30" s="98"/>
      <c r="GT30" s="98"/>
      <c r="HD30" s="98"/>
      <c r="HN30" s="98"/>
      <c r="HX30" s="98"/>
    </row>
    <row xmlns:x14ac="http://schemas.microsoft.com/office/spreadsheetml/2009/9/ac" r="31" ht="16.5" customHeight="true" x14ac:dyDescent="0.25">
      <c r="A31" s="342" t="str">
        <f ca="true">IF(ISBLANK('Data Summary'!A33),"",'Data Summary'!A33)</f>
        <v/>
      </c>
      <c r="B31" s="90"/>
      <c r="C31" s="552" t="s">
        <v>244</v>
      </c>
      <c r="D31" s="528" t="s">
        <v>147</v>
      </c>
      <c r="E31" s="528" t="s">
        <v>147</v>
      </c>
      <c r="F31" s="528"/>
      <c r="G31" s="528"/>
      <c r="H31" s="528" t="s">
        <v>147</v>
      </c>
      <c r="I31" s="553" t="s">
        <v>147</v>
      </c>
      <c r="J31" s="9"/>
      <c r="K31" s="11"/>
      <c r="L31" s="90"/>
      <c r="M31" s="552" t="s">
        <v>244</v>
      </c>
      <c r="N31" s="528" t="s">
        <v>147</v>
      </c>
      <c r="O31" s="528" t="s">
        <v>147</v>
      </c>
      <c r="P31" s="528"/>
      <c r="Q31" s="528"/>
      <c r="R31" s="528" t="s">
        <v>147</v>
      </c>
      <c r="S31" s="553" t="s">
        <v>147</v>
      </c>
      <c r="T31" s="9"/>
      <c r="U31" s="11"/>
      <c r="V31" s="90"/>
      <c r="W31" s="552" t="s">
        <v>244</v>
      </c>
      <c r="X31" s="528" t="s">
        <v>147</v>
      </c>
      <c r="Y31" s="528" t="s">
        <v>147</v>
      </c>
      <c r="Z31" s="528"/>
      <c r="AA31" s="528"/>
      <c r="AB31" s="528" t="s">
        <v>147</v>
      </c>
      <c r="AC31" s="553" t="s">
        <v>147</v>
      </c>
      <c r="AD31" s="9"/>
      <c r="AE31" s="11"/>
      <c r="AF31" s="90"/>
      <c r="AG31" s="552" t="s">
        <v>244</v>
      </c>
      <c r="AH31" s="528" t="s">
        <v>147</v>
      </c>
      <c r="AI31" s="528" t="s">
        <v>147</v>
      </c>
      <c r="AJ31" s="528"/>
      <c r="AK31" s="528"/>
      <c r="AL31" s="528" t="s">
        <v>147</v>
      </c>
      <c r="AM31" s="553" t="s">
        <v>147</v>
      </c>
      <c r="AN31" s="9"/>
      <c r="AO31" s="11"/>
      <c r="AP31" s="90"/>
      <c r="AQ31" s="552" t="s">
        <v>244</v>
      </c>
      <c r="AR31" s="528" t="s">
        <v>147</v>
      </c>
      <c r="AS31" s="528" t="s">
        <v>147</v>
      </c>
      <c r="AT31" s="528"/>
      <c r="AU31" s="528"/>
      <c r="AV31" s="528" t="s">
        <v>147</v>
      </c>
      <c r="AW31" s="553" t="s">
        <v>147</v>
      </c>
      <c r="AX31" s="9"/>
      <c r="AY31" s="11"/>
      <c r="AZ31" s="90"/>
      <c r="BA31" s="552" t="s">
        <v>244</v>
      </c>
      <c r="BB31" s="528" t="s">
        <v>147</v>
      </c>
      <c r="BC31" s="528" t="s">
        <v>147</v>
      </c>
      <c r="BD31" s="528"/>
      <c r="BE31" s="528"/>
      <c r="BF31" s="528" t="s">
        <v>147</v>
      </c>
      <c r="BG31" s="553" t="s">
        <v>147</v>
      </c>
      <c r="BH31" s="9"/>
      <c r="BI31" s="11"/>
    </row>
    <row xmlns:x14ac="http://schemas.microsoft.com/office/spreadsheetml/2009/9/ac" r="32" ht="16.5" customHeight="true" x14ac:dyDescent="0.25">
      <c r="A32" s="342" t="str">
        <f ca="true">IF(ISBLANK('Data Summary'!A34),"",'Data Summary'!A34)</f>
        <v/>
      </c>
      <c r="B32" s="90"/>
      <c r="C32" s="552" t="s">
        <v>240</v>
      </c>
      <c r="D32" s="528" t="s">
        <v>147</v>
      </c>
      <c r="E32" s="528" t="s">
        <v>147</v>
      </c>
      <c r="F32" s="528"/>
      <c r="G32" s="528"/>
      <c r="H32" s="528" t="s">
        <v>147</v>
      </c>
      <c r="I32" s="553" t="s">
        <v>147</v>
      </c>
      <c r="J32" s="9"/>
      <c r="K32" s="11"/>
      <c r="L32" s="90"/>
      <c r="M32" s="552" t="s">
        <v>240</v>
      </c>
      <c r="N32" s="528" t="s">
        <v>147</v>
      </c>
      <c r="O32" s="528" t="s">
        <v>147</v>
      </c>
      <c r="P32" s="528"/>
      <c r="Q32" s="528"/>
      <c r="R32" s="528" t="s">
        <v>147</v>
      </c>
      <c r="S32" s="553" t="s">
        <v>147</v>
      </c>
      <c r="T32" s="9"/>
      <c r="U32" s="11"/>
      <c r="V32" s="90"/>
      <c r="W32" s="552" t="s">
        <v>240</v>
      </c>
      <c r="X32" s="528" t="s">
        <v>147</v>
      </c>
      <c r="Y32" s="528" t="s">
        <v>147</v>
      </c>
      <c r="Z32" s="528"/>
      <c r="AA32" s="528"/>
      <c r="AB32" s="528" t="s">
        <v>147</v>
      </c>
      <c r="AC32" s="553" t="s">
        <v>147</v>
      </c>
      <c r="AD32" s="9"/>
      <c r="AE32" s="11"/>
      <c r="AF32" s="90"/>
      <c r="AG32" s="552" t="s">
        <v>240</v>
      </c>
      <c r="AH32" s="528" t="s">
        <v>147</v>
      </c>
      <c r="AI32" s="528" t="s">
        <v>147</v>
      </c>
      <c r="AJ32" s="528"/>
      <c r="AK32" s="528"/>
      <c r="AL32" s="528" t="s">
        <v>147</v>
      </c>
      <c r="AM32" s="553" t="s">
        <v>147</v>
      </c>
      <c r="AN32" s="9"/>
      <c r="AO32" s="11"/>
      <c r="AP32" s="90"/>
      <c r="AQ32" s="552" t="s">
        <v>240</v>
      </c>
      <c r="AR32" s="528" t="s">
        <v>147</v>
      </c>
      <c r="AS32" s="528" t="s">
        <v>147</v>
      </c>
      <c r="AT32" s="528"/>
      <c r="AU32" s="528"/>
      <c r="AV32" s="528" t="s">
        <v>147</v>
      </c>
      <c r="AW32" s="553" t="s">
        <v>147</v>
      </c>
      <c r="AX32" s="9"/>
      <c r="AY32" s="11"/>
      <c r="AZ32" s="90"/>
      <c r="BA32" s="552" t="s">
        <v>240</v>
      </c>
      <c r="BB32" s="528" t="s">
        <v>147</v>
      </c>
      <c r="BC32" s="528" t="s">
        <v>147</v>
      </c>
      <c r="BD32" s="528"/>
      <c r="BE32" s="528"/>
      <c r="BF32" s="528" t="s">
        <v>147</v>
      </c>
      <c r="BG32" s="553" t="s">
        <v>147</v>
      </c>
      <c r="BH32" s="9"/>
      <c r="BI32" s="11"/>
    </row>
    <row xmlns:x14ac="http://schemas.microsoft.com/office/spreadsheetml/2009/9/ac" r="33" ht="16.5" customHeight="true" x14ac:dyDescent="0.25">
      <c r="A33" s="342" t="str">
        <f ca="true">IF(ISBLANK('Data Summary'!A35),"",'Data Summary'!A35)</f>
        <v/>
      </c>
      <c r="B33" s="91"/>
      <c r="C33" s="552" t="s">
        <v>241</v>
      </c>
      <c r="D33" s="554"/>
      <c r="E33" s="555"/>
      <c r="F33" s="555"/>
      <c r="G33" s="556"/>
      <c r="H33" s="531"/>
      <c r="I33" s="59"/>
      <c r="J33" s="9"/>
      <c r="K33" s="11"/>
      <c r="L33" s="91"/>
      <c r="M33" s="552" t="s">
        <v>241</v>
      </c>
      <c r="N33" s="554"/>
      <c r="O33" s="555"/>
      <c r="P33" s="555"/>
      <c r="Q33" s="556"/>
      <c r="R33" s="531"/>
      <c r="S33" s="59"/>
      <c r="T33" s="9"/>
      <c r="U33" s="11"/>
      <c r="V33" s="91"/>
      <c r="W33" s="552" t="s">
        <v>241</v>
      </c>
      <c r="X33" s="554"/>
      <c r="Y33" s="555"/>
      <c r="Z33" s="555"/>
      <c r="AA33" s="556"/>
      <c r="AB33" s="531"/>
      <c r="AC33" s="59"/>
      <c r="AD33" s="9"/>
      <c r="AE33" s="11"/>
      <c r="AF33" s="91"/>
      <c r="AG33" s="552" t="s">
        <v>241</v>
      </c>
      <c r="AH33" s="554"/>
      <c r="AI33" s="555"/>
      <c r="AJ33" s="555"/>
      <c r="AK33" s="556"/>
      <c r="AL33" s="531"/>
      <c r="AM33" s="59"/>
      <c r="AN33" s="9"/>
      <c r="AO33" s="11"/>
      <c r="AP33" s="91"/>
      <c r="AQ33" s="552" t="s">
        <v>241</v>
      </c>
      <c r="AR33" s="554"/>
      <c r="AS33" s="555"/>
      <c r="AT33" s="555"/>
      <c r="AU33" s="556"/>
      <c r="AV33" s="531"/>
      <c r="AW33" s="59"/>
      <c r="AX33" s="9"/>
      <c r="AY33" s="11"/>
      <c r="AZ33" s="91"/>
      <c r="BA33" s="552" t="s">
        <v>241</v>
      </c>
      <c r="BB33" s="554"/>
      <c r="BC33" s="555"/>
      <c r="BD33" s="555"/>
      <c r="BE33" s="556"/>
      <c r="BF33" s="531"/>
      <c r="BG33" s="59"/>
      <c r="BH33" s="9"/>
      <c r="BI33" s="11"/>
    </row>
    <row xmlns:x14ac="http://schemas.microsoft.com/office/spreadsheetml/2009/9/ac" r="34" s="3" customFormat="true" ht="16.5" customHeight="true" thickBot="true" x14ac:dyDescent="0.3">
      <c r="A34" s="342" t="str">
        <f ca="true">IF(ISBLANK('Data Summary'!A36),"",'Data Summary'!A36)</f>
        <v/>
      </c>
      <c r="B34" s="92"/>
      <c r="C34" s="557" t="s">
        <v>242</v>
      </c>
      <c r="D34" s="558"/>
      <c r="E34" s="558"/>
      <c r="F34" s="558"/>
      <c r="G34" s="558"/>
      <c r="H34" s="558"/>
      <c r="I34" s="60"/>
      <c r="J34" s="17"/>
      <c r="K34" s="13"/>
      <c r="L34" s="92"/>
      <c r="M34" s="557" t="s">
        <v>242</v>
      </c>
      <c r="N34" s="558"/>
      <c r="O34" s="558"/>
      <c r="P34" s="558"/>
      <c r="Q34" s="558"/>
      <c r="R34" s="558"/>
      <c r="S34" s="60"/>
      <c r="T34" s="17"/>
      <c r="U34" s="13"/>
      <c r="V34" s="92"/>
      <c r="W34" s="557" t="s">
        <v>242</v>
      </c>
      <c r="X34" s="558"/>
      <c r="Y34" s="558"/>
      <c r="Z34" s="558"/>
      <c r="AA34" s="558"/>
      <c r="AB34" s="558"/>
      <c r="AC34" s="60"/>
      <c r="AD34" s="17"/>
      <c r="AE34" s="13"/>
      <c r="AF34" s="92"/>
      <c r="AG34" s="557" t="s">
        <v>242</v>
      </c>
      <c r="AH34" s="558"/>
      <c r="AI34" s="558"/>
      <c r="AJ34" s="558"/>
      <c r="AK34" s="558"/>
      <c r="AL34" s="558"/>
      <c r="AM34" s="60"/>
      <c r="AN34" s="17"/>
      <c r="AO34" s="13"/>
      <c r="AP34" s="92"/>
      <c r="AQ34" s="557" t="s">
        <v>242</v>
      </c>
      <c r="AR34" s="558"/>
      <c r="AS34" s="558"/>
      <c r="AT34" s="558"/>
      <c r="AU34" s="558"/>
      <c r="AV34" s="558"/>
      <c r="AW34" s="60"/>
      <c r="AX34" s="17"/>
      <c r="AY34" s="13"/>
      <c r="AZ34" s="92"/>
      <c r="BA34" s="557" t="s">
        <v>242</v>
      </c>
      <c r="BB34" s="558"/>
      <c r="BC34" s="558"/>
      <c r="BD34" s="558"/>
      <c r="BE34" s="558"/>
      <c r="BF34" s="558"/>
      <c r="BG34" s="60"/>
      <c r="BH34" s="17"/>
      <c r="BI34" s="13"/>
      <c r="BJ34" s="93"/>
      <c r="BT34" s="93"/>
      <c r="CD34" s="93"/>
      <c r="CN34" s="93"/>
      <c r="CX34" s="93"/>
      <c r="DH34" s="93"/>
      <c r="DR34" s="93"/>
      <c r="EB34" s="93"/>
      <c r="EL34" s="93"/>
      <c r="EV34" s="93"/>
      <c r="FF34" s="93"/>
      <c r="FP34" s="93"/>
      <c r="FZ34" s="93"/>
      <c r="GJ34" s="93"/>
      <c r="GT34" s="93"/>
      <c r="HD34" s="93"/>
      <c r="HN34" s="93"/>
      <c r="HX34" s="93"/>
    </row>
    <row xmlns:x14ac="http://schemas.microsoft.com/office/spreadsheetml/2009/9/ac" r="35" s="3" customFormat="true" x14ac:dyDescent="0.25">
      <c r="A35" s="342" t="str">
        <f ca="true">IF(ISBLANK('Data Summary'!A37),"",'Data Summary'!A37)</f>
        <v/>
      </c>
      <c r="B35" s="93"/>
      <c r="L35" s="93"/>
      <c r="V35" s="93"/>
      <c r="AF35" s="93"/>
      <c r="AP35" s="93"/>
      <c r="AZ35" s="93"/>
      <c r="BJ35" s="93"/>
      <c r="BT35" s="93"/>
      <c r="CD35" s="93"/>
      <c r="CN35" s="93"/>
      <c r="CX35" s="93"/>
      <c r="DH35" s="93"/>
      <c r="DR35" s="93"/>
      <c r="EB35" s="93"/>
      <c r="EL35" s="93"/>
      <c r="EV35" s="93"/>
      <c r="FF35" s="93"/>
      <c r="FP35" s="93"/>
      <c r="FZ35" s="93"/>
      <c r="GJ35" s="93"/>
      <c r="GT35" s="93"/>
      <c r="HD35" s="93"/>
      <c r="HN35" s="93"/>
      <c r="HX35" s="93"/>
    </row>
    <row xmlns:x14ac="http://schemas.microsoft.com/office/spreadsheetml/2009/9/ac" r="36" s="3" customFormat="true" x14ac:dyDescent="0.25">
      <c r="A36" s="342" t="str">
        <f ca="true">IF(ISBLANK('Data Summary'!A38),"",'Data Summary'!A38)</f>
        <v/>
      </c>
      <c r="B36" s="93"/>
      <c r="L36" s="93"/>
      <c r="V36" s="93"/>
      <c r="AF36" s="93"/>
      <c r="AP36" s="93"/>
      <c r="AZ36" s="93"/>
      <c r="BJ36" s="93"/>
      <c r="BT36" s="93"/>
      <c r="CD36" s="93"/>
      <c r="CN36" s="93"/>
      <c r="CX36" s="93"/>
      <c r="DH36" s="93"/>
      <c r="DR36" s="93"/>
      <c r="EB36" s="93"/>
      <c r="EL36" s="93"/>
      <c r="EV36" s="93"/>
      <c r="FF36" s="93"/>
      <c r="FP36" s="93"/>
      <c r="FZ36" s="93"/>
      <c r="GJ36" s="93"/>
      <c r="GT36" s="93"/>
      <c r="HD36" s="93"/>
      <c r="HN36" s="93"/>
      <c r="HX36" s="93"/>
    </row>
    <row xmlns:x14ac="http://schemas.microsoft.com/office/spreadsheetml/2009/9/ac" r="37" s="3" customFormat="true" x14ac:dyDescent="0.25">
      <c r="A37" s="342" t="str">
        <f ca="true">IF(ISBLANK('Data Summary'!A39),"",'Data Summary'!A39)</f>
        <v/>
      </c>
      <c r="B37" s="93"/>
      <c r="L37" s="93"/>
      <c r="V37" s="93"/>
      <c r="AF37" s="93"/>
      <c r="AP37" s="93"/>
      <c r="AZ37" s="93"/>
      <c r="BJ37" s="93"/>
      <c r="BT37" s="93"/>
      <c r="CD37" s="93"/>
      <c r="CN37" s="93"/>
      <c r="CX37" s="93"/>
      <c r="DH37" s="93"/>
      <c r="DR37" s="93"/>
      <c r="EB37" s="93"/>
      <c r="EL37" s="93"/>
      <c r="EV37" s="93"/>
      <c r="FF37" s="93"/>
      <c r="FP37" s="93"/>
      <c r="FZ37" s="93"/>
      <c r="GJ37" s="93"/>
      <c r="GT37" s="93"/>
      <c r="HD37" s="93"/>
      <c r="HN37" s="93"/>
      <c r="HX37" s="93"/>
    </row>
    <row xmlns:x14ac="http://schemas.microsoft.com/office/spreadsheetml/2009/9/ac" r="38" s="3" customFormat="true" x14ac:dyDescent="0.25">
      <c r="A38" s="342" t="str">
        <f ca="true">IF(ISBLANK('Data Summary'!A40),"",'Data Summary'!A40)</f>
        <v/>
      </c>
      <c r="B38" s="93"/>
      <c r="L38" s="93"/>
      <c r="V38" s="93"/>
      <c r="AF38" s="93"/>
      <c r="AP38" s="93"/>
      <c r="AZ38" s="93"/>
      <c r="BJ38" s="93"/>
      <c r="BT38" s="93"/>
      <c r="CD38" s="93"/>
      <c r="CN38" s="93"/>
      <c r="CX38" s="93"/>
      <c r="DH38" s="93"/>
      <c r="DR38" s="93"/>
      <c r="EB38" s="93"/>
      <c r="EL38" s="93"/>
      <c r="EV38" s="93"/>
      <c r="FF38" s="93"/>
      <c r="FP38" s="93"/>
      <c r="FZ38" s="93"/>
      <c r="GJ38" s="93"/>
      <c r="GT38" s="93"/>
      <c r="HD38" s="93"/>
      <c r="HN38" s="93"/>
      <c r="HX38" s="93"/>
    </row>
    <row xmlns:x14ac="http://schemas.microsoft.com/office/spreadsheetml/2009/9/ac" r="39" s="3" customFormat="true" x14ac:dyDescent="0.25">
      <c r="A39" s="342" t="str">
        <f ca="true">IF(ISBLANK('Data Summary'!A41),"",'Data Summary'!A41)</f>
        <v/>
      </c>
      <c r="B39" s="93"/>
      <c r="L39" s="93"/>
      <c r="V39" s="93"/>
      <c r="AF39" s="93"/>
      <c r="AP39" s="93"/>
      <c r="AZ39" s="93"/>
      <c r="BJ39" s="93"/>
      <c r="BT39" s="93"/>
      <c r="CD39" s="93"/>
      <c r="CN39" s="93"/>
      <c r="CX39" s="93"/>
      <c r="DH39" s="93"/>
      <c r="DR39" s="93"/>
      <c r="EB39" s="93"/>
      <c r="EL39" s="93"/>
      <c r="EV39" s="93"/>
      <c r="FF39" s="93"/>
      <c r="FP39" s="93"/>
      <c r="FZ39" s="93"/>
      <c r="GJ39" s="93"/>
      <c r="GT39" s="93"/>
      <c r="HD39" s="93"/>
      <c r="HN39" s="93"/>
      <c r="HX39" s="93"/>
    </row>
    <row xmlns:x14ac="http://schemas.microsoft.com/office/spreadsheetml/2009/9/ac" r="40" s="3" customFormat="true" x14ac:dyDescent="0.25">
      <c r="A40" s="342" t="str">
        <f ca="true">IF(ISBLANK('Data Summary'!A42),"",'Data Summary'!A42)</f>
        <v/>
      </c>
      <c r="B40" s="93"/>
      <c r="L40" s="93"/>
      <c r="V40" s="93"/>
      <c r="AF40" s="93"/>
      <c r="AP40" s="93"/>
      <c r="AZ40" s="93"/>
      <c r="BJ40" s="93"/>
      <c r="BT40" s="93"/>
      <c r="CD40" s="93"/>
      <c r="CN40" s="93"/>
      <c r="CX40" s="93"/>
      <c r="DH40" s="93"/>
      <c r="DR40" s="93"/>
      <c r="EB40" s="93"/>
      <c r="EL40" s="93"/>
      <c r="EV40" s="93"/>
      <c r="FF40" s="93"/>
      <c r="FP40" s="93"/>
      <c r="FZ40" s="93"/>
      <c r="GJ40" s="93"/>
      <c r="GT40" s="93"/>
      <c r="HD40" s="93"/>
      <c r="HN40" s="93"/>
      <c r="HX40" s="93"/>
    </row>
    <row xmlns:x14ac="http://schemas.microsoft.com/office/spreadsheetml/2009/9/ac" r="41" s="3" customFormat="true" x14ac:dyDescent="0.25">
      <c r="A41" s="342" t="str">
        <f ca="true">IF(ISBLANK('Data Summary'!A43),"",'Data Summary'!A43)</f>
        <v/>
      </c>
      <c r="B41" s="93"/>
      <c r="L41" s="93"/>
      <c r="V41" s="93"/>
      <c r="AF41" s="93"/>
      <c r="AP41" s="93"/>
      <c r="AZ41" s="93"/>
      <c r="BJ41" s="93"/>
      <c r="BT41" s="93"/>
      <c r="CD41" s="93"/>
      <c r="CN41" s="93"/>
      <c r="CX41" s="93"/>
      <c r="DH41" s="93"/>
      <c r="DR41" s="93"/>
      <c r="EB41" s="93"/>
      <c r="EL41" s="93"/>
      <c r="EV41" s="93"/>
      <c r="FF41" s="93"/>
      <c r="FP41" s="93"/>
      <c r="FZ41" s="93"/>
      <c r="GJ41" s="93"/>
      <c r="GT41" s="93"/>
      <c r="HD41" s="93"/>
      <c r="HN41" s="93"/>
      <c r="HX41" s="93"/>
    </row>
    <row xmlns:x14ac="http://schemas.microsoft.com/office/spreadsheetml/2009/9/ac" r="42" s="3" customFormat="true" x14ac:dyDescent="0.25">
      <c r="A42" s="342" t="str">
        <f ca="true">IF(ISBLANK('Data Summary'!A44),"",'Data Summary'!A44)</f>
        <v/>
      </c>
      <c r="B42" s="93"/>
      <c r="L42" s="93"/>
      <c r="V42" s="93"/>
      <c r="AF42" s="93"/>
      <c r="AP42" s="93"/>
      <c r="AZ42" s="93"/>
      <c r="BJ42" s="93"/>
      <c r="BT42" s="93"/>
      <c r="CD42" s="93"/>
      <c r="CN42" s="93"/>
      <c r="CX42" s="93"/>
      <c r="DH42" s="93"/>
      <c r="DR42" s="93"/>
      <c r="EB42" s="93"/>
      <c r="EL42" s="93"/>
      <c r="EV42" s="93"/>
      <c r="FF42" s="93"/>
      <c r="FP42" s="93"/>
      <c r="FZ42" s="93"/>
      <c r="GJ42" s="93"/>
      <c r="GT42" s="93"/>
      <c r="HD42" s="93"/>
      <c r="HN42" s="93"/>
      <c r="HX42" s="93"/>
    </row>
    <row xmlns:x14ac="http://schemas.microsoft.com/office/spreadsheetml/2009/9/ac" r="43" s="3" customFormat="true" x14ac:dyDescent="0.25">
      <c r="A43" s="342" t="str">
        <f ca="true">IF(ISBLANK('Data Summary'!A45),"",'Data Summary'!A45)</f>
        <v/>
      </c>
      <c r="B43" s="93"/>
      <c r="L43" s="93"/>
      <c r="V43" s="93"/>
      <c r="AF43" s="93"/>
      <c r="AP43" s="93"/>
      <c r="AZ43" s="93"/>
      <c r="BJ43" s="93"/>
      <c r="BT43" s="93"/>
      <c r="CD43" s="93"/>
      <c r="CN43" s="93"/>
      <c r="CX43" s="93"/>
      <c r="DH43" s="93"/>
      <c r="DR43" s="93"/>
      <c r="EB43" s="93"/>
      <c r="EL43" s="93"/>
      <c r="EV43" s="93"/>
      <c r="FF43" s="93"/>
      <c r="FP43" s="93"/>
      <c r="FZ43" s="93"/>
      <c r="GJ43" s="93"/>
      <c r="GT43" s="93"/>
      <c r="HD43" s="93"/>
      <c r="HN43" s="93"/>
      <c r="HX43" s="93"/>
    </row>
    <row xmlns:x14ac="http://schemas.microsoft.com/office/spreadsheetml/2009/9/ac" r="44" s="3" customFormat="true" x14ac:dyDescent="0.25">
      <c r="A44" s="342" t="str">
        <f ca="true">IF(ISBLANK('Data Summary'!A46),"",'Data Summary'!A46)</f>
        <v/>
      </c>
      <c r="B44" s="93"/>
      <c r="L44" s="93"/>
      <c r="V44" s="93"/>
      <c r="AF44" s="93"/>
      <c r="AP44" s="93"/>
      <c r="AZ44" s="93"/>
      <c r="BJ44" s="93"/>
      <c r="BT44" s="93"/>
      <c r="CD44" s="93"/>
      <c r="CN44" s="93"/>
      <c r="CX44" s="93"/>
      <c r="DH44" s="93"/>
      <c r="DR44" s="93"/>
      <c r="EB44" s="93"/>
      <c r="EL44" s="93"/>
      <c r="EV44" s="93"/>
      <c r="FF44" s="93"/>
      <c r="FP44" s="93"/>
      <c r="FZ44" s="93"/>
      <c r="GJ44" s="93"/>
      <c r="GT44" s="93"/>
      <c r="HD44" s="93"/>
      <c r="HN44" s="93"/>
      <c r="HX44" s="93"/>
    </row>
    <row xmlns:x14ac="http://schemas.microsoft.com/office/spreadsheetml/2009/9/ac" r="45" s="3" customFormat="true" x14ac:dyDescent="0.25">
      <c r="A45" s="342" t="str">
        <f ca="true">IF(ISBLANK('Data Summary'!A47),"",'Data Summary'!A47)</f>
        <v/>
      </c>
      <c r="B45" s="93"/>
      <c r="L45" s="93"/>
      <c r="V45" s="93"/>
      <c r="AF45" s="93"/>
      <c r="AP45" s="93"/>
      <c r="AZ45" s="93"/>
      <c r="BJ45" s="93"/>
      <c r="BT45" s="93"/>
      <c r="CD45" s="93"/>
      <c r="CN45" s="93"/>
      <c r="CX45" s="93"/>
      <c r="DH45" s="93"/>
      <c r="DR45" s="93"/>
      <c r="EB45" s="93"/>
      <c r="EL45" s="93"/>
      <c r="EV45" s="93"/>
      <c r="FF45" s="93"/>
      <c r="FP45" s="93"/>
      <c r="FZ45" s="93"/>
      <c r="GJ45" s="93"/>
      <c r="GT45" s="93"/>
      <c r="HD45" s="93"/>
      <c r="HN45" s="93"/>
      <c r="HX45" s="93"/>
    </row>
    <row xmlns:x14ac="http://schemas.microsoft.com/office/spreadsheetml/2009/9/ac" r="46" s="3" customFormat="true" x14ac:dyDescent="0.25">
      <c r="A46" s="342" t="str">
        <f ca="true">IF(ISBLANK('Data Summary'!A48),"",'Data Summary'!A48)</f>
        <v/>
      </c>
      <c r="B46" s="93"/>
      <c r="L46" s="93"/>
      <c r="V46" s="93"/>
      <c r="AF46" s="93"/>
      <c r="AP46" s="93"/>
      <c r="AZ46" s="93"/>
      <c r="BJ46" s="93"/>
      <c r="BT46" s="93"/>
      <c r="CD46" s="93"/>
      <c r="CN46" s="93"/>
      <c r="CX46" s="93"/>
      <c r="DH46" s="93"/>
      <c r="DR46" s="93"/>
      <c r="EB46" s="93"/>
      <c r="EL46" s="93"/>
      <c r="EV46" s="93"/>
      <c r="FF46" s="93"/>
      <c r="FP46" s="93"/>
      <c r="FZ46" s="93"/>
      <c r="GJ46" s="93"/>
      <c r="GT46" s="93"/>
      <c r="HD46" s="93"/>
      <c r="HN46" s="93"/>
      <c r="HX46" s="93"/>
    </row>
    <row xmlns:x14ac="http://schemas.microsoft.com/office/spreadsheetml/2009/9/ac" r="47" s="3" customFormat="true" x14ac:dyDescent="0.25">
      <c r="A47" s="342" t="str">
        <f ca="true">IF(ISBLANK('Data Summary'!A49),"",'Data Summary'!A49)</f>
        <v/>
      </c>
      <c r="B47" s="93"/>
      <c r="L47" s="93"/>
      <c r="V47" s="93"/>
      <c r="AF47" s="93"/>
      <c r="AP47" s="93"/>
      <c r="AZ47" s="93"/>
      <c r="BJ47" s="93"/>
      <c r="BT47" s="93"/>
      <c r="CD47" s="93"/>
      <c r="CN47" s="93"/>
      <c r="CX47" s="93"/>
      <c r="DH47" s="93"/>
      <c r="DR47" s="93"/>
      <c r="EB47" s="93"/>
      <c r="EL47" s="93"/>
      <c r="EV47" s="93"/>
      <c r="FF47" s="93"/>
      <c r="FP47" s="93"/>
      <c r="FZ47" s="93"/>
      <c r="GJ47" s="93"/>
      <c r="GT47" s="93"/>
      <c r="HD47" s="93"/>
      <c r="HN47" s="93"/>
      <c r="HX47" s="93"/>
    </row>
    <row xmlns:x14ac="http://schemas.microsoft.com/office/spreadsheetml/2009/9/ac" r="48" s="3" customFormat="true" x14ac:dyDescent="0.25">
      <c r="A48" s="342" t="str">
        <f ca="true">IF(ISBLANK('Data Summary'!A50),"",'Data Summary'!A50)</f>
        <v/>
      </c>
      <c r="B48" s="93"/>
      <c r="L48" s="93"/>
      <c r="V48" s="93"/>
      <c r="AF48" s="93"/>
      <c r="AP48" s="93"/>
      <c r="AZ48" s="93"/>
      <c r="BJ48" s="93"/>
      <c r="BT48" s="93"/>
      <c r="CD48" s="93"/>
      <c r="CN48" s="93"/>
      <c r="CX48" s="93"/>
      <c r="DH48" s="93"/>
      <c r="DR48" s="93"/>
      <c r="EB48" s="93"/>
      <c r="EL48" s="93"/>
      <c r="EV48" s="93"/>
      <c r="FF48" s="93"/>
      <c r="FP48" s="93"/>
      <c r="FZ48" s="93"/>
      <c r="GJ48" s="93"/>
      <c r="GT48" s="93"/>
      <c r="HD48" s="93"/>
      <c r="HN48" s="93"/>
      <c r="HX48" s="93"/>
    </row>
    <row xmlns:x14ac="http://schemas.microsoft.com/office/spreadsheetml/2009/9/ac" r="49" s="3" customFormat="true" x14ac:dyDescent="0.25">
      <c r="A49" s="342" t="str">
        <f ca="true">IF(ISBLANK('Data Summary'!A51),"",'Data Summary'!A51)</f>
        <v/>
      </c>
      <c r="B49" s="93"/>
      <c r="L49" s="93"/>
      <c r="V49" s="93"/>
      <c r="AF49" s="93"/>
      <c r="AP49" s="93"/>
      <c r="AZ49" s="93"/>
      <c r="BJ49" s="93"/>
      <c r="BT49" s="93"/>
      <c r="CD49" s="93"/>
      <c r="CN49" s="93"/>
      <c r="CX49" s="93"/>
      <c r="DH49" s="93"/>
      <c r="DR49" s="93"/>
      <c r="EB49" s="93"/>
      <c r="EL49" s="93"/>
      <c r="EV49" s="93"/>
      <c r="FF49" s="93"/>
      <c r="FP49" s="93"/>
      <c r="FZ49" s="93"/>
      <c r="GJ49" s="93"/>
      <c r="GT49" s="93"/>
      <c r="HD49" s="93"/>
      <c r="HN49" s="93"/>
      <c r="HX49" s="93"/>
    </row>
    <row xmlns:x14ac="http://schemas.microsoft.com/office/spreadsheetml/2009/9/ac" r="50" s="3" customFormat="true" x14ac:dyDescent="0.25">
      <c r="A50" s="342" t="str">
        <f ca="true">IF(ISBLANK('Data Summary'!A52),"",'Data Summary'!A52)</f>
        <v/>
      </c>
      <c r="B50" s="93"/>
      <c r="L50" s="93"/>
      <c r="V50" s="93"/>
      <c r="AF50" s="93"/>
      <c r="AP50" s="93"/>
      <c r="AZ50" s="93"/>
      <c r="BJ50" s="93"/>
      <c r="BT50" s="93"/>
      <c r="CD50" s="93"/>
      <c r="CN50" s="93"/>
      <c r="CX50" s="93"/>
      <c r="DH50" s="93"/>
      <c r="DR50" s="93"/>
      <c r="EB50" s="93"/>
      <c r="EL50" s="93"/>
      <c r="EV50" s="93"/>
      <c r="FF50" s="93"/>
      <c r="FP50" s="93"/>
      <c r="FZ50" s="93"/>
      <c r="GJ50" s="93"/>
      <c r="GT50" s="93"/>
      <c r="HD50" s="93"/>
      <c r="HN50" s="93"/>
      <c r="HX50" s="93"/>
    </row>
    <row xmlns:x14ac="http://schemas.microsoft.com/office/spreadsheetml/2009/9/ac" r="51" s="3" customFormat="true" x14ac:dyDescent="0.25">
      <c r="A51" s="342" t="str">
        <f ca="true">IF(ISBLANK('Data Summary'!A53),"",'Data Summary'!A53)</f>
        <v/>
      </c>
      <c r="B51" s="93"/>
      <c r="L51" s="93"/>
      <c r="V51" s="93"/>
      <c r="AF51" s="93"/>
      <c r="AP51" s="93"/>
      <c r="AZ51" s="93"/>
      <c r="BJ51" s="93"/>
      <c r="BT51" s="93"/>
      <c r="CD51" s="93"/>
      <c r="CN51" s="93"/>
      <c r="CX51" s="93"/>
      <c r="DH51" s="93"/>
      <c r="DR51" s="93"/>
      <c r="EB51" s="93"/>
      <c r="EL51" s="93"/>
      <c r="EV51" s="93"/>
      <c r="FF51" s="93"/>
      <c r="FP51" s="93"/>
      <c r="FZ51" s="93"/>
      <c r="GJ51" s="93"/>
      <c r="GT51" s="93"/>
      <c r="HD51" s="93"/>
      <c r="HN51" s="93"/>
      <c r="HX51" s="93"/>
    </row>
    <row xmlns:x14ac="http://schemas.microsoft.com/office/spreadsheetml/2009/9/ac" r="52" s="3" customFormat="true" x14ac:dyDescent="0.25">
      <c r="A52" s="342" t="str">
        <f ca="true">IF(ISBLANK('Data Summary'!A54),"",'Data Summary'!A54)</f>
        <v/>
      </c>
      <c r="B52" s="93"/>
      <c r="L52" s="93"/>
      <c r="V52" s="93"/>
      <c r="AF52" s="93"/>
      <c r="AP52" s="93"/>
      <c r="AZ52" s="93"/>
      <c r="BJ52" s="93"/>
      <c r="BT52" s="93"/>
      <c r="CD52" s="93"/>
      <c r="CN52" s="93"/>
      <c r="CX52" s="93"/>
      <c r="DH52" s="93"/>
      <c r="DR52" s="93"/>
      <c r="EB52" s="93"/>
      <c r="EL52" s="93"/>
      <c r="EV52" s="93"/>
      <c r="FF52" s="93"/>
      <c r="FP52" s="93"/>
      <c r="FZ52" s="93"/>
      <c r="GJ52" s="93"/>
      <c r="GT52" s="93"/>
      <c r="HD52" s="93"/>
      <c r="HN52" s="93"/>
      <c r="HX52" s="93"/>
    </row>
    <row xmlns:x14ac="http://schemas.microsoft.com/office/spreadsheetml/2009/9/ac" r="53" s="3" customFormat="true" x14ac:dyDescent="0.25">
      <c r="A53" s="342" t="str">
        <f ca="true">IF(ISBLANK('Data Summary'!A55),"",'Data Summary'!A55)</f>
        <v/>
      </c>
      <c r="B53" s="93"/>
      <c r="L53" s="93"/>
      <c r="V53" s="93"/>
      <c r="AF53" s="93"/>
      <c r="AP53" s="93"/>
      <c r="AZ53" s="93"/>
      <c r="BJ53" s="93"/>
      <c r="BT53" s="93"/>
      <c r="CD53" s="93"/>
      <c r="CN53" s="93"/>
      <c r="CX53" s="93"/>
      <c r="DH53" s="93"/>
      <c r="DR53" s="93"/>
      <c r="EB53" s="93"/>
      <c r="EL53" s="93"/>
      <c r="EV53" s="93"/>
      <c r="FF53" s="93"/>
      <c r="FP53" s="93"/>
      <c r="FZ53" s="93"/>
      <c r="GJ53" s="93"/>
      <c r="GT53" s="93"/>
      <c r="HD53" s="93"/>
      <c r="HN53" s="93"/>
      <c r="HX53" s="93"/>
    </row>
    <row xmlns:x14ac="http://schemas.microsoft.com/office/spreadsheetml/2009/9/ac" r="54" s="3" customFormat="true" x14ac:dyDescent="0.25">
      <c r="A54" s="342" t="str">
        <f ca="true">IF(ISBLANK('Data Summary'!A56),"",'Data Summary'!A56)</f>
        <v/>
      </c>
      <c r="B54" s="93"/>
      <c r="L54" s="93"/>
      <c r="V54" s="93"/>
      <c r="AF54" s="93"/>
      <c r="AP54" s="93"/>
      <c r="AZ54" s="93"/>
      <c r="BJ54" s="93"/>
      <c r="BT54" s="93"/>
      <c r="CD54" s="93"/>
      <c r="CN54" s="93"/>
      <c r="CX54" s="93"/>
      <c r="DH54" s="93"/>
      <c r="DR54" s="93"/>
      <c r="EB54" s="93"/>
      <c r="EL54" s="93"/>
      <c r="EV54" s="93"/>
      <c r="FF54" s="93"/>
      <c r="FP54" s="93"/>
      <c r="FZ54" s="93"/>
      <c r="GJ54" s="93"/>
      <c r="GT54" s="93"/>
      <c r="HD54" s="93"/>
      <c r="HN54" s="93"/>
      <c r="HX54" s="93"/>
    </row>
    <row xmlns:x14ac="http://schemas.microsoft.com/office/spreadsheetml/2009/9/ac" r="55" s="3" customFormat="true" x14ac:dyDescent="0.25">
      <c r="A55" s="342" t="str">
        <f ca="true">IF(ISBLANK('Data Summary'!A57),"",'Data Summary'!A57)</f>
        <v/>
      </c>
      <c r="B55" s="93"/>
      <c r="L55" s="93"/>
      <c r="V55" s="93"/>
      <c r="AF55" s="93"/>
      <c r="AP55" s="93"/>
      <c r="AZ55" s="93"/>
      <c r="BJ55" s="93"/>
      <c r="BT55" s="93"/>
      <c r="CD55" s="93"/>
      <c r="CN55" s="93"/>
      <c r="CX55" s="93"/>
      <c r="DH55" s="93"/>
      <c r="DR55" s="93"/>
      <c r="EB55" s="93"/>
      <c r="EL55" s="93"/>
      <c r="EV55" s="93"/>
      <c r="FF55" s="93"/>
      <c r="FP55" s="93"/>
      <c r="FZ55" s="93"/>
      <c r="GJ55" s="93"/>
      <c r="GT55" s="93"/>
      <c r="HD55" s="93"/>
      <c r="HN55" s="93"/>
      <c r="HX55" s="93"/>
    </row>
    <row xmlns:x14ac="http://schemas.microsoft.com/office/spreadsheetml/2009/9/ac" r="56" s="3" customFormat="true" x14ac:dyDescent="0.25">
      <c r="A56" s="342" t="str">
        <f ca="true">IF(ISBLANK('Data Summary'!A58),"",'Data Summary'!A58)</f>
        <v/>
      </c>
      <c r="B56" s="93"/>
      <c r="L56" s="93"/>
      <c r="V56" s="93"/>
      <c r="AF56" s="93"/>
      <c r="AP56" s="93"/>
      <c r="AZ56" s="93"/>
      <c r="BJ56" s="93"/>
      <c r="BT56" s="93"/>
      <c r="CD56" s="93"/>
      <c r="CN56" s="93"/>
      <c r="CX56" s="93"/>
      <c r="DH56" s="93"/>
      <c r="DR56" s="93"/>
      <c r="EB56" s="93"/>
      <c r="EL56" s="93"/>
      <c r="EV56" s="93"/>
      <c r="FF56" s="93"/>
      <c r="FP56" s="93"/>
      <c r="FZ56" s="93"/>
      <c r="GJ56" s="93"/>
      <c r="GT56" s="93"/>
      <c r="HD56" s="93"/>
      <c r="HN56" s="93"/>
      <c r="HX56" s="93"/>
    </row>
    <row xmlns:x14ac="http://schemas.microsoft.com/office/spreadsheetml/2009/9/ac" r="57" s="3" customFormat="true" x14ac:dyDescent="0.25">
      <c r="A57" s="342" t="str">
        <f ca="true">IF(ISBLANK('Data Summary'!A59),"",'Data Summary'!A59)</f>
        <v/>
      </c>
      <c r="B57" s="93"/>
      <c r="L57" s="93"/>
      <c r="V57" s="93"/>
      <c r="AF57" s="93"/>
      <c r="AP57" s="93"/>
      <c r="AZ57" s="93"/>
      <c r="BJ57" s="93"/>
      <c r="BT57" s="93"/>
      <c r="CD57" s="93"/>
      <c r="CN57" s="93"/>
      <c r="CX57" s="93"/>
      <c r="DH57" s="93"/>
      <c r="DR57" s="93"/>
      <c r="EB57" s="93"/>
      <c r="EL57" s="93"/>
      <c r="EV57" s="93"/>
      <c r="FF57" s="93"/>
      <c r="FP57" s="93"/>
      <c r="FZ57" s="93"/>
      <c r="GJ57" s="93"/>
      <c r="GT57" s="93"/>
      <c r="HD57" s="93"/>
      <c r="HN57" s="93"/>
      <c r="HX57" s="93"/>
    </row>
    <row xmlns:x14ac="http://schemas.microsoft.com/office/spreadsheetml/2009/9/ac" r="58" s="3" customFormat="true" x14ac:dyDescent="0.25">
      <c r="A58" s="342" t="str">
        <f ca="true">IF(ISBLANK('Data Summary'!A60),"",'Data Summary'!A60)</f>
        <v/>
      </c>
      <c r="B58" s="93"/>
      <c r="L58" s="93"/>
      <c r="V58" s="93"/>
      <c r="AF58" s="93"/>
      <c r="AP58" s="93"/>
      <c r="AZ58" s="93"/>
      <c r="BJ58" s="93"/>
      <c r="BT58" s="93"/>
      <c r="CD58" s="93"/>
      <c r="CN58" s="93"/>
      <c r="CX58" s="93"/>
      <c r="DH58" s="93"/>
      <c r="DR58" s="93"/>
      <c r="EB58" s="93"/>
      <c r="EL58" s="93"/>
      <c r="EV58" s="93"/>
      <c r="FF58" s="93"/>
      <c r="FP58" s="93"/>
      <c r="FZ58" s="93"/>
      <c r="GJ58" s="93"/>
      <c r="GT58" s="93"/>
      <c r="HD58" s="93"/>
      <c r="HN58" s="93"/>
      <c r="HX58" s="93"/>
    </row>
    <row xmlns:x14ac="http://schemas.microsoft.com/office/spreadsheetml/2009/9/ac" r="59" s="3" customFormat="true" x14ac:dyDescent="0.25">
      <c r="A59" s="342" t="str">
        <f ca="true">IF(ISBLANK('Data Summary'!A61),"",'Data Summary'!A61)</f>
        <v/>
      </c>
      <c r="B59" s="93"/>
      <c r="L59" s="93"/>
      <c r="V59" s="93"/>
      <c r="AF59" s="93"/>
      <c r="AP59" s="93"/>
      <c r="AZ59" s="93"/>
      <c r="BJ59" s="93"/>
      <c r="BT59" s="93"/>
      <c r="CD59" s="93"/>
      <c r="CN59" s="93"/>
      <c r="CX59" s="93"/>
      <c r="DH59" s="93"/>
      <c r="DR59" s="93"/>
      <c r="EB59" s="93"/>
      <c r="EL59" s="93"/>
      <c r="EV59" s="93"/>
      <c r="FF59" s="93"/>
      <c r="FP59" s="93"/>
      <c r="FZ59" s="93"/>
      <c r="GJ59" s="93"/>
      <c r="GT59" s="93"/>
      <c r="HD59" s="93"/>
      <c r="HN59" s="93"/>
      <c r="HX59" s="93"/>
    </row>
    <row xmlns:x14ac="http://schemas.microsoft.com/office/spreadsheetml/2009/9/ac" r="60" s="3" customFormat="true" x14ac:dyDescent="0.25">
      <c r="A60" s="342" t="str">
        <f ca="true">IF(ISBLANK('Data Summary'!A62),"",'Data Summary'!A62)</f>
        <v/>
      </c>
      <c r="B60" s="93"/>
      <c r="L60" s="93"/>
      <c r="V60" s="93"/>
      <c r="AF60" s="93"/>
      <c r="AP60" s="93"/>
      <c r="AZ60" s="93"/>
      <c r="BJ60" s="93"/>
      <c r="BT60" s="93"/>
      <c r="CD60" s="93"/>
      <c r="CN60" s="93"/>
      <c r="CX60" s="93"/>
      <c r="DH60" s="93"/>
      <c r="DR60" s="93"/>
      <c r="EB60" s="93"/>
      <c r="EL60" s="93"/>
      <c r="EV60" s="93"/>
      <c r="FF60" s="93"/>
      <c r="FP60" s="93"/>
      <c r="FZ60" s="93"/>
      <c r="GJ60" s="93"/>
      <c r="GT60" s="93"/>
      <c r="HD60" s="93"/>
      <c r="HN60" s="93"/>
      <c r="HX60" s="93"/>
    </row>
    <row xmlns:x14ac="http://schemas.microsoft.com/office/spreadsheetml/2009/9/ac" r="61" s="3" customFormat="true" x14ac:dyDescent="0.25">
      <c r="A61" s="342" t="str">
        <f ca="true">IF(ISBLANK('Data Summary'!A63),"",'Data Summary'!A63)</f>
        <v/>
      </c>
      <c r="B61" s="93"/>
      <c r="L61" s="93"/>
      <c r="V61" s="93"/>
      <c r="AF61" s="93"/>
      <c r="AP61" s="93"/>
      <c r="AZ61" s="93"/>
      <c r="BJ61" s="93"/>
      <c r="BT61" s="93"/>
      <c r="CD61" s="93"/>
      <c r="CN61" s="93"/>
      <c r="CX61" s="93"/>
      <c r="DH61" s="93"/>
      <c r="DR61" s="93"/>
      <c r="EB61" s="93"/>
      <c r="EL61" s="93"/>
      <c r="EV61" s="93"/>
      <c r="FF61" s="93"/>
      <c r="FP61" s="93"/>
      <c r="FZ61" s="93"/>
      <c r="GJ61" s="93"/>
      <c r="GT61" s="93"/>
      <c r="HD61" s="93"/>
      <c r="HN61" s="93"/>
      <c r="HX61" s="93"/>
    </row>
    <row xmlns:x14ac="http://schemas.microsoft.com/office/spreadsheetml/2009/9/ac" r="62" s="3" customFormat="true" x14ac:dyDescent="0.25">
      <c r="A62" s="342" t="str">
        <f ca="true">IF(ISBLANK('Data Summary'!A64),"",'Data Summary'!A64)</f>
        <v/>
      </c>
      <c r="B62" s="93"/>
      <c r="L62" s="93"/>
      <c r="V62" s="93"/>
      <c r="AF62" s="93"/>
      <c r="AP62" s="93"/>
      <c r="AZ62" s="93"/>
      <c r="BJ62" s="93"/>
      <c r="BT62" s="93"/>
      <c r="CD62" s="93"/>
      <c r="CN62" s="93"/>
      <c r="CX62" s="93"/>
      <c r="DH62" s="93"/>
      <c r="DR62" s="93"/>
      <c r="EB62" s="93"/>
      <c r="EL62" s="93"/>
      <c r="EV62" s="93"/>
      <c r="FF62" s="93"/>
      <c r="FP62" s="93"/>
      <c r="FZ62" s="93"/>
      <c r="GJ62" s="93"/>
      <c r="GT62" s="93"/>
      <c r="HD62" s="93"/>
      <c r="HN62" s="93"/>
      <c r="HX62" s="93"/>
    </row>
    <row xmlns:x14ac="http://schemas.microsoft.com/office/spreadsheetml/2009/9/ac" r="63" s="3" customFormat="true" x14ac:dyDescent="0.25">
      <c r="A63" s="342" t="str">
        <f ca="true">IF(ISBLANK('Data Summary'!A65),"",'Data Summary'!A65)</f>
        <v/>
      </c>
      <c r="B63" s="93"/>
      <c r="L63" s="93"/>
      <c r="V63" s="93"/>
      <c r="AF63" s="93"/>
      <c r="AP63" s="93"/>
      <c r="AZ63" s="93"/>
      <c r="BJ63" s="93"/>
      <c r="BT63" s="93"/>
      <c r="CD63" s="93"/>
      <c r="CN63" s="93"/>
      <c r="CX63" s="93"/>
      <c r="DH63" s="93"/>
      <c r="DR63" s="93"/>
      <c r="EB63" s="93"/>
      <c r="EL63" s="93"/>
      <c r="EV63" s="93"/>
      <c r="FF63" s="93"/>
      <c r="FP63" s="93"/>
      <c r="FZ63" s="93"/>
      <c r="GJ63" s="93"/>
      <c r="GT63" s="93"/>
      <c r="HD63" s="93"/>
      <c r="HN63" s="93"/>
      <c r="HX63" s="93"/>
    </row>
    <row xmlns:x14ac="http://schemas.microsoft.com/office/spreadsheetml/2009/9/ac" r="64" s="3" customFormat="true" x14ac:dyDescent="0.25">
      <c r="A64" s="342" t="str">
        <f ca="true">IF(ISBLANK('Data Summary'!A66),"",'Data Summary'!A66)</f>
        <v/>
      </c>
      <c r="B64" s="93"/>
      <c r="L64" s="93"/>
      <c r="V64" s="93"/>
      <c r="AF64" s="93"/>
      <c r="AP64" s="93"/>
      <c r="AZ64" s="93"/>
      <c r="BJ64" s="93"/>
      <c r="BT64" s="93"/>
      <c r="CD64" s="93"/>
      <c r="CN64" s="93"/>
      <c r="CX64" s="93"/>
      <c r="DH64" s="93"/>
      <c r="DR64" s="93"/>
      <c r="EB64" s="93"/>
      <c r="EL64" s="93"/>
      <c r="EV64" s="93"/>
      <c r="FF64" s="93"/>
      <c r="FP64" s="93"/>
      <c r="FZ64" s="93"/>
      <c r="GJ64" s="93"/>
      <c r="GT64" s="93"/>
      <c r="HD64" s="93"/>
      <c r="HN64" s="93"/>
      <c r="HX64" s="93"/>
    </row>
    <row xmlns:x14ac="http://schemas.microsoft.com/office/spreadsheetml/2009/9/ac" r="65" s="3" customFormat="true" x14ac:dyDescent="0.25">
      <c r="A65" s="342" t="str">
        <f ca="true">IF(ISBLANK('Data Summary'!A67),"",'Data Summary'!A67)</f>
        <v/>
      </c>
      <c r="B65" s="93"/>
      <c r="L65" s="93"/>
      <c r="V65" s="93"/>
      <c r="AF65" s="93"/>
      <c r="AP65" s="93"/>
      <c r="AZ65" s="93"/>
      <c r="BJ65" s="93"/>
      <c r="BT65" s="93"/>
      <c r="CD65" s="93"/>
      <c r="CN65" s="93"/>
      <c r="CX65" s="93"/>
      <c r="DH65" s="93"/>
      <c r="DR65" s="93"/>
      <c r="EB65" s="93"/>
      <c r="EL65" s="93"/>
      <c r="EV65" s="93"/>
      <c r="FF65" s="93"/>
      <c r="FP65" s="93"/>
      <c r="FZ65" s="93"/>
      <c r="GJ65" s="93"/>
      <c r="GT65" s="93"/>
      <c r="HD65" s="93"/>
      <c r="HN65" s="93"/>
      <c r="HX65" s="93"/>
    </row>
    <row xmlns:x14ac="http://schemas.microsoft.com/office/spreadsheetml/2009/9/ac" r="66" s="3" customFormat="true" x14ac:dyDescent="0.25">
      <c r="A66" s="342" t="str">
        <f ca="true">IF(ISBLANK('Data Summary'!A68),"",'Data Summary'!A68)</f>
        <v/>
      </c>
      <c r="B66" s="93"/>
      <c r="L66" s="93"/>
      <c r="V66" s="93"/>
      <c r="AF66" s="93"/>
      <c r="AP66" s="93"/>
      <c r="AZ66" s="93"/>
      <c r="BJ66" s="93"/>
      <c r="BT66" s="93"/>
      <c r="CD66" s="93"/>
      <c r="CN66" s="93"/>
      <c r="CX66" s="93"/>
      <c r="DH66" s="93"/>
      <c r="DR66" s="93"/>
      <c r="EB66" s="93"/>
      <c r="EL66" s="93"/>
      <c r="EV66" s="93"/>
      <c r="FF66" s="93"/>
      <c r="FP66" s="93"/>
      <c r="FZ66" s="93"/>
      <c r="GJ66" s="93"/>
      <c r="GT66" s="93"/>
      <c r="HD66" s="93"/>
      <c r="HN66" s="93"/>
      <c r="HX66" s="93"/>
    </row>
    <row xmlns:x14ac="http://schemas.microsoft.com/office/spreadsheetml/2009/9/ac" r="67" s="3" customFormat="true" x14ac:dyDescent="0.25">
      <c r="A67" s="342" t="str">
        <f ca="true">IF(ISBLANK('Data Summary'!A69),"",'Data Summary'!A69)</f>
        <v/>
      </c>
      <c r="B67" s="93"/>
      <c r="L67" s="93"/>
      <c r="V67" s="93"/>
      <c r="AF67" s="93"/>
      <c r="AP67" s="93"/>
      <c r="AZ67" s="93"/>
      <c r="BJ67" s="93"/>
      <c r="BT67" s="93"/>
      <c r="CD67" s="93"/>
      <c r="CN67" s="93"/>
      <c r="CX67" s="93"/>
      <c r="DH67" s="93"/>
      <c r="DR67" s="93"/>
      <c r="EB67" s="93"/>
      <c r="EL67" s="93"/>
      <c r="EV67" s="93"/>
      <c r="FF67" s="93"/>
      <c r="FP67" s="93"/>
      <c r="FZ67" s="93"/>
      <c r="GJ67" s="93"/>
      <c r="GT67" s="93"/>
      <c r="HD67" s="93"/>
      <c r="HN67" s="93"/>
      <c r="HX67" s="93"/>
    </row>
    <row xmlns:x14ac="http://schemas.microsoft.com/office/spreadsheetml/2009/9/ac" r="68" s="3" customFormat="true" x14ac:dyDescent="0.25">
      <c r="A68" s="342" t="str">
        <f ca="true">IF(ISBLANK('Data Summary'!A70),"",'Data Summary'!A70)</f>
        <v/>
      </c>
      <c r="B68" s="93"/>
      <c r="L68" s="93"/>
      <c r="V68" s="93"/>
      <c r="AF68" s="93"/>
      <c r="AP68" s="93"/>
      <c r="AZ68" s="93"/>
      <c r="BJ68" s="93"/>
      <c r="BT68" s="93"/>
      <c r="CD68" s="93"/>
      <c r="CN68" s="93"/>
      <c r="CX68" s="93"/>
      <c r="DH68" s="93"/>
      <c r="DR68" s="93"/>
      <c r="EB68" s="93"/>
      <c r="EL68" s="93"/>
      <c r="EV68" s="93"/>
      <c r="FF68" s="93"/>
      <c r="FP68" s="93"/>
      <c r="FZ68" s="93"/>
      <c r="GJ68" s="93"/>
      <c r="GT68" s="93"/>
      <c r="HD68" s="93"/>
      <c r="HN68" s="93"/>
      <c r="HX68" s="93"/>
    </row>
    <row xmlns:x14ac="http://schemas.microsoft.com/office/spreadsheetml/2009/9/ac" r="69" s="3" customFormat="true" x14ac:dyDescent="0.25">
      <c r="A69" s="342" t="str">
        <f ca="true">IF(ISBLANK('Data Summary'!A71),"",'Data Summary'!A71)</f>
        <v/>
      </c>
      <c r="B69" s="93"/>
      <c r="L69" s="93"/>
      <c r="V69" s="93"/>
      <c r="AF69" s="93"/>
      <c r="AP69" s="93"/>
      <c r="AZ69" s="93"/>
      <c r="BJ69" s="93"/>
      <c r="BT69" s="93"/>
      <c r="CD69" s="93"/>
      <c r="CN69" s="93"/>
      <c r="CX69" s="93"/>
      <c r="DH69" s="93"/>
      <c r="DR69" s="93"/>
      <c r="EB69" s="93"/>
      <c r="EL69" s="93"/>
      <c r="EV69" s="93"/>
      <c r="FF69" s="93"/>
      <c r="FP69" s="93"/>
      <c r="FZ69" s="93"/>
      <c r="GJ69" s="93"/>
      <c r="GT69" s="93"/>
      <c r="HD69" s="93"/>
      <c r="HN69" s="93"/>
      <c r="HX69" s="93"/>
    </row>
    <row xmlns:x14ac="http://schemas.microsoft.com/office/spreadsheetml/2009/9/ac" r="70" s="3" customFormat="true" x14ac:dyDescent="0.25">
      <c r="A70" s="342" t="str">
        <f ca="true">IF(ISBLANK('Data Summary'!A72),"",'Data Summary'!A72)</f>
        <v/>
      </c>
      <c r="B70" s="93"/>
      <c r="L70" s="93"/>
      <c r="V70" s="93"/>
      <c r="AF70" s="93"/>
      <c r="AP70" s="93"/>
      <c r="AZ70" s="93"/>
      <c r="BJ70" s="93"/>
      <c r="BT70" s="93"/>
      <c r="CD70" s="93"/>
      <c r="CN70" s="93"/>
      <c r="CX70" s="93"/>
      <c r="DH70" s="93"/>
      <c r="DR70" s="93"/>
      <c r="EB70" s="93"/>
      <c r="EL70" s="93"/>
      <c r="EV70" s="93"/>
      <c r="FF70" s="93"/>
      <c r="FP70" s="93"/>
      <c r="FZ70" s="93"/>
      <c r="GJ70" s="93"/>
      <c r="GT70" s="93"/>
      <c r="HD70" s="93"/>
      <c r="HN70" s="93"/>
      <c r="HX70" s="93"/>
    </row>
    <row xmlns:x14ac="http://schemas.microsoft.com/office/spreadsheetml/2009/9/ac" r="71" s="3" customFormat="true" x14ac:dyDescent="0.25">
      <c r="A71" s="342" t="str">
        <f ca="true">IF(ISBLANK('Data Summary'!A73),"",'Data Summary'!A73)</f>
        <v/>
      </c>
      <c r="B71" s="93"/>
      <c r="L71" s="93"/>
      <c r="V71" s="93"/>
      <c r="AF71" s="93"/>
      <c r="AP71" s="93"/>
      <c r="AZ71" s="93"/>
      <c r="BJ71" s="93"/>
      <c r="BT71" s="93"/>
      <c r="CD71" s="93"/>
      <c r="CN71" s="93"/>
      <c r="CX71" s="93"/>
      <c r="DH71" s="93"/>
      <c r="DR71" s="93"/>
      <c r="EB71" s="93"/>
      <c r="EL71" s="93"/>
      <c r="EV71" s="93"/>
      <c r="FF71" s="93"/>
      <c r="FP71" s="93"/>
      <c r="FZ71" s="93"/>
      <c r="GJ71" s="93"/>
      <c r="GT71" s="93"/>
      <c r="HD71" s="93"/>
      <c r="HN71" s="93"/>
      <c r="HX71" s="93"/>
    </row>
    <row xmlns:x14ac="http://schemas.microsoft.com/office/spreadsheetml/2009/9/ac" r="72" s="3" customFormat="true" x14ac:dyDescent="0.25">
      <c r="A72" s="342" t="str">
        <f ca="true">IF(ISBLANK('Data Summary'!A74),"",'Data Summary'!A74)</f>
        <v/>
      </c>
      <c r="B72" s="93"/>
      <c r="L72" s="93"/>
      <c r="V72" s="93"/>
      <c r="AF72" s="93"/>
      <c r="AP72" s="93"/>
      <c r="AZ72" s="93"/>
      <c r="BJ72" s="93"/>
      <c r="BT72" s="93"/>
      <c r="CD72" s="93"/>
      <c r="CN72" s="93"/>
      <c r="CX72" s="93"/>
      <c r="DH72" s="93"/>
      <c r="DR72" s="93"/>
      <c r="EB72" s="93"/>
      <c r="EL72" s="93"/>
      <c r="EV72" s="93"/>
      <c r="FF72" s="93"/>
      <c r="FP72" s="93"/>
      <c r="FZ72" s="93"/>
      <c r="GJ72" s="93"/>
      <c r="GT72" s="93"/>
      <c r="HD72" s="93"/>
      <c r="HN72" s="93"/>
      <c r="HX72" s="93"/>
    </row>
    <row xmlns:x14ac="http://schemas.microsoft.com/office/spreadsheetml/2009/9/ac" r="73" s="3" customFormat="true" x14ac:dyDescent="0.25">
      <c r="A73" s="342" t="str">
        <f ca="true">IF(ISBLANK('Data Summary'!A75),"",'Data Summary'!A75)</f>
        <v/>
      </c>
      <c r="B73" s="93"/>
      <c r="L73" s="93"/>
      <c r="V73" s="93"/>
      <c r="AF73" s="93"/>
      <c r="AP73" s="93"/>
      <c r="AZ73" s="93"/>
      <c r="BJ73" s="93"/>
      <c r="BT73" s="93"/>
      <c r="CD73" s="93"/>
      <c r="CN73" s="93"/>
      <c r="CX73" s="93"/>
      <c r="DH73" s="93"/>
      <c r="DR73" s="93"/>
      <c r="EB73" s="93"/>
      <c r="EL73" s="93"/>
      <c r="EV73" s="93"/>
      <c r="FF73" s="93"/>
      <c r="FP73" s="93"/>
      <c r="FZ73" s="93"/>
      <c r="GJ73" s="93"/>
      <c r="GT73" s="93"/>
      <c r="HD73" s="93"/>
      <c r="HN73" s="93"/>
      <c r="HX73" s="93"/>
    </row>
    <row xmlns:x14ac="http://schemas.microsoft.com/office/spreadsheetml/2009/9/ac" r="74" s="3" customFormat="true" x14ac:dyDescent="0.25">
      <c r="A74" s="342" t="str">
        <f ca="true">IF(ISBLANK('Data Summary'!A76),"",'Data Summary'!A76)</f>
        <v/>
      </c>
      <c r="B74" s="93"/>
      <c r="L74" s="93"/>
      <c r="V74" s="93"/>
      <c r="AF74" s="93"/>
      <c r="AP74" s="93"/>
      <c r="AZ74" s="93"/>
      <c r="BJ74" s="93"/>
      <c r="BT74" s="93"/>
      <c r="CD74" s="93"/>
      <c r="CN74" s="93"/>
      <c r="CX74" s="93"/>
      <c r="DH74" s="93"/>
      <c r="DR74" s="93"/>
      <c r="EB74" s="93"/>
      <c r="EL74" s="93"/>
      <c r="EV74" s="93"/>
      <c r="FF74" s="93"/>
      <c r="FP74" s="93"/>
      <c r="FZ74" s="93"/>
      <c r="GJ74" s="93"/>
      <c r="GT74" s="93"/>
      <c r="HD74" s="93"/>
      <c r="HN74" s="93"/>
      <c r="HX74" s="93"/>
    </row>
    <row xmlns:x14ac="http://schemas.microsoft.com/office/spreadsheetml/2009/9/ac" r="75" s="3" customFormat="true" x14ac:dyDescent="0.25">
      <c r="A75" s="342" t="str">
        <f ca="true">IF(ISBLANK('Data Summary'!A77),"",'Data Summary'!A77)</f>
        <v/>
      </c>
      <c r="B75" s="93"/>
      <c r="L75" s="93"/>
      <c r="V75" s="93"/>
      <c r="AF75" s="93"/>
      <c r="AP75" s="93"/>
      <c r="AZ75" s="93"/>
      <c r="BJ75" s="93"/>
      <c r="BT75" s="93"/>
      <c r="CD75" s="93"/>
      <c r="CN75" s="93"/>
      <c r="CX75" s="93"/>
      <c r="DH75" s="93"/>
      <c r="DR75" s="93"/>
      <c r="EB75" s="93"/>
      <c r="EL75" s="93"/>
      <c r="EV75" s="93"/>
      <c r="FF75" s="93"/>
      <c r="FP75" s="93"/>
      <c r="FZ75" s="93"/>
      <c r="GJ75" s="93"/>
      <c r="GT75" s="93"/>
      <c r="HD75" s="93"/>
      <c r="HN75" s="93"/>
      <c r="HX75" s="93"/>
    </row>
    <row xmlns:x14ac="http://schemas.microsoft.com/office/spreadsheetml/2009/9/ac" r="76" s="3" customFormat="true" x14ac:dyDescent="0.25">
      <c r="A76" s="342" t="str">
        <f ca="true">IF(ISBLANK('Data Summary'!A78),"",'Data Summary'!A78)</f>
        <v/>
      </c>
      <c r="B76" s="93"/>
      <c r="L76" s="93"/>
      <c r="V76" s="93"/>
      <c r="AF76" s="93"/>
      <c r="AP76" s="93"/>
      <c r="AZ76" s="93"/>
      <c r="BJ76" s="93"/>
      <c r="BT76" s="93"/>
      <c r="CD76" s="93"/>
      <c r="CN76" s="93"/>
      <c r="CX76" s="93"/>
      <c r="DH76" s="93"/>
      <c r="DR76" s="93"/>
      <c r="EB76" s="93"/>
      <c r="EL76" s="93"/>
      <c r="EV76" s="93"/>
      <c r="FF76" s="93"/>
      <c r="FP76" s="93"/>
      <c r="FZ76" s="93"/>
      <c r="GJ76" s="93"/>
      <c r="GT76" s="93"/>
      <c r="HD76" s="93"/>
      <c r="HN76" s="93"/>
      <c r="HX76" s="93"/>
    </row>
    <row xmlns:x14ac="http://schemas.microsoft.com/office/spreadsheetml/2009/9/ac" r="77" s="3" customFormat="true" x14ac:dyDescent="0.25">
      <c r="A77" s="342" t="str">
        <f ca="true">IF(ISBLANK('Data Summary'!A79),"",'Data Summary'!A79)</f>
        <v/>
      </c>
      <c r="B77" s="93"/>
      <c r="L77" s="93"/>
      <c r="V77" s="93"/>
      <c r="AF77" s="93"/>
      <c r="AP77" s="93"/>
      <c r="AZ77" s="93"/>
      <c r="BJ77" s="93"/>
      <c r="BT77" s="93"/>
      <c r="CD77" s="93"/>
      <c r="CN77" s="93"/>
      <c r="CX77" s="93"/>
      <c r="DH77" s="93"/>
      <c r="DR77" s="93"/>
      <c r="EB77" s="93"/>
      <c r="EL77" s="93"/>
      <c r="EV77" s="93"/>
      <c r="FF77" s="93"/>
      <c r="FP77" s="93"/>
      <c r="FZ77" s="93"/>
      <c r="GJ77" s="93"/>
      <c r="GT77" s="93"/>
      <c r="HD77" s="93"/>
      <c r="HN77" s="93"/>
      <c r="HX77" s="93"/>
    </row>
    <row xmlns:x14ac="http://schemas.microsoft.com/office/spreadsheetml/2009/9/ac" r="78" s="3" customFormat="true" x14ac:dyDescent="0.25">
      <c r="A78" s="342" t="str">
        <f ca="true">IF(ISBLANK('Data Summary'!A80),"",'Data Summary'!A80)</f>
        <v/>
      </c>
      <c r="B78" s="93"/>
      <c r="L78" s="93"/>
      <c r="V78" s="93"/>
      <c r="AF78" s="93"/>
      <c r="AP78" s="93"/>
      <c r="AZ78" s="93"/>
      <c r="BJ78" s="93"/>
      <c r="BT78" s="93"/>
      <c r="CD78" s="93"/>
      <c r="CN78" s="93"/>
      <c r="CX78" s="93"/>
      <c r="DH78" s="93"/>
      <c r="DR78" s="93"/>
      <c r="EB78" s="93"/>
      <c r="EL78" s="93"/>
      <c r="EV78" s="93"/>
      <c r="FF78" s="93"/>
      <c r="FP78" s="93"/>
      <c r="FZ78" s="93"/>
      <c r="GJ78" s="93"/>
      <c r="GT78" s="93"/>
      <c r="HD78" s="93"/>
      <c r="HN78" s="93"/>
      <c r="HX78" s="93"/>
    </row>
    <row xmlns:x14ac="http://schemas.microsoft.com/office/spreadsheetml/2009/9/ac" r="79" s="3" customFormat="true" x14ac:dyDescent="0.25">
      <c r="A79" s="342" t="str">
        <f ca="true">IF(ISBLANK('Data Summary'!A81),"",'Data Summary'!A81)</f>
        <v/>
      </c>
      <c r="B79" s="93"/>
      <c r="L79" s="93"/>
      <c r="V79" s="93"/>
      <c r="AF79" s="93"/>
      <c r="AP79" s="93"/>
      <c r="AZ79" s="93"/>
      <c r="BJ79" s="93"/>
      <c r="BT79" s="93"/>
      <c r="CD79" s="93"/>
      <c r="CN79" s="93"/>
      <c r="CX79" s="93"/>
      <c r="DH79" s="93"/>
      <c r="DR79" s="93"/>
      <c r="EB79" s="93"/>
      <c r="EL79" s="93"/>
      <c r="EV79" s="93"/>
      <c r="FF79" s="93"/>
      <c r="FP79" s="93"/>
      <c r="FZ79" s="93"/>
      <c r="GJ79" s="93"/>
      <c r="GT79" s="93"/>
      <c r="HD79" s="93"/>
      <c r="HN79" s="93"/>
      <c r="HX79" s="93"/>
    </row>
    <row xmlns:x14ac="http://schemas.microsoft.com/office/spreadsheetml/2009/9/ac" r="80" s="3" customFormat="true" x14ac:dyDescent="0.25">
      <c r="A80" s="342" t="str">
        <f ca="true">IF(ISBLANK('Data Summary'!A82),"",'Data Summary'!A82)</f>
        <v/>
      </c>
      <c r="B80" s="93"/>
      <c r="L80" s="93"/>
      <c r="V80" s="93"/>
      <c r="AF80" s="93"/>
      <c r="AP80" s="93"/>
      <c r="AZ80" s="93"/>
      <c r="BJ80" s="93"/>
      <c r="BT80" s="93"/>
      <c r="CD80" s="93"/>
      <c r="CN80" s="93"/>
      <c r="CX80" s="93"/>
      <c r="DH80" s="93"/>
      <c r="DR80" s="93"/>
      <c r="EB80" s="93"/>
      <c r="EL80" s="93"/>
      <c r="EV80" s="93"/>
      <c r="FF80" s="93"/>
      <c r="FP80" s="93"/>
      <c r="FZ80" s="93"/>
      <c r="GJ80" s="93"/>
      <c r="GT80" s="93"/>
      <c r="HD80" s="93"/>
      <c r="HN80" s="93"/>
      <c r="HX80" s="93"/>
    </row>
    <row xmlns:x14ac="http://schemas.microsoft.com/office/spreadsheetml/2009/9/ac" r="81" s="3" customFormat="true" x14ac:dyDescent="0.25">
      <c r="A81" s="342" t="str">
        <f ca="true">IF(ISBLANK('Data Summary'!A83),"",'Data Summary'!A83)</f>
        <v/>
      </c>
      <c r="B81" s="93"/>
      <c r="L81" s="93"/>
      <c r="V81" s="93"/>
      <c r="AF81" s="93"/>
      <c r="AP81" s="93"/>
      <c r="AZ81" s="93"/>
      <c r="BJ81" s="93"/>
      <c r="BT81" s="93"/>
      <c r="CD81" s="93"/>
      <c r="CN81" s="93"/>
      <c r="CX81" s="93"/>
      <c r="DH81" s="93"/>
      <c r="DR81" s="93"/>
      <c r="EB81" s="93"/>
      <c r="EL81" s="93"/>
      <c r="EV81" s="93"/>
      <c r="FF81" s="93"/>
      <c r="FP81" s="93"/>
      <c r="FZ81" s="93"/>
      <c r="GJ81" s="93"/>
      <c r="GT81" s="93"/>
      <c r="HD81" s="93"/>
      <c r="HN81" s="93"/>
      <c r="HX81" s="93"/>
    </row>
    <row xmlns:x14ac="http://schemas.microsoft.com/office/spreadsheetml/2009/9/ac" r="82" s="3" customFormat="true" x14ac:dyDescent="0.25">
      <c r="A82" s="342" t="str">
        <f ca="true">IF(ISBLANK('Data Summary'!A84),"",'Data Summary'!A84)</f>
        <v/>
      </c>
      <c r="B82" s="93"/>
      <c r="L82" s="93"/>
      <c r="V82" s="93"/>
      <c r="AF82" s="93"/>
      <c r="AP82" s="93"/>
      <c r="AZ82" s="93"/>
      <c r="BJ82" s="93"/>
      <c r="BT82" s="93"/>
      <c r="CD82" s="93"/>
      <c r="CN82" s="93"/>
      <c r="CX82" s="93"/>
      <c r="DH82" s="93"/>
      <c r="DR82" s="93"/>
      <c r="EB82" s="93"/>
      <c r="EL82" s="93"/>
      <c r="EV82" s="93"/>
      <c r="FF82" s="93"/>
      <c r="FP82" s="93"/>
      <c r="FZ82" s="93"/>
      <c r="GJ82" s="93"/>
      <c r="GT82" s="93"/>
      <c r="HD82" s="93"/>
      <c r="HN82" s="93"/>
      <c r="HX82" s="93"/>
    </row>
    <row xmlns:x14ac="http://schemas.microsoft.com/office/spreadsheetml/2009/9/ac" r="83" s="3" customFormat="true" x14ac:dyDescent="0.25">
      <c r="A83" s="342" t="str">
        <f ca="true">IF(ISBLANK('Data Summary'!A85),"",'Data Summary'!A85)</f>
        <v/>
      </c>
      <c r="B83" s="93"/>
      <c r="L83" s="93"/>
      <c r="V83" s="93"/>
      <c r="AF83" s="93"/>
      <c r="AP83" s="93"/>
      <c r="AZ83" s="93"/>
      <c r="BJ83" s="93"/>
      <c r="BT83" s="93"/>
      <c r="CD83" s="93"/>
      <c r="CN83" s="93"/>
      <c r="CX83" s="93"/>
      <c r="DH83" s="93"/>
      <c r="DR83" s="93"/>
      <c r="EB83" s="93"/>
      <c r="EL83" s="93"/>
      <c r="EV83" s="93"/>
      <c r="FF83" s="93"/>
      <c r="FP83" s="93"/>
      <c r="FZ83" s="93"/>
      <c r="GJ83" s="93"/>
      <c r="GT83" s="93"/>
      <c r="HD83" s="93"/>
      <c r="HN83" s="93"/>
      <c r="HX83" s="93"/>
    </row>
    <row xmlns:x14ac="http://schemas.microsoft.com/office/spreadsheetml/2009/9/ac" r="84" s="3" customFormat="true" x14ac:dyDescent="0.25">
      <c r="A84" s="342" t="str">
        <f ca="true">IF(ISBLANK('Data Summary'!A86),"",'Data Summary'!A86)</f>
        <v/>
      </c>
      <c r="B84" s="93"/>
      <c r="L84" s="93"/>
      <c r="V84" s="93"/>
      <c r="AF84" s="93"/>
      <c r="AP84" s="93"/>
      <c r="AZ84" s="93"/>
      <c r="BJ84" s="93"/>
      <c r="BT84" s="93"/>
      <c r="CD84" s="93"/>
      <c r="CN84" s="93"/>
      <c r="CX84" s="93"/>
      <c r="DH84" s="93"/>
      <c r="DR84" s="93"/>
      <c r="EB84" s="93"/>
      <c r="EL84" s="93"/>
      <c r="EV84" s="93"/>
      <c r="FF84" s="93"/>
      <c r="FP84" s="93"/>
      <c r="FZ84" s="93"/>
      <c r="GJ84" s="93"/>
      <c r="GT84" s="93"/>
      <c r="HD84" s="93"/>
      <c r="HN84" s="93"/>
      <c r="HX84" s="93"/>
    </row>
    <row xmlns:x14ac="http://schemas.microsoft.com/office/spreadsheetml/2009/9/ac" r="85" s="3" customFormat="true" x14ac:dyDescent="0.25">
      <c r="A85" s="342" t="str">
        <f ca="true">IF(ISBLANK('Data Summary'!A87),"",'Data Summary'!A87)</f>
        <v/>
      </c>
      <c r="B85" s="93"/>
      <c r="L85" s="93"/>
      <c r="V85" s="93"/>
      <c r="AF85" s="93"/>
      <c r="AP85" s="93"/>
      <c r="AZ85" s="93"/>
      <c r="BJ85" s="93"/>
      <c r="BT85" s="93"/>
      <c r="CD85" s="93"/>
      <c r="CN85" s="93"/>
      <c r="CX85" s="93"/>
      <c r="DH85" s="93"/>
      <c r="DR85" s="93"/>
      <c r="EB85" s="93"/>
      <c r="EL85" s="93"/>
      <c r="EV85" s="93"/>
      <c r="FF85" s="93"/>
      <c r="FP85" s="93"/>
      <c r="FZ85" s="93"/>
      <c r="GJ85" s="93"/>
      <c r="GT85" s="93"/>
      <c r="HD85" s="93"/>
      <c r="HN85" s="93"/>
      <c r="HX85" s="93"/>
    </row>
    <row xmlns:x14ac="http://schemas.microsoft.com/office/spreadsheetml/2009/9/ac" r="86" s="3" customFormat="true" x14ac:dyDescent="0.25">
      <c r="A86" s="342" t="str">
        <f ca="true">IF(ISBLANK('Data Summary'!A88),"",'Data Summary'!A88)</f>
        <v/>
      </c>
      <c r="B86" s="93"/>
      <c r="L86" s="93"/>
      <c r="V86" s="93"/>
      <c r="AF86" s="93"/>
      <c r="AP86" s="93"/>
      <c r="AZ86" s="93"/>
      <c r="BJ86" s="93"/>
      <c r="BT86" s="93"/>
      <c r="CD86" s="93"/>
      <c r="CN86" s="93"/>
      <c r="CX86" s="93"/>
      <c r="DH86" s="93"/>
      <c r="DR86" s="93"/>
      <c r="EB86" s="93"/>
      <c r="EL86" s="93"/>
      <c r="EV86" s="93"/>
      <c r="FF86" s="93"/>
      <c r="FP86" s="93"/>
      <c r="FZ86" s="93"/>
      <c r="GJ86" s="93"/>
      <c r="GT86" s="93"/>
      <c r="HD86" s="93"/>
      <c r="HN86" s="93"/>
      <c r="HX86" s="93"/>
    </row>
    <row xmlns:x14ac="http://schemas.microsoft.com/office/spreadsheetml/2009/9/ac" r="87" s="3" customFormat="true" x14ac:dyDescent="0.25">
      <c r="A87" s="342" t="str">
        <f ca="true">IF(ISBLANK('Data Summary'!A89),"",'Data Summary'!A89)</f>
        <v/>
      </c>
      <c r="B87" s="93"/>
      <c r="L87" s="93"/>
      <c r="V87" s="93"/>
      <c r="AF87" s="93"/>
      <c r="AP87" s="93"/>
      <c r="AZ87" s="93"/>
      <c r="BJ87" s="93"/>
      <c r="BT87" s="93"/>
      <c r="CD87" s="93"/>
      <c r="CN87" s="93"/>
      <c r="CX87" s="93"/>
      <c r="DH87" s="93"/>
      <c r="DR87" s="93"/>
      <c r="EB87" s="93"/>
      <c r="EL87" s="93"/>
      <c r="EV87" s="93"/>
      <c r="FF87" s="93"/>
      <c r="FP87" s="93"/>
      <c r="FZ87" s="93"/>
      <c r="GJ87" s="93"/>
      <c r="GT87" s="93"/>
      <c r="HD87" s="93"/>
      <c r="HN87" s="93"/>
      <c r="HX87" s="93"/>
    </row>
    <row xmlns:x14ac="http://schemas.microsoft.com/office/spreadsheetml/2009/9/ac" r="88" s="3" customFormat="true" x14ac:dyDescent="0.25">
      <c r="A88" s="342" t="str">
        <f ca="true">IF(ISBLANK('Data Summary'!A90),"",'Data Summary'!A90)</f>
        <v/>
      </c>
      <c r="B88" s="93"/>
      <c r="L88" s="93"/>
      <c r="V88" s="93"/>
      <c r="AF88" s="93"/>
      <c r="AP88" s="93"/>
      <c r="AZ88" s="93"/>
      <c r="BJ88" s="93"/>
      <c r="BT88" s="93"/>
      <c r="CD88" s="93"/>
      <c r="CN88" s="93"/>
      <c r="CX88" s="93"/>
      <c r="DH88" s="93"/>
      <c r="DR88" s="93"/>
      <c r="EB88" s="93"/>
      <c r="EL88" s="93"/>
      <c r="EV88" s="93"/>
      <c r="FF88" s="93"/>
      <c r="FP88" s="93"/>
      <c r="FZ88" s="93"/>
      <c r="GJ88" s="93"/>
      <c r="GT88" s="93"/>
      <c r="HD88" s="93"/>
      <c r="HN88" s="93"/>
      <c r="HX88" s="93"/>
    </row>
    <row xmlns:x14ac="http://schemas.microsoft.com/office/spreadsheetml/2009/9/ac" r="89" s="3" customFormat="true" x14ac:dyDescent="0.25">
      <c r="A89" s="342" t="str">
        <f ca="true">IF(ISBLANK('Data Summary'!A91),"",'Data Summary'!A91)</f>
        <v/>
      </c>
      <c r="B89" s="93"/>
      <c r="L89" s="93"/>
      <c r="V89" s="93"/>
      <c r="AF89" s="93"/>
      <c r="AP89" s="93"/>
      <c r="AZ89" s="93"/>
      <c r="BJ89" s="93"/>
      <c r="BT89" s="93"/>
      <c r="CD89" s="93"/>
      <c r="CN89" s="93"/>
      <c r="CX89" s="93"/>
      <c r="DH89" s="93"/>
      <c r="DR89" s="93"/>
      <c r="EB89" s="93"/>
      <c r="EL89" s="93"/>
      <c r="EV89" s="93"/>
      <c r="FF89" s="93"/>
      <c r="FP89" s="93"/>
      <c r="FZ89" s="93"/>
      <c r="GJ89" s="93"/>
      <c r="GT89" s="93"/>
      <c r="HD89" s="93"/>
      <c r="HN89" s="93"/>
      <c r="HX89" s="93"/>
    </row>
    <row xmlns:x14ac="http://schemas.microsoft.com/office/spreadsheetml/2009/9/ac" r="90" s="3" customFormat="true" x14ac:dyDescent="0.25">
      <c r="A90" s="342" t="str">
        <f ca="true">IF(ISBLANK('Data Summary'!A92),"",'Data Summary'!A92)</f>
        <v/>
      </c>
      <c r="B90" s="93"/>
      <c r="L90" s="93"/>
      <c r="V90" s="93"/>
      <c r="AF90" s="93"/>
      <c r="AP90" s="93"/>
      <c r="AZ90" s="93"/>
      <c r="BJ90" s="93"/>
      <c r="BT90" s="93"/>
      <c r="CD90" s="93"/>
      <c r="CN90" s="93"/>
      <c r="CX90" s="93"/>
      <c r="DH90" s="93"/>
      <c r="DR90" s="93"/>
      <c r="EB90" s="93"/>
      <c r="EL90" s="93"/>
      <c r="EV90" s="93"/>
      <c r="FF90" s="93"/>
      <c r="FP90" s="93"/>
      <c r="FZ90" s="93"/>
      <c r="GJ90" s="93"/>
      <c r="GT90" s="93"/>
      <c r="HD90" s="93"/>
      <c r="HN90" s="93"/>
      <c r="HX90" s="93"/>
    </row>
    <row xmlns:x14ac="http://schemas.microsoft.com/office/spreadsheetml/2009/9/ac" r="91" s="3" customFormat="true" x14ac:dyDescent="0.25">
      <c r="A91" s="342" t="str">
        <f ca="true">IF(ISBLANK('Data Summary'!A93),"",'Data Summary'!A93)</f>
        <v/>
      </c>
      <c r="B91" s="93"/>
      <c r="L91" s="93"/>
      <c r="V91" s="93"/>
      <c r="AF91" s="93"/>
      <c r="AP91" s="93"/>
      <c r="AZ91" s="93"/>
      <c r="BJ91" s="93"/>
      <c r="BT91" s="93"/>
      <c r="CD91" s="93"/>
      <c r="CN91" s="93"/>
      <c r="CX91" s="93"/>
      <c r="DH91" s="93"/>
      <c r="DR91" s="93"/>
      <c r="EB91" s="93"/>
      <c r="EL91" s="93"/>
      <c r="EV91" s="93"/>
      <c r="FF91" s="93"/>
      <c r="FP91" s="93"/>
      <c r="FZ91" s="93"/>
      <c r="GJ91" s="93"/>
      <c r="GT91" s="93"/>
      <c r="HD91" s="93"/>
      <c r="HN91" s="93"/>
      <c r="HX91" s="93"/>
    </row>
    <row xmlns:x14ac="http://schemas.microsoft.com/office/spreadsheetml/2009/9/ac" r="92" s="3" customFormat="true" x14ac:dyDescent="0.25">
      <c r="A92" s="342" t="str">
        <f ca="true">IF(ISBLANK('Data Summary'!A94),"",'Data Summary'!A94)</f>
        <v/>
      </c>
      <c r="B92" s="93"/>
      <c r="L92" s="93"/>
      <c r="V92" s="93"/>
      <c r="AF92" s="93"/>
      <c r="AP92" s="93"/>
      <c r="AZ92" s="93"/>
      <c r="BJ92" s="93"/>
      <c r="BT92" s="93"/>
      <c r="CD92" s="93"/>
      <c r="CN92" s="93"/>
      <c r="CX92" s="93"/>
      <c r="DH92" s="93"/>
      <c r="DR92" s="93"/>
      <c r="EB92" s="93"/>
      <c r="EL92" s="93"/>
      <c r="EV92" s="93"/>
      <c r="FF92" s="93"/>
      <c r="FP92" s="93"/>
      <c r="FZ92" s="93"/>
      <c r="GJ92" s="93"/>
      <c r="GT92" s="93"/>
      <c r="HD92" s="93"/>
      <c r="HN92" s="93"/>
      <c r="HX92" s="93"/>
    </row>
    <row xmlns:x14ac="http://schemas.microsoft.com/office/spreadsheetml/2009/9/ac" r="93" s="3" customFormat="true" x14ac:dyDescent="0.25">
      <c r="A93" s="342" t="str">
        <f ca="true">IF(ISBLANK('Data Summary'!A95),"",'Data Summary'!A95)</f>
        <v/>
      </c>
      <c r="B93" s="93"/>
      <c r="L93" s="93"/>
      <c r="V93" s="93"/>
      <c r="AF93" s="93"/>
      <c r="AP93" s="93"/>
      <c r="AZ93" s="93"/>
      <c r="BJ93" s="93"/>
      <c r="BT93" s="93"/>
      <c r="CD93" s="93"/>
      <c r="CN93" s="93"/>
      <c r="CX93" s="93"/>
      <c r="DH93" s="93"/>
      <c r="DR93" s="93"/>
      <c r="EB93" s="93"/>
      <c r="EL93" s="93"/>
      <c r="EV93" s="93"/>
      <c r="FF93" s="93"/>
      <c r="FP93" s="93"/>
      <c r="FZ93" s="93"/>
      <c r="GJ93" s="93"/>
      <c r="GT93" s="93"/>
      <c r="HD93" s="93"/>
      <c r="HN93" s="93"/>
      <c r="HX93" s="93"/>
    </row>
    <row xmlns:x14ac="http://schemas.microsoft.com/office/spreadsheetml/2009/9/ac" r="94" s="3" customFormat="true" x14ac:dyDescent="0.25">
      <c r="A94" s="342" t="str">
        <f ca="true">IF(ISBLANK('Data Summary'!A96),"",'Data Summary'!A96)</f>
        <v/>
      </c>
      <c r="B94" s="93"/>
      <c r="L94" s="93"/>
      <c r="V94" s="93"/>
      <c r="AF94" s="93"/>
      <c r="AP94" s="93"/>
      <c r="AZ94" s="93"/>
      <c r="BJ94" s="93"/>
      <c r="BT94" s="93"/>
      <c r="CD94" s="93"/>
      <c r="CN94" s="93"/>
      <c r="CX94" s="93"/>
      <c r="DH94" s="93"/>
      <c r="DR94" s="93"/>
      <c r="EB94" s="93"/>
      <c r="EL94" s="93"/>
      <c r="EV94" s="93"/>
      <c r="FF94" s="93"/>
      <c r="FP94" s="93"/>
      <c r="FZ94" s="93"/>
      <c r="GJ94" s="93"/>
      <c r="GT94" s="93"/>
      <c r="HD94" s="93"/>
      <c r="HN94" s="93"/>
      <c r="HX94" s="93"/>
    </row>
    <row xmlns:x14ac="http://schemas.microsoft.com/office/spreadsheetml/2009/9/ac" r="95" s="3" customFormat="true" x14ac:dyDescent="0.25">
      <c r="A95" s="342" t="str">
        <f ca="true">IF(ISBLANK('Data Summary'!A97),"",'Data Summary'!A97)</f>
        <v/>
      </c>
      <c r="B95" s="93"/>
      <c r="L95" s="93"/>
      <c r="V95" s="93"/>
      <c r="AF95" s="93"/>
      <c r="AP95" s="93"/>
      <c r="AZ95" s="93"/>
      <c r="BJ95" s="93"/>
      <c r="BT95" s="93"/>
      <c r="CD95" s="93"/>
      <c r="CN95" s="93"/>
      <c r="CX95" s="93"/>
      <c r="DH95" s="93"/>
      <c r="DR95" s="93"/>
      <c r="EB95" s="93"/>
      <c r="EL95" s="93"/>
      <c r="EV95" s="93"/>
      <c r="FF95" s="93"/>
      <c r="FP95" s="93"/>
      <c r="FZ95" s="93"/>
      <c r="GJ95" s="93"/>
      <c r="GT95" s="93"/>
      <c r="HD95" s="93"/>
      <c r="HN95" s="93"/>
      <c r="HX95" s="93"/>
    </row>
    <row xmlns:x14ac="http://schemas.microsoft.com/office/spreadsheetml/2009/9/ac" r="96" s="3" customFormat="true" x14ac:dyDescent="0.25">
      <c r="A96" s="342" t="str">
        <f ca="true">IF(ISBLANK('Data Summary'!A98),"",'Data Summary'!A98)</f>
        <v/>
      </c>
      <c r="B96" s="93"/>
      <c r="L96" s="93"/>
      <c r="V96" s="93"/>
      <c r="AF96" s="93"/>
      <c r="AP96" s="93"/>
      <c r="AZ96" s="93"/>
      <c r="BJ96" s="93"/>
      <c r="BT96" s="93"/>
      <c r="CD96" s="93"/>
      <c r="CN96" s="93"/>
      <c r="CX96" s="93"/>
      <c r="DH96" s="93"/>
      <c r="DR96" s="93"/>
      <c r="EB96" s="93"/>
      <c r="EL96" s="93"/>
      <c r="EV96" s="93"/>
      <c r="FF96" s="93"/>
      <c r="FP96" s="93"/>
      <c r="FZ96" s="93"/>
      <c r="GJ96" s="93"/>
      <c r="GT96" s="93"/>
      <c r="HD96" s="93"/>
      <c r="HN96" s="93"/>
      <c r="HX96" s="93"/>
    </row>
    <row xmlns:x14ac="http://schemas.microsoft.com/office/spreadsheetml/2009/9/ac" r="97" s="3" customFormat="true" x14ac:dyDescent="0.25">
      <c r="A97" s="342" t="str">
        <f ca="true">IF(ISBLANK('Data Summary'!A99),"",'Data Summary'!A99)</f>
        <v/>
      </c>
      <c r="B97" s="93"/>
      <c r="L97" s="93"/>
      <c r="V97" s="93"/>
      <c r="AF97" s="93"/>
      <c r="AP97" s="93"/>
      <c r="AZ97" s="93"/>
      <c r="BJ97" s="93"/>
      <c r="BT97" s="93"/>
      <c r="CD97" s="93"/>
      <c r="CN97" s="93"/>
      <c r="CX97" s="93"/>
      <c r="DH97" s="93"/>
      <c r="DR97" s="93"/>
      <c r="EB97" s="93"/>
      <c r="EL97" s="93"/>
      <c r="EV97" s="93"/>
      <c r="FF97" s="93"/>
      <c r="FP97" s="93"/>
      <c r="FZ97" s="93"/>
      <c r="GJ97" s="93"/>
      <c r="GT97" s="93"/>
      <c r="HD97" s="93"/>
      <c r="HN97" s="93"/>
      <c r="HX97" s="93"/>
    </row>
    <row xmlns:x14ac="http://schemas.microsoft.com/office/spreadsheetml/2009/9/ac" r="98" s="3" customFormat="true" x14ac:dyDescent="0.25">
      <c r="A98" s="342" t="str">
        <f ca="true">IF(ISBLANK('Data Summary'!A100),"",'Data Summary'!A100)</f>
        <v/>
      </c>
      <c r="B98" s="93"/>
      <c r="L98" s="93"/>
      <c r="V98" s="93"/>
      <c r="AF98" s="93"/>
      <c r="AP98" s="93"/>
      <c r="AZ98" s="93"/>
      <c r="BJ98" s="93"/>
      <c r="BT98" s="93"/>
      <c r="CD98" s="93"/>
      <c r="CN98" s="93"/>
      <c r="CX98" s="93"/>
      <c r="DH98" s="93"/>
      <c r="DR98" s="93"/>
      <c r="EB98" s="93"/>
      <c r="EL98" s="93"/>
      <c r="EV98" s="93"/>
      <c r="FF98" s="93"/>
      <c r="FP98" s="93"/>
      <c r="FZ98" s="93"/>
      <c r="GJ98" s="93"/>
      <c r="GT98" s="93"/>
      <c r="HD98" s="93"/>
      <c r="HN98" s="93"/>
      <c r="HX98" s="93"/>
    </row>
    <row xmlns:x14ac="http://schemas.microsoft.com/office/spreadsheetml/2009/9/ac" r="99" s="3" customFormat="true" x14ac:dyDescent="0.25">
      <c r="A99" s="342" t="str">
        <f ca="true">IF(ISBLANK('Data Summary'!A101),"",'Data Summary'!A101)</f>
        <v/>
      </c>
      <c r="B99" s="93"/>
      <c r="L99" s="93"/>
      <c r="V99" s="93"/>
      <c r="AF99" s="93"/>
      <c r="AP99" s="93"/>
      <c r="AZ99" s="93"/>
      <c r="BJ99" s="93"/>
      <c r="BT99" s="93"/>
      <c r="CD99" s="93"/>
      <c r="CN99" s="93"/>
      <c r="CX99" s="93"/>
      <c r="DH99" s="93"/>
      <c r="DR99" s="93"/>
      <c r="EB99" s="93"/>
      <c r="EL99" s="93"/>
      <c r="EV99" s="93"/>
      <c r="FF99" s="93"/>
      <c r="FP99" s="93"/>
      <c r="FZ99" s="93"/>
      <c r="GJ99" s="93"/>
      <c r="GT99" s="93"/>
      <c r="HD99" s="93"/>
      <c r="HN99" s="93"/>
      <c r="HX99" s="93"/>
    </row>
    <row xmlns:x14ac="http://schemas.microsoft.com/office/spreadsheetml/2009/9/ac" r="100" s="3" customFormat="true" x14ac:dyDescent="0.25">
      <c r="A100" s="342" t="str">
        <f ca="true">IF(ISBLANK('Data Summary'!A102),"",'Data Summary'!A102)</f>
        <v/>
      </c>
      <c r="B100" s="93"/>
      <c r="L100" s="93"/>
      <c r="V100" s="93"/>
      <c r="AF100" s="93"/>
      <c r="AP100" s="93"/>
      <c r="AZ100" s="93"/>
      <c r="BJ100" s="93"/>
      <c r="BT100" s="93"/>
      <c r="CD100" s="93"/>
      <c r="CN100" s="93"/>
      <c r="CX100" s="93"/>
      <c r="DH100" s="93"/>
      <c r="DR100" s="93"/>
      <c r="EB100" s="93"/>
      <c r="EL100" s="93"/>
      <c r="EV100" s="93"/>
      <c r="FF100" s="93"/>
      <c r="FP100" s="93"/>
      <c r="FZ100" s="93"/>
      <c r="GJ100" s="93"/>
      <c r="GT100" s="93"/>
      <c r="HD100" s="93"/>
      <c r="HN100" s="93"/>
      <c r="HX100" s="93"/>
    </row>
    <row xmlns:x14ac="http://schemas.microsoft.com/office/spreadsheetml/2009/9/ac" r="101" s="3" customFormat="true" x14ac:dyDescent="0.25">
      <c r="A101" s="342" t="str">
        <f ca="true">IF(ISBLANK('Data Summary'!A103),"",'Data Summary'!A103)</f>
        <v/>
      </c>
      <c r="B101" s="93"/>
      <c r="L101" s="93"/>
      <c r="V101" s="93"/>
      <c r="AF101" s="93"/>
      <c r="AP101" s="93"/>
      <c r="AZ101" s="93"/>
      <c r="BJ101" s="93"/>
      <c r="BT101" s="93"/>
      <c r="CD101" s="93"/>
      <c r="CN101" s="93"/>
      <c r="CX101" s="93"/>
      <c r="DH101" s="93"/>
      <c r="DR101" s="93"/>
      <c r="EB101" s="93"/>
      <c r="EL101" s="93"/>
      <c r="EV101" s="93"/>
      <c r="FF101" s="93"/>
      <c r="FP101" s="93"/>
      <c r="FZ101" s="93"/>
      <c r="GJ101" s="93"/>
      <c r="GT101" s="93"/>
      <c r="HD101" s="93"/>
      <c r="HN101" s="93"/>
      <c r="HX101" s="93"/>
    </row>
    <row xmlns:x14ac="http://schemas.microsoft.com/office/spreadsheetml/2009/9/ac" r="102" s="3" customFormat="true" x14ac:dyDescent="0.25">
      <c r="A102" s="342" t="str">
        <f ca="true">IF(ISBLANK('Data Summary'!A104),"",'Data Summary'!A104)</f>
        <v/>
      </c>
      <c r="B102" s="93"/>
      <c r="L102" s="93"/>
      <c r="V102" s="93"/>
      <c r="AF102" s="93"/>
      <c r="AP102" s="93"/>
      <c r="AZ102" s="93"/>
      <c r="BJ102" s="93"/>
      <c r="BT102" s="93"/>
      <c r="CD102" s="93"/>
      <c r="CN102" s="93"/>
      <c r="CX102" s="93"/>
      <c r="DH102" s="93"/>
      <c r="DR102" s="93"/>
      <c r="EB102" s="93"/>
      <c r="EL102" s="93"/>
      <c r="EV102" s="93"/>
      <c r="FF102" s="93"/>
      <c r="FP102" s="93"/>
      <c r="FZ102" s="93"/>
      <c r="GJ102" s="93"/>
      <c r="GT102" s="93"/>
      <c r="HD102" s="93"/>
      <c r="HN102" s="93"/>
      <c r="HX102" s="93"/>
    </row>
    <row xmlns:x14ac="http://schemas.microsoft.com/office/spreadsheetml/2009/9/ac" r="103" s="3" customFormat="true" x14ac:dyDescent="0.25">
      <c r="A103" s="342" t="str">
        <f ca="true">IF(ISBLANK('Data Summary'!A105),"",'Data Summary'!A105)</f>
        <v/>
      </c>
      <c r="B103" s="93"/>
      <c r="L103" s="93"/>
      <c r="V103" s="93"/>
      <c r="AF103" s="93"/>
      <c r="AP103" s="93"/>
      <c r="AZ103" s="93"/>
      <c r="BJ103" s="93"/>
      <c r="BT103" s="93"/>
      <c r="CD103" s="93"/>
      <c r="CN103" s="93"/>
      <c r="CX103" s="93"/>
      <c r="DH103" s="93"/>
      <c r="DR103" s="93"/>
      <c r="EB103" s="93"/>
      <c r="EL103" s="93"/>
      <c r="EV103" s="93"/>
      <c r="FF103" s="93"/>
      <c r="FP103" s="93"/>
      <c r="FZ103" s="93"/>
      <c r="GJ103" s="93"/>
      <c r="GT103" s="93"/>
      <c r="HD103" s="93"/>
      <c r="HN103" s="93"/>
      <c r="HX103" s="93"/>
    </row>
    <row xmlns:x14ac="http://schemas.microsoft.com/office/spreadsheetml/2009/9/ac" r="104" s="3" customFormat="true" x14ac:dyDescent="0.25">
      <c r="A104" s="342" t="str">
        <f ca="true">IF(ISBLANK('Data Summary'!A106),"",'Data Summary'!A106)</f>
        <v/>
      </c>
      <c r="B104" s="93"/>
      <c r="L104" s="93"/>
      <c r="V104" s="93"/>
      <c r="AF104" s="93"/>
      <c r="AP104" s="93"/>
      <c r="AZ104" s="93"/>
      <c r="BJ104" s="93"/>
      <c r="BT104" s="93"/>
      <c r="CD104" s="93"/>
      <c r="CN104" s="93"/>
      <c r="CX104" s="93"/>
      <c r="DH104" s="93"/>
      <c r="DR104" s="93"/>
      <c r="EB104" s="93"/>
      <c r="EL104" s="93"/>
      <c r="EV104" s="93"/>
      <c r="FF104" s="93"/>
      <c r="FP104" s="93"/>
      <c r="FZ104" s="93"/>
      <c r="GJ104" s="93"/>
      <c r="GT104" s="93"/>
      <c r="HD104" s="93"/>
      <c r="HN104" s="93"/>
      <c r="HX104" s="93"/>
    </row>
    <row xmlns:x14ac="http://schemas.microsoft.com/office/spreadsheetml/2009/9/ac" r="105" s="3" customFormat="true" x14ac:dyDescent="0.25">
      <c r="A105" s="342" t="str">
        <f ca="true">IF(ISBLANK('Data Summary'!A107),"",'Data Summary'!A107)</f>
        <v/>
      </c>
      <c r="B105" s="93"/>
      <c r="L105" s="93"/>
      <c r="V105" s="93"/>
      <c r="AF105" s="93"/>
      <c r="AP105" s="93"/>
      <c r="AZ105" s="93"/>
      <c r="BJ105" s="93"/>
      <c r="BT105" s="93"/>
      <c r="CD105" s="93"/>
      <c r="CN105" s="93"/>
      <c r="CX105" s="93"/>
      <c r="DH105" s="93"/>
      <c r="DR105" s="93"/>
      <c r="EB105" s="93"/>
      <c r="EL105" s="93"/>
      <c r="EV105" s="93"/>
      <c r="FF105" s="93"/>
      <c r="FP105" s="93"/>
      <c r="FZ105" s="93"/>
      <c r="GJ105" s="93"/>
      <c r="GT105" s="93"/>
      <c r="HD105" s="93"/>
      <c r="HN105" s="93"/>
      <c r="HX105" s="93"/>
    </row>
    <row xmlns:x14ac="http://schemas.microsoft.com/office/spreadsheetml/2009/9/ac" r="106" s="3" customFormat="true" x14ac:dyDescent="0.25">
      <c r="A106" s="342" t="str">
        <f ca="true">IF(ISBLANK('Data Summary'!A108),"",'Data Summary'!A108)</f>
        <v/>
      </c>
      <c r="B106" s="93"/>
      <c r="L106" s="93"/>
      <c r="V106" s="93"/>
      <c r="AF106" s="93"/>
      <c r="AP106" s="93"/>
      <c r="AZ106" s="93"/>
      <c r="BJ106" s="93"/>
      <c r="BT106" s="93"/>
      <c r="CD106" s="93"/>
      <c r="CN106" s="93"/>
      <c r="CX106" s="93"/>
      <c r="DH106" s="93"/>
      <c r="DR106" s="93"/>
      <c r="EB106" s="93"/>
      <c r="EL106" s="93"/>
      <c r="EV106" s="93"/>
      <c r="FF106" s="93"/>
      <c r="FP106" s="93"/>
      <c r="FZ106" s="93"/>
      <c r="GJ106" s="93"/>
      <c r="GT106" s="93"/>
      <c r="HD106" s="93"/>
      <c r="HN106" s="93"/>
      <c r="HX106" s="93"/>
    </row>
    <row xmlns:x14ac="http://schemas.microsoft.com/office/spreadsheetml/2009/9/ac" r="107" s="3" customFormat="true" x14ac:dyDescent="0.25">
      <c r="A107" s="342" t="str">
        <f ca="true">IF(ISBLANK('Data Summary'!A109),"",'Data Summary'!A109)</f>
        <v/>
      </c>
      <c r="B107" s="93"/>
      <c r="L107" s="93"/>
      <c r="V107" s="93"/>
      <c r="AF107" s="93"/>
      <c r="AP107" s="93"/>
      <c r="AZ107" s="93"/>
      <c r="BJ107" s="93"/>
      <c r="BT107" s="93"/>
      <c r="CD107" s="93"/>
      <c r="CN107" s="93"/>
      <c r="CX107" s="93"/>
      <c r="DH107" s="93"/>
      <c r="DR107" s="93"/>
      <c r="EB107" s="93"/>
      <c r="EL107" s="93"/>
      <c r="EV107" s="93"/>
      <c r="FF107" s="93"/>
      <c r="FP107" s="93"/>
      <c r="FZ107" s="93"/>
      <c r="GJ107" s="93"/>
      <c r="GT107" s="93"/>
      <c r="HD107" s="93"/>
      <c r="HN107" s="93"/>
      <c r="HX107" s="93"/>
    </row>
    <row xmlns:x14ac="http://schemas.microsoft.com/office/spreadsheetml/2009/9/ac" r="108" s="3" customFormat="true" x14ac:dyDescent="0.25">
      <c r="A108" s="342" t="str">
        <f ca="true">IF(ISBLANK('Data Summary'!A110),"",'Data Summary'!A110)</f>
        <v/>
      </c>
      <c r="B108" s="93"/>
      <c r="L108" s="93"/>
      <c r="V108" s="93"/>
      <c r="AF108" s="93"/>
      <c r="AP108" s="93"/>
      <c r="AZ108" s="93"/>
      <c r="BJ108" s="93"/>
      <c r="BT108" s="93"/>
      <c r="CD108" s="93"/>
      <c r="CN108" s="93"/>
      <c r="CX108" s="93"/>
      <c r="DH108" s="93"/>
      <c r="DR108" s="93"/>
      <c r="EB108" s="93"/>
      <c r="EL108" s="93"/>
      <c r="EV108" s="93"/>
      <c r="FF108" s="93"/>
      <c r="FP108" s="93"/>
      <c r="FZ108" s="93"/>
      <c r="GJ108" s="93"/>
      <c r="GT108" s="93"/>
      <c r="HD108" s="93"/>
      <c r="HN108" s="93"/>
      <c r="HX108" s="93"/>
    </row>
    <row xmlns:x14ac="http://schemas.microsoft.com/office/spreadsheetml/2009/9/ac" r="109" s="3" customFormat="true" x14ac:dyDescent="0.25">
      <c r="A109" s="342" t="str">
        <f ca="true">IF(ISBLANK('Data Summary'!A111),"",'Data Summary'!A111)</f>
        <v/>
      </c>
      <c r="B109" s="93"/>
      <c r="L109" s="93"/>
      <c r="V109" s="93"/>
      <c r="AF109" s="93"/>
      <c r="AP109" s="93"/>
      <c r="AZ109" s="93"/>
      <c r="BJ109" s="93"/>
      <c r="BT109" s="93"/>
      <c r="CD109" s="93"/>
      <c r="CN109" s="93"/>
      <c r="CX109" s="93"/>
      <c r="DH109" s="93"/>
      <c r="DR109" s="93"/>
      <c r="EB109" s="93"/>
      <c r="EL109" s="93"/>
      <c r="EV109" s="93"/>
      <c r="FF109" s="93"/>
      <c r="FP109" s="93"/>
      <c r="FZ109" s="93"/>
      <c r="GJ109" s="93"/>
      <c r="GT109" s="93"/>
      <c r="HD109" s="93"/>
      <c r="HN109" s="93"/>
      <c r="HX109" s="93"/>
    </row>
    <row xmlns:x14ac="http://schemas.microsoft.com/office/spreadsheetml/2009/9/ac" r="110" s="3" customFormat="true" x14ac:dyDescent="0.25">
      <c r="A110" s="342" t="str">
        <f ca="true">IF(ISBLANK('Data Summary'!A112),"",'Data Summary'!A112)</f>
        <v/>
      </c>
      <c r="B110" s="93"/>
      <c r="L110" s="93"/>
      <c r="V110" s="93"/>
      <c r="AF110" s="93"/>
      <c r="AP110" s="93"/>
      <c r="AZ110" s="93"/>
      <c r="BJ110" s="93"/>
      <c r="BT110" s="93"/>
      <c r="CD110" s="93"/>
      <c r="CN110" s="93"/>
      <c r="CX110" s="93"/>
      <c r="DH110" s="93"/>
      <c r="DR110" s="93"/>
      <c r="EB110" s="93"/>
      <c r="EL110" s="93"/>
      <c r="EV110" s="93"/>
      <c r="FF110" s="93"/>
      <c r="FP110" s="93"/>
      <c r="FZ110" s="93"/>
      <c r="GJ110" s="93"/>
      <c r="GT110" s="93"/>
      <c r="HD110" s="93"/>
      <c r="HN110" s="93"/>
      <c r="HX110" s="93"/>
    </row>
    <row xmlns:x14ac="http://schemas.microsoft.com/office/spreadsheetml/2009/9/ac" r="111" s="3" customFormat="true" x14ac:dyDescent="0.25">
      <c r="A111" s="342" t="str">
        <f ca="true">IF(ISBLANK('Data Summary'!A113),"",'Data Summary'!A113)</f>
        <v/>
      </c>
      <c r="B111" s="93"/>
      <c r="L111" s="93"/>
      <c r="V111" s="93"/>
      <c r="AF111" s="93"/>
      <c r="AP111" s="93"/>
      <c r="AZ111" s="93"/>
      <c r="BJ111" s="93"/>
      <c r="BT111" s="93"/>
      <c r="CD111" s="93"/>
      <c r="CN111" s="93"/>
      <c r="CX111" s="93"/>
      <c r="DH111" s="93"/>
      <c r="DR111" s="93"/>
      <c r="EB111" s="93"/>
      <c r="EL111" s="93"/>
      <c r="EV111" s="93"/>
      <c r="FF111" s="93"/>
      <c r="FP111" s="93"/>
      <c r="FZ111" s="93"/>
      <c r="GJ111" s="93"/>
      <c r="GT111" s="93"/>
      <c r="HD111" s="93"/>
      <c r="HN111" s="93"/>
      <c r="HX111" s="93"/>
    </row>
    <row xmlns:x14ac="http://schemas.microsoft.com/office/spreadsheetml/2009/9/ac" r="112" s="3" customFormat="true" x14ac:dyDescent="0.25">
      <c r="A112" s="342" t="str">
        <f ca="true">IF(ISBLANK('Data Summary'!A114),"",'Data Summary'!A114)</f>
        <v/>
      </c>
      <c r="B112" s="93"/>
      <c r="L112" s="93"/>
      <c r="V112" s="93"/>
      <c r="AF112" s="93"/>
      <c r="AP112" s="93"/>
      <c r="AZ112" s="93"/>
      <c r="BJ112" s="93"/>
      <c r="BT112" s="93"/>
      <c r="CD112" s="93"/>
      <c r="CN112" s="93"/>
      <c r="CX112" s="93"/>
      <c r="DH112" s="93"/>
      <c r="DR112" s="93"/>
      <c r="EB112" s="93"/>
      <c r="EL112" s="93"/>
      <c r="EV112" s="93"/>
      <c r="FF112" s="93"/>
      <c r="FP112" s="93"/>
      <c r="FZ112" s="93"/>
      <c r="GJ112" s="93"/>
      <c r="GT112" s="93"/>
      <c r="HD112" s="93"/>
      <c r="HN112" s="93"/>
      <c r="HX112" s="93"/>
    </row>
    <row xmlns:x14ac="http://schemas.microsoft.com/office/spreadsheetml/2009/9/ac" r="113" s="3" customFormat="true" x14ac:dyDescent="0.25">
      <c r="A113" s="342" t="str">
        <f ca="true">IF(ISBLANK('Data Summary'!A115),"",'Data Summary'!A115)</f>
        <v/>
      </c>
      <c r="B113" s="93"/>
      <c r="L113" s="93"/>
      <c r="V113" s="93"/>
      <c r="AF113" s="93"/>
      <c r="AP113" s="93"/>
      <c r="AZ113" s="93"/>
      <c r="BJ113" s="93"/>
      <c r="BT113" s="93"/>
      <c r="CD113" s="93"/>
      <c r="CN113" s="93"/>
      <c r="CX113" s="93"/>
      <c r="DH113" s="93"/>
      <c r="DR113" s="93"/>
      <c r="EB113" s="93"/>
      <c r="EL113" s="93"/>
      <c r="EV113" s="93"/>
      <c r="FF113" s="93"/>
      <c r="FP113" s="93"/>
      <c r="FZ113" s="93"/>
      <c r="GJ113" s="93"/>
      <c r="GT113" s="93"/>
      <c r="HD113" s="93"/>
      <c r="HN113" s="93"/>
      <c r="HX113" s="93"/>
    </row>
    <row xmlns:x14ac="http://schemas.microsoft.com/office/spreadsheetml/2009/9/ac" r="114" s="3" customFormat="true" x14ac:dyDescent="0.25">
      <c r="A114" s="342" t="str">
        <f ca="true">IF(ISBLANK('Data Summary'!A116),"",'Data Summary'!A116)</f>
        <v/>
      </c>
      <c r="B114" s="93"/>
      <c r="L114" s="93"/>
      <c r="V114" s="93"/>
      <c r="AF114" s="93"/>
      <c r="AP114" s="93"/>
      <c r="AZ114" s="93"/>
      <c r="BJ114" s="93"/>
      <c r="BT114" s="93"/>
      <c r="CD114" s="93"/>
      <c r="CN114" s="93"/>
      <c r="CX114" s="93"/>
      <c r="DH114" s="93"/>
      <c r="DR114" s="93"/>
      <c r="EB114" s="93"/>
      <c r="EL114" s="93"/>
      <c r="EV114" s="93"/>
      <c r="FF114" s="93"/>
      <c r="FP114" s="93"/>
      <c r="FZ114" s="93"/>
      <c r="GJ114" s="93"/>
      <c r="GT114" s="93"/>
      <c r="HD114" s="93"/>
      <c r="HN114" s="93"/>
      <c r="HX114" s="93"/>
    </row>
    <row xmlns:x14ac="http://schemas.microsoft.com/office/spreadsheetml/2009/9/ac" r="115" s="3" customFormat="true" x14ac:dyDescent="0.25">
      <c r="A115" s="342" t="str">
        <f ca="true">IF(ISBLANK('Data Summary'!A117),"",'Data Summary'!A117)</f>
        <v/>
      </c>
      <c r="B115" s="93"/>
      <c r="L115" s="93"/>
      <c r="V115" s="93"/>
      <c r="AF115" s="93"/>
      <c r="AP115" s="93"/>
      <c r="AZ115" s="93"/>
      <c r="BJ115" s="93"/>
      <c r="BT115" s="93"/>
      <c r="CD115" s="93"/>
      <c r="CN115" s="93"/>
      <c r="CX115" s="93"/>
      <c r="DH115" s="93"/>
      <c r="DR115" s="93"/>
      <c r="EB115" s="93"/>
      <c r="EL115" s="93"/>
      <c r="EV115" s="93"/>
      <c r="FF115" s="93"/>
      <c r="FP115" s="93"/>
      <c r="FZ115" s="93"/>
      <c r="GJ115" s="93"/>
      <c r="GT115" s="93"/>
      <c r="HD115" s="93"/>
      <c r="HN115" s="93"/>
      <c r="HX115" s="93"/>
    </row>
    <row xmlns:x14ac="http://schemas.microsoft.com/office/spreadsheetml/2009/9/ac" r="116" s="3" customFormat="true" x14ac:dyDescent="0.25">
      <c r="A116" s="342" t="str">
        <f ca="true">IF(ISBLANK('Data Summary'!A118),"",'Data Summary'!A118)</f>
        <v/>
      </c>
      <c r="B116" s="93"/>
      <c r="L116" s="93"/>
      <c r="V116" s="93"/>
      <c r="AF116" s="93"/>
      <c r="AP116" s="93"/>
      <c r="AZ116" s="93"/>
      <c r="BJ116" s="93"/>
      <c r="BT116" s="93"/>
      <c r="CD116" s="93"/>
      <c r="CN116" s="93"/>
      <c r="CX116" s="93"/>
      <c r="DH116" s="93"/>
      <c r="DR116" s="93"/>
      <c r="EB116" s="93"/>
      <c r="EL116" s="93"/>
      <c r="EV116" s="93"/>
      <c r="FF116" s="93"/>
      <c r="FP116" s="93"/>
      <c r="FZ116" s="93"/>
      <c r="GJ116" s="93"/>
      <c r="GT116" s="93"/>
      <c r="HD116" s="93"/>
      <c r="HN116" s="93"/>
      <c r="HX116" s="93"/>
    </row>
    <row xmlns:x14ac="http://schemas.microsoft.com/office/spreadsheetml/2009/9/ac" r="117" s="3" customFormat="true" x14ac:dyDescent="0.25">
      <c r="A117" s="342" t="str">
        <f ca="true">IF(ISBLANK('Data Summary'!A119),"",'Data Summary'!A119)</f>
        <v/>
      </c>
      <c r="B117" s="93"/>
      <c r="L117" s="93"/>
      <c r="V117" s="93"/>
      <c r="AF117" s="93"/>
      <c r="AP117" s="93"/>
      <c r="AZ117" s="93"/>
      <c r="BJ117" s="93"/>
      <c r="BT117" s="93"/>
      <c r="CD117" s="93"/>
      <c r="CN117" s="93"/>
      <c r="CX117" s="93"/>
      <c r="DH117" s="93"/>
      <c r="DR117" s="93"/>
      <c r="EB117" s="93"/>
      <c r="EL117" s="93"/>
      <c r="EV117" s="93"/>
      <c r="FF117" s="93"/>
      <c r="FP117" s="93"/>
      <c r="FZ117" s="93"/>
      <c r="GJ117" s="93"/>
      <c r="GT117" s="93"/>
      <c r="HD117" s="93"/>
      <c r="HN117" s="93"/>
      <c r="HX117" s="93"/>
    </row>
    <row xmlns:x14ac="http://schemas.microsoft.com/office/spreadsheetml/2009/9/ac" r="118" s="3" customFormat="true" x14ac:dyDescent="0.25">
      <c r="A118" s="342" t="str">
        <f ca="true">IF(ISBLANK('Data Summary'!A120),"",'Data Summary'!A120)</f>
        <v/>
      </c>
      <c r="B118" s="93"/>
      <c r="L118" s="93"/>
      <c r="V118" s="93"/>
      <c r="AF118" s="93"/>
      <c r="AP118" s="93"/>
      <c r="AZ118" s="93"/>
      <c r="BJ118" s="93"/>
      <c r="BT118" s="93"/>
      <c r="CD118" s="93"/>
      <c r="CN118" s="93"/>
      <c r="CX118" s="93"/>
      <c r="DH118" s="93"/>
      <c r="DR118" s="93"/>
      <c r="EB118" s="93"/>
      <c r="EL118" s="93"/>
      <c r="EV118" s="93"/>
      <c r="FF118" s="93"/>
      <c r="FP118" s="93"/>
      <c r="FZ118" s="93"/>
      <c r="GJ118" s="93"/>
      <c r="GT118" s="93"/>
      <c r="HD118" s="93"/>
      <c r="HN118" s="93"/>
      <c r="HX118" s="93"/>
    </row>
    <row xmlns:x14ac="http://schemas.microsoft.com/office/spreadsheetml/2009/9/ac" r="119" s="3" customFormat="true" x14ac:dyDescent="0.25">
      <c r="A119" s="342" t="str">
        <f ca="true">IF(ISBLANK('Data Summary'!A121),"",'Data Summary'!A121)</f>
        <v/>
      </c>
      <c r="B119" s="93"/>
      <c r="L119" s="93"/>
      <c r="V119" s="93"/>
      <c r="AF119" s="93"/>
      <c r="AP119" s="93"/>
      <c r="AZ119" s="93"/>
      <c r="BJ119" s="93"/>
      <c r="BT119" s="93"/>
      <c r="CD119" s="93"/>
      <c r="CN119" s="93"/>
      <c r="CX119" s="93"/>
      <c r="DH119" s="93"/>
      <c r="DR119" s="93"/>
      <c r="EB119" s="93"/>
      <c r="EL119" s="93"/>
      <c r="EV119" s="93"/>
      <c r="FF119" s="93"/>
      <c r="FP119" s="93"/>
      <c r="FZ119" s="93"/>
      <c r="GJ119" s="93"/>
      <c r="GT119" s="93"/>
      <c r="HD119" s="93"/>
      <c r="HN119" s="93"/>
      <c r="HX119" s="93"/>
    </row>
    <row xmlns:x14ac="http://schemas.microsoft.com/office/spreadsheetml/2009/9/ac" r="120" s="3" customFormat="true" x14ac:dyDescent="0.25">
      <c r="A120" s="342" t="str">
        <f ca="true">IF(ISBLANK('Data Summary'!A122),"",'Data Summary'!A122)</f>
        <v/>
      </c>
      <c r="B120" s="93"/>
      <c r="L120" s="93"/>
      <c r="V120" s="93"/>
      <c r="AF120" s="93"/>
      <c r="AP120" s="93"/>
      <c r="AZ120" s="93"/>
      <c r="BJ120" s="93"/>
      <c r="BT120" s="93"/>
      <c r="CD120" s="93"/>
      <c r="CN120" s="93"/>
      <c r="CX120" s="93"/>
      <c r="DH120" s="93"/>
      <c r="DR120" s="93"/>
      <c r="EB120" s="93"/>
      <c r="EL120" s="93"/>
      <c r="EV120" s="93"/>
      <c r="FF120" s="93"/>
      <c r="FP120" s="93"/>
      <c r="FZ120" s="93"/>
      <c r="GJ120" s="93"/>
      <c r="GT120" s="93"/>
      <c r="HD120" s="93"/>
      <c r="HN120" s="93"/>
      <c r="HX120" s="93"/>
    </row>
    <row xmlns:x14ac="http://schemas.microsoft.com/office/spreadsheetml/2009/9/ac" r="121" s="3" customFormat="true" x14ac:dyDescent="0.25">
      <c r="A121" s="342" t="str">
        <f ca="true">IF(ISBLANK('Data Summary'!A123),"",'Data Summary'!A123)</f>
        <v/>
      </c>
      <c r="B121" s="93"/>
      <c r="L121" s="93"/>
      <c r="V121" s="93"/>
      <c r="AF121" s="93"/>
      <c r="AP121" s="93"/>
      <c r="AZ121" s="93"/>
      <c r="BJ121" s="93"/>
      <c r="BT121" s="93"/>
      <c r="CD121" s="93"/>
      <c r="CN121" s="93"/>
      <c r="CX121" s="93"/>
      <c r="DH121" s="93"/>
      <c r="DR121" s="93"/>
      <c r="EB121" s="93"/>
      <c r="EL121" s="93"/>
      <c r="EV121" s="93"/>
      <c r="FF121" s="93"/>
      <c r="FP121" s="93"/>
      <c r="FZ121" s="93"/>
      <c r="GJ121" s="93"/>
      <c r="GT121" s="93"/>
      <c r="HD121" s="93"/>
      <c r="HN121" s="93"/>
      <c r="HX121" s="93"/>
    </row>
    <row xmlns:x14ac="http://schemas.microsoft.com/office/spreadsheetml/2009/9/ac" r="122" s="3" customFormat="true" x14ac:dyDescent="0.25">
      <c r="A122" s="342" t="str">
        <f ca="true">IF(ISBLANK('Data Summary'!A124),"",'Data Summary'!A124)</f>
        <v/>
      </c>
      <c r="B122" s="93"/>
      <c r="L122" s="93"/>
      <c r="V122" s="93"/>
      <c r="AF122" s="93"/>
      <c r="AP122" s="93"/>
      <c r="AZ122" s="93"/>
      <c r="BJ122" s="93"/>
      <c r="BT122" s="93"/>
      <c r="CD122" s="93"/>
      <c r="CN122" s="93"/>
      <c r="CX122" s="93"/>
      <c r="DH122" s="93"/>
      <c r="DR122" s="93"/>
      <c r="EB122" s="93"/>
      <c r="EL122" s="93"/>
      <c r="EV122" s="93"/>
      <c r="FF122" s="93"/>
      <c r="FP122" s="93"/>
      <c r="FZ122" s="93"/>
      <c r="GJ122" s="93"/>
      <c r="GT122" s="93"/>
      <c r="HD122" s="93"/>
      <c r="HN122" s="93"/>
      <c r="HX122" s="93"/>
    </row>
    <row xmlns:x14ac="http://schemas.microsoft.com/office/spreadsheetml/2009/9/ac" r="123" s="3" customFormat="true" x14ac:dyDescent="0.25">
      <c r="A123" s="342" t="str">
        <f ca="true">IF(ISBLANK('Data Summary'!A125),"",'Data Summary'!A125)</f>
        <v/>
      </c>
      <c r="B123" s="93"/>
      <c r="L123" s="93"/>
      <c r="V123" s="93"/>
      <c r="AF123" s="93"/>
      <c r="AP123" s="93"/>
      <c r="AZ123" s="93"/>
      <c r="BJ123" s="93"/>
      <c r="BT123" s="93"/>
      <c r="CD123" s="93"/>
      <c r="CN123" s="93"/>
      <c r="CX123" s="93"/>
      <c r="DH123" s="93"/>
      <c r="DR123" s="93"/>
      <c r="EB123" s="93"/>
      <c r="EL123" s="93"/>
      <c r="EV123" s="93"/>
      <c r="FF123" s="93"/>
      <c r="FP123" s="93"/>
      <c r="FZ123" s="93"/>
      <c r="GJ123" s="93"/>
      <c r="GT123" s="93"/>
      <c r="HD123" s="93"/>
      <c r="HN123" s="93"/>
      <c r="HX123" s="93"/>
    </row>
    <row xmlns:x14ac="http://schemas.microsoft.com/office/spreadsheetml/2009/9/ac" r="124" s="3" customFormat="true" x14ac:dyDescent="0.25">
      <c r="A124" s="342" t="str">
        <f ca="true">IF(ISBLANK('Data Summary'!A126),"",'Data Summary'!A126)</f>
        <v/>
      </c>
      <c r="B124" s="93"/>
      <c r="L124" s="93"/>
      <c r="V124" s="93"/>
      <c r="AF124" s="93"/>
      <c r="AP124" s="93"/>
      <c r="AZ124" s="93"/>
      <c r="BJ124" s="93"/>
      <c r="BT124" s="93"/>
      <c r="CD124" s="93"/>
      <c r="CN124" s="93"/>
      <c r="CX124" s="93"/>
      <c r="DH124" s="93"/>
      <c r="DR124" s="93"/>
      <c r="EB124" s="93"/>
      <c r="EL124" s="93"/>
      <c r="EV124" s="93"/>
      <c r="FF124" s="93"/>
      <c r="FP124" s="93"/>
      <c r="FZ124" s="93"/>
      <c r="GJ124" s="93"/>
      <c r="GT124" s="93"/>
      <c r="HD124" s="93"/>
      <c r="HN124" s="93"/>
      <c r="HX124" s="93"/>
    </row>
    <row xmlns:x14ac="http://schemas.microsoft.com/office/spreadsheetml/2009/9/ac" r="125" s="3" customFormat="true" x14ac:dyDescent="0.25">
      <c r="A125" s="342" t="str">
        <f ca="true">IF(ISBLANK('Data Summary'!A127),"",'Data Summary'!A127)</f>
        <v/>
      </c>
      <c r="B125" s="93"/>
      <c r="L125" s="93"/>
      <c r="V125" s="93"/>
      <c r="AF125" s="93"/>
      <c r="AP125" s="93"/>
      <c r="AZ125" s="93"/>
      <c r="BJ125" s="93"/>
      <c r="BT125" s="93"/>
      <c r="CD125" s="93"/>
      <c r="CN125" s="93"/>
      <c r="CX125" s="93"/>
      <c r="DH125" s="93"/>
      <c r="DR125" s="93"/>
      <c r="EB125" s="93"/>
      <c r="EL125" s="93"/>
      <c r="EV125" s="93"/>
      <c r="FF125" s="93"/>
      <c r="FP125" s="93"/>
      <c r="FZ125" s="93"/>
      <c r="GJ125" s="93"/>
      <c r="GT125" s="93"/>
      <c r="HD125" s="93"/>
      <c r="HN125" s="93"/>
      <c r="HX125" s="93"/>
    </row>
    <row xmlns:x14ac="http://schemas.microsoft.com/office/spreadsheetml/2009/9/ac" r="126" s="3" customFormat="true" x14ac:dyDescent="0.25">
      <c r="A126" s="342" t="str">
        <f ca="true">IF(ISBLANK('Data Summary'!A128),"",'Data Summary'!A128)</f>
        <v/>
      </c>
      <c r="B126" s="93"/>
      <c r="L126" s="93"/>
      <c r="V126" s="93"/>
      <c r="AF126" s="93"/>
      <c r="AP126" s="93"/>
      <c r="AZ126" s="93"/>
      <c r="BJ126" s="93"/>
      <c r="BT126" s="93"/>
      <c r="CD126" s="93"/>
      <c r="CN126" s="93"/>
      <c r="CX126" s="93"/>
      <c r="DH126" s="93"/>
      <c r="DR126" s="93"/>
      <c r="EB126" s="93"/>
      <c r="EL126" s="93"/>
      <c r="EV126" s="93"/>
      <c r="FF126" s="93"/>
      <c r="FP126" s="93"/>
      <c r="FZ126" s="93"/>
      <c r="GJ126" s="93"/>
      <c r="GT126" s="93"/>
      <c r="HD126" s="93"/>
      <c r="HN126" s="93"/>
      <c r="HX126" s="93"/>
    </row>
    <row xmlns:x14ac="http://schemas.microsoft.com/office/spreadsheetml/2009/9/ac" r="127" s="3" customFormat="true" x14ac:dyDescent="0.25">
      <c r="A127" s="342" t="str">
        <f ca="true">IF(ISBLANK('Data Summary'!A129),"",'Data Summary'!A129)</f>
        <v/>
      </c>
      <c r="B127" s="93"/>
      <c r="L127" s="93"/>
      <c r="V127" s="93"/>
      <c r="AF127" s="93"/>
      <c r="AP127" s="93"/>
      <c r="AZ127" s="93"/>
      <c r="BJ127" s="93"/>
      <c r="BT127" s="93"/>
      <c r="CD127" s="93"/>
      <c r="CN127" s="93"/>
      <c r="CX127" s="93"/>
      <c r="DH127" s="93"/>
      <c r="DR127" s="93"/>
      <c r="EB127" s="93"/>
      <c r="EL127" s="93"/>
      <c r="EV127" s="93"/>
      <c r="FF127" s="93"/>
      <c r="FP127" s="93"/>
      <c r="FZ127" s="93"/>
      <c r="GJ127" s="93"/>
      <c r="GT127" s="93"/>
      <c r="HD127" s="93"/>
      <c r="HN127" s="93"/>
      <c r="HX127" s="93"/>
    </row>
    <row xmlns:x14ac="http://schemas.microsoft.com/office/spreadsheetml/2009/9/ac" r="128" s="3" customFormat="true" x14ac:dyDescent="0.25">
      <c r="A128" s="342" t="str">
        <f ca="true">IF(ISBLANK('Data Summary'!A130),"",'Data Summary'!A130)</f>
        <v/>
      </c>
      <c r="B128" s="93"/>
      <c r="L128" s="93"/>
      <c r="V128" s="93"/>
      <c r="AF128" s="93"/>
      <c r="AP128" s="93"/>
      <c r="AZ128" s="93"/>
      <c r="BJ128" s="93"/>
      <c r="BT128" s="93"/>
      <c r="CD128" s="93"/>
      <c r="CN128" s="93"/>
      <c r="CX128" s="93"/>
      <c r="DH128" s="93"/>
      <c r="DR128" s="93"/>
      <c r="EB128" s="93"/>
      <c r="EL128" s="93"/>
      <c r="EV128" s="93"/>
      <c r="FF128" s="93"/>
      <c r="FP128" s="93"/>
      <c r="FZ128" s="93"/>
      <c r="GJ128" s="93"/>
      <c r="GT128" s="93"/>
      <c r="HD128" s="93"/>
      <c r="HN128" s="93"/>
      <c r="HX128" s="93"/>
    </row>
    <row xmlns:x14ac="http://schemas.microsoft.com/office/spreadsheetml/2009/9/ac" r="129" s="3" customFormat="true" x14ac:dyDescent="0.25">
      <c r="A129" s="342" t="str">
        <f ca="true">IF(ISBLANK('Data Summary'!A131),"",'Data Summary'!A131)</f>
        <v/>
      </c>
      <c r="B129" s="93"/>
      <c r="L129" s="93"/>
      <c r="V129" s="93"/>
      <c r="AF129" s="93"/>
      <c r="AP129" s="93"/>
      <c r="AZ129" s="93"/>
      <c r="BJ129" s="93"/>
      <c r="BT129" s="93"/>
      <c r="CD129" s="93"/>
      <c r="CN129" s="93"/>
      <c r="CX129" s="93"/>
      <c r="DH129" s="93"/>
      <c r="DR129" s="93"/>
      <c r="EB129" s="93"/>
      <c r="EL129" s="93"/>
      <c r="EV129" s="93"/>
      <c r="FF129" s="93"/>
      <c r="FP129" s="93"/>
      <c r="FZ129" s="93"/>
      <c r="GJ129" s="93"/>
      <c r="GT129" s="93"/>
      <c r="HD129" s="93"/>
      <c r="HN129" s="93"/>
      <c r="HX129" s="93"/>
    </row>
    <row xmlns:x14ac="http://schemas.microsoft.com/office/spreadsheetml/2009/9/ac" r="130" s="3" customFormat="true" x14ac:dyDescent="0.25">
      <c r="A130" s="342" t="str">
        <f ca="true">IF(ISBLANK('Data Summary'!A132),"",'Data Summary'!A132)</f>
        <v/>
      </c>
      <c r="B130" s="93"/>
      <c r="L130" s="93"/>
      <c r="V130" s="93"/>
      <c r="AF130" s="93"/>
      <c r="AP130" s="93"/>
      <c r="AZ130" s="93"/>
      <c r="BJ130" s="93"/>
      <c r="BT130" s="93"/>
      <c r="CD130" s="93"/>
      <c r="CN130" s="93"/>
      <c r="CX130" s="93"/>
      <c r="DH130" s="93"/>
      <c r="DR130" s="93"/>
      <c r="EB130" s="93"/>
      <c r="EL130" s="93"/>
      <c r="EV130" s="93"/>
      <c r="FF130" s="93"/>
      <c r="FP130" s="93"/>
      <c r="FZ130" s="93"/>
      <c r="GJ130" s="93"/>
      <c r="GT130" s="93"/>
      <c r="HD130" s="93"/>
      <c r="HN130" s="93"/>
      <c r="HX130" s="93"/>
    </row>
    <row xmlns:x14ac="http://schemas.microsoft.com/office/spreadsheetml/2009/9/ac" r="131" s="3" customFormat="true" x14ac:dyDescent="0.25">
      <c r="A131" s="342" t="str">
        <f ca="true">IF(ISBLANK('Data Summary'!A133),"",'Data Summary'!A133)</f>
        <v/>
      </c>
      <c r="B131" s="93"/>
      <c r="L131" s="93"/>
      <c r="V131" s="93"/>
      <c r="AF131" s="93"/>
      <c r="AP131" s="93"/>
      <c r="AZ131" s="93"/>
      <c r="BJ131" s="93"/>
      <c r="BT131" s="93"/>
      <c r="CD131" s="93"/>
      <c r="CN131" s="93"/>
      <c r="CX131" s="93"/>
      <c r="DH131" s="93"/>
      <c r="DR131" s="93"/>
      <c r="EB131" s="93"/>
      <c r="EL131" s="93"/>
      <c r="EV131" s="93"/>
      <c r="FF131" s="93"/>
      <c r="FP131" s="93"/>
      <c r="FZ131" s="93"/>
      <c r="GJ131" s="93"/>
      <c r="GT131" s="93"/>
      <c r="HD131" s="93"/>
      <c r="HN131" s="93"/>
      <c r="HX131" s="93"/>
    </row>
    <row xmlns:x14ac="http://schemas.microsoft.com/office/spreadsheetml/2009/9/ac" r="132" s="3" customFormat="true" x14ac:dyDescent="0.25">
      <c r="A132" s="342" t="str">
        <f ca="true">IF(ISBLANK('Data Summary'!A134),"",'Data Summary'!A134)</f>
        <v/>
      </c>
      <c r="B132" s="93"/>
      <c r="L132" s="93"/>
      <c r="V132" s="93"/>
      <c r="AF132" s="93"/>
      <c r="AP132" s="93"/>
      <c r="AZ132" s="93"/>
      <c r="BJ132" s="93"/>
      <c r="BT132" s="93"/>
      <c r="CD132" s="93"/>
      <c r="CN132" s="93"/>
      <c r="CX132" s="93"/>
      <c r="DH132" s="93"/>
      <c r="DR132" s="93"/>
      <c r="EB132" s="93"/>
      <c r="EL132" s="93"/>
      <c r="EV132" s="93"/>
      <c r="FF132" s="93"/>
      <c r="FP132" s="93"/>
      <c r="FZ132" s="93"/>
      <c r="GJ132" s="93"/>
      <c r="GT132" s="93"/>
      <c r="HD132" s="93"/>
      <c r="HN132" s="93"/>
      <c r="HX132" s="93"/>
    </row>
    <row xmlns:x14ac="http://schemas.microsoft.com/office/spreadsheetml/2009/9/ac" r="133" s="3" customFormat="true" x14ac:dyDescent="0.25">
      <c r="A133" s="342" t="str">
        <f ca="true">IF(ISBLANK('Data Summary'!A135),"",'Data Summary'!A135)</f>
        <v/>
      </c>
      <c r="B133" s="93"/>
      <c r="L133" s="93"/>
      <c r="V133" s="93"/>
      <c r="AF133" s="93"/>
      <c r="AP133" s="93"/>
      <c r="AZ133" s="93"/>
      <c r="BJ133" s="93"/>
      <c r="BT133" s="93"/>
      <c r="CD133" s="93"/>
      <c r="CN133" s="93"/>
      <c r="CX133" s="93"/>
      <c r="DH133" s="93"/>
      <c r="DR133" s="93"/>
      <c r="EB133" s="93"/>
      <c r="EL133" s="93"/>
      <c r="EV133" s="93"/>
      <c r="FF133" s="93"/>
      <c r="FP133" s="93"/>
      <c r="FZ133" s="93"/>
      <c r="GJ133" s="93"/>
      <c r="GT133" s="93"/>
      <c r="HD133" s="93"/>
      <c r="HN133" s="93"/>
      <c r="HX133" s="93"/>
    </row>
    <row xmlns:x14ac="http://schemas.microsoft.com/office/spreadsheetml/2009/9/ac" r="134" s="3" customFormat="true" x14ac:dyDescent="0.25">
      <c r="A134" s="342" t="str">
        <f ca="true">IF(ISBLANK('Data Summary'!A136),"",'Data Summary'!A136)</f>
        <v/>
      </c>
      <c r="B134" s="93"/>
      <c r="L134" s="93"/>
      <c r="V134" s="93"/>
      <c r="AF134" s="93"/>
      <c r="AP134" s="93"/>
      <c r="AZ134" s="93"/>
      <c r="BJ134" s="93"/>
      <c r="BT134" s="93"/>
      <c r="CD134" s="93"/>
      <c r="CN134" s="93"/>
      <c r="CX134" s="93"/>
      <c r="DH134" s="93"/>
      <c r="DR134" s="93"/>
      <c r="EB134" s="93"/>
      <c r="EL134" s="93"/>
      <c r="EV134" s="93"/>
      <c r="FF134" s="93"/>
      <c r="FP134" s="93"/>
      <c r="FZ134" s="93"/>
      <c r="GJ134" s="93"/>
      <c r="GT134" s="93"/>
      <c r="HD134" s="93"/>
      <c r="HN134" s="93"/>
      <c r="HX134" s="93"/>
    </row>
    <row xmlns:x14ac="http://schemas.microsoft.com/office/spreadsheetml/2009/9/ac" r="135" s="3" customFormat="true" x14ac:dyDescent="0.25">
      <c r="A135" s="342" t="str">
        <f ca="true">IF(ISBLANK('Data Summary'!A137),"",'Data Summary'!A137)</f>
        <v/>
      </c>
      <c r="B135" s="93"/>
      <c r="L135" s="93"/>
      <c r="V135" s="93"/>
      <c r="AF135" s="93"/>
      <c r="AP135" s="93"/>
      <c r="AZ135" s="93"/>
      <c r="BJ135" s="93"/>
      <c r="BT135" s="93"/>
      <c r="CD135" s="93"/>
      <c r="CN135" s="93"/>
      <c r="CX135" s="93"/>
      <c r="DH135" s="93"/>
      <c r="DR135" s="93"/>
      <c r="EB135" s="93"/>
      <c r="EL135" s="93"/>
      <c r="EV135" s="93"/>
      <c r="FF135" s="93"/>
      <c r="FP135" s="93"/>
      <c r="FZ135" s="93"/>
      <c r="GJ135" s="93"/>
      <c r="GT135" s="93"/>
      <c r="HD135" s="93"/>
      <c r="HN135" s="93"/>
      <c r="HX135" s="93"/>
    </row>
    <row xmlns:x14ac="http://schemas.microsoft.com/office/spreadsheetml/2009/9/ac" r="136" s="3" customFormat="true" x14ac:dyDescent="0.25">
      <c r="A136" s="342" t="str">
        <f ca="true">IF(ISBLANK('Data Summary'!A138),"",'Data Summary'!A138)</f>
        <v/>
      </c>
      <c r="B136" s="93"/>
      <c r="L136" s="93"/>
      <c r="V136" s="93"/>
      <c r="AF136" s="93"/>
      <c r="AP136" s="93"/>
      <c r="AZ136" s="93"/>
      <c r="BJ136" s="93"/>
      <c r="BT136" s="93"/>
      <c r="CD136" s="93"/>
      <c r="CN136" s="93"/>
      <c r="CX136" s="93"/>
      <c r="DH136" s="93"/>
      <c r="DR136" s="93"/>
      <c r="EB136" s="93"/>
      <c r="EL136" s="93"/>
      <c r="EV136" s="93"/>
      <c r="FF136" s="93"/>
      <c r="FP136" s="93"/>
      <c r="FZ136" s="93"/>
      <c r="GJ136" s="93"/>
      <c r="GT136" s="93"/>
      <c r="HD136" s="93"/>
      <c r="HN136" s="93"/>
      <c r="HX136" s="93"/>
    </row>
    <row xmlns:x14ac="http://schemas.microsoft.com/office/spreadsheetml/2009/9/ac" r="137" s="3" customFormat="true" x14ac:dyDescent="0.25">
      <c r="A137" s="342" t="str">
        <f ca="true">IF(ISBLANK('Data Summary'!A139),"",'Data Summary'!A139)</f>
        <v/>
      </c>
      <c r="B137" s="93"/>
      <c r="L137" s="93"/>
      <c r="V137" s="93"/>
      <c r="AF137" s="93"/>
      <c r="AP137" s="93"/>
      <c r="AZ137" s="93"/>
      <c r="BJ137" s="93"/>
      <c r="BT137" s="93"/>
      <c r="CD137" s="93"/>
      <c r="CN137" s="93"/>
      <c r="CX137" s="93"/>
      <c r="DH137" s="93"/>
      <c r="DR137" s="93"/>
      <c r="EB137" s="93"/>
      <c r="EL137" s="93"/>
      <c r="EV137" s="93"/>
      <c r="FF137" s="93"/>
      <c r="FP137" s="93"/>
      <c r="FZ137" s="93"/>
      <c r="GJ137" s="93"/>
      <c r="GT137" s="93"/>
      <c r="HD137" s="93"/>
      <c r="HN137" s="93"/>
      <c r="HX137" s="93"/>
    </row>
    <row xmlns:x14ac="http://schemas.microsoft.com/office/spreadsheetml/2009/9/ac" r="138" s="3" customFormat="true" x14ac:dyDescent="0.25">
      <c r="A138" s="342" t="str">
        <f ca="true">IF(ISBLANK('Data Summary'!A140),"",'Data Summary'!A140)</f>
        <v/>
      </c>
      <c r="B138" s="93"/>
      <c r="L138" s="93"/>
      <c r="V138" s="93"/>
      <c r="AF138" s="93"/>
      <c r="AP138" s="93"/>
      <c r="AZ138" s="93"/>
      <c r="BJ138" s="93"/>
      <c r="BT138" s="93"/>
      <c r="CD138" s="93"/>
      <c r="CN138" s="93"/>
      <c r="CX138" s="93"/>
      <c r="DH138" s="93"/>
      <c r="DR138" s="93"/>
      <c r="EB138" s="93"/>
      <c r="EL138" s="93"/>
      <c r="EV138" s="93"/>
      <c r="FF138" s="93"/>
      <c r="FP138" s="93"/>
      <c r="FZ138" s="93"/>
      <c r="GJ138" s="93"/>
      <c r="GT138" s="93"/>
      <c r="HD138" s="93"/>
      <c r="HN138" s="93"/>
      <c r="HX138" s="93"/>
    </row>
    <row xmlns:x14ac="http://schemas.microsoft.com/office/spreadsheetml/2009/9/ac" r="139" s="3" customFormat="true" x14ac:dyDescent="0.25">
      <c r="A139" s="342" t="str">
        <f ca="true">IF(ISBLANK('Data Summary'!A141),"",'Data Summary'!A141)</f>
        <v/>
      </c>
      <c r="B139" s="93"/>
      <c r="L139" s="93"/>
      <c r="V139" s="93"/>
      <c r="AF139" s="93"/>
      <c r="AP139" s="93"/>
      <c r="AZ139" s="93"/>
      <c r="BJ139" s="93"/>
      <c r="BT139" s="93"/>
      <c r="CD139" s="93"/>
      <c r="CN139" s="93"/>
      <c r="CX139" s="93"/>
      <c r="DH139" s="93"/>
      <c r="DR139" s="93"/>
      <c r="EB139" s="93"/>
      <c r="EL139" s="93"/>
      <c r="EV139" s="93"/>
      <c r="FF139" s="93"/>
      <c r="FP139" s="93"/>
      <c r="FZ139" s="93"/>
      <c r="GJ139" s="93"/>
      <c r="GT139" s="93"/>
      <c r="HD139" s="93"/>
      <c r="HN139" s="93"/>
      <c r="HX139" s="93"/>
    </row>
    <row xmlns:x14ac="http://schemas.microsoft.com/office/spreadsheetml/2009/9/ac" r="140" s="3" customFormat="true" x14ac:dyDescent="0.25">
      <c r="A140" s="342" t="str">
        <f ca="true">IF(ISBLANK('Data Summary'!A142),"",'Data Summary'!A142)</f>
        <v/>
      </c>
      <c r="B140" s="93"/>
      <c r="L140" s="93"/>
      <c r="V140" s="93"/>
      <c r="AF140" s="93"/>
      <c r="AP140" s="93"/>
      <c r="AZ140" s="93"/>
      <c r="BJ140" s="93"/>
      <c r="BT140" s="93"/>
      <c r="CD140" s="93"/>
      <c r="CN140" s="93"/>
      <c r="CX140" s="93"/>
      <c r="DH140" s="93"/>
      <c r="DR140" s="93"/>
      <c r="EB140" s="93"/>
      <c r="EL140" s="93"/>
      <c r="EV140" s="93"/>
      <c r="FF140" s="93"/>
      <c r="FP140" s="93"/>
      <c r="FZ140" s="93"/>
      <c r="GJ140" s="93"/>
      <c r="GT140" s="93"/>
      <c r="HD140" s="93"/>
      <c r="HN140" s="93"/>
      <c r="HX140" s="93"/>
    </row>
    <row xmlns:x14ac="http://schemas.microsoft.com/office/spreadsheetml/2009/9/ac" r="141" s="3" customFormat="true" x14ac:dyDescent="0.25">
      <c r="A141" s="342" t="str">
        <f ca="true">IF(ISBLANK('Data Summary'!A143),"",'Data Summary'!A143)</f>
        <v/>
      </c>
      <c r="B141" s="93"/>
      <c r="L141" s="93"/>
      <c r="V141" s="93"/>
      <c r="AF141" s="93"/>
      <c r="AP141" s="93"/>
      <c r="AZ141" s="93"/>
      <c r="BJ141" s="93"/>
      <c r="BT141" s="93"/>
      <c r="CD141" s="93"/>
      <c r="CN141" s="93"/>
      <c r="CX141" s="93"/>
      <c r="DH141" s="93"/>
      <c r="DR141" s="93"/>
      <c r="EB141" s="93"/>
      <c r="EL141" s="93"/>
      <c r="EV141" s="93"/>
      <c r="FF141" s="93"/>
      <c r="FP141" s="93"/>
      <c r="FZ141" s="93"/>
      <c r="GJ141" s="93"/>
      <c r="GT141" s="93"/>
      <c r="HD141" s="93"/>
      <c r="HN141" s="93"/>
      <c r="HX141" s="93"/>
    </row>
    <row xmlns:x14ac="http://schemas.microsoft.com/office/spreadsheetml/2009/9/ac" r="142" s="3" customFormat="true" x14ac:dyDescent="0.25">
      <c r="A142" s="342" t="str">
        <f ca="true">IF(ISBLANK('Data Summary'!A144),"",'Data Summary'!A144)</f>
        <v/>
      </c>
      <c r="B142" s="93"/>
      <c r="L142" s="93"/>
      <c r="V142" s="93"/>
      <c r="AF142" s="93"/>
      <c r="AP142" s="93"/>
      <c r="AZ142" s="93"/>
      <c r="BJ142" s="93"/>
      <c r="BT142" s="93"/>
      <c r="CD142" s="93"/>
      <c r="CN142" s="93"/>
      <c r="CX142" s="93"/>
      <c r="DH142" s="93"/>
      <c r="DR142" s="93"/>
      <c r="EB142" s="93"/>
      <c r="EL142" s="93"/>
      <c r="EV142" s="93"/>
      <c r="FF142" s="93"/>
      <c r="FP142" s="93"/>
      <c r="FZ142" s="93"/>
      <c r="GJ142" s="93"/>
      <c r="GT142" s="93"/>
      <c r="HD142" s="93"/>
      <c r="HN142" s="93"/>
      <c r="HX142" s="93"/>
    </row>
    <row xmlns:x14ac="http://schemas.microsoft.com/office/spreadsheetml/2009/9/ac" r="143" s="3" customFormat="true" x14ac:dyDescent="0.25">
      <c r="A143" s="342" t="str">
        <f ca="true">IF(ISBLANK('Data Summary'!A145),"",'Data Summary'!A145)</f>
        <v/>
      </c>
      <c r="B143" s="93"/>
      <c r="L143" s="93"/>
      <c r="V143" s="93"/>
      <c r="AF143" s="93"/>
      <c r="AP143" s="93"/>
      <c r="AZ143" s="93"/>
      <c r="BJ143" s="93"/>
      <c r="BT143" s="93"/>
      <c r="CD143" s="93"/>
      <c r="CN143" s="93"/>
      <c r="CX143" s="93"/>
      <c r="DH143" s="93"/>
      <c r="DR143" s="93"/>
      <c r="EB143" s="93"/>
      <c r="EL143" s="93"/>
      <c r="EV143" s="93"/>
      <c r="FF143" s="93"/>
      <c r="FP143" s="93"/>
      <c r="FZ143" s="93"/>
      <c r="GJ143" s="93"/>
      <c r="GT143" s="93"/>
      <c r="HD143" s="93"/>
      <c r="HN143" s="93"/>
      <c r="HX143" s="93"/>
    </row>
    <row xmlns:x14ac="http://schemas.microsoft.com/office/spreadsheetml/2009/9/ac" r="144" s="3" customFormat="true" x14ac:dyDescent="0.25">
      <c r="A144" s="342" t="str">
        <f ca="true">IF(ISBLANK('Data Summary'!A146),"",'Data Summary'!A146)</f>
        <v/>
      </c>
      <c r="B144" s="93"/>
      <c r="L144" s="93"/>
      <c r="V144" s="93"/>
      <c r="AF144" s="93"/>
      <c r="AP144" s="93"/>
      <c r="AZ144" s="93"/>
      <c r="BJ144" s="93"/>
      <c r="BT144" s="93"/>
      <c r="CD144" s="93"/>
      <c r="CN144" s="93"/>
      <c r="CX144" s="93"/>
      <c r="DH144" s="93"/>
      <c r="DR144" s="93"/>
      <c r="EB144" s="93"/>
      <c r="EL144" s="93"/>
      <c r="EV144" s="93"/>
      <c r="FF144" s="93"/>
      <c r="FP144" s="93"/>
      <c r="FZ144" s="93"/>
      <c r="GJ144" s="93"/>
      <c r="GT144" s="93"/>
      <c r="HD144" s="93"/>
      <c r="HN144" s="93"/>
      <c r="HX144" s="93"/>
    </row>
    <row xmlns:x14ac="http://schemas.microsoft.com/office/spreadsheetml/2009/9/ac" r="145" s="3" customFormat="true" x14ac:dyDescent="0.25">
      <c r="A145" s="342" t="str">
        <f ca="true">IF(ISBLANK('Data Summary'!A147),"",'Data Summary'!A147)</f>
        <v/>
      </c>
      <c r="B145" s="93"/>
      <c r="L145" s="93"/>
      <c r="V145" s="93"/>
      <c r="AF145" s="93"/>
      <c r="AP145" s="93"/>
      <c r="AZ145" s="93"/>
      <c r="BJ145" s="93"/>
      <c r="BT145" s="93"/>
      <c r="CD145" s="93"/>
      <c r="CN145" s="93"/>
      <c r="CX145" s="93"/>
      <c r="DH145" s="93"/>
      <c r="DR145" s="93"/>
      <c r="EB145" s="93"/>
      <c r="EL145" s="93"/>
      <c r="EV145" s="93"/>
      <c r="FF145" s="93"/>
      <c r="FP145" s="93"/>
      <c r="FZ145" s="93"/>
      <c r="GJ145" s="93"/>
      <c r="GT145" s="93"/>
      <c r="HD145" s="93"/>
      <c r="HN145" s="93"/>
      <c r="HX145" s="93"/>
    </row>
    <row xmlns:x14ac="http://schemas.microsoft.com/office/spreadsheetml/2009/9/ac" r="146" s="3" customFormat="true" x14ac:dyDescent="0.25">
      <c r="A146" s="342" t="str">
        <f ca="true">IF(ISBLANK('Data Summary'!A148),"",'Data Summary'!A148)</f>
        <v/>
      </c>
      <c r="B146" s="93"/>
      <c r="L146" s="93"/>
      <c r="V146" s="93"/>
      <c r="AF146" s="93"/>
      <c r="AP146" s="93"/>
      <c r="AZ146" s="93"/>
      <c r="BJ146" s="93"/>
      <c r="BT146" s="93"/>
      <c r="CD146" s="93"/>
      <c r="CN146" s="93"/>
      <c r="CX146" s="93"/>
      <c r="DH146" s="93"/>
      <c r="DR146" s="93"/>
      <c r="EB146" s="93"/>
      <c r="EL146" s="93"/>
      <c r="EV146" s="93"/>
      <c r="FF146" s="93"/>
      <c r="FP146" s="93"/>
      <c r="FZ146" s="93"/>
      <c r="GJ146" s="93"/>
      <c r="GT146" s="93"/>
      <c r="HD146" s="93"/>
      <c r="HN146" s="93"/>
      <c r="HX146" s="93"/>
    </row>
    <row xmlns:x14ac="http://schemas.microsoft.com/office/spreadsheetml/2009/9/ac" r="147" s="3" customFormat="true" x14ac:dyDescent="0.25">
      <c r="A147" s="342" t="str">
        <f ca="true">IF(ISBLANK('Data Summary'!A149),"",'Data Summary'!A149)</f>
        <v/>
      </c>
      <c r="B147" s="93"/>
      <c r="L147" s="93"/>
      <c r="V147" s="93"/>
      <c r="AF147" s="93"/>
      <c r="AP147" s="93"/>
      <c r="AZ147" s="93"/>
      <c r="BJ147" s="93"/>
      <c r="BT147" s="93"/>
      <c r="CD147" s="93"/>
      <c r="CN147" s="93"/>
      <c r="CX147" s="93"/>
      <c r="DH147" s="93"/>
      <c r="DR147" s="93"/>
      <c r="EB147" s="93"/>
      <c r="EL147" s="93"/>
      <c r="EV147" s="93"/>
      <c r="FF147" s="93"/>
      <c r="FP147" s="93"/>
      <c r="FZ147" s="93"/>
      <c r="GJ147" s="93"/>
      <c r="GT147" s="93"/>
      <c r="HD147" s="93"/>
      <c r="HN147" s="93"/>
      <c r="HX147" s="93"/>
    </row>
    <row xmlns:x14ac="http://schemas.microsoft.com/office/spreadsheetml/2009/9/ac" r="148" s="3" customFormat="true" x14ac:dyDescent="0.25">
      <c r="A148" s="342" t="str">
        <f ca="true">IF(ISBLANK('Data Summary'!A150),"",'Data Summary'!A150)</f>
        <v/>
      </c>
      <c r="B148" s="93"/>
      <c r="L148" s="93"/>
      <c r="V148" s="93"/>
      <c r="AF148" s="93"/>
      <c r="AP148" s="93"/>
      <c r="AZ148" s="93"/>
      <c r="BJ148" s="93"/>
      <c r="BT148" s="93"/>
      <c r="CD148" s="93"/>
      <c r="CN148" s="93"/>
      <c r="CX148" s="93"/>
      <c r="DH148" s="93"/>
      <c r="DR148" s="93"/>
      <c r="EB148" s="93"/>
      <c r="EL148" s="93"/>
      <c r="EV148" s="93"/>
      <c r="FF148" s="93"/>
      <c r="FP148" s="93"/>
      <c r="FZ148" s="93"/>
      <c r="GJ148" s="93"/>
      <c r="GT148" s="93"/>
      <c r="HD148" s="93"/>
      <c r="HN148" s="93"/>
      <c r="HX148" s="93"/>
    </row>
    <row xmlns:x14ac="http://schemas.microsoft.com/office/spreadsheetml/2009/9/ac" r="149" s="3" customFormat="true" x14ac:dyDescent="0.25">
      <c r="A149" s="342" t="str">
        <f ca="true">IF(ISBLANK('Data Summary'!A151),"",'Data Summary'!A151)</f>
        <v/>
      </c>
      <c r="B149" s="93"/>
      <c r="L149" s="93"/>
      <c r="V149" s="93"/>
      <c r="AF149" s="93"/>
      <c r="AP149" s="93"/>
      <c r="AZ149" s="93"/>
      <c r="BJ149" s="93"/>
      <c r="BT149" s="93"/>
      <c r="CD149" s="93"/>
      <c r="CN149" s="93"/>
      <c r="CX149" s="93"/>
      <c r="DH149" s="93"/>
      <c r="DR149" s="93"/>
      <c r="EB149" s="93"/>
      <c r="EL149" s="93"/>
      <c r="EV149" s="93"/>
      <c r="FF149" s="93"/>
      <c r="FP149" s="93"/>
      <c r="FZ149" s="93"/>
      <c r="GJ149" s="93"/>
      <c r="GT149" s="93"/>
      <c r="HD149" s="93"/>
      <c r="HN149" s="93"/>
      <c r="HX149" s="93"/>
    </row>
    <row xmlns:x14ac="http://schemas.microsoft.com/office/spreadsheetml/2009/9/ac" r="150" s="3" customFormat="true" x14ac:dyDescent="0.25">
      <c r="A150" s="342" t="str">
        <f ca="true">IF(ISBLANK('Data Summary'!A152),"",'Data Summary'!A152)</f>
        <v/>
      </c>
      <c r="B150" s="93"/>
      <c r="L150" s="93"/>
      <c r="V150" s="93"/>
      <c r="AF150" s="93"/>
      <c r="AP150" s="93"/>
      <c r="AZ150" s="93"/>
      <c r="BJ150" s="93"/>
      <c r="BT150" s="93"/>
      <c r="CD150" s="93"/>
      <c r="CN150" s="93"/>
      <c r="CX150" s="93"/>
      <c r="DH150" s="93"/>
      <c r="DR150" s="93"/>
      <c r="EB150" s="93"/>
      <c r="EL150" s="93"/>
      <c r="EV150" s="93"/>
      <c r="FF150" s="93"/>
      <c r="FP150" s="93"/>
      <c r="FZ150" s="93"/>
      <c r="GJ150" s="93"/>
      <c r="GT150" s="93"/>
      <c r="HD150" s="93"/>
      <c r="HN150" s="93"/>
      <c r="HX150" s="93"/>
    </row>
    <row xmlns:x14ac="http://schemas.microsoft.com/office/spreadsheetml/2009/9/ac" r="151" s="3" customFormat="true" x14ac:dyDescent="0.25">
      <c r="A151" s="342" t="str">
        <f ca="true">IF(ISBLANK('Data Summary'!A153),"",'Data Summary'!A153)</f>
        <v/>
      </c>
      <c r="B151" s="93"/>
      <c r="L151" s="93"/>
      <c r="V151" s="93"/>
      <c r="AF151" s="93"/>
      <c r="AP151" s="93"/>
      <c r="AZ151" s="93"/>
      <c r="BJ151" s="93"/>
      <c r="BT151" s="93"/>
      <c r="CD151" s="93"/>
      <c r="CN151" s="93"/>
      <c r="CX151" s="93"/>
      <c r="DH151" s="93"/>
      <c r="DR151" s="93"/>
      <c r="EB151" s="93"/>
      <c r="EL151" s="93"/>
      <c r="EV151" s="93"/>
      <c r="FF151" s="93"/>
      <c r="FP151" s="93"/>
      <c r="FZ151" s="93"/>
      <c r="GJ151" s="93"/>
      <c r="GT151" s="93"/>
      <c r="HD151" s="93"/>
      <c r="HN151" s="93"/>
      <c r="HX151" s="93"/>
    </row>
    <row xmlns:x14ac="http://schemas.microsoft.com/office/spreadsheetml/2009/9/ac" r="152" s="3" customFormat="true" x14ac:dyDescent="0.25">
      <c r="A152" s="338"/>
      <c r="B152" s="93"/>
      <c r="L152" s="93"/>
      <c r="V152" s="93"/>
      <c r="AF152" s="93"/>
      <c r="AP152" s="93"/>
      <c r="AZ152" s="93"/>
      <c r="BJ152" s="93"/>
      <c r="BT152" s="93"/>
      <c r="CD152" s="93"/>
      <c r="CN152" s="93"/>
      <c r="CX152" s="93"/>
      <c r="DH152" s="93"/>
      <c r="DR152" s="93"/>
      <c r="EB152" s="93"/>
      <c r="EL152" s="93"/>
      <c r="EV152" s="93"/>
      <c r="FF152" s="93"/>
      <c r="FP152" s="93"/>
      <c r="FZ152" s="93"/>
      <c r="GJ152" s="93"/>
      <c r="GT152" s="93"/>
      <c r="HD152" s="93"/>
      <c r="HN152" s="93"/>
      <c r="HX152" s="93"/>
    </row>
    <row xmlns:x14ac="http://schemas.microsoft.com/office/spreadsheetml/2009/9/ac" r="153" s="3" customFormat="true" x14ac:dyDescent="0.25">
      <c r="A153" s="338"/>
      <c r="B153" s="93"/>
      <c r="L153" s="93"/>
      <c r="V153" s="93"/>
      <c r="AF153" s="93"/>
      <c r="AP153" s="93"/>
      <c r="AZ153" s="93"/>
      <c r="BJ153" s="93"/>
      <c r="BT153" s="93"/>
      <c r="CD153" s="93"/>
      <c r="CN153" s="93"/>
      <c r="CX153" s="93"/>
      <c r="DH153" s="93"/>
      <c r="DR153" s="93"/>
      <c r="EB153" s="93"/>
      <c r="EL153" s="93"/>
      <c r="EV153" s="93"/>
      <c r="FF153" s="93"/>
      <c r="FP153" s="93"/>
      <c r="FZ153" s="93"/>
      <c r="GJ153" s="93"/>
      <c r="GT153" s="93"/>
      <c r="HD153" s="93"/>
      <c r="HN153" s="93"/>
      <c r="HX153" s="93"/>
    </row>
    <row xmlns:x14ac="http://schemas.microsoft.com/office/spreadsheetml/2009/9/ac" r="154" s="3" customFormat="true" x14ac:dyDescent="0.25">
      <c r="A154" s="338"/>
      <c r="B154" s="93"/>
      <c r="L154" s="93"/>
      <c r="V154" s="93"/>
      <c r="AF154" s="93"/>
      <c r="AP154" s="93"/>
      <c r="AZ154" s="93"/>
      <c r="BJ154" s="93"/>
      <c r="BT154" s="93"/>
      <c r="CD154" s="93"/>
      <c r="CN154" s="93"/>
      <c r="CX154" s="93"/>
      <c r="DH154" s="93"/>
      <c r="DR154" s="93"/>
      <c r="EB154" s="93"/>
      <c r="EL154" s="93"/>
      <c r="EV154" s="93"/>
      <c r="FF154" s="93"/>
      <c r="FP154" s="93"/>
      <c r="FZ154" s="93"/>
      <c r="GJ154" s="93"/>
      <c r="GT154" s="93"/>
      <c r="HD154" s="93"/>
      <c r="HN154" s="93"/>
      <c r="HX154" s="93"/>
    </row>
    <row xmlns:x14ac="http://schemas.microsoft.com/office/spreadsheetml/2009/9/ac" r="155" s="3" customFormat="true" x14ac:dyDescent="0.25">
      <c r="A155" s="338"/>
      <c r="B155" s="93"/>
      <c r="L155" s="93"/>
      <c r="V155" s="93"/>
      <c r="AF155" s="93"/>
      <c r="AP155" s="93"/>
      <c r="AZ155" s="93"/>
      <c r="BJ155" s="93"/>
      <c r="BT155" s="93"/>
      <c r="CD155" s="93"/>
      <c r="CN155" s="93"/>
      <c r="CX155" s="93"/>
      <c r="DH155" s="93"/>
      <c r="DR155" s="93"/>
      <c r="EB155" s="93"/>
      <c r="EL155" s="93"/>
      <c r="EV155" s="93"/>
      <c r="FF155" s="93"/>
      <c r="FP155" s="93"/>
      <c r="FZ155" s="93"/>
      <c r="GJ155" s="93"/>
      <c r="GT155" s="93"/>
      <c r="HD155" s="93"/>
      <c r="HN155" s="93"/>
      <c r="HX155" s="93"/>
    </row>
    <row xmlns:x14ac="http://schemas.microsoft.com/office/spreadsheetml/2009/9/ac" r="156" s="3" customFormat="true" x14ac:dyDescent="0.25">
      <c r="A156" s="338"/>
      <c r="B156" s="93"/>
      <c r="L156" s="93"/>
      <c r="V156" s="93"/>
      <c r="AF156" s="93"/>
      <c r="AP156" s="93"/>
      <c r="AZ156" s="93"/>
      <c r="BJ156" s="93"/>
      <c r="BT156" s="93"/>
      <c r="CD156" s="93"/>
      <c r="CN156" s="93"/>
      <c r="CX156" s="93"/>
      <c r="DH156" s="93"/>
      <c r="DR156" s="93"/>
      <c r="EB156" s="93"/>
      <c r="EL156" s="93"/>
      <c r="EV156" s="93"/>
      <c r="FF156" s="93"/>
      <c r="FP156" s="93"/>
      <c r="FZ156" s="93"/>
      <c r="GJ156" s="93"/>
      <c r="GT156" s="93"/>
      <c r="HD156" s="93"/>
      <c r="HN156" s="93"/>
      <c r="HX156" s="93"/>
    </row>
    <row xmlns:x14ac="http://schemas.microsoft.com/office/spreadsheetml/2009/9/ac" r="157" s="3" customFormat="true" x14ac:dyDescent="0.25">
      <c r="A157" s="338"/>
      <c r="B157" s="93"/>
      <c r="L157" s="93"/>
      <c r="V157" s="93"/>
      <c r="AF157" s="93"/>
      <c r="AP157" s="93"/>
      <c r="AZ157" s="93"/>
      <c r="BJ157" s="93"/>
      <c r="BT157" s="93"/>
      <c r="CD157" s="93"/>
      <c r="CN157" s="93"/>
      <c r="CX157" s="93"/>
      <c r="DH157" s="93"/>
      <c r="DR157" s="93"/>
      <c r="EB157" s="93"/>
      <c r="EL157" s="93"/>
      <c r="EV157" s="93"/>
      <c r="FF157" s="93"/>
      <c r="FP157" s="93"/>
      <c r="FZ157" s="93"/>
      <c r="GJ157" s="93"/>
      <c r="GT157" s="93"/>
      <c r="HD157" s="93"/>
      <c r="HN157" s="93"/>
      <c r="HX157" s="93"/>
    </row>
    <row xmlns:x14ac="http://schemas.microsoft.com/office/spreadsheetml/2009/9/ac" r="158" s="3" customFormat="true" x14ac:dyDescent="0.25">
      <c r="A158" s="338"/>
      <c r="B158" s="93"/>
      <c r="L158" s="93"/>
      <c r="V158" s="93"/>
      <c r="AF158" s="93"/>
      <c r="AP158" s="93"/>
      <c r="AZ158" s="93"/>
      <c r="BJ158" s="93"/>
      <c r="BT158" s="93"/>
      <c r="CD158" s="93"/>
      <c r="CN158" s="93"/>
      <c r="CX158" s="93"/>
      <c r="DH158" s="93"/>
      <c r="DR158" s="93"/>
      <c r="EB158" s="93"/>
      <c r="EL158" s="93"/>
      <c r="EV158" s="93"/>
      <c r="FF158" s="93"/>
      <c r="FP158" s="93"/>
      <c r="FZ158" s="93"/>
      <c r="GJ158" s="93"/>
      <c r="GT158" s="93"/>
      <c r="HD158" s="93"/>
      <c r="HN158" s="93"/>
      <c r="HX158" s="93"/>
    </row>
    <row xmlns:x14ac="http://schemas.microsoft.com/office/spreadsheetml/2009/9/ac" r="159" s="3" customFormat="true" x14ac:dyDescent="0.25">
      <c r="A159" s="338"/>
      <c r="B159" s="93"/>
      <c r="L159" s="93"/>
      <c r="V159" s="93"/>
      <c r="AF159" s="93"/>
      <c r="AP159" s="93"/>
      <c r="AZ159" s="93"/>
      <c r="BJ159" s="93"/>
      <c r="BT159" s="93"/>
      <c r="CD159" s="93"/>
      <c r="CN159" s="93"/>
      <c r="CX159" s="93"/>
      <c r="DH159" s="93"/>
      <c r="DR159" s="93"/>
      <c r="EB159" s="93"/>
      <c r="EL159" s="93"/>
      <c r="EV159" s="93"/>
      <c r="FF159" s="93"/>
      <c r="FP159" s="93"/>
      <c r="FZ159" s="93"/>
      <c r="GJ159" s="93"/>
      <c r="GT159" s="93"/>
      <c r="HD159" s="93"/>
      <c r="HN159" s="93"/>
      <c r="HX159" s="93"/>
    </row>
    <row xmlns:x14ac="http://schemas.microsoft.com/office/spreadsheetml/2009/9/ac" r="160" s="3" customFormat="true" x14ac:dyDescent="0.25">
      <c r="A160" s="338"/>
      <c r="B160" s="93"/>
      <c r="L160" s="93"/>
      <c r="V160" s="93"/>
      <c r="AF160" s="93"/>
      <c r="AP160" s="93"/>
      <c r="AZ160" s="93"/>
      <c r="BJ160" s="93"/>
      <c r="BT160" s="93"/>
      <c r="CD160" s="93"/>
      <c r="CN160" s="93"/>
      <c r="CX160" s="93"/>
      <c r="DH160" s="93"/>
      <c r="DR160" s="93"/>
      <c r="EB160" s="93"/>
      <c r="EL160" s="93"/>
      <c r="EV160" s="93"/>
      <c r="FF160" s="93"/>
      <c r="FP160" s="93"/>
      <c r="FZ160" s="93"/>
      <c r="GJ160" s="93"/>
      <c r="GT160" s="93"/>
      <c r="HD160" s="93"/>
      <c r="HN160" s="93"/>
      <c r="HX160" s="93"/>
    </row>
    <row xmlns:x14ac="http://schemas.microsoft.com/office/spreadsheetml/2009/9/ac" r="161" s="3" customFormat="true" x14ac:dyDescent="0.25">
      <c r="A161" s="338"/>
      <c r="B161" s="93"/>
      <c r="L161" s="93"/>
      <c r="V161" s="93"/>
      <c r="AF161" s="93"/>
      <c r="AP161" s="93"/>
      <c r="AZ161" s="93"/>
      <c r="BJ161" s="93"/>
      <c r="BT161" s="93"/>
      <c r="CD161" s="93"/>
      <c r="CN161" s="93"/>
      <c r="CX161" s="93"/>
      <c r="DH161" s="93"/>
      <c r="DR161" s="93"/>
      <c r="EB161" s="93"/>
      <c r="EL161" s="93"/>
      <c r="EV161" s="93"/>
      <c r="FF161" s="93"/>
      <c r="FP161" s="93"/>
      <c r="FZ161" s="93"/>
      <c r="GJ161" s="93"/>
      <c r="GT161" s="93"/>
      <c r="HD161" s="93"/>
      <c r="HN161" s="93"/>
      <c r="HX161" s="93"/>
    </row>
    <row xmlns:x14ac="http://schemas.microsoft.com/office/spreadsheetml/2009/9/ac" r="162" s="3" customFormat="true" x14ac:dyDescent="0.25">
      <c r="A162" s="338"/>
      <c r="B162" s="93"/>
      <c r="L162" s="93"/>
      <c r="V162" s="93"/>
      <c r="AF162" s="93"/>
      <c r="AP162" s="93"/>
      <c r="AZ162" s="93"/>
      <c r="BJ162" s="93"/>
      <c r="BT162" s="93"/>
      <c r="CD162" s="93"/>
      <c r="CN162" s="93"/>
      <c r="CX162" s="93"/>
      <c r="DH162" s="93"/>
      <c r="DR162" s="93"/>
      <c r="EB162" s="93"/>
      <c r="EL162" s="93"/>
      <c r="EV162" s="93"/>
      <c r="FF162" s="93"/>
      <c r="FP162" s="93"/>
      <c r="FZ162" s="93"/>
      <c r="GJ162" s="93"/>
      <c r="GT162" s="93"/>
      <c r="HD162" s="93"/>
      <c r="HN162" s="93"/>
      <c r="HX162" s="93"/>
    </row>
    <row xmlns:x14ac="http://schemas.microsoft.com/office/spreadsheetml/2009/9/ac" r="163" s="3" customFormat="true" x14ac:dyDescent="0.25">
      <c r="A163" s="338"/>
      <c r="B163" s="93"/>
      <c r="L163" s="93"/>
      <c r="V163" s="93"/>
      <c r="AF163" s="93"/>
      <c r="AP163" s="93"/>
      <c r="AZ163" s="93"/>
      <c r="BJ163" s="93"/>
      <c r="BT163" s="93"/>
      <c r="CD163" s="93"/>
      <c r="CN163" s="93"/>
      <c r="CX163" s="93"/>
      <c r="DH163" s="93"/>
      <c r="DR163" s="93"/>
      <c r="EB163" s="93"/>
      <c r="EL163" s="93"/>
      <c r="EV163" s="93"/>
      <c r="FF163" s="93"/>
      <c r="FP163" s="93"/>
      <c r="FZ163" s="93"/>
      <c r="GJ163" s="93"/>
      <c r="GT163" s="93"/>
      <c r="HD163" s="93"/>
      <c r="HN163" s="93"/>
      <c r="HX163" s="93"/>
    </row>
    <row xmlns:x14ac="http://schemas.microsoft.com/office/spreadsheetml/2009/9/ac" r="164" s="3" customFormat="true" x14ac:dyDescent="0.25">
      <c r="A164" s="338"/>
      <c r="B164" s="93"/>
      <c r="L164" s="93"/>
      <c r="V164" s="93"/>
      <c r="AF164" s="93"/>
      <c r="AP164" s="93"/>
      <c r="AZ164" s="93"/>
      <c r="BJ164" s="93"/>
      <c r="BT164" s="93"/>
      <c r="CD164" s="93"/>
      <c r="CN164" s="93"/>
      <c r="CX164" s="93"/>
      <c r="DH164" s="93"/>
      <c r="DR164" s="93"/>
      <c r="EB164" s="93"/>
      <c r="EL164" s="93"/>
      <c r="EV164" s="93"/>
      <c r="FF164" s="93"/>
      <c r="FP164" s="93"/>
      <c r="FZ164" s="93"/>
      <c r="GJ164" s="93"/>
      <c r="GT164" s="93"/>
      <c r="HD164" s="93"/>
      <c r="HN164" s="93"/>
      <c r="HX164" s="93"/>
    </row>
    <row xmlns:x14ac="http://schemas.microsoft.com/office/spreadsheetml/2009/9/ac" r="165" s="3" customFormat="true" x14ac:dyDescent="0.25">
      <c r="A165" s="338"/>
      <c r="B165" s="93"/>
      <c r="L165" s="93"/>
      <c r="V165" s="93"/>
      <c r="AF165" s="93"/>
      <c r="AP165" s="93"/>
      <c r="AZ165" s="93"/>
      <c r="BJ165" s="93"/>
      <c r="BT165" s="93"/>
      <c r="CD165" s="93"/>
      <c r="CN165" s="93"/>
      <c r="CX165" s="93"/>
      <c r="DH165" s="93"/>
      <c r="DR165" s="93"/>
      <c r="EB165" s="93"/>
      <c r="EL165" s="93"/>
      <c r="EV165" s="93"/>
      <c r="FF165" s="93"/>
      <c r="FP165" s="93"/>
      <c r="FZ165" s="93"/>
      <c r="GJ165" s="93"/>
      <c r="GT165" s="93"/>
      <c r="HD165" s="93"/>
      <c r="HN165" s="93"/>
      <c r="HX165" s="93"/>
    </row>
    <row xmlns:x14ac="http://schemas.microsoft.com/office/spreadsheetml/2009/9/ac" r="166" s="3" customFormat="true" x14ac:dyDescent="0.25">
      <c r="A166" s="338"/>
      <c r="B166" s="93"/>
      <c r="L166" s="93"/>
      <c r="V166" s="93"/>
      <c r="AF166" s="93"/>
      <c r="AP166" s="93"/>
      <c r="AZ166" s="93"/>
      <c r="BJ166" s="93"/>
      <c r="BT166" s="93"/>
      <c r="CD166" s="93"/>
      <c r="CN166" s="93"/>
      <c r="CX166" s="93"/>
      <c r="DH166" s="93"/>
      <c r="DR166" s="93"/>
      <c r="EB166" s="93"/>
      <c r="EL166" s="93"/>
      <c r="EV166" s="93"/>
      <c r="FF166" s="93"/>
      <c r="FP166" s="93"/>
      <c r="FZ166" s="93"/>
      <c r="GJ166" s="93"/>
      <c r="GT166" s="93"/>
      <c r="HD166" s="93"/>
      <c r="HN166" s="93"/>
      <c r="HX166" s="93"/>
    </row>
    <row xmlns:x14ac="http://schemas.microsoft.com/office/spreadsheetml/2009/9/ac" r="167" s="3" customFormat="true" x14ac:dyDescent="0.25">
      <c r="A167" s="338"/>
      <c r="B167" s="93"/>
      <c r="L167" s="93"/>
      <c r="V167" s="93"/>
      <c r="AF167" s="93"/>
      <c r="AP167" s="93"/>
      <c r="AZ167" s="93"/>
      <c r="BJ167" s="93"/>
      <c r="BT167" s="93"/>
      <c r="CD167" s="93"/>
      <c r="CN167" s="93"/>
      <c r="CX167" s="93"/>
      <c r="DH167" s="93"/>
      <c r="DR167" s="93"/>
      <c r="EB167" s="93"/>
      <c r="EL167" s="93"/>
      <c r="EV167" s="93"/>
      <c r="FF167" s="93"/>
      <c r="FP167" s="93"/>
      <c r="FZ167" s="93"/>
      <c r="GJ167" s="93"/>
      <c r="GT167" s="93"/>
      <c r="HD167" s="93"/>
      <c r="HN167" s="93"/>
      <c r="HX167" s="93"/>
    </row>
    <row xmlns:x14ac="http://schemas.microsoft.com/office/spreadsheetml/2009/9/ac" r="168" s="3" customFormat="true" x14ac:dyDescent="0.25">
      <c r="A168" s="338"/>
      <c r="B168" s="93"/>
      <c r="L168" s="93"/>
      <c r="V168" s="93"/>
      <c r="AF168" s="93"/>
      <c r="AP168" s="93"/>
      <c r="AZ168" s="93"/>
      <c r="BJ168" s="93"/>
      <c r="BT168" s="93"/>
      <c r="CD168" s="93"/>
      <c r="CN168" s="93"/>
      <c r="CX168" s="93"/>
      <c r="DH168" s="93"/>
      <c r="DR168" s="93"/>
      <c r="EB168" s="93"/>
      <c r="EL168" s="93"/>
      <c r="EV168" s="93"/>
      <c r="FF168" s="93"/>
      <c r="FP168" s="93"/>
      <c r="FZ168" s="93"/>
      <c r="GJ168" s="93"/>
      <c r="GT168" s="93"/>
      <c r="HD168" s="93"/>
      <c r="HN168" s="93"/>
      <c r="HX168" s="93"/>
    </row>
    <row xmlns:x14ac="http://schemas.microsoft.com/office/spreadsheetml/2009/9/ac" r="169" s="3" customFormat="true" x14ac:dyDescent="0.25">
      <c r="A169" s="338"/>
      <c r="B169" s="93"/>
      <c r="L169" s="93"/>
      <c r="V169" s="93"/>
      <c r="AF169" s="93"/>
      <c r="AP169" s="93"/>
      <c r="AZ169" s="93"/>
      <c r="BJ169" s="93"/>
      <c r="BT169" s="93"/>
      <c r="CD169" s="93"/>
      <c r="CN169" s="93"/>
      <c r="CX169" s="93"/>
      <c r="DH169" s="93"/>
      <c r="DR169" s="93"/>
      <c r="EB169" s="93"/>
      <c r="EL169" s="93"/>
      <c r="EV169" s="93"/>
      <c r="FF169" s="93"/>
      <c r="FP169" s="93"/>
      <c r="FZ169" s="93"/>
      <c r="GJ169" s="93"/>
      <c r="GT169" s="93"/>
      <c r="HD169" s="93"/>
      <c r="HN169" s="93"/>
      <c r="HX169" s="93"/>
    </row>
    <row xmlns:x14ac="http://schemas.microsoft.com/office/spreadsheetml/2009/9/ac" r="170" s="3" customFormat="true" x14ac:dyDescent="0.25">
      <c r="A170" s="338"/>
      <c r="B170" s="93"/>
      <c r="L170" s="93"/>
      <c r="V170" s="93"/>
      <c r="AF170" s="93"/>
      <c r="AP170" s="93"/>
      <c r="AZ170" s="93"/>
      <c r="BJ170" s="93"/>
      <c r="BT170" s="93"/>
      <c r="CD170" s="93"/>
      <c r="CN170" s="93"/>
      <c r="CX170" s="93"/>
      <c r="DH170" s="93"/>
      <c r="DR170" s="93"/>
      <c r="EB170" s="93"/>
      <c r="EL170" s="93"/>
      <c r="EV170" s="93"/>
      <c r="FF170" s="93"/>
      <c r="FP170" s="93"/>
      <c r="FZ170" s="93"/>
      <c r="GJ170" s="93"/>
      <c r="GT170" s="93"/>
      <c r="HD170" s="93"/>
      <c r="HN170" s="93"/>
      <c r="HX170" s="93"/>
    </row>
    <row xmlns:x14ac="http://schemas.microsoft.com/office/spreadsheetml/2009/9/ac" r="171" s="3" customFormat="true" x14ac:dyDescent="0.25">
      <c r="A171" s="338"/>
      <c r="B171" s="93"/>
      <c r="L171" s="93"/>
      <c r="V171" s="93"/>
      <c r="AF171" s="93"/>
      <c r="AP171" s="93"/>
      <c r="AZ171" s="93"/>
      <c r="BJ171" s="93"/>
      <c r="BT171" s="93"/>
      <c r="CD171" s="93"/>
      <c r="CN171" s="93"/>
      <c r="CX171" s="93"/>
      <c r="DH171" s="93"/>
      <c r="DR171" s="93"/>
      <c r="EB171" s="93"/>
      <c r="EL171" s="93"/>
      <c r="EV171" s="93"/>
      <c r="FF171" s="93"/>
      <c r="FP171" s="93"/>
      <c r="FZ171" s="93"/>
      <c r="GJ171" s="93"/>
      <c r="GT171" s="93"/>
      <c r="HD171" s="93"/>
      <c r="HN171" s="93"/>
      <c r="HX171" s="93"/>
    </row>
    <row xmlns:x14ac="http://schemas.microsoft.com/office/spreadsheetml/2009/9/ac" r="172" s="3" customFormat="true" x14ac:dyDescent="0.25">
      <c r="A172" s="338"/>
      <c r="B172" s="93"/>
      <c r="L172" s="93"/>
      <c r="V172" s="93"/>
      <c r="AF172" s="93"/>
      <c r="AP172" s="93"/>
      <c r="AZ172" s="93"/>
      <c r="BJ172" s="93"/>
      <c r="BT172" s="93"/>
      <c r="CD172" s="93"/>
      <c r="CN172" s="93"/>
      <c r="CX172" s="93"/>
      <c r="DH172" s="93"/>
      <c r="DR172" s="93"/>
      <c r="EB172" s="93"/>
      <c r="EL172" s="93"/>
      <c r="EV172" s="93"/>
      <c r="FF172" s="93"/>
      <c r="FP172" s="93"/>
      <c r="FZ172" s="93"/>
      <c r="GJ172" s="93"/>
      <c r="GT172" s="93"/>
      <c r="HD172" s="93"/>
      <c r="HN172" s="93"/>
      <c r="HX172" s="93"/>
    </row>
    <row xmlns:x14ac="http://schemas.microsoft.com/office/spreadsheetml/2009/9/ac" r="173" s="3" customFormat="true" x14ac:dyDescent="0.25">
      <c r="A173" s="338"/>
      <c r="B173" s="93"/>
      <c r="L173" s="93"/>
      <c r="V173" s="93"/>
      <c r="AF173" s="93"/>
      <c r="AP173" s="93"/>
      <c r="AZ173" s="93"/>
      <c r="BJ173" s="93"/>
      <c r="BT173" s="93"/>
      <c r="CD173" s="93"/>
      <c r="CN173" s="93"/>
      <c r="CX173" s="93"/>
      <c r="DH173" s="93"/>
      <c r="DR173" s="93"/>
      <c r="EB173" s="93"/>
      <c r="EL173" s="93"/>
      <c r="EV173" s="93"/>
      <c r="FF173" s="93"/>
      <c r="FP173" s="93"/>
      <c r="FZ173" s="93"/>
      <c r="GJ173" s="93"/>
      <c r="GT173" s="93"/>
      <c r="HD173" s="93"/>
      <c r="HN173" s="93"/>
      <c r="HX173" s="93"/>
    </row>
    <row xmlns:x14ac="http://schemas.microsoft.com/office/spreadsheetml/2009/9/ac" r="174" s="3" customFormat="true" x14ac:dyDescent="0.25">
      <c r="A174" s="338"/>
      <c r="B174" s="93"/>
      <c r="L174" s="93"/>
      <c r="V174" s="93"/>
      <c r="AF174" s="93"/>
      <c r="AP174" s="93"/>
      <c r="AZ174" s="93"/>
      <c r="BJ174" s="93"/>
      <c r="BT174" s="93"/>
      <c r="CD174" s="93"/>
      <c r="CN174" s="93"/>
      <c r="CX174" s="93"/>
      <c r="DH174" s="93"/>
      <c r="DR174" s="93"/>
      <c r="EB174" s="93"/>
      <c r="EL174" s="93"/>
      <c r="EV174" s="93"/>
      <c r="FF174" s="93"/>
      <c r="FP174" s="93"/>
      <c r="FZ174" s="93"/>
      <c r="GJ174" s="93"/>
      <c r="GT174" s="93"/>
      <c r="HD174" s="93"/>
      <c r="HN174" s="93"/>
      <c r="HX174" s="93"/>
    </row>
    <row xmlns:x14ac="http://schemas.microsoft.com/office/spreadsheetml/2009/9/ac" r="175" s="3" customFormat="true" x14ac:dyDescent="0.25">
      <c r="A175" s="338"/>
      <c r="B175" s="93"/>
      <c r="L175" s="93"/>
      <c r="V175" s="93"/>
      <c r="AF175" s="93"/>
      <c r="AP175" s="93"/>
      <c r="AZ175" s="93"/>
      <c r="BJ175" s="93"/>
      <c r="BT175" s="93"/>
      <c r="CD175" s="93"/>
      <c r="CN175" s="93"/>
      <c r="CX175" s="93"/>
      <c r="DH175" s="93"/>
      <c r="DR175" s="93"/>
      <c r="EB175" s="93"/>
      <c r="EL175" s="93"/>
      <c r="EV175" s="93"/>
      <c r="FF175" s="93"/>
      <c r="FP175" s="93"/>
      <c r="FZ175" s="93"/>
      <c r="GJ175" s="93"/>
      <c r="GT175" s="93"/>
      <c r="HD175" s="93"/>
      <c r="HN175" s="93"/>
      <c r="HX175" s="93"/>
    </row>
    <row xmlns:x14ac="http://schemas.microsoft.com/office/spreadsheetml/2009/9/ac" r="176" s="3" customFormat="true" x14ac:dyDescent="0.25">
      <c r="A176" s="338"/>
      <c r="B176" s="93"/>
      <c r="L176" s="93"/>
      <c r="V176" s="93"/>
      <c r="AF176" s="93"/>
      <c r="AP176" s="93"/>
      <c r="AZ176" s="93"/>
      <c r="BJ176" s="93"/>
      <c r="BT176" s="93"/>
      <c r="CD176" s="93"/>
      <c r="CN176" s="93"/>
      <c r="CX176" s="93"/>
      <c r="DH176" s="93"/>
      <c r="DR176" s="93"/>
      <c r="EB176" s="93"/>
      <c r="EL176" s="93"/>
      <c r="EV176" s="93"/>
      <c r="FF176" s="93"/>
      <c r="FP176" s="93"/>
      <c r="FZ176" s="93"/>
      <c r="GJ176" s="93"/>
      <c r="GT176" s="93"/>
      <c r="HD176" s="93"/>
      <c r="HN176" s="93"/>
      <c r="HX176" s="93"/>
    </row>
    <row xmlns:x14ac="http://schemas.microsoft.com/office/spreadsheetml/2009/9/ac" r="177" s="3" customFormat="true" x14ac:dyDescent="0.25">
      <c r="A177" s="338"/>
      <c r="B177" s="93"/>
      <c r="L177" s="93"/>
      <c r="V177" s="93"/>
      <c r="AF177" s="93"/>
      <c r="AP177" s="93"/>
      <c r="AZ177" s="93"/>
      <c r="BJ177" s="93"/>
      <c r="BT177" s="93"/>
      <c r="CD177" s="93"/>
      <c r="CN177" s="93"/>
      <c r="CX177" s="93"/>
      <c r="DH177" s="93"/>
      <c r="DR177" s="93"/>
      <c r="EB177" s="93"/>
      <c r="EL177" s="93"/>
      <c r="EV177" s="93"/>
      <c r="FF177" s="93"/>
      <c r="FP177" s="93"/>
      <c r="FZ177" s="93"/>
      <c r="GJ177" s="93"/>
      <c r="GT177" s="93"/>
      <c r="HD177" s="93"/>
      <c r="HN177" s="93"/>
      <c r="HX177" s="93"/>
    </row>
    <row xmlns:x14ac="http://schemas.microsoft.com/office/spreadsheetml/2009/9/ac" r="178" s="3" customFormat="true" x14ac:dyDescent="0.25">
      <c r="A178" s="338"/>
      <c r="B178" s="93"/>
      <c r="L178" s="93"/>
      <c r="V178" s="93"/>
      <c r="AF178" s="93"/>
      <c r="AP178" s="93"/>
      <c r="AZ178" s="93"/>
      <c r="BJ178" s="93"/>
      <c r="BT178" s="93"/>
      <c r="CD178" s="93"/>
      <c r="CN178" s="93"/>
      <c r="CX178" s="93"/>
      <c r="DH178" s="93"/>
      <c r="DR178" s="93"/>
      <c r="EB178" s="93"/>
      <c r="EL178" s="93"/>
      <c r="EV178" s="93"/>
      <c r="FF178" s="93"/>
      <c r="FP178" s="93"/>
      <c r="FZ178" s="93"/>
      <c r="GJ178" s="93"/>
      <c r="GT178" s="93"/>
      <c r="HD178" s="93"/>
      <c r="HN178" s="93"/>
      <c r="HX178" s="93"/>
    </row>
    <row xmlns:x14ac="http://schemas.microsoft.com/office/spreadsheetml/2009/9/ac" r="179" s="3" customFormat="true" x14ac:dyDescent="0.25">
      <c r="A179" s="338"/>
      <c r="B179" s="93"/>
      <c r="L179" s="93"/>
      <c r="V179" s="93"/>
      <c r="AF179" s="93"/>
      <c r="AP179" s="93"/>
      <c r="AZ179" s="93"/>
      <c r="BJ179" s="93"/>
      <c r="BT179" s="93"/>
      <c r="CD179" s="93"/>
      <c r="CN179" s="93"/>
      <c r="CX179" s="93"/>
      <c r="DH179" s="93"/>
      <c r="DR179" s="93"/>
      <c r="EB179" s="93"/>
      <c r="EL179" s="93"/>
      <c r="EV179" s="93"/>
      <c r="FF179" s="93"/>
      <c r="FP179" s="93"/>
      <c r="FZ179" s="93"/>
      <c r="GJ179" s="93"/>
      <c r="GT179" s="93"/>
      <c r="HD179" s="93"/>
      <c r="HN179" s="93"/>
      <c r="HX179" s="93"/>
    </row>
    <row xmlns:x14ac="http://schemas.microsoft.com/office/spreadsheetml/2009/9/ac" r="180" s="3" customFormat="true" x14ac:dyDescent="0.25">
      <c r="A180" s="338"/>
      <c r="B180" s="93"/>
      <c r="L180" s="93"/>
      <c r="V180" s="93"/>
      <c r="AF180" s="93"/>
      <c r="AP180" s="93"/>
      <c r="AZ180" s="93"/>
      <c r="BJ180" s="93"/>
      <c r="BT180" s="93"/>
      <c r="CD180" s="93"/>
      <c r="CN180" s="93"/>
      <c r="CX180" s="93"/>
      <c r="DH180" s="93"/>
      <c r="DR180" s="93"/>
      <c r="EB180" s="93"/>
      <c r="EL180" s="93"/>
      <c r="EV180" s="93"/>
      <c r="FF180" s="93"/>
      <c r="FP180" s="93"/>
      <c r="FZ180" s="93"/>
      <c r="GJ180" s="93"/>
      <c r="GT180" s="93"/>
      <c r="HD180" s="93"/>
      <c r="HN180" s="93"/>
      <c r="HX180" s="93"/>
    </row>
    <row xmlns:x14ac="http://schemas.microsoft.com/office/spreadsheetml/2009/9/ac" r="181" s="3" customFormat="true" x14ac:dyDescent="0.25">
      <c r="A181" s="338"/>
      <c r="B181" s="93"/>
      <c r="L181" s="93"/>
      <c r="V181" s="93"/>
      <c r="AF181" s="93"/>
      <c r="AP181" s="93"/>
      <c r="AZ181" s="93"/>
      <c r="BJ181" s="93"/>
      <c r="BT181" s="93"/>
      <c r="CD181" s="93"/>
      <c r="CN181" s="93"/>
      <c r="CX181" s="93"/>
      <c r="DH181" s="93"/>
      <c r="DR181" s="93"/>
      <c r="EB181" s="93"/>
      <c r="EL181" s="93"/>
      <c r="EV181" s="93"/>
      <c r="FF181" s="93"/>
      <c r="FP181" s="93"/>
      <c r="FZ181" s="93"/>
      <c r="GJ181" s="93"/>
      <c r="GT181" s="93"/>
      <c r="HD181" s="93"/>
      <c r="HN181" s="93"/>
      <c r="HX181" s="93"/>
    </row>
    <row xmlns:x14ac="http://schemas.microsoft.com/office/spreadsheetml/2009/9/ac" r="182" s="3" customFormat="true" x14ac:dyDescent="0.25">
      <c r="A182" s="338"/>
      <c r="B182" s="93"/>
      <c r="L182" s="93"/>
      <c r="V182" s="93"/>
      <c r="AF182" s="93"/>
      <c r="AP182" s="93"/>
      <c r="AZ182" s="93"/>
      <c r="BJ182" s="93"/>
      <c r="BT182" s="93"/>
      <c r="CD182" s="93"/>
      <c r="CN182" s="93"/>
      <c r="CX182" s="93"/>
      <c r="DH182" s="93"/>
      <c r="DR182" s="93"/>
      <c r="EB182" s="93"/>
      <c r="EL182" s="93"/>
      <c r="EV182" s="93"/>
      <c r="FF182" s="93"/>
      <c r="FP182" s="93"/>
      <c r="FZ182" s="93"/>
      <c r="GJ182" s="93"/>
      <c r="GT182" s="93"/>
      <c r="HD182" s="93"/>
      <c r="HN182" s="93"/>
      <c r="HX182" s="93"/>
    </row>
    <row xmlns:x14ac="http://schemas.microsoft.com/office/spreadsheetml/2009/9/ac" r="183" s="3" customFormat="true" x14ac:dyDescent="0.25">
      <c r="A183" s="338"/>
      <c r="B183" s="93"/>
      <c r="L183" s="93"/>
      <c r="V183" s="93"/>
      <c r="AF183" s="93"/>
      <c r="AP183" s="93"/>
      <c r="AZ183" s="93"/>
      <c r="BJ183" s="93"/>
      <c r="BT183" s="93"/>
      <c r="CD183" s="93"/>
      <c r="CN183" s="93"/>
      <c r="CX183" s="93"/>
      <c r="DH183" s="93"/>
      <c r="DR183" s="93"/>
      <c r="EB183" s="93"/>
      <c r="EL183" s="93"/>
      <c r="EV183" s="93"/>
      <c r="FF183" s="93"/>
      <c r="FP183" s="93"/>
      <c r="FZ183" s="93"/>
      <c r="GJ183" s="93"/>
      <c r="GT183" s="93"/>
      <c r="HD183" s="93"/>
      <c r="HN183" s="93"/>
      <c r="HX183" s="93"/>
    </row>
    <row xmlns:x14ac="http://schemas.microsoft.com/office/spreadsheetml/2009/9/ac" r="184" s="3" customFormat="true" x14ac:dyDescent="0.25">
      <c r="A184" s="338"/>
      <c r="B184" s="93"/>
      <c r="L184" s="93"/>
      <c r="V184" s="93"/>
      <c r="AF184" s="93"/>
      <c r="AP184" s="93"/>
      <c r="AZ184" s="93"/>
      <c r="BJ184" s="93"/>
      <c r="BT184" s="93"/>
      <c r="CD184" s="93"/>
      <c r="CN184" s="93"/>
      <c r="CX184" s="93"/>
      <c r="DH184" s="93"/>
      <c r="DR184" s="93"/>
      <c r="EB184" s="93"/>
      <c r="EL184" s="93"/>
      <c r="EV184" s="93"/>
      <c r="FF184" s="93"/>
      <c r="FP184" s="93"/>
      <c r="FZ184" s="93"/>
      <c r="GJ184" s="93"/>
      <c r="GT184" s="93"/>
      <c r="HD184" s="93"/>
      <c r="HN184" s="93"/>
      <c r="HX184" s="93"/>
    </row>
    <row xmlns:x14ac="http://schemas.microsoft.com/office/spreadsheetml/2009/9/ac" r="185" s="3" customFormat="true" x14ac:dyDescent="0.25">
      <c r="A185" s="338"/>
      <c r="B185" s="93"/>
      <c r="L185" s="93"/>
      <c r="V185" s="93"/>
      <c r="AF185" s="93"/>
      <c r="AP185" s="93"/>
      <c r="AZ185" s="93"/>
      <c r="BJ185" s="93"/>
      <c r="BT185" s="93"/>
      <c r="CD185" s="93"/>
      <c r="CN185" s="93"/>
      <c r="CX185" s="93"/>
      <c r="DH185" s="93"/>
      <c r="DR185" s="93"/>
      <c r="EB185" s="93"/>
      <c r="EL185" s="93"/>
      <c r="EV185" s="93"/>
      <c r="FF185" s="93"/>
      <c r="FP185" s="93"/>
      <c r="FZ185" s="93"/>
      <c r="GJ185" s="93"/>
      <c r="GT185" s="93"/>
      <c r="HD185" s="93"/>
      <c r="HN185" s="93"/>
      <c r="HX185" s="93"/>
    </row>
    <row xmlns:x14ac="http://schemas.microsoft.com/office/spreadsheetml/2009/9/ac" r="186" s="3" customFormat="true" x14ac:dyDescent="0.25">
      <c r="A186" s="338"/>
      <c r="B186" s="93"/>
      <c r="L186" s="93"/>
      <c r="V186" s="93"/>
      <c r="AF186" s="93"/>
      <c r="AP186" s="93"/>
      <c r="AZ186" s="93"/>
      <c r="BJ186" s="93"/>
      <c r="BT186" s="93"/>
      <c r="CD186" s="93"/>
      <c r="CN186" s="93"/>
      <c r="CX186" s="93"/>
      <c r="DH186" s="93"/>
      <c r="DR186" s="93"/>
      <c r="EB186" s="93"/>
      <c r="EL186" s="93"/>
      <c r="EV186" s="93"/>
      <c r="FF186" s="93"/>
      <c r="FP186" s="93"/>
      <c r="FZ186" s="93"/>
      <c r="GJ186" s="93"/>
      <c r="GT186" s="93"/>
      <c r="HD186" s="93"/>
      <c r="HN186" s="93"/>
      <c r="HX186" s="93"/>
    </row>
    <row xmlns:x14ac="http://schemas.microsoft.com/office/spreadsheetml/2009/9/ac" r="187" s="3" customFormat="true" x14ac:dyDescent="0.25">
      <c r="A187" s="338"/>
      <c r="B187" s="93"/>
      <c r="L187" s="93"/>
      <c r="V187" s="93"/>
      <c r="AF187" s="93"/>
      <c r="AP187" s="93"/>
      <c r="AZ187" s="93"/>
      <c r="BJ187" s="93"/>
      <c r="BT187" s="93"/>
      <c r="CD187" s="93"/>
      <c r="CN187" s="93"/>
      <c r="CX187" s="93"/>
      <c r="DH187" s="93"/>
      <c r="DR187" s="93"/>
      <c r="EB187" s="93"/>
      <c r="EL187" s="93"/>
      <c r="EV187" s="93"/>
      <c r="FF187" s="93"/>
      <c r="FP187" s="93"/>
      <c r="FZ187" s="93"/>
      <c r="GJ187" s="93"/>
      <c r="GT187" s="93"/>
      <c r="HD187" s="93"/>
      <c r="HN187" s="93"/>
      <c r="HX187" s="93"/>
    </row>
    <row xmlns:x14ac="http://schemas.microsoft.com/office/spreadsheetml/2009/9/ac" r="188" s="3" customFormat="true" x14ac:dyDescent="0.25">
      <c r="A188" s="338"/>
      <c r="B188" s="93"/>
      <c r="L188" s="93"/>
      <c r="V188" s="93"/>
      <c r="AF188" s="93"/>
      <c r="AP188" s="93"/>
      <c r="AZ188" s="93"/>
      <c r="BJ188" s="93"/>
      <c r="BT188" s="93"/>
      <c r="CD188" s="93"/>
      <c r="CN188" s="93"/>
      <c r="CX188" s="93"/>
      <c r="DH188" s="93"/>
      <c r="DR188" s="93"/>
      <c r="EB188" s="93"/>
      <c r="EL188" s="93"/>
      <c r="EV188" s="93"/>
      <c r="FF188" s="93"/>
      <c r="FP188" s="93"/>
      <c r="FZ188" s="93"/>
      <c r="GJ188" s="93"/>
      <c r="GT188" s="93"/>
      <c r="HD188" s="93"/>
      <c r="HN188" s="93"/>
      <c r="HX188" s="93"/>
    </row>
    <row xmlns:x14ac="http://schemas.microsoft.com/office/spreadsheetml/2009/9/ac" r="189" s="3" customFormat="true" x14ac:dyDescent="0.25">
      <c r="A189" s="338"/>
      <c r="B189" s="93"/>
      <c r="L189" s="93"/>
      <c r="V189" s="93"/>
      <c r="AF189" s="93"/>
      <c r="AP189" s="93"/>
      <c r="AZ189" s="93"/>
      <c r="BJ189" s="93"/>
      <c r="BT189" s="93"/>
      <c r="CD189" s="93"/>
      <c r="CN189" s="93"/>
      <c r="CX189" s="93"/>
      <c r="DH189" s="93"/>
      <c r="DR189" s="93"/>
      <c r="EB189" s="93"/>
      <c r="EL189" s="93"/>
      <c r="EV189" s="93"/>
      <c r="FF189" s="93"/>
      <c r="FP189" s="93"/>
      <c r="FZ189" s="93"/>
      <c r="GJ189" s="93"/>
      <c r="GT189" s="93"/>
      <c r="HD189" s="93"/>
      <c r="HN189" s="93"/>
      <c r="HX189" s="93"/>
    </row>
    <row xmlns:x14ac="http://schemas.microsoft.com/office/spreadsheetml/2009/9/ac" r="190" s="3" customFormat="true" x14ac:dyDescent="0.25">
      <c r="A190" s="338"/>
      <c r="B190" s="93"/>
      <c r="L190" s="93"/>
      <c r="V190" s="93"/>
      <c r="AF190" s="93"/>
      <c r="AP190" s="93"/>
      <c r="AZ190" s="93"/>
      <c r="BJ190" s="93"/>
      <c r="BT190" s="93"/>
      <c r="CD190" s="93"/>
      <c r="CN190" s="93"/>
      <c r="CX190" s="93"/>
      <c r="DH190" s="93"/>
      <c r="DR190" s="93"/>
      <c r="EB190" s="93"/>
      <c r="EL190" s="93"/>
      <c r="EV190" s="93"/>
      <c r="FF190" s="93"/>
      <c r="FP190" s="93"/>
      <c r="FZ190" s="93"/>
      <c r="GJ190" s="93"/>
      <c r="GT190" s="93"/>
      <c r="HD190" s="93"/>
      <c r="HN190" s="93"/>
      <c r="HX190" s="93"/>
    </row>
    <row xmlns:x14ac="http://schemas.microsoft.com/office/spreadsheetml/2009/9/ac" r="191" s="3" customFormat="true" x14ac:dyDescent="0.25">
      <c r="A191" s="338"/>
      <c r="B191" s="93"/>
      <c r="L191" s="93"/>
      <c r="V191" s="93"/>
      <c r="AF191" s="93"/>
      <c r="AP191" s="93"/>
      <c r="AZ191" s="93"/>
      <c r="BJ191" s="93"/>
      <c r="BT191" s="93"/>
      <c r="CD191" s="93"/>
      <c r="CN191" s="93"/>
      <c r="CX191" s="93"/>
      <c r="DH191" s="93"/>
      <c r="DR191" s="93"/>
      <c r="EB191" s="93"/>
      <c r="EL191" s="93"/>
      <c r="EV191" s="93"/>
      <c r="FF191" s="93"/>
      <c r="FP191" s="93"/>
      <c r="FZ191" s="93"/>
      <c r="GJ191" s="93"/>
      <c r="GT191" s="93"/>
      <c r="HD191" s="93"/>
      <c r="HN191" s="93"/>
      <c r="HX191" s="93"/>
    </row>
    <row xmlns:x14ac="http://schemas.microsoft.com/office/spreadsheetml/2009/9/ac" r="192" s="3" customFormat="true" x14ac:dyDescent="0.25">
      <c r="A192" s="338"/>
      <c r="B192" s="93"/>
      <c r="L192" s="93"/>
      <c r="V192" s="93"/>
      <c r="AF192" s="93"/>
      <c r="AP192" s="93"/>
      <c r="AZ192" s="93"/>
      <c r="BJ192" s="93"/>
      <c r="BT192" s="93"/>
      <c r="CD192" s="93"/>
      <c r="CN192" s="93"/>
      <c r="CX192" s="93"/>
      <c r="DH192" s="93"/>
      <c r="DR192" s="93"/>
      <c r="EB192" s="93"/>
      <c r="EL192" s="93"/>
      <c r="EV192" s="93"/>
      <c r="FF192" s="93"/>
      <c r="FP192" s="93"/>
      <c r="FZ192" s="93"/>
      <c r="GJ192" s="93"/>
      <c r="GT192" s="93"/>
      <c r="HD192" s="93"/>
      <c r="HN192" s="93"/>
      <c r="HX192" s="93"/>
    </row>
    <row xmlns:x14ac="http://schemas.microsoft.com/office/spreadsheetml/2009/9/ac" r="193" s="3" customFormat="true" x14ac:dyDescent="0.25">
      <c r="A193" s="338"/>
      <c r="B193" s="93"/>
      <c r="L193" s="93"/>
      <c r="V193" s="93"/>
      <c r="AF193" s="93"/>
      <c r="AP193" s="93"/>
      <c r="AZ193" s="93"/>
      <c r="BJ193" s="93"/>
      <c r="BT193" s="93"/>
      <c r="CD193" s="93"/>
      <c r="CN193" s="93"/>
      <c r="CX193" s="93"/>
      <c r="DH193" s="93"/>
      <c r="DR193" s="93"/>
      <c r="EB193" s="93"/>
      <c r="EL193" s="93"/>
      <c r="EV193" s="93"/>
      <c r="FF193" s="93"/>
      <c r="FP193" s="93"/>
      <c r="FZ193" s="93"/>
      <c r="GJ193" s="93"/>
      <c r="GT193" s="93"/>
      <c r="HD193" s="93"/>
      <c r="HN193" s="93"/>
      <c r="HX193" s="93"/>
    </row>
    <row xmlns:x14ac="http://schemas.microsoft.com/office/spreadsheetml/2009/9/ac" r="194" s="3" customFormat="true" x14ac:dyDescent="0.25">
      <c r="A194" s="338"/>
      <c r="B194" s="93"/>
      <c r="L194" s="93"/>
      <c r="V194" s="93"/>
      <c r="AF194" s="93"/>
      <c r="AP194" s="93"/>
      <c r="AZ194" s="93"/>
      <c r="BJ194" s="93"/>
      <c r="BT194" s="93"/>
      <c r="CD194" s="93"/>
      <c r="CN194" s="93"/>
      <c r="CX194" s="93"/>
      <c r="DH194" s="93"/>
      <c r="DR194" s="93"/>
      <c r="EB194" s="93"/>
      <c r="EL194" s="93"/>
      <c r="EV194" s="93"/>
      <c r="FF194" s="93"/>
      <c r="FP194" s="93"/>
      <c r="FZ194" s="93"/>
      <c r="GJ194" s="93"/>
      <c r="GT194" s="93"/>
      <c r="HD194" s="93"/>
      <c r="HN194" s="93"/>
      <c r="HX194" s="93"/>
    </row>
    <row xmlns:x14ac="http://schemas.microsoft.com/office/spreadsheetml/2009/9/ac" r="195" s="3" customFormat="true" x14ac:dyDescent="0.25">
      <c r="A195" s="338"/>
      <c r="B195" s="93"/>
      <c r="L195" s="93"/>
      <c r="V195" s="93"/>
      <c r="AF195" s="93"/>
      <c r="AP195" s="93"/>
      <c r="AZ195" s="93"/>
      <c r="BJ195" s="93"/>
      <c r="BT195" s="93"/>
      <c r="CD195" s="93"/>
      <c r="CN195" s="93"/>
      <c r="CX195" s="93"/>
      <c r="DH195" s="93"/>
      <c r="DR195" s="93"/>
      <c r="EB195" s="93"/>
      <c r="EL195" s="93"/>
      <c r="EV195" s="93"/>
      <c r="FF195" s="93"/>
      <c r="FP195" s="93"/>
      <c r="FZ195" s="93"/>
      <c r="GJ195" s="93"/>
      <c r="GT195" s="93"/>
      <c r="HD195" s="93"/>
      <c r="HN195" s="93"/>
      <c r="HX195" s="93"/>
    </row>
    <row xmlns:x14ac="http://schemas.microsoft.com/office/spreadsheetml/2009/9/ac" r="196" s="3" customFormat="true" x14ac:dyDescent="0.25">
      <c r="A196" s="338"/>
      <c r="B196" s="93"/>
      <c r="L196" s="93"/>
      <c r="V196" s="93"/>
      <c r="AF196" s="93"/>
      <c r="AP196" s="93"/>
      <c r="AZ196" s="93"/>
      <c r="BJ196" s="93"/>
      <c r="BT196" s="93"/>
      <c r="CD196" s="93"/>
      <c r="CN196" s="93"/>
      <c r="CX196" s="93"/>
      <c r="DH196" s="93"/>
      <c r="DR196" s="93"/>
      <c r="EB196" s="93"/>
      <c r="EL196" s="93"/>
      <c r="EV196" s="93"/>
      <c r="FF196" s="93"/>
      <c r="FP196" s="93"/>
      <c r="FZ196" s="93"/>
      <c r="GJ196" s="93"/>
      <c r="GT196" s="93"/>
      <c r="HD196" s="93"/>
      <c r="HN196" s="93"/>
      <c r="HX196" s="93"/>
    </row>
    <row xmlns:x14ac="http://schemas.microsoft.com/office/spreadsheetml/2009/9/ac" r="197" s="3" customFormat="true" x14ac:dyDescent="0.25">
      <c r="A197" s="338"/>
      <c r="B197" s="93"/>
      <c r="L197" s="93"/>
      <c r="V197" s="93"/>
      <c r="AF197" s="93"/>
      <c r="AP197" s="93"/>
      <c r="AZ197" s="93"/>
      <c r="BJ197" s="93"/>
      <c r="BT197" s="93"/>
      <c r="CD197" s="93"/>
      <c r="CN197" s="93"/>
      <c r="CX197" s="93"/>
      <c r="DH197" s="93"/>
      <c r="DR197" s="93"/>
      <c r="EB197" s="93"/>
      <c r="EL197" s="93"/>
      <c r="EV197" s="93"/>
      <c r="FF197" s="93"/>
      <c r="FP197" s="93"/>
      <c r="FZ197" s="93"/>
      <c r="GJ197" s="93"/>
      <c r="GT197" s="93"/>
      <c r="HD197" s="93"/>
      <c r="HN197" s="93"/>
      <c r="HX197" s="93"/>
    </row>
    <row xmlns:x14ac="http://schemas.microsoft.com/office/spreadsheetml/2009/9/ac" r="198" s="3" customFormat="true" x14ac:dyDescent="0.25">
      <c r="A198" s="338"/>
      <c r="B198" s="93"/>
      <c r="L198" s="93"/>
      <c r="V198" s="93"/>
      <c r="AF198" s="93"/>
      <c r="AP198" s="93"/>
      <c r="AZ198" s="93"/>
      <c r="BJ198" s="93"/>
      <c r="BT198" s="93"/>
      <c r="CD198" s="93"/>
      <c r="CN198" s="93"/>
      <c r="CX198" s="93"/>
      <c r="DH198" s="93"/>
      <c r="DR198" s="93"/>
      <c r="EB198" s="93"/>
      <c r="EL198" s="93"/>
      <c r="EV198" s="93"/>
      <c r="FF198" s="93"/>
      <c r="FP198" s="93"/>
      <c r="FZ198" s="93"/>
      <c r="GJ198" s="93"/>
      <c r="GT198" s="93"/>
      <c r="HD198" s="93"/>
      <c r="HN198" s="93"/>
      <c r="HX198" s="93"/>
    </row>
    <row xmlns:x14ac="http://schemas.microsoft.com/office/spreadsheetml/2009/9/ac" r="199" s="3" customFormat="true" x14ac:dyDescent="0.25">
      <c r="A199" s="338"/>
      <c r="B199" s="93"/>
      <c r="L199" s="93"/>
      <c r="V199" s="93"/>
      <c r="AF199" s="93"/>
      <c r="AP199" s="93"/>
      <c r="AZ199" s="93"/>
      <c r="BJ199" s="93"/>
      <c r="BT199" s="93"/>
      <c r="CD199" s="93"/>
      <c r="CN199" s="93"/>
      <c r="CX199" s="93"/>
      <c r="DH199" s="93"/>
      <c r="DR199" s="93"/>
      <c r="EB199" s="93"/>
      <c r="EL199" s="93"/>
      <c r="EV199" s="93"/>
      <c r="FF199" s="93"/>
      <c r="FP199" s="93"/>
      <c r="FZ199" s="93"/>
      <c r="GJ199" s="93"/>
      <c r="GT199" s="93"/>
      <c r="HD199" s="93"/>
      <c r="HN199" s="93"/>
      <c r="HX199" s="93"/>
    </row>
    <row xmlns:x14ac="http://schemas.microsoft.com/office/spreadsheetml/2009/9/ac" r="200" s="3" customFormat="true" x14ac:dyDescent="0.25">
      <c r="A200" s="338"/>
      <c r="B200" s="93"/>
      <c r="L200" s="93"/>
      <c r="V200" s="93"/>
      <c r="AF200" s="93"/>
      <c r="AP200" s="93"/>
      <c r="AZ200" s="93"/>
      <c r="BJ200" s="93"/>
      <c r="BT200" s="93"/>
      <c r="CD200" s="93"/>
      <c r="CN200" s="93"/>
      <c r="CX200" s="93"/>
      <c r="DH200" s="93"/>
      <c r="DR200" s="93"/>
      <c r="EB200" s="93"/>
      <c r="EL200" s="93"/>
      <c r="EV200" s="93"/>
      <c r="FF200" s="93"/>
      <c r="FP200" s="93"/>
      <c r="FZ200" s="93"/>
      <c r="GJ200" s="93"/>
      <c r="GT200" s="93"/>
      <c r="HD200" s="93"/>
      <c r="HN200" s="93"/>
      <c r="HX200" s="93"/>
    </row>
    <row xmlns:x14ac="http://schemas.microsoft.com/office/spreadsheetml/2009/9/ac" r="201" s="3" customFormat="true" x14ac:dyDescent="0.25">
      <c r="A201" s="338"/>
      <c r="B201" s="93"/>
      <c r="L201" s="93"/>
      <c r="V201" s="93"/>
      <c r="AF201" s="93"/>
      <c r="AP201" s="93"/>
      <c r="AZ201" s="93"/>
      <c r="BJ201" s="93"/>
      <c r="BT201" s="93"/>
      <c r="CD201" s="93"/>
      <c r="CN201" s="93"/>
      <c r="CX201" s="93"/>
      <c r="DH201" s="93"/>
      <c r="DR201" s="93"/>
      <c r="EB201" s="93"/>
      <c r="EL201" s="93"/>
      <c r="EV201" s="93"/>
      <c r="FF201" s="93"/>
      <c r="FP201" s="93"/>
      <c r="FZ201" s="93"/>
      <c r="GJ201" s="93"/>
      <c r="GT201" s="93"/>
      <c r="HD201" s="93"/>
      <c r="HN201" s="93"/>
      <c r="HX201" s="93"/>
    </row>
    <row xmlns:x14ac="http://schemas.microsoft.com/office/spreadsheetml/2009/9/ac" r="202" s="3" customFormat="true" x14ac:dyDescent="0.25">
      <c r="A202" s="338"/>
      <c r="B202" s="93"/>
      <c r="L202" s="93"/>
      <c r="V202" s="93"/>
      <c r="AF202" s="93"/>
      <c r="AP202" s="93"/>
      <c r="AZ202" s="93"/>
      <c r="BJ202" s="93"/>
      <c r="BT202" s="93"/>
      <c r="CD202" s="93"/>
      <c r="CN202" s="93"/>
      <c r="CX202" s="93"/>
      <c r="DH202" s="93"/>
      <c r="DR202" s="93"/>
      <c r="EB202" s="93"/>
      <c r="EL202" s="93"/>
      <c r="EV202" s="93"/>
      <c r="FF202" s="93"/>
      <c r="FP202" s="93"/>
      <c r="FZ202" s="93"/>
      <c r="GJ202" s="93"/>
      <c r="GT202" s="93"/>
      <c r="HD202" s="93"/>
      <c r="HN202" s="93"/>
      <c r="HX202" s="93"/>
    </row>
    <row xmlns:x14ac="http://schemas.microsoft.com/office/spreadsheetml/2009/9/ac" r="203" s="3" customFormat="true" x14ac:dyDescent="0.25">
      <c r="A203" s="338"/>
      <c r="B203" s="93"/>
      <c r="L203" s="93"/>
      <c r="V203" s="93"/>
      <c r="AF203" s="93"/>
      <c r="AP203" s="93"/>
      <c r="AZ203" s="93"/>
      <c r="BJ203" s="93"/>
      <c r="BT203" s="93"/>
      <c r="CD203" s="93"/>
      <c r="CN203" s="93"/>
      <c r="CX203" s="93"/>
      <c r="DH203" s="93"/>
      <c r="DR203" s="93"/>
      <c r="EB203" s="93"/>
      <c r="EL203" s="93"/>
      <c r="EV203" s="93"/>
      <c r="FF203" s="93"/>
      <c r="FP203" s="93"/>
      <c r="FZ203" s="93"/>
      <c r="GJ203" s="93"/>
      <c r="GT203" s="93"/>
      <c r="HD203" s="93"/>
      <c r="HN203" s="93"/>
      <c r="HX203" s="93"/>
    </row>
    <row xmlns:x14ac="http://schemas.microsoft.com/office/spreadsheetml/2009/9/ac" r="204" s="3" customFormat="true" x14ac:dyDescent="0.25">
      <c r="A204" s="338"/>
      <c r="B204" s="93"/>
      <c r="L204" s="93"/>
      <c r="V204" s="93"/>
      <c r="AF204" s="93"/>
      <c r="AP204" s="93"/>
      <c r="AZ204" s="93"/>
      <c r="BJ204" s="93"/>
      <c r="BT204" s="93"/>
      <c r="CD204" s="93"/>
      <c r="CN204" s="93"/>
      <c r="CX204" s="93"/>
      <c r="DH204" s="93"/>
      <c r="DR204" s="93"/>
      <c r="EB204" s="93"/>
      <c r="EL204" s="93"/>
      <c r="EV204" s="93"/>
      <c r="FF204" s="93"/>
      <c r="FP204" s="93"/>
      <c r="FZ204" s="93"/>
      <c r="GJ204" s="93"/>
      <c r="GT204" s="93"/>
      <c r="HD204" s="93"/>
      <c r="HN204" s="93"/>
      <c r="HX204" s="93"/>
    </row>
    <row xmlns:x14ac="http://schemas.microsoft.com/office/spreadsheetml/2009/9/ac" r="205" s="3" customFormat="true" x14ac:dyDescent="0.25">
      <c r="A205" s="338"/>
      <c r="B205" s="93"/>
      <c r="L205" s="93"/>
      <c r="V205" s="93"/>
      <c r="AF205" s="93"/>
      <c r="AP205" s="93"/>
      <c r="AZ205" s="93"/>
      <c r="BJ205" s="93"/>
      <c r="BT205" s="93"/>
      <c r="CD205" s="93"/>
      <c r="CN205" s="93"/>
      <c r="CX205" s="93"/>
      <c r="DH205" s="93"/>
      <c r="DR205" s="93"/>
      <c r="EB205" s="93"/>
      <c r="EL205" s="93"/>
      <c r="EV205" s="93"/>
      <c r="FF205" s="93"/>
      <c r="FP205" s="93"/>
      <c r="FZ205" s="93"/>
      <c r="GJ205" s="93"/>
      <c r="GT205" s="93"/>
      <c r="HD205" s="93"/>
      <c r="HN205" s="93"/>
      <c r="HX205" s="93"/>
    </row>
    <row xmlns:x14ac="http://schemas.microsoft.com/office/spreadsheetml/2009/9/ac" r="206" s="3" customFormat="true" x14ac:dyDescent="0.25">
      <c r="A206" s="338"/>
      <c r="B206" s="93"/>
      <c r="L206" s="93"/>
      <c r="V206" s="93"/>
      <c r="AF206" s="93"/>
      <c r="AP206" s="93"/>
      <c r="AZ206" s="93"/>
      <c r="BJ206" s="93"/>
      <c r="BT206" s="93"/>
      <c r="CD206" s="93"/>
      <c r="CN206" s="93"/>
      <c r="CX206" s="93"/>
      <c r="DH206" s="93"/>
      <c r="DR206" s="93"/>
      <c r="EB206" s="93"/>
      <c r="EL206" s="93"/>
      <c r="EV206" s="93"/>
      <c r="FF206" s="93"/>
      <c r="FP206" s="93"/>
      <c r="FZ206" s="93"/>
      <c r="GJ206" s="93"/>
      <c r="GT206" s="93"/>
      <c r="HD206" s="93"/>
      <c r="HN206" s="93"/>
      <c r="HX206" s="93"/>
    </row>
    <row xmlns:x14ac="http://schemas.microsoft.com/office/spreadsheetml/2009/9/ac" r="207" s="3" customFormat="true" x14ac:dyDescent="0.25">
      <c r="A207" s="338"/>
      <c r="B207" s="93"/>
      <c r="L207" s="93"/>
      <c r="V207" s="93"/>
      <c r="AF207" s="93"/>
      <c r="AP207" s="93"/>
      <c r="AZ207" s="93"/>
      <c r="BJ207" s="93"/>
      <c r="BT207" s="93"/>
      <c r="CD207" s="93"/>
      <c r="CN207" s="93"/>
      <c r="CX207" s="93"/>
      <c r="DH207" s="93"/>
      <c r="DR207" s="93"/>
      <c r="EB207" s="93"/>
      <c r="EL207" s="93"/>
      <c r="EV207" s="93"/>
      <c r="FF207" s="93"/>
      <c r="FP207" s="93"/>
      <c r="FZ207" s="93"/>
      <c r="GJ207" s="93"/>
      <c r="GT207" s="93"/>
      <c r="HD207" s="93"/>
      <c r="HN207" s="93"/>
      <c r="HX207" s="93"/>
    </row>
    <row xmlns:x14ac="http://schemas.microsoft.com/office/spreadsheetml/2009/9/ac" r="208" s="3" customFormat="true" x14ac:dyDescent="0.25">
      <c r="A208" s="338"/>
      <c r="B208" s="93"/>
      <c r="L208" s="93"/>
      <c r="V208" s="93"/>
      <c r="AF208" s="93"/>
      <c r="AP208" s="93"/>
      <c r="AZ208" s="93"/>
      <c r="BJ208" s="93"/>
      <c r="BT208" s="93"/>
      <c r="CD208" s="93"/>
      <c r="CN208" s="93"/>
      <c r="CX208" s="93"/>
      <c r="DH208" s="93"/>
      <c r="DR208" s="93"/>
      <c r="EB208" s="93"/>
      <c r="EL208" s="93"/>
      <c r="EV208" s="93"/>
      <c r="FF208" s="93"/>
      <c r="FP208" s="93"/>
      <c r="FZ208" s="93"/>
      <c r="GJ208" s="93"/>
      <c r="GT208" s="93"/>
      <c r="HD208" s="93"/>
      <c r="HN208" s="93"/>
      <c r="HX208" s="93"/>
    </row>
    <row xmlns:x14ac="http://schemas.microsoft.com/office/spreadsheetml/2009/9/ac" r="209" s="3" customFormat="true" x14ac:dyDescent="0.25">
      <c r="A209" s="338"/>
      <c r="B209" s="93"/>
      <c r="L209" s="93"/>
      <c r="V209" s="93"/>
      <c r="AF209" s="93"/>
      <c r="AP209" s="93"/>
      <c r="AZ209" s="93"/>
      <c r="BJ209" s="93"/>
      <c r="BT209" s="93"/>
      <c r="CD209" s="93"/>
      <c r="CN209" s="93"/>
      <c r="CX209" s="93"/>
      <c r="DH209" s="93"/>
      <c r="DR209" s="93"/>
      <c r="EB209" s="93"/>
      <c r="EL209" s="93"/>
      <c r="EV209" s="93"/>
      <c r="FF209" s="93"/>
      <c r="FP209" s="93"/>
      <c r="FZ209" s="93"/>
      <c r="GJ209" s="93"/>
      <c r="GT209" s="93"/>
      <c r="HD209" s="93"/>
      <c r="HN209" s="93"/>
      <c r="HX209" s="93"/>
    </row>
    <row xmlns:x14ac="http://schemas.microsoft.com/office/spreadsheetml/2009/9/ac" r="210" s="3" customFormat="true" x14ac:dyDescent="0.25">
      <c r="A210" s="338"/>
      <c r="B210" s="93"/>
      <c r="L210" s="93"/>
      <c r="V210" s="93"/>
      <c r="AF210" s="93"/>
      <c r="AP210" s="93"/>
      <c r="AZ210" s="93"/>
      <c r="BJ210" s="93"/>
      <c r="BT210" s="93"/>
      <c r="CD210" s="93"/>
      <c r="CN210" s="93"/>
      <c r="CX210" s="93"/>
      <c r="DH210" s="93"/>
      <c r="DR210" s="93"/>
      <c r="EB210" s="93"/>
      <c r="EL210" s="93"/>
      <c r="EV210" s="93"/>
      <c r="FF210" s="93"/>
      <c r="FP210" s="93"/>
      <c r="FZ210" s="93"/>
      <c r="GJ210" s="93"/>
      <c r="GT210" s="93"/>
      <c r="HD210" s="93"/>
      <c r="HN210" s="93"/>
      <c r="HX210" s="93"/>
    </row>
    <row xmlns:x14ac="http://schemas.microsoft.com/office/spreadsheetml/2009/9/ac" r="211" s="3" customFormat="true" x14ac:dyDescent="0.25">
      <c r="A211" s="338"/>
      <c r="B211" s="93"/>
      <c r="L211" s="93"/>
      <c r="V211" s="93"/>
      <c r="AF211" s="93"/>
      <c r="AP211" s="93"/>
      <c r="AZ211" s="93"/>
      <c r="BJ211" s="93"/>
      <c r="BT211" s="93"/>
      <c r="CD211" s="93"/>
      <c r="CN211" s="93"/>
      <c r="CX211" s="93"/>
      <c r="DH211" s="93"/>
      <c r="DR211" s="93"/>
      <c r="EB211" s="93"/>
      <c r="EL211" s="93"/>
      <c r="EV211" s="93"/>
      <c r="FF211" s="93"/>
      <c r="FP211" s="93"/>
      <c r="FZ211" s="93"/>
      <c r="GJ211" s="93"/>
      <c r="GT211" s="93"/>
      <c r="HD211" s="93"/>
      <c r="HN211" s="93"/>
      <c r="HX211" s="93"/>
    </row>
    <row xmlns:x14ac="http://schemas.microsoft.com/office/spreadsheetml/2009/9/ac" r="212" s="3" customFormat="true" x14ac:dyDescent="0.25">
      <c r="A212" s="338"/>
      <c r="B212" s="93"/>
      <c r="L212" s="93"/>
      <c r="V212" s="93"/>
      <c r="AF212" s="93"/>
      <c r="AP212" s="93"/>
      <c r="AZ212" s="93"/>
      <c r="BJ212" s="93"/>
      <c r="BT212" s="93"/>
      <c r="CD212" s="93"/>
      <c r="CN212" s="93"/>
      <c r="CX212" s="93"/>
      <c r="DH212" s="93"/>
      <c r="DR212" s="93"/>
      <c r="EB212" s="93"/>
      <c r="EL212" s="93"/>
      <c r="EV212" s="93"/>
      <c r="FF212" s="93"/>
      <c r="FP212" s="93"/>
      <c r="FZ212" s="93"/>
      <c r="GJ212" s="93"/>
      <c r="GT212" s="93"/>
      <c r="HD212" s="93"/>
      <c r="HN212" s="93"/>
      <c r="HX212" s="93"/>
    </row>
    <row xmlns:x14ac="http://schemas.microsoft.com/office/spreadsheetml/2009/9/ac" r="213" s="3" customFormat="true" x14ac:dyDescent="0.25">
      <c r="A213" s="338"/>
      <c r="B213" s="93"/>
      <c r="L213" s="93"/>
      <c r="V213" s="93"/>
      <c r="AF213" s="93"/>
      <c r="AP213" s="93"/>
      <c r="AZ213" s="93"/>
      <c r="BJ213" s="93"/>
      <c r="BT213" s="93"/>
      <c r="CD213" s="93"/>
      <c r="CN213" s="93"/>
      <c r="CX213" s="93"/>
      <c r="DH213" s="93"/>
      <c r="DR213" s="93"/>
      <c r="EB213" s="93"/>
      <c r="EL213" s="93"/>
      <c r="EV213" s="93"/>
      <c r="FF213" s="93"/>
      <c r="FP213" s="93"/>
      <c r="FZ213" s="93"/>
      <c r="GJ213" s="93"/>
      <c r="GT213" s="93"/>
      <c r="HD213" s="93"/>
      <c r="HN213" s="93"/>
      <c r="HX213" s="93"/>
    </row>
    <row xmlns:x14ac="http://schemas.microsoft.com/office/spreadsheetml/2009/9/ac" r="214" s="3" customFormat="true" x14ac:dyDescent="0.25">
      <c r="A214" s="338"/>
      <c r="B214" s="93"/>
      <c r="L214" s="93"/>
      <c r="V214" s="93"/>
      <c r="AF214" s="93"/>
      <c r="AP214" s="93"/>
      <c r="AZ214" s="93"/>
      <c r="BJ214" s="93"/>
      <c r="BT214" s="93"/>
      <c r="CD214" s="93"/>
      <c r="CN214" s="93"/>
      <c r="CX214" s="93"/>
      <c r="DH214" s="93"/>
      <c r="DR214" s="93"/>
      <c r="EB214" s="93"/>
      <c r="EL214" s="93"/>
      <c r="EV214" s="93"/>
      <c r="FF214" s="93"/>
      <c r="FP214" s="93"/>
      <c r="FZ214" s="93"/>
      <c r="GJ214" s="93"/>
      <c r="GT214" s="93"/>
      <c r="HD214" s="93"/>
      <c r="HN214" s="93"/>
      <c r="HX214" s="93"/>
    </row>
    <row xmlns:x14ac="http://schemas.microsoft.com/office/spreadsheetml/2009/9/ac" r="215" s="3" customFormat="true" x14ac:dyDescent="0.25">
      <c r="A215" s="338"/>
      <c r="B215" s="93"/>
      <c r="L215" s="93"/>
      <c r="V215" s="93"/>
      <c r="AF215" s="93"/>
      <c r="AP215" s="93"/>
      <c r="AZ215" s="93"/>
      <c r="BJ215" s="93"/>
      <c r="BT215" s="93"/>
      <c r="CD215" s="93"/>
      <c r="CN215" s="93"/>
      <c r="CX215" s="93"/>
      <c r="DH215" s="93"/>
      <c r="DR215" s="93"/>
      <c r="EB215" s="93"/>
      <c r="EL215" s="93"/>
      <c r="EV215" s="93"/>
      <c r="FF215" s="93"/>
      <c r="FP215" s="93"/>
      <c r="FZ215" s="93"/>
      <c r="GJ215" s="93"/>
      <c r="GT215" s="93"/>
      <c r="HD215" s="93"/>
      <c r="HN215" s="93"/>
      <c r="HX215" s="93"/>
    </row>
    <row xmlns:x14ac="http://schemas.microsoft.com/office/spreadsheetml/2009/9/ac" r="216" s="3" customFormat="true" x14ac:dyDescent="0.25">
      <c r="A216" s="338"/>
      <c r="B216" s="93"/>
      <c r="L216" s="93"/>
      <c r="V216" s="93"/>
      <c r="AF216" s="93"/>
      <c r="AP216" s="93"/>
      <c r="AZ216" s="93"/>
      <c r="BJ216" s="93"/>
      <c r="BT216" s="93"/>
      <c r="CD216" s="93"/>
      <c r="CN216" s="93"/>
      <c r="CX216" s="93"/>
      <c r="DH216" s="93"/>
      <c r="DR216" s="93"/>
      <c r="EB216" s="93"/>
      <c r="EL216" s="93"/>
      <c r="EV216" s="93"/>
      <c r="FF216" s="93"/>
      <c r="FP216" s="93"/>
      <c r="FZ216" s="93"/>
      <c r="GJ216" s="93"/>
      <c r="GT216" s="93"/>
      <c r="HD216" s="93"/>
      <c r="HN216" s="93"/>
      <c r="HX216" s="93"/>
    </row>
    <row xmlns:x14ac="http://schemas.microsoft.com/office/spreadsheetml/2009/9/ac" r="217" s="3" customFormat="true" x14ac:dyDescent="0.25">
      <c r="A217" s="338"/>
      <c r="B217" s="93"/>
      <c r="L217" s="93"/>
      <c r="V217" s="93"/>
      <c r="AF217" s="93"/>
      <c r="AP217" s="93"/>
      <c r="AZ217" s="93"/>
      <c r="BJ217" s="93"/>
      <c r="BT217" s="93"/>
      <c r="CD217" s="93"/>
      <c r="CN217" s="93"/>
      <c r="CX217" s="93"/>
      <c r="DH217" s="93"/>
      <c r="DR217" s="93"/>
      <c r="EB217" s="93"/>
      <c r="EL217" s="93"/>
      <c r="EV217" s="93"/>
      <c r="FF217" s="93"/>
      <c r="FP217" s="93"/>
      <c r="FZ217" s="93"/>
      <c r="GJ217" s="93"/>
      <c r="GT217" s="93"/>
      <c r="HD217" s="93"/>
      <c r="HN217" s="93"/>
      <c r="HX217" s="93"/>
    </row>
    <row xmlns:x14ac="http://schemas.microsoft.com/office/spreadsheetml/2009/9/ac" r="218" s="3" customFormat="true" x14ac:dyDescent="0.25">
      <c r="A218" s="338"/>
      <c r="B218" s="93"/>
      <c r="L218" s="93"/>
      <c r="V218" s="93"/>
      <c r="AF218" s="93"/>
      <c r="AP218" s="93"/>
      <c r="AZ218" s="93"/>
      <c r="BJ218" s="93"/>
      <c r="BT218" s="93"/>
      <c r="CD218" s="93"/>
      <c r="CN218" s="93"/>
      <c r="CX218" s="93"/>
      <c r="DH218" s="93"/>
      <c r="DR218" s="93"/>
      <c r="EB218" s="93"/>
      <c r="EL218" s="93"/>
      <c r="EV218" s="93"/>
      <c r="FF218" s="93"/>
      <c r="FP218" s="93"/>
      <c r="FZ218" s="93"/>
      <c r="GJ218" s="93"/>
      <c r="GT218" s="93"/>
      <c r="HD218" s="93"/>
      <c r="HN218" s="93"/>
      <c r="HX218" s="93"/>
    </row>
    <row xmlns:x14ac="http://schemas.microsoft.com/office/spreadsheetml/2009/9/ac" r="219" s="3" customFormat="true" x14ac:dyDescent="0.25">
      <c r="A219" s="338"/>
      <c r="B219" s="93"/>
      <c r="L219" s="93"/>
      <c r="V219" s="93"/>
      <c r="AF219" s="93"/>
      <c r="AP219" s="93"/>
      <c r="AZ219" s="93"/>
      <c r="BJ219" s="93"/>
      <c r="BT219" s="93"/>
      <c r="CD219" s="93"/>
      <c r="CN219" s="93"/>
      <c r="CX219" s="93"/>
      <c r="DH219" s="93"/>
      <c r="DR219" s="93"/>
      <c r="EB219" s="93"/>
      <c r="EL219" s="93"/>
      <c r="EV219" s="93"/>
      <c r="FF219" s="93"/>
      <c r="FP219" s="93"/>
      <c r="FZ219" s="93"/>
      <c r="GJ219" s="93"/>
      <c r="GT219" s="93"/>
      <c r="HD219" s="93"/>
      <c r="HN219" s="93"/>
      <c r="HX219" s="93"/>
    </row>
    <row xmlns:x14ac="http://schemas.microsoft.com/office/spreadsheetml/2009/9/ac" r="220" s="3" customFormat="true" x14ac:dyDescent="0.25">
      <c r="A220" s="338"/>
      <c r="B220" s="93"/>
      <c r="L220" s="93"/>
      <c r="V220" s="93"/>
      <c r="AF220" s="93"/>
      <c r="AP220" s="93"/>
      <c r="AZ220" s="93"/>
      <c r="BJ220" s="93"/>
      <c r="BT220" s="93"/>
      <c r="CD220" s="93"/>
      <c r="CN220" s="93"/>
      <c r="CX220" s="93"/>
      <c r="DH220" s="93"/>
      <c r="DR220" s="93"/>
      <c r="EB220" s="93"/>
      <c r="EL220" s="93"/>
      <c r="EV220" s="93"/>
      <c r="FF220" s="93"/>
      <c r="FP220" s="93"/>
      <c r="FZ220" s="93"/>
      <c r="GJ220" s="93"/>
      <c r="GT220" s="93"/>
      <c r="HD220" s="93"/>
      <c r="HN220" s="93"/>
      <c r="HX220" s="93"/>
    </row>
    <row xmlns:x14ac="http://schemas.microsoft.com/office/spreadsheetml/2009/9/ac" r="221" s="3" customFormat="true" x14ac:dyDescent="0.25">
      <c r="A221" s="338"/>
      <c r="B221" s="93"/>
      <c r="L221" s="93"/>
      <c r="V221" s="93"/>
      <c r="AF221" s="93"/>
      <c r="AP221" s="93"/>
      <c r="AZ221" s="93"/>
      <c r="BJ221" s="93"/>
      <c r="BT221" s="93"/>
      <c r="CD221" s="93"/>
      <c r="CN221" s="93"/>
      <c r="CX221" s="93"/>
      <c r="DH221" s="93"/>
      <c r="DR221" s="93"/>
      <c r="EB221" s="93"/>
      <c r="EL221" s="93"/>
      <c r="EV221" s="93"/>
      <c r="FF221" s="93"/>
      <c r="FP221" s="93"/>
      <c r="FZ221" s="93"/>
      <c r="GJ221" s="93"/>
      <c r="GT221" s="93"/>
      <c r="HD221" s="93"/>
      <c r="HN221" s="93"/>
      <c r="HX221" s="93"/>
    </row>
    <row xmlns:x14ac="http://schemas.microsoft.com/office/spreadsheetml/2009/9/ac" r="222" s="3" customFormat="true" x14ac:dyDescent="0.25">
      <c r="A222" s="338"/>
      <c r="B222" s="93"/>
      <c r="L222" s="93"/>
      <c r="V222" s="93"/>
      <c r="AF222" s="93"/>
      <c r="AP222" s="93"/>
      <c r="AZ222" s="93"/>
      <c r="BJ222" s="93"/>
      <c r="BT222" s="93"/>
      <c r="CD222" s="93"/>
      <c r="CN222" s="93"/>
      <c r="CX222" s="93"/>
      <c r="DH222" s="93"/>
      <c r="DR222" s="93"/>
      <c r="EB222" s="93"/>
      <c r="EL222" s="93"/>
      <c r="EV222" s="93"/>
      <c r="FF222" s="93"/>
      <c r="FP222" s="93"/>
      <c r="FZ222" s="93"/>
      <c r="GJ222" s="93"/>
      <c r="GT222" s="93"/>
      <c r="HD222" s="93"/>
      <c r="HN222" s="93"/>
      <c r="HX222" s="93"/>
    </row>
    <row xmlns:x14ac="http://schemas.microsoft.com/office/spreadsheetml/2009/9/ac" r="223" s="3" customFormat="true" x14ac:dyDescent="0.25">
      <c r="A223" s="338"/>
      <c r="B223" s="93"/>
      <c r="L223" s="93"/>
      <c r="V223" s="93"/>
      <c r="AF223" s="93"/>
      <c r="AP223" s="93"/>
      <c r="AZ223" s="93"/>
      <c r="BJ223" s="93"/>
      <c r="BT223" s="93"/>
      <c r="CD223" s="93"/>
      <c r="CN223" s="93"/>
      <c r="CX223" s="93"/>
      <c r="DH223" s="93"/>
      <c r="DR223" s="93"/>
      <c r="EB223" s="93"/>
      <c r="EL223" s="93"/>
      <c r="EV223" s="93"/>
      <c r="FF223" s="93"/>
      <c r="FP223" s="93"/>
      <c r="FZ223" s="93"/>
      <c r="GJ223" s="93"/>
      <c r="GT223" s="93"/>
      <c r="HD223" s="93"/>
      <c r="HN223" s="93"/>
      <c r="HX223" s="93"/>
    </row>
    <row xmlns:x14ac="http://schemas.microsoft.com/office/spreadsheetml/2009/9/ac" r="224" s="3" customFormat="true" x14ac:dyDescent="0.25">
      <c r="A224" s="338"/>
      <c r="B224" s="93"/>
      <c r="L224" s="93"/>
      <c r="V224" s="93"/>
      <c r="AF224" s="93"/>
      <c r="AP224" s="93"/>
      <c r="AZ224" s="93"/>
      <c r="BJ224" s="93"/>
      <c r="BT224" s="93"/>
      <c r="CD224" s="93"/>
      <c r="CN224" s="93"/>
      <c r="CX224" s="93"/>
      <c r="DH224" s="93"/>
      <c r="DR224" s="93"/>
      <c r="EB224" s="93"/>
      <c r="EL224" s="93"/>
      <c r="EV224" s="93"/>
      <c r="FF224" s="93"/>
      <c r="FP224" s="93"/>
      <c r="FZ224" s="93"/>
      <c r="GJ224" s="93"/>
      <c r="GT224" s="93"/>
      <c r="HD224" s="93"/>
      <c r="HN224" s="93"/>
      <c r="HX224" s="93"/>
    </row>
    <row xmlns:x14ac="http://schemas.microsoft.com/office/spreadsheetml/2009/9/ac" r="225" s="3" customFormat="true" x14ac:dyDescent="0.25">
      <c r="A225" s="338"/>
      <c r="B225" s="93"/>
      <c r="L225" s="93"/>
      <c r="V225" s="93"/>
      <c r="AF225" s="93"/>
      <c r="AP225" s="93"/>
      <c r="AZ225" s="93"/>
      <c r="BJ225" s="93"/>
      <c r="BT225" s="93"/>
      <c r="CD225" s="93"/>
      <c r="CN225" s="93"/>
      <c r="CX225" s="93"/>
      <c r="DH225" s="93"/>
      <c r="DR225" s="93"/>
      <c r="EB225" s="93"/>
      <c r="EL225" s="93"/>
      <c r="EV225" s="93"/>
      <c r="FF225" s="93"/>
      <c r="FP225" s="93"/>
      <c r="FZ225" s="93"/>
      <c r="GJ225" s="93"/>
      <c r="GT225" s="93"/>
      <c r="HD225" s="93"/>
      <c r="HN225" s="93"/>
      <c r="HX225" s="93"/>
    </row>
    <row xmlns:x14ac="http://schemas.microsoft.com/office/spreadsheetml/2009/9/ac" r="226" s="3" customFormat="true" x14ac:dyDescent="0.25">
      <c r="A226" s="338"/>
      <c r="B226" s="93"/>
      <c r="L226" s="93"/>
      <c r="V226" s="93"/>
      <c r="AF226" s="93"/>
      <c r="AP226" s="93"/>
      <c r="AZ226" s="93"/>
      <c r="BJ226" s="93"/>
      <c r="BT226" s="93"/>
      <c r="CD226" s="93"/>
      <c r="CN226" s="93"/>
      <c r="CX226" s="93"/>
      <c r="DH226" s="93"/>
      <c r="DR226" s="93"/>
      <c r="EB226" s="93"/>
      <c r="EL226" s="93"/>
      <c r="EV226" s="93"/>
      <c r="FF226" s="93"/>
      <c r="FP226" s="93"/>
      <c r="FZ226" s="93"/>
      <c r="GJ226" s="93"/>
      <c r="GT226" s="93"/>
      <c r="HD226" s="93"/>
      <c r="HN226" s="93"/>
      <c r="HX226" s="93"/>
    </row>
    <row xmlns:x14ac="http://schemas.microsoft.com/office/spreadsheetml/2009/9/ac" r="227" s="3" customFormat="true" x14ac:dyDescent="0.25">
      <c r="A227" s="338"/>
      <c r="B227" s="93"/>
      <c r="L227" s="93"/>
      <c r="V227" s="93"/>
      <c r="AF227" s="93"/>
      <c r="AP227" s="93"/>
      <c r="AZ227" s="93"/>
      <c r="BJ227" s="93"/>
      <c r="BT227" s="93"/>
      <c r="CD227" s="93"/>
      <c r="CN227" s="93"/>
      <c r="CX227" s="93"/>
      <c r="DH227" s="93"/>
      <c r="DR227" s="93"/>
      <c r="EB227" s="93"/>
      <c r="EL227" s="93"/>
      <c r="EV227" s="93"/>
      <c r="FF227" s="93"/>
      <c r="FP227" s="93"/>
      <c r="FZ227" s="93"/>
      <c r="GJ227" s="93"/>
      <c r="GT227" s="93"/>
      <c r="HD227" s="93"/>
      <c r="HN227" s="93"/>
      <c r="HX227" s="93"/>
    </row>
    <row xmlns:x14ac="http://schemas.microsoft.com/office/spreadsheetml/2009/9/ac" r="228" s="3" customFormat="true" x14ac:dyDescent="0.25">
      <c r="A228" s="338"/>
      <c r="B228" s="93"/>
      <c r="L228" s="93"/>
      <c r="V228" s="93"/>
      <c r="AF228" s="93"/>
      <c r="AP228" s="93"/>
      <c r="AZ228" s="93"/>
      <c r="BJ228" s="93"/>
      <c r="BT228" s="93"/>
      <c r="CD228" s="93"/>
      <c r="CN228" s="93"/>
      <c r="CX228" s="93"/>
      <c r="DH228" s="93"/>
      <c r="DR228" s="93"/>
      <c r="EB228" s="93"/>
      <c r="EL228" s="93"/>
      <c r="EV228" s="93"/>
      <c r="FF228" s="93"/>
      <c r="FP228" s="93"/>
      <c r="FZ228" s="93"/>
      <c r="GJ228" s="93"/>
      <c r="GT228" s="93"/>
      <c r="HD228" s="93"/>
      <c r="HN228" s="93"/>
      <c r="HX228" s="93"/>
    </row>
    <row xmlns:x14ac="http://schemas.microsoft.com/office/spreadsheetml/2009/9/ac" r="229" s="3" customFormat="true" x14ac:dyDescent="0.25">
      <c r="A229" s="338"/>
      <c r="B229" s="93"/>
      <c r="L229" s="93"/>
      <c r="V229" s="93"/>
      <c r="AF229" s="93"/>
      <c r="AP229" s="93"/>
      <c r="AZ229" s="93"/>
      <c r="BJ229" s="93"/>
      <c r="BT229" s="93"/>
      <c r="CD229" s="93"/>
      <c r="CN229" s="93"/>
      <c r="CX229" s="93"/>
      <c r="DH229" s="93"/>
      <c r="DR229" s="93"/>
      <c r="EB229" s="93"/>
      <c r="EL229" s="93"/>
      <c r="EV229" s="93"/>
      <c r="FF229" s="93"/>
      <c r="FP229" s="93"/>
      <c r="FZ229" s="93"/>
      <c r="GJ229" s="93"/>
      <c r="GT229" s="93"/>
      <c r="HD229" s="93"/>
      <c r="HN229" s="93"/>
      <c r="HX229" s="93"/>
    </row>
    <row xmlns:x14ac="http://schemas.microsoft.com/office/spreadsheetml/2009/9/ac" r="230" s="3" customFormat="true" x14ac:dyDescent="0.25">
      <c r="A230" s="338"/>
      <c r="B230" s="93"/>
      <c r="L230" s="93"/>
      <c r="V230" s="93"/>
      <c r="AF230" s="93"/>
      <c r="AP230" s="93"/>
      <c r="AZ230" s="93"/>
      <c r="BJ230" s="93"/>
      <c r="BT230" s="93"/>
      <c r="CD230" s="93"/>
      <c r="CN230" s="93"/>
      <c r="CX230" s="93"/>
      <c r="DH230" s="93"/>
      <c r="DR230" s="93"/>
      <c r="EB230" s="93"/>
      <c r="EL230" s="93"/>
      <c r="EV230" s="93"/>
      <c r="FF230" s="93"/>
      <c r="FP230" s="93"/>
      <c r="FZ230" s="93"/>
      <c r="GJ230" s="93"/>
      <c r="GT230" s="93"/>
      <c r="HD230" s="93"/>
      <c r="HN230" s="93"/>
      <c r="HX230" s="93"/>
    </row>
    <row xmlns:x14ac="http://schemas.microsoft.com/office/spreadsheetml/2009/9/ac" r="231" s="3" customFormat="true" x14ac:dyDescent="0.25">
      <c r="A231" s="338"/>
      <c r="B231" s="93"/>
      <c r="L231" s="93"/>
      <c r="V231" s="93"/>
      <c r="AF231" s="93"/>
      <c r="AP231" s="93"/>
      <c r="AZ231" s="93"/>
      <c r="BJ231" s="93"/>
      <c r="BT231" s="93"/>
      <c r="CD231" s="93"/>
      <c r="CN231" s="93"/>
      <c r="CX231" s="93"/>
      <c r="DH231" s="93"/>
      <c r="DR231" s="93"/>
      <c r="EB231" s="93"/>
      <c r="EL231" s="93"/>
      <c r="EV231" s="93"/>
      <c r="FF231" s="93"/>
      <c r="FP231" s="93"/>
      <c r="FZ231" s="93"/>
      <c r="GJ231" s="93"/>
      <c r="GT231" s="93"/>
      <c r="HD231" s="93"/>
      <c r="HN231" s="93"/>
      <c r="HX231" s="93"/>
    </row>
    <row xmlns:x14ac="http://schemas.microsoft.com/office/spreadsheetml/2009/9/ac" r="232" s="3" customFormat="true" x14ac:dyDescent="0.25">
      <c r="A232" s="338"/>
      <c r="B232" s="93"/>
      <c r="L232" s="93"/>
      <c r="V232" s="93"/>
      <c r="AF232" s="93"/>
      <c r="AP232" s="93"/>
      <c r="AZ232" s="93"/>
      <c r="BJ232" s="93"/>
      <c r="BT232" s="93"/>
      <c r="CD232" s="93"/>
      <c r="CN232" s="93"/>
      <c r="CX232" s="93"/>
      <c r="DH232" s="93"/>
      <c r="DR232" s="93"/>
      <c r="EB232" s="93"/>
      <c r="EL232" s="93"/>
      <c r="EV232" s="93"/>
      <c r="FF232" s="93"/>
      <c r="FP232" s="93"/>
      <c r="FZ232" s="93"/>
      <c r="GJ232" s="93"/>
      <c r="GT232" s="93"/>
      <c r="HD232" s="93"/>
      <c r="HN232" s="93"/>
      <c r="HX232" s="93"/>
    </row>
    <row xmlns:x14ac="http://schemas.microsoft.com/office/spreadsheetml/2009/9/ac" r="233" s="3" customFormat="true" x14ac:dyDescent="0.25">
      <c r="A233" s="338"/>
      <c r="B233" s="93"/>
      <c r="L233" s="93"/>
      <c r="V233" s="93"/>
      <c r="AF233" s="93"/>
      <c r="AP233" s="93"/>
      <c r="AZ233" s="93"/>
      <c r="BJ233" s="93"/>
      <c r="BT233" s="93"/>
      <c r="CD233" s="93"/>
      <c r="CN233" s="93"/>
      <c r="CX233" s="93"/>
      <c r="DH233" s="93"/>
      <c r="DR233" s="93"/>
      <c r="EB233" s="93"/>
      <c r="EL233" s="93"/>
      <c r="EV233" s="93"/>
      <c r="FF233" s="93"/>
      <c r="FP233" s="93"/>
      <c r="FZ233" s="93"/>
      <c r="GJ233" s="93"/>
      <c r="GT233" s="93"/>
      <c r="HD233" s="93"/>
      <c r="HN233" s="93"/>
      <c r="HX233" s="93"/>
    </row>
    <row xmlns:x14ac="http://schemas.microsoft.com/office/spreadsheetml/2009/9/ac" r="234" s="3" customFormat="true" x14ac:dyDescent="0.25">
      <c r="A234" s="338"/>
      <c r="B234" s="93"/>
      <c r="L234" s="93"/>
      <c r="V234" s="93"/>
      <c r="AF234" s="93"/>
      <c r="AP234" s="93"/>
      <c r="AZ234" s="93"/>
      <c r="BJ234" s="93"/>
      <c r="BT234" s="93"/>
      <c r="CD234" s="93"/>
      <c r="CN234" s="93"/>
      <c r="CX234" s="93"/>
      <c r="DH234" s="93"/>
      <c r="DR234" s="93"/>
      <c r="EB234" s="93"/>
      <c r="EL234" s="93"/>
      <c r="EV234" s="93"/>
      <c r="FF234" s="93"/>
      <c r="FP234" s="93"/>
      <c r="FZ234" s="93"/>
      <c r="GJ234" s="93"/>
      <c r="GT234" s="93"/>
      <c r="HD234" s="93"/>
      <c r="HN234" s="93"/>
      <c r="HX234" s="93"/>
    </row>
    <row xmlns:x14ac="http://schemas.microsoft.com/office/spreadsheetml/2009/9/ac" r="235" s="3" customFormat="true" x14ac:dyDescent="0.25">
      <c r="A235" s="338"/>
      <c r="B235" s="93"/>
      <c r="L235" s="93"/>
      <c r="V235" s="93"/>
      <c r="AF235" s="93"/>
      <c r="AP235" s="93"/>
      <c r="AZ235" s="93"/>
      <c r="BJ235" s="93"/>
      <c r="BT235" s="93"/>
      <c r="CD235" s="93"/>
      <c r="CN235" s="93"/>
      <c r="CX235" s="93"/>
      <c r="DH235" s="93"/>
      <c r="DR235" s="93"/>
      <c r="EB235" s="93"/>
      <c r="EL235" s="93"/>
      <c r="EV235" s="93"/>
      <c r="FF235" s="93"/>
      <c r="FP235" s="93"/>
      <c r="FZ235" s="93"/>
      <c r="GJ235" s="93"/>
      <c r="GT235" s="93"/>
      <c r="HD235" s="93"/>
      <c r="HN235" s="93"/>
      <c r="HX235" s="93"/>
    </row>
    <row xmlns:x14ac="http://schemas.microsoft.com/office/spreadsheetml/2009/9/ac" r="236" s="3" customFormat="true" x14ac:dyDescent="0.25">
      <c r="A236" s="338"/>
      <c r="B236" s="93"/>
      <c r="L236" s="93"/>
      <c r="V236" s="93"/>
      <c r="AF236" s="93"/>
      <c r="AP236" s="93"/>
      <c r="AZ236" s="93"/>
      <c r="BJ236" s="93"/>
      <c r="BT236" s="93"/>
      <c r="CD236" s="93"/>
      <c r="CN236" s="93"/>
      <c r="CX236" s="93"/>
      <c r="DH236" s="93"/>
      <c r="DR236" s="93"/>
      <c r="EB236" s="93"/>
      <c r="EL236" s="93"/>
      <c r="EV236" s="93"/>
      <c r="FF236" s="93"/>
      <c r="FP236" s="93"/>
      <c r="FZ236" s="93"/>
      <c r="GJ236" s="93"/>
      <c r="GT236" s="93"/>
      <c r="HD236" s="93"/>
      <c r="HN236" s="93"/>
      <c r="HX236" s="93"/>
    </row>
    <row xmlns:x14ac="http://schemas.microsoft.com/office/spreadsheetml/2009/9/ac" r="237" s="3" customFormat="true" x14ac:dyDescent="0.25">
      <c r="A237" s="338"/>
      <c r="B237" s="93"/>
      <c r="L237" s="93"/>
      <c r="V237" s="93"/>
      <c r="AF237" s="93"/>
      <c r="AP237" s="93"/>
      <c r="AZ237" s="93"/>
      <c r="BJ237" s="93"/>
      <c r="BT237" s="93"/>
      <c r="CD237" s="93"/>
      <c r="CN237" s="93"/>
      <c r="CX237" s="93"/>
      <c r="DH237" s="93"/>
      <c r="DR237" s="93"/>
      <c r="EB237" s="93"/>
      <c r="EL237" s="93"/>
      <c r="EV237" s="93"/>
      <c r="FF237" s="93"/>
      <c r="FP237" s="93"/>
      <c r="FZ237" s="93"/>
      <c r="GJ237" s="93"/>
      <c r="GT237" s="93"/>
      <c r="HD237" s="93"/>
      <c r="HN237" s="93"/>
      <c r="HX237" s="93"/>
    </row>
    <row xmlns:x14ac="http://schemas.microsoft.com/office/spreadsheetml/2009/9/ac" r="238" s="3" customFormat="true" x14ac:dyDescent="0.25">
      <c r="A238" s="338"/>
      <c r="B238" s="93"/>
      <c r="L238" s="93"/>
      <c r="V238" s="93"/>
      <c r="AF238" s="93"/>
      <c r="AP238" s="93"/>
      <c r="AZ238" s="93"/>
      <c r="BJ238" s="93"/>
      <c r="BT238" s="93"/>
      <c r="CD238" s="93"/>
      <c r="CN238" s="93"/>
      <c r="CX238" s="93"/>
      <c r="DH238" s="93"/>
      <c r="DR238" s="93"/>
      <c r="EB238" s="93"/>
      <c r="EL238" s="93"/>
      <c r="EV238" s="93"/>
      <c r="FF238" s="93"/>
      <c r="FP238" s="93"/>
      <c r="FZ238" s="93"/>
      <c r="GJ238" s="93"/>
      <c r="GT238" s="93"/>
      <c r="HD238" s="93"/>
      <c r="HN238" s="93"/>
      <c r="HX238" s="93"/>
    </row>
    <row xmlns:x14ac="http://schemas.microsoft.com/office/spreadsheetml/2009/9/ac" r="239" s="3" customFormat="true" x14ac:dyDescent="0.25">
      <c r="A239" s="338"/>
      <c r="B239" s="93"/>
      <c r="L239" s="93"/>
      <c r="V239" s="93"/>
      <c r="AF239" s="93"/>
      <c r="AP239" s="93"/>
      <c r="AZ239" s="93"/>
      <c r="BJ239" s="93"/>
      <c r="BT239" s="93"/>
      <c r="CD239" s="93"/>
      <c r="CN239" s="93"/>
      <c r="CX239" s="93"/>
      <c r="DH239" s="93"/>
      <c r="DR239" s="93"/>
      <c r="EB239" s="93"/>
      <c r="EL239" s="93"/>
      <c r="EV239" s="93"/>
      <c r="FF239" s="93"/>
      <c r="FP239" s="93"/>
      <c r="FZ239" s="93"/>
      <c r="GJ239" s="93"/>
      <c r="GT239" s="93"/>
      <c r="HD239" s="93"/>
      <c r="HN239" s="93"/>
      <c r="HX239" s="93"/>
    </row>
    <row xmlns:x14ac="http://schemas.microsoft.com/office/spreadsheetml/2009/9/ac" r="240" s="3" customFormat="true" x14ac:dyDescent="0.25">
      <c r="A240" s="338"/>
      <c r="B240" s="93"/>
      <c r="L240" s="93"/>
      <c r="V240" s="93"/>
      <c r="AF240" s="93"/>
      <c r="AP240" s="93"/>
      <c r="AZ240" s="93"/>
      <c r="BJ240" s="93"/>
      <c r="BT240" s="93"/>
      <c r="CD240" s="93"/>
      <c r="CN240" s="93"/>
      <c r="CX240" s="93"/>
      <c r="DH240" s="93"/>
      <c r="DR240" s="93"/>
      <c r="EB240" s="93"/>
      <c r="EL240" s="93"/>
      <c r="EV240" s="93"/>
      <c r="FF240" s="93"/>
      <c r="FP240" s="93"/>
      <c r="FZ240" s="93"/>
      <c r="GJ240" s="93"/>
      <c r="GT240" s="93"/>
      <c r="HD240" s="93"/>
      <c r="HN240" s="93"/>
      <c r="HX240" s="93"/>
    </row>
    <row xmlns:x14ac="http://schemas.microsoft.com/office/spreadsheetml/2009/9/ac" r="241" s="3" customFormat="true" x14ac:dyDescent="0.25">
      <c r="A241" s="338"/>
      <c r="B241" s="93"/>
      <c r="L241" s="93"/>
      <c r="V241" s="93"/>
      <c r="AF241" s="93"/>
      <c r="AP241" s="93"/>
      <c r="AZ241" s="93"/>
      <c r="BJ241" s="93"/>
      <c r="BT241" s="93"/>
      <c r="CD241" s="93"/>
      <c r="CN241" s="93"/>
      <c r="CX241" s="93"/>
      <c r="DH241" s="93"/>
      <c r="DR241" s="93"/>
      <c r="EB241" s="93"/>
      <c r="EL241" s="93"/>
      <c r="EV241" s="93"/>
      <c r="FF241" s="93"/>
      <c r="FP241" s="93"/>
      <c r="FZ241" s="93"/>
      <c r="GJ241" s="93"/>
      <c r="GT241" s="93"/>
      <c r="HD241" s="93"/>
      <c r="HN241" s="93"/>
      <c r="HX241" s="93"/>
    </row>
    <row xmlns:x14ac="http://schemas.microsoft.com/office/spreadsheetml/2009/9/ac" r="242" s="3" customFormat="true" x14ac:dyDescent="0.25">
      <c r="A242" s="338"/>
      <c r="B242" s="93"/>
      <c r="L242" s="93"/>
      <c r="V242" s="93"/>
      <c r="AF242" s="93"/>
      <c r="AP242" s="93"/>
      <c r="AZ242" s="93"/>
      <c r="BJ242" s="93"/>
      <c r="BT242" s="93"/>
      <c r="CD242" s="93"/>
      <c r="CN242" s="93"/>
      <c r="CX242" s="93"/>
      <c r="DH242" s="93"/>
      <c r="DR242" s="93"/>
      <c r="EB242" s="93"/>
      <c r="EL242" s="93"/>
      <c r="EV242" s="93"/>
      <c r="FF242" s="93"/>
      <c r="FP242" s="93"/>
      <c r="FZ242" s="93"/>
      <c r="GJ242" s="93"/>
      <c r="GT242" s="93"/>
      <c r="HD242" s="93"/>
      <c r="HN242" s="93"/>
      <c r="HX242" s="93"/>
    </row>
    <row xmlns:x14ac="http://schemas.microsoft.com/office/spreadsheetml/2009/9/ac" r="243" s="3" customFormat="true" x14ac:dyDescent="0.25">
      <c r="A243" s="338"/>
      <c r="B243" s="93"/>
      <c r="L243" s="93"/>
      <c r="V243" s="93"/>
      <c r="AF243" s="93"/>
      <c r="AP243" s="93"/>
      <c r="AZ243" s="93"/>
      <c r="BJ243" s="93"/>
      <c r="BT243" s="93"/>
      <c r="CD243" s="93"/>
      <c r="CN243" s="93"/>
      <c r="CX243" s="93"/>
      <c r="DH243" s="93"/>
      <c r="DR243" s="93"/>
      <c r="EB243" s="93"/>
      <c r="EL243" s="93"/>
      <c r="EV243" s="93"/>
      <c r="FF243" s="93"/>
      <c r="FP243" s="93"/>
      <c r="FZ243" s="93"/>
      <c r="GJ243" s="93"/>
      <c r="GT243" s="93"/>
      <c r="HD243" s="93"/>
      <c r="HN243" s="93"/>
      <c r="HX243" s="93"/>
    </row>
    <row xmlns:x14ac="http://schemas.microsoft.com/office/spreadsheetml/2009/9/ac" r="244" s="3" customFormat="true" x14ac:dyDescent="0.25">
      <c r="A244" s="338"/>
      <c r="B244" s="93"/>
      <c r="L244" s="93"/>
      <c r="V244" s="93"/>
      <c r="AF244" s="93"/>
      <c r="AP244" s="93"/>
      <c r="AZ244" s="93"/>
      <c r="BJ244" s="93"/>
      <c r="BT244" s="93"/>
      <c r="CD244" s="93"/>
      <c r="CN244" s="93"/>
      <c r="CX244" s="93"/>
      <c r="DH244" s="93"/>
      <c r="DR244" s="93"/>
      <c r="EB244" s="93"/>
      <c r="EL244" s="93"/>
      <c r="EV244" s="93"/>
      <c r="FF244" s="93"/>
      <c r="FP244" s="93"/>
      <c r="FZ244" s="93"/>
      <c r="GJ244" s="93"/>
      <c r="GT244" s="93"/>
      <c r="HD244" s="93"/>
      <c r="HN244" s="93"/>
      <c r="HX244" s="93"/>
    </row>
    <row xmlns:x14ac="http://schemas.microsoft.com/office/spreadsheetml/2009/9/ac" r="245" s="3" customFormat="true" x14ac:dyDescent="0.25">
      <c r="A245" s="338"/>
      <c r="B245" s="93"/>
      <c r="L245" s="93"/>
      <c r="V245" s="93"/>
      <c r="AF245" s="93"/>
      <c r="AP245" s="93"/>
      <c r="AZ245" s="93"/>
      <c r="BJ245" s="93"/>
      <c r="BT245" s="93"/>
      <c r="CD245" s="93"/>
      <c r="CN245" s="93"/>
      <c r="CX245" s="93"/>
      <c r="DH245" s="93"/>
      <c r="DR245" s="93"/>
      <c r="EB245" s="93"/>
      <c r="EL245" s="93"/>
      <c r="EV245" s="93"/>
      <c r="FF245" s="93"/>
      <c r="FP245" s="93"/>
      <c r="FZ245" s="93"/>
      <c r="GJ245" s="93"/>
      <c r="GT245" s="93"/>
      <c r="HD245" s="93"/>
      <c r="HN245" s="93"/>
      <c r="HX245" s="93"/>
    </row>
    <row xmlns:x14ac="http://schemas.microsoft.com/office/spreadsheetml/2009/9/ac" r="246" s="3" customFormat="true" x14ac:dyDescent="0.25">
      <c r="A246" s="338"/>
      <c r="B246" s="93"/>
      <c r="L246" s="93"/>
      <c r="V246" s="93"/>
      <c r="AF246" s="93"/>
      <c r="AP246" s="93"/>
      <c r="AZ246" s="93"/>
      <c r="BJ246" s="93"/>
      <c r="BT246" s="93"/>
      <c r="CD246" s="93"/>
      <c r="CN246" s="93"/>
      <c r="CX246" s="93"/>
      <c r="DH246" s="93"/>
      <c r="DR246" s="93"/>
      <c r="EB246" s="93"/>
      <c r="EL246" s="93"/>
      <c r="EV246" s="93"/>
      <c r="FF246" s="93"/>
      <c r="FP246" s="93"/>
      <c r="FZ246" s="93"/>
      <c r="GJ246" s="93"/>
      <c r="GT246" s="93"/>
      <c r="HD246" s="93"/>
      <c r="HN246" s="93"/>
      <c r="HX246" s="93"/>
    </row>
    <row xmlns:x14ac="http://schemas.microsoft.com/office/spreadsheetml/2009/9/ac" r="247" s="3" customFormat="true" x14ac:dyDescent="0.25">
      <c r="A247" s="338"/>
      <c r="B247" s="93"/>
      <c r="L247" s="93"/>
      <c r="V247" s="93"/>
      <c r="AF247" s="93"/>
      <c r="AP247" s="93"/>
      <c r="AZ247" s="93"/>
      <c r="BJ247" s="93"/>
      <c r="BT247" s="93"/>
      <c r="CD247" s="93"/>
      <c r="CN247" s="93"/>
      <c r="CX247" s="93"/>
      <c r="DH247" s="93"/>
      <c r="DR247" s="93"/>
      <c r="EB247" s="93"/>
      <c r="EL247" s="93"/>
      <c r="EV247" s="93"/>
      <c r="FF247" s="93"/>
      <c r="FP247" s="93"/>
      <c r="FZ247" s="93"/>
      <c r="GJ247" s="93"/>
      <c r="GT247" s="93"/>
      <c r="HD247" s="93"/>
      <c r="HN247" s="93"/>
      <c r="HX247" s="93"/>
    </row>
    <row xmlns:x14ac="http://schemas.microsoft.com/office/spreadsheetml/2009/9/ac" r="248" s="3" customFormat="true" x14ac:dyDescent="0.25">
      <c r="A248" s="338"/>
      <c r="B248" s="93"/>
      <c r="L248" s="93"/>
      <c r="V248" s="93"/>
      <c r="AF248" s="93"/>
      <c r="AP248" s="93"/>
      <c r="AZ248" s="93"/>
      <c r="BJ248" s="93"/>
      <c r="BT248" s="93"/>
      <c r="CD248" s="93"/>
      <c r="CN248" s="93"/>
      <c r="CX248" s="93"/>
      <c r="DH248" s="93"/>
      <c r="DR248" s="93"/>
      <c r="EB248" s="93"/>
      <c r="EL248" s="93"/>
      <c r="EV248" s="93"/>
      <c r="FF248" s="93"/>
      <c r="FP248" s="93"/>
      <c r="FZ248" s="93"/>
      <c r="GJ248" s="93"/>
      <c r="GT248" s="93"/>
      <c r="HD248" s="93"/>
      <c r="HN248" s="93"/>
      <c r="HX248" s="93"/>
    </row>
    <row xmlns:x14ac="http://schemas.microsoft.com/office/spreadsheetml/2009/9/ac" r="249" s="3" customFormat="true" x14ac:dyDescent="0.25">
      <c r="A249" s="338"/>
      <c r="B249" s="93"/>
      <c r="L249" s="93"/>
      <c r="V249" s="93"/>
      <c r="AF249" s="93"/>
      <c r="AP249" s="93"/>
      <c r="AZ249" s="93"/>
      <c r="BJ249" s="93"/>
      <c r="BT249" s="93"/>
      <c r="CD249" s="93"/>
      <c r="CN249" s="93"/>
      <c r="CX249" s="93"/>
      <c r="DH249" s="93"/>
      <c r="DR249" s="93"/>
      <c r="EB249" s="93"/>
      <c r="EL249" s="93"/>
      <c r="EV249" s="93"/>
      <c r="FF249" s="93"/>
      <c r="FP249" s="93"/>
      <c r="FZ249" s="93"/>
      <c r="GJ249" s="93"/>
      <c r="GT249" s="93"/>
      <c r="HD249" s="93"/>
      <c r="HN249" s="93"/>
      <c r="HX249" s="93"/>
    </row>
    <row xmlns:x14ac="http://schemas.microsoft.com/office/spreadsheetml/2009/9/ac" r="250" s="3" customFormat="true" x14ac:dyDescent="0.25">
      <c r="A250" s="338"/>
      <c r="B250" s="93"/>
      <c r="L250" s="93"/>
      <c r="V250" s="93"/>
      <c r="AF250" s="93"/>
      <c r="AP250" s="93"/>
      <c r="AZ250" s="93"/>
      <c r="BJ250" s="93"/>
      <c r="BT250" s="93"/>
      <c r="CD250" s="93"/>
      <c r="CN250" s="93"/>
      <c r="CX250" s="93"/>
      <c r="DH250" s="93"/>
      <c r="DR250" s="93"/>
      <c r="EB250" s="93"/>
      <c r="EL250" s="93"/>
      <c r="EV250" s="93"/>
      <c r="FF250" s="93"/>
      <c r="FP250" s="93"/>
      <c r="FZ250" s="93"/>
      <c r="GJ250" s="93"/>
      <c r="GT250" s="93"/>
      <c r="HD250" s="93"/>
      <c r="HN250" s="93"/>
      <c r="HX250" s="93"/>
    </row>
    <row xmlns:x14ac="http://schemas.microsoft.com/office/spreadsheetml/2009/9/ac" r="251" s="3" customFormat="true" x14ac:dyDescent="0.25">
      <c r="A251" s="338"/>
      <c r="B251" s="93"/>
      <c r="L251" s="93"/>
      <c r="V251" s="93"/>
      <c r="AF251" s="93"/>
      <c r="AP251" s="93"/>
      <c r="AZ251" s="93"/>
      <c r="BJ251" s="93"/>
      <c r="BT251" s="93"/>
      <c r="CD251" s="93"/>
      <c r="CN251" s="93"/>
      <c r="CX251" s="93"/>
      <c r="DH251" s="93"/>
      <c r="DR251" s="93"/>
      <c r="EB251" s="93"/>
      <c r="EL251" s="93"/>
      <c r="EV251" s="93"/>
      <c r="FF251" s="93"/>
      <c r="FP251" s="93"/>
      <c r="FZ251" s="93"/>
      <c r="GJ251" s="93"/>
      <c r="GT251" s="93"/>
      <c r="HD251" s="93"/>
      <c r="HN251" s="93"/>
      <c r="HX251" s="93"/>
    </row>
    <row xmlns:x14ac="http://schemas.microsoft.com/office/spreadsheetml/2009/9/ac" r="252" s="3" customFormat="true" x14ac:dyDescent="0.25">
      <c r="A252" s="338"/>
      <c r="B252" s="93"/>
      <c r="L252" s="93"/>
      <c r="V252" s="93"/>
      <c r="AF252" s="93"/>
      <c r="AP252" s="93"/>
      <c r="AZ252" s="93"/>
      <c r="BJ252" s="93"/>
      <c r="BT252" s="93"/>
      <c r="CD252" s="93"/>
      <c r="CN252" s="93"/>
      <c r="CX252" s="93"/>
      <c r="DH252" s="93"/>
      <c r="DR252" s="93"/>
      <c r="EB252" s="93"/>
      <c r="EL252" s="93"/>
      <c r="EV252" s="93"/>
      <c r="FF252" s="93"/>
      <c r="FP252" s="93"/>
      <c r="FZ252" s="93"/>
      <c r="GJ252" s="93"/>
      <c r="GT252" s="93"/>
      <c r="HD252" s="93"/>
      <c r="HN252" s="93"/>
      <c r="HX252" s="93"/>
    </row>
    <row xmlns:x14ac="http://schemas.microsoft.com/office/spreadsheetml/2009/9/ac" r="253" s="3" customFormat="true" x14ac:dyDescent="0.25">
      <c r="A253" s="338"/>
      <c r="B253" s="93"/>
      <c r="L253" s="93"/>
      <c r="V253" s="93"/>
      <c r="AF253" s="93"/>
      <c r="AP253" s="93"/>
      <c r="AZ253" s="93"/>
      <c r="BJ253" s="93"/>
      <c r="BT253" s="93"/>
      <c r="CD253" s="93"/>
      <c r="CN253" s="93"/>
      <c r="CX253" s="93"/>
      <c r="DH253" s="93"/>
      <c r="DR253" s="93"/>
      <c r="EB253" s="93"/>
      <c r="EL253" s="93"/>
      <c r="EV253" s="93"/>
      <c r="FF253" s="93"/>
      <c r="FP253" s="93"/>
      <c r="FZ253" s="93"/>
      <c r="GJ253" s="93"/>
      <c r="GT253" s="93"/>
      <c r="HD253" s="93"/>
      <c r="HN253" s="93"/>
      <c r="HX253" s="93"/>
    </row>
    <row xmlns:x14ac="http://schemas.microsoft.com/office/spreadsheetml/2009/9/ac" r="254" s="3" customFormat="true" x14ac:dyDescent="0.25">
      <c r="A254" s="338"/>
      <c r="B254" s="93"/>
      <c r="L254" s="93"/>
      <c r="V254" s="93"/>
      <c r="AF254" s="93"/>
      <c r="AP254" s="93"/>
      <c r="AZ254" s="93"/>
      <c r="BJ254" s="93"/>
      <c r="BT254" s="93"/>
      <c r="CD254" s="93"/>
      <c r="CN254" s="93"/>
      <c r="CX254" s="93"/>
      <c r="DH254" s="93"/>
      <c r="DR254" s="93"/>
      <c r="EB254" s="93"/>
      <c r="EL254" s="93"/>
      <c r="EV254" s="93"/>
      <c r="FF254" s="93"/>
      <c r="FP254" s="93"/>
      <c r="FZ254" s="93"/>
      <c r="GJ254" s="93"/>
      <c r="GT254" s="93"/>
      <c r="HD254" s="93"/>
      <c r="HN254" s="93"/>
      <c r="HX254" s="93"/>
    </row>
    <row xmlns:x14ac="http://schemas.microsoft.com/office/spreadsheetml/2009/9/ac" r="255" s="3" customFormat="true" x14ac:dyDescent="0.25">
      <c r="A255" s="338"/>
      <c r="B255" s="93"/>
      <c r="L255" s="93"/>
      <c r="V255" s="93"/>
      <c r="AF255" s="93"/>
      <c r="AP255" s="93"/>
      <c r="AZ255" s="93"/>
      <c r="BJ255" s="93"/>
      <c r="BT255" s="93"/>
      <c r="CD255" s="93"/>
      <c r="CN255" s="93"/>
      <c r="CX255" s="93"/>
      <c r="DH255" s="93"/>
      <c r="DR255" s="93"/>
      <c r="EB255" s="93"/>
      <c r="EL255" s="93"/>
      <c r="EV255" s="93"/>
      <c r="FF255" s="93"/>
      <c r="FP255" s="93"/>
      <c r="FZ255" s="93"/>
      <c r="GJ255" s="93"/>
      <c r="GT255" s="93"/>
      <c r="HD255" s="93"/>
      <c r="HN255" s="93"/>
      <c r="HX255" s="93"/>
    </row>
    <row xmlns:x14ac="http://schemas.microsoft.com/office/spreadsheetml/2009/9/ac" r="256" s="3" customFormat="true" x14ac:dyDescent="0.25">
      <c r="A256" s="338"/>
      <c r="B256" s="93"/>
      <c r="L256" s="93"/>
      <c r="V256" s="93"/>
      <c r="AF256" s="93"/>
      <c r="AP256" s="93"/>
      <c r="AZ256" s="93"/>
      <c r="BJ256" s="93"/>
      <c r="BT256" s="93"/>
      <c r="CD256" s="93"/>
      <c r="CN256" s="93"/>
      <c r="CX256" s="93"/>
      <c r="DH256" s="93"/>
      <c r="DR256" s="93"/>
      <c r="EB256" s="93"/>
      <c r="EL256" s="93"/>
      <c r="EV256" s="93"/>
      <c r="FF256" s="93"/>
      <c r="FP256" s="93"/>
      <c r="FZ256" s="93"/>
      <c r="GJ256" s="93"/>
      <c r="GT256" s="93"/>
      <c r="HD256" s="93"/>
      <c r="HN256" s="93"/>
      <c r="HX256" s="93"/>
    </row>
    <row xmlns:x14ac="http://schemas.microsoft.com/office/spreadsheetml/2009/9/ac" r="257" s="3" customFormat="true" x14ac:dyDescent="0.25">
      <c r="A257" s="338"/>
      <c r="B257" s="93"/>
      <c r="L257" s="93"/>
      <c r="V257" s="93"/>
      <c r="AF257" s="93"/>
      <c r="AP257" s="93"/>
      <c r="AZ257" s="93"/>
      <c r="BJ257" s="93"/>
      <c r="BT257" s="93"/>
      <c r="CD257" s="93"/>
      <c r="CN257" s="93"/>
      <c r="CX257" s="93"/>
      <c r="DH257" s="93"/>
      <c r="DR257" s="93"/>
      <c r="EB257" s="93"/>
      <c r="EL257" s="93"/>
      <c r="EV257" s="93"/>
      <c r="FF257" s="93"/>
      <c r="FP257" s="93"/>
      <c r="FZ257" s="93"/>
      <c r="GJ257" s="93"/>
      <c r="GT257" s="93"/>
      <c r="HD257" s="93"/>
      <c r="HN257" s="93"/>
      <c r="HX257" s="93"/>
    </row>
    <row xmlns:x14ac="http://schemas.microsoft.com/office/spreadsheetml/2009/9/ac" r="258" s="3" customFormat="true" x14ac:dyDescent="0.25">
      <c r="A258" s="338"/>
      <c r="B258" s="93"/>
      <c r="L258" s="93"/>
      <c r="V258" s="93"/>
      <c r="AF258" s="93"/>
      <c r="AP258" s="93"/>
      <c r="AZ258" s="93"/>
      <c r="BJ258" s="93"/>
      <c r="BT258" s="93"/>
      <c r="CD258" s="93"/>
      <c r="CN258" s="93"/>
      <c r="CX258" s="93"/>
      <c r="DH258" s="93"/>
      <c r="DR258" s="93"/>
      <c r="EB258" s="93"/>
      <c r="EL258" s="93"/>
      <c r="EV258" s="93"/>
      <c r="FF258" s="93"/>
      <c r="FP258" s="93"/>
      <c r="FZ258" s="93"/>
      <c r="GJ258" s="93"/>
      <c r="GT258" s="93"/>
      <c r="HD258" s="93"/>
      <c r="HN258" s="93"/>
      <c r="HX258" s="93"/>
    </row>
    <row xmlns:x14ac="http://schemas.microsoft.com/office/spreadsheetml/2009/9/ac" r="259" s="3" customFormat="true" x14ac:dyDescent="0.25">
      <c r="A259" s="338"/>
      <c r="B259" s="93"/>
      <c r="L259" s="93"/>
      <c r="V259" s="93"/>
      <c r="AF259" s="93"/>
      <c r="AP259" s="93"/>
      <c r="AZ259" s="93"/>
      <c r="BJ259" s="93"/>
      <c r="BT259" s="93"/>
      <c r="CD259" s="93"/>
      <c r="CN259" s="93"/>
      <c r="CX259" s="93"/>
      <c r="DH259" s="93"/>
      <c r="DR259" s="93"/>
      <c r="EB259" s="93"/>
      <c r="EL259" s="93"/>
      <c r="EV259" s="93"/>
      <c r="FF259" s="93"/>
      <c r="FP259" s="93"/>
      <c r="FZ259" s="93"/>
      <c r="GJ259" s="93"/>
      <c r="GT259" s="93"/>
      <c r="HD259" s="93"/>
      <c r="HN259" s="93"/>
      <c r="HX259" s="93"/>
    </row>
    <row xmlns:x14ac="http://schemas.microsoft.com/office/spreadsheetml/2009/9/ac" r="260" s="3" customFormat="true" x14ac:dyDescent="0.25">
      <c r="A260" s="338"/>
      <c r="B260" s="93"/>
      <c r="L260" s="93"/>
      <c r="V260" s="93"/>
      <c r="AF260" s="93"/>
      <c r="AP260" s="93"/>
      <c r="AZ260" s="93"/>
      <c r="BJ260" s="93"/>
      <c r="BT260" s="93"/>
      <c r="CD260" s="93"/>
      <c r="CN260" s="93"/>
      <c r="CX260" s="93"/>
      <c r="DH260" s="93"/>
      <c r="DR260" s="93"/>
      <c r="EB260" s="93"/>
      <c r="EL260" s="93"/>
      <c r="EV260" s="93"/>
      <c r="FF260" s="93"/>
      <c r="FP260" s="93"/>
      <c r="FZ260" s="93"/>
      <c r="GJ260" s="93"/>
      <c r="GT260" s="93"/>
      <c r="HD260" s="93"/>
      <c r="HN260" s="93"/>
      <c r="HX260" s="93"/>
    </row>
    <row xmlns:x14ac="http://schemas.microsoft.com/office/spreadsheetml/2009/9/ac" r="261" s="3" customFormat="true" x14ac:dyDescent="0.25">
      <c r="A261" s="338"/>
      <c r="B261" s="93"/>
      <c r="L261" s="93"/>
      <c r="V261" s="93"/>
      <c r="AF261" s="93"/>
      <c r="AP261" s="93"/>
      <c r="AZ261" s="93"/>
      <c r="BJ261" s="93"/>
      <c r="BT261" s="93"/>
      <c r="CD261" s="93"/>
      <c r="CN261" s="93"/>
      <c r="CX261" s="93"/>
      <c r="DH261" s="93"/>
      <c r="DR261" s="93"/>
      <c r="EB261" s="93"/>
      <c r="EL261" s="93"/>
      <c r="EV261" s="93"/>
      <c r="FF261" s="93"/>
      <c r="FP261" s="93"/>
      <c r="FZ261" s="93"/>
      <c r="GJ261" s="93"/>
      <c r="GT261" s="93"/>
      <c r="HD261" s="93"/>
      <c r="HN261" s="93"/>
      <c r="HX261" s="93"/>
    </row>
    <row xmlns:x14ac="http://schemas.microsoft.com/office/spreadsheetml/2009/9/ac" r="262" s="3" customFormat="true" x14ac:dyDescent="0.25">
      <c r="A262" s="338"/>
      <c r="B262" s="93"/>
      <c r="L262" s="93"/>
      <c r="V262" s="93"/>
      <c r="AF262" s="93"/>
      <c r="AP262" s="93"/>
      <c r="AZ262" s="93"/>
      <c r="BJ262" s="93"/>
      <c r="BT262" s="93"/>
      <c r="CD262" s="93"/>
      <c r="CN262" s="93"/>
      <c r="CX262" s="93"/>
      <c r="DH262" s="93"/>
      <c r="DR262" s="93"/>
      <c r="EB262" s="93"/>
      <c r="EL262" s="93"/>
      <c r="EV262" s="93"/>
      <c r="FF262" s="93"/>
      <c r="FP262" s="93"/>
      <c r="FZ262" s="93"/>
      <c r="GJ262" s="93"/>
      <c r="GT262" s="93"/>
      <c r="HD262" s="93"/>
      <c r="HN262" s="93"/>
      <c r="HX262" s="93"/>
    </row>
    <row xmlns:x14ac="http://schemas.microsoft.com/office/spreadsheetml/2009/9/ac" r="263" s="3" customFormat="true" x14ac:dyDescent="0.25">
      <c r="A263" s="338"/>
      <c r="B263" s="93"/>
      <c r="L263" s="93"/>
      <c r="V263" s="93"/>
      <c r="AF263" s="93"/>
      <c r="AP263" s="93"/>
      <c r="AZ263" s="93"/>
      <c r="BJ263" s="93"/>
      <c r="BT263" s="93"/>
      <c r="CD263" s="93"/>
      <c r="CN263" s="93"/>
      <c r="CX263" s="93"/>
      <c r="DH263" s="93"/>
      <c r="DR263" s="93"/>
      <c r="EB263" s="93"/>
      <c r="EL263" s="93"/>
      <c r="EV263" s="93"/>
      <c r="FF263" s="93"/>
      <c r="FP263" s="93"/>
      <c r="FZ263" s="93"/>
      <c r="GJ263" s="93"/>
      <c r="GT263" s="93"/>
      <c r="HD263" s="93"/>
      <c r="HN263" s="93"/>
      <c r="HX263" s="93"/>
    </row>
    <row xmlns:x14ac="http://schemas.microsoft.com/office/spreadsheetml/2009/9/ac" r="264" s="3" customFormat="true" x14ac:dyDescent="0.25">
      <c r="A264" s="338"/>
      <c r="B264" s="93"/>
      <c r="L264" s="93"/>
      <c r="V264" s="93"/>
      <c r="AF264" s="93"/>
      <c r="AP264" s="93"/>
      <c r="AZ264" s="93"/>
      <c r="BJ264" s="93"/>
      <c r="BT264" s="93"/>
      <c r="CD264" s="93"/>
      <c r="CN264" s="93"/>
      <c r="CX264" s="93"/>
      <c r="DH264" s="93"/>
      <c r="DR264" s="93"/>
      <c r="EB264" s="93"/>
      <c r="EL264" s="93"/>
      <c r="EV264" s="93"/>
      <c r="FF264" s="93"/>
      <c r="FP264" s="93"/>
      <c r="FZ264" s="93"/>
      <c r="GJ264" s="93"/>
      <c r="GT264" s="93"/>
      <c r="HD264" s="93"/>
      <c r="HN264" s="93"/>
      <c r="HX264" s="93"/>
    </row>
    <row xmlns:x14ac="http://schemas.microsoft.com/office/spreadsheetml/2009/9/ac" r="265" s="3" customFormat="true" x14ac:dyDescent="0.25">
      <c r="A265" s="338"/>
      <c r="B265" s="93"/>
      <c r="L265" s="93"/>
      <c r="V265" s="93"/>
      <c r="AF265" s="93"/>
      <c r="AP265" s="93"/>
      <c r="AZ265" s="93"/>
      <c r="BJ265" s="93"/>
      <c r="BT265" s="93"/>
      <c r="CD265" s="93"/>
      <c r="CN265" s="93"/>
      <c r="CX265" s="93"/>
      <c r="DH265" s="93"/>
      <c r="DR265" s="93"/>
      <c r="EB265" s="93"/>
      <c r="EL265" s="93"/>
      <c r="EV265" s="93"/>
      <c r="FF265" s="93"/>
      <c r="FP265" s="93"/>
      <c r="FZ265" s="93"/>
      <c r="GJ265" s="93"/>
      <c r="GT265" s="93"/>
      <c r="HD265" s="93"/>
      <c r="HN265" s="93"/>
      <c r="HX265" s="93"/>
    </row>
    <row xmlns:x14ac="http://schemas.microsoft.com/office/spreadsheetml/2009/9/ac" r="266" s="3" customFormat="true" x14ac:dyDescent="0.25">
      <c r="A266" s="338"/>
      <c r="B266" s="93"/>
      <c r="L266" s="93"/>
      <c r="V266" s="93"/>
      <c r="AF266" s="93"/>
      <c r="AP266" s="93"/>
      <c r="AZ266" s="93"/>
      <c r="BJ266" s="93"/>
      <c r="BT266" s="93"/>
      <c r="CD266" s="93"/>
      <c r="CN266" s="93"/>
      <c r="CX266" s="93"/>
      <c r="DH266" s="93"/>
      <c r="DR266" s="93"/>
      <c r="EB266" s="93"/>
      <c r="EL266" s="93"/>
      <c r="EV266" s="93"/>
      <c r="FF266" s="93"/>
      <c r="FP266" s="93"/>
      <c r="FZ266" s="93"/>
      <c r="GJ266" s="93"/>
      <c r="GT266" s="93"/>
      <c r="HD266" s="93"/>
      <c r="HN266" s="93"/>
      <c r="HX266" s="93"/>
    </row>
    <row xmlns:x14ac="http://schemas.microsoft.com/office/spreadsheetml/2009/9/ac" r="267" s="3" customFormat="true" x14ac:dyDescent="0.25">
      <c r="A267" s="338"/>
      <c r="B267" s="93"/>
      <c r="L267" s="93"/>
      <c r="V267" s="93"/>
      <c r="AF267" s="93"/>
      <c r="AP267" s="93"/>
      <c r="AZ267" s="93"/>
      <c r="BJ267" s="93"/>
      <c r="BT267" s="93"/>
      <c r="CD267" s="93"/>
      <c r="CN267" s="93"/>
      <c r="CX267" s="93"/>
      <c r="DH267" s="93"/>
      <c r="DR267" s="93"/>
      <c r="EB267" s="93"/>
      <c r="EL267" s="93"/>
      <c r="EV267" s="93"/>
      <c r="FF267" s="93"/>
      <c r="FP267" s="93"/>
      <c r="FZ267" s="93"/>
      <c r="GJ267" s="93"/>
      <c r="GT267" s="93"/>
      <c r="HD267" s="93"/>
      <c r="HN267" s="93"/>
      <c r="HX267" s="93"/>
    </row>
    <row xmlns:x14ac="http://schemas.microsoft.com/office/spreadsheetml/2009/9/ac" r="268" s="3" customFormat="true" x14ac:dyDescent="0.25">
      <c r="A268" s="338"/>
      <c r="B268" s="93"/>
      <c r="L268" s="93"/>
      <c r="V268" s="93"/>
      <c r="AF268" s="93"/>
      <c r="AP268" s="93"/>
      <c r="AZ268" s="93"/>
      <c r="BJ268" s="93"/>
      <c r="BT268" s="93"/>
      <c r="CD268" s="93"/>
      <c r="CN268" s="93"/>
      <c r="CX268" s="93"/>
      <c r="DH268" s="93"/>
      <c r="DR268" s="93"/>
      <c r="EB268" s="93"/>
      <c r="EL268" s="93"/>
      <c r="EV268" s="93"/>
      <c r="FF268" s="93"/>
      <c r="FP268" s="93"/>
      <c r="FZ268" s="93"/>
      <c r="GJ268" s="93"/>
      <c r="GT268" s="93"/>
      <c r="HD268" s="93"/>
      <c r="HN268" s="93"/>
      <c r="HX268" s="93"/>
    </row>
    <row xmlns:x14ac="http://schemas.microsoft.com/office/spreadsheetml/2009/9/ac" r="269" s="3" customFormat="true" x14ac:dyDescent="0.25">
      <c r="A269" s="338"/>
      <c r="B269" s="93"/>
      <c r="L269" s="93"/>
      <c r="V269" s="93"/>
      <c r="AF269" s="93"/>
      <c r="AP269" s="93"/>
      <c r="AZ269" s="93"/>
      <c r="BJ269" s="93"/>
      <c r="BT269" s="93"/>
      <c r="CD269" s="93"/>
      <c r="CN269" s="93"/>
      <c r="CX269" s="93"/>
      <c r="DH269" s="93"/>
      <c r="DR269" s="93"/>
      <c r="EB269" s="93"/>
      <c r="EL269" s="93"/>
      <c r="EV269" s="93"/>
      <c r="FF269" s="93"/>
      <c r="FP269" s="93"/>
      <c r="FZ269" s="93"/>
      <c r="GJ269" s="93"/>
      <c r="GT269" s="93"/>
      <c r="HD269" s="93"/>
      <c r="HN269" s="93"/>
      <c r="HX269" s="93"/>
    </row>
    <row xmlns:x14ac="http://schemas.microsoft.com/office/spreadsheetml/2009/9/ac" r="270" s="3" customFormat="true" x14ac:dyDescent="0.25">
      <c r="A270" s="338"/>
      <c r="B270" s="93"/>
      <c r="L270" s="93"/>
      <c r="V270" s="93"/>
      <c r="AF270" s="93"/>
      <c r="AP270" s="93"/>
      <c r="AZ270" s="93"/>
      <c r="BJ270" s="93"/>
      <c r="BT270" s="93"/>
      <c r="CD270" s="93"/>
      <c r="CN270" s="93"/>
      <c r="CX270" s="93"/>
      <c r="DH270" s="93"/>
      <c r="DR270" s="93"/>
      <c r="EB270" s="93"/>
      <c r="EL270" s="93"/>
      <c r="EV270" s="93"/>
      <c r="FF270" s="93"/>
      <c r="FP270" s="93"/>
      <c r="FZ270" s="93"/>
      <c r="GJ270" s="93"/>
      <c r="GT270" s="93"/>
      <c r="HD270" s="93"/>
      <c r="HN270" s="93"/>
      <c r="HX270" s="93"/>
    </row>
    <row xmlns:x14ac="http://schemas.microsoft.com/office/spreadsheetml/2009/9/ac" r="271" s="3" customFormat="true" x14ac:dyDescent="0.25">
      <c r="A271" s="338"/>
      <c r="B271" s="93"/>
      <c r="L271" s="93"/>
      <c r="V271" s="93"/>
      <c r="AF271" s="93"/>
      <c r="AP271" s="93"/>
      <c r="AZ271" s="93"/>
      <c r="BJ271" s="93"/>
      <c r="BT271" s="93"/>
      <c r="CD271" s="93"/>
      <c r="CN271" s="93"/>
      <c r="CX271" s="93"/>
      <c r="DH271" s="93"/>
      <c r="DR271" s="93"/>
      <c r="EB271" s="93"/>
      <c r="EL271" s="93"/>
      <c r="EV271" s="93"/>
      <c r="FF271" s="93"/>
      <c r="FP271" s="93"/>
      <c r="FZ271" s="93"/>
      <c r="GJ271" s="93"/>
      <c r="GT271" s="93"/>
      <c r="HD271" s="93"/>
      <c r="HN271" s="93"/>
      <c r="HX271" s="93"/>
    </row>
    <row xmlns:x14ac="http://schemas.microsoft.com/office/spreadsheetml/2009/9/ac" r="272" s="3" customFormat="true" x14ac:dyDescent="0.25">
      <c r="A272" s="338"/>
      <c r="B272" s="93"/>
      <c r="L272" s="93"/>
      <c r="V272" s="93"/>
      <c r="AF272" s="93"/>
      <c r="AP272" s="93"/>
      <c r="AZ272" s="93"/>
      <c r="BJ272" s="93"/>
      <c r="BT272" s="93"/>
      <c r="CD272" s="93"/>
      <c r="CN272" s="93"/>
      <c r="CX272" s="93"/>
      <c r="DH272" s="93"/>
      <c r="DR272" s="93"/>
      <c r="EB272" s="93"/>
      <c r="EL272" s="93"/>
      <c r="EV272" s="93"/>
      <c r="FF272" s="93"/>
      <c r="FP272" s="93"/>
      <c r="FZ272" s="93"/>
      <c r="GJ272" s="93"/>
      <c r="GT272" s="93"/>
      <c r="HD272" s="93"/>
      <c r="HN272" s="93"/>
      <c r="HX272" s="93"/>
    </row>
    <row xmlns:x14ac="http://schemas.microsoft.com/office/spreadsheetml/2009/9/ac" r="273" s="3" customFormat="true" x14ac:dyDescent="0.25">
      <c r="A273" s="338"/>
      <c r="B273" s="93"/>
      <c r="L273" s="93"/>
      <c r="V273" s="93"/>
      <c r="AF273" s="93"/>
      <c r="AP273" s="93"/>
      <c r="AZ273" s="93"/>
      <c r="BJ273" s="93"/>
      <c r="BT273" s="93"/>
      <c r="CD273" s="93"/>
      <c r="CN273" s="93"/>
      <c r="CX273" s="93"/>
      <c r="DH273" s="93"/>
      <c r="DR273" s="93"/>
      <c r="EB273" s="93"/>
      <c r="EL273" s="93"/>
      <c r="EV273" s="93"/>
      <c r="FF273" s="93"/>
      <c r="FP273" s="93"/>
      <c r="FZ273" s="93"/>
      <c r="GJ273" s="93"/>
      <c r="GT273" s="93"/>
      <c r="HD273" s="93"/>
      <c r="HN273" s="93"/>
      <c r="HX273" s="93"/>
    </row>
    <row xmlns:x14ac="http://schemas.microsoft.com/office/spreadsheetml/2009/9/ac" r="274" s="3" customFormat="true" x14ac:dyDescent="0.25">
      <c r="A274" s="338"/>
      <c r="B274" s="93"/>
      <c r="L274" s="93"/>
      <c r="V274" s="93"/>
      <c r="AF274" s="93"/>
      <c r="AP274" s="93"/>
      <c r="AZ274" s="93"/>
      <c r="BJ274" s="93"/>
      <c r="BT274" s="93"/>
      <c r="CD274" s="93"/>
      <c r="CN274" s="93"/>
      <c r="CX274" s="93"/>
      <c r="DH274" s="93"/>
      <c r="DR274" s="93"/>
      <c r="EB274" s="93"/>
      <c r="EL274" s="93"/>
      <c r="EV274" s="93"/>
      <c r="FF274" s="93"/>
      <c r="FP274" s="93"/>
      <c r="FZ274" s="93"/>
      <c r="GJ274" s="93"/>
      <c r="GT274" s="93"/>
      <c r="HD274" s="93"/>
      <c r="HN274" s="93"/>
      <c r="HX274" s="93"/>
    </row>
    <row xmlns:x14ac="http://schemas.microsoft.com/office/spreadsheetml/2009/9/ac" r="275" s="3" customFormat="true" x14ac:dyDescent="0.25">
      <c r="A275" s="338"/>
      <c r="B275" s="93"/>
      <c r="L275" s="93"/>
      <c r="V275" s="93"/>
      <c r="AF275" s="93"/>
      <c r="AP275" s="93"/>
      <c r="AZ275" s="93"/>
      <c r="BJ275" s="93"/>
      <c r="BT275" s="93"/>
      <c r="CD275" s="93"/>
      <c r="CN275" s="93"/>
      <c r="CX275" s="93"/>
      <c r="DH275" s="93"/>
      <c r="DR275" s="93"/>
      <c r="EB275" s="93"/>
      <c r="EL275" s="93"/>
      <c r="EV275" s="93"/>
      <c r="FF275" s="93"/>
      <c r="FP275" s="93"/>
      <c r="FZ275" s="93"/>
      <c r="GJ275" s="93"/>
      <c r="GT275" s="93"/>
      <c r="HD275" s="93"/>
      <c r="HN275" s="93"/>
      <c r="HX275" s="93"/>
    </row>
    <row xmlns:x14ac="http://schemas.microsoft.com/office/spreadsheetml/2009/9/ac" r="276" s="3" customFormat="true" x14ac:dyDescent="0.25">
      <c r="A276" s="338"/>
      <c r="B276" s="93"/>
      <c r="L276" s="93"/>
      <c r="V276" s="93"/>
      <c r="AF276" s="93"/>
      <c r="AP276" s="93"/>
      <c r="AZ276" s="93"/>
      <c r="BJ276" s="93"/>
      <c r="BT276" s="93"/>
      <c r="CD276" s="93"/>
      <c r="CN276" s="93"/>
      <c r="CX276" s="93"/>
      <c r="DH276" s="93"/>
      <c r="DR276" s="93"/>
      <c r="EB276" s="93"/>
      <c r="EL276" s="93"/>
      <c r="EV276" s="93"/>
      <c r="FF276" s="93"/>
      <c r="FP276" s="93"/>
      <c r="FZ276" s="93"/>
      <c r="GJ276" s="93"/>
      <c r="GT276" s="93"/>
      <c r="HD276" s="93"/>
      <c r="HN276" s="93"/>
      <c r="HX276" s="93"/>
    </row>
    <row xmlns:x14ac="http://schemas.microsoft.com/office/spreadsheetml/2009/9/ac" r="277" s="3" customFormat="true" x14ac:dyDescent="0.25">
      <c r="A277" s="338"/>
      <c r="B277" s="93"/>
      <c r="L277" s="93"/>
      <c r="V277" s="93"/>
      <c r="AF277" s="93"/>
      <c r="AP277" s="93"/>
      <c r="AZ277" s="93"/>
      <c r="BJ277" s="93"/>
      <c r="BT277" s="93"/>
      <c r="CD277" s="93"/>
      <c r="CN277" s="93"/>
      <c r="CX277" s="93"/>
      <c r="DH277" s="93"/>
      <c r="DR277" s="93"/>
      <c r="EB277" s="93"/>
      <c r="EL277" s="93"/>
      <c r="EV277" s="93"/>
      <c r="FF277" s="93"/>
      <c r="FP277" s="93"/>
      <c r="FZ277" s="93"/>
      <c r="GJ277" s="93"/>
      <c r="GT277" s="93"/>
      <c r="HD277" s="93"/>
      <c r="HN277" s="93"/>
      <c r="HX277" s="93"/>
    </row>
    <row xmlns:x14ac="http://schemas.microsoft.com/office/spreadsheetml/2009/9/ac" r="278" s="3" customFormat="true" x14ac:dyDescent="0.25">
      <c r="A278" s="338"/>
      <c r="B278" s="93"/>
      <c r="L278" s="93"/>
      <c r="V278" s="93"/>
      <c r="AF278" s="93"/>
      <c r="AP278" s="93"/>
      <c r="AZ278" s="93"/>
      <c r="BJ278" s="93"/>
      <c r="BT278" s="93"/>
      <c r="CD278" s="93"/>
      <c r="CN278" s="93"/>
      <c r="CX278" s="93"/>
      <c r="DH278" s="93"/>
      <c r="DR278" s="93"/>
      <c r="EB278" s="93"/>
      <c r="EL278" s="93"/>
      <c r="EV278" s="93"/>
      <c r="FF278" s="93"/>
      <c r="FP278" s="93"/>
      <c r="FZ278" s="93"/>
      <c r="GJ278" s="93"/>
      <c r="GT278" s="93"/>
      <c r="HD278" s="93"/>
      <c r="HN278" s="93"/>
      <c r="HX278" s="93"/>
    </row>
    <row xmlns:x14ac="http://schemas.microsoft.com/office/spreadsheetml/2009/9/ac" r="279" s="3" customFormat="true" x14ac:dyDescent="0.25">
      <c r="A279" s="338"/>
      <c r="B279" s="93"/>
      <c r="L279" s="93"/>
      <c r="V279" s="93"/>
      <c r="AF279" s="93"/>
      <c r="AP279" s="93"/>
      <c r="AZ279" s="93"/>
      <c r="BJ279" s="93"/>
      <c r="BT279" s="93"/>
      <c r="CD279" s="93"/>
      <c r="CN279" s="93"/>
      <c r="CX279" s="93"/>
      <c r="DH279" s="93"/>
      <c r="DR279" s="93"/>
      <c r="EB279" s="93"/>
      <c r="EL279" s="93"/>
      <c r="EV279" s="93"/>
      <c r="FF279" s="93"/>
      <c r="FP279" s="93"/>
      <c r="FZ279" s="93"/>
      <c r="GJ279" s="93"/>
      <c r="GT279" s="93"/>
      <c r="HD279" s="93"/>
      <c r="HN279" s="93"/>
      <c r="HX279" s="93"/>
    </row>
    <row xmlns:x14ac="http://schemas.microsoft.com/office/spreadsheetml/2009/9/ac" r="280" s="3" customFormat="true" x14ac:dyDescent="0.25">
      <c r="A280" s="338"/>
      <c r="B280" s="93"/>
      <c r="L280" s="93"/>
      <c r="V280" s="93"/>
      <c r="AF280" s="93"/>
      <c r="AP280" s="93"/>
      <c r="AZ280" s="93"/>
      <c r="BJ280" s="93"/>
      <c r="BT280" s="93"/>
      <c r="CD280" s="93"/>
      <c r="CN280" s="93"/>
      <c r="CX280" s="93"/>
      <c r="DH280" s="93"/>
      <c r="DR280" s="93"/>
      <c r="EB280" s="93"/>
      <c r="EL280" s="93"/>
      <c r="EV280" s="93"/>
      <c r="FF280" s="93"/>
      <c r="FP280" s="93"/>
      <c r="FZ280" s="93"/>
      <c r="GJ280" s="93"/>
      <c r="GT280" s="93"/>
      <c r="HD280" s="93"/>
      <c r="HN280" s="93"/>
      <c r="HX280" s="93"/>
    </row>
    <row xmlns:x14ac="http://schemas.microsoft.com/office/spreadsheetml/2009/9/ac" r="281" s="3" customFormat="true" x14ac:dyDescent="0.25">
      <c r="A281" s="338"/>
      <c r="B281" s="93"/>
      <c r="L281" s="93"/>
      <c r="V281" s="93"/>
      <c r="AF281" s="93"/>
      <c r="AP281" s="93"/>
      <c r="AZ281" s="93"/>
      <c r="BJ281" s="93"/>
      <c r="BT281" s="93"/>
      <c r="CD281" s="93"/>
      <c r="CN281" s="93"/>
      <c r="CX281" s="93"/>
      <c r="DH281" s="93"/>
      <c r="DR281" s="93"/>
      <c r="EB281" s="93"/>
      <c r="EL281" s="93"/>
      <c r="EV281" s="93"/>
      <c r="FF281" s="93"/>
      <c r="FP281" s="93"/>
      <c r="FZ281" s="93"/>
      <c r="GJ281" s="93"/>
      <c r="GT281" s="93"/>
      <c r="HD281" s="93"/>
      <c r="HN281" s="93"/>
      <c r="HX281" s="93"/>
    </row>
    <row xmlns:x14ac="http://schemas.microsoft.com/office/spreadsheetml/2009/9/ac" r="282" s="3" customFormat="true" x14ac:dyDescent="0.25">
      <c r="A282" s="338"/>
      <c r="B282" s="93"/>
      <c r="L282" s="93"/>
      <c r="V282" s="93"/>
      <c r="AF282" s="93"/>
      <c r="AP282" s="93"/>
      <c r="AZ282" s="93"/>
      <c r="BJ282" s="93"/>
      <c r="BT282" s="93"/>
      <c r="CD282" s="93"/>
      <c r="CN282" s="93"/>
      <c r="CX282" s="93"/>
      <c r="DH282" s="93"/>
      <c r="DR282" s="93"/>
      <c r="EB282" s="93"/>
      <c r="EL282" s="93"/>
      <c r="EV282" s="93"/>
      <c r="FF282" s="93"/>
      <c r="FP282" s="93"/>
      <c r="FZ282" s="93"/>
      <c r="GJ282" s="93"/>
      <c r="GT282" s="93"/>
      <c r="HD282" s="93"/>
      <c r="HN282" s="93"/>
      <c r="HX282" s="93"/>
    </row>
    <row xmlns:x14ac="http://schemas.microsoft.com/office/spreadsheetml/2009/9/ac" r="283" s="3" customFormat="true" x14ac:dyDescent="0.25">
      <c r="A283" s="338"/>
      <c r="B283" s="93"/>
      <c r="L283" s="93"/>
      <c r="V283" s="93"/>
      <c r="AF283" s="93"/>
      <c r="AP283" s="93"/>
      <c r="AZ283" s="93"/>
      <c r="BJ283" s="93"/>
      <c r="BT283" s="93"/>
      <c r="CD283" s="93"/>
      <c r="CN283" s="93"/>
      <c r="CX283" s="93"/>
      <c r="DH283" s="93"/>
      <c r="DR283" s="93"/>
      <c r="EB283" s="93"/>
      <c r="EL283" s="93"/>
      <c r="EV283" s="93"/>
      <c r="FF283" s="93"/>
      <c r="FP283" s="93"/>
      <c r="FZ283" s="93"/>
      <c r="GJ283" s="93"/>
      <c r="GT283" s="93"/>
      <c r="HD283" s="93"/>
      <c r="HN283" s="93"/>
      <c r="HX283" s="93"/>
    </row>
    <row xmlns:x14ac="http://schemas.microsoft.com/office/spreadsheetml/2009/9/ac" r="284" s="3" customFormat="true" x14ac:dyDescent="0.25">
      <c r="A284" s="338"/>
      <c r="B284" s="93"/>
      <c r="L284" s="93"/>
      <c r="V284" s="93"/>
      <c r="AF284" s="93"/>
      <c r="AP284" s="93"/>
      <c r="AZ284" s="93"/>
      <c r="BJ284" s="93"/>
      <c r="BT284" s="93"/>
      <c r="CD284" s="93"/>
      <c r="CN284" s="93"/>
      <c r="CX284" s="93"/>
      <c r="DH284" s="93"/>
      <c r="DR284" s="93"/>
      <c r="EB284" s="93"/>
      <c r="EL284" s="93"/>
      <c r="EV284" s="93"/>
      <c r="FF284" s="93"/>
      <c r="FP284" s="93"/>
      <c r="FZ284" s="93"/>
      <c r="GJ284" s="93"/>
      <c r="GT284" s="93"/>
      <c r="HD284" s="93"/>
      <c r="HN284" s="93"/>
      <c r="HX284" s="93"/>
    </row>
    <row xmlns:x14ac="http://schemas.microsoft.com/office/spreadsheetml/2009/9/ac" r="285" s="3" customFormat="true" x14ac:dyDescent="0.25">
      <c r="A285" s="338"/>
      <c r="B285" s="93"/>
      <c r="L285" s="93"/>
      <c r="V285" s="93"/>
      <c r="AF285" s="93"/>
      <c r="AP285" s="93"/>
      <c r="AZ285" s="93"/>
      <c r="BJ285" s="93"/>
      <c r="BT285" s="93"/>
      <c r="CD285" s="93"/>
      <c r="CN285" s="93"/>
      <c r="CX285" s="93"/>
      <c r="DH285" s="93"/>
      <c r="DR285" s="93"/>
      <c r="EB285" s="93"/>
      <c r="EL285" s="93"/>
      <c r="EV285" s="93"/>
      <c r="FF285" s="93"/>
      <c r="FP285" s="93"/>
      <c r="FZ285" s="93"/>
      <c r="GJ285" s="93"/>
      <c r="GT285" s="93"/>
      <c r="HD285" s="93"/>
      <c r="HN285" s="93"/>
      <c r="HX285" s="93"/>
    </row>
    <row xmlns:x14ac="http://schemas.microsoft.com/office/spreadsheetml/2009/9/ac" r="286" s="3" customFormat="true" x14ac:dyDescent="0.25">
      <c r="A286" s="338"/>
      <c r="B286" s="93"/>
      <c r="L286" s="93"/>
      <c r="V286" s="93"/>
      <c r="AF286" s="93"/>
      <c r="AP286" s="93"/>
      <c r="AZ286" s="93"/>
      <c r="BJ286" s="93"/>
      <c r="BT286" s="93"/>
      <c r="CD286" s="93"/>
      <c r="CN286" s="93"/>
      <c r="CX286" s="93"/>
      <c r="DH286" s="93"/>
      <c r="DR286" s="93"/>
      <c r="EB286" s="93"/>
      <c r="EL286" s="93"/>
      <c r="EV286" s="93"/>
      <c r="FF286" s="93"/>
      <c r="FP286" s="93"/>
      <c r="FZ286" s="93"/>
      <c r="GJ286" s="93"/>
      <c r="GT286" s="93"/>
      <c r="HD286" s="93"/>
      <c r="HN286" s="93"/>
      <c r="HX286" s="93"/>
    </row>
    <row xmlns:x14ac="http://schemas.microsoft.com/office/spreadsheetml/2009/9/ac" r="287" s="3" customFormat="true" x14ac:dyDescent="0.25">
      <c r="A287" s="338"/>
      <c r="B287" s="93"/>
      <c r="L287" s="93"/>
      <c r="V287" s="93"/>
      <c r="AF287" s="93"/>
      <c r="AP287" s="93"/>
      <c r="AZ287" s="93"/>
      <c r="BJ287" s="93"/>
      <c r="BT287" s="93"/>
      <c r="CD287" s="93"/>
      <c r="CN287" s="93"/>
      <c r="CX287" s="93"/>
      <c r="DH287" s="93"/>
      <c r="DR287" s="93"/>
      <c r="EB287" s="93"/>
      <c r="EL287" s="93"/>
      <c r="EV287" s="93"/>
      <c r="FF287" s="93"/>
      <c r="FP287" s="93"/>
      <c r="FZ287" s="93"/>
      <c r="GJ287" s="93"/>
      <c r="GT287" s="93"/>
      <c r="HD287" s="93"/>
      <c r="HN287" s="93"/>
      <c r="HX287" s="93"/>
    </row>
    <row xmlns:x14ac="http://schemas.microsoft.com/office/spreadsheetml/2009/9/ac" r="288" s="3" customFormat="true" x14ac:dyDescent="0.25">
      <c r="A288" s="338"/>
      <c r="B288" s="93"/>
      <c r="L288" s="93"/>
      <c r="V288" s="93"/>
      <c r="AF288" s="93"/>
      <c r="AP288" s="93"/>
      <c r="AZ288" s="93"/>
      <c r="BJ288" s="93"/>
      <c r="BT288" s="93"/>
      <c r="CD288" s="93"/>
      <c r="CN288" s="93"/>
      <c r="CX288" s="93"/>
      <c r="DH288" s="93"/>
      <c r="DR288" s="93"/>
      <c r="EB288" s="93"/>
      <c r="EL288" s="93"/>
      <c r="EV288" s="93"/>
      <c r="FF288" s="93"/>
      <c r="FP288" s="93"/>
      <c r="FZ288" s="93"/>
      <c r="GJ288" s="93"/>
      <c r="GT288" s="93"/>
      <c r="HD288" s="93"/>
      <c r="HN288" s="93"/>
      <c r="HX288" s="93"/>
    </row>
    <row xmlns:x14ac="http://schemas.microsoft.com/office/spreadsheetml/2009/9/ac" r="289" s="3" customFormat="true" x14ac:dyDescent="0.25">
      <c r="A289" s="338"/>
      <c r="B289" s="93"/>
      <c r="L289" s="93"/>
      <c r="V289" s="93"/>
      <c r="AF289" s="93"/>
      <c r="AP289" s="93"/>
      <c r="AZ289" s="93"/>
      <c r="BJ289" s="93"/>
      <c r="BT289" s="93"/>
      <c r="CD289" s="93"/>
      <c r="CN289" s="93"/>
      <c r="CX289" s="93"/>
      <c r="DH289" s="93"/>
      <c r="DR289" s="93"/>
      <c r="EB289" s="93"/>
      <c r="EL289" s="93"/>
      <c r="EV289" s="93"/>
      <c r="FF289" s="93"/>
      <c r="FP289" s="93"/>
      <c r="FZ289" s="93"/>
      <c r="GJ289" s="93"/>
      <c r="GT289" s="93"/>
      <c r="HD289" s="93"/>
      <c r="HN289" s="93"/>
      <c r="HX289" s="93"/>
    </row>
    <row xmlns:x14ac="http://schemas.microsoft.com/office/spreadsheetml/2009/9/ac" r="290" s="3" customFormat="true" x14ac:dyDescent="0.25">
      <c r="A290" s="338"/>
      <c r="B290" s="93"/>
      <c r="L290" s="93"/>
      <c r="V290" s="93"/>
      <c r="AF290" s="93"/>
      <c r="AP290" s="93"/>
      <c r="AZ290" s="93"/>
      <c r="BJ290" s="93"/>
      <c r="BT290" s="93"/>
      <c r="CD290" s="93"/>
      <c r="CN290" s="93"/>
      <c r="CX290" s="93"/>
      <c r="DH290" s="93"/>
      <c r="DR290" s="93"/>
      <c r="EB290" s="93"/>
      <c r="EL290" s="93"/>
      <c r="EV290" s="93"/>
      <c r="FF290" s="93"/>
      <c r="FP290" s="93"/>
      <c r="FZ290" s="93"/>
      <c r="GJ290" s="93"/>
      <c r="GT290" s="93"/>
      <c r="HD290" s="93"/>
      <c r="HN290" s="93"/>
      <c r="HX290" s="93"/>
    </row>
    <row xmlns:x14ac="http://schemas.microsoft.com/office/spreadsheetml/2009/9/ac" r="291" s="3" customFormat="true" x14ac:dyDescent="0.25">
      <c r="A291" s="338"/>
      <c r="B291" s="93"/>
      <c r="L291" s="93"/>
      <c r="V291" s="93"/>
      <c r="AF291" s="93"/>
      <c r="AP291" s="93"/>
      <c r="AZ291" s="93"/>
      <c r="BJ291" s="93"/>
      <c r="BT291" s="93"/>
      <c r="CD291" s="93"/>
      <c r="CN291" s="93"/>
      <c r="CX291" s="93"/>
      <c r="DH291" s="93"/>
      <c r="DR291" s="93"/>
      <c r="EB291" s="93"/>
      <c r="EL291" s="93"/>
      <c r="EV291" s="93"/>
      <c r="FF291" s="93"/>
      <c r="FP291" s="93"/>
      <c r="FZ291" s="93"/>
      <c r="GJ291" s="93"/>
      <c r="GT291" s="93"/>
      <c r="HD291" s="93"/>
      <c r="HN291" s="93"/>
      <c r="HX291" s="93"/>
    </row>
    <row xmlns:x14ac="http://schemas.microsoft.com/office/spreadsheetml/2009/9/ac" r="292" s="3" customFormat="true" x14ac:dyDescent="0.25">
      <c r="A292" s="338"/>
      <c r="B292" s="93"/>
      <c r="L292" s="93"/>
      <c r="V292" s="93"/>
      <c r="AF292" s="93"/>
      <c r="AP292" s="93"/>
      <c r="AZ292" s="93"/>
      <c r="BJ292" s="93"/>
      <c r="BT292" s="93"/>
      <c r="CD292" s="93"/>
      <c r="CN292" s="93"/>
      <c r="CX292" s="93"/>
      <c r="DH292" s="93"/>
      <c r="DR292" s="93"/>
      <c r="EB292" s="93"/>
      <c r="EL292" s="93"/>
      <c r="EV292" s="93"/>
      <c r="FF292" s="93"/>
      <c r="FP292" s="93"/>
      <c r="FZ292" s="93"/>
      <c r="GJ292" s="93"/>
      <c r="GT292" s="93"/>
      <c r="HD292" s="93"/>
      <c r="HN292" s="93"/>
      <c r="HX292" s="93"/>
    </row>
    <row xmlns:x14ac="http://schemas.microsoft.com/office/spreadsheetml/2009/9/ac" r="293" s="3" customFormat="true" x14ac:dyDescent="0.25">
      <c r="A293" s="338"/>
      <c r="B293" s="93"/>
      <c r="L293" s="93"/>
      <c r="V293" s="93"/>
      <c r="AF293" s="93"/>
      <c r="AP293" s="93"/>
      <c r="AZ293" s="93"/>
      <c r="BJ293" s="93"/>
      <c r="BT293" s="93"/>
      <c r="CD293" s="93"/>
      <c r="CN293" s="93"/>
      <c r="CX293" s="93"/>
      <c r="DH293" s="93"/>
      <c r="DR293" s="93"/>
      <c r="EB293" s="93"/>
      <c r="EL293" s="93"/>
      <c r="EV293" s="93"/>
      <c r="FF293" s="93"/>
      <c r="FP293" s="93"/>
      <c r="FZ293" s="93"/>
      <c r="GJ293" s="93"/>
      <c r="GT293" s="93"/>
      <c r="HD293" s="93"/>
      <c r="HN293" s="93"/>
      <c r="HX293" s="93"/>
    </row>
    <row xmlns:x14ac="http://schemas.microsoft.com/office/spreadsheetml/2009/9/ac" r="294" s="3" customFormat="true" x14ac:dyDescent="0.25">
      <c r="A294" s="338"/>
      <c r="B294" s="93"/>
      <c r="L294" s="93"/>
      <c r="V294" s="93"/>
      <c r="AF294" s="93"/>
      <c r="AP294" s="93"/>
      <c r="AZ294" s="93"/>
      <c r="BJ294" s="93"/>
      <c r="BT294" s="93"/>
      <c r="CD294" s="93"/>
      <c r="CN294" s="93"/>
      <c r="CX294" s="93"/>
      <c r="DH294" s="93"/>
      <c r="DR294" s="93"/>
      <c r="EB294" s="93"/>
      <c r="EL294" s="93"/>
      <c r="EV294" s="93"/>
      <c r="FF294" s="93"/>
      <c r="FP294" s="93"/>
      <c r="FZ294" s="93"/>
      <c r="GJ294" s="93"/>
      <c r="GT294" s="93"/>
      <c r="HD294" s="93"/>
      <c r="HN294" s="93"/>
      <c r="HX294" s="93"/>
    </row>
    <row xmlns:x14ac="http://schemas.microsoft.com/office/spreadsheetml/2009/9/ac" r="295" s="3" customFormat="true" x14ac:dyDescent="0.25">
      <c r="A295" s="338"/>
      <c r="B295" s="93"/>
      <c r="L295" s="93"/>
      <c r="V295" s="93"/>
      <c r="AF295" s="93"/>
      <c r="AP295" s="93"/>
      <c r="AZ295" s="93"/>
      <c r="BJ295" s="93"/>
      <c r="BT295" s="93"/>
      <c r="CD295" s="93"/>
      <c r="CN295" s="93"/>
      <c r="CX295" s="93"/>
      <c r="DH295" s="93"/>
      <c r="DR295" s="93"/>
      <c r="EB295" s="93"/>
      <c r="EL295" s="93"/>
      <c r="EV295" s="93"/>
      <c r="FF295" s="93"/>
      <c r="FP295" s="93"/>
      <c r="FZ295" s="93"/>
      <c r="GJ295" s="93"/>
      <c r="GT295" s="93"/>
      <c r="HD295" s="93"/>
      <c r="HN295" s="93"/>
      <c r="HX295" s="93"/>
    </row>
    <row xmlns:x14ac="http://schemas.microsoft.com/office/spreadsheetml/2009/9/ac" r="296" s="3" customFormat="true" x14ac:dyDescent="0.25">
      <c r="A296" s="338"/>
      <c r="B296" s="93"/>
      <c r="L296" s="93"/>
      <c r="V296" s="93"/>
      <c r="AF296" s="93"/>
      <c r="AP296" s="93"/>
      <c r="AZ296" s="93"/>
      <c r="BJ296" s="93"/>
      <c r="BT296" s="93"/>
      <c r="CD296" s="93"/>
      <c r="CN296" s="93"/>
      <c r="CX296" s="93"/>
      <c r="DH296" s="93"/>
      <c r="DR296" s="93"/>
      <c r="EB296" s="93"/>
      <c r="EL296" s="93"/>
      <c r="EV296" s="93"/>
      <c r="FF296" s="93"/>
      <c r="FP296" s="93"/>
      <c r="FZ296" s="93"/>
      <c r="GJ296" s="93"/>
      <c r="GT296" s="93"/>
      <c r="HD296" s="93"/>
      <c r="HN296" s="93"/>
      <c r="HX296" s="93"/>
    </row>
    <row xmlns:x14ac="http://schemas.microsoft.com/office/spreadsheetml/2009/9/ac" r="297" s="3" customFormat="true" x14ac:dyDescent="0.25">
      <c r="A297" s="338"/>
      <c r="B297" s="93"/>
      <c r="L297" s="93"/>
      <c r="V297" s="93"/>
      <c r="AF297" s="93"/>
      <c r="AP297" s="93"/>
      <c r="AZ297" s="93"/>
      <c r="BJ297" s="93"/>
      <c r="BT297" s="93"/>
      <c r="CD297" s="93"/>
      <c r="CN297" s="93"/>
      <c r="CX297" s="93"/>
      <c r="DH297" s="93"/>
      <c r="DR297" s="93"/>
      <c r="EB297" s="93"/>
      <c r="EL297" s="93"/>
      <c r="EV297" s="93"/>
      <c r="FF297" s="93"/>
      <c r="FP297" s="93"/>
      <c r="FZ297" s="93"/>
      <c r="GJ297" s="93"/>
      <c r="GT297" s="93"/>
      <c r="HD297" s="93"/>
      <c r="HN297" s="93"/>
      <c r="HX297" s="93"/>
    </row>
    <row xmlns:x14ac="http://schemas.microsoft.com/office/spreadsheetml/2009/9/ac" r="298" s="3" customFormat="true" x14ac:dyDescent="0.25">
      <c r="A298" s="338"/>
      <c r="B298" s="93"/>
      <c r="L298" s="93"/>
      <c r="V298" s="93"/>
      <c r="AF298" s="93"/>
      <c r="AP298" s="93"/>
      <c r="AZ298" s="93"/>
      <c r="BJ298" s="93"/>
      <c r="BT298" s="93"/>
      <c r="CD298" s="93"/>
      <c r="CN298" s="93"/>
      <c r="CX298" s="93"/>
      <c r="DH298" s="93"/>
      <c r="DR298" s="93"/>
      <c r="EB298" s="93"/>
      <c r="EL298" s="93"/>
      <c r="EV298" s="93"/>
      <c r="FF298" s="93"/>
      <c r="FP298" s="93"/>
      <c r="FZ298" s="93"/>
      <c r="GJ298" s="93"/>
      <c r="GT298" s="93"/>
      <c r="HD298" s="93"/>
      <c r="HN298" s="93"/>
      <c r="HX298" s="93"/>
    </row>
    <row xmlns:x14ac="http://schemas.microsoft.com/office/spreadsheetml/2009/9/ac" r="299" s="3" customFormat="true" x14ac:dyDescent="0.25">
      <c r="A299" s="338"/>
      <c r="B299" s="93"/>
      <c r="L299" s="93"/>
      <c r="V299" s="93"/>
      <c r="AF299" s="93"/>
      <c r="AP299" s="93"/>
      <c r="AZ299" s="93"/>
      <c r="BJ299" s="93"/>
      <c r="BT299" s="93"/>
      <c r="CD299" s="93"/>
      <c r="CN299" s="93"/>
      <c r="CX299" s="93"/>
      <c r="DH299" s="93"/>
      <c r="DR299" s="93"/>
      <c r="EB299" s="93"/>
      <c r="EL299" s="93"/>
      <c r="EV299" s="93"/>
      <c r="FF299" s="93"/>
      <c r="FP299" s="93"/>
      <c r="FZ299" s="93"/>
      <c r="GJ299" s="93"/>
      <c r="GT299" s="93"/>
      <c r="HD299" s="93"/>
      <c r="HN299" s="93"/>
      <c r="HX299" s="93"/>
    </row>
    <row xmlns:x14ac="http://schemas.microsoft.com/office/spreadsheetml/2009/9/ac" r="300" s="3" customFormat="true" x14ac:dyDescent="0.25">
      <c r="A300" s="338"/>
      <c r="B300" s="93"/>
      <c r="L300" s="93"/>
      <c r="V300" s="93"/>
      <c r="AF300" s="93"/>
      <c r="AP300" s="93"/>
      <c r="AZ300" s="93"/>
      <c r="BJ300" s="93"/>
      <c r="BT300" s="93"/>
      <c r="CD300" s="93"/>
      <c r="CN300" s="93"/>
      <c r="CX300" s="93"/>
      <c r="DH300" s="93"/>
      <c r="DR300" s="93"/>
      <c r="EB300" s="93"/>
      <c r="EL300" s="93"/>
      <c r="EV300" s="93"/>
      <c r="FF300" s="93"/>
      <c r="FP300" s="93"/>
      <c r="FZ300" s="93"/>
      <c r="GJ300" s="93"/>
      <c r="GT300" s="93"/>
      <c r="HD300" s="93"/>
      <c r="HN300" s="93"/>
      <c r="HX300" s="93"/>
    </row>
    <row xmlns:x14ac="http://schemas.microsoft.com/office/spreadsheetml/2009/9/ac" r="301" s="3" customFormat="true" x14ac:dyDescent="0.25">
      <c r="A301" s="338"/>
      <c r="B301" s="93"/>
      <c r="L301" s="93"/>
      <c r="V301" s="93"/>
      <c r="AF301" s="93"/>
      <c r="AP301" s="93"/>
      <c r="AZ301" s="93"/>
      <c r="BJ301" s="93"/>
      <c r="BT301" s="93"/>
      <c r="CD301" s="93"/>
      <c r="CN301" s="93"/>
      <c r="CX301" s="93"/>
      <c r="DH301" s="93"/>
      <c r="DR301" s="93"/>
      <c r="EB301" s="93"/>
      <c r="EL301" s="93"/>
      <c r="EV301" s="93"/>
      <c r="FF301" s="93"/>
      <c r="FP301" s="93"/>
      <c r="FZ301" s="93"/>
      <c r="GJ301" s="93"/>
      <c r="GT301" s="93"/>
      <c r="HD301" s="93"/>
      <c r="HN301" s="93"/>
      <c r="HX301" s="93"/>
    </row>
    <row xmlns:x14ac="http://schemas.microsoft.com/office/spreadsheetml/2009/9/ac" r="302" s="3" customFormat="true" x14ac:dyDescent="0.25">
      <c r="A302" s="338"/>
      <c r="B302" s="93"/>
      <c r="L302" s="93"/>
      <c r="V302" s="93"/>
      <c r="AF302" s="93"/>
      <c r="AP302" s="93"/>
      <c r="AZ302" s="93"/>
      <c r="BJ302" s="93"/>
      <c r="BT302" s="93"/>
      <c r="CD302" s="93"/>
      <c r="CN302" s="93"/>
      <c r="CX302" s="93"/>
      <c r="DH302" s="93"/>
      <c r="DR302" s="93"/>
      <c r="EB302" s="93"/>
      <c r="EL302" s="93"/>
      <c r="EV302" s="93"/>
      <c r="FF302" s="93"/>
      <c r="FP302" s="93"/>
      <c r="FZ302" s="93"/>
      <c r="GJ302" s="93"/>
      <c r="GT302" s="93"/>
      <c r="HD302" s="93"/>
      <c r="HN302" s="93"/>
      <c r="HX302" s="93"/>
    </row>
    <row xmlns:x14ac="http://schemas.microsoft.com/office/spreadsheetml/2009/9/ac" r="303" s="3" customFormat="true" x14ac:dyDescent="0.25">
      <c r="A303" s="338"/>
      <c r="B303" s="93"/>
      <c r="L303" s="93"/>
      <c r="V303" s="93"/>
      <c r="AF303" s="93"/>
      <c r="AP303" s="93"/>
      <c r="AZ303" s="93"/>
      <c r="BJ303" s="93"/>
      <c r="BT303" s="93"/>
      <c r="CD303" s="93"/>
      <c r="CN303" s="93"/>
      <c r="CX303" s="93"/>
      <c r="DH303" s="93"/>
      <c r="DR303" s="93"/>
      <c r="EB303" s="93"/>
      <c r="EL303" s="93"/>
      <c r="EV303" s="93"/>
      <c r="FF303" s="93"/>
      <c r="FP303" s="93"/>
      <c r="FZ303" s="93"/>
      <c r="GJ303" s="93"/>
      <c r="GT303" s="93"/>
      <c r="HD303" s="93"/>
      <c r="HN303" s="93"/>
      <c r="HX303" s="93"/>
    </row>
    <row xmlns:x14ac="http://schemas.microsoft.com/office/spreadsheetml/2009/9/ac" r="304" s="3" customFormat="true" x14ac:dyDescent="0.25">
      <c r="A304" s="338"/>
      <c r="B304" s="93"/>
      <c r="L304" s="93"/>
      <c r="V304" s="93"/>
      <c r="AF304" s="93"/>
      <c r="AP304" s="93"/>
      <c r="AZ304" s="93"/>
      <c r="BJ304" s="93"/>
      <c r="BT304" s="93"/>
      <c r="CD304" s="93"/>
      <c r="CN304" s="93"/>
      <c r="CX304" s="93"/>
      <c r="DH304" s="93"/>
      <c r="DR304" s="93"/>
      <c r="EB304" s="93"/>
      <c r="EL304" s="93"/>
      <c r="EV304" s="93"/>
      <c r="FF304" s="93"/>
      <c r="FP304" s="93"/>
      <c r="FZ304" s="93"/>
      <c r="GJ304" s="93"/>
      <c r="GT304" s="93"/>
      <c r="HD304" s="93"/>
      <c r="HN304" s="93"/>
      <c r="HX304" s="93"/>
    </row>
    <row xmlns:x14ac="http://schemas.microsoft.com/office/spreadsheetml/2009/9/ac" r="305" s="3" customFormat="true" x14ac:dyDescent="0.25">
      <c r="A305" s="338"/>
      <c r="B305" s="93"/>
      <c r="L305" s="93"/>
      <c r="V305" s="93"/>
      <c r="AF305" s="93"/>
      <c r="AP305" s="93"/>
      <c r="AZ305" s="93"/>
      <c r="BJ305" s="93"/>
      <c r="BT305" s="93"/>
      <c r="CD305" s="93"/>
      <c r="CN305" s="93"/>
      <c r="CX305" s="93"/>
      <c r="DH305" s="93"/>
      <c r="DR305" s="93"/>
      <c r="EB305" s="93"/>
      <c r="EL305" s="93"/>
      <c r="EV305" s="93"/>
      <c r="FF305" s="93"/>
      <c r="FP305" s="93"/>
      <c r="FZ305" s="93"/>
      <c r="GJ305" s="93"/>
      <c r="GT305" s="93"/>
      <c r="HD305" s="93"/>
      <c r="HN305" s="93"/>
      <c r="HX305" s="93"/>
    </row>
    <row xmlns:x14ac="http://schemas.microsoft.com/office/spreadsheetml/2009/9/ac" r="306" s="3" customFormat="true" x14ac:dyDescent="0.25">
      <c r="A306" s="338"/>
      <c r="B306" s="93"/>
      <c r="L306" s="93"/>
      <c r="V306" s="93"/>
      <c r="AF306" s="93"/>
      <c r="AP306" s="93"/>
      <c r="AZ306" s="93"/>
      <c r="BJ306" s="93"/>
      <c r="BT306" s="93"/>
      <c r="CD306" s="93"/>
      <c r="CN306" s="93"/>
      <c r="CX306" s="93"/>
      <c r="DH306" s="93"/>
      <c r="DR306" s="93"/>
      <c r="EB306" s="93"/>
      <c r="EL306" s="93"/>
      <c r="EV306" s="93"/>
      <c r="FF306" s="93"/>
      <c r="FP306" s="93"/>
      <c r="FZ306" s="93"/>
      <c r="GJ306" s="93"/>
      <c r="GT306" s="93"/>
      <c r="HD306" s="93"/>
      <c r="HN306" s="93"/>
      <c r="HX306" s="93"/>
    </row>
    <row xmlns:x14ac="http://schemas.microsoft.com/office/spreadsheetml/2009/9/ac" r="307" s="3" customFormat="true" x14ac:dyDescent="0.25">
      <c r="A307" s="338"/>
      <c r="B307" s="93"/>
      <c r="L307" s="93"/>
      <c r="V307" s="93"/>
      <c r="AF307" s="93"/>
      <c r="AP307" s="93"/>
      <c r="AZ307" s="93"/>
      <c r="BJ307" s="93"/>
      <c r="BT307" s="93"/>
      <c r="CD307" s="93"/>
      <c r="CN307" s="93"/>
      <c r="CX307" s="93"/>
      <c r="DH307" s="93"/>
      <c r="DR307" s="93"/>
      <c r="EB307" s="93"/>
      <c r="EL307" s="93"/>
      <c r="EV307" s="93"/>
      <c r="FF307" s="93"/>
      <c r="FP307" s="93"/>
      <c r="FZ307" s="93"/>
      <c r="GJ307" s="93"/>
      <c r="GT307" s="93"/>
      <c r="HD307" s="93"/>
      <c r="HN307" s="93"/>
      <c r="HX307" s="93"/>
    </row>
    <row xmlns:x14ac="http://schemas.microsoft.com/office/spreadsheetml/2009/9/ac" r="308" s="3" customFormat="true" x14ac:dyDescent="0.25">
      <c r="A308" s="338"/>
      <c r="B308" s="93"/>
      <c r="L308" s="93"/>
      <c r="V308" s="93"/>
      <c r="AF308" s="93"/>
      <c r="AP308" s="93"/>
      <c r="AZ308" s="93"/>
      <c r="BJ308" s="93"/>
      <c r="BT308" s="93"/>
      <c r="CD308" s="93"/>
      <c r="CN308" s="93"/>
      <c r="CX308" s="93"/>
      <c r="DH308" s="93"/>
      <c r="DR308" s="93"/>
      <c r="EB308" s="93"/>
      <c r="EL308" s="93"/>
      <c r="EV308" s="93"/>
      <c r="FF308" s="93"/>
      <c r="FP308" s="93"/>
      <c r="FZ308" s="93"/>
      <c r="GJ308" s="93"/>
      <c r="GT308" s="93"/>
      <c r="HD308" s="93"/>
      <c r="HN308" s="93"/>
      <c r="HX308" s="93"/>
    </row>
    <row xmlns:x14ac="http://schemas.microsoft.com/office/spreadsheetml/2009/9/ac" r="309" s="3" customFormat="true" x14ac:dyDescent="0.25">
      <c r="A309" s="338"/>
      <c r="B309" s="93"/>
      <c r="L309" s="93"/>
      <c r="V309" s="93"/>
      <c r="AF309" s="93"/>
      <c r="AP309" s="93"/>
      <c r="AZ309" s="93"/>
      <c r="BJ309" s="93"/>
      <c r="BT309" s="93"/>
      <c r="CD309" s="93"/>
      <c r="CN309" s="93"/>
      <c r="CX309" s="93"/>
      <c r="DH309" s="93"/>
      <c r="DR309" s="93"/>
      <c r="EB309" s="93"/>
      <c r="EL309" s="93"/>
      <c r="EV309" s="93"/>
      <c r="FF309" s="93"/>
      <c r="FP309" s="93"/>
      <c r="FZ309" s="93"/>
      <c r="GJ309" s="93"/>
      <c r="GT309" s="93"/>
      <c r="HD309" s="93"/>
      <c r="HN309" s="93"/>
      <c r="HX309" s="93"/>
    </row>
    <row xmlns:x14ac="http://schemas.microsoft.com/office/spreadsheetml/2009/9/ac" r="310" s="3" customFormat="true" x14ac:dyDescent="0.25">
      <c r="A310" s="338"/>
      <c r="B310" s="93"/>
      <c r="L310" s="93"/>
      <c r="V310" s="93"/>
      <c r="AF310" s="93"/>
      <c r="AP310" s="93"/>
      <c r="AZ310" s="93"/>
      <c r="BJ310" s="93"/>
      <c r="BT310" s="93"/>
      <c r="CD310" s="93"/>
      <c r="CN310" s="93"/>
      <c r="CX310" s="93"/>
      <c r="DH310" s="93"/>
      <c r="DR310" s="93"/>
      <c r="EB310" s="93"/>
      <c r="EL310" s="93"/>
      <c r="EV310" s="93"/>
      <c r="FF310" s="93"/>
      <c r="FP310" s="93"/>
      <c r="FZ310" s="93"/>
      <c r="GJ310" s="93"/>
      <c r="GT310" s="93"/>
      <c r="HD310" s="93"/>
      <c r="HN310" s="93"/>
      <c r="HX310" s="93"/>
    </row>
    <row xmlns:x14ac="http://schemas.microsoft.com/office/spreadsheetml/2009/9/ac" r="311" s="3" customFormat="true" x14ac:dyDescent="0.25">
      <c r="A311" s="338"/>
      <c r="B311" s="93"/>
      <c r="L311" s="93"/>
      <c r="V311" s="93"/>
      <c r="AF311" s="93"/>
      <c r="AP311" s="93"/>
      <c r="AZ311" s="93"/>
      <c r="BJ311" s="93"/>
      <c r="BT311" s="93"/>
      <c r="CD311" s="93"/>
      <c r="CN311" s="93"/>
      <c r="CX311" s="93"/>
      <c r="DH311" s="93"/>
      <c r="DR311" s="93"/>
      <c r="EB311" s="93"/>
      <c r="EL311" s="93"/>
      <c r="EV311" s="93"/>
      <c r="FF311" s="93"/>
      <c r="FP311" s="93"/>
      <c r="FZ311" s="93"/>
      <c r="GJ311" s="93"/>
      <c r="GT311" s="93"/>
      <c r="HD311" s="93"/>
      <c r="HN311" s="93"/>
      <c r="HX311" s="93"/>
    </row>
    <row xmlns:x14ac="http://schemas.microsoft.com/office/spreadsheetml/2009/9/ac" r="312" s="3" customFormat="true" x14ac:dyDescent="0.25">
      <c r="A312" s="338"/>
      <c r="B312" s="93"/>
      <c r="L312" s="93"/>
      <c r="V312" s="93"/>
      <c r="AF312" s="93"/>
      <c r="AP312" s="93"/>
      <c r="AZ312" s="93"/>
      <c r="BJ312" s="93"/>
      <c r="BT312" s="93"/>
      <c r="CD312" s="93"/>
      <c r="CN312" s="93"/>
      <c r="CX312" s="93"/>
      <c r="DH312" s="93"/>
      <c r="DR312" s="93"/>
      <c r="EB312" s="93"/>
      <c r="EL312" s="93"/>
      <c r="EV312" s="93"/>
      <c r="FF312" s="93"/>
      <c r="FP312" s="93"/>
      <c r="FZ312" s="93"/>
      <c r="GJ312" s="93"/>
      <c r="GT312" s="93"/>
      <c r="HD312" s="93"/>
      <c r="HN312" s="93"/>
      <c r="HX312" s="93"/>
    </row>
    <row xmlns:x14ac="http://schemas.microsoft.com/office/spreadsheetml/2009/9/ac" r="313" s="3" customFormat="true" x14ac:dyDescent="0.25">
      <c r="A313" s="338"/>
      <c r="B313" s="93"/>
      <c r="L313" s="93"/>
      <c r="V313" s="93"/>
      <c r="AF313" s="93"/>
      <c r="AP313" s="93"/>
      <c r="AZ313" s="93"/>
      <c r="BJ313" s="93"/>
      <c r="BT313" s="93"/>
      <c r="CD313" s="93"/>
      <c r="CN313" s="93"/>
      <c r="CX313" s="93"/>
      <c r="DH313" s="93"/>
      <c r="DR313" s="93"/>
      <c r="EB313" s="93"/>
      <c r="EL313" s="93"/>
      <c r="EV313" s="93"/>
      <c r="FF313" s="93"/>
      <c r="FP313" s="93"/>
      <c r="FZ313" s="93"/>
      <c r="GJ313" s="93"/>
      <c r="GT313" s="93"/>
      <c r="HD313" s="93"/>
      <c r="HN313" s="93"/>
      <c r="HX313" s="93"/>
    </row>
    <row xmlns:x14ac="http://schemas.microsoft.com/office/spreadsheetml/2009/9/ac" r="314" s="3" customFormat="true" x14ac:dyDescent="0.25">
      <c r="A314" s="338"/>
      <c r="B314" s="93"/>
      <c r="L314" s="93"/>
      <c r="V314" s="93"/>
      <c r="AF314" s="93"/>
      <c r="AP314" s="93"/>
      <c r="AZ314" s="93"/>
      <c r="BJ314" s="93"/>
      <c r="BT314" s="93"/>
      <c r="CD314" s="93"/>
      <c r="CN314" s="93"/>
      <c r="CX314" s="93"/>
      <c r="DH314" s="93"/>
      <c r="DR314" s="93"/>
      <c r="EB314" s="93"/>
      <c r="EL314" s="93"/>
      <c r="EV314" s="93"/>
      <c r="FF314" s="93"/>
      <c r="FP314" s="93"/>
      <c r="FZ314" s="93"/>
      <c r="GJ314" s="93"/>
      <c r="GT314" s="93"/>
      <c r="HD314" s="93"/>
      <c r="HN314" s="93"/>
      <c r="HX314" s="93"/>
    </row>
    <row xmlns:x14ac="http://schemas.microsoft.com/office/spreadsheetml/2009/9/ac" r="315" s="3" customFormat="true" x14ac:dyDescent="0.25">
      <c r="A315" s="338"/>
      <c r="B315" s="93"/>
      <c r="L315" s="93"/>
      <c r="V315" s="93"/>
      <c r="AF315" s="93"/>
      <c r="AP315" s="93"/>
      <c r="AZ315" s="93"/>
      <c r="BJ315" s="93"/>
      <c r="BT315" s="93"/>
      <c r="CD315" s="93"/>
      <c r="CN315" s="93"/>
      <c r="CX315" s="93"/>
      <c r="DH315" s="93"/>
      <c r="DR315" s="93"/>
      <c r="EB315" s="93"/>
      <c r="EL315" s="93"/>
      <c r="EV315" s="93"/>
      <c r="FF315" s="93"/>
      <c r="FP315" s="93"/>
      <c r="FZ315" s="93"/>
      <c r="GJ315" s="93"/>
      <c r="GT315" s="93"/>
      <c r="HD315" s="93"/>
      <c r="HN315" s="93"/>
      <c r="HX315" s="93"/>
    </row>
    <row xmlns:x14ac="http://schemas.microsoft.com/office/spreadsheetml/2009/9/ac" r="316" s="3" customFormat="true" x14ac:dyDescent="0.25">
      <c r="A316" s="338"/>
      <c r="B316" s="93"/>
      <c r="L316" s="93"/>
      <c r="V316" s="93"/>
      <c r="AF316" s="93"/>
      <c r="AP316" s="93"/>
      <c r="AZ316" s="93"/>
      <c r="BJ316" s="93"/>
      <c r="BT316" s="93"/>
      <c r="CD316" s="93"/>
      <c r="CN316" s="93"/>
      <c r="CX316" s="93"/>
      <c r="DH316" s="93"/>
      <c r="DR316" s="93"/>
      <c r="EB316" s="93"/>
      <c r="EL316" s="93"/>
      <c r="EV316" s="93"/>
      <c r="FF316" s="93"/>
      <c r="FP316" s="93"/>
      <c r="FZ316" s="93"/>
      <c r="GJ316" s="93"/>
      <c r="GT316" s="93"/>
      <c r="HD316" s="93"/>
      <c r="HN316" s="93"/>
      <c r="HX316" s="93"/>
    </row>
    <row xmlns:x14ac="http://schemas.microsoft.com/office/spreadsheetml/2009/9/ac" r="317" s="3" customFormat="true" x14ac:dyDescent="0.25">
      <c r="A317" s="338"/>
      <c r="B317" s="93"/>
      <c r="L317" s="93"/>
      <c r="V317" s="93"/>
      <c r="AF317" s="93"/>
      <c r="AP317" s="93"/>
      <c r="AZ317" s="93"/>
      <c r="BJ317" s="93"/>
      <c r="BT317" s="93"/>
      <c r="CD317" s="93"/>
      <c r="CN317" s="93"/>
      <c r="CX317" s="93"/>
      <c r="DH317" s="93"/>
      <c r="DR317" s="93"/>
      <c r="EB317" s="93"/>
      <c r="EL317" s="93"/>
      <c r="EV317" s="93"/>
      <c r="FF317" s="93"/>
      <c r="FP317" s="93"/>
      <c r="FZ317" s="93"/>
      <c r="GJ317" s="93"/>
      <c r="GT317" s="93"/>
      <c r="HD317" s="93"/>
      <c r="HN317" s="93"/>
      <c r="HX317" s="93"/>
    </row>
    <row xmlns:x14ac="http://schemas.microsoft.com/office/spreadsheetml/2009/9/ac" r="318" s="3" customFormat="true" x14ac:dyDescent="0.25">
      <c r="A318" s="338"/>
      <c r="B318" s="93"/>
      <c r="L318" s="93"/>
      <c r="V318" s="93"/>
      <c r="AF318" s="93"/>
      <c r="AP318" s="93"/>
      <c r="AZ318" s="93"/>
      <c r="BJ318" s="93"/>
      <c r="BT318" s="93"/>
      <c r="CD318" s="93"/>
      <c r="CN318" s="93"/>
      <c r="CX318" s="93"/>
      <c r="DH318" s="93"/>
      <c r="DR318" s="93"/>
      <c r="EB318" s="93"/>
      <c r="EL318" s="93"/>
      <c r="EV318" s="93"/>
      <c r="FF318" s="93"/>
      <c r="FP318" s="93"/>
      <c r="FZ318" s="93"/>
      <c r="GJ318" s="93"/>
      <c r="GT318" s="93"/>
      <c r="HD318" s="93"/>
      <c r="HN318" s="93"/>
      <c r="HX318" s="93"/>
    </row>
    <row xmlns:x14ac="http://schemas.microsoft.com/office/spreadsheetml/2009/9/ac" r="319" s="3" customFormat="true" x14ac:dyDescent="0.25">
      <c r="A319" s="338"/>
      <c r="B319" s="93"/>
      <c r="L319" s="93"/>
      <c r="V319" s="93"/>
      <c r="AF319" s="93"/>
      <c r="AP319" s="93"/>
      <c r="AZ319" s="93"/>
      <c r="BJ319" s="93"/>
      <c r="BT319" s="93"/>
      <c r="CD319" s="93"/>
      <c r="CN319" s="93"/>
      <c r="CX319" s="93"/>
      <c r="DH319" s="93"/>
      <c r="DR319" s="93"/>
      <c r="EB319" s="93"/>
      <c r="EL319" s="93"/>
      <c r="EV319" s="93"/>
      <c r="FF319" s="93"/>
      <c r="FP319" s="93"/>
      <c r="FZ319" s="93"/>
      <c r="GJ319" s="93"/>
      <c r="GT319" s="93"/>
      <c r="HD319" s="93"/>
      <c r="HN319" s="93"/>
      <c r="HX319" s="93"/>
    </row>
    <row xmlns:x14ac="http://schemas.microsoft.com/office/spreadsheetml/2009/9/ac" r="320" s="3" customFormat="true" x14ac:dyDescent="0.25">
      <c r="A320" s="338"/>
      <c r="B320" s="93"/>
      <c r="L320" s="93"/>
      <c r="V320" s="93"/>
      <c r="AF320" s="93"/>
      <c r="AP320" s="93"/>
      <c r="AZ320" s="93"/>
      <c r="BJ320" s="93"/>
      <c r="BT320" s="93"/>
      <c r="CD320" s="93"/>
      <c r="CN320" s="93"/>
      <c r="CX320" s="93"/>
      <c r="DH320" s="93"/>
      <c r="DR320" s="93"/>
      <c r="EB320" s="93"/>
      <c r="EL320" s="93"/>
      <c r="EV320" s="93"/>
      <c r="FF320" s="93"/>
      <c r="FP320" s="93"/>
      <c r="FZ320" s="93"/>
      <c r="GJ320" s="93"/>
      <c r="GT320" s="93"/>
      <c r="HD320" s="93"/>
      <c r="HN320" s="93"/>
      <c r="HX320" s="93"/>
    </row>
    <row xmlns:x14ac="http://schemas.microsoft.com/office/spreadsheetml/2009/9/ac" r="321" s="3" customFormat="true" x14ac:dyDescent="0.25">
      <c r="A321" s="338"/>
      <c r="B321" s="93"/>
      <c r="L321" s="93"/>
      <c r="V321" s="93"/>
      <c r="AF321" s="93"/>
      <c r="AP321" s="93"/>
      <c r="AZ321" s="93"/>
      <c r="BJ321" s="93"/>
      <c r="BT321" s="93"/>
      <c r="CD321" s="93"/>
      <c r="CN321" s="93"/>
      <c r="CX321" s="93"/>
      <c r="DH321" s="93"/>
      <c r="DR321" s="93"/>
      <c r="EB321" s="93"/>
      <c r="EL321" s="93"/>
      <c r="EV321" s="93"/>
      <c r="FF321" s="93"/>
      <c r="FP321" s="93"/>
      <c r="FZ321" s="93"/>
      <c r="GJ321" s="93"/>
      <c r="GT321" s="93"/>
      <c r="HD321" s="93"/>
      <c r="HN321" s="93"/>
      <c r="HX321" s="93"/>
    </row>
    <row xmlns:x14ac="http://schemas.microsoft.com/office/spreadsheetml/2009/9/ac" r="322" s="3" customFormat="true" x14ac:dyDescent="0.25">
      <c r="A322" s="338"/>
      <c r="B322" s="93"/>
      <c r="L322" s="93"/>
      <c r="V322" s="93"/>
      <c r="AF322" s="93"/>
      <c r="AP322" s="93"/>
      <c r="AZ322" s="93"/>
      <c r="BJ322" s="93"/>
      <c r="BT322" s="93"/>
      <c r="CD322" s="93"/>
      <c r="CN322" s="93"/>
      <c r="CX322" s="93"/>
      <c r="DH322" s="93"/>
      <c r="DR322" s="93"/>
      <c r="EB322" s="93"/>
      <c r="EL322" s="93"/>
      <c r="EV322" s="93"/>
      <c r="FF322" s="93"/>
      <c r="FP322" s="93"/>
      <c r="FZ322" s="93"/>
      <c r="GJ322" s="93"/>
      <c r="GT322" s="93"/>
      <c r="HD322" s="93"/>
      <c r="HN322" s="93"/>
      <c r="HX322" s="93"/>
    </row>
    <row xmlns:x14ac="http://schemas.microsoft.com/office/spreadsheetml/2009/9/ac" r="323" s="3" customFormat="true" x14ac:dyDescent="0.25">
      <c r="A323" s="338"/>
      <c r="B323" s="93"/>
      <c r="L323" s="93"/>
      <c r="V323" s="93"/>
      <c r="AF323" s="93"/>
      <c r="AP323" s="93"/>
      <c r="AZ323" s="93"/>
      <c r="BJ323" s="93"/>
      <c r="BT323" s="93"/>
      <c r="CD323" s="93"/>
      <c r="CN323" s="93"/>
      <c r="CX323" s="93"/>
      <c r="DH323" s="93"/>
      <c r="DR323" s="93"/>
      <c r="EB323" s="93"/>
      <c r="EL323" s="93"/>
      <c r="EV323" s="93"/>
      <c r="FF323" s="93"/>
      <c r="FP323" s="93"/>
      <c r="FZ323" s="93"/>
      <c r="GJ323" s="93"/>
      <c r="GT323" s="93"/>
      <c r="HD323" s="93"/>
      <c r="HN323" s="93"/>
      <c r="HX323" s="93"/>
    </row>
    <row xmlns:x14ac="http://schemas.microsoft.com/office/spreadsheetml/2009/9/ac" r="324" s="3" customFormat="true" x14ac:dyDescent="0.25">
      <c r="A324" s="338"/>
      <c r="B324" s="93"/>
      <c r="L324" s="93"/>
      <c r="V324" s="93"/>
      <c r="AF324" s="93"/>
      <c r="AP324" s="93"/>
      <c r="AZ324" s="93"/>
      <c r="BJ324" s="93"/>
      <c r="BT324" s="93"/>
      <c r="CD324" s="93"/>
      <c r="CN324" s="93"/>
      <c r="CX324" s="93"/>
      <c r="DH324" s="93"/>
      <c r="DR324" s="93"/>
      <c r="EB324" s="93"/>
      <c r="EL324" s="93"/>
      <c r="EV324" s="93"/>
      <c r="FF324" s="93"/>
      <c r="FP324" s="93"/>
      <c r="FZ324" s="93"/>
      <c r="GJ324" s="93"/>
      <c r="GT324" s="93"/>
      <c r="HD324" s="93"/>
      <c r="HN324" s="93"/>
      <c r="HX324" s="93"/>
    </row>
    <row xmlns:x14ac="http://schemas.microsoft.com/office/spreadsheetml/2009/9/ac" r="325" s="3" customFormat="true" x14ac:dyDescent="0.25">
      <c r="A325" s="338"/>
      <c r="B325" s="93"/>
      <c r="L325" s="93"/>
      <c r="V325" s="93"/>
      <c r="AF325" s="93"/>
      <c r="AP325" s="93"/>
      <c r="AZ325" s="93"/>
      <c r="BJ325" s="93"/>
      <c r="BT325" s="93"/>
      <c r="CD325" s="93"/>
      <c r="CN325" s="93"/>
      <c r="CX325" s="93"/>
      <c r="DH325" s="93"/>
      <c r="DR325" s="93"/>
      <c r="EB325" s="93"/>
      <c r="EL325" s="93"/>
      <c r="EV325" s="93"/>
      <c r="FF325" s="93"/>
      <c r="FP325" s="93"/>
      <c r="FZ325" s="93"/>
      <c r="GJ325" s="93"/>
      <c r="GT325" s="93"/>
      <c r="HD325" s="93"/>
      <c r="HN325" s="93"/>
      <c r="HX325" s="93"/>
    </row>
    <row xmlns:x14ac="http://schemas.microsoft.com/office/spreadsheetml/2009/9/ac" r="326" s="3" customFormat="true" x14ac:dyDescent="0.25">
      <c r="A326" s="338"/>
      <c r="B326" s="93"/>
      <c r="L326" s="93"/>
      <c r="V326" s="93"/>
      <c r="AF326" s="93"/>
      <c r="AP326" s="93"/>
      <c r="AZ326" s="93"/>
      <c r="BJ326" s="93"/>
      <c r="BT326" s="93"/>
      <c r="CD326" s="93"/>
      <c r="CN326" s="93"/>
      <c r="CX326" s="93"/>
      <c r="DH326" s="93"/>
      <c r="DR326" s="93"/>
      <c r="EB326" s="93"/>
      <c r="EL326" s="93"/>
      <c r="EV326" s="93"/>
      <c r="FF326" s="93"/>
      <c r="FP326" s="93"/>
      <c r="FZ326" s="93"/>
      <c r="GJ326" s="93"/>
      <c r="GT326" s="93"/>
      <c r="HD326" s="93"/>
      <c r="HN326" s="93"/>
      <c r="HX326" s="93"/>
    </row>
    <row xmlns:x14ac="http://schemas.microsoft.com/office/spreadsheetml/2009/9/ac" r="327" s="3" customFormat="true" x14ac:dyDescent="0.25">
      <c r="A327" s="338"/>
      <c r="B327" s="93"/>
      <c r="L327" s="93"/>
      <c r="V327" s="93"/>
      <c r="AF327" s="93"/>
      <c r="AP327" s="93"/>
      <c r="AZ327" s="93"/>
      <c r="BJ327" s="93"/>
      <c r="BT327" s="93"/>
      <c r="CD327" s="93"/>
      <c r="CN327" s="93"/>
      <c r="CX327" s="93"/>
      <c r="DH327" s="93"/>
      <c r="DR327" s="93"/>
      <c r="EB327" s="93"/>
      <c r="EL327" s="93"/>
      <c r="EV327" s="93"/>
      <c r="FF327" s="93"/>
      <c r="FP327" s="93"/>
      <c r="FZ327" s="93"/>
      <c r="GJ327" s="93"/>
      <c r="GT327" s="93"/>
      <c r="HD327" s="93"/>
      <c r="HN327" s="93"/>
      <c r="HX327" s="93"/>
    </row>
    <row xmlns:x14ac="http://schemas.microsoft.com/office/spreadsheetml/2009/9/ac" r="328" s="3" customFormat="true" x14ac:dyDescent="0.25">
      <c r="A328" s="338"/>
      <c r="B328" s="93"/>
      <c r="L328" s="93"/>
      <c r="V328" s="93"/>
      <c r="AF328" s="93"/>
      <c r="AP328" s="93"/>
      <c r="AZ328" s="93"/>
      <c r="BJ328" s="93"/>
      <c r="BT328" s="93"/>
      <c r="CD328" s="93"/>
      <c r="CN328" s="93"/>
      <c r="CX328" s="93"/>
      <c r="DH328" s="93"/>
      <c r="DR328" s="93"/>
      <c r="EB328" s="93"/>
      <c r="EL328" s="93"/>
      <c r="EV328" s="93"/>
      <c r="FF328" s="93"/>
      <c r="FP328" s="93"/>
      <c r="FZ328" s="93"/>
      <c r="GJ328" s="93"/>
      <c r="GT328" s="93"/>
      <c r="HD328" s="93"/>
      <c r="HN328" s="93"/>
      <c r="HX328" s="93"/>
    </row>
    <row xmlns:x14ac="http://schemas.microsoft.com/office/spreadsheetml/2009/9/ac" r="329" s="3" customFormat="true" x14ac:dyDescent="0.25">
      <c r="A329" s="338"/>
      <c r="B329" s="93"/>
      <c r="L329" s="93"/>
      <c r="V329" s="93"/>
      <c r="AF329" s="93"/>
      <c r="AP329" s="93"/>
      <c r="AZ329" s="93"/>
      <c r="BJ329" s="93"/>
      <c r="BT329" s="93"/>
      <c r="CD329" s="93"/>
      <c r="CN329" s="93"/>
      <c r="CX329" s="93"/>
      <c r="DH329" s="93"/>
      <c r="DR329" s="93"/>
      <c r="EB329" s="93"/>
      <c r="EL329" s="93"/>
      <c r="EV329" s="93"/>
      <c r="FF329" s="93"/>
      <c r="FP329" s="93"/>
      <c r="FZ329" s="93"/>
      <c r="GJ329" s="93"/>
      <c r="GT329" s="93"/>
      <c r="HD329" s="93"/>
      <c r="HN329" s="93"/>
      <c r="HX329" s="93"/>
    </row>
    <row xmlns:x14ac="http://schemas.microsoft.com/office/spreadsheetml/2009/9/ac" r="330" s="3" customFormat="true" x14ac:dyDescent="0.25">
      <c r="A330" s="338"/>
      <c r="B330" s="93"/>
      <c r="L330" s="93"/>
      <c r="V330" s="93"/>
      <c r="AF330" s="93"/>
      <c r="AP330" s="93"/>
      <c r="AZ330" s="93"/>
      <c r="BJ330" s="93"/>
      <c r="BT330" s="93"/>
      <c r="CD330" s="93"/>
      <c r="CN330" s="93"/>
      <c r="CX330" s="93"/>
      <c r="DH330" s="93"/>
      <c r="DR330" s="93"/>
      <c r="EB330" s="93"/>
      <c r="EL330" s="93"/>
      <c r="EV330" s="93"/>
      <c r="FF330" s="93"/>
      <c r="FP330" s="93"/>
      <c r="FZ330" s="93"/>
      <c r="GJ330" s="93"/>
      <c r="GT330" s="93"/>
      <c r="HD330" s="93"/>
      <c r="HN330" s="93"/>
      <c r="HX330" s="93"/>
    </row>
    <row xmlns:x14ac="http://schemas.microsoft.com/office/spreadsheetml/2009/9/ac" r="331" s="3" customFormat="true" x14ac:dyDescent="0.25">
      <c r="A331" s="338"/>
      <c r="B331" s="93"/>
      <c r="L331" s="93"/>
      <c r="V331" s="93"/>
      <c r="AF331" s="93"/>
      <c r="AP331" s="93"/>
      <c r="AZ331" s="93"/>
      <c r="BJ331" s="93"/>
      <c r="BT331" s="93"/>
      <c r="CD331" s="93"/>
      <c r="CN331" s="93"/>
      <c r="CX331" s="93"/>
      <c r="DH331" s="93"/>
      <c r="DR331" s="93"/>
      <c r="EB331" s="93"/>
      <c r="EL331" s="93"/>
      <c r="EV331" s="93"/>
      <c r="FF331" s="93"/>
      <c r="FP331" s="93"/>
      <c r="FZ331" s="93"/>
      <c r="GJ331" s="93"/>
      <c r="GT331" s="93"/>
      <c r="HD331" s="93"/>
      <c r="HN331" s="93"/>
      <c r="HX331" s="93"/>
    </row>
    <row xmlns:x14ac="http://schemas.microsoft.com/office/spreadsheetml/2009/9/ac" r="332" s="3" customFormat="true" x14ac:dyDescent="0.25">
      <c r="A332" s="338"/>
      <c r="B332" s="93"/>
      <c r="L332" s="93"/>
      <c r="V332" s="93"/>
      <c r="AF332" s="93"/>
      <c r="AP332" s="93"/>
      <c r="AZ332" s="93"/>
      <c r="BJ332" s="93"/>
      <c r="BT332" s="93"/>
      <c r="CD332" s="93"/>
      <c r="CN332" s="93"/>
      <c r="CX332" s="93"/>
      <c r="DH332" s="93"/>
      <c r="DR332" s="93"/>
      <c r="EB332" s="93"/>
      <c r="EL332" s="93"/>
      <c r="EV332" s="93"/>
      <c r="FF332" s="93"/>
      <c r="FP332" s="93"/>
      <c r="FZ332" s="93"/>
      <c r="GJ332" s="93"/>
      <c r="GT332" s="93"/>
      <c r="HD332" s="93"/>
      <c r="HN332" s="93"/>
      <c r="HX332" s="93"/>
    </row>
    <row xmlns:x14ac="http://schemas.microsoft.com/office/spreadsheetml/2009/9/ac" r="333" s="3" customFormat="true" x14ac:dyDescent="0.25">
      <c r="A333" s="338"/>
      <c r="B333" s="93"/>
      <c r="L333" s="93"/>
      <c r="V333" s="93"/>
      <c r="AF333" s="93"/>
      <c r="AP333" s="93"/>
      <c r="AZ333" s="93"/>
      <c r="BJ333" s="93"/>
      <c r="BT333" s="93"/>
      <c r="CD333" s="93"/>
      <c r="CN333" s="93"/>
      <c r="CX333" s="93"/>
      <c r="DH333" s="93"/>
      <c r="DR333" s="93"/>
      <c r="EB333" s="93"/>
      <c r="EL333" s="93"/>
      <c r="EV333" s="93"/>
      <c r="FF333" s="93"/>
      <c r="FP333" s="93"/>
      <c r="FZ333" s="93"/>
      <c r="GJ333" s="93"/>
      <c r="GT333" s="93"/>
      <c r="HD333" s="93"/>
      <c r="HN333" s="93"/>
      <c r="HX333" s="93"/>
    </row>
    <row xmlns:x14ac="http://schemas.microsoft.com/office/spreadsheetml/2009/9/ac" r="334" s="3" customFormat="true" x14ac:dyDescent="0.25">
      <c r="A334" s="338"/>
      <c r="B334" s="93"/>
      <c r="L334" s="93"/>
      <c r="V334" s="93"/>
      <c r="AF334" s="93"/>
      <c r="AP334" s="93"/>
      <c r="AZ334" s="93"/>
      <c r="BJ334" s="93"/>
      <c r="BT334" s="93"/>
      <c r="CD334" s="93"/>
      <c r="CN334" s="93"/>
      <c r="CX334" s="93"/>
      <c r="DH334" s="93"/>
      <c r="DR334" s="93"/>
      <c r="EB334" s="93"/>
      <c r="EL334" s="93"/>
      <c r="EV334" s="93"/>
      <c r="FF334" s="93"/>
      <c r="FP334" s="93"/>
      <c r="FZ334" s="93"/>
      <c r="GJ334" s="93"/>
      <c r="GT334" s="93"/>
      <c r="HD334" s="93"/>
      <c r="HN334" s="93"/>
      <c r="HX334" s="93"/>
    </row>
    <row xmlns:x14ac="http://schemas.microsoft.com/office/spreadsheetml/2009/9/ac" r="335" s="3" customFormat="true" x14ac:dyDescent="0.25">
      <c r="A335" s="338"/>
      <c r="B335" s="93"/>
      <c r="L335" s="93"/>
      <c r="V335" s="93"/>
      <c r="AF335" s="93"/>
      <c r="AP335" s="93"/>
      <c r="AZ335" s="93"/>
      <c r="BJ335" s="93"/>
      <c r="BT335" s="93"/>
      <c r="CD335" s="93"/>
      <c r="CN335" s="93"/>
      <c r="CX335" s="93"/>
      <c r="DH335" s="93"/>
      <c r="DR335" s="93"/>
      <c r="EB335" s="93"/>
      <c r="EL335" s="93"/>
      <c r="EV335" s="93"/>
      <c r="FF335" s="93"/>
      <c r="FP335" s="93"/>
      <c r="FZ335" s="93"/>
      <c r="GJ335" s="93"/>
      <c r="GT335" s="93"/>
      <c r="HD335" s="93"/>
      <c r="HN335" s="93"/>
      <c r="HX335" s="93"/>
    </row>
    <row xmlns:x14ac="http://schemas.microsoft.com/office/spreadsheetml/2009/9/ac" r="336" s="3" customFormat="true" x14ac:dyDescent="0.25">
      <c r="A336" s="338"/>
      <c r="B336" s="93"/>
      <c r="L336" s="93"/>
      <c r="V336" s="93"/>
      <c r="AF336" s="93"/>
      <c r="AP336" s="93"/>
      <c r="AZ336" s="93"/>
      <c r="BJ336" s="93"/>
      <c r="BT336" s="93"/>
      <c r="CD336" s="93"/>
      <c r="CN336" s="93"/>
      <c r="CX336" s="93"/>
      <c r="DH336" s="93"/>
      <c r="DR336" s="93"/>
      <c r="EB336" s="93"/>
      <c r="EL336" s="93"/>
      <c r="EV336" s="93"/>
      <c r="FF336" s="93"/>
      <c r="FP336" s="93"/>
      <c r="FZ336" s="93"/>
      <c r="GJ336" s="93"/>
      <c r="GT336" s="93"/>
      <c r="HD336" s="93"/>
      <c r="HN336" s="93"/>
      <c r="HX336" s="93"/>
    </row>
    <row xmlns:x14ac="http://schemas.microsoft.com/office/spreadsheetml/2009/9/ac" r="337" s="3" customFormat="true" x14ac:dyDescent="0.25">
      <c r="A337" s="338"/>
      <c r="B337" s="93"/>
      <c r="L337" s="93"/>
      <c r="V337" s="93"/>
      <c r="AF337" s="93"/>
      <c r="AP337" s="93"/>
      <c r="AZ337" s="93"/>
      <c r="BJ337" s="93"/>
      <c r="BT337" s="93"/>
      <c r="CD337" s="93"/>
      <c r="CN337" s="93"/>
      <c r="CX337" s="93"/>
      <c r="DH337" s="93"/>
      <c r="DR337" s="93"/>
      <c r="EB337" s="93"/>
      <c r="EL337" s="93"/>
      <c r="EV337" s="93"/>
      <c r="FF337" s="93"/>
      <c r="FP337" s="93"/>
      <c r="FZ337" s="93"/>
      <c r="GJ337" s="93"/>
      <c r="GT337" s="93"/>
      <c r="HD337" s="93"/>
      <c r="HN337" s="93"/>
      <c r="HX337" s="93"/>
    </row>
    <row xmlns:x14ac="http://schemas.microsoft.com/office/spreadsheetml/2009/9/ac" r="338" s="3" customFormat="true" x14ac:dyDescent="0.25">
      <c r="A338" s="338"/>
      <c r="B338" s="93"/>
      <c r="L338" s="93"/>
      <c r="V338" s="93"/>
      <c r="AF338" s="93"/>
      <c r="AP338" s="93"/>
      <c r="AZ338" s="93"/>
      <c r="BJ338" s="93"/>
      <c r="BT338" s="93"/>
      <c r="CD338" s="93"/>
      <c r="CN338" s="93"/>
      <c r="CX338" s="93"/>
      <c r="DH338" s="93"/>
      <c r="DR338" s="93"/>
      <c r="EB338" s="93"/>
      <c r="EL338" s="93"/>
      <c r="EV338" s="93"/>
      <c r="FF338" s="93"/>
      <c r="FP338" s="93"/>
      <c r="FZ338" s="93"/>
      <c r="GJ338" s="93"/>
      <c r="GT338" s="93"/>
      <c r="HD338" s="93"/>
      <c r="HN338" s="93"/>
      <c r="HX338" s="93"/>
    </row>
    <row xmlns:x14ac="http://schemas.microsoft.com/office/spreadsheetml/2009/9/ac" r="339" s="3" customFormat="true" x14ac:dyDescent="0.25">
      <c r="A339" s="338"/>
      <c r="B339" s="93"/>
      <c r="L339" s="93"/>
      <c r="V339" s="93"/>
      <c r="AF339" s="93"/>
      <c r="AP339" s="93"/>
      <c r="AZ339" s="93"/>
      <c r="BJ339" s="93"/>
      <c r="BT339" s="93"/>
      <c r="CD339" s="93"/>
      <c r="CN339" s="93"/>
      <c r="CX339" s="93"/>
      <c r="DH339" s="93"/>
      <c r="DR339" s="93"/>
      <c r="EB339" s="93"/>
      <c r="EL339" s="93"/>
      <c r="EV339" s="93"/>
      <c r="FF339" s="93"/>
      <c r="FP339" s="93"/>
      <c r="FZ339" s="93"/>
      <c r="GJ339" s="93"/>
      <c r="GT339" s="93"/>
      <c r="HD339" s="93"/>
      <c r="HN339" s="93"/>
      <c r="HX339" s="93"/>
    </row>
    <row xmlns:x14ac="http://schemas.microsoft.com/office/spreadsheetml/2009/9/ac" r="340" s="3" customFormat="true" x14ac:dyDescent="0.25">
      <c r="A340" s="338"/>
      <c r="B340" s="93"/>
      <c r="L340" s="93"/>
      <c r="V340" s="93"/>
      <c r="AF340" s="93"/>
      <c r="AP340" s="93"/>
      <c r="AZ340" s="93"/>
      <c r="BJ340" s="93"/>
      <c r="BT340" s="93"/>
      <c r="CD340" s="93"/>
      <c r="CN340" s="93"/>
      <c r="CX340" s="93"/>
      <c r="DH340" s="93"/>
      <c r="DR340" s="93"/>
      <c r="EB340" s="93"/>
      <c r="EL340" s="93"/>
      <c r="EV340" s="93"/>
      <c r="FF340" s="93"/>
      <c r="FP340" s="93"/>
      <c r="FZ340" s="93"/>
      <c r="GJ340" s="93"/>
      <c r="GT340" s="93"/>
      <c r="HD340" s="93"/>
      <c r="HN340" s="93"/>
      <c r="HX340" s="93"/>
    </row>
    <row xmlns:x14ac="http://schemas.microsoft.com/office/spreadsheetml/2009/9/ac" r="341" s="3" customFormat="true" x14ac:dyDescent="0.25">
      <c r="A341" s="338"/>
      <c r="B341" s="93"/>
      <c r="L341" s="93"/>
      <c r="V341" s="93"/>
      <c r="AF341" s="93"/>
      <c r="AP341" s="93"/>
      <c r="AZ341" s="93"/>
      <c r="BJ341" s="93"/>
      <c r="BT341" s="93"/>
      <c r="CD341" s="93"/>
      <c r="CN341" s="93"/>
      <c r="CX341" s="93"/>
      <c r="DH341" s="93"/>
      <c r="DR341" s="93"/>
      <c r="EB341" s="93"/>
      <c r="EL341" s="93"/>
      <c r="EV341" s="93"/>
      <c r="FF341" s="93"/>
      <c r="FP341" s="93"/>
      <c r="FZ341" s="93"/>
      <c r="GJ341" s="93"/>
      <c r="GT341" s="93"/>
      <c r="HD341" s="93"/>
      <c r="HN341" s="93"/>
      <c r="HX341" s="93"/>
    </row>
    <row xmlns:x14ac="http://schemas.microsoft.com/office/spreadsheetml/2009/9/ac" r="342" s="3" customFormat="true" x14ac:dyDescent="0.25">
      <c r="A342" s="338"/>
      <c r="B342" s="93"/>
      <c r="L342" s="93"/>
      <c r="V342" s="93"/>
      <c r="AF342" s="93"/>
      <c r="AP342" s="93"/>
      <c r="AZ342" s="93"/>
      <c r="BJ342" s="93"/>
      <c r="BT342" s="93"/>
      <c r="CD342" s="93"/>
      <c r="CN342" s="93"/>
      <c r="CX342" s="93"/>
      <c r="DH342" s="93"/>
      <c r="DR342" s="93"/>
      <c r="EB342" s="93"/>
      <c r="EL342" s="93"/>
      <c r="EV342" s="93"/>
      <c r="FF342" s="93"/>
      <c r="FP342" s="93"/>
      <c r="FZ342" s="93"/>
      <c r="GJ342" s="93"/>
      <c r="GT342" s="93"/>
      <c r="HD342" s="93"/>
      <c r="HN342" s="93"/>
      <c r="HX342" s="93"/>
    </row>
    <row xmlns:x14ac="http://schemas.microsoft.com/office/spreadsheetml/2009/9/ac" r="343" s="3" customFormat="true" x14ac:dyDescent="0.25">
      <c r="A343" s="338"/>
      <c r="B343" s="93"/>
      <c r="L343" s="93"/>
      <c r="V343" s="93"/>
      <c r="AF343" s="93"/>
      <c r="AP343" s="93"/>
      <c r="AZ343" s="93"/>
      <c r="BJ343" s="93"/>
      <c r="BT343" s="93"/>
      <c r="CD343" s="93"/>
      <c r="CN343" s="93"/>
      <c r="CX343" s="93"/>
      <c r="DH343" s="93"/>
      <c r="DR343" s="93"/>
      <c r="EB343" s="93"/>
      <c r="EL343" s="93"/>
      <c r="EV343" s="93"/>
      <c r="FF343" s="93"/>
      <c r="FP343" s="93"/>
      <c r="FZ343" s="93"/>
      <c r="GJ343" s="93"/>
      <c r="GT343" s="93"/>
      <c r="HD343" s="93"/>
      <c r="HN343" s="93"/>
      <c r="HX343" s="93"/>
    </row>
    <row xmlns:x14ac="http://schemas.microsoft.com/office/spreadsheetml/2009/9/ac" r="344" s="3" customFormat="true" x14ac:dyDescent="0.25">
      <c r="A344" s="338"/>
      <c r="B344" s="93"/>
      <c r="L344" s="93"/>
      <c r="V344" s="93"/>
      <c r="AF344" s="93"/>
      <c r="AP344" s="93"/>
      <c r="AZ344" s="93"/>
      <c r="BJ344" s="93"/>
      <c r="BT344" s="93"/>
      <c r="CD344" s="93"/>
      <c r="CN344" s="93"/>
      <c r="CX344" s="93"/>
      <c r="DH344" s="93"/>
      <c r="DR344" s="93"/>
      <c r="EB344" s="93"/>
      <c r="EL344" s="93"/>
      <c r="EV344" s="93"/>
      <c r="FF344" s="93"/>
      <c r="FP344" s="93"/>
      <c r="FZ344" s="93"/>
      <c r="GJ344" s="93"/>
      <c r="GT344" s="93"/>
      <c r="HD344" s="93"/>
      <c r="HN344" s="93"/>
      <c r="HX344" s="93"/>
    </row>
    <row xmlns:x14ac="http://schemas.microsoft.com/office/spreadsheetml/2009/9/ac" r="345" s="3" customFormat="true" x14ac:dyDescent="0.25">
      <c r="A345" s="338"/>
      <c r="B345" s="93"/>
      <c r="L345" s="93"/>
      <c r="V345" s="93"/>
      <c r="AF345" s="93"/>
      <c r="AP345" s="93"/>
      <c r="AZ345" s="93"/>
      <c r="BJ345" s="93"/>
      <c r="BT345" s="93"/>
      <c r="CD345" s="93"/>
      <c r="CN345" s="93"/>
      <c r="CX345" s="93"/>
      <c r="DH345" s="93"/>
      <c r="DR345" s="93"/>
      <c r="EB345" s="93"/>
      <c r="EL345" s="93"/>
      <c r="EV345" s="93"/>
      <c r="FF345" s="93"/>
      <c r="FP345" s="93"/>
      <c r="FZ345" s="93"/>
      <c r="GJ345" s="93"/>
      <c r="GT345" s="93"/>
      <c r="HD345" s="93"/>
      <c r="HN345" s="93"/>
      <c r="HX345" s="93"/>
    </row>
    <row xmlns:x14ac="http://schemas.microsoft.com/office/spreadsheetml/2009/9/ac" r="346" s="3" customFormat="true" x14ac:dyDescent="0.25">
      <c r="A346" s="338"/>
      <c r="B346" s="93"/>
      <c r="L346" s="93"/>
      <c r="V346" s="93"/>
      <c r="AF346" s="93"/>
      <c r="AP346" s="93"/>
      <c r="AZ346" s="93"/>
      <c r="BJ346" s="93"/>
      <c r="BT346" s="93"/>
      <c r="CD346" s="93"/>
      <c r="CN346" s="93"/>
      <c r="CX346" s="93"/>
      <c r="DH346" s="93"/>
      <c r="DR346" s="93"/>
      <c r="EB346" s="93"/>
      <c r="EL346" s="93"/>
      <c r="EV346" s="93"/>
      <c r="FF346" s="93"/>
      <c r="FP346" s="93"/>
      <c r="FZ346" s="93"/>
      <c r="GJ346" s="93"/>
      <c r="GT346" s="93"/>
      <c r="HD346" s="93"/>
      <c r="HN346" s="93"/>
      <c r="HX346" s="93"/>
    </row>
    <row xmlns:x14ac="http://schemas.microsoft.com/office/spreadsheetml/2009/9/ac" r="347" s="3" customFormat="true" x14ac:dyDescent="0.25">
      <c r="A347" s="338"/>
      <c r="B347" s="93"/>
      <c r="L347" s="93"/>
      <c r="V347" s="93"/>
      <c r="AF347" s="93"/>
      <c r="AP347" s="93"/>
      <c r="AZ347" s="93"/>
      <c r="BJ347" s="93"/>
      <c r="BT347" s="93"/>
      <c r="CD347" s="93"/>
      <c r="CN347" s="93"/>
      <c r="CX347" s="93"/>
      <c r="DH347" s="93"/>
      <c r="DR347" s="93"/>
      <c r="EB347" s="93"/>
      <c r="EL347" s="93"/>
      <c r="EV347" s="93"/>
      <c r="FF347" s="93"/>
      <c r="FP347" s="93"/>
      <c r="FZ347" s="93"/>
      <c r="GJ347" s="93"/>
      <c r="GT347" s="93"/>
      <c r="HD347" s="93"/>
      <c r="HN347" s="93"/>
      <c r="HX347" s="93"/>
    </row>
    <row xmlns:x14ac="http://schemas.microsoft.com/office/spreadsheetml/2009/9/ac" r="348" s="3" customFormat="true" x14ac:dyDescent="0.25">
      <c r="A348" s="338"/>
      <c r="B348" s="93"/>
      <c r="L348" s="93"/>
      <c r="V348" s="93"/>
      <c r="AF348" s="93"/>
      <c r="AP348" s="93"/>
      <c r="AZ348" s="93"/>
      <c r="BJ348" s="93"/>
      <c r="BT348" s="93"/>
      <c r="CD348" s="93"/>
      <c r="CN348" s="93"/>
      <c r="CX348" s="93"/>
      <c r="DH348" s="93"/>
      <c r="DR348" s="93"/>
      <c r="EB348" s="93"/>
      <c r="EL348" s="93"/>
      <c r="EV348" s="93"/>
      <c r="FF348" s="93"/>
      <c r="FP348" s="93"/>
      <c r="FZ348" s="93"/>
      <c r="GJ348" s="93"/>
      <c r="GT348" s="93"/>
      <c r="HD348" s="93"/>
      <c r="HN348" s="93"/>
      <c r="HX348" s="93"/>
    </row>
    <row xmlns:x14ac="http://schemas.microsoft.com/office/spreadsheetml/2009/9/ac" r="349" s="3" customFormat="true" x14ac:dyDescent="0.25">
      <c r="A349" s="338"/>
      <c r="B349" s="93"/>
      <c r="L349" s="93"/>
      <c r="V349" s="93"/>
      <c r="AF349" s="93"/>
      <c r="AP349" s="93"/>
      <c r="AZ349" s="93"/>
      <c r="BJ349" s="93"/>
      <c r="BT349" s="93"/>
      <c r="CD349" s="93"/>
      <c r="CN349" s="93"/>
      <c r="CX349" s="93"/>
      <c r="DH349" s="93"/>
      <c r="DR349" s="93"/>
      <c r="EB349" s="93"/>
      <c r="EL349" s="93"/>
      <c r="EV349" s="93"/>
      <c r="FF349" s="93"/>
      <c r="FP349" s="93"/>
      <c r="FZ349" s="93"/>
      <c r="GJ349" s="93"/>
      <c r="GT349" s="93"/>
      <c r="HD349" s="93"/>
      <c r="HN349" s="93"/>
      <c r="HX349" s="93"/>
    </row>
    <row xmlns:x14ac="http://schemas.microsoft.com/office/spreadsheetml/2009/9/ac" r="350" s="3" customFormat="true" x14ac:dyDescent="0.25">
      <c r="A350" s="338"/>
      <c r="B350" s="93"/>
      <c r="L350" s="93"/>
      <c r="V350" s="93"/>
      <c r="AF350" s="93"/>
      <c r="AP350" s="93"/>
      <c r="AZ350" s="93"/>
      <c r="BJ350" s="93"/>
      <c r="BT350" s="93"/>
      <c r="CD350" s="93"/>
      <c r="CN350" s="93"/>
      <c r="CX350" s="93"/>
      <c r="DH350" s="93"/>
      <c r="DR350" s="93"/>
      <c r="EB350" s="93"/>
      <c r="EL350" s="93"/>
      <c r="EV350" s="93"/>
      <c r="FF350" s="93"/>
      <c r="FP350" s="93"/>
      <c r="FZ350" s="93"/>
      <c r="GJ350" s="93"/>
      <c r="GT350" s="93"/>
      <c r="HD350" s="93"/>
      <c r="HN350" s="93"/>
      <c r="HX350" s="93"/>
    </row>
    <row xmlns:x14ac="http://schemas.microsoft.com/office/spreadsheetml/2009/9/ac" r="351" s="3" customFormat="true" x14ac:dyDescent="0.25">
      <c r="A351" s="338"/>
      <c r="B351" s="93"/>
      <c r="L351" s="93"/>
      <c r="V351" s="93"/>
      <c r="AF351" s="93"/>
      <c r="AP351" s="93"/>
      <c r="AZ351" s="93"/>
      <c r="BJ351" s="93"/>
      <c r="BT351" s="93"/>
      <c r="CD351" s="93"/>
      <c r="CN351" s="93"/>
      <c r="CX351" s="93"/>
      <c r="DH351" s="93"/>
      <c r="DR351" s="93"/>
      <c r="EB351" s="93"/>
      <c r="EL351" s="93"/>
      <c r="EV351" s="93"/>
      <c r="FF351" s="93"/>
      <c r="FP351" s="93"/>
      <c r="FZ351" s="93"/>
      <c r="GJ351" s="93"/>
      <c r="GT351" s="93"/>
      <c r="HD351" s="93"/>
      <c r="HN351" s="93"/>
      <c r="HX351" s="93"/>
    </row>
    <row xmlns:x14ac="http://schemas.microsoft.com/office/spreadsheetml/2009/9/ac" r="352" s="3" customFormat="true" x14ac:dyDescent="0.25">
      <c r="A352" s="338"/>
      <c r="B352" s="93"/>
      <c r="L352" s="93"/>
      <c r="V352" s="93"/>
      <c r="AF352" s="93"/>
      <c r="AP352" s="93"/>
      <c r="AZ352" s="93"/>
      <c r="BJ352" s="93"/>
      <c r="BT352" s="93"/>
      <c r="CD352" s="93"/>
      <c r="CN352" s="93"/>
      <c r="CX352" s="93"/>
      <c r="DH352" s="93"/>
      <c r="DR352" s="93"/>
      <c r="EB352" s="93"/>
      <c r="EL352" s="93"/>
      <c r="EV352" s="93"/>
      <c r="FF352" s="93"/>
      <c r="FP352" s="93"/>
      <c r="FZ352" s="93"/>
      <c r="GJ352" s="93"/>
      <c r="GT352" s="93"/>
      <c r="HD352" s="93"/>
      <c r="HN352" s="93"/>
      <c r="HX352" s="93"/>
    </row>
    <row xmlns:x14ac="http://schemas.microsoft.com/office/spreadsheetml/2009/9/ac" r="353" s="3" customFormat="true" x14ac:dyDescent="0.25">
      <c r="A353" s="338"/>
      <c r="B353" s="93"/>
      <c r="L353" s="93"/>
      <c r="V353" s="93"/>
      <c r="AF353" s="93"/>
      <c r="AP353" s="93"/>
      <c r="AZ353" s="93"/>
      <c r="BJ353" s="93"/>
      <c r="BT353" s="93"/>
      <c r="CD353" s="93"/>
      <c r="CN353" s="93"/>
      <c r="CX353" s="93"/>
      <c r="DH353" s="93"/>
      <c r="DR353" s="93"/>
      <c r="EB353" s="93"/>
      <c r="EL353" s="93"/>
      <c r="EV353" s="93"/>
      <c r="FF353" s="93"/>
      <c r="FP353" s="93"/>
      <c r="FZ353" s="93"/>
      <c r="GJ353" s="93"/>
      <c r="GT353" s="93"/>
      <c r="HD353" s="93"/>
      <c r="HN353" s="93"/>
      <c r="HX353" s="93"/>
    </row>
    <row xmlns:x14ac="http://schemas.microsoft.com/office/spreadsheetml/2009/9/ac" r="354" s="3" customFormat="true" x14ac:dyDescent="0.25">
      <c r="A354" s="338"/>
      <c r="B354" s="93"/>
      <c r="L354" s="93"/>
      <c r="V354" s="93"/>
      <c r="AF354" s="93"/>
      <c r="AP354" s="93"/>
      <c r="AZ354" s="93"/>
      <c r="BJ354" s="93"/>
      <c r="BT354" s="93"/>
      <c r="CD354" s="93"/>
      <c r="CN354" s="93"/>
      <c r="CX354" s="93"/>
      <c r="DH354" s="93"/>
      <c r="DR354" s="93"/>
      <c r="EB354" s="93"/>
      <c r="EL354" s="93"/>
      <c r="EV354" s="93"/>
      <c r="FF354" s="93"/>
      <c r="FP354" s="93"/>
      <c r="FZ354" s="93"/>
      <c r="GJ354" s="93"/>
      <c r="GT354" s="93"/>
      <c r="HD354" s="93"/>
      <c r="HN354" s="93"/>
      <c r="HX354" s="93"/>
    </row>
    <row xmlns:x14ac="http://schemas.microsoft.com/office/spreadsheetml/2009/9/ac" r="355" s="3" customFormat="true" x14ac:dyDescent="0.25">
      <c r="A355" s="338"/>
      <c r="B355" s="93"/>
      <c r="L355" s="93"/>
      <c r="V355" s="93"/>
      <c r="AF355" s="93"/>
      <c r="AP355" s="93"/>
      <c r="AZ355" s="93"/>
      <c r="BJ355" s="93"/>
      <c r="BT355" s="93"/>
      <c r="CD355" s="93"/>
      <c r="CN355" s="93"/>
      <c r="CX355" s="93"/>
      <c r="DH355" s="93"/>
      <c r="DR355" s="93"/>
      <c r="EB355" s="93"/>
      <c r="EL355" s="93"/>
      <c r="EV355" s="93"/>
      <c r="FF355" s="93"/>
      <c r="FP355" s="93"/>
      <c r="FZ355" s="93"/>
      <c r="GJ355" s="93"/>
      <c r="GT355" s="93"/>
      <c r="HD355" s="93"/>
      <c r="HN355" s="93"/>
      <c r="HX355" s="93"/>
    </row>
    <row xmlns:x14ac="http://schemas.microsoft.com/office/spreadsheetml/2009/9/ac" r="356" s="3" customFormat="true" x14ac:dyDescent="0.25">
      <c r="A356" s="338"/>
      <c r="B356" s="93"/>
      <c r="L356" s="93"/>
      <c r="V356" s="93"/>
      <c r="AF356" s="93"/>
      <c r="AP356" s="93"/>
      <c r="AZ356" s="93"/>
      <c r="BJ356" s="93"/>
      <c r="BT356" s="93"/>
      <c r="CD356" s="93"/>
      <c r="CN356" s="93"/>
      <c r="CX356" s="93"/>
      <c r="DH356" s="93"/>
      <c r="DR356" s="93"/>
      <c r="EB356" s="93"/>
      <c r="EL356" s="93"/>
      <c r="EV356" s="93"/>
      <c r="FF356" s="93"/>
      <c r="FP356" s="93"/>
      <c r="FZ356" s="93"/>
      <c r="GJ356" s="93"/>
      <c r="GT356" s="93"/>
      <c r="HD356" s="93"/>
      <c r="HN356" s="93"/>
      <c r="HX356" s="93"/>
    </row>
    <row xmlns:x14ac="http://schemas.microsoft.com/office/spreadsheetml/2009/9/ac" r="357" s="3" customFormat="true" x14ac:dyDescent="0.25">
      <c r="A357" s="338"/>
      <c r="B357" s="93"/>
      <c r="L357" s="93"/>
      <c r="V357" s="93"/>
      <c r="AF357" s="93"/>
      <c r="AP357" s="93"/>
      <c r="AZ357" s="93"/>
      <c r="BJ357" s="93"/>
      <c r="BT357" s="93"/>
      <c r="CD357" s="93"/>
      <c r="CN357" s="93"/>
      <c r="CX357" s="93"/>
      <c r="DH357" s="93"/>
      <c r="DR357" s="93"/>
      <c r="EB357" s="93"/>
      <c r="EL357" s="93"/>
      <c r="EV357" s="93"/>
      <c r="FF357" s="93"/>
      <c r="FP357" s="93"/>
      <c r="FZ357" s="93"/>
      <c r="GJ357" s="93"/>
      <c r="GT357" s="93"/>
      <c r="HD357" s="93"/>
      <c r="HN357" s="93"/>
      <c r="HX357" s="93"/>
    </row>
    <row xmlns:x14ac="http://schemas.microsoft.com/office/spreadsheetml/2009/9/ac" r="358" s="3" customFormat="true" x14ac:dyDescent="0.25">
      <c r="A358" s="338"/>
      <c r="B358" s="93"/>
      <c r="L358" s="93"/>
      <c r="V358" s="93"/>
      <c r="AF358" s="93"/>
      <c r="AP358" s="93"/>
      <c r="AZ358" s="93"/>
      <c r="BJ358" s="93"/>
      <c r="BT358" s="93"/>
      <c r="CD358" s="93"/>
      <c r="CN358" s="93"/>
      <c r="CX358" s="93"/>
      <c r="DH358" s="93"/>
      <c r="DR358" s="93"/>
      <c r="EB358" s="93"/>
      <c r="EL358" s="93"/>
      <c r="EV358" s="93"/>
      <c r="FF358" s="93"/>
      <c r="FP358" s="93"/>
      <c r="FZ358" s="93"/>
      <c r="GJ358" s="93"/>
      <c r="GT358" s="93"/>
      <c r="HD358" s="93"/>
      <c r="HN358" s="93"/>
      <c r="HX358" s="93"/>
    </row>
    <row xmlns:x14ac="http://schemas.microsoft.com/office/spreadsheetml/2009/9/ac" r="359" s="3" customFormat="true" x14ac:dyDescent="0.25">
      <c r="A359" s="338"/>
      <c r="B359" s="93"/>
      <c r="L359" s="93"/>
      <c r="V359" s="93"/>
      <c r="AF359" s="93"/>
      <c r="AP359" s="93"/>
      <c r="AZ359" s="93"/>
      <c r="BJ359" s="93"/>
      <c r="BT359" s="93"/>
      <c r="CD359" s="93"/>
      <c r="CN359" s="93"/>
      <c r="CX359" s="93"/>
      <c r="DH359" s="93"/>
      <c r="DR359" s="93"/>
      <c r="EB359" s="93"/>
      <c r="EL359" s="93"/>
      <c r="EV359" s="93"/>
      <c r="FF359" s="93"/>
      <c r="FP359" s="93"/>
      <c r="FZ359" s="93"/>
      <c r="GJ359" s="93"/>
      <c r="GT359" s="93"/>
      <c r="HD359" s="93"/>
      <c r="HN359" s="93"/>
      <c r="HX359" s="93"/>
    </row>
    <row xmlns:x14ac="http://schemas.microsoft.com/office/spreadsheetml/2009/9/ac" r="360" s="3" customFormat="true" x14ac:dyDescent="0.25">
      <c r="A360" s="338"/>
      <c r="B360" s="93"/>
      <c r="L360" s="93"/>
      <c r="V360" s="93"/>
      <c r="AF360" s="93"/>
      <c r="AP360" s="93"/>
      <c r="AZ360" s="93"/>
      <c r="BJ360" s="93"/>
      <c r="BT360" s="93"/>
      <c r="CD360" s="93"/>
      <c r="CN360" s="93"/>
      <c r="CX360" s="93"/>
      <c r="DH360" s="93"/>
      <c r="DR360" s="93"/>
      <c r="EB360" s="93"/>
      <c r="EL360" s="93"/>
      <c r="EV360" s="93"/>
      <c r="FF360" s="93"/>
      <c r="FP360" s="93"/>
      <c r="FZ360" s="93"/>
      <c r="GJ360" s="93"/>
      <c r="GT360" s="93"/>
      <c r="HD360" s="93"/>
      <c r="HN360" s="93"/>
      <c r="HX360" s="93"/>
    </row>
    <row xmlns:x14ac="http://schemas.microsoft.com/office/spreadsheetml/2009/9/ac" r="361" s="3" customFormat="true" x14ac:dyDescent="0.25">
      <c r="A361" s="338"/>
      <c r="B361" s="93"/>
      <c r="L361" s="93"/>
      <c r="V361" s="93"/>
      <c r="AF361" s="93"/>
      <c r="AP361" s="93"/>
      <c r="AZ361" s="93"/>
      <c r="BJ361" s="93"/>
      <c r="BT361" s="93"/>
      <c r="CD361" s="93"/>
      <c r="CN361" s="93"/>
      <c r="CX361" s="93"/>
      <c r="DH361" s="93"/>
      <c r="DR361" s="93"/>
      <c r="EB361" s="93"/>
      <c r="EL361" s="93"/>
      <c r="EV361" s="93"/>
      <c r="FF361" s="93"/>
      <c r="FP361" s="93"/>
      <c r="FZ361" s="93"/>
      <c r="GJ361" s="93"/>
      <c r="GT361" s="93"/>
      <c r="HD361" s="93"/>
      <c r="HN361" s="93"/>
      <c r="HX361" s="93"/>
    </row>
    <row xmlns:x14ac="http://schemas.microsoft.com/office/spreadsheetml/2009/9/ac" r="362" s="3" customFormat="true" x14ac:dyDescent="0.25">
      <c r="A362" s="338"/>
      <c r="B362" s="93"/>
      <c r="L362" s="93"/>
      <c r="V362" s="93"/>
      <c r="AF362" s="93"/>
      <c r="AP362" s="93"/>
      <c r="AZ362" s="93"/>
      <c r="BJ362" s="93"/>
      <c r="BT362" s="93"/>
      <c r="CD362" s="93"/>
      <c r="CN362" s="93"/>
      <c r="CX362" s="93"/>
      <c r="DH362" s="93"/>
      <c r="DR362" s="93"/>
      <c r="EB362" s="93"/>
      <c r="EL362" s="93"/>
      <c r="EV362" s="93"/>
      <c r="FF362" s="93"/>
      <c r="FP362" s="93"/>
      <c r="FZ362" s="93"/>
      <c r="GJ362" s="93"/>
      <c r="GT362" s="93"/>
      <c r="HD362" s="93"/>
      <c r="HN362" s="93"/>
      <c r="HX362" s="93"/>
    </row>
    <row xmlns:x14ac="http://schemas.microsoft.com/office/spreadsheetml/2009/9/ac" r="363" s="3" customFormat="true" x14ac:dyDescent="0.25">
      <c r="A363" s="338"/>
      <c r="B363" s="93"/>
      <c r="L363" s="93"/>
      <c r="V363" s="93"/>
      <c r="AF363" s="93"/>
      <c r="AP363" s="93"/>
      <c r="AZ363" s="93"/>
      <c r="BJ363" s="93"/>
      <c r="BT363" s="93"/>
      <c r="CD363" s="93"/>
      <c r="CN363" s="93"/>
      <c r="CX363" s="93"/>
      <c r="DH363" s="93"/>
      <c r="DR363" s="93"/>
      <c r="EB363" s="93"/>
      <c r="EL363" s="93"/>
      <c r="EV363" s="93"/>
      <c r="FF363" s="93"/>
      <c r="FP363" s="93"/>
      <c r="FZ363" s="93"/>
      <c r="GJ363" s="93"/>
      <c r="GT363" s="93"/>
      <c r="HD363" s="93"/>
      <c r="HN363" s="93"/>
      <c r="HX363" s="93"/>
    </row>
    <row xmlns:x14ac="http://schemas.microsoft.com/office/spreadsheetml/2009/9/ac" r="364" s="3" customFormat="true" x14ac:dyDescent="0.25">
      <c r="A364" s="338"/>
      <c r="B364" s="93"/>
      <c r="L364" s="93"/>
      <c r="V364" s="93"/>
      <c r="AF364" s="93"/>
      <c r="AP364" s="93"/>
      <c r="AZ364" s="93"/>
      <c r="BJ364" s="93"/>
      <c r="BT364" s="93"/>
      <c r="CD364" s="93"/>
      <c r="CN364" s="93"/>
      <c r="CX364" s="93"/>
      <c r="DH364" s="93"/>
      <c r="DR364" s="93"/>
      <c r="EB364" s="93"/>
      <c r="EL364" s="93"/>
      <c r="EV364" s="93"/>
      <c r="FF364" s="93"/>
      <c r="FP364" s="93"/>
      <c r="FZ364" s="93"/>
      <c r="GJ364" s="93"/>
      <c r="GT364" s="93"/>
      <c r="HD364" s="93"/>
      <c r="HN364" s="93"/>
      <c r="HX364" s="93"/>
    </row>
    <row xmlns:x14ac="http://schemas.microsoft.com/office/spreadsheetml/2009/9/ac" r="365" s="3" customFormat="true" x14ac:dyDescent="0.25">
      <c r="A365" s="338"/>
      <c r="B365" s="93"/>
      <c r="L365" s="93"/>
      <c r="V365" s="93"/>
      <c r="AF365" s="93"/>
      <c r="AP365" s="93"/>
      <c r="AZ365" s="93"/>
      <c r="BJ365" s="93"/>
      <c r="BT365" s="93"/>
      <c r="CD365" s="93"/>
      <c r="CN365" s="93"/>
      <c r="CX365" s="93"/>
      <c r="DH365" s="93"/>
      <c r="DR365" s="93"/>
      <c r="EB365" s="93"/>
      <c r="EL365" s="93"/>
      <c r="EV365" s="93"/>
      <c r="FF365" s="93"/>
      <c r="FP365" s="93"/>
      <c r="FZ365" s="93"/>
      <c r="GJ365" s="93"/>
      <c r="GT365" s="93"/>
      <c r="HD365" s="93"/>
      <c r="HN365" s="93"/>
      <c r="HX365" s="93"/>
    </row>
    <row xmlns:x14ac="http://schemas.microsoft.com/office/spreadsheetml/2009/9/ac" r="366" s="3" customFormat="true" x14ac:dyDescent="0.25">
      <c r="A366" s="338"/>
      <c r="B366" s="93"/>
      <c r="L366" s="93"/>
      <c r="V366" s="93"/>
      <c r="AF366" s="93"/>
      <c r="AP366" s="93"/>
      <c r="AZ366" s="93"/>
      <c r="BJ366" s="93"/>
      <c r="BT366" s="93"/>
      <c r="CD366" s="93"/>
      <c r="CN366" s="93"/>
      <c r="CX366" s="93"/>
      <c r="DH366" s="93"/>
      <c r="DR366" s="93"/>
      <c r="EB366" s="93"/>
      <c r="EL366" s="93"/>
      <c r="EV366" s="93"/>
      <c r="FF366" s="93"/>
      <c r="FP366" s="93"/>
      <c r="FZ366" s="93"/>
      <c r="GJ366" s="93"/>
      <c r="GT366" s="93"/>
      <c r="HD366" s="93"/>
      <c r="HN366" s="93"/>
      <c r="HX366" s="93"/>
    </row>
    <row xmlns:x14ac="http://schemas.microsoft.com/office/spreadsheetml/2009/9/ac" r="367" s="3" customFormat="true" x14ac:dyDescent="0.25">
      <c r="A367" s="338"/>
      <c r="B367" s="93"/>
      <c r="L367" s="93"/>
      <c r="V367" s="93"/>
      <c r="AF367" s="93"/>
      <c r="AP367" s="93"/>
      <c r="AZ367" s="93"/>
      <c r="BJ367" s="93"/>
      <c r="BT367" s="93"/>
      <c r="CD367" s="93"/>
      <c r="CN367" s="93"/>
      <c r="CX367" s="93"/>
      <c r="DH367" s="93"/>
      <c r="DR367" s="93"/>
      <c r="EB367" s="93"/>
      <c r="EL367" s="93"/>
      <c r="EV367" s="93"/>
      <c r="FF367" s="93"/>
      <c r="FP367" s="93"/>
      <c r="FZ367" s="93"/>
      <c r="GJ367" s="93"/>
      <c r="GT367" s="93"/>
      <c r="HD367" s="93"/>
      <c r="HN367" s="93"/>
      <c r="HX367" s="93"/>
    </row>
    <row xmlns:x14ac="http://schemas.microsoft.com/office/spreadsheetml/2009/9/ac" r="368" s="3" customFormat="true" x14ac:dyDescent="0.25">
      <c r="A368" s="338"/>
      <c r="B368" s="93"/>
      <c r="L368" s="93"/>
      <c r="V368" s="93"/>
      <c r="AF368" s="93"/>
      <c r="AP368" s="93"/>
      <c r="AZ368" s="93"/>
      <c r="BJ368" s="93"/>
      <c r="BT368" s="93"/>
      <c r="CD368" s="93"/>
      <c r="CN368" s="93"/>
      <c r="CX368" s="93"/>
      <c r="DH368" s="93"/>
      <c r="DR368" s="93"/>
      <c r="EB368" s="93"/>
      <c r="EL368" s="93"/>
      <c r="EV368" s="93"/>
      <c r="FF368" s="93"/>
      <c r="FP368" s="93"/>
      <c r="FZ368" s="93"/>
      <c r="GJ368" s="93"/>
      <c r="GT368" s="93"/>
      <c r="HD368" s="93"/>
      <c r="HN368" s="93"/>
      <c r="HX368" s="93"/>
    </row>
    <row xmlns:x14ac="http://schemas.microsoft.com/office/spreadsheetml/2009/9/ac" r="369" s="3" customFormat="true" x14ac:dyDescent="0.25">
      <c r="A369" s="338"/>
      <c r="B369" s="93"/>
      <c r="L369" s="93"/>
      <c r="V369" s="93"/>
      <c r="AF369" s="93"/>
      <c r="AP369" s="93"/>
      <c r="AZ369" s="93"/>
      <c r="BJ369" s="93"/>
      <c r="BT369" s="93"/>
      <c r="CD369" s="93"/>
      <c r="CN369" s="93"/>
      <c r="CX369" s="93"/>
      <c r="DH369" s="93"/>
      <c r="DR369" s="93"/>
      <c r="EB369" s="93"/>
      <c r="EL369" s="93"/>
      <c r="EV369" s="93"/>
      <c r="FF369" s="93"/>
      <c r="FP369" s="93"/>
      <c r="FZ369" s="93"/>
      <c r="GJ369" s="93"/>
      <c r="GT369" s="93"/>
      <c r="HD369" s="93"/>
      <c r="HN369" s="93"/>
      <c r="HX369" s="93"/>
    </row>
    <row xmlns:x14ac="http://schemas.microsoft.com/office/spreadsheetml/2009/9/ac" r="370" s="3" customFormat="true" x14ac:dyDescent="0.25">
      <c r="A370" s="338"/>
      <c r="B370" s="93"/>
      <c r="L370" s="93"/>
      <c r="V370" s="93"/>
      <c r="AF370" s="93"/>
      <c r="AP370" s="93"/>
      <c r="AZ370" s="93"/>
      <c r="BJ370" s="93"/>
      <c r="BT370" s="93"/>
      <c r="CD370" s="93"/>
      <c r="CN370" s="93"/>
      <c r="CX370" s="93"/>
      <c r="DH370" s="93"/>
      <c r="DR370" s="93"/>
      <c r="EB370" s="93"/>
      <c r="EL370" s="93"/>
      <c r="EV370" s="93"/>
      <c r="FF370" s="93"/>
      <c r="FP370" s="93"/>
      <c r="FZ370" s="93"/>
      <c r="GJ370" s="93"/>
      <c r="GT370" s="93"/>
      <c r="HD370" s="93"/>
      <c r="HN370" s="93"/>
      <c r="HX370" s="93"/>
    </row>
    <row xmlns:x14ac="http://schemas.microsoft.com/office/spreadsheetml/2009/9/ac" r="371" s="3" customFormat="true" x14ac:dyDescent="0.25">
      <c r="A371" s="338"/>
      <c r="B371" s="93"/>
      <c r="L371" s="93"/>
      <c r="V371" s="93"/>
      <c r="AF371" s="93"/>
      <c r="AP371" s="93"/>
      <c r="AZ371" s="93"/>
      <c r="BJ371" s="93"/>
      <c r="BT371" s="93"/>
      <c r="CD371" s="93"/>
      <c r="CN371" s="93"/>
      <c r="CX371" s="93"/>
      <c r="DH371" s="93"/>
      <c r="DR371" s="93"/>
      <c r="EB371" s="93"/>
      <c r="EL371" s="93"/>
      <c r="EV371" s="93"/>
      <c r="FF371" s="93"/>
      <c r="FP371" s="93"/>
      <c r="FZ371" s="93"/>
      <c r="GJ371" s="93"/>
      <c r="GT371" s="93"/>
      <c r="HD371" s="93"/>
      <c r="HN371" s="93"/>
      <c r="HX371" s="93"/>
    </row>
    <row xmlns:x14ac="http://schemas.microsoft.com/office/spreadsheetml/2009/9/ac" r="372" s="3" customFormat="true" x14ac:dyDescent="0.25">
      <c r="A372" s="338"/>
      <c r="B372" s="93"/>
      <c r="L372" s="93"/>
      <c r="V372" s="93"/>
      <c r="AF372" s="93"/>
      <c r="AP372" s="93"/>
      <c r="AZ372" s="93"/>
      <c r="BJ372" s="93"/>
      <c r="BT372" s="93"/>
      <c r="CD372" s="93"/>
      <c r="CN372" s="93"/>
      <c r="CX372" s="93"/>
      <c r="DH372" s="93"/>
      <c r="DR372" s="93"/>
      <c r="EB372" s="93"/>
      <c r="EL372" s="93"/>
      <c r="EV372" s="93"/>
      <c r="FF372" s="93"/>
      <c r="FP372" s="93"/>
      <c r="FZ372" s="93"/>
      <c r="GJ372" s="93"/>
      <c r="GT372" s="93"/>
      <c r="HD372" s="93"/>
      <c r="HN372" s="93"/>
      <c r="HX372" s="93"/>
    </row>
    <row xmlns:x14ac="http://schemas.microsoft.com/office/spreadsheetml/2009/9/ac" r="373" s="3" customFormat="true" x14ac:dyDescent="0.25">
      <c r="A373" s="338"/>
      <c r="B373" s="93"/>
      <c r="L373" s="93"/>
      <c r="V373" s="93"/>
      <c r="AF373" s="93"/>
      <c r="AP373" s="93"/>
      <c r="AZ373" s="93"/>
      <c r="BJ373" s="93"/>
      <c r="BT373" s="93"/>
      <c r="CD373" s="93"/>
      <c r="CN373" s="93"/>
      <c r="CX373" s="93"/>
      <c r="DH373" s="93"/>
      <c r="DR373" s="93"/>
      <c r="EB373" s="93"/>
      <c r="EL373" s="93"/>
      <c r="EV373" s="93"/>
      <c r="FF373" s="93"/>
      <c r="FP373" s="93"/>
      <c r="FZ373" s="93"/>
      <c r="GJ373" s="93"/>
      <c r="GT373" s="93"/>
      <c r="HD373" s="93"/>
      <c r="HN373" s="93"/>
      <c r="HX373" s="93"/>
    </row>
    <row xmlns:x14ac="http://schemas.microsoft.com/office/spreadsheetml/2009/9/ac" r="374" s="3" customFormat="true" x14ac:dyDescent="0.25">
      <c r="A374" s="338"/>
      <c r="B374" s="93"/>
      <c r="L374" s="93"/>
      <c r="V374" s="93"/>
      <c r="AF374" s="93"/>
      <c r="AP374" s="93"/>
      <c r="AZ374" s="93"/>
      <c r="BJ374" s="93"/>
      <c r="BT374" s="93"/>
      <c r="CD374" s="93"/>
      <c r="CN374" s="93"/>
      <c r="CX374" s="93"/>
      <c r="DH374" s="93"/>
      <c r="DR374" s="93"/>
      <c r="EB374" s="93"/>
      <c r="EL374" s="93"/>
      <c r="EV374" s="93"/>
      <c r="FF374" s="93"/>
      <c r="FP374" s="93"/>
      <c r="FZ374" s="93"/>
      <c r="GJ374" s="93"/>
      <c r="GT374" s="93"/>
      <c r="HD374" s="93"/>
      <c r="HN374" s="93"/>
      <c r="HX374" s="93"/>
    </row>
    <row xmlns:x14ac="http://schemas.microsoft.com/office/spreadsheetml/2009/9/ac" r="375" s="3" customFormat="true" x14ac:dyDescent="0.25">
      <c r="A375" s="338"/>
      <c r="B375" s="93"/>
      <c r="L375" s="93"/>
      <c r="V375" s="93"/>
      <c r="AF375" s="93"/>
      <c r="AP375" s="93"/>
      <c r="AZ375" s="93"/>
      <c r="BJ375" s="93"/>
      <c r="BT375" s="93"/>
      <c r="CD375" s="93"/>
      <c r="CN375" s="93"/>
      <c r="CX375" s="93"/>
      <c r="DH375" s="93"/>
      <c r="DR375" s="93"/>
      <c r="EB375" s="93"/>
      <c r="EL375" s="93"/>
      <c r="EV375" s="93"/>
      <c r="FF375" s="93"/>
      <c r="FP375" s="93"/>
      <c r="FZ375" s="93"/>
      <c r="GJ375" s="93"/>
      <c r="GT375" s="93"/>
      <c r="HD375" s="93"/>
      <c r="HN375" s="93"/>
      <c r="HX375" s="93"/>
    </row>
    <row xmlns:x14ac="http://schemas.microsoft.com/office/spreadsheetml/2009/9/ac" r="376" s="3" customFormat="true" x14ac:dyDescent="0.25">
      <c r="A376" s="338"/>
      <c r="B376" s="93"/>
      <c r="L376" s="93"/>
      <c r="V376" s="93"/>
      <c r="AF376" s="93"/>
      <c r="AP376" s="93"/>
      <c r="AZ376" s="93"/>
      <c r="BJ376" s="93"/>
      <c r="BT376" s="93"/>
      <c r="CD376" s="93"/>
      <c r="CN376" s="93"/>
      <c r="CX376" s="93"/>
      <c r="DH376" s="93"/>
      <c r="DR376" s="93"/>
      <c r="EB376" s="93"/>
      <c r="EL376" s="93"/>
      <c r="EV376" s="93"/>
      <c r="FF376" s="93"/>
      <c r="FP376" s="93"/>
      <c r="FZ376" s="93"/>
      <c r="GJ376" s="93"/>
      <c r="GT376" s="93"/>
      <c r="HD376" s="93"/>
      <c r="HN376" s="93"/>
      <c r="HX376" s="93"/>
    </row>
    <row xmlns:x14ac="http://schemas.microsoft.com/office/spreadsheetml/2009/9/ac" r="377" s="3" customFormat="true" x14ac:dyDescent="0.25">
      <c r="A377" s="338"/>
      <c r="B377" s="93"/>
      <c r="L377" s="93"/>
      <c r="V377" s="93"/>
      <c r="AF377" s="93"/>
      <c r="AP377" s="93"/>
      <c r="AZ377" s="93"/>
      <c r="BJ377" s="93"/>
      <c r="BT377" s="93"/>
      <c r="CD377" s="93"/>
      <c r="CN377" s="93"/>
      <c r="CX377" s="93"/>
      <c r="DH377" s="93"/>
      <c r="DR377" s="93"/>
      <c r="EB377" s="93"/>
      <c r="EL377" s="93"/>
      <c r="EV377" s="93"/>
      <c r="FF377" s="93"/>
      <c r="FP377" s="93"/>
      <c r="FZ377" s="93"/>
      <c r="GJ377" s="93"/>
      <c r="GT377" s="93"/>
      <c r="HD377" s="93"/>
      <c r="HN377" s="93"/>
      <c r="HX377" s="93"/>
    </row>
    <row xmlns:x14ac="http://schemas.microsoft.com/office/spreadsheetml/2009/9/ac" r="378" s="3" customFormat="true" x14ac:dyDescent="0.25">
      <c r="A378" s="338"/>
      <c r="B378" s="93"/>
      <c r="L378" s="93"/>
      <c r="V378" s="93"/>
      <c r="AF378" s="93"/>
      <c r="AP378" s="93"/>
      <c r="AZ378" s="93"/>
      <c r="BJ378" s="93"/>
      <c r="BT378" s="93"/>
      <c r="CD378" s="93"/>
      <c r="CN378" s="93"/>
      <c r="CX378" s="93"/>
      <c r="DH378" s="93"/>
      <c r="DR378" s="93"/>
      <c r="EB378" s="93"/>
      <c r="EL378" s="93"/>
      <c r="EV378" s="93"/>
      <c r="FF378" s="93"/>
      <c r="FP378" s="93"/>
      <c r="FZ378" s="93"/>
      <c r="GJ378" s="93"/>
      <c r="GT378" s="93"/>
      <c r="HD378" s="93"/>
      <c r="HN378" s="93"/>
      <c r="HX378" s="93"/>
    </row>
    <row xmlns:x14ac="http://schemas.microsoft.com/office/spreadsheetml/2009/9/ac" r="379" s="3" customFormat="true" x14ac:dyDescent="0.25">
      <c r="A379" s="338"/>
      <c r="B379" s="93"/>
      <c r="L379" s="93"/>
      <c r="V379" s="93"/>
      <c r="AF379" s="93"/>
      <c r="AP379" s="93"/>
      <c r="AZ379" s="93"/>
      <c r="BJ379" s="93"/>
      <c r="BT379" s="93"/>
      <c r="CD379" s="93"/>
      <c r="CN379" s="93"/>
      <c r="CX379" s="93"/>
      <c r="DH379" s="93"/>
      <c r="DR379" s="93"/>
      <c r="EB379" s="93"/>
      <c r="EL379" s="93"/>
      <c r="EV379" s="93"/>
      <c r="FF379" s="93"/>
      <c r="FP379" s="93"/>
      <c r="FZ379" s="93"/>
      <c r="GJ379" s="93"/>
      <c r="GT379" s="93"/>
      <c r="HD379" s="93"/>
      <c r="HN379" s="93"/>
      <c r="HX379" s="93"/>
    </row>
    <row xmlns:x14ac="http://schemas.microsoft.com/office/spreadsheetml/2009/9/ac" r="380" s="3" customFormat="true" x14ac:dyDescent="0.25">
      <c r="A380" s="338"/>
      <c r="B380" s="93"/>
      <c r="L380" s="93"/>
      <c r="V380" s="93"/>
      <c r="AF380" s="93"/>
      <c r="AP380" s="93"/>
      <c r="AZ380" s="93"/>
      <c r="BJ380" s="93"/>
      <c r="BT380" s="93"/>
      <c r="CD380" s="93"/>
      <c r="CN380" s="93"/>
      <c r="CX380" s="93"/>
      <c r="DH380" s="93"/>
      <c r="DR380" s="93"/>
      <c r="EB380" s="93"/>
      <c r="EL380" s="93"/>
      <c r="EV380" s="93"/>
      <c r="FF380" s="93"/>
      <c r="FP380" s="93"/>
      <c r="FZ380" s="93"/>
      <c r="GJ380" s="93"/>
      <c r="GT380" s="93"/>
      <c r="HD380" s="93"/>
      <c r="HN380" s="93"/>
      <c r="HX380" s="93"/>
    </row>
    <row xmlns:x14ac="http://schemas.microsoft.com/office/spreadsheetml/2009/9/ac" r="381" s="3" customFormat="true" x14ac:dyDescent="0.25">
      <c r="A381" s="338"/>
      <c r="B381" s="93"/>
      <c r="L381" s="93"/>
      <c r="V381" s="93"/>
      <c r="AF381" s="93"/>
      <c r="AP381" s="93"/>
      <c r="AZ381" s="93"/>
      <c r="BJ381" s="93"/>
      <c r="BT381" s="93"/>
      <c r="CD381" s="93"/>
      <c r="CN381" s="93"/>
      <c r="CX381" s="93"/>
      <c r="DH381" s="93"/>
      <c r="DR381" s="93"/>
      <c r="EB381" s="93"/>
      <c r="EL381" s="93"/>
      <c r="EV381" s="93"/>
      <c r="FF381" s="93"/>
      <c r="FP381" s="93"/>
      <c r="FZ381" s="93"/>
      <c r="GJ381" s="93"/>
      <c r="GT381" s="93"/>
      <c r="HD381" s="93"/>
      <c r="HN381" s="93"/>
      <c r="HX381" s="93"/>
    </row>
    <row xmlns:x14ac="http://schemas.microsoft.com/office/spreadsheetml/2009/9/ac" r="382" s="3" customFormat="true" x14ac:dyDescent="0.25">
      <c r="A382" s="338"/>
      <c r="B382" s="93"/>
      <c r="L382" s="93"/>
      <c r="V382" s="93"/>
      <c r="AF382" s="93"/>
      <c r="AP382" s="93"/>
      <c r="AZ382" s="93"/>
      <c r="BJ382" s="93"/>
      <c r="BT382" s="93"/>
      <c r="CD382" s="93"/>
      <c r="CN382" s="93"/>
      <c r="CX382" s="93"/>
      <c r="DH382" s="93"/>
      <c r="DR382" s="93"/>
      <c r="EB382" s="93"/>
      <c r="EL382" s="93"/>
      <c r="EV382" s="93"/>
      <c r="FF382" s="93"/>
      <c r="FP382" s="93"/>
      <c r="FZ382" s="93"/>
      <c r="GJ382" s="93"/>
      <c r="GT382" s="93"/>
      <c r="HD382" s="93"/>
      <c r="HN382" s="93"/>
      <c r="HX382" s="93"/>
    </row>
    <row xmlns:x14ac="http://schemas.microsoft.com/office/spreadsheetml/2009/9/ac" r="383" s="3" customFormat="true" x14ac:dyDescent="0.25">
      <c r="A383" s="338"/>
      <c r="B383" s="93"/>
      <c r="L383" s="93"/>
      <c r="V383" s="93"/>
      <c r="AF383" s="93"/>
      <c r="AP383" s="93"/>
      <c r="AZ383" s="93"/>
      <c r="BJ383" s="93"/>
      <c r="BT383" s="93"/>
      <c r="CD383" s="93"/>
      <c r="CN383" s="93"/>
      <c r="CX383" s="93"/>
      <c r="DH383" s="93"/>
      <c r="DR383" s="93"/>
      <c r="EB383" s="93"/>
      <c r="EL383" s="93"/>
      <c r="EV383" s="93"/>
      <c r="FF383" s="93"/>
      <c r="FP383" s="93"/>
      <c r="FZ383" s="93"/>
      <c r="GJ383" s="93"/>
      <c r="GT383" s="93"/>
      <c r="HD383" s="93"/>
      <c r="HN383" s="93"/>
      <c r="HX383" s="93"/>
    </row>
    <row xmlns:x14ac="http://schemas.microsoft.com/office/spreadsheetml/2009/9/ac" r="384" s="3" customFormat="true" x14ac:dyDescent="0.25">
      <c r="A384" s="338"/>
      <c r="B384" s="93"/>
      <c r="L384" s="93"/>
      <c r="V384" s="93"/>
      <c r="AF384" s="93"/>
      <c r="AP384" s="93"/>
      <c r="AZ384" s="93"/>
      <c r="BJ384" s="93"/>
      <c r="BT384" s="93"/>
      <c r="CD384" s="93"/>
      <c r="CN384" s="93"/>
      <c r="CX384" s="93"/>
      <c r="DH384" s="93"/>
      <c r="DR384" s="93"/>
      <c r="EB384" s="93"/>
      <c r="EL384" s="93"/>
      <c r="EV384" s="93"/>
      <c r="FF384" s="93"/>
      <c r="FP384" s="93"/>
      <c r="FZ384" s="93"/>
      <c r="GJ384" s="93"/>
      <c r="GT384" s="93"/>
      <c r="HD384" s="93"/>
      <c r="HN384" s="93"/>
      <c r="HX384" s="93"/>
    </row>
    <row xmlns:x14ac="http://schemas.microsoft.com/office/spreadsheetml/2009/9/ac" r="385" s="3" customFormat="true" x14ac:dyDescent="0.25">
      <c r="A385" s="338"/>
      <c r="B385" s="93"/>
      <c r="L385" s="93"/>
      <c r="V385" s="93"/>
      <c r="AF385" s="93"/>
      <c r="AP385" s="93"/>
      <c r="AZ385" s="93"/>
      <c r="BJ385" s="93"/>
      <c r="BT385" s="93"/>
      <c r="CD385" s="93"/>
      <c r="CN385" s="93"/>
      <c r="CX385" s="93"/>
      <c r="DH385" s="93"/>
      <c r="DR385" s="93"/>
      <c r="EB385" s="93"/>
      <c r="EL385" s="93"/>
      <c r="EV385" s="93"/>
      <c r="FF385" s="93"/>
      <c r="FP385" s="93"/>
      <c r="FZ385" s="93"/>
      <c r="GJ385" s="93"/>
      <c r="GT385" s="93"/>
      <c r="HD385" s="93"/>
      <c r="HN385" s="93"/>
      <c r="HX385" s="93"/>
    </row>
    <row xmlns:x14ac="http://schemas.microsoft.com/office/spreadsheetml/2009/9/ac" r="386" s="3" customFormat="true" x14ac:dyDescent="0.25">
      <c r="A386" s="338"/>
      <c r="B386" s="93"/>
      <c r="L386" s="93"/>
      <c r="V386" s="93"/>
      <c r="AF386" s="93"/>
      <c r="AP386" s="93"/>
      <c r="AZ386" s="93"/>
      <c r="BJ386" s="93"/>
      <c r="BT386" s="93"/>
      <c r="CD386" s="93"/>
      <c r="CN386" s="93"/>
      <c r="CX386" s="93"/>
      <c r="DH386" s="93"/>
      <c r="DR386" s="93"/>
      <c r="EB386" s="93"/>
      <c r="EL386" s="93"/>
      <c r="EV386" s="93"/>
      <c r="FF386" s="93"/>
      <c r="FP386" s="93"/>
      <c r="FZ386" s="93"/>
      <c r="GJ386" s="93"/>
      <c r="GT386" s="93"/>
      <c r="HD386" s="93"/>
      <c r="HN386" s="93"/>
      <c r="HX386" s="93"/>
    </row>
    <row xmlns:x14ac="http://schemas.microsoft.com/office/spreadsheetml/2009/9/ac" r="387" s="3" customFormat="true" x14ac:dyDescent="0.25">
      <c r="A387" s="338"/>
      <c r="B387" s="93"/>
      <c r="L387" s="93"/>
      <c r="V387" s="93"/>
      <c r="AF387" s="93"/>
      <c r="AP387" s="93"/>
      <c r="AZ387" s="93"/>
      <c r="BJ387" s="93"/>
      <c r="BT387" s="93"/>
      <c r="CD387" s="93"/>
      <c r="CN387" s="93"/>
      <c r="CX387" s="93"/>
      <c r="DH387" s="93"/>
      <c r="DR387" s="93"/>
      <c r="EB387" s="93"/>
      <c r="EL387" s="93"/>
      <c r="EV387" s="93"/>
      <c r="FF387" s="93"/>
      <c r="FP387" s="93"/>
      <c r="FZ387" s="93"/>
      <c r="GJ387" s="93"/>
      <c r="GT387" s="93"/>
      <c r="HD387" s="93"/>
      <c r="HN387" s="93"/>
      <c r="HX387" s="93"/>
    </row>
    <row xmlns:x14ac="http://schemas.microsoft.com/office/spreadsheetml/2009/9/ac" r="388" s="3" customFormat="true" x14ac:dyDescent="0.25">
      <c r="A388" s="338"/>
      <c r="B388" s="93"/>
      <c r="L388" s="93"/>
      <c r="V388" s="93"/>
      <c r="AF388" s="93"/>
      <c r="AP388" s="93"/>
      <c r="AZ388" s="93"/>
      <c r="BJ388" s="93"/>
      <c r="BT388" s="93"/>
      <c r="CD388" s="93"/>
      <c r="CN388" s="93"/>
      <c r="CX388" s="93"/>
      <c r="DH388" s="93"/>
      <c r="DR388" s="93"/>
      <c r="EB388" s="93"/>
      <c r="EL388" s="93"/>
      <c r="EV388" s="93"/>
      <c r="FF388" s="93"/>
      <c r="FP388" s="93"/>
      <c r="FZ388" s="93"/>
      <c r="GJ388" s="93"/>
      <c r="GT388" s="93"/>
      <c r="HD388" s="93"/>
      <c r="HN388" s="93"/>
      <c r="HX388" s="93"/>
    </row>
    <row xmlns:x14ac="http://schemas.microsoft.com/office/spreadsheetml/2009/9/ac" r="389" s="3" customFormat="true" x14ac:dyDescent="0.25">
      <c r="A389" s="338"/>
      <c r="B389" s="93"/>
      <c r="L389" s="93"/>
      <c r="V389" s="93"/>
      <c r="AF389" s="93"/>
      <c r="AP389" s="93"/>
      <c r="AZ389" s="93"/>
      <c r="BJ389" s="93"/>
      <c r="BT389" s="93"/>
      <c r="CD389" s="93"/>
      <c r="CN389" s="93"/>
      <c r="CX389" s="93"/>
      <c r="DH389" s="93"/>
      <c r="DR389" s="93"/>
      <c r="EB389" s="93"/>
      <c r="EL389" s="93"/>
      <c r="EV389" s="93"/>
      <c r="FF389" s="93"/>
      <c r="FP389" s="93"/>
      <c r="FZ389" s="93"/>
      <c r="GJ389" s="93"/>
      <c r="GT389" s="93"/>
      <c r="HD389" s="93"/>
      <c r="HN389" s="93"/>
      <c r="HX389" s="93"/>
    </row>
    <row xmlns:x14ac="http://schemas.microsoft.com/office/spreadsheetml/2009/9/ac" r="390" s="3" customFormat="true" x14ac:dyDescent="0.25">
      <c r="A390" s="338"/>
      <c r="B390" s="93"/>
      <c r="L390" s="93"/>
      <c r="V390" s="93"/>
      <c r="AF390" s="93"/>
      <c r="AP390" s="93"/>
      <c r="AZ390" s="93"/>
      <c r="BJ390" s="93"/>
      <c r="BT390" s="93"/>
      <c r="CD390" s="93"/>
      <c r="CN390" s="93"/>
      <c r="CX390" s="93"/>
      <c r="DH390" s="93"/>
      <c r="DR390" s="93"/>
      <c r="EB390" s="93"/>
      <c r="EL390" s="93"/>
      <c r="EV390" s="93"/>
      <c r="FF390" s="93"/>
      <c r="FP390" s="93"/>
      <c r="FZ390" s="93"/>
      <c r="GJ390" s="93"/>
      <c r="GT390" s="93"/>
      <c r="HD390" s="93"/>
      <c r="HN390" s="93"/>
      <c r="HX390" s="93"/>
    </row>
    <row xmlns:x14ac="http://schemas.microsoft.com/office/spreadsheetml/2009/9/ac" r="391" s="3" customFormat="true" x14ac:dyDescent="0.25">
      <c r="A391" s="338"/>
      <c r="B391" s="93"/>
      <c r="L391" s="93"/>
      <c r="V391" s="93"/>
      <c r="AF391" s="93"/>
      <c r="AP391" s="93"/>
      <c r="AZ391" s="93"/>
      <c r="BJ391" s="93"/>
      <c r="BT391" s="93"/>
      <c r="CD391" s="93"/>
      <c r="CN391" s="93"/>
      <c r="CX391" s="93"/>
      <c r="DH391" s="93"/>
      <c r="DR391" s="93"/>
      <c r="EB391" s="93"/>
      <c r="EL391" s="93"/>
      <c r="EV391" s="93"/>
      <c r="FF391" s="93"/>
      <c r="FP391" s="93"/>
      <c r="FZ391" s="93"/>
      <c r="GJ391" s="93"/>
      <c r="GT391" s="93"/>
      <c r="HD391" s="93"/>
      <c r="HN391" s="93"/>
      <c r="HX391" s="93"/>
    </row>
    <row xmlns:x14ac="http://schemas.microsoft.com/office/spreadsheetml/2009/9/ac" r="392" s="3" customFormat="true" x14ac:dyDescent="0.25">
      <c r="A392" s="338"/>
      <c r="B392" s="93"/>
      <c r="L392" s="93"/>
      <c r="V392" s="93"/>
      <c r="AF392" s="93"/>
      <c r="AP392" s="93"/>
      <c r="AZ392" s="93"/>
      <c r="BJ392" s="93"/>
      <c r="BT392" s="93"/>
      <c r="CD392" s="93"/>
      <c r="CN392" s="93"/>
      <c r="CX392" s="93"/>
      <c r="DH392" s="93"/>
      <c r="DR392" s="93"/>
      <c r="EB392" s="93"/>
      <c r="EL392" s="93"/>
      <c r="EV392" s="93"/>
      <c r="FF392" s="93"/>
      <c r="FP392" s="93"/>
      <c r="FZ392" s="93"/>
      <c r="GJ392" s="93"/>
      <c r="GT392" s="93"/>
      <c r="HD392" s="93"/>
      <c r="HN392" s="93"/>
      <c r="HX392" s="93"/>
    </row>
    <row xmlns:x14ac="http://schemas.microsoft.com/office/spreadsheetml/2009/9/ac" r="393" s="3" customFormat="true" x14ac:dyDescent="0.25">
      <c r="A393" s="338"/>
      <c r="B393" s="93"/>
      <c r="L393" s="93"/>
      <c r="V393" s="93"/>
      <c r="AF393" s="93"/>
      <c r="AP393" s="93"/>
      <c r="AZ393" s="93"/>
      <c r="BJ393" s="93"/>
      <c r="BT393" s="93"/>
      <c r="CD393" s="93"/>
      <c r="CN393" s="93"/>
      <c r="CX393" s="93"/>
      <c r="DH393" s="93"/>
      <c r="DR393" s="93"/>
      <c r="EB393" s="93"/>
      <c r="EL393" s="93"/>
      <c r="EV393" s="93"/>
      <c r="FF393" s="93"/>
      <c r="FP393" s="93"/>
      <c r="FZ393" s="93"/>
      <c r="GJ393" s="93"/>
      <c r="GT393" s="93"/>
      <c r="HD393" s="93"/>
      <c r="HN393" s="93"/>
      <c r="HX393" s="93"/>
    </row>
    <row xmlns:x14ac="http://schemas.microsoft.com/office/spreadsheetml/2009/9/ac" r="394" s="3" customFormat="true" x14ac:dyDescent="0.25">
      <c r="A394" s="338"/>
      <c r="B394" s="93"/>
      <c r="L394" s="93"/>
      <c r="V394" s="93"/>
      <c r="AF394" s="93"/>
      <c r="AP394" s="93"/>
      <c r="AZ394" s="93"/>
      <c r="BJ394" s="93"/>
      <c r="BT394" s="93"/>
      <c r="CD394" s="93"/>
      <c r="CN394" s="93"/>
      <c r="CX394" s="93"/>
      <c r="DH394" s="93"/>
      <c r="DR394" s="93"/>
      <c r="EB394" s="93"/>
      <c r="EL394" s="93"/>
      <c r="EV394" s="93"/>
      <c r="FF394" s="93"/>
      <c r="FP394" s="93"/>
      <c r="FZ394" s="93"/>
      <c r="GJ394" s="93"/>
      <c r="GT394" s="93"/>
      <c r="HD394" s="93"/>
      <c r="HN394" s="93"/>
      <c r="HX394" s="93"/>
    </row>
    <row xmlns:x14ac="http://schemas.microsoft.com/office/spreadsheetml/2009/9/ac" r="395" s="3" customFormat="true" x14ac:dyDescent="0.25">
      <c r="A395" s="338"/>
      <c r="B395" s="93"/>
      <c r="L395" s="93"/>
      <c r="V395" s="93"/>
      <c r="AF395" s="93"/>
      <c r="AP395" s="93"/>
      <c r="AZ395" s="93"/>
      <c r="BJ395" s="93"/>
      <c r="BT395" s="93"/>
      <c r="CD395" s="93"/>
      <c r="CN395" s="93"/>
      <c r="CX395" s="93"/>
      <c r="DH395" s="93"/>
      <c r="DR395" s="93"/>
      <c r="EB395" s="93"/>
      <c r="EL395" s="93"/>
      <c r="EV395" s="93"/>
      <c r="FF395" s="93"/>
      <c r="FP395" s="93"/>
      <c r="FZ395" s="93"/>
      <c r="GJ395" s="93"/>
      <c r="GT395" s="93"/>
      <c r="HD395" s="93"/>
      <c r="HN395" s="93"/>
      <c r="HX395" s="93"/>
    </row>
    <row xmlns:x14ac="http://schemas.microsoft.com/office/spreadsheetml/2009/9/ac" r="396" s="3" customFormat="true" x14ac:dyDescent="0.25">
      <c r="A396" s="338"/>
      <c r="B396" s="93"/>
      <c r="L396" s="93"/>
      <c r="V396" s="93"/>
      <c r="AF396" s="93"/>
      <c r="AP396" s="93"/>
      <c r="AZ396" s="93"/>
      <c r="BJ396" s="93"/>
      <c r="BT396" s="93"/>
      <c r="CD396" s="93"/>
      <c r="CN396" s="93"/>
      <c r="CX396" s="93"/>
      <c r="DH396" s="93"/>
      <c r="DR396" s="93"/>
      <c r="EB396" s="93"/>
      <c r="EL396" s="93"/>
      <c r="EV396" s="93"/>
      <c r="FF396" s="93"/>
      <c r="FP396" s="93"/>
      <c r="FZ396" s="93"/>
      <c r="GJ396" s="93"/>
      <c r="GT396" s="93"/>
      <c r="HD396" s="93"/>
      <c r="HN396" s="93"/>
      <c r="HX396" s="93"/>
    </row>
    <row xmlns:x14ac="http://schemas.microsoft.com/office/spreadsheetml/2009/9/ac" r="397" s="3" customFormat="true" x14ac:dyDescent="0.25">
      <c r="A397" s="338"/>
      <c r="B397" s="93"/>
      <c r="L397" s="93"/>
      <c r="V397" s="93"/>
      <c r="AF397" s="93"/>
      <c r="AP397" s="93"/>
      <c r="AZ397" s="93"/>
      <c r="BJ397" s="93"/>
      <c r="BT397" s="93"/>
      <c r="CD397" s="93"/>
      <c r="CN397" s="93"/>
      <c r="CX397" s="93"/>
      <c r="DH397" s="93"/>
      <c r="DR397" s="93"/>
      <c r="EB397" s="93"/>
      <c r="EL397" s="93"/>
      <c r="EV397" s="93"/>
      <c r="FF397" s="93"/>
      <c r="FP397" s="93"/>
      <c r="FZ397" s="93"/>
      <c r="GJ397" s="93"/>
      <c r="GT397" s="93"/>
      <c r="HD397" s="93"/>
      <c r="HN397" s="93"/>
      <c r="HX397" s="93"/>
    </row>
    <row xmlns:x14ac="http://schemas.microsoft.com/office/spreadsheetml/2009/9/ac" r="398" s="3" customFormat="true" x14ac:dyDescent="0.25">
      <c r="A398" s="338"/>
      <c r="B398" s="93"/>
      <c r="L398" s="93"/>
      <c r="V398" s="93"/>
      <c r="AF398" s="93"/>
      <c r="AP398" s="93"/>
      <c r="AZ398" s="93"/>
      <c r="BJ398" s="93"/>
      <c r="BT398" s="93"/>
      <c r="CD398" s="93"/>
      <c r="CN398" s="93"/>
      <c r="CX398" s="93"/>
      <c r="DH398" s="93"/>
      <c r="DR398" s="93"/>
      <c r="EB398" s="93"/>
      <c r="EL398" s="93"/>
      <c r="EV398" s="93"/>
      <c r="FF398" s="93"/>
      <c r="FP398" s="93"/>
      <c r="FZ398" s="93"/>
      <c r="GJ398" s="93"/>
      <c r="GT398" s="93"/>
      <c r="HD398" s="93"/>
      <c r="HN398" s="93"/>
      <c r="HX398" s="93"/>
    </row>
    <row xmlns:x14ac="http://schemas.microsoft.com/office/spreadsheetml/2009/9/ac" r="399" s="3" customFormat="true" x14ac:dyDescent="0.25">
      <c r="A399" s="338"/>
      <c r="B399" s="93"/>
      <c r="L399" s="93"/>
      <c r="V399" s="93"/>
      <c r="AF399" s="93"/>
      <c r="AP399" s="93"/>
      <c r="AZ399" s="93"/>
      <c r="BJ399" s="93"/>
      <c r="BT399" s="93"/>
      <c r="CD399" s="93"/>
      <c r="CN399" s="93"/>
      <c r="CX399" s="93"/>
      <c r="DH399" s="93"/>
      <c r="DR399" s="93"/>
      <c r="EB399" s="93"/>
      <c r="EL399" s="93"/>
      <c r="EV399" s="93"/>
      <c r="FF399" s="93"/>
      <c r="FP399" s="93"/>
      <c r="FZ399" s="93"/>
      <c r="GJ399" s="93"/>
      <c r="GT399" s="93"/>
      <c r="HD399" s="93"/>
      <c r="HN399" s="93"/>
      <c r="HX399" s="93"/>
    </row>
    <row xmlns:x14ac="http://schemas.microsoft.com/office/spreadsheetml/2009/9/ac" r="400" s="3" customFormat="true" x14ac:dyDescent="0.25">
      <c r="A400" s="338"/>
      <c r="B400" s="93"/>
      <c r="L400" s="93"/>
      <c r="V400" s="93"/>
      <c r="AF400" s="93"/>
      <c r="AP400" s="93"/>
      <c r="AZ400" s="93"/>
      <c r="BJ400" s="93"/>
      <c r="BT400" s="93"/>
      <c r="CD400" s="93"/>
      <c r="CN400" s="93"/>
      <c r="CX400" s="93"/>
      <c r="DH400" s="93"/>
      <c r="DR400" s="93"/>
      <c r="EB400" s="93"/>
      <c r="EL400" s="93"/>
      <c r="EV400" s="93"/>
      <c r="FF400" s="93"/>
      <c r="FP400" s="93"/>
      <c r="FZ400" s="93"/>
      <c r="GJ400" s="93"/>
      <c r="GT400" s="93"/>
      <c r="HD400" s="93"/>
      <c r="HN400" s="93"/>
      <c r="HX400" s="93"/>
    </row>
    <row xmlns:x14ac="http://schemas.microsoft.com/office/spreadsheetml/2009/9/ac" r="401" s="3" customFormat="true" x14ac:dyDescent="0.25">
      <c r="A401" s="338"/>
      <c r="B401" s="93"/>
      <c r="L401" s="93"/>
      <c r="V401" s="93"/>
      <c r="AF401" s="93"/>
      <c r="AP401" s="93"/>
      <c r="AZ401" s="93"/>
      <c r="BJ401" s="93"/>
      <c r="BT401" s="93"/>
      <c r="CD401" s="93"/>
      <c r="CN401" s="93"/>
      <c r="CX401" s="93"/>
      <c r="DH401" s="93"/>
      <c r="DR401" s="93"/>
      <c r="EB401" s="93"/>
      <c r="EL401" s="93"/>
      <c r="EV401" s="93"/>
      <c r="FF401" s="93"/>
      <c r="FP401" s="93"/>
      <c r="FZ401" s="93"/>
      <c r="GJ401" s="93"/>
      <c r="GT401" s="93"/>
      <c r="HD401" s="93"/>
      <c r="HN401" s="93"/>
      <c r="HX401" s="93"/>
    </row>
    <row xmlns:x14ac="http://schemas.microsoft.com/office/spreadsheetml/2009/9/ac" r="402" s="3" customFormat="true" x14ac:dyDescent="0.25">
      <c r="A402" s="338"/>
      <c r="B402" s="93"/>
      <c r="L402" s="93"/>
      <c r="V402" s="93"/>
      <c r="AF402" s="93"/>
      <c r="AP402" s="93"/>
      <c r="AZ402" s="93"/>
      <c r="BJ402" s="93"/>
      <c r="BT402" s="93"/>
      <c r="CD402" s="93"/>
      <c r="CN402" s="93"/>
      <c r="CX402" s="93"/>
      <c r="DH402" s="93"/>
      <c r="DR402" s="93"/>
      <c r="EB402" s="93"/>
      <c r="EL402" s="93"/>
      <c r="EV402" s="93"/>
      <c r="FF402" s="93"/>
      <c r="FP402" s="93"/>
      <c r="FZ402" s="93"/>
      <c r="GJ402" s="93"/>
      <c r="GT402" s="93"/>
      <c r="HD402" s="93"/>
      <c r="HN402" s="93"/>
      <c r="HX402" s="93"/>
    </row>
    <row xmlns:x14ac="http://schemas.microsoft.com/office/spreadsheetml/2009/9/ac" r="403" s="3" customFormat="true" x14ac:dyDescent="0.25">
      <c r="A403" s="338"/>
      <c r="B403" s="93"/>
      <c r="L403" s="93"/>
      <c r="V403" s="93"/>
      <c r="AF403" s="93"/>
      <c r="AP403" s="93"/>
      <c r="AZ403" s="93"/>
      <c r="BJ403" s="93"/>
      <c r="BT403" s="93"/>
      <c r="CD403" s="93"/>
      <c r="CN403" s="93"/>
      <c r="CX403" s="93"/>
      <c r="DH403" s="93"/>
      <c r="DR403" s="93"/>
      <c r="EB403" s="93"/>
      <c r="EL403" s="93"/>
      <c r="EV403" s="93"/>
      <c r="FF403" s="93"/>
      <c r="FP403" s="93"/>
      <c r="FZ403" s="93"/>
      <c r="GJ403" s="93"/>
      <c r="GT403" s="93"/>
      <c r="HD403" s="93"/>
      <c r="HN403" s="93"/>
      <c r="HX403" s="93"/>
    </row>
    <row xmlns:x14ac="http://schemas.microsoft.com/office/spreadsheetml/2009/9/ac" r="404" s="3" customFormat="true" x14ac:dyDescent="0.25">
      <c r="A404" s="338"/>
      <c r="B404" s="93"/>
      <c r="L404" s="93"/>
      <c r="V404" s="93"/>
      <c r="AF404" s="93"/>
      <c r="AP404" s="93"/>
      <c r="AZ404" s="93"/>
      <c r="BJ404" s="93"/>
      <c r="BT404" s="93"/>
      <c r="CD404" s="93"/>
      <c r="CN404" s="93"/>
      <c r="CX404" s="93"/>
      <c r="DH404" s="93"/>
      <c r="DR404" s="93"/>
      <c r="EB404" s="93"/>
      <c r="EL404" s="93"/>
      <c r="EV404" s="93"/>
      <c r="FF404" s="93"/>
      <c r="FP404" s="93"/>
      <c r="FZ404" s="93"/>
      <c r="GJ404" s="93"/>
      <c r="GT404" s="93"/>
      <c r="HD404" s="93"/>
      <c r="HN404" s="93"/>
      <c r="HX404" s="93"/>
    </row>
    <row xmlns:x14ac="http://schemas.microsoft.com/office/spreadsheetml/2009/9/ac" r="405" s="3" customFormat="true" x14ac:dyDescent="0.25">
      <c r="A405" s="338"/>
      <c r="B405" s="93"/>
      <c r="L405" s="93"/>
      <c r="V405" s="93"/>
      <c r="AF405" s="93"/>
      <c r="AP405" s="93"/>
      <c r="AZ405" s="93"/>
      <c r="BJ405" s="93"/>
      <c r="BT405" s="93"/>
      <c r="CD405" s="93"/>
      <c r="CN405" s="93"/>
      <c r="CX405" s="93"/>
      <c r="DH405" s="93"/>
      <c r="DR405" s="93"/>
      <c r="EB405" s="93"/>
      <c r="EL405" s="93"/>
      <c r="EV405" s="93"/>
      <c r="FF405" s="93"/>
      <c r="FP405" s="93"/>
      <c r="FZ405" s="93"/>
      <c r="GJ405" s="93"/>
      <c r="GT405" s="93"/>
      <c r="HD405" s="93"/>
      <c r="HN405" s="93"/>
      <c r="HX405" s="93"/>
    </row>
    <row xmlns:x14ac="http://schemas.microsoft.com/office/spreadsheetml/2009/9/ac" r="406" s="3" customFormat="true" x14ac:dyDescent="0.25">
      <c r="A406" s="338"/>
      <c r="B406" s="93"/>
      <c r="L406" s="93"/>
      <c r="V406" s="93"/>
      <c r="AF406" s="93"/>
      <c r="AP406" s="93"/>
      <c r="AZ406" s="93"/>
      <c r="BJ406" s="93"/>
      <c r="BT406" s="93"/>
      <c r="CD406" s="93"/>
      <c r="CN406" s="93"/>
      <c r="CX406" s="93"/>
      <c r="DH406" s="93"/>
      <c r="DR406" s="93"/>
      <c r="EB406" s="93"/>
      <c r="EL406" s="93"/>
      <c r="EV406" s="93"/>
      <c r="FF406" s="93"/>
      <c r="FP406" s="93"/>
      <c r="FZ406" s="93"/>
      <c r="GJ406" s="93"/>
      <c r="GT406" s="93"/>
      <c r="HD406" s="93"/>
      <c r="HN406" s="93"/>
      <c r="HX406" s="93"/>
    </row>
    <row xmlns:x14ac="http://schemas.microsoft.com/office/spreadsheetml/2009/9/ac" r="407" s="3" customFormat="true" x14ac:dyDescent="0.25">
      <c r="A407" s="338"/>
      <c r="B407" s="93"/>
      <c r="L407" s="93"/>
      <c r="V407" s="93"/>
      <c r="AF407" s="93"/>
      <c r="AP407" s="93"/>
      <c r="AZ407" s="93"/>
      <c r="BJ407" s="93"/>
      <c r="BT407" s="93"/>
      <c r="CD407" s="93"/>
      <c r="CN407" s="93"/>
      <c r="CX407" s="93"/>
      <c r="DH407" s="93"/>
      <c r="DR407" s="93"/>
      <c r="EB407" s="93"/>
      <c r="EL407" s="93"/>
      <c r="EV407" s="93"/>
      <c r="FF407" s="93"/>
      <c r="FP407" s="93"/>
      <c r="FZ407" s="93"/>
      <c r="GJ407" s="93"/>
      <c r="GT407" s="93"/>
      <c r="HD407" s="93"/>
      <c r="HN407" s="93"/>
      <c r="HX407" s="93"/>
    </row>
    <row xmlns:x14ac="http://schemas.microsoft.com/office/spreadsheetml/2009/9/ac" r="408" s="3" customFormat="true" x14ac:dyDescent="0.25">
      <c r="A408" s="338"/>
      <c r="B408" s="93"/>
      <c r="L408" s="93"/>
      <c r="V408" s="93"/>
      <c r="AF408" s="93"/>
      <c r="AP408" s="93"/>
      <c r="AZ408" s="93"/>
      <c r="BJ408" s="93"/>
      <c r="BT408" s="93"/>
      <c r="CD408" s="93"/>
      <c r="CN408" s="93"/>
      <c r="CX408" s="93"/>
      <c r="DH408" s="93"/>
      <c r="DR408" s="93"/>
      <c r="EB408" s="93"/>
      <c r="EL408" s="93"/>
      <c r="EV408" s="93"/>
      <c r="FF408" s="93"/>
      <c r="FP408" s="93"/>
      <c r="FZ408" s="93"/>
      <c r="GJ408" s="93"/>
      <c r="GT408" s="93"/>
      <c r="HD408" s="93"/>
      <c r="HN408" s="93"/>
      <c r="HX408" s="93"/>
    </row>
    <row xmlns:x14ac="http://schemas.microsoft.com/office/spreadsheetml/2009/9/ac" r="409" s="3" customFormat="true" x14ac:dyDescent="0.25">
      <c r="A409" s="338"/>
      <c r="B409" s="93"/>
      <c r="L409" s="93"/>
      <c r="V409" s="93"/>
      <c r="AF409" s="93"/>
      <c r="AP409" s="93"/>
      <c r="AZ409" s="93"/>
      <c r="BJ409" s="93"/>
      <c r="BT409" s="93"/>
      <c r="CD409" s="93"/>
      <c r="CN409" s="93"/>
      <c r="CX409" s="93"/>
      <c r="DH409" s="93"/>
      <c r="DR409" s="93"/>
      <c r="EB409" s="93"/>
      <c r="EL409" s="93"/>
      <c r="EV409" s="93"/>
      <c r="FF409" s="93"/>
      <c r="FP409" s="93"/>
      <c r="FZ409" s="93"/>
      <c r="GJ409" s="93"/>
      <c r="GT409" s="93"/>
      <c r="HD409" s="93"/>
      <c r="HN409" s="93"/>
      <c r="HX409" s="93"/>
    </row>
    <row xmlns:x14ac="http://schemas.microsoft.com/office/spreadsheetml/2009/9/ac" r="410" s="3" customFormat="true" x14ac:dyDescent="0.25">
      <c r="A410" s="338"/>
      <c r="B410" s="93"/>
      <c r="L410" s="93"/>
      <c r="V410" s="93"/>
      <c r="AF410" s="93"/>
      <c r="AP410" s="93"/>
      <c r="AZ410" s="93"/>
      <c r="BJ410" s="93"/>
      <c r="BT410" s="93"/>
      <c r="CD410" s="93"/>
      <c r="CN410" s="93"/>
      <c r="CX410" s="93"/>
      <c r="DH410" s="93"/>
      <c r="DR410" s="93"/>
      <c r="EB410" s="93"/>
      <c r="EL410" s="93"/>
      <c r="EV410" s="93"/>
      <c r="FF410" s="93"/>
      <c r="FP410" s="93"/>
      <c r="FZ410" s="93"/>
      <c r="GJ410" s="93"/>
      <c r="GT410" s="93"/>
      <c r="HD410" s="93"/>
      <c r="HN410" s="93"/>
      <c r="HX410" s="93"/>
    </row>
    <row xmlns:x14ac="http://schemas.microsoft.com/office/spreadsheetml/2009/9/ac" r="411" s="3" customFormat="true" x14ac:dyDescent="0.25">
      <c r="A411" s="338"/>
      <c r="B411" s="93"/>
      <c r="L411" s="93"/>
      <c r="V411" s="93"/>
      <c r="AF411" s="93"/>
      <c r="AP411" s="93"/>
      <c r="AZ411" s="93"/>
      <c r="BJ411" s="93"/>
      <c r="BT411" s="93"/>
      <c r="CD411" s="93"/>
      <c r="CN411" s="93"/>
      <c r="CX411" s="93"/>
      <c r="DH411" s="93"/>
      <c r="DR411" s="93"/>
      <c r="EB411" s="93"/>
      <c r="EL411" s="93"/>
      <c r="EV411" s="93"/>
      <c r="FF411" s="93"/>
      <c r="FP411" s="93"/>
      <c r="FZ411" s="93"/>
      <c r="GJ411" s="93"/>
      <c r="GT411" s="93"/>
      <c r="HD411" s="93"/>
      <c r="HN411" s="93"/>
      <c r="HX411" s="93"/>
    </row>
    <row xmlns:x14ac="http://schemas.microsoft.com/office/spreadsheetml/2009/9/ac" r="412" s="3" customFormat="true" x14ac:dyDescent="0.25">
      <c r="A412" s="338"/>
      <c r="B412" s="93"/>
      <c r="L412" s="93"/>
      <c r="V412" s="93"/>
      <c r="AF412" s="93"/>
      <c r="AP412" s="93"/>
      <c r="AZ412" s="93"/>
      <c r="BJ412" s="93"/>
      <c r="BT412" s="93"/>
      <c r="CD412" s="93"/>
      <c r="CN412" s="93"/>
      <c r="CX412" s="93"/>
      <c r="DH412" s="93"/>
      <c r="DR412" s="93"/>
      <c r="EB412" s="93"/>
      <c r="EL412" s="93"/>
      <c r="EV412" s="93"/>
      <c r="FF412" s="93"/>
      <c r="FP412" s="93"/>
      <c r="FZ412" s="93"/>
      <c r="GJ412" s="93"/>
      <c r="GT412" s="93"/>
      <c r="HD412" s="93"/>
      <c r="HN412" s="93"/>
      <c r="HX412" s="93"/>
    </row>
    <row xmlns:x14ac="http://schemas.microsoft.com/office/spreadsheetml/2009/9/ac" r="413" s="3" customFormat="true" x14ac:dyDescent="0.25">
      <c r="A413" s="338"/>
      <c r="B413" s="93"/>
      <c r="L413" s="93"/>
      <c r="V413" s="93"/>
      <c r="AF413" s="93"/>
      <c r="AP413" s="93"/>
      <c r="AZ413" s="93"/>
      <c r="BJ413" s="93"/>
      <c r="BT413" s="93"/>
      <c r="CD413" s="93"/>
      <c r="CN413" s="93"/>
      <c r="CX413" s="93"/>
      <c r="DH413" s="93"/>
      <c r="DR413" s="93"/>
      <c r="EB413" s="93"/>
      <c r="EL413" s="93"/>
      <c r="EV413" s="93"/>
      <c r="FF413" s="93"/>
      <c r="FP413" s="93"/>
      <c r="FZ413" s="93"/>
      <c r="GJ413" s="93"/>
      <c r="GT413" s="93"/>
      <c r="HD413" s="93"/>
      <c r="HN413" s="93"/>
      <c r="HX413" s="93"/>
    </row>
    <row xmlns:x14ac="http://schemas.microsoft.com/office/spreadsheetml/2009/9/ac" r="414" s="3" customFormat="true" x14ac:dyDescent="0.25">
      <c r="A414" s="338"/>
      <c r="B414" s="93"/>
      <c r="L414" s="93"/>
      <c r="V414" s="93"/>
      <c r="AF414" s="93"/>
      <c r="AP414" s="93"/>
      <c r="AZ414" s="93"/>
      <c r="BJ414" s="93"/>
      <c r="BT414" s="93"/>
      <c r="CD414" s="93"/>
      <c r="CN414" s="93"/>
      <c r="CX414" s="93"/>
      <c r="DH414" s="93"/>
      <c r="DR414" s="93"/>
      <c r="EB414" s="93"/>
      <c r="EL414" s="93"/>
      <c r="EV414" s="93"/>
      <c r="FF414" s="93"/>
      <c r="FP414" s="93"/>
      <c r="FZ414" s="93"/>
      <c r="GJ414" s="93"/>
      <c r="GT414" s="93"/>
      <c r="HD414" s="93"/>
      <c r="HN414" s="93"/>
      <c r="HX414" s="93"/>
    </row>
    <row xmlns:x14ac="http://schemas.microsoft.com/office/spreadsheetml/2009/9/ac" r="415" s="3" customFormat="true" x14ac:dyDescent="0.25">
      <c r="A415" s="338"/>
      <c r="B415" s="93"/>
      <c r="L415" s="93"/>
      <c r="V415" s="93"/>
      <c r="AF415" s="93"/>
      <c r="AP415" s="93"/>
      <c r="AZ415" s="93"/>
      <c r="BJ415" s="93"/>
      <c r="BT415" s="93"/>
      <c r="CD415" s="93"/>
      <c r="CN415" s="93"/>
      <c r="CX415" s="93"/>
      <c r="DH415" s="93"/>
      <c r="DR415" s="93"/>
      <c r="EB415" s="93"/>
      <c r="EL415" s="93"/>
      <c r="EV415" s="93"/>
      <c r="FF415" s="93"/>
      <c r="FP415" s="93"/>
      <c r="FZ415" s="93"/>
      <c r="GJ415" s="93"/>
      <c r="GT415" s="93"/>
      <c r="HD415" s="93"/>
      <c r="HN415" s="93"/>
      <c r="HX415" s="93"/>
    </row>
    <row xmlns:x14ac="http://schemas.microsoft.com/office/spreadsheetml/2009/9/ac" r="416" s="3" customFormat="true" x14ac:dyDescent="0.25">
      <c r="A416" s="338"/>
      <c r="B416" s="93"/>
      <c r="L416" s="93"/>
      <c r="V416" s="93"/>
      <c r="AF416" s="93"/>
      <c r="AP416" s="93"/>
      <c r="AZ416" s="93"/>
      <c r="BJ416" s="93"/>
      <c r="BT416" s="93"/>
      <c r="CD416" s="93"/>
      <c r="CN416" s="93"/>
      <c r="CX416" s="93"/>
      <c r="DH416" s="93"/>
      <c r="DR416" s="93"/>
      <c r="EB416" s="93"/>
      <c r="EL416" s="93"/>
      <c r="EV416" s="93"/>
      <c r="FF416" s="93"/>
      <c r="FP416" s="93"/>
      <c r="FZ416" s="93"/>
      <c r="GJ416" s="93"/>
      <c r="GT416" s="93"/>
      <c r="HD416" s="93"/>
      <c r="HN416" s="93"/>
      <c r="HX416" s="93"/>
    </row>
    <row xmlns:x14ac="http://schemas.microsoft.com/office/spreadsheetml/2009/9/ac" r="417" s="3" customFormat="true" x14ac:dyDescent="0.25">
      <c r="A417" s="338"/>
      <c r="B417" s="93"/>
      <c r="L417" s="93"/>
      <c r="V417" s="93"/>
      <c r="AF417" s="93"/>
      <c r="AP417" s="93"/>
      <c r="AZ417" s="93"/>
      <c r="BJ417" s="93"/>
      <c r="BT417" s="93"/>
      <c r="CD417" s="93"/>
      <c r="CN417" s="93"/>
      <c r="CX417" s="93"/>
      <c r="DH417" s="93"/>
      <c r="DR417" s="93"/>
      <c r="EB417" s="93"/>
      <c r="EL417" s="93"/>
      <c r="EV417" s="93"/>
      <c r="FF417" s="93"/>
      <c r="FP417" s="93"/>
      <c r="FZ417" s="93"/>
      <c r="GJ417" s="93"/>
      <c r="GT417" s="93"/>
      <c r="HD417" s="93"/>
      <c r="HN417" s="93"/>
      <c r="HX417" s="93"/>
    </row>
    <row xmlns:x14ac="http://schemas.microsoft.com/office/spreadsheetml/2009/9/ac" r="418" s="3" customFormat="true" x14ac:dyDescent="0.25">
      <c r="A418" s="338"/>
      <c r="B418" s="93"/>
      <c r="L418" s="93"/>
      <c r="V418" s="93"/>
      <c r="AF418" s="93"/>
      <c r="AP418" s="93"/>
      <c r="AZ418" s="93"/>
      <c r="BJ418" s="93"/>
      <c r="BT418" s="93"/>
      <c r="CD418" s="93"/>
      <c r="CN418" s="93"/>
      <c r="CX418" s="93"/>
      <c r="DH418" s="93"/>
      <c r="DR418" s="93"/>
      <c r="EB418" s="93"/>
      <c r="EL418" s="93"/>
      <c r="EV418" s="93"/>
      <c r="FF418" s="93"/>
      <c r="FP418" s="93"/>
      <c r="FZ418" s="93"/>
      <c r="GJ418" s="93"/>
      <c r="GT418" s="93"/>
      <c r="HD418" s="93"/>
      <c r="HN418" s="93"/>
      <c r="HX418" s="93"/>
    </row>
    <row xmlns:x14ac="http://schemas.microsoft.com/office/spreadsheetml/2009/9/ac" r="419" s="3" customFormat="true" x14ac:dyDescent="0.25">
      <c r="A419" s="338"/>
      <c r="B419" s="93"/>
      <c r="L419" s="93"/>
      <c r="V419" s="93"/>
      <c r="AF419" s="93"/>
      <c r="AP419" s="93"/>
      <c r="AZ419" s="93"/>
      <c r="BJ419" s="93"/>
      <c r="BT419" s="93"/>
      <c r="CD419" s="93"/>
      <c r="CN419" s="93"/>
      <c r="CX419" s="93"/>
      <c r="DH419" s="93"/>
      <c r="DR419" s="93"/>
      <c r="EB419" s="93"/>
      <c r="EL419" s="93"/>
      <c r="EV419" s="93"/>
      <c r="FF419" s="93"/>
      <c r="FP419" s="93"/>
      <c r="FZ419" s="93"/>
      <c r="GJ419" s="93"/>
      <c r="GT419" s="93"/>
      <c r="HD419" s="93"/>
      <c r="HN419" s="93"/>
      <c r="HX419" s="93"/>
    </row>
    <row xmlns:x14ac="http://schemas.microsoft.com/office/spreadsheetml/2009/9/ac" r="420" s="3" customFormat="true" x14ac:dyDescent="0.25">
      <c r="A420" s="338"/>
      <c r="B420" s="93"/>
      <c r="L420" s="93"/>
      <c r="V420" s="93"/>
      <c r="AF420" s="93"/>
      <c r="AP420" s="93"/>
      <c r="AZ420" s="93"/>
      <c r="BJ420" s="93"/>
      <c r="BT420" s="93"/>
      <c r="CD420" s="93"/>
      <c r="CN420" s="93"/>
      <c r="CX420" s="93"/>
      <c r="DH420" s="93"/>
      <c r="DR420" s="93"/>
      <c r="EB420" s="93"/>
      <c r="EL420" s="93"/>
      <c r="EV420" s="93"/>
      <c r="FF420" s="93"/>
      <c r="FP420" s="93"/>
      <c r="FZ420" s="93"/>
      <c r="GJ420" s="93"/>
      <c r="GT420" s="93"/>
      <c r="HD420" s="93"/>
      <c r="HN420" s="93"/>
      <c r="HX420" s="93"/>
    </row>
    <row xmlns:x14ac="http://schemas.microsoft.com/office/spreadsheetml/2009/9/ac" r="421" s="3" customFormat="true" x14ac:dyDescent="0.25">
      <c r="A421" s="338"/>
      <c r="B421" s="93"/>
      <c r="L421" s="93"/>
      <c r="V421" s="93"/>
      <c r="AF421" s="93"/>
      <c r="AP421" s="93"/>
      <c r="AZ421" s="93"/>
      <c r="BJ421" s="93"/>
      <c r="BT421" s="93"/>
      <c r="CD421" s="93"/>
      <c r="CN421" s="93"/>
      <c r="CX421" s="93"/>
      <c r="DH421" s="93"/>
      <c r="DR421" s="93"/>
      <c r="EB421" s="93"/>
      <c r="EL421" s="93"/>
      <c r="EV421" s="93"/>
      <c r="FF421" s="93"/>
      <c r="FP421" s="93"/>
      <c r="FZ421" s="93"/>
      <c r="GJ421" s="93"/>
      <c r="GT421" s="93"/>
      <c r="HD421" s="93"/>
      <c r="HN421" s="93"/>
      <c r="HX421" s="93"/>
    </row>
    <row xmlns:x14ac="http://schemas.microsoft.com/office/spreadsheetml/2009/9/ac" r="422" s="3" customFormat="true" x14ac:dyDescent="0.25">
      <c r="A422" s="338"/>
      <c r="B422" s="93"/>
      <c r="L422" s="93"/>
      <c r="V422" s="93"/>
      <c r="AF422" s="93"/>
      <c r="AP422" s="93"/>
      <c r="AZ422" s="93"/>
      <c r="BJ422" s="93"/>
      <c r="BT422" s="93"/>
      <c r="CD422" s="93"/>
      <c r="CN422" s="93"/>
      <c r="CX422" s="93"/>
      <c r="DH422" s="93"/>
      <c r="DR422" s="93"/>
      <c r="EB422" s="93"/>
      <c r="EL422" s="93"/>
      <c r="EV422" s="93"/>
      <c r="FF422" s="93"/>
      <c r="FP422" s="93"/>
      <c r="FZ422" s="93"/>
      <c r="GJ422" s="93"/>
      <c r="GT422" s="93"/>
      <c r="HD422" s="93"/>
      <c r="HN422" s="93"/>
      <c r="HX422" s="93"/>
    </row>
    <row xmlns:x14ac="http://schemas.microsoft.com/office/spreadsheetml/2009/9/ac" r="423" s="3" customFormat="true" x14ac:dyDescent="0.25">
      <c r="A423" s="338"/>
      <c r="B423" s="93"/>
      <c r="L423" s="93"/>
      <c r="V423" s="93"/>
      <c r="AF423" s="93"/>
      <c r="AP423" s="93"/>
      <c r="AZ423" s="93"/>
      <c r="BJ423" s="93"/>
      <c r="BT423" s="93"/>
      <c r="CD423" s="93"/>
      <c r="CN423" s="93"/>
      <c r="CX423" s="93"/>
      <c r="DH423" s="93"/>
      <c r="DR423" s="93"/>
      <c r="EB423" s="93"/>
      <c r="EL423" s="93"/>
      <c r="EV423" s="93"/>
      <c r="FF423" s="93"/>
      <c r="FP423" s="93"/>
      <c r="FZ423" s="93"/>
      <c r="GJ423" s="93"/>
      <c r="GT423" s="93"/>
      <c r="HD423" s="93"/>
      <c r="HN423" s="93"/>
      <c r="HX423" s="93"/>
    </row>
    <row xmlns:x14ac="http://schemas.microsoft.com/office/spreadsheetml/2009/9/ac" r="424" s="3" customFormat="true" x14ac:dyDescent="0.25">
      <c r="A424" s="338"/>
      <c r="B424" s="93"/>
      <c r="L424" s="93"/>
      <c r="V424" s="93"/>
      <c r="AF424" s="93"/>
      <c r="AP424" s="93"/>
      <c r="AZ424" s="93"/>
      <c r="BJ424" s="93"/>
      <c r="BT424" s="93"/>
      <c r="CD424" s="93"/>
      <c r="CN424" s="93"/>
      <c r="CX424" s="93"/>
      <c r="DH424" s="93"/>
      <c r="DR424" s="93"/>
      <c r="EB424" s="93"/>
      <c r="EL424" s="93"/>
      <c r="EV424" s="93"/>
      <c r="FF424" s="93"/>
      <c r="FP424" s="93"/>
      <c r="FZ424" s="93"/>
      <c r="GJ424" s="93"/>
      <c r="GT424" s="93"/>
      <c r="HD424" s="93"/>
      <c r="HN424" s="93"/>
      <c r="HX424" s="93"/>
    </row>
    <row xmlns:x14ac="http://schemas.microsoft.com/office/spreadsheetml/2009/9/ac" r="425" s="3" customFormat="true" x14ac:dyDescent="0.25">
      <c r="A425" s="338"/>
      <c r="B425" s="93"/>
      <c r="L425" s="93"/>
      <c r="V425" s="93"/>
      <c r="AF425" s="93"/>
      <c r="AP425" s="93"/>
      <c r="AZ425" s="93"/>
      <c r="BJ425" s="93"/>
      <c r="BT425" s="93"/>
      <c r="CD425" s="93"/>
      <c r="CN425" s="93"/>
      <c r="CX425" s="93"/>
      <c r="DH425" s="93"/>
      <c r="DR425" s="93"/>
      <c r="EB425" s="93"/>
      <c r="EL425" s="93"/>
      <c r="EV425" s="93"/>
      <c r="FF425" s="93"/>
      <c r="FP425" s="93"/>
      <c r="FZ425" s="93"/>
      <c r="GJ425" s="93"/>
      <c r="GT425" s="93"/>
      <c r="HD425" s="93"/>
      <c r="HN425" s="93"/>
      <c r="HX425" s="93"/>
    </row>
    <row xmlns:x14ac="http://schemas.microsoft.com/office/spreadsheetml/2009/9/ac" r="426" s="3" customFormat="true" x14ac:dyDescent="0.25">
      <c r="A426" s="338"/>
      <c r="B426" s="93"/>
      <c r="L426" s="93"/>
      <c r="V426" s="93"/>
      <c r="AF426" s="93"/>
      <c r="AP426" s="93"/>
      <c r="AZ426" s="93"/>
      <c r="BJ426" s="93"/>
      <c r="BT426" s="93"/>
      <c r="CD426" s="93"/>
      <c r="CN426" s="93"/>
      <c r="CX426" s="93"/>
      <c r="DH426" s="93"/>
      <c r="DR426" s="93"/>
      <c r="EB426" s="93"/>
      <c r="EL426" s="93"/>
      <c r="EV426" s="93"/>
      <c r="FF426" s="93"/>
      <c r="FP426" s="93"/>
      <c r="FZ426" s="93"/>
      <c r="GJ426" s="93"/>
      <c r="GT426" s="93"/>
      <c r="HD426" s="93"/>
      <c r="HN426" s="93"/>
      <c r="HX426" s="93"/>
    </row>
    <row xmlns:x14ac="http://schemas.microsoft.com/office/spreadsheetml/2009/9/ac" r="427" s="3" customFormat="true" x14ac:dyDescent="0.25">
      <c r="A427" s="338"/>
      <c r="B427" s="93"/>
      <c r="L427" s="93"/>
      <c r="V427" s="93"/>
      <c r="AF427" s="93"/>
      <c r="AP427" s="93"/>
      <c r="AZ427" s="93"/>
      <c r="BJ427" s="93"/>
      <c r="BT427" s="93"/>
      <c r="CD427" s="93"/>
      <c r="CN427" s="93"/>
      <c r="CX427" s="93"/>
      <c r="DH427" s="93"/>
      <c r="DR427" s="93"/>
      <c r="EB427" s="93"/>
      <c r="EL427" s="93"/>
      <c r="EV427" s="93"/>
      <c r="FF427" s="93"/>
      <c r="FP427" s="93"/>
      <c r="FZ427" s="93"/>
      <c r="GJ427" s="93"/>
      <c r="GT427" s="93"/>
      <c r="HD427" s="93"/>
      <c r="HN427" s="93"/>
      <c r="HX427" s="93"/>
    </row>
    <row xmlns:x14ac="http://schemas.microsoft.com/office/spreadsheetml/2009/9/ac" r="428" s="3" customFormat="true" x14ac:dyDescent="0.25">
      <c r="A428" s="338"/>
      <c r="B428" s="93"/>
      <c r="L428" s="93"/>
      <c r="V428" s="93"/>
      <c r="AF428" s="93"/>
      <c r="AP428" s="93"/>
      <c r="AZ428" s="93"/>
      <c r="BJ428" s="93"/>
      <c r="BT428" s="93"/>
      <c r="CD428" s="93"/>
      <c r="CN428" s="93"/>
      <c r="CX428" s="93"/>
      <c r="DH428" s="93"/>
      <c r="DR428" s="93"/>
      <c r="EB428" s="93"/>
      <c r="EL428" s="93"/>
      <c r="EV428" s="93"/>
      <c r="FF428" s="93"/>
      <c r="FP428" s="93"/>
      <c r="FZ428" s="93"/>
      <c r="GJ428" s="93"/>
      <c r="GT428" s="93"/>
      <c r="HD428" s="93"/>
      <c r="HN428" s="93"/>
      <c r="HX428" s="93"/>
    </row>
    <row xmlns:x14ac="http://schemas.microsoft.com/office/spreadsheetml/2009/9/ac" r="429" s="3" customFormat="true" x14ac:dyDescent="0.25">
      <c r="A429" s="338"/>
      <c r="B429" s="93"/>
      <c r="L429" s="93"/>
      <c r="V429" s="93"/>
      <c r="AF429" s="93"/>
      <c r="AP429" s="93"/>
      <c r="AZ429" s="93"/>
      <c r="BJ429" s="93"/>
      <c r="BT429" s="93"/>
      <c r="CD429" s="93"/>
      <c r="CN429" s="93"/>
      <c r="CX429" s="93"/>
      <c r="DH429" s="93"/>
      <c r="DR429" s="93"/>
      <c r="EB429" s="93"/>
      <c r="EL429" s="93"/>
      <c r="EV429" s="93"/>
      <c r="FF429" s="93"/>
      <c r="FP429" s="93"/>
      <c r="FZ429" s="93"/>
      <c r="GJ429" s="93"/>
      <c r="GT429" s="93"/>
      <c r="HD429" s="93"/>
      <c r="HN429" s="93"/>
      <c r="HX429" s="93"/>
    </row>
    <row xmlns:x14ac="http://schemas.microsoft.com/office/spreadsheetml/2009/9/ac" r="430" s="3" customFormat="true" x14ac:dyDescent="0.25">
      <c r="A430" s="338"/>
      <c r="B430" s="93"/>
      <c r="L430" s="93"/>
      <c r="V430" s="93"/>
      <c r="AF430" s="93"/>
      <c r="AP430" s="93"/>
      <c r="AZ430" s="93"/>
      <c r="BJ430" s="93"/>
      <c r="BT430" s="93"/>
      <c r="CD430" s="93"/>
      <c r="CN430" s="93"/>
      <c r="CX430" s="93"/>
      <c r="DH430" s="93"/>
      <c r="DR430" s="93"/>
      <c r="EB430" s="93"/>
      <c r="EL430" s="93"/>
      <c r="EV430" s="93"/>
      <c r="FF430" s="93"/>
      <c r="FP430" s="93"/>
      <c r="FZ430" s="93"/>
      <c r="GJ430" s="93"/>
      <c r="GT430" s="93"/>
      <c r="HD430" s="93"/>
      <c r="HN430" s="93"/>
      <c r="HX430" s="93"/>
    </row>
    <row xmlns:x14ac="http://schemas.microsoft.com/office/spreadsheetml/2009/9/ac" r="431" s="3" customFormat="true" x14ac:dyDescent="0.25">
      <c r="A431" s="338"/>
      <c r="B431" s="93"/>
      <c r="L431" s="93"/>
      <c r="V431" s="93"/>
      <c r="AF431" s="93"/>
      <c r="AP431" s="93"/>
      <c r="AZ431" s="93"/>
      <c r="BJ431" s="93"/>
      <c r="BT431" s="93"/>
      <c r="CD431" s="93"/>
      <c r="CN431" s="93"/>
      <c r="CX431" s="93"/>
      <c r="DH431" s="93"/>
      <c r="DR431" s="93"/>
      <c r="EB431" s="93"/>
      <c r="EL431" s="93"/>
      <c r="EV431" s="93"/>
      <c r="FF431" s="93"/>
      <c r="FP431" s="93"/>
      <c r="FZ431" s="93"/>
      <c r="GJ431" s="93"/>
      <c r="GT431" s="93"/>
      <c r="HD431" s="93"/>
      <c r="HN431" s="93"/>
      <c r="HX431" s="93"/>
    </row>
    <row xmlns:x14ac="http://schemas.microsoft.com/office/spreadsheetml/2009/9/ac" r="432" s="3" customFormat="true" x14ac:dyDescent="0.25">
      <c r="A432" s="338"/>
      <c r="B432" s="93"/>
      <c r="L432" s="93"/>
      <c r="V432" s="93"/>
      <c r="AF432" s="93"/>
      <c r="AP432" s="93"/>
      <c r="AZ432" s="93"/>
      <c r="BJ432" s="93"/>
      <c r="BT432" s="93"/>
      <c r="CD432" s="93"/>
      <c r="CN432" s="93"/>
      <c r="CX432" s="93"/>
      <c r="DH432" s="93"/>
      <c r="DR432" s="93"/>
      <c r="EB432" s="93"/>
      <c r="EL432" s="93"/>
      <c r="EV432" s="93"/>
      <c r="FF432" s="93"/>
      <c r="FP432" s="93"/>
      <c r="FZ432" s="93"/>
      <c r="GJ432" s="93"/>
      <c r="GT432" s="93"/>
      <c r="HD432" s="93"/>
      <c r="HN432" s="93"/>
      <c r="HX432" s="93"/>
    </row>
    <row xmlns:x14ac="http://schemas.microsoft.com/office/spreadsheetml/2009/9/ac" r="433" s="3" customFormat="true" x14ac:dyDescent="0.25">
      <c r="A433" s="338"/>
      <c r="B433" s="93"/>
      <c r="L433" s="93"/>
      <c r="V433" s="93"/>
      <c r="AF433" s="93"/>
      <c r="AP433" s="93"/>
      <c r="AZ433" s="93"/>
      <c r="BJ433" s="93"/>
      <c r="BT433" s="93"/>
      <c r="CD433" s="93"/>
      <c r="CN433" s="93"/>
      <c r="CX433" s="93"/>
      <c r="DH433" s="93"/>
      <c r="DR433" s="93"/>
      <c r="EB433" s="93"/>
      <c r="EL433" s="93"/>
      <c r="EV433" s="93"/>
      <c r="FF433" s="93"/>
      <c r="FP433" s="93"/>
      <c r="FZ433" s="93"/>
      <c r="GJ433" s="93"/>
      <c r="GT433" s="93"/>
      <c r="HD433" s="93"/>
      <c r="HN433" s="93"/>
      <c r="HX433" s="93"/>
    </row>
    <row xmlns:x14ac="http://schemas.microsoft.com/office/spreadsheetml/2009/9/ac" r="434" s="3" customFormat="true" x14ac:dyDescent="0.25">
      <c r="A434" s="338"/>
      <c r="B434" s="93"/>
      <c r="L434" s="93"/>
      <c r="V434" s="93"/>
      <c r="AF434" s="93"/>
      <c r="AP434" s="93"/>
      <c r="AZ434" s="93"/>
      <c r="BJ434" s="93"/>
      <c r="BT434" s="93"/>
      <c r="CD434" s="93"/>
      <c r="CN434" s="93"/>
      <c r="CX434" s="93"/>
      <c r="DH434" s="93"/>
      <c r="DR434" s="93"/>
      <c r="EB434" s="93"/>
      <c r="EL434" s="93"/>
      <c r="EV434" s="93"/>
      <c r="FF434" s="93"/>
      <c r="FP434" s="93"/>
      <c r="FZ434" s="93"/>
      <c r="GJ434" s="93"/>
      <c r="GT434" s="93"/>
      <c r="HD434" s="93"/>
      <c r="HN434" s="93"/>
      <c r="HX434" s="93"/>
    </row>
    <row xmlns:x14ac="http://schemas.microsoft.com/office/spreadsheetml/2009/9/ac" r="435" s="3" customFormat="true" x14ac:dyDescent="0.25">
      <c r="A435" s="338"/>
      <c r="B435" s="93"/>
      <c r="L435" s="93"/>
      <c r="V435" s="93"/>
      <c r="AF435" s="93"/>
      <c r="AP435" s="93"/>
      <c r="AZ435" s="93"/>
      <c r="BJ435" s="93"/>
      <c r="BT435" s="93"/>
      <c r="CD435" s="93"/>
      <c r="CN435" s="93"/>
      <c r="CX435" s="93"/>
      <c r="DH435" s="93"/>
      <c r="DR435" s="93"/>
      <c r="EB435" s="93"/>
      <c r="EL435" s="93"/>
      <c r="EV435" s="93"/>
      <c r="FF435" s="93"/>
      <c r="FP435" s="93"/>
      <c r="FZ435" s="93"/>
      <c r="GJ435" s="93"/>
      <c r="GT435" s="93"/>
      <c r="HD435" s="93"/>
      <c r="HN435" s="93"/>
      <c r="HX435" s="93"/>
    </row>
    <row xmlns:x14ac="http://schemas.microsoft.com/office/spreadsheetml/2009/9/ac" r="436" s="3" customFormat="true" x14ac:dyDescent="0.25">
      <c r="A436" s="338"/>
      <c r="B436" s="93"/>
      <c r="L436" s="93"/>
      <c r="V436" s="93"/>
      <c r="AF436" s="93"/>
      <c r="AP436" s="93"/>
      <c r="AZ436" s="93"/>
      <c r="BJ436" s="93"/>
      <c r="BT436" s="93"/>
      <c r="CD436" s="93"/>
      <c r="CN436" s="93"/>
      <c r="CX436" s="93"/>
      <c r="DH436" s="93"/>
      <c r="DR436" s="93"/>
      <c r="EB436" s="93"/>
      <c r="EL436" s="93"/>
      <c r="EV436" s="93"/>
      <c r="FF436" s="93"/>
      <c r="FP436" s="93"/>
      <c r="FZ436" s="93"/>
      <c r="GJ436" s="93"/>
      <c r="GT436" s="93"/>
      <c r="HD436" s="93"/>
      <c r="HN436" s="93"/>
      <c r="HX436" s="93"/>
    </row>
    <row xmlns:x14ac="http://schemas.microsoft.com/office/spreadsheetml/2009/9/ac" r="437" s="3" customFormat="true" x14ac:dyDescent="0.25">
      <c r="A437" s="338"/>
      <c r="B437" s="93"/>
      <c r="L437" s="93"/>
      <c r="V437" s="93"/>
      <c r="AF437" s="93"/>
      <c r="AP437" s="93"/>
      <c r="AZ437" s="93"/>
      <c r="BJ437" s="93"/>
      <c r="BT437" s="93"/>
      <c r="CD437" s="93"/>
      <c r="CN437" s="93"/>
      <c r="CX437" s="93"/>
      <c r="DH437" s="93"/>
      <c r="DR437" s="93"/>
      <c r="EB437" s="93"/>
      <c r="EL437" s="93"/>
      <c r="EV437" s="93"/>
      <c r="FF437" s="93"/>
      <c r="FP437" s="93"/>
      <c r="FZ437" s="93"/>
      <c r="GJ437" s="93"/>
      <c r="GT437" s="93"/>
      <c r="HD437" s="93"/>
      <c r="HN437" s="93"/>
      <c r="HX437" s="93"/>
    </row>
    <row xmlns:x14ac="http://schemas.microsoft.com/office/spreadsheetml/2009/9/ac" r="438" s="3" customFormat="true" x14ac:dyDescent="0.25">
      <c r="A438" s="338"/>
      <c r="B438" s="93"/>
      <c r="L438" s="93"/>
      <c r="V438" s="93"/>
      <c r="AF438" s="93"/>
      <c r="AP438" s="93"/>
      <c r="AZ438" s="93"/>
      <c r="BJ438" s="93"/>
      <c r="BT438" s="93"/>
      <c r="CD438" s="93"/>
      <c r="CN438" s="93"/>
      <c r="CX438" s="93"/>
      <c r="DH438" s="93"/>
      <c r="DR438" s="93"/>
      <c r="EB438" s="93"/>
      <c r="EL438" s="93"/>
      <c r="EV438" s="93"/>
      <c r="FF438" s="93"/>
      <c r="FP438" s="93"/>
      <c r="FZ438" s="93"/>
      <c r="GJ438" s="93"/>
      <c r="GT438" s="93"/>
      <c r="HD438" s="93"/>
      <c r="HN438" s="93"/>
      <c r="HX438" s="93"/>
    </row>
    <row xmlns:x14ac="http://schemas.microsoft.com/office/spreadsheetml/2009/9/ac" r="439" s="3" customFormat="true" x14ac:dyDescent="0.25">
      <c r="A439" s="338"/>
      <c r="B439" s="93"/>
      <c r="L439" s="93"/>
      <c r="V439" s="93"/>
      <c r="AF439" s="93"/>
      <c r="AP439" s="93"/>
      <c r="AZ439" s="93"/>
      <c r="BJ439" s="93"/>
      <c r="BT439" s="93"/>
      <c r="CD439" s="93"/>
      <c r="CN439" s="93"/>
      <c r="CX439" s="93"/>
      <c r="DH439" s="93"/>
      <c r="DR439" s="93"/>
      <c r="EB439" s="93"/>
      <c r="EL439" s="93"/>
      <c r="EV439" s="93"/>
      <c r="FF439" s="93"/>
      <c r="FP439" s="93"/>
      <c r="FZ439" s="93"/>
      <c r="GJ439" s="93"/>
      <c r="GT439" s="93"/>
      <c r="HD439" s="93"/>
      <c r="HN439" s="93"/>
      <c r="HX439" s="93"/>
    </row>
    <row xmlns:x14ac="http://schemas.microsoft.com/office/spreadsheetml/2009/9/ac" r="440" s="3" customFormat="true" x14ac:dyDescent="0.25">
      <c r="A440" s="338"/>
      <c r="B440" s="93"/>
      <c r="L440" s="93"/>
      <c r="V440" s="93"/>
      <c r="AF440" s="93"/>
      <c r="AP440" s="93"/>
      <c r="AZ440" s="93"/>
      <c r="BJ440" s="93"/>
      <c r="BT440" s="93"/>
      <c r="CD440" s="93"/>
      <c r="CN440" s="93"/>
      <c r="CX440" s="93"/>
      <c r="DH440" s="93"/>
      <c r="DR440" s="93"/>
      <c r="EB440" s="93"/>
      <c r="EL440" s="93"/>
      <c r="EV440" s="93"/>
      <c r="FF440" s="93"/>
      <c r="FP440" s="93"/>
      <c r="FZ440" s="93"/>
      <c r="GJ440" s="93"/>
      <c r="GT440" s="93"/>
      <c r="HD440" s="93"/>
      <c r="HN440" s="93"/>
      <c r="HX440" s="93"/>
    </row>
    <row xmlns:x14ac="http://schemas.microsoft.com/office/spreadsheetml/2009/9/ac" r="441" s="3" customFormat="true" x14ac:dyDescent="0.25">
      <c r="A441" s="338"/>
      <c r="B441" s="93"/>
      <c r="L441" s="93"/>
      <c r="V441" s="93"/>
      <c r="AF441" s="93"/>
      <c r="AP441" s="93"/>
      <c r="AZ441" s="93"/>
      <c r="BJ441" s="93"/>
      <c r="BT441" s="93"/>
      <c r="CD441" s="93"/>
      <c r="CN441" s="93"/>
      <c r="CX441" s="93"/>
      <c r="DH441" s="93"/>
      <c r="DR441" s="93"/>
      <c r="EB441" s="93"/>
      <c r="EL441" s="93"/>
      <c r="EV441" s="93"/>
      <c r="FF441" s="93"/>
      <c r="FP441" s="93"/>
      <c r="FZ441" s="93"/>
      <c r="GJ441" s="93"/>
      <c r="GT441" s="93"/>
      <c r="HD441" s="93"/>
      <c r="HN441" s="93"/>
      <c r="HX441" s="93"/>
    </row>
    <row xmlns:x14ac="http://schemas.microsoft.com/office/spreadsheetml/2009/9/ac" r="442" s="3" customFormat="true" x14ac:dyDescent="0.25">
      <c r="A442" s="338"/>
      <c r="B442" s="93"/>
      <c r="L442" s="93"/>
      <c r="V442" s="93"/>
      <c r="AF442" s="93"/>
      <c r="AP442" s="93"/>
      <c r="AZ442" s="93"/>
      <c r="BJ442" s="93"/>
      <c r="BT442" s="93"/>
      <c r="CD442" s="93"/>
      <c r="CN442" s="93"/>
      <c r="CX442" s="93"/>
      <c r="DH442" s="93"/>
      <c r="DR442" s="93"/>
      <c r="EB442" s="93"/>
      <c r="EL442" s="93"/>
      <c r="EV442" s="93"/>
      <c r="FF442" s="93"/>
      <c r="FP442" s="93"/>
      <c r="FZ442" s="93"/>
      <c r="GJ442" s="93"/>
      <c r="GT442" s="93"/>
      <c r="HD442" s="93"/>
      <c r="HN442" s="93"/>
      <c r="HX442" s="93"/>
    </row>
    <row xmlns:x14ac="http://schemas.microsoft.com/office/spreadsheetml/2009/9/ac" r="443" s="3" customFormat="true" x14ac:dyDescent="0.25">
      <c r="A443" s="338"/>
      <c r="B443" s="93"/>
      <c r="L443" s="93"/>
      <c r="V443" s="93"/>
      <c r="AF443" s="93"/>
      <c r="AP443" s="93"/>
      <c r="AZ443" s="93"/>
      <c r="BJ443" s="93"/>
      <c r="BT443" s="93"/>
      <c r="CD443" s="93"/>
      <c r="CN443" s="93"/>
      <c r="CX443" s="93"/>
      <c r="DH443" s="93"/>
      <c r="DR443" s="93"/>
      <c r="EB443" s="93"/>
      <c r="EL443" s="93"/>
      <c r="EV443" s="93"/>
      <c r="FF443" s="93"/>
      <c r="FP443" s="93"/>
      <c r="FZ443" s="93"/>
      <c r="GJ443" s="93"/>
      <c r="GT443" s="93"/>
      <c r="HD443" s="93"/>
      <c r="HN443" s="93"/>
      <c r="HX443" s="93"/>
    </row>
    <row xmlns:x14ac="http://schemas.microsoft.com/office/spreadsheetml/2009/9/ac" r="444" s="3" customFormat="true" x14ac:dyDescent="0.25">
      <c r="A444" s="338"/>
      <c r="B444" s="93"/>
      <c r="L444" s="93"/>
      <c r="V444" s="93"/>
      <c r="AF444" s="93"/>
      <c r="AP444" s="93"/>
      <c r="AZ444" s="93"/>
      <c r="BJ444" s="93"/>
      <c r="BT444" s="93"/>
      <c r="CD444" s="93"/>
      <c r="CN444" s="93"/>
      <c r="CX444" s="93"/>
      <c r="DH444" s="93"/>
      <c r="DR444" s="93"/>
      <c r="EB444" s="93"/>
      <c r="EL444" s="93"/>
      <c r="EV444" s="93"/>
      <c r="FF444" s="93"/>
      <c r="FP444" s="93"/>
      <c r="FZ444" s="93"/>
      <c r="GJ444" s="93"/>
      <c r="GT444" s="93"/>
      <c r="HD444" s="93"/>
      <c r="HN444" s="93"/>
      <c r="HX444" s="93"/>
    </row>
    <row xmlns:x14ac="http://schemas.microsoft.com/office/spreadsheetml/2009/9/ac" r="445" s="3" customFormat="true" x14ac:dyDescent="0.25">
      <c r="A445" s="338"/>
      <c r="B445" s="93"/>
      <c r="L445" s="93"/>
      <c r="V445" s="93"/>
      <c r="AF445" s="93"/>
      <c r="AP445" s="93"/>
      <c r="AZ445" s="93"/>
      <c r="BJ445" s="93"/>
      <c r="BT445" s="93"/>
      <c r="CD445" s="93"/>
      <c r="CN445" s="93"/>
      <c r="CX445" s="93"/>
      <c r="DH445" s="93"/>
      <c r="DR445" s="93"/>
      <c r="EB445" s="93"/>
      <c r="EL445" s="93"/>
      <c r="EV445" s="93"/>
      <c r="FF445" s="93"/>
      <c r="FP445" s="93"/>
      <c r="FZ445" s="93"/>
      <c r="GJ445" s="93"/>
      <c r="GT445" s="93"/>
      <c r="HD445" s="93"/>
      <c r="HN445" s="93"/>
      <c r="HX445" s="93"/>
    </row>
    <row xmlns:x14ac="http://schemas.microsoft.com/office/spreadsheetml/2009/9/ac" r="446" s="3" customFormat="true" x14ac:dyDescent="0.25">
      <c r="A446" s="338"/>
      <c r="B446" s="93"/>
      <c r="L446" s="93"/>
      <c r="V446" s="93"/>
      <c r="AF446" s="93"/>
      <c r="AP446" s="93"/>
      <c r="AZ446" s="93"/>
      <c r="BJ446" s="93"/>
      <c r="BT446" s="93"/>
      <c r="CD446" s="93"/>
      <c r="CN446" s="93"/>
      <c r="CX446" s="93"/>
      <c r="DH446" s="93"/>
      <c r="DR446" s="93"/>
      <c r="EB446" s="93"/>
      <c r="EL446" s="93"/>
      <c r="EV446" s="93"/>
      <c r="FF446" s="93"/>
      <c r="FP446" s="93"/>
      <c r="FZ446" s="93"/>
      <c r="GJ446" s="93"/>
      <c r="GT446" s="93"/>
      <c r="HD446" s="93"/>
      <c r="HN446" s="93"/>
      <c r="HX446" s="93"/>
    </row>
    <row xmlns:x14ac="http://schemas.microsoft.com/office/spreadsheetml/2009/9/ac" r="447" s="3" customFormat="true" x14ac:dyDescent="0.25">
      <c r="A447" s="338"/>
      <c r="B447" s="93"/>
      <c r="L447" s="93"/>
      <c r="V447" s="93"/>
      <c r="AF447" s="93"/>
      <c r="AP447" s="93"/>
      <c r="AZ447" s="93"/>
      <c r="BJ447" s="93"/>
      <c r="BT447" s="93"/>
      <c r="CD447" s="93"/>
      <c r="CN447" s="93"/>
      <c r="CX447" s="93"/>
      <c r="DH447" s="93"/>
      <c r="DR447" s="93"/>
      <c r="EB447" s="93"/>
      <c r="EL447" s="93"/>
      <c r="EV447" s="93"/>
      <c r="FF447" s="93"/>
      <c r="FP447" s="93"/>
      <c r="FZ447" s="93"/>
      <c r="GJ447" s="93"/>
      <c r="GT447" s="93"/>
      <c r="HD447" s="93"/>
      <c r="HN447" s="93"/>
      <c r="HX447" s="93"/>
    </row>
    <row xmlns:x14ac="http://schemas.microsoft.com/office/spreadsheetml/2009/9/ac" r="448" s="3" customFormat="true" x14ac:dyDescent="0.25">
      <c r="A448" s="338"/>
      <c r="B448" s="93"/>
      <c r="L448" s="93"/>
      <c r="V448" s="93"/>
      <c r="AF448" s="93"/>
      <c r="AP448" s="93"/>
      <c r="AZ448" s="93"/>
      <c r="BJ448" s="93"/>
      <c r="BT448" s="93"/>
      <c r="CD448" s="93"/>
      <c r="CN448" s="93"/>
      <c r="CX448" s="93"/>
      <c r="DH448" s="93"/>
      <c r="DR448" s="93"/>
      <c r="EB448" s="93"/>
      <c r="EL448" s="93"/>
      <c r="EV448" s="93"/>
      <c r="FF448" s="93"/>
      <c r="FP448" s="93"/>
      <c r="FZ448" s="93"/>
      <c r="GJ448" s="93"/>
      <c r="GT448" s="93"/>
      <c r="HD448" s="93"/>
      <c r="HN448" s="93"/>
      <c r="HX448" s="93"/>
    </row>
    <row xmlns:x14ac="http://schemas.microsoft.com/office/spreadsheetml/2009/9/ac" r="449" s="3" customFormat="true" x14ac:dyDescent="0.25">
      <c r="A449" s="338"/>
      <c r="B449" s="93"/>
      <c r="L449" s="93"/>
      <c r="V449" s="93"/>
      <c r="AF449" s="93"/>
      <c r="AP449" s="93"/>
      <c r="AZ449" s="93"/>
      <c r="BJ449" s="93"/>
      <c r="BT449" s="93"/>
      <c r="CD449" s="93"/>
      <c r="CN449" s="93"/>
      <c r="CX449" s="93"/>
      <c r="DH449" s="93"/>
      <c r="DR449" s="93"/>
      <c r="EB449" s="93"/>
      <c r="EL449" s="93"/>
      <c r="EV449" s="93"/>
      <c r="FF449" s="93"/>
      <c r="FP449" s="93"/>
      <c r="FZ449" s="93"/>
      <c r="GJ449" s="93"/>
      <c r="GT449" s="93"/>
      <c r="HD449" s="93"/>
      <c r="HN449" s="93"/>
      <c r="HX449" s="93"/>
    </row>
    <row xmlns:x14ac="http://schemas.microsoft.com/office/spreadsheetml/2009/9/ac" r="450" s="3" customFormat="true" x14ac:dyDescent="0.25">
      <c r="A450" s="338"/>
      <c r="B450" s="93"/>
      <c r="L450" s="93"/>
      <c r="V450" s="93"/>
      <c r="AF450" s="93"/>
      <c r="AP450" s="93"/>
      <c r="AZ450" s="93"/>
      <c r="BJ450" s="93"/>
      <c r="BT450" s="93"/>
      <c r="CD450" s="93"/>
      <c r="CN450" s="93"/>
      <c r="CX450" s="93"/>
      <c r="DH450" s="93"/>
      <c r="DR450" s="93"/>
      <c r="EB450" s="93"/>
      <c r="EL450" s="93"/>
      <c r="EV450" s="93"/>
      <c r="FF450" s="93"/>
      <c r="FP450" s="93"/>
      <c r="FZ450" s="93"/>
      <c r="GJ450" s="93"/>
      <c r="GT450" s="93"/>
      <c r="HD450" s="93"/>
      <c r="HN450" s="93"/>
      <c r="HX450" s="93"/>
    </row>
    <row xmlns:x14ac="http://schemas.microsoft.com/office/spreadsheetml/2009/9/ac" r="451" s="3" customFormat="true" x14ac:dyDescent="0.25">
      <c r="A451" s="338"/>
      <c r="B451" s="93"/>
      <c r="L451" s="93"/>
      <c r="V451" s="93"/>
      <c r="AF451" s="93"/>
      <c r="AP451" s="93"/>
      <c r="AZ451" s="93"/>
      <c r="BJ451" s="93"/>
      <c r="BT451" s="93"/>
      <c r="CD451" s="93"/>
      <c r="CN451" s="93"/>
      <c r="CX451" s="93"/>
      <c r="DH451" s="93"/>
      <c r="DR451" s="93"/>
      <c r="EB451" s="93"/>
      <c r="EL451" s="93"/>
      <c r="EV451" s="93"/>
      <c r="FF451" s="93"/>
      <c r="FP451" s="93"/>
      <c r="FZ451" s="93"/>
      <c r="GJ451" s="93"/>
      <c r="GT451" s="93"/>
      <c r="HD451" s="93"/>
      <c r="HN451" s="93"/>
      <c r="HX451" s="93"/>
    </row>
    <row xmlns:x14ac="http://schemas.microsoft.com/office/spreadsheetml/2009/9/ac" r="452" s="3" customFormat="true" x14ac:dyDescent="0.25">
      <c r="A452" s="338"/>
      <c r="B452" s="93"/>
      <c r="L452" s="93"/>
      <c r="V452" s="93"/>
      <c r="AF452" s="93"/>
      <c r="AP452" s="93"/>
      <c r="AZ452" s="93"/>
      <c r="BJ452" s="93"/>
      <c r="BT452" s="93"/>
      <c r="CD452" s="93"/>
      <c r="CN452" s="93"/>
      <c r="CX452" s="93"/>
      <c r="DH452" s="93"/>
      <c r="DR452" s="93"/>
      <c r="EB452" s="93"/>
      <c r="EL452" s="93"/>
      <c r="EV452" s="93"/>
      <c r="FF452" s="93"/>
      <c r="FP452" s="93"/>
      <c r="FZ452" s="93"/>
      <c r="GJ452" s="93"/>
      <c r="GT452" s="93"/>
      <c r="HD452" s="93"/>
      <c r="HN452" s="93"/>
      <c r="HX452" s="93"/>
    </row>
    <row xmlns:x14ac="http://schemas.microsoft.com/office/spreadsheetml/2009/9/ac" r="453" s="3" customFormat="true" x14ac:dyDescent="0.25">
      <c r="A453" s="338"/>
      <c r="B453" s="93"/>
      <c r="L453" s="93"/>
      <c r="V453" s="93"/>
      <c r="AF453" s="93"/>
      <c r="AP453" s="93"/>
      <c r="AZ453" s="93"/>
      <c r="BJ453" s="93"/>
      <c r="BT453" s="93"/>
      <c r="CD453" s="93"/>
      <c r="CN453" s="93"/>
      <c r="CX453" s="93"/>
      <c r="DH453" s="93"/>
      <c r="DR453" s="93"/>
      <c r="EB453" s="93"/>
      <c r="EL453" s="93"/>
      <c r="EV453" s="93"/>
      <c r="FF453" s="93"/>
      <c r="FP453" s="93"/>
      <c r="FZ453" s="93"/>
      <c r="GJ453" s="93"/>
      <c r="GT453" s="93"/>
      <c r="HD453" s="93"/>
      <c r="HN453" s="93"/>
      <c r="HX453" s="93"/>
    </row>
    <row xmlns:x14ac="http://schemas.microsoft.com/office/spreadsheetml/2009/9/ac" r="454" s="3" customFormat="true" x14ac:dyDescent="0.25">
      <c r="A454" s="338"/>
      <c r="B454" s="93"/>
      <c r="L454" s="93"/>
      <c r="V454" s="93"/>
      <c r="AF454" s="93"/>
      <c r="AP454" s="93"/>
      <c r="AZ454" s="93"/>
      <c r="BJ454" s="93"/>
      <c r="BT454" s="93"/>
      <c r="CD454" s="93"/>
      <c r="CN454" s="93"/>
      <c r="CX454" s="93"/>
      <c r="DH454" s="93"/>
      <c r="DR454" s="93"/>
      <c r="EB454" s="93"/>
      <c r="EL454" s="93"/>
      <c r="EV454" s="93"/>
      <c r="FF454" s="93"/>
      <c r="FP454" s="93"/>
      <c r="FZ454" s="93"/>
      <c r="GJ454" s="93"/>
      <c r="GT454" s="93"/>
      <c r="HD454" s="93"/>
      <c r="HN454" s="93"/>
      <c r="HX454" s="93"/>
    </row>
    <row xmlns:x14ac="http://schemas.microsoft.com/office/spreadsheetml/2009/9/ac" r="455" s="3" customFormat="true" x14ac:dyDescent="0.25">
      <c r="A455" s="338"/>
      <c r="B455" s="93"/>
      <c r="L455" s="93"/>
      <c r="V455" s="93"/>
      <c r="AF455" s="93"/>
      <c r="AP455" s="93"/>
      <c r="AZ455" s="93"/>
      <c r="BJ455" s="93"/>
      <c r="BT455" s="93"/>
      <c r="CD455" s="93"/>
      <c r="CN455" s="93"/>
      <c r="CX455" s="93"/>
      <c r="DH455" s="93"/>
      <c r="DR455" s="93"/>
      <c r="EB455" s="93"/>
      <c r="EL455" s="93"/>
      <c r="EV455" s="93"/>
      <c r="FF455" s="93"/>
      <c r="FP455" s="93"/>
      <c r="FZ455" s="93"/>
      <c r="GJ455" s="93"/>
      <c r="GT455" s="93"/>
      <c r="HD455" s="93"/>
      <c r="HN455" s="93"/>
      <c r="HX455" s="93"/>
    </row>
    <row xmlns:x14ac="http://schemas.microsoft.com/office/spreadsheetml/2009/9/ac" r="456" s="3" customFormat="true" x14ac:dyDescent="0.25">
      <c r="A456" s="338"/>
      <c r="B456" s="93"/>
      <c r="L456" s="93"/>
      <c r="V456" s="93"/>
      <c r="AF456" s="93"/>
      <c r="AP456" s="93"/>
      <c r="AZ456" s="93"/>
      <c r="BJ456" s="93"/>
      <c r="BT456" s="93"/>
      <c r="CD456" s="93"/>
      <c r="CN456" s="93"/>
      <c r="CX456" s="93"/>
      <c r="DH456" s="93"/>
      <c r="DR456" s="93"/>
      <c r="EB456" s="93"/>
      <c r="EL456" s="93"/>
      <c r="EV456" s="93"/>
      <c r="FF456" s="93"/>
      <c r="FP456" s="93"/>
      <c r="FZ456" s="93"/>
      <c r="GJ456" s="93"/>
      <c r="GT456" s="93"/>
      <c r="HD456" s="93"/>
      <c r="HN456" s="93"/>
      <c r="HX456" s="93"/>
    </row>
    <row xmlns:x14ac="http://schemas.microsoft.com/office/spreadsheetml/2009/9/ac" r="457" s="3" customFormat="true" x14ac:dyDescent="0.25">
      <c r="A457" s="338"/>
      <c r="B457" s="93"/>
      <c r="L457" s="93"/>
      <c r="V457" s="93"/>
      <c r="AF457" s="93"/>
      <c r="AP457" s="93"/>
      <c r="AZ457" s="93"/>
      <c r="BJ457" s="93"/>
      <c r="BT457" s="93"/>
      <c r="CD457" s="93"/>
      <c r="CN457" s="93"/>
      <c r="CX457" s="93"/>
      <c r="DH457" s="93"/>
      <c r="DR457" s="93"/>
      <c r="EB457" s="93"/>
      <c r="EL457" s="93"/>
      <c r="EV457" s="93"/>
      <c r="FF457" s="93"/>
      <c r="FP457" s="93"/>
      <c r="FZ457" s="93"/>
      <c r="GJ457" s="93"/>
      <c r="GT457" s="93"/>
      <c r="HD457" s="93"/>
      <c r="HN457" s="93"/>
      <c r="HX457" s="93"/>
    </row>
    <row xmlns:x14ac="http://schemas.microsoft.com/office/spreadsheetml/2009/9/ac" r="458" s="3" customFormat="true" x14ac:dyDescent="0.25">
      <c r="A458" s="338"/>
      <c r="B458" s="93"/>
      <c r="L458" s="93"/>
      <c r="V458" s="93"/>
      <c r="AF458" s="93"/>
      <c r="AP458" s="93"/>
      <c r="AZ458" s="93"/>
      <c r="BJ458" s="93"/>
      <c r="BT458" s="93"/>
      <c r="CD458" s="93"/>
      <c r="CN458" s="93"/>
      <c r="CX458" s="93"/>
      <c r="DH458" s="93"/>
      <c r="DR458" s="93"/>
      <c r="EB458" s="93"/>
      <c r="EL458" s="93"/>
      <c r="EV458" s="93"/>
      <c r="FF458" s="93"/>
      <c r="FP458" s="93"/>
      <c r="FZ458" s="93"/>
      <c r="GJ458" s="93"/>
      <c r="GT458" s="93"/>
      <c r="HD458" s="93"/>
      <c r="HN458" s="93"/>
      <c r="HX458" s="93"/>
    </row>
    <row xmlns:x14ac="http://schemas.microsoft.com/office/spreadsheetml/2009/9/ac" r="459" s="3" customFormat="true" x14ac:dyDescent="0.25">
      <c r="A459" s="338"/>
      <c r="B459" s="93"/>
      <c r="L459" s="93"/>
      <c r="V459" s="93"/>
      <c r="AF459" s="93"/>
      <c r="AP459" s="93"/>
      <c r="AZ459" s="93"/>
      <c r="BJ459" s="93"/>
      <c r="BT459" s="93"/>
      <c r="CD459" s="93"/>
      <c r="CN459" s="93"/>
      <c r="CX459" s="93"/>
      <c r="DH459" s="93"/>
      <c r="DR459" s="93"/>
      <c r="EB459" s="93"/>
      <c r="EL459" s="93"/>
      <c r="EV459" s="93"/>
      <c r="FF459" s="93"/>
      <c r="FP459" s="93"/>
      <c r="FZ459" s="93"/>
      <c r="GJ459" s="93"/>
      <c r="GT459" s="93"/>
      <c r="HD459" s="93"/>
      <c r="HN459" s="93"/>
      <c r="HX459" s="93"/>
    </row>
    <row xmlns:x14ac="http://schemas.microsoft.com/office/spreadsheetml/2009/9/ac" r="460" s="3" customFormat="true" x14ac:dyDescent="0.25">
      <c r="A460" s="338"/>
      <c r="B460" s="93"/>
      <c r="L460" s="93"/>
      <c r="V460" s="93"/>
      <c r="AF460" s="93"/>
      <c r="AP460" s="93"/>
      <c r="AZ460" s="93"/>
      <c r="BJ460" s="93"/>
      <c r="BT460" s="93"/>
      <c r="CD460" s="93"/>
      <c r="CN460" s="93"/>
      <c r="CX460" s="93"/>
      <c r="DH460" s="93"/>
      <c r="DR460" s="93"/>
      <c r="EB460" s="93"/>
      <c r="EL460" s="93"/>
      <c r="EV460" s="93"/>
      <c r="FF460" s="93"/>
      <c r="FP460" s="93"/>
      <c r="FZ460" s="93"/>
      <c r="GJ460" s="93"/>
      <c r="GT460" s="93"/>
      <c r="HD460" s="93"/>
      <c r="HN460" s="93"/>
      <c r="HX460" s="93"/>
    </row>
    <row xmlns:x14ac="http://schemas.microsoft.com/office/spreadsheetml/2009/9/ac" r="461" s="3" customFormat="true" x14ac:dyDescent="0.25">
      <c r="A461" s="338"/>
      <c r="B461" s="93"/>
      <c r="L461" s="93"/>
      <c r="V461" s="93"/>
      <c r="AF461" s="93"/>
      <c r="AP461" s="93"/>
      <c r="AZ461" s="93"/>
      <c r="BJ461" s="93"/>
      <c r="BT461" s="93"/>
      <c r="CD461" s="93"/>
      <c r="CN461" s="93"/>
      <c r="CX461" s="93"/>
      <c r="DH461" s="93"/>
      <c r="DR461" s="93"/>
      <c r="EB461" s="93"/>
      <c r="EL461" s="93"/>
      <c r="EV461" s="93"/>
      <c r="FF461" s="93"/>
      <c r="FP461" s="93"/>
      <c r="FZ461" s="93"/>
      <c r="GJ461" s="93"/>
      <c r="GT461" s="93"/>
      <c r="HD461" s="93"/>
      <c r="HN461" s="93"/>
      <c r="HX461" s="93"/>
    </row>
    <row xmlns:x14ac="http://schemas.microsoft.com/office/spreadsheetml/2009/9/ac" r="462" s="3" customFormat="true" x14ac:dyDescent="0.25">
      <c r="A462" s="338"/>
      <c r="B462" s="93"/>
      <c r="L462" s="93"/>
      <c r="V462" s="93"/>
      <c r="AF462" s="93"/>
      <c r="AP462" s="93"/>
      <c r="AZ462" s="93"/>
      <c r="BJ462" s="93"/>
      <c r="BT462" s="93"/>
      <c r="CD462" s="93"/>
      <c r="CN462" s="93"/>
      <c r="CX462" s="93"/>
      <c r="DH462" s="93"/>
      <c r="DR462" s="93"/>
      <c r="EB462" s="93"/>
      <c r="EL462" s="93"/>
      <c r="EV462" s="93"/>
      <c r="FF462" s="93"/>
      <c r="FP462" s="93"/>
      <c r="FZ462" s="93"/>
      <c r="GJ462" s="93"/>
      <c r="GT462" s="93"/>
      <c r="HD462" s="93"/>
      <c r="HN462" s="93"/>
      <c r="HX462" s="93"/>
    </row>
    <row xmlns:x14ac="http://schemas.microsoft.com/office/spreadsheetml/2009/9/ac" r="463" s="3" customFormat="true" x14ac:dyDescent="0.25">
      <c r="A463" s="338"/>
      <c r="B463" s="93"/>
      <c r="L463" s="93"/>
      <c r="V463" s="93"/>
      <c r="AF463" s="93"/>
      <c r="AP463" s="93"/>
      <c r="AZ463" s="93"/>
      <c r="BJ463" s="93"/>
      <c r="BT463" s="93"/>
      <c r="CD463" s="93"/>
      <c r="CN463" s="93"/>
      <c r="CX463" s="93"/>
      <c r="DH463" s="93"/>
      <c r="DR463" s="93"/>
      <c r="EB463" s="93"/>
      <c r="EL463" s="93"/>
      <c r="EV463" s="93"/>
      <c r="FF463" s="93"/>
      <c r="FP463" s="93"/>
      <c r="FZ463" s="93"/>
      <c r="GJ463" s="93"/>
      <c r="GT463" s="93"/>
      <c r="HD463" s="93"/>
      <c r="HN463" s="93"/>
      <c r="HX463" s="93"/>
    </row>
    <row xmlns:x14ac="http://schemas.microsoft.com/office/spreadsheetml/2009/9/ac" r="464" s="3" customFormat="true" x14ac:dyDescent="0.25">
      <c r="A464" s="338"/>
      <c r="B464" s="93"/>
      <c r="L464" s="93"/>
      <c r="V464" s="93"/>
      <c r="AF464" s="93"/>
      <c r="AP464" s="93"/>
      <c r="AZ464" s="93"/>
      <c r="BJ464" s="93"/>
      <c r="BT464" s="93"/>
      <c r="CD464" s="93"/>
      <c r="CN464" s="93"/>
      <c r="CX464" s="93"/>
      <c r="DH464" s="93"/>
      <c r="DR464" s="93"/>
      <c r="EB464" s="93"/>
      <c r="EL464" s="93"/>
      <c r="EV464" s="93"/>
      <c r="FF464" s="93"/>
      <c r="FP464" s="93"/>
      <c r="FZ464" s="93"/>
      <c r="GJ464" s="93"/>
      <c r="GT464" s="93"/>
      <c r="HD464" s="93"/>
      <c r="HN464" s="93"/>
      <c r="HX464" s="93"/>
    </row>
    <row xmlns:x14ac="http://schemas.microsoft.com/office/spreadsheetml/2009/9/ac" r="465" s="3" customFormat="true" x14ac:dyDescent="0.25">
      <c r="A465" s="338"/>
      <c r="B465" s="93"/>
      <c r="L465" s="93"/>
      <c r="V465" s="93"/>
      <c r="AF465" s="93"/>
      <c r="AP465" s="93"/>
      <c r="AZ465" s="93"/>
      <c r="BJ465" s="93"/>
      <c r="BT465" s="93"/>
      <c r="CD465" s="93"/>
      <c r="CN465" s="93"/>
      <c r="CX465" s="93"/>
      <c r="DH465" s="93"/>
      <c r="DR465" s="93"/>
      <c r="EB465" s="93"/>
      <c r="EL465" s="93"/>
      <c r="EV465" s="93"/>
      <c r="FF465" s="93"/>
      <c r="FP465" s="93"/>
      <c r="FZ465" s="93"/>
      <c r="GJ465" s="93"/>
      <c r="GT465" s="93"/>
      <c r="HD465" s="93"/>
      <c r="HN465" s="93"/>
      <c r="HX465" s="93"/>
    </row>
    <row xmlns:x14ac="http://schemas.microsoft.com/office/spreadsheetml/2009/9/ac" r="466" s="3" customFormat="true" x14ac:dyDescent="0.25">
      <c r="A466" s="338"/>
      <c r="B466" s="93"/>
      <c r="L466" s="93"/>
      <c r="V466" s="93"/>
      <c r="AF466" s="93"/>
      <c r="AP466" s="93"/>
      <c r="AZ466" s="93"/>
      <c r="BJ466" s="93"/>
      <c r="BT466" s="93"/>
      <c r="CD466" s="93"/>
      <c r="CN466" s="93"/>
      <c r="CX466" s="93"/>
      <c r="DH466" s="93"/>
      <c r="DR466" s="93"/>
      <c r="EB466" s="93"/>
      <c r="EL466" s="93"/>
      <c r="EV466" s="93"/>
      <c r="FF466" s="93"/>
      <c r="FP466" s="93"/>
      <c r="FZ466" s="93"/>
      <c r="GJ466" s="93"/>
      <c r="GT466" s="93"/>
      <c r="HD466" s="93"/>
      <c r="HN466" s="93"/>
      <c r="HX466" s="93"/>
    </row>
    <row xmlns:x14ac="http://schemas.microsoft.com/office/spreadsheetml/2009/9/ac" r="467" s="3" customFormat="true" x14ac:dyDescent="0.25">
      <c r="A467" s="338"/>
      <c r="B467" s="93"/>
      <c r="L467" s="93"/>
      <c r="V467" s="93"/>
      <c r="AF467" s="93"/>
      <c r="AP467" s="93"/>
      <c r="AZ467" s="93"/>
      <c r="BJ467" s="93"/>
      <c r="BT467" s="93"/>
      <c r="CD467" s="93"/>
      <c r="CN467" s="93"/>
      <c r="CX467" s="93"/>
      <c r="DH467" s="93"/>
      <c r="DR467" s="93"/>
      <c r="EB467" s="93"/>
      <c r="EL467" s="93"/>
      <c r="EV467" s="93"/>
      <c r="FF467" s="93"/>
      <c r="FP467" s="93"/>
      <c r="FZ467" s="93"/>
      <c r="GJ467" s="93"/>
      <c r="GT467" s="93"/>
      <c r="HD467" s="93"/>
      <c r="HN467" s="93"/>
      <c r="HX467" s="93"/>
    </row>
    <row xmlns:x14ac="http://schemas.microsoft.com/office/spreadsheetml/2009/9/ac" r="468" s="3" customFormat="true" x14ac:dyDescent="0.25">
      <c r="A468" s="338"/>
      <c r="B468" s="93"/>
      <c r="L468" s="93"/>
      <c r="V468" s="93"/>
      <c r="AF468" s="93"/>
      <c r="AP468" s="93"/>
      <c r="AZ468" s="93"/>
      <c r="BJ468" s="93"/>
      <c r="BT468" s="93"/>
      <c r="CD468" s="93"/>
      <c r="CN468" s="93"/>
      <c r="CX468" s="93"/>
      <c r="DH468" s="93"/>
      <c r="DR468" s="93"/>
      <c r="EB468" s="93"/>
      <c r="EL468" s="93"/>
      <c r="EV468" s="93"/>
      <c r="FF468" s="93"/>
      <c r="FP468" s="93"/>
      <c r="FZ468" s="93"/>
      <c r="GJ468" s="93"/>
      <c r="GT468" s="93"/>
      <c r="HD468" s="93"/>
      <c r="HN468" s="93"/>
      <c r="HX468" s="93"/>
    </row>
    <row xmlns:x14ac="http://schemas.microsoft.com/office/spreadsheetml/2009/9/ac" r="469" s="3" customFormat="true" x14ac:dyDescent="0.25">
      <c r="A469" s="338"/>
      <c r="B469" s="93"/>
      <c r="L469" s="93"/>
      <c r="V469" s="93"/>
      <c r="AF469" s="93"/>
      <c r="AP469" s="93"/>
      <c r="AZ469" s="93"/>
      <c r="BJ469" s="93"/>
      <c r="BT469" s="93"/>
      <c r="CD469" s="93"/>
      <c r="CN469" s="93"/>
      <c r="CX469" s="93"/>
      <c r="DH469" s="93"/>
      <c r="DR469" s="93"/>
      <c r="EB469" s="93"/>
      <c r="EL469" s="93"/>
      <c r="EV469" s="93"/>
      <c r="FF469" s="93"/>
      <c r="FP469" s="93"/>
      <c r="FZ469" s="93"/>
      <c r="GJ469" s="93"/>
      <c r="GT469" s="93"/>
      <c r="HD469" s="93"/>
      <c r="HN469" s="93"/>
      <c r="HX469" s="93"/>
    </row>
    <row xmlns:x14ac="http://schemas.microsoft.com/office/spreadsheetml/2009/9/ac" r="470" s="3" customFormat="true" x14ac:dyDescent="0.25">
      <c r="A470" s="338"/>
      <c r="B470" s="93"/>
      <c r="L470" s="93"/>
      <c r="V470" s="93"/>
      <c r="AF470" s="93"/>
      <c r="AP470" s="93"/>
      <c r="AZ470" s="93"/>
      <c r="BJ470" s="93"/>
      <c r="BT470" s="93"/>
      <c r="CD470" s="93"/>
      <c r="CN470" s="93"/>
      <c r="CX470" s="93"/>
      <c r="DH470" s="93"/>
      <c r="DR470" s="93"/>
      <c r="EB470" s="93"/>
      <c r="EL470" s="93"/>
      <c r="EV470" s="93"/>
      <c r="FF470" s="93"/>
      <c r="FP470" s="93"/>
      <c r="FZ470" s="93"/>
      <c r="GJ470" s="93"/>
      <c r="GT470" s="93"/>
      <c r="HD470" s="93"/>
      <c r="HN470" s="93"/>
      <c r="HX470" s="93"/>
    </row>
    <row xmlns:x14ac="http://schemas.microsoft.com/office/spreadsheetml/2009/9/ac" r="471" s="3" customFormat="true" x14ac:dyDescent="0.25">
      <c r="A471" s="338"/>
      <c r="B471" s="93"/>
      <c r="L471" s="93"/>
      <c r="V471" s="93"/>
      <c r="AF471" s="93"/>
      <c r="AP471" s="93"/>
      <c r="AZ471" s="93"/>
      <c r="BJ471" s="93"/>
      <c r="BT471" s="93"/>
      <c r="CD471" s="93"/>
      <c r="CN471" s="93"/>
      <c r="CX471" s="93"/>
      <c r="DH471" s="93"/>
      <c r="DR471" s="93"/>
      <c r="EB471" s="93"/>
      <c r="EL471" s="93"/>
      <c r="EV471" s="93"/>
      <c r="FF471" s="93"/>
      <c r="FP471" s="93"/>
      <c r="FZ471" s="93"/>
      <c r="GJ471" s="93"/>
      <c r="GT471" s="93"/>
      <c r="HD471" s="93"/>
      <c r="HN471" s="93"/>
      <c r="HX471" s="93"/>
    </row>
    <row xmlns:x14ac="http://schemas.microsoft.com/office/spreadsheetml/2009/9/ac" r="472" s="3" customFormat="true" x14ac:dyDescent="0.25">
      <c r="A472" s="338"/>
      <c r="B472" s="93"/>
      <c r="L472" s="93"/>
      <c r="V472" s="93"/>
      <c r="AF472" s="93"/>
      <c r="AP472" s="93"/>
      <c r="AZ472" s="93"/>
      <c r="BJ472" s="93"/>
      <c r="BT472" s="93"/>
      <c r="CD472" s="93"/>
      <c r="CN472" s="93"/>
      <c r="CX472" s="93"/>
      <c r="DH472" s="93"/>
      <c r="DR472" s="93"/>
      <c r="EB472" s="93"/>
      <c r="EL472" s="93"/>
      <c r="EV472" s="93"/>
      <c r="FF472" s="93"/>
      <c r="FP472" s="93"/>
      <c r="FZ472" s="93"/>
      <c r="GJ472" s="93"/>
      <c r="GT472" s="93"/>
      <c r="HD472" s="93"/>
      <c r="HN472" s="93"/>
      <c r="HX472" s="93"/>
    </row>
    <row xmlns:x14ac="http://schemas.microsoft.com/office/spreadsheetml/2009/9/ac" r="473" s="3" customFormat="true" x14ac:dyDescent="0.25">
      <c r="A473" s="338"/>
      <c r="B473" s="93"/>
      <c r="L473" s="93"/>
      <c r="V473" s="93"/>
      <c r="AF473" s="93"/>
      <c r="AP473" s="93"/>
      <c r="AZ473" s="93"/>
      <c r="BJ473" s="93"/>
      <c r="BT473" s="93"/>
      <c r="CD473" s="93"/>
      <c r="CN473" s="93"/>
      <c r="CX473" s="93"/>
      <c r="DH473" s="93"/>
      <c r="DR473" s="93"/>
      <c r="EB473" s="93"/>
      <c r="EL473" s="93"/>
      <c r="EV473" s="93"/>
      <c r="FF473" s="93"/>
      <c r="FP473" s="93"/>
      <c r="FZ473" s="93"/>
      <c r="GJ473" s="93"/>
      <c r="GT473" s="93"/>
      <c r="HD473" s="93"/>
      <c r="HN473" s="93"/>
      <c r="HX473" s="93"/>
    </row>
    <row xmlns:x14ac="http://schemas.microsoft.com/office/spreadsheetml/2009/9/ac" r="474" s="3" customFormat="true" x14ac:dyDescent="0.25">
      <c r="A474" s="338"/>
      <c r="B474" s="93"/>
      <c r="L474" s="93"/>
      <c r="V474" s="93"/>
      <c r="AF474" s="93"/>
      <c r="AP474" s="93"/>
      <c r="AZ474" s="93"/>
      <c r="BJ474" s="93"/>
      <c r="BT474" s="93"/>
      <c r="CD474" s="93"/>
      <c r="CN474" s="93"/>
      <c r="CX474" s="93"/>
      <c r="DH474" s="93"/>
      <c r="DR474" s="93"/>
      <c r="EB474" s="93"/>
      <c r="EL474" s="93"/>
      <c r="EV474" s="93"/>
      <c r="FF474" s="93"/>
      <c r="FP474" s="93"/>
      <c r="FZ474" s="93"/>
      <c r="GJ474" s="93"/>
      <c r="GT474" s="93"/>
      <c r="HD474" s="93"/>
      <c r="HN474" s="93"/>
      <c r="HX474" s="93"/>
    </row>
    <row xmlns:x14ac="http://schemas.microsoft.com/office/spreadsheetml/2009/9/ac" r="475" s="3" customFormat="true" x14ac:dyDescent="0.25">
      <c r="A475" s="338"/>
      <c r="B475" s="93"/>
      <c r="L475" s="93"/>
      <c r="V475" s="93"/>
      <c r="AF475" s="93"/>
      <c r="AP475" s="93"/>
      <c r="AZ475" s="93"/>
      <c r="BJ475" s="93"/>
      <c r="BT475" s="93"/>
      <c r="CD475" s="93"/>
      <c r="CN475" s="93"/>
      <c r="CX475" s="93"/>
      <c r="DH475" s="93"/>
      <c r="DR475" s="93"/>
      <c r="EB475" s="93"/>
      <c r="EL475" s="93"/>
      <c r="EV475" s="93"/>
      <c r="FF475" s="93"/>
      <c r="FP475" s="93"/>
      <c r="FZ475" s="93"/>
      <c r="GJ475" s="93"/>
      <c r="GT475" s="93"/>
      <c r="HD475" s="93"/>
      <c r="HN475" s="93"/>
      <c r="HX475" s="93"/>
    </row>
    <row xmlns:x14ac="http://schemas.microsoft.com/office/spreadsheetml/2009/9/ac" r="476" s="3" customFormat="true" x14ac:dyDescent="0.25">
      <c r="A476" s="338"/>
      <c r="B476" s="93"/>
      <c r="L476" s="93"/>
      <c r="V476" s="93"/>
      <c r="AF476" s="93"/>
      <c r="AP476" s="93"/>
      <c r="AZ476" s="93"/>
      <c r="BJ476" s="93"/>
      <c r="BT476" s="93"/>
      <c r="CD476" s="93"/>
      <c r="CN476" s="93"/>
      <c r="CX476" s="93"/>
      <c r="DH476" s="93"/>
      <c r="DR476" s="93"/>
      <c r="EB476" s="93"/>
      <c r="EL476" s="93"/>
      <c r="EV476" s="93"/>
      <c r="FF476" s="93"/>
      <c r="FP476" s="93"/>
      <c r="FZ476" s="93"/>
      <c r="GJ476" s="93"/>
      <c r="GT476" s="93"/>
      <c r="HD476" s="93"/>
      <c r="HN476" s="93"/>
      <c r="HX476" s="93"/>
    </row>
    <row xmlns:x14ac="http://schemas.microsoft.com/office/spreadsheetml/2009/9/ac" r="477" s="3" customFormat="true" x14ac:dyDescent="0.25">
      <c r="A477" s="338"/>
      <c r="B477" s="93"/>
      <c r="L477" s="93"/>
      <c r="V477" s="93"/>
      <c r="AF477" s="93"/>
      <c r="AP477" s="93"/>
      <c r="AZ477" s="93"/>
      <c r="BJ477" s="93"/>
      <c r="BT477" s="93"/>
      <c r="CD477" s="93"/>
      <c r="CN477" s="93"/>
      <c r="CX477" s="93"/>
      <c r="DH477" s="93"/>
      <c r="DR477" s="93"/>
      <c r="EB477" s="93"/>
      <c r="EL477" s="93"/>
      <c r="EV477" s="93"/>
      <c r="FF477" s="93"/>
      <c r="FP477" s="93"/>
      <c r="FZ477" s="93"/>
      <c r="GJ477" s="93"/>
      <c r="GT477" s="93"/>
      <c r="HD477" s="93"/>
      <c r="HN477" s="93"/>
      <c r="HX477" s="93"/>
    </row>
    <row xmlns:x14ac="http://schemas.microsoft.com/office/spreadsheetml/2009/9/ac" r="478" s="3" customFormat="true" x14ac:dyDescent="0.25">
      <c r="A478" s="338"/>
      <c r="B478" s="93"/>
      <c r="L478" s="93"/>
      <c r="V478" s="93"/>
      <c r="AF478" s="93"/>
      <c r="AP478" s="93"/>
      <c r="AZ478" s="93"/>
      <c r="BJ478" s="93"/>
      <c r="BT478" s="93"/>
      <c r="CD478" s="93"/>
      <c r="CN478" s="93"/>
      <c r="CX478" s="93"/>
      <c r="DH478" s="93"/>
      <c r="DR478" s="93"/>
      <c r="EB478" s="93"/>
      <c r="EL478" s="93"/>
      <c r="EV478" s="93"/>
      <c r="FF478" s="93"/>
      <c r="FP478" s="93"/>
      <c r="FZ478" s="93"/>
      <c r="GJ478" s="93"/>
      <c r="GT478" s="93"/>
      <c r="HD478" s="93"/>
      <c r="HN478" s="93"/>
      <c r="HX478" s="93"/>
    </row>
    <row xmlns:x14ac="http://schemas.microsoft.com/office/spreadsheetml/2009/9/ac" r="479" s="3" customFormat="true" x14ac:dyDescent="0.25">
      <c r="A479" s="338"/>
      <c r="B479" s="93"/>
      <c r="L479" s="93"/>
      <c r="V479" s="93"/>
      <c r="AF479" s="93"/>
      <c r="AP479" s="93"/>
      <c r="AZ479" s="93"/>
      <c r="BJ479" s="93"/>
      <c r="BT479" s="93"/>
      <c r="CD479" s="93"/>
      <c r="CN479" s="93"/>
      <c r="CX479" s="93"/>
      <c r="DH479" s="93"/>
      <c r="DR479" s="93"/>
      <c r="EB479" s="93"/>
      <c r="EL479" s="93"/>
      <c r="EV479" s="93"/>
      <c r="FF479" s="93"/>
      <c r="FP479" s="93"/>
      <c r="FZ479" s="93"/>
      <c r="GJ479" s="93"/>
      <c r="GT479" s="93"/>
      <c r="HD479" s="93"/>
      <c r="HN479" s="93"/>
      <c r="HX479" s="93"/>
    </row>
    <row xmlns:x14ac="http://schemas.microsoft.com/office/spreadsheetml/2009/9/ac" r="480" s="3" customFormat="true" x14ac:dyDescent="0.25">
      <c r="A480" s="338"/>
      <c r="B480" s="93"/>
      <c r="L480" s="93"/>
      <c r="V480" s="93"/>
      <c r="AF480" s="93"/>
      <c r="AP480" s="93"/>
      <c r="AZ480" s="93"/>
      <c r="BJ480" s="93"/>
      <c r="BT480" s="93"/>
      <c r="CD480" s="93"/>
      <c r="CN480" s="93"/>
      <c r="CX480" s="93"/>
      <c r="DH480" s="93"/>
      <c r="DR480" s="93"/>
      <c r="EB480" s="93"/>
      <c r="EL480" s="93"/>
      <c r="EV480" s="93"/>
      <c r="FF480" s="93"/>
      <c r="FP480" s="93"/>
      <c r="FZ480" s="93"/>
      <c r="GJ480" s="93"/>
      <c r="GT480" s="93"/>
      <c r="HD480" s="93"/>
      <c r="HN480" s="93"/>
      <c r="HX480" s="93"/>
    </row>
    <row xmlns:x14ac="http://schemas.microsoft.com/office/spreadsheetml/2009/9/ac" r="481" s="3" customFormat="true" x14ac:dyDescent="0.25">
      <c r="A481" s="338"/>
      <c r="B481" s="93"/>
      <c r="L481" s="93"/>
      <c r="V481" s="93"/>
      <c r="AF481" s="93"/>
      <c r="AP481" s="93"/>
      <c r="AZ481" s="93"/>
      <c r="BJ481" s="93"/>
      <c r="BT481" s="93"/>
      <c r="CD481" s="93"/>
      <c r="CN481" s="93"/>
      <c r="CX481" s="93"/>
      <c r="DH481" s="93"/>
      <c r="DR481" s="93"/>
      <c r="EB481" s="93"/>
      <c r="EL481" s="93"/>
      <c r="EV481" s="93"/>
      <c r="FF481" s="93"/>
      <c r="FP481" s="93"/>
      <c r="FZ481" s="93"/>
      <c r="GJ481" s="93"/>
      <c r="GT481" s="93"/>
      <c r="HD481" s="93"/>
      <c r="HN481" s="93"/>
      <c r="HX481" s="93"/>
    </row>
    <row xmlns:x14ac="http://schemas.microsoft.com/office/spreadsheetml/2009/9/ac" r="482" s="3" customFormat="true" x14ac:dyDescent="0.25">
      <c r="A482" s="338"/>
      <c r="B482" s="93"/>
      <c r="L482" s="93"/>
      <c r="V482" s="93"/>
      <c r="AF482" s="93"/>
      <c r="AP482" s="93"/>
      <c r="AZ482" s="93"/>
      <c r="BJ482" s="93"/>
      <c r="BT482" s="93"/>
      <c r="CD482" s="93"/>
      <c r="CN482" s="93"/>
      <c r="CX482" s="93"/>
      <c r="DH482" s="93"/>
      <c r="DR482" s="93"/>
      <c r="EB482" s="93"/>
      <c r="EL482" s="93"/>
      <c r="EV482" s="93"/>
      <c r="FF482" s="93"/>
      <c r="FP482" s="93"/>
      <c r="FZ482" s="93"/>
      <c r="GJ482" s="93"/>
      <c r="GT482" s="93"/>
      <c r="HD482" s="93"/>
      <c r="HN482" s="93"/>
      <c r="HX482" s="93"/>
    </row>
    <row xmlns:x14ac="http://schemas.microsoft.com/office/spreadsheetml/2009/9/ac" r="483" s="3" customFormat="true" x14ac:dyDescent="0.25">
      <c r="A483" s="338"/>
      <c r="B483" s="93"/>
      <c r="L483" s="93"/>
      <c r="V483" s="93"/>
      <c r="AF483" s="93"/>
      <c r="AP483" s="93"/>
      <c r="AZ483" s="93"/>
      <c r="BJ483" s="93"/>
      <c r="BT483" s="93"/>
      <c r="CD483" s="93"/>
      <c r="CN483" s="93"/>
      <c r="CX483" s="93"/>
      <c r="DH483" s="93"/>
      <c r="DR483" s="93"/>
      <c r="EB483" s="93"/>
      <c r="EL483" s="93"/>
      <c r="EV483" s="93"/>
      <c r="FF483" s="93"/>
      <c r="FP483" s="93"/>
      <c r="FZ483" s="93"/>
      <c r="GJ483" s="93"/>
      <c r="GT483" s="93"/>
      <c r="HD483" s="93"/>
      <c r="HN483" s="93"/>
      <c r="HX483" s="93"/>
    </row>
    <row xmlns:x14ac="http://schemas.microsoft.com/office/spreadsheetml/2009/9/ac" r="484" s="3" customFormat="true" x14ac:dyDescent="0.25">
      <c r="A484" s="338"/>
      <c r="B484" s="93"/>
      <c r="L484" s="93"/>
      <c r="V484" s="93"/>
      <c r="AF484" s="93"/>
      <c r="AP484" s="93"/>
      <c r="AZ484" s="93"/>
      <c r="BJ484" s="93"/>
      <c r="BT484" s="93"/>
      <c r="CD484" s="93"/>
      <c r="CN484" s="93"/>
      <c r="CX484" s="93"/>
      <c r="DH484" s="93"/>
      <c r="DR484" s="93"/>
      <c r="EB484" s="93"/>
      <c r="EL484" s="93"/>
      <c r="EV484" s="93"/>
      <c r="FF484" s="93"/>
      <c r="FP484" s="93"/>
      <c r="FZ484" s="93"/>
      <c r="GJ484" s="93"/>
      <c r="GT484" s="93"/>
      <c r="HD484" s="93"/>
      <c r="HN484" s="93"/>
      <c r="HX484" s="93"/>
    </row>
    <row xmlns:x14ac="http://schemas.microsoft.com/office/spreadsheetml/2009/9/ac" r="485" s="3" customFormat="true" x14ac:dyDescent="0.25">
      <c r="A485" s="338"/>
      <c r="B485" s="93"/>
      <c r="L485" s="93"/>
      <c r="V485" s="93"/>
      <c r="AF485" s="93"/>
      <c r="AP485" s="93"/>
      <c r="AZ485" s="93"/>
      <c r="BJ485" s="93"/>
      <c r="BT485" s="93"/>
      <c r="CD485" s="93"/>
      <c r="CN485" s="93"/>
      <c r="CX485" s="93"/>
      <c r="DH485" s="93"/>
      <c r="DR485" s="93"/>
      <c r="EB485" s="93"/>
      <c r="EL485" s="93"/>
      <c r="EV485" s="93"/>
      <c r="FF485" s="93"/>
      <c r="FP485" s="93"/>
      <c r="FZ485" s="93"/>
      <c r="GJ485" s="93"/>
      <c r="GT485" s="93"/>
      <c r="HD485" s="93"/>
      <c r="HN485" s="93"/>
      <c r="HX485" s="93"/>
    </row>
    <row xmlns:x14ac="http://schemas.microsoft.com/office/spreadsheetml/2009/9/ac" r="486" s="3" customFormat="true" x14ac:dyDescent="0.25">
      <c r="A486" s="338"/>
      <c r="B486" s="93"/>
      <c r="L486" s="93"/>
      <c r="V486" s="93"/>
      <c r="AF486" s="93"/>
      <c r="AP486" s="93"/>
      <c r="AZ486" s="93"/>
      <c r="BJ486" s="93"/>
      <c r="BT486" s="93"/>
      <c r="CD486" s="93"/>
      <c r="CN486" s="93"/>
      <c r="CX486" s="93"/>
      <c r="DH486" s="93"/>
      <c r="DR486" s="93"/>
      <c r="EB486" s="93"/>
      <c r="EL486" s="93"/>
      <c r="EV486" s="93"/>
      <c r="FF486" s="93"/>
      <c r="FP486" s="93"/>
      <c r="FZ486" s="93"/>
      <c r="GJ486" s="93"/>
      <c r="GT486" s="93"/>
      <c r="HD486" s="93"/>
      <c r="HN486" s="93"/>
      <c r="HX486" s="93"/>
    </row>
    <row xmlns:x14ac="http://schemas.microsoft.com/office/spreadsheetml/2009/9/ac" r="487" s="3" customFormat="true" x14ac:dyDescent="0.25">
      <c r="A487" s="338"/>
      <c r="B487" s="93"/>
      <c r="L487" s="93"/>
      <c r="V487" s="93"/>
      <c r="AF487" s="93"/>
      <c r="AP487" s="93"/>
      <c r="AZ487" s="93"/>
      <c r="BJ487" s="93"/>
      <c r="BT487" s="93"/>
      <c r="CD487" s="93"/>
      <c r="CN487" s="93"/>
      <c r="CX487" s="93"/>
      <c r="DH487" s="93"/>
      <c r="DR487" s="93"/>
      <c r="EB487" s="93"/>
      <c r="EL487" s="93"/>
      <c r="EV487" s="93"/>
      <c r="FF487" s="93"/>
      <c r="FP487" s="93"/>
      <c r="FZ487" s="93"/>
      <c r="GJ487" s="93"/>
      <c r="GT487" s="93"/>
      <c r="HD487" s="93"/>
      <c r="HN487" s="93"/>
      <c r="HX487" s="93"/>
    </row>
    <row xmlns:x14ac="http://schemas.microsoft.com/office/spreadsheetml/2009/9/ac" r="488" s="3" customFormat="true" x14ac:dyDescent="0.25">
      <c r="A488" s="338"/>
      <c r="B488" s="93"/>
      <c r="L488" s="93"/>
      <c r="V488" s="93"/>
      <c r="AF488" s="93"/>
      <c r="AP488" s="93"/>
      <c r="AZ488" s="93"/>
      <c r="BJ488" s="93"/>
      <c r="BT488" s="93"/>
      <c r="CD488" s="93"/>
      <c r="CN488" s="93"/>
      <c r="CX488" s="93"/>
      <c r="DH488" s="93"/>
      <c r="DR488" s="93"/>
      <c r="EB488" s="93"/>
      <c r="EL488" s="93"/>
      <c r="EV488" s="93"/>
      <c r="FF488" s="93"/>
      <c r="FP488" s="93"/>
      <c r="FZ488" s="93"/>
      <c r="GJ488" s="93"/>
      <c r="GT488" s="93"/>
      <c r="HD488" s="93"/>
      <c r="HN488" s="93"/>
      <c r="HX488" s="93"/>
    </row>
    <row xmlns:x14ac="http://schemas.microsoft.com/office/spreadsheetml/2009/9/ac" r="489" s="3" customFormat="true" x14ac:dyDescent="0.25">
      <c r="A489" s="338"/>
      <c r="B489" s="93"/>
      <c r="L489" s="93"/>
      <c r="V489" s="93"/>
      <c r="AF489" s="93"/>
      <c r="AP489" s="93"/>
      <c r="AZ489" s="93"/>
      <c r="BJ489" s="93"/>
      <c r="BT489" s="93"/>
      <c r="CD489" s="93"/>
      <c r="CN489" s="93"/>
      <c r="CX489" s="93"/>
      <c r="DH489" s="93"/>
      <c r="DR489" s="93"/>
      <c r="EB489" s="93"/>
      <c r="EL489" s="93"/>
      <c r="EV489" s="93"/>
      <c r="FF489" s="93"/>
      <c r="FP489" s="93"/>
      <c r="FZ489" s="93"/>
      <c r="GJ489" s="93"/>
      <c r="GT489" s="93"/>
      <c r="HD489" s="93"/>
      <c r="HN489" s="93"/>
      <c r="HX489" s="93"/>
    </row>
    <row xmlns:x14ac="http://schemas.microsoft.com/office/spreadsheetml/2009/9/ac" r="490" s="3" customFormat="true" x14ac:dyDescent="0.25">
      <c r="A490" s="338"/>
      <c r="B490" s="93"/>
      <c r="L490" s="93"/>
      <c r="V490" s="93"/>
      <c r="AF490" s="93"/>
      <c r="AP490" s="93"/>
      <c r="AZ490" s="93"/>
      <c r="BJ490" s="93"/>
      <c r="BT490" s="93"/>
      <c r="CD490" s="93"/>
      <c r="CN490" s="93"/>
      <c r="CX490" s="93"/>
      <c r="DH490" s="93"/>
      <c r="DR490" s="93"/>
      <c r="EB490" s="93"/>
      <c r="EL490" s="93"/>
      <c r="EV490" s="93"/>
      <c r="FF490" s="93"/>
      <c r="FP490" s="93"/>
      <c r="FZ490" s="93"/>
      <c r="GJ490" s="93"/>
      <c r="GT490" s="93"/>
      <c r="HD490" s="93"/>
      <c r="HN490" s="93"/>
      <c r="HX490" s="93"/>
    </row>
    <row xmlns:x14ac="http://schemas.microsoft.com/office/spreadsheetml/2009/9/ac" r="491" s="3" customFormat="true" x14ac:dyDescent="0.25">
      <c r="A491" s="338"/>
      <c r="B491" s="93"/>
      <c r="L491" s="93"/>
      <c r="V491" s="93"/>
      <c r="AF491" s="93"/>
      <c r="AP491" s="93"/>
      <c r="AZ491" s="93"/>
      <c r="BJ491" s="93"/>
      <c r="BT491" s="93"/>
      <c r="CD491" s="93"/>
      <c r="CN491" s="93"/>
      <c r="CX491" s="93"/>
      <c r="DH491" s="93"/>
      <c r="DR491" s="93"/>
      <c r="EB491" s="93"/>
      <c r="EL491" s="93"/>
      <c r="EV491" s="93"/>
      <c r="FF491" s="93"/>
      <c r="FP491" s="93"/>
      <c r="FZ491" s="93"/>
      <c r="GJ491" s="93"/>
      <c r="GT491" s="93"/>
      <c r="HD491" s="93"/>
      <c r="HN491" s="93"/>
      <c r="HX491" s="93"/>
    </row>
    <row xmlns:x14ac="http://schemas.microsoft.com/office/spreadsheetml/2009/9/ac" r="492" s="3" customFormat="true" x14ac:dyDescent="0.25">
      <c r="A492" s="338"/>
      <c r="B492" s="93"/>
      <c r="L492" s="93"/>
      <c r="V492" s="93"/>
      <c r="AF492" s="93"/>
      <c r="AP492" s="93"/>
      <c r="AZ492" s="93"/>
      <c r="BJ492" s="93"/>
      <c r="BT492" s="93"/>
      <c r="CD492" s="93"/>
      <c r="CN492" s="93"/>
      <c r="CX492" s="93"/>
      <c r="DH492" s="93"/>
      <c r="DR492" s="93"/>
      <c r="EB492" s="93"/>
      <c r="EL492" s="93"/>
      <c r="EV492" s="93"/>
      <c r="FF492" s="93"/>
      <c r="FP492" s="93"/>
      <c r="FZ492" s="93"/>
      <c r="GJ492" s="93"/>
      <c r="GT492" s="93"/>
      <c r="HD492" s="93"/>
      <c r="HN492" s="93"/>
      <c r="HX492" s="93"/>
    </row>
    <row xmlns:x14ac="http://schemas.microsoft.com/office/spreadsheetml/2009/9/ac" r="493" s="3" customFormat="true" x14ac:dyDescent="0.25">
      <c r="A493" s="338"/>
      <c r="B493" s="93"/>
      <c r="L493" s="93"/>
      <c r="V493" s="93"/>
      <c r="AF493" s="93"/>
      <c r="AP493" s="93"/>
      <c r="AZ493" s="93"/>
      <c r="BJ493" s="93"/>
      <c r="BT493" s="93"/>
      <c r="CD493" s="93"/>
      <c r="CN493" s="93"/>
      <c r="CX493" s="93"/>
      <c r="DH493" s="93"/>
      <c r="DR493" s="93"/>
      <c r="EB493" s="93"/>
      <c r="EL493" s="93"/>
      <c r="EV493" s="93"/>
      <c r="FF493" s="93"/>
      <c r="FP493" s="93"/>
      <c r="FZ493" s="93"/>
      <c r="GJ493" s="93"/>
      <c r="GT493" s="93"/>
      <c r="HD493" s="93"/>
      <c r="HN493" s="93"/>
      <c r="HX493" s="93"/>
    </row>
    <row xmlns:x14ac="http://schemas.microsoft.com/office/spreadsheetml/2009/9/ac" r="494" s="3" customFormat="true" x14ac:dyDescent="0.25">
      <c r="A494" s="338"/>
      <c r="B494" s="93"/>
      <c r="L494" s="93"/>
      <c r="V494" s="93"/>
      <c r="AF494" s="93"/>
      <c r="AP494" s="93"/>
      <c r="AZ494" s="93"/>
      <c r="BJ494" s="93"/>
      <c r="BT494" s="93"/>
      <c r="CD494" s="93"/>
      <c r="CN494" s="93"/>
      <c r="CX494" s="93"/>
      <c r="DH494" s="93"/>
      <c r="DR494" s="93"/>
      <c r="EB494" s="93"/>
      <c r="EL494" s="93"/>
      <c r="EV494" s="93"/>
      <c r="FF494" s="93"/>
      <c r="FP494" s="93"/>
      <c r="FZ494" s="93"/>
      <c r="GJ494" s="93"/>
      <c r="GT494" s="93"/>
      <c r="HD494" s="93"/>
      <c r="HN494" s="93"/>
      <c r="HX494" s="93"/>
    </row>
    <row xmlns:x14ac="http://schemas.microsoft.com/office/spreadsheetml/2009/9/ac" r="495" s="3" customFormat="true" x14ac:dyDescent="0.25">
      <c r="A495" s="338"/>
      <c r="B495" s="93"/>
      <c r="L495" s="93"/>
      <c r="V495" s="93"/>
      <c r="AF495" s="93"/>
      <c r="AP495" s="93"/>
      <c r="AZ495" s="93"/>
      <c r="BJ495" s="93"/>
      <c r="BT495" s="93"/>
      <c r="CD495" s="93"/>
      <c r="CN495" s="93"/>
      <c r="CX495" s="93"/>
      <c r="DH495" s="93"/>
      <c r="DR495" s="93"/>
      <c r="EB495" s="93"/>
      <c r="EL495" s="93"/>
      <c r="EV495" s="93"/>
      <c r="FF495" s="93"/>
      <c r="FP495" s="93"/>
      <c r="FZ495" s="93"/>
      <c r="GJ495" s="93"/>
      <c r="GT495" s="93"/>
      <c r="HD495" s="93"/>
      <c r="HN495" s="93"/>
      <c r="HX495" s="93"/>
    </row>
    <row xmlns:x14ac="http://schemas.microsoft.com/office/spreadsheetml/2009/9/ac" r="496" s="3" customFormat="true" x14ac:dyDescent="0.25">
      <c r="A496" s="338"/>
      <c r="B496" s="93"/>
      <c r="L496" s="93"/>
      <c r="V496" s="93"/>
      <c r="AF496" s="93"/>
      <c r="AP496" s="93"/>
      <c r="AZ496" s="93"/>
      <c r="BJ496" s="93"/>
      <c r="BT496" s="93"/>
      <c r="CD496" s="93"/>
      <c r="CN496" s="93"/>
      <c r="CX496" s="93"/>
      <c r="DH496" s="93"/>
      <c r="DR496" s="93"/>
      <c r="EB496" s="93"/>
      <c r="EL496" s="93"/>
      <c r="EV496" s="93"/>
      <c r="FF496" s="93"/>
      <c r="FP496" s="93"/>
      <c r="FZ496" s="93"/>
      <c r="GJ496" s="93"/>
      <c r="GT496" s="93"/>
      <c r="HD496" s="93"/>
      <c r="HN496" s="93"/>
      <c r="HX496" s="93"/>
    </row>
    <row xmlns:x14ac="http://schemas.microsoft.com/office/spreadsheetml/2009/9/ac" r="497" s="3" customFormat="true" x14ac:dyDescent="0.25">
      <c r="A497" s="338"/>
      <c r="B497" s="93"/>
      <c r="L497" s="93"/>
      <c r="V497" s="93"/>
      <c r="AF497" s="93"/>
      <c r="AP497" s="93"/>
      <c r="AZ497" s="93"/>
      <c r="BJ497" s="93"/>
      <c r="BT497" s="93"/>
      <c r="CD497" s="93"/>
      <c r="CN497" s="93"/>
      <c r="CX497" s="93"/>
      <c r="DH497" s="93"/>
      <c r="DR497" s="93"/>
      <c r="EB497" s="93"/>
      <c r="EL497" s="93"/>
      <c r="EV497" s="93"/>
      <c r="FF497" s="93"/>
      <c r="FP497" s="93"/>
      <c r="FZ497" s="93"/>
      <c r="GJ497" s="93"/>
      <c r="GT497" s="93"/>
      <c r="HD497" s="93"/>
      <c r="HN497" s="93"/>
      <c r="HX497" s="93"/>
    </row>
    <row xmlns:x14ac="http://schemas.microsoft.com/office/spreadsheetml/2009/9/ac" r="498" s="3" customFormat="true" x14ac:dyDescent="0.25">
      <c r="A498" s="338"/>
      <c r="B498" s="93"/>
      <c r="L498" s="93"/>
      <c r="V498" s="93"/>
      <c r="AF498" s="93"/>
      <c r="AP498" s="93"/>
      <c r="AZ498" s="93"/>
      <c r="BJ498" s="93"/>
      <c r="BT498" s="93"/>
      <c r="CD498" s="93"/>
      <c r="CN498" s="93"/>
      <c r="CX498" s="93"/>
      <c r="DH498" s="93"/>
      <c r="DR498" s="93"/>
      <c r="EB498" s="93"/>
      <c r="EL498" s="93"/>
      <c r="EV498" s="93"/>
      <c r="FF498" s="93"/>
      <c r="FP498" s="93"/>
      <c r="FZ498" s="93"/>
      <c r="GJ498" s="93"/>
      <c r="GT498" s="93"/>
      <c r="HD498" s="93"/>
      <c r="HN498" s="93"/>
      <c r="HX498" s="93"/>
    </row>
    <row xmlns:x14ac="http://schemas.microsoft.com/office/spreadsheetml/2009/9/ac" r="499" s="3" customFormat="true" x14ac:dyDescent="0.25">
      <c r="A499" s="338"/>
      <c r="B499" s="93"/>
      <c r="L499" s="93"/>
      <c r="V499" s="93"/>
      <c r="AF499" s="93"/>
      <c r="AP499" s="93"/>
      <c r="AZ499" s="93"/>
      <c r="BJ499" s="93"/>
      <c r="BT499" s="93"/>
      <c r="CD499" s="93"/>
      <c r="CN499" s="93"/>
      <c r="CX499" s="93"/>
      <c r="DH499" s="93"/>
      <c r="DR499" s="93"/>
      <c r="EB499" s="93"/>
      <c r="EL499" s="93"/>
      <c r="EV499" s="93"/>
      <c r="FF499" s="93"/>
      <c r="FP499" s="93"/>
      <c r="FZ499" s="93"/>
      <c r="GJ499" s="93"/>
      <c r="GT499" s="93"/>
      <c r="HD499" s="93"/>
      <c r="HN499" s="93"/>
      <c r="HX499" s="93"/>
    </row>
    <row xmlns:x14ac="http://schemas.microsoft.com/office/spreadsheetml/2009/9/ac" r="500" s="3" customFormat="true" x14ac:dyDescent="0.25">
      <c r="A500" s="338"/>
      <c r="B500" s="93"/>
      <c r="L500" s="93"/>
      <c r="V500" s="93"/>
      <c r="AF500" s="93"/>
      <c r="AP500" s="93"/>
      <c r="AZ500" s="93"/>
      <c r="BJ500" s="93"/>
      <c r="BT500" s="93"/>
      <c r="CD500" s="93"/>
      <c r="CN500" s="93"/>
      <c r="CX500" s="93"/>
      <c r="DH500" s="93"/>
      <c r="DR500" s="93"/>
      <c r="EB500" s="93"/>
      <c r="EL500" s="93"/>
      <c r="EV500" s="93"/>
      <c r="FF500" s="93"/>
      <c r="FP500" s="93"/>
      <c r="FZ500" s="93"/>
      <c r="GJ500" s="93"/>
      <c r="GT500" s="93"/>
      <c r="HD500" s="93"/>
      <c r="HN500" s="93"/>
      <c r="HX500" s="93"/>
    </row>
    <row xmlns:x14ac="http://schemas.microsoft.com/office/spreadsheetml/2009/9/ac" r="501" s="3" customFormat="true" x14ac:dyDescent="0.25">
      <c r="A501" s="338"/>
      <c r="B501" s="93"/>
      <c r="L501" s="93"/>
      <c r="V501" s="93"/>
      <c r="AF501" s="93"/>
      <c r="AP501" s="93"/>
      <c r="AZ501" s="93"/>
      <c r="BJ501" s="93"/>
      <c r="BT501" s="93"/>
      <c r="CD501" s="93"/>
      <c r="CN501" s="93"/>
      <c r="CX501" s="93"/>
      <c r="DH501" s="93"/>
      <c r="DR501" s="93"/>
      <c r="EB501" s="93"/>
      <c r="EL501" s="93"/>
      <c r="EV501" s="93"/>
      <c r="FF501" s="93"/>
      <c r="FP501" s="93"/>
      <c r="FZ501" s="93"/>
      <c r="GJ501" s="93"/>
      <c r="GT501" s="93"/>
      <c r="HD501" s="93"/>
      <c r="HN501" s="93"/>
      <c r="HX501" s="93"/>
    </row>
    <row xmlns:x14ac="http://schemas.microsoft.com/office/spreadsheetml/2009/9/ac" r="502" s="3" customFormat="true" x14ac:dyDescent="0.25">
      <c r="A502" s="338"/>
      <c r="B502" s="93"/>
      <c r="L502" s="93"/>
      <c r="V502" s="93"/>
      <c r="AF502" s="93"/>
      <c r="AP502" s="93"/>
      <c r="AZ502" s="93"/>
      <c r="BJ502" s="93"/>
      <c r="BT502" s="93"/>
      <c r="CD502" s="93"/>
      <c r="CN502" s="93"/>
      <c r="CX502" s="93"/>
      <c r="DH502" s="93"/>
      <c r="DR502" s="93"/>
      <c r="EB502" s="93"/>
      <c r="EL502" s="93"/>
      <c r="EV502" s="93"/>
      <c r="FF502" s="93"/>
      <c r="FP502" s="93"/>
      <c r="FZ502" s="93"/>
      <c r="GJ502" s="93"/>
      <c r="GT502" s="93"/>
      <c r="HD502" s="93"/>
      <c r="HN502" s="93"/>
      <c r="HX502" s="93"/>
    </row>
    <row xmlns:x14ac="http://schemas.microsoft.com/office/spreadsheetml/2009/9/ac" r="503" s="3" customFormat="true" x14ac:dyDescent="0.25">
      <c r="A503" s="338"/>
      <c r="B503" s="93"/>
      <c r="L503" s="93"/>
      <c r="V503" s="93"/>
      <c r="AF503" s="93"/>
      <c r="AP503" s="93"/>
      <c r="AZ503" s="93"/>
      <c r="BJ503" s="93"/>
      <c r="BT503" s="93"/>
      <c r="CD503" s="93"/>
      <c r="CN503" s="93"/>
      <c r="CX503" s="93"/>
      <c r="DH503" s="93"/>
      <c r="DR503" s="93"/>
      <c r="EB503" s="93"/>
      <c r="EL503" s="93"/>
      <c r="EV503" s="93"/>
      <c r="FF503" s="93"/>
      <c r="FP503" s="93"/>
      <c r="FZ503" s="93"/>
      <c r="GJ503" s="93"/>
      <c r="GT503" s="93"/>
      <c r="HD503" s="93"/>
      <c r="HN503" s="93"/>
      <c r="HX503" s="93"/>
    </row>
    <row xmlns:x14ac="http://schemas.microsoft.com/office/spreadsheetml/2009/9/ac" r="504" s="3" customFormat="true" x14ac:dyDescent="0.25">
      <c r="A504" s="338"/>
      <c r="B504" s="93"/>
      <c r="L504" s="93"/>
      <c r="V504" s="93"/>
      <c r="AF504" s="93"/>
      <c r="AP504" s="93"/>
      <c r="AZ504" s="93"/>
      <c r="BJ504" s="93"/>
      <c r="BT504" s="93"/>
      <c r="CD504" s="93"/>
      <c r="CN504" s="93"/>
      <c r="CX504" s="93"/>
      <c r="DH504" s="93"/>
      <c r="DR504" s="93"/>
      <c r="EB504" s="93"/>
      <c r="EL504" s="93"/>
      <c r="EV504" s="93"/>
      <c r="FF504" s="93"/>
      <c r="FP504" s="93"/>
      <c r="FZ504" s="93"/>
      <c r="GJ504" s="93"/>
      <c r="GT504" s="93"/>
      <c r="HD504" s="93"/>
      <c r="HN504" s="93"/>
      <c r="HX504" s="93"/>
    </row>
    <row xmlns:x14ac="http://schemas.microsoft.com/office/spreadsheetml/2009/9/ac" r="505" s="3" customFormat="true" x14ac:dyDescent="0.25">
      <c r="A505" s="338"/>
      <c r="B505" s="93"/>
      <c r="L505" s="93"/>
      <c r="V505" s="93"/>
      <c r="AF505" s="93"/>
      <c r="AP505" s="93"/>
      <c r="AZ505" s="93"/>
      <c r="BJ505" s="93"/>
      <c r="BT505" s="93"/>
      <c r="CD505" s="93"/>
      <c r="CN505" s="93"/>
      <c r="CX505" s="93"/>
      <c r="DH505" s="93"/>
      <c r="DR505" s="93"/>
      <c r="EB505" s="93"/>
      <c r="EL505" s="93"/>
      <c r="EV505" s="93"/>
      <c r="FF505" s="93"/>
      <c r="FP505" s="93"/>
      <c r="FZ505" s="93"/>
      <c r="GJ505" s="93"/>
      <c r="GT505" s="93"/>
      <c r="HD505" s="93"/>
      <c r="HN505" s="93"/>
      <c r="HX505" s="93"/>
    </row>
    <row xmlns:x14ac="http://schemas.microsoft.com/office/spreadsheetml/2009/9/ac" r="506" s="3" customFormat="true" x14ac:dyDescent="0.25">
      <c r="A506" s="338"/>
      <c r="B506" s="93"/>
      <c r="L506" s="93"/>
      <c r="V506" s="93"/>
      <c r="AF506" s="93"/>
      <c r="AP506" s="93"/>
      <c r="AZ506" s="93"/>
      <c r="BJ506" s="93"/>
      <c r="BT506" s="93"/>
      <c r="CD506" s="93"/>
      <c r="CN506" s="93"/>
      <c r="CX506" s="93"/>
      <c r="DH506" s="93"/>
      <c r="DR506" s="93"/>
      <c r="EB506" s="93"/>
      <c r="EL506" s="93"/>
      <c r="EV506" s="93"/>
      <c r="FF506" s="93"/>
      <c r="FP506" s="93"/>
      <c r="FZ506" s="93"/>
      <c r="GJ506" s="93"/>
      <c r="GT506" s="93"/>
      <c r="HD506" s="93"/>
      <c r="HN506" s="93"/>
      <c r="HX506" s="93"/>
    </row>
    <row xmlns:x14ac="http://schemas.microsoft.com/office/spreadsheetml/2009/9/ac" r="507" s="3" customFormat="true" x14ac:dyDescent="0.25">
      <c r="A507" s="338"/>
      <c r="B507" s="93"/>
      <c r="L507" s="93"/>
      <c r="V507" s="93"/>
      <c r="AF507" s="93"/>
      <c r="AP507" s="93"/>
      <c r="AZ507" s="93"/>
      <c r="BJ507" s="93"/>
      <c r="BT507" s="93"/>
      <c r="CD507" s="93"/>
      <c r="CN507" s="93"/>
      <c r="CX507" s="93"/>
      <c r="DH507" s="93"/>
      <c r="DR507" s="93"/>
      <c r="EB507" s="93"/>
      <c r="EL507" s="93"/>
      <c r="EV507" s="93"/>
      <c r="FF507" s="93"/>
      <c r="FP507" s="93"/>
      <c r="FZ507" s="93"/>
      <c r="GJ507" s="93"/>
      <c r="GT507" s="93"/>
      <c r="HD507" s="93"/>
      <c r="HN507" s="93"/>
      <c r="HX507" s="93"/>
    </row>
    <row xmlns:x14ac="http://schemas.microsoft.com/office/spreadsheetml/2009/9/ac" r="508" s="3" customFormat="true" x14ac:dyDescent="0.25">
      <c r="A508" s="338"/>
      <c r="B508" s="93"/>
      <c r="L508" s="93"/>
      <c r="V508" s="93"/>
      <c r="AF508" s="93"/>
      <c r="AP508" s="93"/>
      <c r="AZ508" s="93"/>
      <c r="BJ508" s="93"/>
      <c r="BT508" s="93"/>
      <c r="CD508" s="93"/>
      <c r="CN508" s="93"/>
      <c r="CX508" s="93"/>
      <c r="DH508" s="93"/>
      <c r="DR508" s="93"/>
      <c r="EB508" s="93"/>
      <c r="EL508" s="93"/>
      <c r="EV508" s="93"/>
      <c r="FF508" s="93"/>
      <c r="FP508" s="93"/>
      <c r="FZ508" s="93"/>
      <c r="GJ508" s="93"/>
      <c r="GT508" s="93"/>
      <c r="HD508" s="93"/>
      <c r="HN508" s="93"/>
      <c r="HX508" s="93"/>
    </row>
    <row xmlns:x14ac="http://schemas.microsoft.com/office/spreadsheetml/2009/9/ac" r="509" s="3" customFormat="true" x14ac:dyDescent="0.25">
      <c r="A509" s="338"/>
      <c r="B509" s="93"/>
      <c r="L509" s="93"/>
      <c r="V509" s="93"/>
      <c r="AF509" s="93"/>
      <c r="AP509" s="93"/>
      <c r="AZ509" s="93"/>
      <c r="BJ509" s="93"/>
      <c r="BT509" s="93"/>
      <c r="CD509" s="93"/>
      <c r="CN509" s="93"/>
      <c r="CX509" s="93"/>
      <c r="DH509" s="93"/>
      <c r="DR509" s="93"/>
      <c r="EB509" s="93"/>
      <c r="EL509" s="93"/>
      <c r="EV509" s="93"/>
      <c r="FF509" s="93"/>
      <c r="FP509" s="93"/>
      <c r="FZ509" s="93"/>
      <c r="GJ509" s="93"/>
      <c r="GT509" s="93"/>
      <c r="HD509" s="93"/>
      <c r="HN509" s="93"/>
      <c r="HX509" s="93"/>
    </row>
    <row xmlns:x14ac="http://schemas.microsoft.com/office/spreadsheetml/2009/9/ac" r="510" s="3" customFormat="true" x14ac:dyDescent="0.25">
      <c r="A510" s="338"/>
      <c r="B510" s="93"/>
      <c r="L510" s="93"/>
      <c r="V510" s="93"/>
      <c r="AF510" s="93"/>
      <c r="AP510" s="93"/>
      <c r="AZ510" s="93"/>
      <c r="BJ510" s="93"/>
      <c r="BT510" s="93"/>
      <c r="CD510" s="93"/>
      <c r="CN510" s="93"/>
      <c r="CX510" s="93"/>
      <c r="DH510" s="93"/>
      <c r="DR510" s="93"/>
      <c r="EB510" s="93"/>
      <c r="EL510" s="93"/>
      <c r="EV510" s="93"/>
      <c r="FF510" s="93"/>
      <c r="FP510" s="93"/>
      <c r="FZ510" s="93"/>
      <c r="GJ510" s="93"/>
      <c r="GT510" s="93"/>
      <c r="HD510" s="93"/>
      <c r="HN510" s="93"/>
      <c r="HX510" s="93"/>
    </row>
    <row xmlns:x14ac="http://schemas.microsoft.com/office/spreadsheetml/2009/9/ac" r="511" s="3" customFormat="true" x14ac:dyDescent="0.25">
      <c r="A511" s="338"/>
      <c r="B511" s="93"/>
      <c r="L511" s="93"/>
      <c r="V511" s="93"/>
      <c r="AF511" s="93"/>
      <c r="AP511" s="93"/>
      <c r="AZ511" s="93"/>
      <c r="BJ511" s="93"/>
      <c r="BT511" s="93"/>
      <c r="CD511" s="93"/>
      <c r="CN511" s="93"/>
      <c r="CX511" s="93"/>
      <c r="DH511" s="93"/>
      <c r="DR511" s="93"/>
      <c r="EB511" s="93"/>
      <c r="EL511" s="93"/>
      <c r="EV511" s="93"/>
      <c r="FF511" s="93"/>
      <c r="FP511" s="93"/>
      <c r="FZ511" s="93"/>
      <c r="GJ511" s="93"/>
      <c r="GT511" s="93"/>
      <c r="HD511" s="93"/>
      <c r="HN511" s="93"/>
      <c r="HX511" s="93"/>
    </row>
    <row xmlns:x14ac="http://schemas.microsoft.com/office/spreadsheetml/2009/9/ac" r="512" s="3" customFormat="true" x14ac:dyDescent="0.25">
      <c r="A512" s="338"/>
      <c r="B512" s="93"/>
      <c r="L512" s="93"/>
      <c r="V512" s="93"/>
      <c r="AF512" s="93"/>
      <c r="AP512" s="93"/>
      <c r="AZ512" s="93"/>
      <c r="BJ512" s="93"/>
      <c r="BT512" s="93"/>
      <c r="CD512" s="93"/>
      <c r="CN512" s="93"/>
      <c r="CX512" s="93"/>
      <c r="DH512" s="93"/>
      <c r="DR512" s="93"/>
      <c r="EB512" s="93"/>
      <c r="EL512" s="93"/>
      <c r="EV512" s="93"/>
      <c r="FF512" s="93"/>
      <c r="FP512" s="93"/>
      <c r="FZ512" s="93"/>
      <c r="GJ512" s="93"/>
      <c r="GT512" s="93"/>
      <c r="HD512" s="93"/>
      <c r="HN512" s="93"/>
      <c r="HX512" s="93"/>
    </row>
    <row xmlns:x14ac="http://schemas.microsoft.com/office/spreadsheetml/2009/9/ac" r="513" s="3" customFormat="true" x14ac:dyDescent="0.25">
      <c r="A513" s="338"/>
      <c r="B513" s="93"/>
      <c r="L513" s="93"/>
      <c r="V513" s="93"/>
      <c r="AF513" s="93"/>
      <c r="AP513" s="93"/>
      <c r="AZ513" s="93"/>
      <c r="BJ513" s="93"/>
      <c r="BT513" s="93"/>
      <c r="CD513" s="93"/>
      <c r="CN513" s="93"/>
      <c r="CX513" s="93"/>
      <c r="DH513" s="93"/>
      <c r="DR513" s="93"/>
      <c r="EB513" s="93"/>
      <c r="EL513" s="93"/>
      <c r="EV513" s="93"/>
      <c r="FF513" s="93"/>
      <c r="FP513" s="93"/>
      <c r="FZ513" s="93"/>
      <c r="GJ513" s="93"/>
      <c r="GT513" s="93"/>
      <c r="HD513" s="93"/>
      <c r="HN513" s="93"/>
      <c r="HX513" s="93"/>
    </row>
    <row xmlns:x14ac="http://schemas.microsoft.com/office/spreadsheetml/2009/9/ac" r="514" s="3" customFormat="true" x14ac:dyDescent="0.25">
      <c r="A514" s="338"/>
      <c r="B514" s="93"/>
      <c r="L514" s="93"/>
      <c r="V514" s="93"/>
      <c r="AF514" s="93"/>
      <c r="AP514" s="93"/>
      <c r="AZ514" s="93"/>
      <c r="BJ514" s="93"/>
      <c r="BT514" s="93"/>
      <c r="CD514" s="93"/>
      <c r="CN514" s="93"/>
      <c r="CX514" s="93"/>
      <c r="DH514" s="93"/>
      <c r="DR514" s="93"/>
      <c r="EB514" s="93"/>
      <c r="EL514" s="93"/>
      <c r="EV514" s="93"/>
      <c r="FF514" s="93"/>
      <c r="FP514" s="93"/>
      <c r="FZ514" s="93"/>
      <c r="GJ514" s="93"/>
      <c r="GT514" s="93"/>
      <c r="HD514" s="93"/>
      <c r="HN514" s="93"/>
      <c r="HX514" s="93"/>
    </row>
    <row xmlns:x14ac="http://schemas.microsoft.com/office/spreadsheetml/2009/9/ac" r="515" s="3" customFormat="true" x14ac:dyDescent="0.25">
      <c r="A515" s="338"/>
      <c r="B515" s="93"/>
      <c r="L515" s="93"/>
      <c r="V515" s="93"/>
      <c r="AF515" s="93"/>
      <c r="AP515" s="93"/>
      <c r="AZ515" s="93"/>
      <c r="BJ515" s="93"/>
      <c r="BT515" s="93"/>
      <c r="CD515" s="93"/>
      <c r="CN515" s="93"/>
      <c r="CX515" s="93"/>
      <c r="DH515" s="93"/>
      <c r="DR515" s="93"/>
      <c r="EB515" s="93"/>
      <c r="EL515" s="93"/>
      <c r="EV515" s="93"/>
      <c r="FF515" s="93"/>
      <c r="FP515" s="93"/>
      <c r="FZ515" s="93"/>
      <c r="GJ515" s="93"/>
      <c r="GT515" s="93"/>
      <c r="HD515" s="93"/>
      <c r="HN515" s="93"/>
      <c r="HX515" s="93"/>
    </row>
    <row xmlns:x14ac="http://schemas.microsoft.com/office/spreadsheetml/2009/9/ac" r="516" s="3" customFormat="true" x14ac:dyDescent="0.25">
      <c r="A516" s="338"/>
      <c r="B516" s="93"/>
      <c r="L516" s="93"/>
      <c r="V516" s="93"/>
      <c r="AF516" s="93"/>
      <c r="AP516" s="93"/>
      <c r="AZ516" s="93"/>
      <c r="BJ516" s="93"/>
      <c r="BT516" s="93"/>
      <c r="CD516" s="93"/>
      <c r="CN516" s="93"/>
      <c r="CX516" s="93"/>
      <c r="DH516" s="93"/>
      <c r="DR516" s="93"/>
      <c r="EB516" s="93"/>
      <c r="EL516" s="93"/>
      <c r="EV516" s="93"/>
      <c r="FF516" s="93"/>
      <c r="FP516" s="93"/>
      <c r="FZ516" s="93"/>
      <c r="GJ516" s="93"/>
      <c r="GT516" s="93"/>
      <c r="HD516" s="93"/>
      <c r="HN516" s="93"/>
      <c r="HX516" s="93"/>
    </row>
    <row xmlns:x14ac="http://schemas.microsoft.com/office/spreadsheetml/2009/9/ac" r="517" s="3" customFormat="true" x14ac:dyDescent="0.25">
      <c r="A517" s="338"/>
      <c r="B517" s="93"/>
      <c r="L517" s="93"/>
      <c r="V517" s="93"/>
      <c r="AF517" s="93"/>
      <c r="AP517" s="93"/>
      <c r="AZ517" s="93"/>
      <c r="BJ517" s="93"/>
      <c r="BT517" s="93"/>
      <c r="CD517" s="93"/>
      <c r="CN517" s="93"/>
      <c r="CX517" s="93"/>
      <c r="DH517" s="93"/>
      <c r="DR517" s="93"/>
      <c r="EB517" s="93"/>
      <c r="EL517" s="93"/>
      <c r="EV517" s="93"/>
      <c r="FF517" s="93"/>
      <c r="FP517" s="93"/>
      <c r="FZ517" s="93"/>
      <c r="GJ517" s="93"/>
      <c r="GT517" s="93"/>
      <c r="HD517" s="93"/>
      <c r="HN517" s="93"/>
      <c r="HX517" s="93"/>
    </row>
    <row xmlns:x14ac="http://schemas.microsoft.com/office/spreadsheetml/2009/9/ac" r="518" s="3" customFormat="true" x14ac:dyDescent="0.25">
      <c r="A518" s="338"/>
      <c r="B518" s="93"/>
      <c r="L518" s="93"/>
      <c r="V518" s="93"/>
      <c r="AF518" s="93"/>
      <c r="AP518" s="93"/>
      <c r="AZ518" s="93"/>
      <c r="BJ518" s="93"/>
      <c r="BT518" s="93"/>
      <c r="CD518" s="93"/>
      <c r="CN518" s="93"/>
      <c r="CX518" s="93"/>
      <c r="DH518" s="93"/>
      <c r="DR518" s="93"/>
      <c r="EB518" s="93"/>
      <c r="EL518" s="93"/>
      <c r="EV518" s="93"/>
      <c r="FF518" s="93"/>
      <c r="FP518" s="93"/>
      <c r="FZ518" s="93"/>
      <c r="GJ518" s="93"/>
      <c r="GT518" s="93"/>
      <c r="HD518" s="93"/>
      <c r="HN518" s="93"/>
      <c r="HX518" s="93"/>
    </row>
    <row xmlns:x14ac="http://schemas.microsoft.com/office/spreadsheetml/2009/9/ac" r="519" s="3" customFormat="true" x14ac:dyDescent="0.25">
      <c r="A519" s="338"/>
      <c r="B519" s="93"/>
      <c r="L519" s="93"/>
      <c r="V519" s="93"/>
      <c r="AF519" s="93"/>
      <c r="AP519" s="93"/>
      <c r="AZ519" s="93"/>
      <c r="BJ519" s="93"/>
      <c r="BT519" s="93"/>
      <c r="CD519" s="93"/>
      <c r="CN519" s="93"/>
      <c r="CX519" s="93"/>
      <c r="DH519" s="93"/>
      <c r="DR519" s="93"/>
      <c r="EB519" s="93"/>
      <c r="EL519" s="93"/>
      <c r="EV519" s="93"/>
      <c r="FF519" s="93"/>
      <c r="FP519" s="93"/>
      <c r="FZ519" s="93"/>
      <c r="GJ519" s="93"/>
      <c r="GT519" s="93"/>
      <c r="HD519" s="93"/>
      <c r="HN519" s="93"/>
      <c r="HX519" s="93"/>
    </row>
    <row xmlns:x14ac="http://schemas.microsoft.com/office/spreadsheetml/2009/9/ac" r="520" s="3" customFormat="true" x14ac:dyDescent="0.25">
      <c r="A520" s="338"/>
      <c r="B520" s="93"/>
      <c r="L520" s="93"/>
      <c r="V520" s="93"/>
      <c r="AF520" s="93"/>
      <c r="AP520" s="93"/>
      <c r="AZ520" s="93"/>
      <c r="BJ520" s="93"/>
      <c r="BT520" s="93"/>
      <c r="CD520" s="93"/>
      <c r="CN520" s="93"/>
      <c r="CX520" s="93"/>
      <c r="DH520" s="93"/>
      <c r="DR520" s="93"/>
      <c r="EB520" s="93"/>
      <c r="EL520" s="93"/>
      <c r="EV520" s="93"/>
      <c r="FF520" s="93"/>
      <c r="FP520" s="93"/>
      <c r="FZ520" s="93"/>
      <c r="GJ520" s="93"/>
      <c r="GT520" s="93"/>
      <c r="HD520" s="93"/>
      <c r="HN520" s="93"/>
      <c r="HX520" s="93"/>
    </row>
    <row xmlns:x14ac="http://schemas.microsoft.com/office/spreadsheetml/2009/9/ac" r="521" s="3" customFormat="true" x14ac:dyDescent="0.25">
      <c r="A521" s="338"/>
      <c r="B521" s="93"/>
      <c r="L521" s="93"/>
      <c r="V521" s="93"/>
      <c r="AF521" s="93"/>
      <c r="AP521" s="93"/>
      <c r="AZ521" s="93"/>
      <c r="BJ521" s="93"/>
      <c r="BT521" s="93"/>
      <c r="CD521" s="93"/>
      <c r="CN521" s="93"/>
      <c r="CX521" s="93"/>
      <c r="DH521" s="93"/>
      <c r="DR521" s="93"/>
      <c r="EB521" s="93"/>
      <c r="EL521" s="93"/>
      <c r="EV521" s="93"/>
      <c r="FF521" s="93"/>
      <c r="FP521" s="93"/>
      <c r="FZ521" s="93"/>
      <c r="GJ521" s="93"/>
      <c r="GT521" s="93"/>
      <c r="HD521" s="93"/>
      <c r="HN521" s="93"/>
      <c r="HX521" s="93"/>
    </row>
    <row xmlns:x14ac="http://schemas.microsoft.com/office/spreadsheetml/2009/9/ac" r="522" s="3" customFormat="true" x14ac:dyDescent="0.25">
      <c r="A522" s="338"/>
      <c r="B522" s="93"/>
      <c r="L522" s="93"/>
      <c r="V522" s="93"/>
      <c r="AF522" s="93"/>
      <c r="AP522" s="93"/>
      <c r="AZ522" s="93"/>
      <c r="BJ522" s="93"/>
      <c r="BT522" s="93"/>
      <c r="CD522" s="93"/>
      <c r="CN522" s="93"/>
      <c r="CX522" s="93"/>
      <c r="DH522" s="93"/>
      <c r="DR522" s="93"/>
      <c r="EB522" s="93"/>
      <c r="EL522" s="93"/>
      <c r="EV522" s="93"/>
      <c r="FF522" s="93"/>
      <c r="FP522" s="93"/>
      <c r="FZ522" s="93"/>
      <c r="GJ522" s="93"/>
      <c r="GT522" s="93"/>
      <c r="HD522" s="93"/>
      <c r="HN522" s="93"/>
      <c r="HX522" s="93"/>
    </row>
    <row xmlns:x14ac="http://schemas.microsoft.com/office/spreadsheetml/2009/9/ac" r="523" s="3" customFormat="true" x14ac:dyDescent="0.25">
      <c r="A523" s="338"/>
      <c r="B523" s="93"/>
      <c r="L523" s="93"/>
      <c r="V523" s="93"/>
      <c r="AF523" s="93"/>
      <c r="AP523" s="93"/>
      <c r="AZ523" s="93"/>
      <c r="BJ523" s="93"/>
      <c r="BT523" s="93"/>
      <c r="CD523" s="93"/>
      <c r="CN523" s="93"/>
      <c r="CX523" s="93"/>
      <c r="DH523" s="93"/>
      <c r="DR523" s="93"/>
      <c r="EB523" s="93"/>
      <c r="EL523" s="93"/>
      <c r="EV523" s="93"/>
      <c r="FF523" s="93"/>
      <c r="FP523" s="93"/>
      <c r="FZ523" s="93"/>
      <c r="GJ523" s="93"/>
      <c r="GT523" s="93"/>
      <c r="HD523" s="93"/>
      <c r="HN523" s="93"/>
      <c r="HX523" s="93"/>
    </row>
    <row xmlns:x14ac="http://schemas.microsoft.com/office/spreadsheetml/2009/9/ac" r="524" s="3" customFormat="true" x14ac:dyDescent="0.25">
      <c r="A524" s="338"/>
      <c r="B524" s="93"/>
      <c r="L524" s="93"/>
      <c r="V524" s="93"/>
      <c r="AF524" s="93"/>
      <c r="AP524" s="93"/>
      <c r="AZ524" s="93"/>
      <c r="BJ524" s="93"/>
      <c r="BT524" s="93"/>
      <c r="CD524" s="93"/>
      <c r="CN524" s="93"/>
      <c r="CX524" s="93"/>
      <c r="DH524" s="93"/>
      <c r="DR524" s="93"/>
      <c r="EB524" s="93"/>
      <c r="EL524" s="93"/>
      <c r="EV524" s="93"/>
      <c r="FF524" s="93"/>
      <c r="FP524" s="93"/>
      <c r="FZ524" s="93"/>
      <c r="GJ524" s="93"/>
      <c r="GT524" s="93"/>
      <c r="HD524" s="93"/>
      <c r="HN524" s="93"/>
      <c r="HX524" s="93"/>
    </row>
    <row xmlns:x14ac="http://schemas.microsoft.com/office/spreadsheetml/2009/9/ac" r="525" s="3" customFormat="true" x14ac:dyDescent="0.25">
      <c r="A525" s="338"/>
      <c r="B525" s="93"/>
      <c r="L525" s="93"/>
      <c r="V525" s="93"/>
      <c r="AF525" s="93"/>
      <c r="AP525" s="93"/>
      <c r="AZ525" s="93"/>
      <c r="BJ525" s="93"/>
      <c r="BT525" s="93"/>
      <c r="CD525" s="93"/>
      <c r="CN525" s="93"/>
      <c r="CX525" s="93"/>
      <c r="DH525" s="93"/>
      <c r="DR525" s="93"/>
      <c r="EB525" s="93"/>
      <c r="EL525" s="93"/>
      <c r="EV525" s="93"/>
      <c r="FF525" s="93"/>
      <c r="FP525" s="93"/>
      <c r="FZ525" s="93"/>
      <c r="GJ525" s="93"/>
      <c r="GT525" s="93"/>
      <c r="HD525" s="93"/>
      <c r="HN525" s="93"/>
      <c r="HX525" s="93"/>
    </row>
    <row xmlns:x14ac="http://schemas.microsoft.com/office/spreadsheetml/2009/9/ac" r="526" s="3" customFormat="true" x14ac:dyDescent="0.25">
      <c r="A526" s="338"/>
      <c r="B526" s="93"/>
      <c r="L526" s="93"/>
      <c r="V526" s="93"/>
      <c r="AF526" s="93"/>
      <c r="AP526" s="93"/>
      <c r="AZ526" s="93"/>
      <c r="BJ526" s="93"/>
      <c r="BT526" s="93"/>
      <c r="CD526" s="93"/>
      <c r="CN526" s="93"/>
      <c r="CX526" s="93"/>
      <c r="DH526" s="93"/>
      <c r="DR526" s="93"/>
      <c r="EB526" s="93"/>
      <c r="EL526" s="93"/>
      <c r="EV526" s="93"/>
      <c r="FF526" s="93"/>
      <c r="FP526" s="93"/>
      <c r="FZ526" s="93"/>
      <c r="GJ526" s="93"/>
      <c r="GT526" s="93"/>
      <c r="HD526" s="93"/>
      <c r="HN526" s="93"/>
      <c r="HX526" s="93"/>
    </row>
    <row xmlns:x14ac="http://schemas.microsoft.com/office/spreadsheetml/2009/9/ac" r="527" s="3" customFormat="true" x14ac:dyDescent="0.25">
      <c r="A527" s="338"/>
      <c r="B527" s="93"/>
      <c r="L527" s="93"/>
      <c r="V527" s="93"/>
      <c r="AF527" s="93"/>
      <c r="AP527" s="93"/>
      <c r="AZ527" s="93"/>
      <c r="BJ527" s="93"/>
      <c r="BT527" s="93"/>
      <c r="CD527" s="93"/>
      <c r="CN527" s="93"/>
      <c r="CX527" s="93"/>
      <c r="DH527" s="93"/>
      <c r="DR527" s="93"/>
      <c r="EB527" s="93"/>
      <c r="EL527" s="93"/>
      <c r="EV527" s="93"/>
      <c r="FF527" s="93"/>
      <c r="FP527" s="93"/>
      <c r="FZ527" s="93"/>
      <c r="GJ527" s="93"/>
      <c r="GT527" s="93"/>
      <c r="HD527" s="93"/>
      <c r="HN527" s="93"/>
      <c r="HX527" s="93"/>
    </row>
    <row xmlns:x14ac="http://schemas.microsoft.com/office/spreadsheetml/2009/9/ac" r="528" s="3" customFormat="true" x14ac:dyDescent="0.25">
      <c r="A528" s="338"/>
      <c r="B528" s="93"/>
      <c r="L528" s="93"/>
      <c r="V528" s="93"/>
      <c r="AF528" s="93"/>
      <c r="AP528" s="93"/>
      <c r="AZ528" s="93"/>
      <c r="BJ528" s="93"/>
      <c r="BT528" s="93"/>
      <c r="CD528" s="93"/>
      <c r="CN528" s="93"/>
      <c r="CX528" s="93"/>
      <c r="DH528" s="93"/>
      <c r="DR528" s="93"/>
      <c r="EB528" s="93"/>
      <c r="EL528" s="93"/>
      <c r="EV528" s="93"/>
      <c r="FF528" s="93"/>
      <c r="FP528" s="93"/>
      <c r="FZ528" s="93"/>
      <c r="GJ528" s="93"/>
      <c r="GT528" s="93"/>
      <c r="HD528" s="93"/>
      <c r="HN528" s="93"/>
      <c r="HX528" s="93"/>
    </row>
    <row xmlns:x14ac="http://schemas.microsoft.com/office/spreadsheetml/2009/9/ac" r="529" s="3" customFormat="true" x14ac:dyDescent="0.25">
      <c r="A529" s="338"/>
      <c r="B529" s="93"/>
      <c r="L529" s="93"/>
      <c r="V529" s="93"/>
      <c r="AF529" s="93"/>
      <c r="AP529" s="93"/>
      <c r="AZ529" s="93"/>
      <c r="BJ529" s="93"/>
      <c r="BT529" s="93"/>
      <c r="CD529" s="93"/>
      <c r="CN529" s="93"/>
      <c r="CX529" s="93"/>
      <c r="DH529" s="93"/>
      <c r="DR529" s="93"/>
      <c r="EB529" s="93"/>
      <c r="EL529" s="93"/>
      <c r="EV529" s="93"/>
      <c r="FF529" s="93"/>
      <c r="FP529" s="93"/>
      <c r="FZ529" s="93"/>
      <c r="GJ529" s="93"/>
      <c r="GT529" s="93"/>
      <c r="HD529" s="93"/>
      <c r="HN529" s="93"/>
      <c r="HX529" s="93"/>
    </row>
    <row xmlns:x14ac="http://schemas.microsoft.com/office/spreadsheetml/2009/9/ac" r="530" s="3" customFormat="true" x14ac:dyDescent="0.25">
      <c r="A530" s="338"/>
      <c r="B530" s="93"/>
      <c r="L530" s="93"/>
      <c r="V530" s="93"/>
      <c r="AF530" s="93"/>
      <c r="AP530" s="93"/>
      <c r="AZ530" s="93"/>
      <c r="BJ530" s="93"/>
      <c r="BT530" s="93"/>
      <c r="CD530" s="93"/>
      <c r="CN530" s="93"/>
      <c r="CX530" s="93"/>
      <c r="DH530" s="93"/>
      <c r="DR530" s="93"/>
      <c r="EB530" s="93"/>
      <c r="EL530" s="93"/>
      <c r="EV530" s="93"/>
      <c r="FF530" s="93"/>
      <c r="FP530" s="93"/>
      <c r="FZ530" s="93"/>
      <c r="GJ530" s="93"/>
      <c r="GT530" s="93"/>
      <c r="HD530" s="93"/>
      <c r="HN530" s="93"/>
      <c r="HX530" s="93"/>
    </row>
    <row xmlns:x14ac="http://schemas.microsoft.com/office/spreadsheetml/2009/9/ac" r="531" s="3" customFormat="true" x14ac:dyDescent="0.25">
      <c r="A531" s="338"/>
      <c r="B531" s="93"/>
      <c r="L531" s="93"/>
      <c r="V531" s="93"/>
      <c r="AF531" s="93"/>
      <c r="AP531" s="93"/>
      <c r="AZ531" s="93"/>
      <c r="BJ531" s="93"/>
      <c r="BT531" s="93"/>
      <c r="CD531" s="93"/>
      <c r="CN531" s="93"/>
      <c r="CX531" s="93"/>
      <c r="DH531" s="93"/>
      <c r="DR531" s="93"/>
      <c r="EB531" s="93"/>
      <c r="EL531" s="93"/>
      <c r="EV531" s="93"/>
      <c r="FF531" s="93"/>
      <c r="FP531" s="93"/>
      <c r="FZ531" s="93"/>
      <c r="GJ531" s="93"/>
      <c r="GT531" s="93"/>
      <c r="HD531" s="93"/>
      <c r="HN531" s="93"/>
      <c r="HX531" s="93"/>
    </row>
    <row xmlns:x14ac="http://schemas.microsoft.com/office/spreadsheetml/2009/9/ac" r="532" s="3" customFormat="true" x14ac:dyDescent="0.25">
      <c r="A532" s="338"/>
      <c r="B532" s="93"/>
      <c r="L532" s="93"/>
      <c r="V532" s="93"/>
      <c r="AF532" s="93"/>
      <c r="AP532" s="93"/>
      <c r="AZ532" s="93"/>
      <c r="BJ532" s="93"/>
      <c r="BT532" s="93"/>
      <c r="CD532" s="93"/>
      <c r="CN532" s="93"/>
      <c r="CX532" s="93"/>
      <c r="DH532" s="93"/>
      <c r="DR532" s="93"/>
      <c r="EB532" s="93"/>
      <c r="EL532" s="93"/>
      <c r="EV532" s="93"/>
      <c r="FF532" s="93"/>
      <c r="FP532" s="93"/>
      <c r="FZ532" s="93"/>
      <c r="GJ532" s="93"/>
      <c r="GT532" s="93"/>
      <c r="HD532" s="93"/>
      <c r="HN532" s="93"/>
      <c r="HX532" s="93"/>
    </row>
    <row xmlns:x14ac="http://schemas.microsoft.com/office/spreadsheetml/2009/9/ac" r="533" s="3" customFormat="true" x14ac:dyDescent="0.25">
      <c r="A533" s="338"/>
      <c r="B533" s="93"/>
      <c r="L533" s="93"/>
      <c r="V533" s="93"/>
      <c r="AF533" s="93"/>
      <c r="AP533" s="93"/>
      <c r="AZ533" s="93"/>
      <c r="BJ533" s="93"/>
      <c r="BT533" s="93"/>
      <c r="CD533" s="93"/>
      <c r="CN533" s="93"/>
      <c r="CX533" s="93"/>
      <c r="DH533" s="93"/>
      <c r="DR533" s="93"/>
      <c r="EB533" s="93"/>
      <c r="EL533" s="93"/>
      <c r="EV533" s="93"/>
      <c r="FF533" s="93"/>
      <c r="FP533" s="93"/>
      <c r="FZ533" s="93"/>
      <c r="GJ533" s="93"/>
      <c r="GT533" s="93"/>
      <c r="HD533" s="93"/>
      <c r="HN533" s="93"/>
      <c r="HX533" s="93"/>
    </row>
    <row xmlns:x14ac="http://schemas.microsoft.com/office/spreadsheetml/2009/9/ac" r="534" s="3" customFormat="true" x14ac:dyDescent="0.25">
      <c r="A534" s="338"/>
      <c r="B534" s="93"/>
      <c r="L534" s="93"/>
      <c r="V534" s="93"/>
      <c r="AF534" s="93"/>
      <c r="AP534" s="93"/>
      <c r="AZ534" s="93"/>
      <c r="BJ534" s="93"/>
      <c r="BT534" s="93"/>
      <c r="CD534" s="93"/>
      <c r="CN534" s="93"/>
      <c r="CX534" s="93"/>
      <c r="DH534" s="93"/>
      <c r="DR534" s="93"/>
      <c r="EB534" s="93"/>
      <c r="EL534" s="93"/>
      <c r="EV534" s="93"/>
      <c r="FF534" s="93"/>
      <c r="FP534" s="93"/>
      <c r="FZ534" s="93"/>
      <c r="GJ534" s="93"/>
      <c r="GT534" s="93"/>
      <c r="HD534" s="93"/>
      <c r="HN534" s="93"/>
      <c r="HX534" s="93"/>
    </row>
    <row xmlns:x14ac="http://schemas.microsoft.com/office/spreadsheetml/2009/9/ac" r="535" s="3" customFormat="true" x14ac:dyDescent="0.25">
      <c r="A535" s="338"/>
      <c r="B535" s="93"/>
      <c r="L535" s="93"/>
      <c r="V535" s="93"/>
      <c r="AF535" s="93"/>
      <c r="AP535" s="93"/>
      <c r="AZ535" s="93"/>
      <c r="BJ535" s="93"/>
      <c r="BT535" s="93"/>
      <c r="CD535" s="93"/>
      <c r="CN535" s="93"/>
      <c r="CX535" s="93"/>
      <c r="DH535" s="93"/>
      <c r="DR535" s="93"/>
      <c r="EB535" s="93"/>
      <c r="EL535" s="93"/>
      <c r="EV535" s="93"/>
      <c r="FF535" s="93"/>
      <c r="FP535" s="93"/>
      <c r="FZ535" s="93"/>
      <c r="GJ535" s="93"/>
      <c r="GT535" s="93"/>
      <c r="HD535" s="93"/>
      <c r="HN535" s="93"/>
      <c r="HX535" s="93"/>
    </row>
    <row xmlns:x14ac="http://schemas.microsoft.com/office/spreadsheetml/2009/9/ac" r="536" s="3" customFormat="true" x14ac:dyDescent="0.25">
      <c r="A536" s="338"/>
      <c r="B536" s="93"/>
      <c r="L536" s="93"/>
      <c r="V536" s="93"/>
      <c r="AF536" s="93"/>
      <c r="AP536" s="93"/>
      <c r="AZ536" s="93"/>
      <c r="BJ536" s="93"/>
      <c r="BT536" s="93"/>
      <c r="CD536" s="93"/>
      <c r="CN536" s="93"/>
      <c r="CX536" s="93"/>
      <c r="DH536" s="93"/>
      <c r="DR536" s="93"/>
      <c r="EB536" s="93"/>
      <c r="EL536" s="93"/>
      <c r="EV536" s="93"/>
      <c r="FF536" s="93"/>
      <c r="FP536" s="93"/>
      <c r="FZ536" s="93"/>
      <c r="GJ536" s="93"/>
      <c r="GT536" s="93"/>
      <c r="HD536" s="93"/>
      <c r="HN536" s="93"/>
      <c r="HX536" s="93"/>
    </row>
    <row xmlns:x14ac="http://schemas.microsoft.com/office/spreadsheetml/2009/9/ac" r="537" s="3" customFormat="true" x14ac:dyDescent="0.25">
      <c r="A537" s="338"/>
      <c r="B537" s="93"/>
      <c r="L537" s="93"/>
      <c r="V537" s="93"/>
      <c r="AF537" s="93"/>
      <c r="AP537" s="93"/>
      <c r="AZ537" s="93"/>
      <c r="BJ537" s="93"/>
      <c r="BT537" s="93"/>
      <c r="CD537" s="93"/>
      <c r="CN537" s="93"/>
      <c r="CX537" s="93"/>
      <c r="DH537" s="93"/>
      <c r="DR537" s="93"/>
      <c r="EB537" s="93"/>
      <c r="EL537" s="93"/>
      <c r="EV537" s="93"/>
      <c r="FF537" s="93"/>
      <c r="FP537" s="93"/>
      <c r="FZ537" s="93"/>
      <c r="GJ537" s="93"/>
      <c r="GT537" s="93"/>
      <c r="HD537" s="93"/>
      <c r="HN537" s="93"/>
      <c r="HX537" s="93"/>
    </row>
    <row xmlns:x14ac="http://schemas.microsoft.com/office/spreadsheetml/2009/9/ac" r="538" s="3" customFormat="true" x14ac:dyDescent="0.25">
      <c r="A538" s="338"/>
      <c r="B538" s="93"/>
      <c r="L538" s="93"/>
      <c r="V538" s="93"/>
      <c r="AF538" s="93"/>
      <c r="AP538" s="93"/>
      <c r="AZ538" s="93"/>
      <c r="BJ538" s="93"/>
      <c r="BT538" s="93"/>
      <c r="CD538" s="93"/>
      <c r="CN538" s="93"/>
      <c r="CX538" s="93"/>
      <c r="DH538" s="93"/>
      <c r="DR538" s="93"/>
      <c r="EB538" s="93"/>
      <c r="EL538" s="93"/>
      <c r="EV538" s="93"/>
      <c r="FF538" s="93"/>
      <c r="FP538" s="93"/>
      <c r="FZ538" s="93"/>
      <c r="GJ538" s="93"/>
      <c r="GT538" s="93"/>
      <c r="HD538" s="93"/>
      <c r="HN538" s="93"/>
      <c r="HX538" s="93"/>
    </row>
    <row xmlns:x14ac="http://schemas.microsoft.com/office/spreadsheetml/2009/9/ac" r="539" s="3" customFormat="true" x14ac:dyDescent="0.25">
      <c r="A539" s="338"/>
      <c r="B539" s="93"/>
      <c r="L539" s="93"/>
      <c r="V539" s="93"/>
      <c r="AF539" s="93"/>
      <c r="AP539" s="93"/>
      <c r="AZ539" s="93"/>
      <c r="BJ539" s="93"/>
      <c r="BT539" s="93"/>
      <c r="CD539" s="93"/>
      <c r="CN539" s="93"/>
      <c r="CX539" s="93"/>
      <c r="DH539" s="93"/>
      <c r="DR539" s="93"/>
      <c r="EB539" s="93"/>
      <c r="EL539" s="93"/>
      <c r="EV539" s="93"/>
      <c r="FF539" s="93"/>
      <c r="FP539" s="93"/>
      <c r="FZ539" s="93"/>
      <c r="GJ539" s="93"/>
      <c r="GT539" s="93"/>
      <c r="HD539" s="93"/>
      <c r="HN539" s="93"/>
      <c r="HX539" s="93"/>
    </row>
    <row xmlns:x14ac="http://schemas.microsoft.com/office/spreadsheetml/2009/9/ac" r="540" s="3" customFormat="true" x14ac:dyDescent="0.25">
      <c r="A540" s="338"/>
      <c r="B540" s="93"/>
      <c r="L540" s="93"/>
      <c r="V540" s="93"/>
      <c r="AF540" s="93"/>
      <c r="AP540" s="93"/>
      <c r="AZ540" s="93"/>
      <c r="BJ540" s="93"/>
      <c r="BT540" s="93"/>
      <c r="CD540" s="93"/>
      <c r="CN540" s="93"/>
      <c r="CX540" s="93"/>
      <c r="DH540" s="93"/>
      <c r="DR540" s="93"/>
      <c r="EB540" s="93"/>
      <c r="EL540" s="93"/>
      <c r="EV540" s="93"/>
      <c r="FF540" s="93"/>
      <c r="FP540" s="93"/>
      <c r="FZ540" s="93"/>
      <c r="GJ540" s="93"/>
      <c r="GT540" s="93"/>
      <c r="HD540" s="93"/>
      <c r="HN540" s="93"/>
      <c r="HX540" s="93"/>
    </row>
    <row xmlns:x14ac="http://schemas.microsoft.com/office/spreadsheetml/2009/9/ac" r="541" s="3" customFormat="true" x14ac:dyDescent="0.25">
      <c r="A541" s="338"/>
      <c r="B541" s="93"/>
      <c r="L541" s="93"/>
      <c r="V541" s="93"/>
      <c r="AF541" s="93"/>
      <c r="AP541" s="93"/>
      <c r="AZ541" s="93"/>
      <c r="BJ541" s="93"/>
      <c r="BT541" s="93"/>
      <c r="CD541" s="93"/>
      <c r="CN541" s="93"/>
      <c r="CX541" s="93"/>
      <c r="DH541" s="93"/>
      <c r="DR541" s="93"/>
      <c r="EB541" s="93"/>
      <c r="EL541" s="93"/>
      <c r="EV541" s="93"/>
      <c r="FF541" s="93"/>
      <c r="FP541" s="93"/>
      <c r="FZ541" s="93"/>
      <c r="GJ541" s="93"/>
      <c r="GT541" s="93"/>
      <c r="HD541" s="93"/>
      <c r="HN541" s="93"/>
      <c r="HX541" s="93"/>
    </row>
    <row xmlns:x14ac="http://schemas.microsoft.com/office/spreadsheetml/2009/9/ac" r="542" s="3" customFormat="true" x14ac:dyDescent="0.25">
      <c r="A542" s="338"/>
      <c r="B542" s="93"/>
      <c r="L542" s="93"/>
      <c r="V542" s="93"/>
      <c r="AF542" s="93"/>
      <c r="AP542" s="93"/>
      <c r="AZ542" s="93"/>
      <c r="BJ542" s="93"/>
      <c r="BT542" s="93"/>
      <c r="CD542" s="93"/>
      <c r="CN542" s="93"/>
      <c r="CX542" s="93"/>
      <c r="DH542" s="93"/>
      <c r="DR542" s="93"/>
      <c r="EB542" s="93"/>
      <c r="EL542" s="93"/>
      <c r="EV542" s="93"/>
      <c r="FF542" s="93"/>
      <c r="FP542" s="93"/>
      <c r="FZ542" s="93"/>
      <c r="GJ542" s="93"/>
      <c r="GT542" s="93"/>
      <c r="HD542" s="93"/>
      <c r="HN542" s="93"/>
      <c r="HX542" s="93"/>
    </row>
    <row xmlns:x14ac="http://schemas.microsoft.com/office/spreadsheetml/2009/9/ac" r="543" s="3" customFormat="true" x14ac:dyDescent="0.25">
      <c r="A543" s="338"/>
      <c r="B543" s="93"/>
      <c r="L543" s="93"/>
      <c r="V543" s="93"/>
      <c r="AF543" s="93"/>
      <c r="AP543" s="93"/>
      <c r="AZ543" s="93"/>
      <c r="BJ543" s="93"/>
      <c r="BT543" s="93"/>
      <c r="CD543" s="93"/>
      <c r="CN543" s="93"/>
      <c r="CX543" s="93"/>
      <c r="DH543" s="93"/>
      <c r="DR543" s="93"/>
      <c r="EB543" s="93"/>
      <c r="EL543" s="93"/>
      <c r="EV543" s="93"/>
      <c r="FF543" s="93"/>
      <c r="FP543" s="93"/>
      <c r="FZ543" s="93"/>
      <c r="GJ543" s="93"/>
      <c r="GT543" s="93"/>
      <c r="HD543" s="93"/>
      <c r="HN543" s="93"/>
      <c r="HX543" s="93"/>
    </row>
    <row xmlns:x14ac="http://schemas.microsoft.com/office/spreadsheetml/2009/9/ac" r="544" s="3" customFormat="true" x14ac:dyDescent="0.25">
      <c r="A544" s="338"/>
      <c r="B544" s="93"/>
      <c r="L544" s="93"/>
      <c r="V544" s="93"/>
      <c r="AF544" s="93"/>
      <c r="AP544" s="93"/>
      <c r="AZ544" s="93"/>
      <c r="BJ544" s="93"/>
      <c r="BT544" s="93"/>
      <c r="CD544" s="93"/>
      <c r="CN544" s="93"/>
      <c r="CX544" s="93"/>
      <c r="DH544" s="93"/>
      <c r="DR544" s="93"/>
      <c r="EB544" s="93"/>
      <c r="EL544" s="93"/>
      <c r="EV544" s="93"/>
      <c r="FF544" s="93"/>
      <c r="FP544" s="93"/>
      <c r="FZ544" s="93"/>
      <c r="GJ544" s="93"/>
      <c r="GT544" s="93"/>
      <c r="HD544" s="93"/>
      <c r="HN544" s="93"/>
      <c r="HX544" s="93"/>
    </row>
    <row xmlns:x14ac="http://schemas.microsoft.com/office/spreadsheetml/2009/9/ac" r="545" s="3" customFormat="true" x14ac:dyDescent="0.25">
      <c r="A545" s="338"/>
      <c r="B545" s="93"/>
      <c r="L545" s="93"/>
      <c r="V545" s="93"/>
      <c r="AF545" s="93"/>
      <c r="AP545" s="93"/>
      <c r="AZ545" s="93"/>
      <c r="BJ545" s="93"/>
      <c r="BT545" s="93"/>
      <c r="CD545" s="93"/>
      <c r="CN545" s="93"/>
      <c r="CX545" s="93"/>
      <c r="DH545" s="93"/>
      <c r="DR545" s="93"/>
      <c r="EB545" s="93"/>
      <c r="EL545" s="93"/>
      <c r="EV545" s="93"/>
      <c r="FF545" s="93"/>
      <c r="FP545" s="93"/>
      <c r="FZ545" s="93"/>
      <c r="GJ545" s="93"/>
      <c r="GT545" s="93"/>
      <c r="HD545" s="93"/>
      <c r="HN545" s="93"/>
      <c r="HX545" s="93"/>
    </row>
    <row xmlns:x14ac="http://schemas.microsoft.com/office/spreadsheetml/2009/9/ac" r="546" s="3" customFormat="true" x14ac:dyDescent="0.25">
      <c r="A546" s="338"/>
      <c r="B546" s="93"/>
      <c r="L546" s="93"/>
      <c r="V546" s="93"/>
      <c r="AF546" s="93"/>
      <c r="AP546" s="93"/>
      <c r="AZ546" s="93"/>
      <c r="BJ546" s="93"/>
      <c r="BT546" s="93"/>
      <c r="CD546" s="93"/>
      <c r="CN546" s="93"/>
      <c r="CX546" s="93"/>
      <c r="DH546" s="93"/>
      <c r="DR546" s="93"/>
      <c r="EB546" s="93"/>
      <c r="EL546" s="93"/>
      <c r="EV546" s="93"/>
      <c r="FF546" s="93"/>
      <c r="FP546" s="93"/>
      <c r="FZ546" s="93"/>
      <c r="GJ546" s="93"/>
      <c r="GT546" s="93"/>
      <c r="HD546" s="93"/>
      <c r="HN546" s="93"/>
      <c r="HX546" s="93"/>
    </row>
    <row xmlns:x14ac="http://schemas.microsoft.com/office/spreadsheetml/2009/9/ac" r="547" s="3" customFormat="true" x14ac:dyDescent="0.25">
      <c r="A547" s="338"/>
      <c r="B547" s="93"/>
      <c r="L547" s="93"/>
      <c r="V547" s="93"/>
      <c r="AF547" s="93"/>
      <c r="AP547" s="93"/>
      <c r="AZ547" s="93"/>
      <c r="BJ547" s="93"/>
      <c r="BT547" s="93"/>
      <c r="CD547" s="93"/>
      <c r="CN547" s="93"/>
      <c r="CX547" s="93"/>
      <c r="DH547" s="93"/>
      <c r="DR547" s="93"/>
      <c r="EB547" s="93"/>
      <c r="EL547" s="93"/>
      <c r="EV547" s="93"/>
      <c r="FF547" s="93"/>
      <c r="FP547" s="93"/>
      <c r="FZ547" s="93"/>
      <c r="GJ547" s="93"/>
      <c r="GT547" s="93"/>
      <c r="HD547" s="93"/>
      <c r="HN547" s="93"/>
      <c r="HX547" s="93"/>
    </row>
    <row xmlns:x14ac="http://schemas.microsoft.com/office/spreadsheetml/2009/9/ac" r="548" s="3" customFormat="true" x14ac:dyDescent="0.25">
      <c r="A548" s="338"/>
      <c r="B548" s="93"/>
      <c r="L548" s="93"/>
      <c r="V548" s="93"/>
      <c r="AF548" s="93"/>
      <c r="AP548" s="93"/>
      <c r="AZ548" s="93"/>
      <c r="BJ548" s="93"/>
      <c r="BT548" s="93"/>
      <c r="CD548" s="93"/>
      <c r="CN548" s="93"/>
      <c r="CX548" s="93"/>
      <c r="DH548" s="93"/>
      <c r="DR548" s="93"/>
      <c r="EB548" s="93"/>
      <c r="EL548" s="93"/>
      <c r="EV548" s="93"/>
      <c r="FF548" s="93"/>
      <c r="FP548" s="93"/>
      <c r="FZ548" s="93"/>
      <c r="GJ548" s="93"/>
      <c r="GT548" s="93"/>
      <c r="HD548" s="93"/>
      <c r="HN548" s="93"/>
      <c r="HX548" s="93"/>
    </row>
    <row xmlns:x14ac="http://schemas.microsoft.com/office/spreadsheetml/2009/9/ac" r="549" s="3" customFormat="true" x14ac:dyDescent="0.25">
      <c r="A549" s="338"/>
      <c r="B549" s="93"/>
      <c r="L549" s="93"/>
      <c r="V549" s="93"/>
      <c r="AF549" s="93"/>
      <c r="AP549" s="93"/>
      <c r="AZ549" s="93"/>
      <c r="BJ549" s="93"/>
      <c r="BT549" s="93"/>
      <c r="CD549" s="93"/>
      <c r="CN549" s="93"/>
      <c r="CX549" s="93"/>
      <c r="DH549" s="93"/>
      <c r="DR549" s="93"/>
      <c r="EB549" s="93"/>
      <c r="EL549" s="93"/>
      <c r="EV549" s="93"/>
      <c r="FF549" s="93"/>
      <c r="FP549" s="93"/>
      <c r="FZ549" s="93"/>
      <c r="GJ549" s="93"/>
      <c r="GT549" s="93"/>
      <c r="HD549" s="93"/>
      <c r="HN549" s="93"/>
      <c r="HX549" s="93"/>
    </row>
    <row xmlns:x14ac="http://schemas.microsoft.com/office/spreadsheetml/2009/9/ac" r="550" s="3" customFormat="true" x14ac:dyDescent="0.25">
      <c r="A550" s="338"/>
      <c r="B550" s="93"/>
      <c r="L550" s="93"/>
      <c r="V550" s="93"/>
      <c r="AF550" s="93"/>
      <c r="AP550" s="93"/>
      <c r="AZ550" s="93"/>
      <c r="BJ550" s="93"/>
      <c r="BT550" s="93"/>
      <c r="CD550" s="93"/>
      <c r="CN550" s="93"/>
      <c r="CX550" s="93"/>
      <c r="DH550" s="93"/>
      <c r="DR550" s="93"/>
      <c r="EB550" s="93"/>
      <c r="EL550" s="93"/>
      <c r="EV550" s="93"/>
      <c r="FF550" s="93"/>
      <c r="FP550" s="93"/>
      <c r="FZ550" s="93"/>
      <c r="GJ550" s="93"/>
      <c r="GT550" s="93"/>
      <c r="HD550" s="93"/>
      <c r="HN550" s="93"/>
      <c r="HX550" s="93"/>
    </row>
    <row xmlns:x14ac="http://schemas.microsoft.com/office/spreadsheetml/2009/9/ac" r="551" s="3" customFormat="true" x14ac:dyDescent="0.25">
      <c r="A551" s="338"/>
      <c r="B551" s="93"/>
      <c r="L551" s="93"/>
      <c r="V551" s="93"/>
      <c r="AF551" s="93"/>
      <c r="AP551" s="93"/>
      <c r="AZ551" s="93"/>
      <c r="BJ551" s="93"/>
      <c r="BT551" s="93"/>
      <c r="CD551" s="93"/>
      <c r="CN551" s="93"/>
      <c r="CX551" s="93"/>
      <c r="DH551" s="93"/>
      <c r="DR551" s="93"/>
      <c r="EB551" s="93"/>
      <c r="EL551" s="93"/>
      <c r="EV551" s="93"/>
      <c r="FF551" s="93"/>
      <c r="FP551" s="93"/>
      <c r="FZ551" s="93"/>
      <c r="GJ551" s="93"/>
      <c r="GT551" s="93"/>
      <c r="HD551" s="93"/>
      <c r="HN551" s="93"/>
      <c r="HX551" s="93"/>
    </row>
    <row xmlns:x14ac="http://schemas.microsoft.com/office/spreadsheetml/2009/9/ac" r="552" s="3" customFormat="true" x14ac:dyDescent="0.25">
      <c r="A552" s="338"/>
      <c r="B552" s="93"/>
      <c r="L552" s="93"/>
      <c r="V552" s="93"/>
      <c r="AF552" s="93"/>
      <c r="AP552" s="93"/>
      <c r="AZ552" s="93"/>
      <c r="BJ552" s="93"/>
      <c r="BT552" s="93"/>
      <c r="CD552" s="93"/>
      <c r="CN552" s="93"/>
      <c r="CX552" s="93"/>
      <c r="DH552" s="93"/>
      <c r="DR552" s="93"/>
      <c r="EB552" s="93"/>
      <c r="EL552" s="93"/>
      <c r="EV552" s="93"/>
      <c r="FF552" s="93"/>
      <c r="FP552" s="93"/>
      <c r="FZ552" s="93"/>
      <c r="GJ552" s="93"/>
      <c r="GT552" s="93"/>
      <c r="HD552" s="93"/>
      <c r="HN552" s="93"/>
      <c r="HX552" s="93"/>
    </row>
    <row xmlns:x14ac="http://schemas.microsoft.com/office/spreadsheetml/2009/9/ac" r="553" s="3" customFormat="true" x14ac:dyDescent="0.25">
      <c r="A553" s="338"/>
      <c r="B553" s="93"/>
      <c r="L553" s="93"/>
      <c r="V553" s="93"/>
      <c r="AF553" s="93"/>
      <c r="AP553" s="93"/>
      <c r="AZ553" s="93"/>
      <c r="BJ553" s="93"/>
      <c r="BT553" s="93"/>
      <c r="CD553" s="93"/>
      <c r="CN553" s="93"/>
      <c r="CX553" s="93"/>
      <c r="DH553" s="93"/>
      <c r="DR553" s="93"/>
      <c r="EB553" s="93"/>
      <c r="EL553" s="93"/>
      <c r="EV553" s="93"/>
      <c r="FF553" s="93"/>
      <c r="FP553" s="93"/>
      <c r="FZ553" s="93"/>
      <c r="GJ553" s="93"/>
      <c r="GT553" s="93"/>
      <c r="HD553" s="93"/>
      <c r="HN553" s="93"/>
      <c r="HX553" s="93"/>
    </row>
    <row xmlns:x14ac="http://schemas.microsoft.com/office/spreadsheetml/2009/9/ac" r="554" s="3" customFormat="true" x14ac:dyDescent="0.25">
      <c r="A554" s="338"/>
      <c r="B554" s="93"/>
      <c r="L554" s="93"/>
      <c r="V554" s="93"/>
      <c r="AF554" s="93"/>
      <c r="AP554" s="93"/>
      <c r="AZ554" s="93"/>
      <c r="BJ554" s="93"/>
      <c r="BT554" s="93"/>
      <c r="CD554" s="93"/>
      <c r="CN554" s="93"/>
      <c r="CX554" s="93"/>
      <c r="DH554" s="93"/>
      <c r="DR554" s="93"/>
      <c r="EB554" s="93"/>
      <c r="EL554" s="93"/>
      <c r="EV554" s="93"/>
      <c r="FF554" s="93"/>
      <c r="FP554" s="93"/>
      <c r="FZ554" s="93"/>
      <c r="GJ554" s="93"/>
      <c r="GT554" s="93"/>
      <c r="HD554" s="93"/>
      <c r="HN554" s="93"/>
      <c r="HX554" s="93"/>
    </row>
    <row xmlns:x14ac="http://schemas.microsoft.com/office/spreadsheetml/2009/9/ac" r="555" s="3" customFormat="true" x14ac:dyDescent="0.25">
      <c r="A555" s="338"/>
      <c r="B555" s="93"/>
      <c r="L555" s="93"/>
      <c r="V555" s="93"/>
      <c r="AF555" s="93"/>
      <c r="AP555" s="93"/>
      <c r="AZ555" s="93"/>
      <c r="BJ555" s="93"/>
      <c r="BT555" s="93"/>
      <c r="CD555" s="93"/>
      <c r="CN555" s="93"/>
      <c r="CX555" s="93"/>
      <c r="DH555" s="93"/>
      <c r="DR555" s="93"/>
      <c r="EB555" s="93"/>
      <c r="EL555" s="93"/>
      <c r="EV555" s="93"/>
      <c r="FF555" s="93"/>
      <c r="FP555" s="93"/>
      <c r="FZ555" s="93"/>
      <c r="GJ555" s="93"/>
      <c r="GT555" s="93"/>
      <c r="HD555" s="93"/>
      <c r="HN555" s="93"/>
      <c r="HX555" s="93"/>
    </row>
    <row xmlns:x14ac="http://schemas.microsoft.com/office/spreadsheetml/2009/9/ac" r="556" s="3" customFormat="true" x14ac:dyDescent="0.25">
      <c r="A556" s="338"/>
      <c r="B556" s="93"/>
      <c r="L556" s="93"/>
      <c r="V556" s="93"/>
      <c r="AF556" s="93"/>
      <c r="AP556" s="93"/>
      <c r="AZ556" s="93"/>
      <c r="BJ556" s="93"/>
      <c r="BT556" s="93"/>
      <c r="CD556" s="93"/>
      <c r="CN556" s="93"/>
      <c r="CX556" s="93"/>
      <c r="DH556" s="93"/>
      <c r="DR556" s="93"/>
      <c r="EB556" s="93"/>
      <c r="EL556" s="93"/>
      <c r="EV556" s="93"/>
      <c r="FF556" s="93"/>
      <c r="FP556" s="93"/>
      <c r="FZ556" s="93"/>
      <c r="GJ556" s="93"/>
      <c r="GT556" s="93"/>
      <c r="HD556" s="93"/>
      <c r="HN556" s="93"/>
      <c r="HX556" s="93"/>
    </row>
    <row xmlns:x14ac="http://schemas.microsoft.com/office/spreadsheetml/2009/9/ac" r="557" s="3" customFormat="true" x14ac:dyDescent="0.25">
      <c r="A557" s="338"/>
      <c r="B557" s="93"/>
      <c r="L557" s="93"/>
      <c r="V557" s="93"/>
      <c r="AF557" s="93"/>
      <c r="AP557" s="93"/>
      <c r="AZ557" s="93"/>
      <c r="BJ557" s="93"/>
      <c r="BT557" s="93"/>
      <c r="CD557" s="93"/>
      <c r="CN557" s="93"/>
      <c r="CX557" s="93"/>
      <c r="DH557" s="93"/>
      <c r="DR557" s="93"/>
      <c r="EB557" s="93"/>
      <c r="EL557" s="93"/>
      <c r="EV557" s="93"/>
      <c r="FF557" s="93"/>
      <c r="FP557" s="93"/>
      <c r="FZ557" s="93"/>
      <c r="GJ557" s="93"/>
      <c r="GT557" s="93"/>
      <c r="HD557" s="93"/>
      <c r="HN557" s="93"/>
      <c r="HX557" s="93"/>
    </row>
    <row xmlns:x14ac="http://schemas.microsoft.com/office/spreadsheetml/2009/9/ac" r="558" s="3" customFormat="true" x14ac:dyDescent="0.25">
      <c r="A558" s="338"/>
      <c r="B558" s="93"/>
      <c r="L558" s="93"/>
      <c r="V558" s="93"/>
      <c r="AF558" s="93"/>
      <c r="AP558" s="93"/>
      <c r="AZ558" s="93"/>
      <c r="BJ558" s="93"/>
      <c r="BT558" s="93"/>
      <c r="CD558" s="93"/>
      <c r="CN558" s="93"/>
      <c r="CX558" s="93"/>
      <c r="DH558" s="93"/>
      <c r="DR558" s="93"/>
      <c r="EB558" s="93"/>
      <c r="EL558" s="93"/>
      <c r="EV558" s="93"/>
      <c r="FF558" s="93"/>
      <c r="FP558" s="93"/>
      <c r="FZ558" s="93"/>
      <c r="GJ558" s="93"/>
      <c r="GT558" s="93"/>
      <c r="HD558" s="93"/>
      <c r="HN558" s="93"/>
      <c r="HX558" s="93"/>
    </row>
    <row xmlns:x14ac="http://schemas.microsoft.com/office/spreadsheetml/2009/9/ac" r="559" s="3" customFormat="true" x14ac:dyDescent="0.25">
      <c r="A559" s="338"/>
      <c r="B559" s="93"/>
      <c r="L559" s="93"/>
      <c r="V559" s="93"/>
      <c r="AF559" s="93"/>
      <c r="AP559" s="93"/>
      <c r="AZ559" s="93"/>
      <c r="BJ559" s="93"/>
      <c r="BT559" s="93"/>
      <c r="CD559" s="93"/>
      <c r="CN559" s="93"/>
      <c r="CX559" s="93"/>
      <c r="DH559" s="93"/>
      <c r="DR559" s="93"/>
      <c r="EB559" s="93"/>
      <c r="EL559" s="93"/>
      <c r="EV559" s="93"/>
      <c r="FF559" s="93"/>
      <c r="FP559" s="93"/>
      <c r="FZ559" s="93"/>
      <c r="GJ559" s="93"/>
      <c r="GT559" s="93"/>
      <c r="HD559" s="93"/>
      <c r="HN559" s="93"/>
      <c r="HX559" s="93"/>
    </row>
    <row xmlns:x14ac="http://schemas.microsoft.com/office/spreadsheetml/2009/9/ac" r="560" s="3" customFormat="true" x14ac:dyDescent="0.25">
      <c r="A560" s="338"/>
      <c r="B560" s="93"/>
      <c r="L560" s="93"/>
      <c r="V560" s="93"/>
      <c r="AF560" s="93"/>
      <c r="AP560" s="93"/>
      <c r="AZ560" s="93"/>
      <c r="BJ560" s="93"/>
      <c r="BT560" s="93"/>
      <c r="CD560" s="93"/>
      <c r="CN560" s="93"/>
      <c r="CX560" s="93"/>
      <c r="DH560" s="93"/>
      <c r="DR560" s="93"/>
      <c r="EB560" s="93"/>
      <c r="EL560" s="93"/>
      <c r="EV560" s="93"/>
      <c r="FF560" s="93"/>
      <c r="FP560" s="93"/>
      <c r="FZ560" s="93"/>
      <c r="GJ560" s="93"/>
      <c r="GT560" s="93"/>
      <c r="HD560" s="93"/>
      <c r="HN560" s="93"/>
      <c r="HX560" s="93"/>
    </row>
    <row xmlns:x14ac="http://schemas.microsoft.com/office/spreadsheetml/2009/9/ac" r="561" s="3" customFormat="true" x14ac:dyDescent="0.25">
      <c r="A561" s="338"/>
      <c r="B561" s="93"/>
      <c r="L561" s="93"/>
      <c r="V561" s="93"/>
      <c r="AF561" s="93"/>
      <c r="AP561" s="93"/>
      <c r="AZ561" s="93"/>
      <c r="BJ561" s="93"/>
      <c r="BT561" s="93"/>
      <c r="CD561" s="93"/>
      <c r="CN561" s="93"/>
      <c r="CX561" s="93"/>
      <c r="DH561" s="93"/>
      <c r="DR561" s="93"/>
      <c r="EB561" s="93"/>
      <c r="EL561" s="93"/>
      <c r="EV561" s="93"/>
      <c r="FF561" s="93"/>
      <c r="FP561" s="93"/>
      <c r="FZ561" s="93"/>
      <c r="GJ561" s="93"/>
      <c r="GT561" s="93"/>
      <c r="HD561" s="93"/>
      <c r="HN561" s="93"/>
      <c r="HX561" s="93"/>
    </row>
    <row xmlns:x14ac="http://schemas.microsoft.com/office/spreadsheetml/2009/9/ac" r="562" s="3" customFormat="true" x14ac:dyDescent="0.25">
      <c r="A562" s="338"/>
      <c r="B562" s="93"/>
      <c r="L562" s="93"/>
      <c r="V562" s="93"/>
      <c r="AF562" s="93"/>
      <c r="AP562" s="93"/>
      <c r="AZ562" s="93"/>
      <c r="BJ562" s="93"/>
      <c r="BT562" s="93"/>
      <c r="CD562" s="93"/>
      <c r="CN562" s="93"/>
      <c r="CX562" s="93"/>
      <c r="DH562" s="93"/>
      <c r="DR562" s="93"/>
      <c r="EB562" s="93"/>
      <c r="EL562" s="93"/>
      <c r="EV562" s="93"/>
      <c r="FF562" s="93"/>
      <c r="FP562" s="93"/>
      <c r="FZ562" s="93"/>
      <c r="GJ562" s="93"/>
      <c r="GT562" s="93"/>
      <c r="HD562" s="93"/>
      <c r="HN562" s="93"/>
      <c r="HX562" s="93"/>
    </row>
    <row xmlns:x14ac="http://schemas.microsoft.com/office/spreadsheetml/2009/9/ac" r="563" s="3" customFormat="true" x14ac:dyDescent="0.25">
      <c r="A563" s="338"/>
      <c r="B563" s="93"/>
      <c r="L563" s="93"/>
      <c r="V563" s="93"/>
      <c r="AF563" s="93"/>
      <c r="AP563" s="93"/>
      <c r="AZ563" s="93"/>
      <c r="BJ563" s="93"/>
      <c r="BT563" s="93"/>
      <c r="CD563" s="93"/>
      <c r="CN563" s="93"/>
      <c r="CX563" s="93"/>
      <c r="DH563" s="93"/>
      <c r="DR563" s="93"/>
      <c r="EB563" s="93"/>
      <c r="EL563" s="93"/>
      <c r="EV563" s="93"/>
      <c r="FF563" s="93"/>
      <c r="FP563" s="93"/>
      <c r="FZ563" s="93"/>
      <c r="GJ563" s="93"/>
      <c r="GT563" s="93"/>
      <c r="HD563" s="93"/>
      <c r="HN563" s="93"/>
      <c r="HX563" s="93"/>
    </row>
    <row xmlns:x14ac="http://schemas.microsoft.com/office/spreadsheetml/2009/9/ac" r="564" s="3" customFormat="true" x14ac:dyDescent="0.25">
      <c r="A564" s="338"/>
      <c r="B564" s="93"/>
      <c r="L564" s="93"/>
      <c r="V564" s="93"/>
      <c r="AF564" s="93"/>
      <c r="AP564" s="93"/>
      <c r="AZ564" s="93"/>
      <c r="BJ564" s="93"/>
      <c r="BT564" s="93"/>
      <c r="CD564" s="93"/>
      <c r="CN564" s="93"/>
      <c r="CX564" s="93"/>
      <c r="DH564" s="93"/>
      <c r="DR564" s="93"/>
      <c r="EB564" s="93"/>
      <c r="EL564" s="93"/>
      <c r="EV564" s="93"/>
      <c r="FF564" s="93"/>
      <c r="FP564" s="93"/>
      <c r="FZ564" s="93"/>
      <c r="GJ564" s="93"/>
      <c r="GT564" s="93"/>
      <c r="HD564" s="93"/>
      <c r="HN564" s="93"/>
      <c r="HX564" s="93"/>
    </row>
    <row xmlns:x14ac="http://schemas.microsoft.com/office/spreadsheetml/2009/9/ac" r="565" s="3" customFormat="true" x14ac:dyDescent="0.25">
      <c r="A565" s="338"/>
      <c r="B565" s="93"/>
      <c r="L565" s="93"/>
      <c r="V565" s="93"/>
      <c r="AF565" s="93"/>
      <c r="AP565" s="93"/>
      <c r="AZ565" s="93"/>
      <c r="BJ565" s="93"/>
      <c r="BT565" s="93"/>
      <c r="CD565" s="93"/>
      <c r="CN565" s="93"/>
      <c r="CX565" s="93"/>
      <c r="DH565" s="93"/>
      <c r="DR565" s="93"/>
      <c r="EB565" s="93"/>
      <c r="EL565" s="93"/>
      <c r="EV565" s="93"/>
      <c r="FF565" s="93"/>
      <c r="FP565" s="93"/>
      <c r="FZ565" s="93"/>
      <c r="GJ565" s="93"/>
      <c r="GT565" s="93"/>
      <c r="HD565" s="93"/>
      <c r="HN565" s="93"/>
      <c r="HX565" s="93"/>
    </row>
    <row xmlns:x14ac="http://schemas.microsoft.com/office/spreadsheetml/2009/9/ac" r="566" s="3" customFormat="true" x14ac:dyDescent="0.25">
      <c r="A566" s="338"/>
      <c r="B566" s="93"/>
      <c r="L566" s="93"/>
      <c r="V566" s="93"/>
      <c r="AF566" s="93"/>
      <c r="AP566" s="93"/>
      <c r="AZ566" s="93"/>
      <c r="BJ566" s="93"/>
      <c r="BT566" s="93"/>
      <c r="CD566" s="93"/>
      <c r="CN566" s="93"/>
      <c r="CX566" s="93"/>
      <c r="DH566" s="93"/>
      <c r="DR566" s="93"/>
      <c r="EB566" s="93"/>
      <c r="EL566" s="93"/>
      <c r="EV566" s="93"/>
      <c r="FF566" s="93"/>
      <c r="FP566" s="93"/>
      <c r="FZ566" s="93"/>
      <c r="GJ566" s="93"/>
      <c r="GT566" s="93"/>
      <c r="HD566" s="93"/>
      <c r="HN566" s="93"/>
      <c r="HX566" s="93"/>
    </row>
    <row xmlns:x14ac="http://schemas.microsoft.com/office/spreadsheetml/2009/9/ac" r="567" s="3" customFormat="true" x14ac:dyDescent="0.25">
      <c r="A567" s="338"/>
      <c r="B567" s="93"/>
      <c r="L567" s="93"/>
      <c r="V567" s="93"/>
      <c r="AF567" s="93"/>
      <c r="AP567" s="93"/>
      <c r="AZ567" s="93"/>
      <c r="BJ567" s="93"/>
      <c r="BT567" s="93"/>
      <c r="CD567" s="93"/>
      <c r="CN567" s="93"/>
      <c r="CX567" s="93"/>
      <c r="DH567" s="93"/>
      <c r="DR567" s="93"/>
      <c r="EB567" s="93"/>
      <c r="EL567" s="93"/>
      <c r="EV567" s="93"/>
      <c r="FF567" s="93"/>
      <c r="FP567" s="93"/>
      <c r="FZ567" s="93"/>
      <c r="GJ567" s="93"/>
      <c r="GT567" s="93"/>
      <c r="HD567" s="93"/>
      <c r="HN567" s="93"/>
      <c r="HX567" s="93"/>
    </row>
    <row xmlns:x14ac="http://schemas.microsoft.com/office/spreadsheetml/2009/9/ac" r="568" s="3" customFormat="true" x14ac:dyDescent="0.25">
      <c r="A568" s="338"/>
      <c r="B568" s="93"/>
      <c r="L568" s="93"/>
      <c r="V568" s="93"/>
      <c r="AF568" s="93"/>
      <c r="AP568" s="93"/>
      <c r="AZ568" s="93"/>
      <c r="BJ568" s="93"/>
      <c r="BT568" s="93"/>
      <c r="CD568" s="93"/>
      <c r="CN568" s="93"/>
      <c r="CX568" s="93"/>
      <c r="DH568" s="93"/>
      <c r="DR568" s="93"/>
      <c r="EB568" s="93"/>
      <c r="EL568" s="93"/>
      <c r="EV568" s="93"/>
      <c r="FF568" s="93"/>
      <c r="FP568" s="93"/>
      <c r="FZ568" s="93"/>
      <c r="GJ568" s="93"/>
      <c r="GT568" s="93"/>
      <c r="HD568" s="93"/>
      <c r="HN568" s="93"/>
      <c r="HX568" s="93"/>
    </row>
    <row xmlns:x14ac="http://schemas.microsoft.com/office/spreadsheetml/2009/9/ac" r="569" s="3" customFormat="true" x14ac:dyDescent="0.25">
      <c r="A569" s="338"/>
      <c r="B569" s="93"/>
      <c r="L569" s="93"/>
      <c r="V569" s="93"/>
      <c r="AF569" s="93"/>
      <c r="AP569" s="93"/>
      <c r="AZ569" s="93"/>
      <c r="BJ569" s="93"/>
      <c r="BT569" s="93"/>
      <c r="CD569" s="93"/>
      <c r="CN569" s="93"/>
      <c r="CX569" s="93"/>
      <c r="DH569" s="93"/>
      <c r="DR569" s="93"/>
      <c r="EB569" s="93"/>
      <c r="EL569" s="93"/>
      <c r="EV569" s="93"/>
      <c r="FF569" s="93"/>
      <c r="FP569" s="93"/>
      <c r="FZ569" s="93"/>
      <c r="GJ569" s="93"/>
      <c r="GT569" s="93"/>
      <c r="HD569" s="93"/>
      <c r="HN569" s="93"/>
      <c r="HX569" s="93"/>
    </row>
    <row xmlns:x14ac="http://schemas.microsoft.com/office/spreadsheetml/2009/9/ac" r="570" s="3" customFormat="true" x14ac:dyDescent="0.25">
      <c r="A570" s="338"/>
      <c r="B570" s="93"/>
      <c r="L570" s="93"/>
      <c r="V570" s="93"/>
      <c r="AF570" s="93"/>
      <c r="AP570" s="93"/>
      <c r="AZ570" s="93"/>
      <c r="BJ570" s="93"/>
      <c r="BT570" s="93"/>
      <c r="CD570" s="93"/>
      <c r="CN570" s="93"/>
      <c r="CX570" s="93"/>
      <c r="DH570" s="93"/>
      <c r="DR570" s="93"/>
      <c r="EB570" s="93"/>
      <c r="EL570" s="93"/>
      <c r="EV570" s="93"/>
      <c r="FF570" s="93"/>
      <c r="FP570" s="93"/>
      <c r="FZ570" s="93"/>
      <c r="GJ570" s="93"/>
      <c r="GT570" s="93"/>
      <c r="HD570" s="93"/>
      <c r="HN570" s="93"/>
      <c r="HX570" s="93"/>
    </row>
    <row xmlns:x14ac="http://schemas.microsoft.com/office/spreadsheetml/2009/9/ac" r="571" s="3" customFormat="true" x14ac:dyDescent="0.25">
      <c r="A571" s="338"/>
      <c r="B571" s="93"/>
      <c r="L571" s="93"/>
      <c r="V571" s="93"/>
      <c r="AF571" s="93"/>
      <c r="AP571" s="93"/>
      <c r="AZ571" s="93"/>
      <c r="BJ571" s="93"/>
      <c r="BT571" s="93"/>
      <c r="CD571" s="93"/>
      <c r="CN571" s="93"/>
      <c r="CX571" s="93"/>
      <c r="DH571" s="93"/>
      <c r="DR571" s="93"/>
      <c r="EB571" s="93"/>
      <c r="EL571" s="93"/>
      <c r="EV571" s="93"/>
      <c r="FF571" s="93"/>
      <c r="FP571" s="93"/>
      <c r="FZ571" s="93"/>
      <c r="GJ571" s="93"/>
      <c r="GT571" s="93"/>
      <c r="HD571" s="93"/>
      <c r="HN571" s="93"/>
      <c r="HX571" s="93"/>
    </row>
    <row xmlns:x14ac="http://schemas.microsoft.com/office/spreadsheetml/2009/9/ac" r="572" s="3" customFormat="true" x14ac:dyDescent="0.25">
      <c r="A572" s="338"/>
      <c r="B572" s="93"/>
      <c r="L572" s="93"/>
      <c r="V572" s="93"/>
      <c r="AF572" s="93"/>
      <c r="AP572" s="93"/>
      <c r="AZ572" s="93"/>
      <c r="BJ572" s="93"/>
      <c r="BT572" s="93"/>
      <c r="CD572" s="93"/>
      <c r="CN572" s="93"/>
      <c r="CX572" s="93"/>
      <c r="DH572" s="93"/>
      <c r="DR572" s="93"/>
      <c r="EB572" s="93"/>
      <c r="EL572" s="93"/>
      <c r="EV572" s="93"/>
      <c r="FF572" s="93"/>
      <c r="FP572" s="93"/>
      <c r="FZ572" s="93"/>
      <c r="GJ572" s="93"/>
      <c r="GT572" s="93"/>
      <c r="HD572" s="93"/>
      <c r="HN572" s="93"/>
      <c r="HX572" s="93"/>
    </row>
    <row xmlns:x14ac="http://schemas.microsoft.com/office/spreadsheetml/2009/9/ac" r="573" s="3" customFormat="true" x14ac:dyDescent="0.25">
      <c r="A573" s="338"/>
      <c r="B573" s="93"/>
      <c r="L573" s="93"/>
      <c r="V573" s="93"/>
      <c r="AF573" s="93"/>
      <c r="AP573" s="93"/>
      <c r="AZ573" s="93"/>
      <c r="BJ573" s="93"/>
      <c r="BT573" s="93"/>
      <c r="CD573" s="93"/>
      <c r="CN573" s="93"/>
      <c r="CX573" s="93"/>
      <c r="DH573" s="93"/>
      <c r="DR573" s="93"/>
      <c r="EB573" s="93"/>
      <c r="EL573" s="93"/>
      <c r="EV573" s="93"/>
      <c r="FF573" s="93"/>
      <c r="FP573" s="93"/>
      <c r="FZ573" s="93"/>
      <c r="GJ573" s="93"/>
      <c r="GT573" s="93"/>
      <c r="HD573" s="93"/>
      <c r="HN573" s="93"/>
      <c r="HX573" s="93"/>
    </row>
    <row xmlns:x14ac="http://schemas.microsoft.com/office/spreadsheetml/2009/9/ac" r="574" s="3" customFormat="true" x14ac:dyDescent="0.25">
      <c r="A574" s="338"/>
      <c r="B574" s="93"/>
      <c r="L574" s="93"/>
      <c r="V574" s="93"/>
      <c r="AF574" s="93"/>
      <c r="AP574" s="93"/>
      <c r="AZ574" s="93"/>
      <c r="BJ574" s="93"/>
      <c r="BT574" s="93"/>
      <c r="CD574" s="93"/>
      <c r="CN574" s="93"/>
      <c r="CX574" s="93"/>
      <c r="DH574" s="93"/>
      <c r="DR574" s="93"/>
      <c r="EB574" s="93"/>
      <c r="EL574" s="93"/>
      <c r="EV574" s="93"/>
      <c r="FF574" s="93"/>
      <c r="FP574" s="93"/>
      <c r="FZ574" s="93"/>
      <c r="GJ574" s="93"/>
      <c r="GT574" s="93"/>
      <c r="HD574" s="93"/>
      <c r="HN574" s="93"/>
      <c r="HX574" s="93"/>
    </row>
    <row xmlns:x14ac="http://schemas.microsoft.com/office/spreadsheetml/2009/9/ac" r="575" s="3" customFormat="true" x14ac:dyDescent="0.25">
      <c r="A575" s="338"/>
      <c r="B575" s="93"/>
      <c r="L575" s="93"/>
      <c r="V575" s="93"/>
      <c r="AF575" s="93"/>
      <c r="AP575" s="93"/>
      <c r="AZ575" s="93"/>
      <c r="BJ575" s="93"/>
      <c r="BT575" s="93"/>
      <c r="CD575" s="93"/>
      <c r="CN575" s="93"/>
      <c r="CX575" s="93"/>
      <c r="DH575" s="93"/>
      <c r="DR575" s="93"/>
      <c r="EB575" s="93"/>
      <c r="EL575" s="93"/>
      <c r="EV575" s="93"/>
      <c r="FF575" s="93"/>
      <c r="FP575" s="93"/>
      <c r="FZ575" s="93"/>
      <c r="GJ575" s="93"/>
      <c r="GT575" s="93"/>
      <c r="HD575" s="93"/>
      <c r="HN575" s="93"/>
      <c r="HX575" s="93"/>
    </row>
    <row xmlns:x14ac="http://schemas.microsoft.com/office/spreadsheetml/2009/9/ac" r="576" s="3" customFormat="true" x14ac:dyDescent="0.25">
      <c r="A576" s="338"/>
      <c r="B576" s="93"/>
      <c r="L576" s="93"/>
      <c r="V576" s="93"/>
      <c r="AF576" s="93"/>
      <c r="AP576" s="93"/>
      <c r="AZ576" s="93"/>
      <c r="BJ576" s="93"/>
      <c r="BT576" s="93"/>
      <c r="CD576" s="93"/>
      <c r="CN576" s="93"/>
      <c r="CX576" s="93"/>
      <c r="DH576" s="93"/>
      <c r="DR576" s="93"/>
      <c r="EB576" s="93"/>
      <c r="EL576" s="93"/>
      <c r="EV576" s="93"/>
      <c r="FF576" s="93"/>
      <c r="FP576" s="93"/>
      <c r="FZ576" s="93"/>
      <c r="GJ576" s="93"/>
      <c r="GT576" s="93"/>
      <c r="HD576" s="93"/>
      <c r="HN576" s="93"/>
      <c r="HX576" s="93"/>
    </row>
    <row xmlns:x14ac="http://schemas.microsoft.com/office/spreadsheetml/2009/9/ac" r="577" s="3" customFormat="true" x14ac:dyDescent="0.25">
      <c r="A577" s="338"/>
      <c r="B577" s="93"/>
      <c r="L577" s="93"/>
      <c r="V577" s="93"/>
      <c r="AF577" s="93"/>
      <c r="AP577" s="93"/>
      <c r="AZ577" s="93"/>
      <c r="BJ577" s="93"/>
      <c r="BT577" s="93"/>
      <c r="CD577" s="93"/>
      <c r="CN577" s="93"/>
      <c r="CX577" s="93"/>
      <c r="DH577" s="93"/>
      <c r="DR577" s="93"/>
      <c r="EB577" s="93"/>
      <c r="EL577" s="93"/>
      <c r="EV577" s="93"/>
      <c r="FF577" s="93"/>
      <c r="FP577" s="93"/>
      <c r="FZ577" s="93"/>
      <c r="GJ577" s="93"/>
      <c r="GT577" s="93"/>
      <c r="HD577" s="93"/>
      <c r="HN577" s="93"/>
      <c r="HX577" s="93"/>
    </row>
    <row xmlns:x14ac="http://schemas.microsoft.com/office/spreadsheetml/2009/9/ac" r="578" s="3" customFormat="true" x14ac:dyDescent="0.25">
      <c r="A578" s="338"/>
      <c r="B578" s="93"/>
      <c r="L578" s="93"/>
      <c r="V578" s="93"/>
      <c r="AF578" s="93"/>
      <c r="AP578" s="93"/>
      <c r="AZ578" s="93"/>
      <c r="BJ578" s="93"/>
      <c r="BT578" s="93"/>
      <c r="CD578" s="93"/>
      <c r="CN578" s="93"/>
      <c r="CX578" s="93"/>
      <c r="DH578" s="93"/>
      <c r="DR578" s="93"/>
      <c r="EB578" s="93"/>
      <c r="EL578" s="93"/>
      <c r="EV578" s="93"/>
      <c r="FF578" s="93"/>
      <c r="FP578" s="93"/>
      <c r="FZ578" s="93"/>
      <c r="GJ578" s="93"/>
      <c r="GT578" s="93"/>
      <c r="HD578" s="93"/>
      <c r="HN578" s="93"/>
      <c r="HX578" s="93"/>
    </row>
    <row xmlns:x14ac="http://schemas.microsoft.com/office/spreadsheetml/2009/9/ac" r="579" s="3" customFormat="true" x14ac:dyDescent="0.25">
      <c r="A579" s="338"/>
      <c r="B579" s="93"/>
      <c r="L579" s="93"/>
      <c r="V579" s="93"/>
      <c r="AF579" s="93"/>
      <c r="AP579" s="93"/>
      <c r="AZ579" s="93"/>
      <c r="BJ579" s="93"/>
      <c r="BT579" s="93"/>
      <c r="CD579" s="93"/>
      <c r="CN579" s="93"/>
      <c r="CX579" s="93"/>
      <c r="DH579" s="93"/>
      <c r="DR579" s="93"/>
      <c r="EB579" s="93"/>
      <c r="EL579" s="93"/>
      <c r="EV579" s="93"/>
      <c r="FF579" s="93"/>
      <c r="FP579" s="93"/>
      <c r="FZ579" s="93"/>
      <c r="GJ579" s="93"/>
      <c r="GT579" s="93"/>
      <c r="HD579" s="93"/>
      <c r="HN579" s="93"/>
      <c r="HX579" s="93"/>
    </row>
    <row xmlns:x14ac="http://schemas.microsoft.com/office/spreadsheetml/2009/9/ac" r="580" s="3" customFormat="true" x14ac:dyDescent="0.25">
      <c r="A580" s="338"/>
      <c r="B580" s="93"/>
      <c r="L580" s="93"/>
      <c r="V580" s="93"/>
      <c r="AF580" s="93"/>
      <c r="AP580" s="93"/>
      <c r="AZ580" s="93"/>
      <c r="BJ580" s="93"/>
      <c r="BT580" s="93"/>
      <c r="CD580" s="93"/>
      <c r="CN580" s="93"/>
      <c r="CX580" s="93"/>
      <c r="DH580" s="93"/>
      <c r="DR580" s="93"/>
      <c r="EB580" s="93"/>
      <c r="EL580" s="93"/>
      <c r="EV580" s="93"/>
      <c r="FF580" s="93"/>
      <c r="FP580" s="93"/>
      <c r="FZ580" s="93"/>
      <c r="GJ580" s="93"/>
      <c r="GT580" s="93"/>
      <c r="HD580" s="93"/>
      <c r="HN580" s="93"/>
      <c r="HX580" s="93"/>
    </row>
    <row xmlns:x14ac="http://schemas.microsoft.com/office/spreadsheetml/2009/9/ac" r="581" s="3" customFormat="true" x14ac:dyDescent="0.25">
      <c r="A581" s="338"/>
      <c r="B581" s="93"/>
      <c r="L581" s="93"/>
      <c r="V581" s="93"/>
      <c r="AF581" s="93"/>
      <c r="AP581" s="93"/>
      <c r="AZ581" s="93"/>
      <c r="BJ581" s="93"/>
      <c r="BT581" s="93"/>
      <c r="CD581" s="93"/>
      <c r="CN581" s="93"/>
      <c r="CX581" s="93"/>
      <c r="DH581" s="93"/>
      <c r="DR581" s="93"/>
      <c r="EB581" s="93"/>
      <c r="EL581" s="93"/>
      <c r="EV581" s="93"/>
      <c r="FF581" s="93"/>
      <c r="FP581" s="93"/>
      <c r="FZ581" s="93"/>
      <c r="GJ581" s="93"/>
      <c r="GT581" s="93"/>
      <c r="HD581" s="93"/>
      <c r="HN581" s="93"/>
      <c r="HX581" s="93"/>
    </row>
    <row xmlns:x14ac="http://schemas.microsoft.com/office/spreadsheetml/2009/9/ac" r="582" s="3" customFormat="true" x14ac:dyDescent="0.25">
      <c r="A582" s="338"/>
      <c r="B582" s="93"/>
      <c r="L582" s="93"/>
      <c r="V582" s="93"/>
      <c r="AF582" s="93"/>
      <c r="AP582" s="93"/>
      <c r="AZ582" s="93"/>
      <c r="BJ582" s="93"/>
      <c r="BT582" s="93"/>
      <c r="CD582" s="93"/>
      <c r="CN582" s="93"/>
      <c r="CX582" s="93"/>
      <c r="DH582" s="93"/>
      <c r="DR582" s="93"/>
      <c r="EB582" s="93"/>
      <c r="EL582" s="93"/>
      <c r="EV582" s="93"/>
      <c r="FF582" s="93"/>
      <c r="FP582" s="93"/>
      <c r="FZ582" s="93"/>
      <c r="GJ582" s="93"/>
      <c r="GT582" s="93"/>
      <c r="HD582" s="93"/>
      <c r="HN582" s="93"/>
      <c r="HX582" s="93"/>
    </row>
    <row xmlns:x14ac="http://schemas.microsoft.com/office/spreadsheetml/2009/9/ac" r="583" s="3" customFormat="true" x14ac:dyDescent="0.25">
      <c r="A583" s="338"/>
      <c r="B583" s="93"/>
      <c r="L583" s="93"/>
      <c r="V583" s="93"/>
      <c r="AF583" s="93"/>
      <c r="AP583" s="93"/>
      <c r="AZ583" s="93"/>
      <c r="BJ583" s="93"/>
      <c r="BT583" s="93"/>
      <c r="CD583" s="93"/>
      <c r="CN583" s="93"/>
      <c r="CX583" s="93"/>
      <c r="DH583" s="93"/>
      <c r="DR583" s="93"/>
      <c r="EB583" s="93"/>
      <c r="EL583" s="93"/>
      <c r="EV583" s="93"/>
      <c r="FF583" s="93"/>
      <c r="FP583" s="93"/>
      <c r="FZ583" s="93"/>
      <c r="GJ583" s="93"/>
      <c r="GT583" s="93"/>
      <c r="HD583" s="93"/>
      <c r="HN583" s="93"/>
      <c r="HX583" s="93"/>
    </row>
    <row xmlns:x14ac="http://schemas.microsoft.com/office/spreadsheetml/2009/9/ac" r="584" s="3" customFormat="true" x14ac:dyDescent="0.25">
      <c r="A584" s="338"/>
      <c r="B584" s="93"/>
      <c r="L584" s="93"/>
      <c r="V584" s="93"/>
      <c r="AF584" s="93"/>
      <c r="AP584" s="93"/>
      <c r="AZ584" s="93"/>
      <c r="BJ584" s="93"/>
      <c r="BT584" s="93"/>
      <c r="CD584" s="93"/>
      <c r="CN584" s="93"/>
      <c r="CX584" s="93"/>
      <c r="DH584" s="93"/>
      <c r="DR584" s="93"/>
      <c r="EB584" s="93"/>
      <c r="EL584" s="93"/>
      <c r="EV584" s="93"/>
      <c r="FF584" s="93"/>
      <c r="FP584" s="93"/>
      <c r="FZ584" s="93"/>
      <c r="GJ584" s="93"/>
      <c r="GT584" s="93"/>
      <c r="HD584" s="93"/>
      <c r="HN584" s="93"/>
      <c r="HX584" s="93"/>
    </row>
    <row xmlns:x14ac="http://schemas.microsoft.com/office/spreadsheetml/2009/9/ac" r="585" s="3" customFormat="true" x14ac:dyDescent="0.25">
      <c r="A585" s="338"/>
      <c r="B585" s="93"/>
      <c r="L585" s="93"/>
      <c r="V585" s="93"/>
      <c r="AF585" s="93"/>
      <c r="AP585" s="93"/>
      <c r="AZ585" s="93"/>
      <c r="BJ585" s="93"/>
      <c r="BT585" s="93"/>
      <c r="CD585" s="93"/>
      <c r="CN585" s="93"/>
      <c r="CX585" s="93"/>
      <c r="DH585" s="93"/>
      <c r="DR585" s="93"/>
      <c r="EB585" s="93"/>
      <c r="EL585" s="93"/>
      <c r="EV585" s="93"/>
      <c r="FF585" s="93"/>
      <c r="FP585" s="93"/>
      <c r="FZ585" s="93"/>
      <c r="GJ585" s="93"/>
      <c r="GT585" s="93"/>
      <c r="HD585" s="93"/>
      <c r="HN585" s="93"/>
      <c r="HX585" s="93"/>
    </row>
    <row xmlns:x14ac="http://schemas.microsoft.com/office/spreadsheetml/2009/9/ac" r="586" s="3" customFormat="true" x14ac:dyDescent="0.25">
      <c r="A586" s="338"/>
      <c r="B586" s="93"/>
      <c r="L586" s="93"/>
      <c r="V586" s="93"/>
      <c r="AF586" s="93"/>
      <c r="AP586" s="93"/>
      <c r="AZ586" s="93"/>
      <c r="BJ586" s="93"/>
      <c r="BT586" s="93"/>
      <c r="CD586" s="93"/>
      <c r="CN586" s="93"/>
      <c r="CX586" s="93"/>
      <c r="DH586" s="93"/>
      <c r="DR586" s="93"/>
      <c r="EB586" s="93"/>
      <c r="EL586" s="93"/>
      <c r="EV586" s="93"/>
      <c r="FF586" s="93"/>
      <c r="FP586" s="93"/>
      <c r="FZ586" s="93"/>
      <c r="GJ586" s="93"/>
      <c r="GT586" s="93"/>
      <c r="HD586" s="93"/>
      <c r="HN586" s="93"/>
      <c r="HX586" s="93"/>
    </row>
    <row xmlns:x14ac="http://schemas.microsoft.com/office/spreadsheetml/2009/9/ac" r="587" s="3" customFormat="true" x14ac:dyDescent="0.25">
      <c r="A587" s="338"/>
      <c r="B587" s="93"/>
      <c r="L587" s="93"/>
      <c r="V587" s="93"/>
      <c r="AF587" s="93"/>
      <c r="AP587" s="93"/>
      <c r="AZ587" s="93"/>
      <c r="BJ587" s="93"/>
      <c r="BT587" s="93"/>
      <c r="CD587" s="93"/>
      <c r="CN587" s="93"/>
      <c r="CX587" s="93"/>
      <c r="DH587" s="93"/>
      <c r="DR587" s="93"/>
      <c r="EB587" s="93"/>
      <c r="EL587" s="93"/>
      <c r="EV587" s="93"/>
      <c r="FF587" s="93"/>
      <c r="FP587" s="93"/>
      <c r="FZ587" s="93"/>
      <c r="GJ587" s="93"/>
      <c r="GT587" s="93"/>
      <c r="HD587" s="93"/>
      <c r="HN587" s="93"/>
      <c r="HX587" s="93"/>
    </row>
    <row xmlns:x14ac="http://schemas.microsoft.com/office/spreadsheetml/2009/9/ac" r="588" s="3" customFormat="true" x14ac:dyDescent="0.25">
      <c r="A588" s="338"/>
      <c r="B588" s="93"/>
      <c r="L588" s="93"/>
      <c r="V588" s="93"/>
      <c r="AF588" s="93"/>
      <c r="AP588" s="93"/>
      <c r="AZ588" s="93"/>
      <c r="BJ588" s="93"/>
      <c r="BT588" s="93"/>
      <c r="CD588" s="93"/>
      <c r="CN588" s="93"/>
      <c r="CX588" s="93"/>
      <c r="DH588" s="93"/>
      <c r="DR588" s="93"/>
      <c r="EB588" s="93"/>
      <c r="EL588" s="93"/>
      <c r="EV588" s="93"/>
      <c r="FF588" s="93"/>
      <c r="FP588" s="93"/>
      <c r="FZ588" s="93"/>
      <c r="GJ588" s="93"/>
      <c r="GT588" s="93"/>
      <c r="HD588" s="93"/>
      <c r="HN588" s="93"/>
      <c r="HX588" s="93"/>
    </row>
    <row xmlns:x14ac="http://schemas.microsoft.com/office/spreadsheetml/2009/9/ac" r="589" s="3" customFormat="true" x14ac:dyDescent="0.25">
      <c r="A589" s="338"/>
      <c r="B589" s="93"/>
      <c r="L589" s="93"/>
      <c r="V589" s="93"/>
      <c r="AF589" s="93"/>
      <c r="AP589" s="93"/>
      <c r="AZ589" s="93"/>
      <c r="BJ589" s="93"/>
      <c r="BT589" s="93"/>
      <c r="CD589" s="93"/>
      <c r="CN589" s="93"/>
      <c r="CX589" s="93"/>
      <c r="DH589" s="93"/>
      <c r="DR589" s="93"/>
      <c r="EB589" s="93"/>
      <c r="EL589" s="93"/>
      <c r="EV589" s="93"/>
      <c r="FF589" s="93"/>
      <c r="FP589" s="93"/>
      <c r="FZ589" s="93"/>
      <c r="GJ589" s="93"/>
      <c r="GT589" s="93"/>
      <c r="HD589" s="93"/>
      <c r="HN589" s="93"/>
      <c r="HX589" s="93"/>
    </row>
    <row xmlns:x14ac="http://schemas.microsoft.com/office/spreadsheetml/2009/9/ac" r="590" s="3" customFormat="true" x14ac:dyDescent="0.25">
      <c r="A590" s="338"/>
      <c r="B590" s="93"/>
      <c r="L590" s="93"/>
      <c r="V590" s="93"/>
      <c r="AF590" s="93"/>
      <c r="AP590" s="93"/>
      <c r="AZ590" s="93"/>
      <c r="BJ590" s="93"/>
      <c r="BT590" s="93"/>
      <c r="CD590" s="93"/>
      <c r="CN590" s="93"/>
      <c r="CX590" s="93"/>
      <c r="DH590" s="93"/>
      <c r="DR590" s="93"/>
      <c r="EB590" s="93"/>
      <c r="EL590" s="93"/>
      <c r="EV590" s="93"/>
      <c r="FF590" s="93"/>
      <c r="FP590" s="93"/>
      <c r="FZ590" s="93"/>
      <c r="GJ590" s="93"/>
      <c r="GT590" s="93"/>
      <c r="HD590" s="93"/>
      <c r="HN590" s="93"/>
      <c r="HX590" s="93"/>
    </row>
    <row xmlns:x14ac="http://schemas.microsoft.com/office/spreadsheetml/2009/9/ac" r="591" s="3" customFormat="true" x14ac:dyDescent="0.25">
      <c r="A591" s="338"/>
      <c r="B591" s="93"/>
      <c r="L591" s="93"/>
      <c r="V591" s="93"/>
      <c r="AF591" s="93"/>
      <c r="AP591" s="93"/>
      <c r="AZ591" s="93"/>
      <c r="BJ591" s="93"/>
      <c r="BT591" s="93"/>
      <c r="CD591" s="93"/>
      <c r="CN591" s="93"/>
      <c r="CX591" s="93"/>
      <c r="DH591" s="93"/>
      <c r="DR591" s="93"/>
      <c r="EB591" s="93"/>
      <c r="EL591" s="93"/>
      <c r="EV591" s="93"/>
      <c r="FF591" s="93"/>
      <c r="FP591" s="93"/>
      <c r="FZ591" s="93"/>
      <c r="GJ591" s="93"/>
      <c r="GT591" s="93"/>
      <c r="HD591" s="93"/>
      <c r="HN591" s="93"/>
      <c r="HX591" s="93"/>
    </row>
    <row xmlns:x14ac="http://schemas.microsoft.com/office/spreadsheetml/2009/9/ac" r="592" s="3" customFormat="true" x14ac:dyDescent="0.25">
      <c r="A592" s="338"/>
      <c r="B592" s="93"/>
      <c r="L592" s="93"/>
      <c r="V592" s="93"/>
      <c r="AF592" s="93"/>
      <c r="AP592" s="93"/>
      <c r="AZ592" s="93"/>
      <c r="BJ592" s="93"/>
      <c r="BT592" s="93"/>
      <c r="CD592" s="93"/>
      <c r="CN592" s="93"/>
      <c r="CX592" s="93"/>
      <c r="DH592" s="93"/>
      <c r="DR592" s="93"/>
      <c r="EB592" s="93"/>
      <c r="EL592" s="93"/>
      <c r="EV592" s="93"/>
      <c r="FF592" s="93"/>
      <c r="FP592" s="93"/>
      <c r="FZ592" s="93"/>
      <c r="GJ592" s="93"/>
      <c r="GT592" s="93"/>
      <c r="HD592" s="93"/>
      <c r="HN592" s="93"/>
      <c r="HX592" s="93"/>
    </row>
    <row xmlns:x14ac="http://schemas.microsoft.com/office/spreadsheetml/2009/9/ac" r="593" s="3" customFormat="true" x14ac:dyDescent="0.25">
      <c r="A593" s="338"/>
      <c r="B593" s="93"/>
      <c r="L593" s="93"/>
      <c r="V593" s="93"/>
      <c r="AF593" s="93"/>
      <c r="AP593" s="93"/>
      <c r="AZ593" s="93"/>
      <c r="BJ593" s="93"/>
      <c r="BT593" s="93"/>
      <c r="CD593" s="93"/>
      <c r="CN593" s="93"/>
      <c r="CX593" s="93"/>
      <c r="DH593" s="93"/>
      <c r="DR593" s="93"/>
      <c r="EB593" s="93"/>
      <c r="EL593" s="93"/>
      <c r="EV593" s="93"/>
      <c r="FF593" s="93"/>
      <c r="FP593" s="93"/>
      <c r="FZ593" s="93"/>
      <c r="GJ593" s="93"/>
      <c r="GT593" s="93"/>
      <c r="HD593" s="93"/>
      <c r="HN593" s="93"/>
      <c r="HX593" s="93"/>
    </row>
    <row xmlns:x14ac="http://schemas.microsoft.com/office/spreadsheetml/2009/9/ac" r="594" s="3" customFormat="true" x14ac:dyDescent="0.25">
      <c r="A594" s="338"/>
      <c r="B594" s="93"/>
      <c r="L594" s="93"/>
      <c r="V594" s="93"/>
      <c r="AF594" s="93"/>
      <c r="AP594" s="93"/>
      <c r="AZ594" s="93"/>
      <c r="BJ594" s="93"/>
      <c r="BT594" s="93"/>
      <c r="CD594" s="93"/>
      <c r="CN594" s="93"/>
      <c r="CX594" s="93"/>
      <c r="DH594" s="93"/>
      <c r="DR594" s="93"/>
      <c r="EB594" s="93"/>
      <c r="EL594" s="93"/>
      <c r="EV594" s="93"/>
      <c r="FF594" s="93"/>
      <c r="FP594" s="93"/>
      <c r="FZ594" s="93"/>
      <c r="GJ594" s="93"/>
      <c r="GT594" s="93"/>
      <c r="HD594" s="93"/>
      <c r="HN594" s="93"/>
      <c r="HX594" s="93"/>
    </row>
    <row xmlns:x14ac="http://schemas.microsoft.com/office/spreadsheetml/2009/9/ac" r="595" s="3" customFormat="true" x14ac:dyDescent="0.25">
      <c r="A595" s="338"/>
      <c r="B595" s="93"/>
      <c r="L595" s="93"/>
      <c r="V595" s="93"/>
      <c r="AF595" s="93"/>
      <c r="AP595" s="93"/>
      <c r="AZ595" s="93"/>
      <c r="BJ595" s="93"/>
      <c r="BT595" s="93"/>
      <c r="CD595" s="93"/>
      <c r="CN595" s="93"/>
      <c r="CX595" s="93"/>
      <c r="DH595" s="93"/>
      <c r="DR595" s="93"/>
      <c r="EB595" s="93"/>
      <c r="EL595" s="93"/>
      <c r="EV595" s="93"/>
      <c r="FF595" s="93"/>
      <c r="FP595" s="93"/>
      <c r="FZ595" s="93"/>
      <c r="GJ595" s="93"/>
      <c r="GT595" s="93"/>
      <c r="HD595" s="93"/>
      <c r="HN595" s="93"/>
      <c r="HX595" s="93"/>
    </row>
    <row xmlns:x14ac="http://schemas.microsoft.com/office/spreadsheetml/2009/9/ac" r="596" s="3" customFormat="true" x14ac:dyDescent="0.25">
      <c r="A596" s="338"/>
      <c r="B596" s="93"/>
      <c r="L596" s="93"/>
      <c r="V596" s="93"/>
      <c r="AF596" s="93"/>
      <c r="AP596" s="93"/>
      <c r="AZ596" s="93"/>
      <c r="BJ596" s="93"/>
      <c r="BT596" s="93"/>
      <c r="CD596" s="93"/>
      <c r="CN596" s="93"/>
      <c r="CX596" s="93"/>
      <c r="DH596" s="93"/>
      <c r="DR596" s="93"/>
      <c r="EB596" s="93"/>
      <c r="EL596" s="93"/>
      <c r="EV596" s="93"/>
      <c r="FF596" s="93"/>
      <c r="FP596" s="93"/>
      <c r="FZ596" s="93"/>
      <c r="GJ596" s="93"/>
      <c r="GT596" s="93"/>
      <c r="HD596" s="93"/>
      <c r="HN596" s="93"/>
      <c r="HX596" s="93"/>
    </row>
    <row xmlns:x14ac="http://schemas.microsoft.com/office/spreadsheetml/2009/9/ac" r="597" s="3" customFormat="true" x14ac:dyDescent="0.25">
      <c r="A597" s="338"/>
      <c r="B597" s="93"/>
      <c r="L597" s="93"/>
      <c r="V597" s="93"/>
      <c r="AF597" s="93"/>
      <c r="AP597" s="93"/>
      <c r="AZ597" s="93"/>
      <c r="BJ597" s="93"/>
      <c r="BT597" s="93"/>
      <c r="CD597" s="93"/>
      <c r="CN597" s="93"/>
      <c r="CX597" s="93"/>
      <c r="DH597" s="93"/>
      <c r="DR597" s="93"/>
      <c r="EB597" s="93"/>
      <c r="EL597" s="93"/>
      <c r="EV597" s="93"/>
      <c r="FF597" s="93"/>
      <c r="FP597" s="93"/>
      <c r="FZ597" s="93"/>
      <c r="GJ597" s="93"/>
      <c r="GT597" s="93"/>
      <c r="HD597" s="93"/>
      <c r="HN597" s="93"/>
      <c r="HX597" s="93"/>
    </row>
    <row xmlns:x14ac="http://schemas.microsoft.com/office/spreadsheetml/2009/9/ac" r="598" s="3" customFormat="true" x14ac:dyDescent="0.25">
      <c r="A598" s="338"/>
      <c r="B598" s="93"/>
      <c r="L598" s="93"/>
      <c r="V598" s="93"/>
      <c r="AF598" s="93"/>
      <c r="AP598" s="93"/>
      <c r="AZ598" s="93"/>
      <c r="BJ598" s="93"/>
      <c r="BT598" s="93"/>
      <c r="CD598" s="93"/>
      <c r="CN598" s="93"/>
      <c r="CX598" s="93"/>
      <c r="DH598" s="93"/>
      <c r="DR598" s="93"/>
      <c r="EB598" s="93"/>
      <c r="EL598" s="93"/>
      <c r="EV598" s="93"/>
      <c r="FF598" s="93"/>
      <c r="FP598" s="93"/>
      <c r="FZ598" s="93"/>
      <c r="GJ598" s="93"/>
      <c r="GT598" s="93"/>
      <c r="HD598" s="93"/>
      <c r="HN598" s="93"/>
      <c r="HX598" s="93"/>
    </row>
    <row xmlns:x14ac="http://schemas.microsoft.com/office/spreadsheetml/2009/9/ac" r="599" s="3" customFormat="true" x14ac:dyDescent="0.25">
      <c r="A599" s="338"/>
      <c r="B599" s="93"/>
      <c r="L599" s="93"/>
      <c r="V599" s="93"/>
      <c r="AF599" s="93"/>
      <c r="AP599" s="93"/>
      <c r="AZ599" s="93"/>
      <c r="BJ599" s="93"/>
      <c r="BT599" s="93"/>
      <c r="CD599" s="93"/>
      <c r="CN599" s="93"/>
      <c r="CX599" s="93"/>
      <c r="DH599" s="93"/>
      <c r="DR599" s="93"/>
      <c r="EB599" s="93"/>
      <c r="EL599" s="93"/>
      <c r="EV599" s="93"/>
      <c r="FF599" s="93"/>
      <c r="FP599" s="93"/>
      <c r="FZ599" s="93"/>
      <c r="GJ599" s="93"/>
      <c r="GT599" s="93"/>
      <c r="HD599" s="93"/>
      <c r="HN599" s="93"/>
      <c r="HX599" s="93"/>
    </row>
    <row xmlns:x14ac="http://schemas.microsoft.com/office/spreadsheetml/2009/9/ac" r="600" s="3" customFormat="true" x14ac:dyDescent="0.25">
      <c r="A600" s="338"/>
      <c r="B600" s="93"/>
      <c r="L600" s="93"/>
      <c r="V600" s="93"/>
      <c r="AF600" s="93"/>
      <c r="AP600" s="93"/>
      <c r="AZ600" s="93"/>
      <c r="BJ600" s="93"/>
      <c r="BT600" s="93"/>
      <c r="CD600" s="93"/>
      <c r="CN600" s="93"/>
      <c r="CX600" s="93"/>
      <c r="DH600" s="93"/>
      <c r="DR600" s="93"/>
      <c r="EB600" s="93"/>
      <c r="EL600" s="93"/>
      <c r="EV600" s="93"/>
      <c r="FF600" s="93"/>
      <c r="FP600" s="93"/>
      <c r="FZ600" s="93"/>
      <c r="GJ600" s="93"/>
      <c r="GT600" s="93"/>
      <c r="HD600" s="93"/>
      <c r="HN600" s="93"/>
      <c r="HX600" s="93"/>
    </row>
    <row xmlns:x14ac="http://schemas.microsoft.com/office/spreadsheetml/2009/9/ac" r="601" s="3" customFormat="true" x14ac:dyDescent="0.25">
      <c r="A601" s="338"/>
      <c r="B601" s="93"/>
      <c r="L601" s="93"/>
      <c r="V601" s="93"/>
      <c r="AF601" s="93"/>
      <c r="AP601" s="93"/>
      <c r="AZ601" s="93"/>
      <c r="BJ601" s="93"/>
      <c r="BT601" s="93"/>
      <c r="CD601" s="93"/>
      <c r="CN601" s="93"/>
      <c r="CX601" s="93"/>
      <c r="DH601" s="93"/>
      <c r="DR601" s="93"/>
      <c r="EB601" s="93"/>
      <c r="EL601" s="93"/>
      <c r="EV601" s="93"/>
      <c r="FF601" s="93"/>
      <c r="FP601" s="93"/>
      <c r="FZ601" s="93"/>
      <c r="GJ601" s="93"/>
      <c r="GT601" s="93"/>
      <c r="HD601" s="93"/>
      <c r="HN601" s="93"/>
      <c r="HX601" s="93"/>
    </row>
    <row xmlns:x14ac="http://schemas.microsoft.com/office/spreadsheetml/2009/9/ac" r="602" s="3" customFormat="true" x14ac:dyDescent="0.25">
      <c r="A602" s="338"/>
      <c r="B602" s="93"/>
      <c r="L602" s="93"/>
      <c r="V602" s="93"/>
      <c r="AF602" s="93"/>
      <c r="AP602" s="93"/>
      <c r="AZ602" s="93"/>
      <c r="BJ602" s="93"/>
      <c r="BT602" s="93"/>
      <c r="CD602" s="93"/>
      <c r="CN602" s="93"/>
      <c r="CX602" s="93"/>
      <c r="DH602" s="93"/>
      <c r="DR602" s="93"/>
      <c r="EB602" s="93"/>
      <c r="EL602" s="93"/>
      <c r="EV602" s="93"/>
      <c r="FF602" s="93"/>
      <c r="FP602" s="93"/>
      <c r="FZ602" s="93"/>
      <c r="GJ602" s="93"/>
      <c r="GT602" s="93"/>
      <c r="HD602" s="93"/>
      <c r="HN602" s="93"/>
      <c r="HX602" s="93"/>
    </row>
    <row xmlns:x14ac="http://schemas.microsoft.com/office/spreadsheetml/2009/9/ac" r="603" s="3" customFormat="true" x14ac:dyDescent="0.25">
      <c r="A603" s="338"/>
      <c r="B603" s="93"/>
      <c r="L603" s="93"/>
      <c r="V603" s="93"/>
      <c r="AF603" s="93"/>
      <c r="AP603" s="93"/>
      <c r="AZ603" s="93"/>
      <c r="BJ603" s="93"/>
      <c r="BT603" s="93"/>
      <c r="CD603" s="93"/>
      <c r="CN603" s="93"/>
      <c r="CX603" s="93"/>
      <c r="DH603" s="93"/>
      <c r="DR603" s="93"/>
      <c r="EB603" s="93"/>
      <c r="EL603" s="93"/>
      <c r="EV603" s="93"/>
      <c r="FF603" s="93"/>
      <c r="FP603" s="93"/>
      <c r="FZ603" s="93"/>
      <c r="GJ603" s="93"/>
      <c r="GT603" s="93"/>
      <c r="HD603" s="93"/>
      <c r="HN603" s="93"/>
      <c r="HX603" s="93"/>
    </row>
    <row xmlns:x14ac="http://schemas.microsoft.com/office/spreadsheetml/2009/9/ac" r="604" s="3" customFormat="true" x14ac:dyDescent="0.25">
      <c r="A604" s="338"/>
      <c r="B604" s="93"/>
      <c r="L604" s="93"/>
      <c r="V604" s="93"/>
      <c r="AF604" s="93"/>
      <c r="AP604" s="93"/>
      <c r="AZ604" s="93"/>
      <c r="BJ604" s="93"/>
      <c r="BT604" s="93"/>
      <c r="CD604" s="93"/>
      <c r="CN604" s="93"/>
      <c r="CX604" s="93"/>
      <c r="DH604" s="93"/>
      <c r="DR604" s="93"/>
      <c r="EB604" s="93"/>
      <c r="EL604" s="93"/>
      <c r="EV604" s="93"/>
      <c r="FF604" s="93"/>
      <c r="FP604" s="93"/>
      <c r="FZ604" s="93"/>
      <c r="GJ604" s="93"/>
      <c r="GT604" s="93"/>
      <c r="HD604" s="93"/>
      <c r="HN604" s="93"/>
      <c r="HX604" s="93"/>
    </row>
    <row xmlns:x14ac="http://schemas.microsoft.com/office/spreadsheetml/2009/9/ac" r="605" s="3" customFormat="true" x14ac:dyDescent="0.25">
      <c r="A605" s="338"/>
      <c r="B605" s="93"/>
      <c r="L605" s="93"/>
      <c r="V605" s="93"/>
      <c r="AF605" s="93"/>
      <c r="AP605" s="93"/>
      <c r="AZ605" s="93"/>
      <c r="BJ605" s="93"/>
      <c r="BT605" s="93"/>
      <c r="CD605" s="93"/>
      <c r="CN605" s="93"/>
      <c r="CX605" s="93"/>
      <c r="DH605" s="93"/>
      <c r="DR605" s="93"/>
      <c r="EB605" s="93"/>
      <c r="EL605" s="93"/>
      <c r="EV605" s="93"/>
      <c r="FF605" s="93"/>
      <c r="FP605" s="93"/>
      <c r="FZ605" s="93"/>
      <c r="GJ605" s="93"/>
      <c r="GT605" s="93"/>
      <c r="HD605" s="93"/>
      <c r="HN605" s="93"/>
      <c r="HX605" s="93"/>
    </row>
    <row xmlns:x14ac="http://schemas.microsoft.com/office/spreadsheetml/2009/9/ac" r="606" s="3" customFormat="true" x14ac:dyDescent="0.25">
      <c r="A606" s="338"/>
      <c r="B606" s="93"/>
      <c r="L606" s="93"/>
      <c r="V606" s="93"/>
      <c r="AF606" s="93"/>
      <c r="AP606" s="93"/>
      <c r="AZ606" s="93"/>
      <c r="BJ606" s="93"/>
      <c r="BT606" s="93"/>
      <c r="CD606" s="93"/>
      <c r="CN606" s="93"/>
      <c r="CX606" s="93"/>
      <c r="DH606" s="93"/>
      <c r="DR606" s="93"/>
      <c r="EB606" s="93"/>
      <c r="EL606" s="93"/>
      <c r="EV606" s="93"/>
      <c r="FF606" s="93"/>
      <c r="FP606" s="93"/>
      <c r="FZ606" s="93"/>
      <c r="GJ606" s="93"/>
      <c r="GT606" s="93"/>
      <c r="HD606" s="93"/>
      <c r="HN606" s="93"/>
      <c r="HX606" s="93"/>
    </row>
    <row xmlns:x14ac="http://schemas.microsoft.com/office/spreadsheetml/2009/9/ac" r="607" s="3" customFormat="true" x14ac:dyDescent="0.25">
      <c r="A607" s="338"/>
      <c r="B607" s="93"/>
      <c r="L607" s="93"/>
      <c r="V607" s="93"/>
      <c r="AF607" s="93"/>
      <c r="AP607" s="93"/>
      <c r="AZ607" s="93"/>
      <c r="BJ607" s="93"/>
      <c r="BT607" s="93"/>
      <c r="CD607" s="93"/>
      <c r="CN607" s="93"/>
      <c r="CX607" s="93"/>
      <c r="DH607" s="93"/>
      <c r="DR607" s="93"/>
      <c r="EB607" s="93"/>
      <c r="EL607" s="93"/>
      <c r="EV607" s="93"/>
      <c r="FF607" s="93"/>
      <c r="FP607" s="93"/>
      <c r="FZ607" s="93"/>
      <c r="GJ607" s="93"/>
      <c r="GT607" s="93"/>
      <c r="HD607" s="93"/>
      <c r="HN607" s="93"/>
      <c r="HX607" s="93"/>
    </row>
    <row xmlns:x14ac="http://schemas.microsoft.com/office/spreadsheetml/2009/9/ac" r="608" s="3" customFormat="true" x14ac:dyDescent="0.25">
      <c r="A608" s="338"/>
      <c r="B608" s="93"/>
      <c r="L608" s="93"/>
      <c r="V608" s="93"/>
      <c r="AF608" s="93"/>
      <c r="AP608" s="93"/>
      <c r="AZ608" s="93"/>
      <c r="BJ608" s="93"/>
      <c r="BT608" s="93"/>
      <c r="CD608" s="93"/>
      <c r="CN608" s="93"/>
      <c r="CX608" s="93"/>
      <c r="DH608" s="93"/>
      <c r="DR608" s="93"/>
      <c r="EB608" s="93"/>
      <c r="EL608" s="93"/>
      <c r="EV608" s="93"/>
      <c r="FF608" s="93"/>
      <c r="FP608" s="93"/>
      <c r="FZ608" s="93"/>
      <c r="GJ608" s="93"/>
      <c r="GT608" s="93"/>
      <c r="HD608" s="93"/>
      <c r="HN608" s="93"/>
      <c r="HX608" s="93"/>
    </row>
    <row xmlns:x14ac="http://schemas.microsoft.com/office/spreadsheetml/2009/9/ac" r="609" s="3" customFormat="true" x14ac:dyDescent="0.25">
      <c r="A609" s="338"/>
      <c r="B609" s="93"/>
      <c r="L609" s="93"/>
      <c r="V609" s="93"/>
      <c r="AF609" s="93"/>
      <c r="AP609" s="93"/>
      <c r="AZ609" s="93"/>
      <c r="BJ609" s="93"/>
      <c r="BT609" s="93"/>
      <c r="CD609" s="93"/>
      <c r="CN609" s="93"/>
      <c r="CX609" s="93"/>
      <c r="DH609" s="93"/>
      <c r="DR609" s="93"/>
      <c r="EB609" s="93"/>
      <c r="EL609" s="93"/>
      <c r="EV609" s="93"/>
      <c r="FF609" s="93"/>
      <c r="FP609" s="93"/>
      <c r="FZ609" s="93"/>
      <c r="GJ609" s="93"/>
      <c r="GT609" s="93"/>
      <c r="HD609" s="93"/>
      <c r="HN609" s="93"/>
      <c r="HX609" s="93"/>
    </row>
    <row xmlns:x14ac="http://schemas.microsoft.com/office/spreadsheetml/2009/9/ac" r="610" s="3" customFormat="true" x14ac:dyDescent="0.25">
      <c r="A610" s="338"/>
      <c r="B610" s="93"/>
      <c r="L610" s="93"/>
      <c r="V610" s="93"/>
      <c r="AF610" s="93"/>
      <c r="AP610" s="93"/>
      <c r="AZ610" s="93"/>
      <c r="BJ610" s="93"/>
      <c r="BT610" s="93"/>
      <c r="CD610" s="93"/>
      <c r="CN610" s="93"/>
      <c r="CX610" s="93"/>
      <c r="DH610" s="93"/>
      <c r="DR610" s="93"/>
      <c r="EB610" s="93"/>
      <c r="EL610" s="93"/>
      <c r="EV610" s="93"/>
      <c r="FF610" s="93"/>
      <c r="FP610" s="93"/>
      <c r="FZ610" s="93"/>
      <c r="GJ610" s="93"/>
      <c r="GT610" s="93"/>
      <c r="HD610" s="93"/>
      <c r="HN610" s="93"/>
      <c r="HX610" s="93"/>
    </row>
    <row xmlns:x14ac="http://schemas.microsoft.com/office/spreadsheetml/2009/9/ac" r="611" s="3" customFormat="true" x14ac:dyDescent="0.25">
      <c r="A611" s="338"/>
      <c r="B611" s="93"/>
      <c r="L611" s="93"/>
      <c r="V611" s="93"/>
      <c r="AF611" s="93"/>
      <c r="AP611" s="93"/>
      <c r="AZ611" s="93"/>
      <c r="BJ611" s="93"/>
      <c r="BT611" s="93"/>
      <c r="CD611" s="93"/>
      <c r="CN611" s="93"/>
      <c r="CX611" s="93"/>
      <c r="DH611" s="93"/>
      <c r="DR611" s="93"/>
      <c r="EB611" s="93"/>
      <c r="EL611" s="93"/>
      <c r="EV611" s="93"/>
      <c r="FF611" s="93"/>
      <c r="FP611" s="93"/>
      <c r="FZ611" s="93"/>
      <c r="GJ611" s="93"/>
      <c r="GT611" s="93"/>
      <c r="HD611" s="93"/>
      <c r="HN611" s="93"/>
      <c r="HX611" s="93"/>
    </row>
    <row xmlns:x14ac="http://schemas.microsoft.com/office/spreadsheetml/2009/9/ac" r="612" s="3" customFormat="true" x14ac:dyDescent="0.25">
      <c r="A612" s="338"/>
      <c r="B612" s="93"/>
      <c r="L612" s="93"/>
      <c r="V612" s="93"/>
      <c r="AF612" s="93"/>
      <c r="AP612" s="93"/>
      <c r="AZ612" s="93"/>
      <c r="BJ612" s="93"/>
      <c r="BT612" s="93"/>
      <c r="CD612" s="93"/>
      <c r="CN612" s="93"/>
      <c r="CX612" s="93"/>
      <c r="DH612" s="93"/>
      <c r="DR612" s="93"/>
      <c r="EB612" s="93"/>
      <c r="EL612" s="93"/>
      <c r="EV612" s="93"/>
      <c r="FF612" s="93"/>
      <c r="FP612" s="93"/>
      <c r="FZ612" s="93"/>
      <c r="GJ612" s="93"/>
      <c r="GT612" s="93"/>
      <c r="HD612" s="93"/>
      <c r="HN612" s="93"/>
      <c r="HX612" s="93"/>
    </row>
    <row xmlns:x14ac="http://schemas.microsoft.com/office/spreadsheetml/2009/9/ac" r="613" s="3" customFormat="true" x14ac:dyDescent="0.25">
      <c r="A613" s="338"/>
      <c r="B613" s="93"/>
      <c r="L613" s="93"/>
      <c r="V613" s="93"/>
      <c r="AF613" s="93"/>
      <c r="AP613" s="93"/>
      <c r="AZ613" s="93"/>
      <c r="BJ613" s="93"/>
      <c r="BT613" s="93"/>
      <c r="CD613" s="93"/>
      <c r="CN613" s="93"/>
      <c r="CX613" s="93"/>
      <c r="DH613" s="93"/>
      <c r="DR613" s="93"/>
      <c r="EB613" s="93"/>
      <c r="EL613" s="93"/>
      <c r="EV613" s="93"/>
      <c r="FF613" s="93"/>
      <c r="FP613" s="93"/>
      <c r="FZ613" s="93"/>
      <c r="GJ613" s="93"/>
      <c r="GT613" s="93"/>
      <c r="HD613" s="93"/>
      <c r="HN613" s="93"/>
      <c r="HX613" s="93"/>
    </row>
    <row xmlns:x14ac="http://schemas.microsoft.com/office/spreadsheetml/2009/9/ac" r="614" s="3" customFormat="true" x14ac:dyDescent="0.25">
      <c r="A614" s="338"/>
      <c r="B614" s="93"/>
      <c r="L614" s="93"/>
      <c r="V614" s="93"/>
      <c r="AF614" s="93"/>
      <c r="AP614" s="93"/>
      <c r="AZ614" s="93"/>
      <c r="BJ614" s="93"/>
      <c r="BT614" s="93"/>
      <c r="CD614" s="93"/>
      <c r="CN614" s="93"/>
      <c r="CX614" s="93"/>
      <c r="DH614" s="93"/>
      <c r="DR614" s="93"/>
      <c r="EB614" s="93"/>
      <c r="EL614" s="93"/>
      <c r="EV614" s="93"/>
      <c r="FF614" s="93"/>
      <c r="FP614" s="93"/>
      <c r="FZ614" s="93"/>
      <c r="GJ614" s="93"/>
      <c r="GT614" s="93"/>
      <c r="HD614" s="93"/>
      <c r="HN614" s="93"/>
      <c r="HX614" s="93"/>
    </row>
    <row xmlns:x14ac="http://schemas.microsoft.com/office/spreadsheetml/2009/9/ac" r="615" s="3" customFormat="true" x14ac:dyDescent="0.25">
      <c r="A615" s="338"/>
      <c r="B615" s="93"/>
      <c r="L615" s="93"/>
      <c r="V615" s="93"/>
      <c r="AF615" s="93"/>
      <c r="AP615" s="93"/>
      <c r="AZ615" s="93"/>
      <c r="BJ615" s="93"/>
      <c r="BT615" s="93"/>
      <c r="CD615" s="93"/>
      <c r="CN615" s="93"/>
      <c r="CX615" s="93"/>
      <c r="DH615" s="93"/>
      <c r="DR615" s="93"/>
      <c r="EB615" s="93"/>
      <c r="EL615" s="93"/>
      <c r="EV615" s="93"/>
      <c r="FF615" s="93"/>
      <c r="FP615" s="93"/>
      <c r="FZ615" s="93"/>
      <c r="GJ615" s="93"/>
      <c r="GT615" s="93"/>
      <c r="HD615" s="93"/>
      <c r="HN615" s="93"/>
      <c r="HX615" s="93"/>
    </row>
    <row xmlns:x14ac="http://schemas.microsoft.com/office/spreadsheetml/2009/9/ac" r="616" s="3" customFormat="true" x14ac:dyDescent="0.25">
      <c r="A616" s="338"/>
      <c r="B616" s="93"/>
      <c r="L616" s="93"/>
      <c r="V616" s="93"/>
      <c r="AF616" s="93"/>
      <c r="AP616" s="93"/>
      <c r="AZ616" s="93"/>
      <c r="BJ616" s="93"/>
      <c r="BT616" s="93"/>
      <c r="CD616" s="93"/>
      <c r="CN616" s="93"/>
      <c r="CX616" s="93"/>
      <c r="DH616" s="93"/>
      <c r="DR616" s="93"/>
      <c r="EB616" s="93"/>
      <c r="EL616" s="93"/>
      <c r="EV616" s="93"/>
      <c r="FF616" s="93"/>
      <c r="FP616" s="93"/>
      <c r="FZ616" s="93"/>
      <c r="GJ616" s="93"/>
      <c r="GT616" s="93"/>
      <c r="HD616" s="93"/>
      <c r="HN616" s="93"/>
      <c r="HX616" s="93"/>
    </row>
    <row xmlns:x14ac="http://schemas.microsoft.com/office/spreadsheetml/2009/9/ac" r="617" s="3" customFormat="true" x14ac:dyDescent="0.25">
      <c r="A617" s="338"/>
      <c r="B617" s="93"/>
      <c r="L617" s="93"/>
      <c r="V617" s="93"/>
      <c r="AF617" s="93"/>
      <c r="AP617" s="93"/>
      <c r="AZ617" s="93"/>
      <c r="BJ617" s="93"/>
      <c r="BT617" s="93"/>
      <c r="CD617" s="93"/>
      <c r="CN617" s="93"/>
      <c r="CX617" s="93"/>
      <c r="DH617" s="93"/>
      <c r="DR617" s="93"/>
      <c r="EB617" s="93"/>
      <c r="EL617" s="93"/>
      <c r="EV617" s="93"/>
      <c r="FF617" s="93"/>
      <c r="FP617" s="93"/>
      <c r="FZ617" s="93"/>
      <c r="GJ617" s="93"/>
      <c r="GT617" s="93"/>
      <c r="HD617" s="93"/>
      <c r="HN617" s="93"/>
      <c r="HX617" s="93"/>
    </row>
    <row xmlns:x14ac="http://schemas.microsoft.com/office/spreadsheetml/2009/9/ac" r="618" s="3" customFormat="true" x14ac:dyDescent="0.25">
      <c r="A618" s="338"/>
      <c r="B618" s="93"/>
      <c r="L618" s="93"/>
      <c r="V618" s="93"/>
      <c r="AF618" s="93"/>
      <c r="AP618" s="93"/>
      <c r="AZ618" s="93"/>
      <c r="BJ618" s="93"/>
      <c r="BT618" s="93"/>
      <c r="CD618" s="93"/>
      <c r="CN618" s="93"/>
      <c r="CX618" s="93"/>
      <c r="DH618" s="93"/>
      <c r="DR618" s="93"/>
      <c r="EB618" s="93"/>
      <c r="EL618" s="93"/>
      <c r="EV618" s="93"/>
      <c r="FF618" s="93"/>
      <c r="FP618" s="93"/>
      <c r="FZ618" s="93"/>
      <c r="GJ618" s="93"/>
      <c r="GT618" s="93"/>
      <c r="HD618" s="93"/>
      <c r="HN618" s="93"/>
      <c r="HX618" s="93"/>
    </row>
    <row xmlns:x14ac="http://schemas.microsoft.com/office/spreadsheetml/2009/9/ac" r="619" s="3" customFormat="true" x14ac:dyDescent="0.25">
      <c r="A619" s="338"/>
      <c r="B619" s="93"/>
      <c r="L619" s="93"/>
      <c r="V619" s="93"/>
      <c r="AF619" s="93"/>
      <c r="AP619" s="93"/>
      <c r="AZ619" s="93"/>
      <c r="BJ619" s="93"/>
      <c r="BT619" s="93"/>
      <c r="CD619" s="93"/>
      <c r="CN619" s="93"/>
      <c r="CX619" s="93"/>
      <c r="DH619" s="93"/>
      <c r="DR619" s="93"/>
      <c r="EB619" s="93"/>
      <c r="EL619" s="93"/>
      <c r="EV619" s="93"/>
      <c r="FF619" s="93"/>
      <c r="FP619" s="93"/>
      <c r="FZ619" s="93"/>
      <c r="GJ619" s="93"/>
      <c r="GT619" s="93"/>
      <c r="HD619" s="93"/>
      <c r="HN619" s="93"/>
      <c r="HX619" s="93"/>
    </row>
    <row xmlns:x14ac="http://schemas.microsoft.com/office/spreadsheetml/2009/9/ac" r="620" s="3" customFormat="true" x14ac:dyDescent="0.25">
      <c r="A620" s="338"/>
      <c r="B620" s="93"/>
      <c r="L620" s="93"/>
      <c r="V620" s="93"/>
      <c r="AF620" s="93"/>
      <c r="AP620" s="93"/>
      <c r="AZ620" s="93"/>
      <c r="BJ620" s="93"/>
      <c r="BT620" s="93"/>
      <c r="CD620" s="93"/>
      <c r="CN620" s="93"/>
      <c r="CX620" s="93"/>
      <c r="DH620" s="93"/>
      <c r="DR620" s="93"/>
      <c r="EB620" s="93"/>
      <c r="EL620" s="93"/>
      <c r="EV620" s="93"/>
      <c r="FF620" s="93"/>
      <c r="FP620" s="93"/>
      <c r="FZ620" s="93"/>
      <c r="GJ620" s="93"/>
      <c r="GT620" s="93"/>
      <c r="HD620" s="93"/>
      <c r="HN620" s="93"/>
      <c r="HX620" s="93"/>
    </row>
    <row xmlns:x14ac="http://schemas.microsoft.com/office/spreadsheetml/2009/9/ac" r="621" s="3" customFormat="true" x14ac:dyDescent="0.25">
      <c r="A621" s="338"/>
      <c r="B621" s="93"/>
      <c r="L621" s="93"/>
      <c r="V621" s="93"/>
      <c r="AF621" s="93"/>
      <c r="AP621" s="93"/>
      <c r="AZ621" s="93"/>
      <c r="BJ621" s="93"/>
      <c r="BT621" s="93"/>
      <c r="CD621" s="93"/>
      <c r="CN621" s="93"/>
      <c r="CX621" s="93"/>
      <c r="DH621" s="93"/>
      <c r="DR621" s="93"/>
      <c r="EB621" s="93"/>
      <c r="EL621" s="93"/>
      <c r="EV621" s="93"/>
      <c r="FF621" s="93"/>
      <c r="FP621" s="93"/>
      <c r="FZ621" s="93"/>
      <c r="GJ621" s="93"/>
      <c r="GT621" s="93"/>
      <c r="HD621" s="93"/>
      <c r="HN621" s="93"/>
      <c r="HX621" s="93"/>
    </row>
    <row xmlns:x14ac="http://schemas.microsoft.com/office/spreadsheetml/2009/9/ac" r="622" s="3" customFormat="true" x14ac:dyDescent="0.25">
      <c r="A622" s="338"/>
      <c r="B622" s="93"/>
      <c r="L622" s="93"/>
      <c r="V622" s="93"/>
      <c r="AF622" s="93"/>
      <c r="AP622" s="93"/>
      <c r="AZ622" s="93"/>
      <c r="BJ622" s="93"/>
      <c r="BT622" s="93"/>
      <c r="CD622" s="93"/>
      <c r="CN622" s="93"/>
      <c r="CX622" s="93"/>
      <c r="DH622" s="93"/>
      <c r="DR622" s="93"/>
      <c r="EB622" s="93"/>
      <c r="EL622" s="93"/>
      <c r="EV622" s="93"/>
      <c r="FF622" s="93"/>
      <c r="FP622" s="93"/>
      <c r="FZ622" s="93"/>
      <c r="GJ622" s="93"/>
      <c r="GT622" s="93"/>
      <c r="HD622" s="93"/>
      <c r="HN622" s="93"/>
      <c r="HX622" s="93"/>
    </row>
    <row xmlns:x14ac="http://schemas.microsoft.com/office/spreadsheetml/2009/9/ac" r="623" s="3" customFormat="true" x14ac:dyDescent="0.25">
      <c r="A623" s="338"/>
      <c r="B623" s="93"/>
      <c r="L623" s="93"/>
      <c r="V623" s="93"/>
      <c r="AF623" s="93"/>
      <c r="AP623" s="93"/>
      <c r="AZ623" s="93"/>
      <c r="BJ623" s="93"/>
      <c r="BT623" s="93"/>
      <c r="CD623" s="93"/>
      <c r="CN623" s="93"/>
      <c r="CX623" s="93"/>
      <c r="DH623" s="93"/>
      <c r="DR623" s="93"/>
      <c r="EB623" s="93"/>
      <c r="EL623" s="93"/>
      <c r="EV623" s="93"/>
      <c r="FF623" s="93"/>
      <c r="FP623" s="93"/>
      <c r="FZ623" s="93"/>
      <c r="GJ623" s="93"/>
      <c r="GT623" s="93"/>
      <c r="HD623" s="93"/>
      <c r="HN623" s="93"/>
      <c r="HX623" s="93"/>
    </row>
    <row xmlns:x14ac="http://schemas.microsoft.com/office/spreadsheetml/2009/9/ac" r="624" s="3" customFormat="true" x14ac:dyDescent="0.25">
      <c r="A624" s="338"/>
      <c r="B624" s="93"/>
      <c r="L624" s="93"/>
      <c r="V624" s="93"/>
      <c r="AF624" s="93"/>
      <c r="AP624" s="93"/>
      <c r="AZ624" s="93"/>
      <c r="BJ624" s="93"/>
      <c r="BT624" s="93"/>
      <c r="CD624" s="93"/>
      <c r="CN624" s="93"/>
      <c r="CX624" s="93"/>
      <c r="DH624" s="93"/>
      <c r="DR624" s="93"/>
      <c r="EB624" s="93"/>
      <c r="EL624" s="93"/>
      <c r="EV624" s="93"/>
      <c r="FF624" s="93"/>
      <c r="FP624" s="93"/>
      <c r="FZ624" s="93"/>
      <c r="GJ624" s="93"/>
      <c r="GT624" s="93"/>
      <c r="HD624" s="93"/>
      <c r="HN624" s="93"/>
      <c r="HX624" s="93"/>
    </row>
    <row xmlns:x14ac="http://schemas.microsoft.com/office/spreadsheetml/2009/9/ac" r="625" s="3" customFormat="true" x14ac:dyDescent="0.25">
      <c r="A625" s="338"/>
      <c r="B625" s="93"/>
      <c r="L625" s="93"/>
      <c r="V625" s="93"/>
      <c r="AF625" s="93"/>
      <c r="AP625" s="93"/>
      <c r="AZ625" s="93"/>
      <c r="BJ625" s="93"/>
      <c r="BT625" s="93"/>
      <c r="CD625" s="93"/>
      <c r="CN625" s="93"/>
      <c r="CX625" s="93"/>
      <c r="DH625" s="93"/>
      <c r="DR625" s="93"/>
      <c r="EB625" s="93"/>
      <c r="EL625" s="93"/>
      <c r="EV625" s="93"/>
      <c r="FF625" s="93"/>
      <c r="FP625" s="93"/>
      <c r="FZ625" s="93"/>
      <c r="GJ625" s="93"/>
      <c r="GT625" s="93"/>
      <c r="HD625" s="93"/>
      <c r="HN625" s="93"/>
      <c r="HX625" s="93"/>
    </row>
    <row xmlns:x14ac="http://schemas.microsoft.com/office/spreadsheetml/2009/9/ac" r="626" s="3" customFormat="true" x14ac:dyDescent="0.25">
      <c r="A626" s="338"/>
      <c r="B626" s="93"/>
      <c r="L626" s="93"/>
      <c r="V626" s="93"/>
      <c r="AF626" s="93"/>
      <c r="AP626" s="93"/>
      <c r="AZ626" s="93"/>
      <c r="BJ626" s="93"/>
      <c r="BT626" s="93"/>
      <c r="CD626" s="93"/>
      <c r="CN626" s="93"/>
      <c r="CX626" s="93"/>
      <c r="DH626" s="93"/>
      <c r="DR626" s="93"/>
      <c r="EB626" s="93"/>
      <c r="EL626" s="93"/>
      <c r="EV626" s="93"/>
      <c r="FF626" s="93"/>
      <c r="FP626" s="93"/>
      <c r="FZ626" s="93"/>
      <c r="GJ626" s="93"/>
      <c r="GT626" s="93"/>
      <c r="HD626" s="93"/>
      <c r="HN626" s="93"/>
      <c r="HX626" s="93"/>
    </row>
    <row xmlns:x14ac="http://schemas.microsoft.com/office/spreadsheetml/2009/9/ac" r="627" s="3" customFormat="true" x14ac:dyDescent="0.25">
      <c r="A627" s="338"/>
      <c r="B627" s="93"/>
      <c r="L627" s="93"/>
      <c r="V627" s="93"/>
      <c r="AF627" s="93"/>
      <c r="AP627" s="93"/>
      <c r="AZ627" s="93"/>
      <c r="BJ627" s="93"/>
      <c r="BT627" s="93"/>
      <c r="CD627" s="93"/>
      <c r="CN627" s="93"/>
      <c r="CX627" s="93"/>
      <c r="DH627" s="93"/>
      <c r="DR627" s="93"/>
      <c r="EB627" s="93"/>
      <c r="EL627" s="93"/>
      <c r="EV627" s="93"/>
      <c r="FF627" s="93"/>
      <c r="FP627" s="93"/>
      <c r="FZ627" s="93"/>
      <c r="GJ627" s="93"/>
      <c r="GT627" s="93"/>
      <c r="HD627" s="93"/>
      <c r="HN627" s="93"/>
      <c r="HX627" s="93"/>
    </row>
    <row xmlns:x14ac="http://schemas.microsoft.com/office/spreadsheetml/2009/9/ac" r="628" s="3" customFormat="true" x14ac:dyDescent="0.25">
      <c r="A628" s="338"/>
      <c r="B628" s="93"/>
      <c r="L628" s="93"/>
      <c r="V628" s="93"/>
      <c r="AF628" s="93"/>
      <c r="AP628" s="93"/>
      <c r="AZ628" s="93"/>
      <c r="BJ628" s="93"/>
      <c r="BT628" s="93"/>
      <c r="CD628" s="93"/>
      <c r="CN628" s="93"/>
      <c r="CX628" s="93"/>
      <c r="DH628" s="93"/>
      <c r="DR628" s="93"/>
      <c r="EB628" s="93"/>
      <c r="EL628" s="93"/>
      <c r="EV628" s="93"/>
      <c r="FF628" s="93"/>
      <c r="FP628" s="93"/>
      <c r="FZ628" s="93"/>
      <c r="GJ628" s="93"/>
      <c r="GT628" s="93"/>
      <c r="HD628" s="93"/>
      <c r="HN628" s="93"/>
      <c r="HX628" s="93"/>
    </row>
    <row xmlns:x14ac="http://schemas.microsoft.com/office/spreadsheetml/2009/9/ac" r="629" s="3" customFormat="true" x14ac:dyDescent="0.25">
      <c r="A629" s="338"/>
      <c r="B629" s="93"/>
      <c r="L629" s="93"/>
      <c r="V629" s="93"/>
      <c r="AF629" s="93"/>
      <c r="AP629" s="93"/>
      <c r="AZ629" s="93"/>
      <c r="BJ629" s="93"/>
      <c r="BT629" s="93"/>
      <c r="CD629" s="93"/>
      <c r="CN629" s="93"/>
      <c r="CX629" s="93"/>
      <c r="DH629" s="93"/>
      <c r="DR629" s="93"/>
      <c r="EB629" s="93"/>
      <c r="EL629" s="93"/>
      <c r="EV629" s="93"/>
      <c r="FF629" s="93"/>
      <c r="FP629" s="93"/>
      <c r="FZ629" s="93"/>
      <c r="GJ629" s="93"/>
      <c r="GT629" s="93"/>
      <c r="HD629" s="93"/>
      <c r="HN629" s="93"/>
      <c r="HX629" s="93"/>
    </row>
    <row xmlns:x14ac="http://schemas.microsoft.com/office/spreadsheetml/2009/9/ac" r="630" s="3" customFormat="true" x14ac:dyDescent="0.25">
      <c r="A630" s="338"/>
      <c r="B630" s="93"/>
      <c r="L630" s="93"/>
      <c r="V630" s="93"/>
      <c r="AF630" s="93"/>
      <c r="AP630" s="93"/>
      <c r="AZ630" s="93"/>
      <c r="BJ630" s="93"/>
      <c r="BT630" s="93"/>
      <c r="CD630" s="93"/>
      <c r="CN630" s="93"/>
      <c r="CX630" s="93"/>
      <c r="DH630" s="93"/>
      <c r="DR630" s="93"/>
      <c r="EB630" s="93"/>
      <c r="EL630" s="93"/>
      <c r="EV630" s="93"/>
      <c r="FF630" s="93"/>
      <c r="FP630" s="93"/>
      <c r="FZ630" s="93"/>
      <c r="GJ630" s="93"/>
      <c r="GT630" s="93"/>
      <c r="HD630" s="93"/>
      <c r="HN630" s="93"/>
      <c r="HX630" s="93"/>
    </row>
    <row xmlns:x14ac="http://schemas.microsoft.com/office/spreadsheetml/2009/9/ac" r="631" s="3" customFormat="true" x14ac:dyDescent="0.25">
      <c r="A631" s="338"/>
      <c r="B631" s="93"/>
      <c r="L631" s="93"/>
      <c r="V631" s="93"/>
      <c r="AF631" s="93"/>
      <c r="AP631" s="93"/>
      <c r="AZ631" s="93"/>
      <c r="BJ631" s="93"/>
      <c r="BT631" s="93"/>
      <c r="CD631" s="93"/>
      <c r="CN631" s="93"/>
      <c r="CX631" s="93"/>
      <c r="DH631" s="93"/>
      <c r="DR631" s="93"/>
      <c r="EB631" s="93"/>
      <c r="EL631" s="93"/>
      <c r="EV631" s="93"/>
      <c r="FF631" s="93"/>
      <c r="FP631" s="93"/>
      <c r="FZ631" s="93"/>
      <c r="GJ631" s="93"/>
      <c r="GT631" s="93"/>
      <c r="HD631" s="93"/>
      <c r="HN631" s="93"/>
      <c r="HX631" s="93"/>
    </row>
    <row xmlns:x14ac="http://schemas.microsoft.com/office/spreadsheetml/2009/9/ac" r="632" s="3" customFormat="true" x14ac:dyDescent="0.25">
      <c r="A632" s="338"/>
      <c r="B632" s="93"/>
      <c r="L632" s="93"/>
      <c r="V632" s="93"/>
      <c r="AF632" s="93"/>
      <c r="AP632" s="93"/>
      <c r="AZ632" s="93"/>
      <c r="BJ632" s="93"/>
      <c r="BT632" s="93"/>
      <c r="CD632" s="93"/>
      <c r="CN632" s="93"/>
      <c r="CX632" s="93"/>
      <c r="DH632" s="93"/>
      <c r="DR632" s="93"/>
      <c r="EB632" s="93"/>
      <c r="EL632" s="93"/>
      <c r="EV632" s="93"/>
      <c r="FF632" s="93"/>
      <c r="FP632" s="93"/>
      <c r="FZ632" s="93"/>
      <c r="GJ632" s="93"/>
      <c r="GT632" s="93"/>
      <c r="HD632" s="93"/>
      <c r="HN632" s="93"/>
      <c r="HX632" s="93"/>
    </row>
    <row xmlns:x14ac="http://schemas.microsoft.com/office/spreadsheetml/2009/9/ac" r="633" s="3" customFormat="true" x14ac:dyDescent="0.25">
      <c r="A633" s="338"/>
      <c r="B633" s="93"/>
      <c r="L633" s="93"/>
      <c r="V633" s="93"/>
      <c r="AF633" s="93"/>
      <c r="AP633" s="93"/>
      <c r="AZ633" s="93"/>
      <c r="BJ633" s="93"/>
      <c r="BT633" s="93"/>
      <c r="CD633" s="93"/>
      <c r="CN633" s="93"/>
      <c r="CX633" s="93"/>
      <c r="DH633" s="93"/>
      <c r="DR633" s="93"/>
      <c r="EB633" s="93"/>
      <c r="EL633" s="93"/>
      <c r="EV633" s="93"/>
      <c r="FF633" s="93"/>
      <c r="FP633" s="93"/>
      <c r="FZ633" s="93"/>
      <c r="GJ633" s="93"/>
      <c r="GT633" s="93"/>
      <c r="HD633" s="93"/>
      <c r="HN633" s="93"/>
      <c r="HX633" s="93"/>
    </row>
    <row xmlns:x14ac="http://schemas.microsoft.com/office/spreadsheetml/2009/9/ac" r="634" s="3" customFormat="true" x14ac:dyDescent="0.25">
      <c r="A634" s="338"/>
      <c r="B634" s="93"/>
      <c r="L634" s="93"/>
      <c r="V634" s="93"/>
      <c r="AF634" s="93"/>
      <c r="AP634" s="93"/>
      <c r="AZ634" s="93"/>
      <c r="BJ634" s="93"/>
      <c r="BT634" s="93"/>
      <c r="CD634" s="93"/>
      <c r="CN634" s="93"/>
      <c r="CX634" s="93"/>
      <c r="DH634" s="93"/>
      <c r="DR634" s="93"/>
      <c r="EB634" s="93"/>
      <c r="EL634" s="93"/>
      <c r="EV634" s="93"/>
      <c r="FF634" s="93"/>
      <c r="FP634" s="93"/>
      <c r="FZ634" s="93"/>
      <c r="GJ634" s="93"/>
      <c r="GT634" s="93"/>
      <c r="HD634" s="93"/>
      <c r="HN634" s="93"/>
      <c r="HX634" s="93"/>
    </row>
    <row xmlns:x14ac="http://schemas.microsoft.com/office/spreadsheetml/2009/9/ac" r="635" s="3" customFormat="true" x14ac:dyDescent="0.25">
      <c r="A635" s="338"/>
      <c r="B635" s="93"/>
      <c r="L635" s="93"/>
      <c r="V635" s="93"/>
      <c r="AF635" s="93"/>
      <c r="AP635" s="93"/>
      <c r="AZ635" s="93"/>
      <c r="BJ635" s="93"/>
      <c r="BT635" s="93"/>
      <c r="CD635" s="93"/>
      <c r="CN635" s="93"/>
      <c r="CX635" s="93"/>
      <c r="DH635" s="93"/>
      <c r="DR635" s="93"/>
      <c r="EB635" s="93"/>
      <c r="EL635" s="93"/>
      <c r="EV635" s="93"/>
      <c r="FF635" s="93"/>
      <c r="FP635" s="93"/>
      <c r="FZ635" s="93"/>
      <c r="GJ635" s="93"/>
      <c r="GT635" s="93"/>
      <c r="HD635" s="93"/>
      <c r="HN635" s="93"/>
      <c r="HX635" s="93"/>
    </row>
    <row xmlns:x14ac="http://schemas.microsoft.com/office/spreadsheetml/2009/9/ac" r="636" s="3" customFormat="true" x14ac:dyDescent="0.25">
      <c r="A636" s="338"/>
      <c r="B636" s="93"/>
      <c r="L636" s="93"/>
      <c r="V636" s="93"/>
      <c r="AF636" s="93"/>
      <c r="AP636" s="93"/>
      <c r="AZ636" s="93"/>
      <c r="BJ636" s="93"/>
      <c r="BT636" s="93"/>
      <c r="CD636" s="93"/>
      <c r="CN636" s="93"/>
      <c r="CX636" s="93"/>
      <c r="DH636" s="93"/>
      <c r="DR636" s="93"/>
      <c r="EB636" s="93"/>
      <c r="EL636" s="93"/>
      <c r="EV636" s="93"/>
      <c r="FF636" s="93"/>
      <c r="FP636" s="93"/>
      <c r="FZ636" s="93"/>
      <c r="GJ636" s="93"/>
      <c r="GT636" s="93"/>
      <c r="HD636" s="93"/>
      <c r="HN636" s="93"/>
      <c r="HX636" s="93"/>
    </row>
    <row xmlns:x14ac="http://schemas.microsoft.com/office/spreadsheetml/2009/9/ac" r="637" s="3" customFormat="true" x14ac:dyDescent="0.25">
      <c r="A637" s="338"/>
      <c r="B637" s="93"/>
      <c r="L637" s="93"/>
      <c r="V637" s="93"/>
      <c r="AF637" s="93"/>
      <c r="AP637" s="93"/>
      <c r="AZ637" s="93"/>
      <c r="BJ637" s="93"/>
      <c r="BT637" s="93"/>
      <c r="CD637" s="93"/>
      <c r="CN637" s="93"/>
      <c r="CX637" s="93"/>
      <c r="DH637" s="93"/>
      <c r="DR637" s="93"/>
      <c r="EB637" s="93"/>
      <c r="EL637" s="93"/>
      <c r="EV637" s="93"/>
      <c r="FF637" s="93"/>
      <c r="FP637" s="93"/>
      <c r="FZ637" s="93"/>
      <c r="GJ637" s="93"/>
      <c r="GT637" s="93"/>
      <c r="HD637" s="93"/>
      <c r="HN637" s="93"/>
      <c r="HX637" s="93"/>
    </row>
    <row xmlns:x14ac="http://schemas.microsoft.com/office/spreadsheetml/2009/9/ac" r="638" s="3" customFormat="true" x14ac:dyDescent="0.25">
      <c r="A638" s="338"/>
      <c r="B638" s="93"/>
      <c r="L638" s="93"/>
      <c r="V638" s="93"/>
      <c r="AF638" s="93"/>
      <c r="AP638" s="93"/>
      <c r="AZ638" s="93"/>
      <c r="BJ638" s="93"/>
      <c r="BT638" s="93"/>
      <c r="CD638" s="93"/>
      <c r="CN638" s="93"/>
      <c r="CX638" s="93"/>
      <c r="DH638" s="93"/>
      <c r="DR638" s="93"/>
      <c r="EB638" s="93"/>
      <c r="EL638" s="93"/>
      <c r="EV638" s="93"/>
      <c r="FF638" s="93"/>
      <c r="FP638" s="93"/>
      <c r="FZ638" s="93"/>
      <c r="GJ638" s="93"/>
      <c r="GT638" s="93"/>
      <c r="HD638" s="93"/>
      <c r="HN638" s="93"/>
      <c r="HX638" s="93"/>
    </row>
    <row xmlns:x14ac="http://schemas.microsoft.com/office/spreadsheetml/2009/9/ac" r="639" s="3" customFormat="true" x14ac:dyDescent="0.25">
      <c r="A639" s="338"/>
      <c r="B639" s="93"/>
      <c r="L639" s="93"/>
      <c r="V639" s="93"/>
      <c r="AF639" s="93"/>
      <c r="AP639" s="93"/>
      <c r="AZ639" s="93"/>
      <c r="BJ639" s="93"/>
      <c r="BT639" s="93"/>
      <c r="CD639" s="93"/>
      <c r="CN639" s="93"/>
      <c r="CX639" s="93"/>
      <c r="DH639" s="93"/>
      <c r="DR639" s="93"/>
      <c r="EB639" s="93"/>
      <c r="EL639" s="93"/>
      <c r="EV639" s="93"/>
      <c r="FF639" s="93"/>
      <c r="FP639" s="93"/>
      <c r="FZ639" s="93"/>
      <c r="GJ639" s="93"/>
      <c r="GT639" s="93"/>
      <c r="HD639" s="93"/>
      <c r="HN639" s="93"/>
      <c r="HX639" s="93"/>
    </row>
    <row xmlns:x14ac="http://schemas.microsoft.com/office/spreadsheetml/2009/9/ac" r="640" s="3" customFormat="true" x14ac:dyDescent="0.25">
      <c r="A640" s="338"/>
      <c r="B640" s="93"/>
      <c r="L640" s="93"/>
      <c r="V640" s="93"/>
      <c r="AF640" s="93"/>
      <c r="AP640" s="93"/>
      <c r="AZ640" s="93"/>
      <c r="BJ640" s="93"/>
      <c r="BT640" s="93"/>
      <c r="CD640" s="93"/>
      <c r="CN640" s="93"/>
      <c r="CX640" s="93"/>
      <c r="DH640" s="93"/>
      <c r="DR640" s="93"/>
      <c r="EB640" s="93"/>
      <c r="EL640" s="93"/>
      <c r="EV640" s="93"/>
      <c r="FF640" s="93"/>
      <c r="FP640" s="93"/>
      <c r="FZ640" s="93"/>
      <c r="GJ640" s="93"/>
      <c r="GT640" s="93"/>
      <c r="HD640" s="93"/>
      <c r="HN640" s="93"/>
      <c r="HX640" s="93"/>
    </row>
  </sheetData>
  <mergeCells count="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2024-04-24T06:19:29Z</dcterms:modified>
</cp:coreProperties>
</file>